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480" yWindow="360" windowWidth="18495" windowHeight="11640" firstSheet="1" activeTab="1"/>
  </bookViews>
  <sheets>
    <sheet name="Liste Choix" sheetId="4" state="hidden" r:id="rId1"/>
    <sheet name="تسمية الرتبة" sheetId="5" r:id="rId2"/>
    <sheet name="الملفات المرفوضة" sheetId="7" r:id="rId3"/>
    <sheet name="النتائج النهائية" sheetId="12" r:id="rId4"/>
    <sheet name="Resultats FR" sheetId="8" state="hidden" r:id="rId5"/>
    <sheet name="إعلان النتائج" sheetId="9" r:id="rId6"/>
    <sheet name="publipostage" sheetId="10" state="hidden" r:id="rId7"/>
  </sheets>
  <definedNames>
    <definedName name="_xlnm._FilterDatabase" localSheetId="6" hidden="1">publipostage!$A$3:$CH$77</definedName>
    <definedName name="_xlnm._FilterDatabase" localSheetId="4" hidden="1">'Resultats FR'!$A$4:$M$4</definedName>
    <definedName name="_xlnm._FilterDatabase" localSheetId="5" hidden="1">'إعلان النتائج'!$A$13:$S$87</definedName>
    <definedName name="_xlnm._FilterDatabase" localSheetId="2" hidden="1">'الملفات المرفوضة'!$A$1:$G$1000</definedName>
    <definedName name="_xlnm._FilterDatabase" localSheetId="3" hidden="1">'النتائج النهائية'!$A$14:$T$14</definedName>
    <definedName name="_xlnm._FilterDatabase" localSheetId="1" hidden="1">'تسمية الرتبة'!$A$3:$CT$4</definedName>
    <definedName name="EncienD" localSheetId="6">'Liste Choix'!$A$108:$A$116</definedName>
    <definedName name="EncienD" localSheetId="1">'Liste Choix'!$A$108:$A$116</definedName>
    <definedName name="EncienD">'Liste Choix'!$A$108:$A$116</definedName>
    <definedName name="FormationCom" localSheetId="6">'Liste Choix'!$A$91:$A$95</definedName>
    <definedName name="FormationCom" localSheetId="1">'Liste Choix'!$A$91:$A$95</definedName>
    <definedName name="FormationCom">'Liste Choix'!$A$91:$A$95</definedName>
    <definedName name="Habitat">'Liste Choix'!$A$69:$A$79</definedName>
    <definedName name="_xlnm.Print_Titles" localSheetId="5">'إعلان النتائج'!$11:$13</definedName>
    <definedName name="_xlnm.Print_Titles" localSheetId="3">'النتائج النهائية'!$12:$14</definedName>
    <definedName name="Listeplus" localSheetId="6">'Liste Choix'!$A$33:$A$36</definedName>
    <definedName name="Listeplus" localSheetId="1">'Liste Choix'!$A$33:$A$36</definedName>
    <definedName name="Listeplus">'Liste Choix'!$A$33:$A$36</definedName>
    <definedName name="MalisteDH">'Liste Choix'!$A$69:$A$74</definedName>
    <definedName name="MaListeDiplome">'Liste Choix'!$A$3:$A$5</definedName>
    <definedName name="MalisteMil" localSheetId="6">'Liste Choix'!$A$12:$A$18</definedName>
    <definedName name="MalisteMil" localSheetId="1">'Liste Choix'!$A$12:$A$18</definedName>
    <definedName name="MalisteMil">'Liste Choix'!$A$12:$A$18</definedName>
    <definedName name="MalisteRej" localSheetId="6">'Liste Choix'!$A$54:$A$59</definedName>
    <definedName name="MalisteRej" localSheetId="1">'Liste Choix'!$A$54:$A$59</definedName>
    <definedName name="MalisteRej">'Liste Choix'!$A$54:$A$59</definedName>
    <definedName name="MalisteRej1">'Liste Choix'!$A$54:$A$58</definedName>
    <definedName name="MalisteSF" localSheetId="6">'Liste Choix'!$A$63:$A$66</definedName>
    <definedName name="MalisteSF" localSheetId="1">'Liste Choix'!$A$63:$A$66</definedName>
    <definedName name="MalisteSF">'Liste Choix'!$A$63:$A$66</definedName>
    <definedName name="MalisteSH">'Liste Choix'!$A$82:$A$87</definedName>
    <definedName name="MalisteSpe">'Liste Choix'!$A$21:$A$30</definedName>
    <definedName name="Note" localSheetId="6">'Liste Choix'!$A$92:$A$97</definedName>
    <definedName name="Note" localSheetId="1">'Liste Choix'!$A$92:$A$97</definedName>
    <definedName name="Note">'Liste Choix'!$A$92:$A$97</definedName>
    <definedName name="Publication" localSheetId="6">'Liste Choix'!$A$102:$A$104</definedName>
    <definedName name="Publication" localSheetId="1">'Liste Choix'!$A$102:$A$104</definedName>
    <definedName name="Publication">'Liste Choix'!$A$102:$A$104</definedName>
    <definedName name="SpeHabitat">'Liste Choix'!$A$82:$A$88</definedName>
    <definedName name="_xlnm.Print_Area" localSheetId="4">'Resultats FR'!$A$1:$L$2464</definedName>
    <definedName name="_xlnm.Print_Area" localSheetId="5">'إعلان النتائج'!$A$1:$S$89</definedName>
    <definedName name="_xlnm.Print_Area" localSheetId="3">'النتائج النهائية'!$A$1:$T$187</definedName>
  </definedNames>
  <calcPr calcId="125725"/>
</workbook>
</file>

<file path=xl/calcChain.xml><?xml version="1.0" encoding="utf-8"?>
<calcChain xmlns="http://schemas.openxmlformats.org/spreadsheetml/2006/main">
  <c r="B70" i="12"/>
  <c r="C70"/>
  <c r="D70"/>
  <c r="E70"/>
  <c r="F70"/>
  <c r="I70"/>
  <c r="J70"/>
  <c r="K70"/>
  <c r="L70"/>
  <c r="M70"/>
  <c r="N70"/>
  <c r="O70"/>
  <c r="P70"/>
  <c r="S70" s="1"/>
  <c r="Q70"/>
  <c r="R70"/>
  <c r="B71"/>
  <c r="C71"/>
  <c r="D71"/>
  <c r="E71"/>
  <c r="S71" s="1"/>
  <c r="F71"/>
  <c r="I71"/>
  <c r="J71"/>
  <c r="K71"/>
  <c r="L71"/>
  <c r="M71"/>
  <c r="N71"/>
  <c r="O71"/>
  <c r="P71"/>
  <c r="Q71"/>
  <c r="R71"/>
  <c r="B72"/>
  <c r="C72"/>
  <c r="D72"/>
  <c r="E72"/>
  <c r="F72"/>
  <c r="I72"/>
  <c r="J72"/>
  <c r="K72"/>
  <c r="L72"/>
  <c r="M72"/>
  <c r="N72"/>
  <c r="O72"/>
  <c r="P72"/>
  <c r="S72" s="1"/>
  <c r="Q72"/>
  <c r="R72"/>
  <c r="B73"/>
  <c r="C73"/>
  <c r="D73"/>
  <c r="E73"/>
  <c r="F73"/>
  <c r="S73" s="1"/>
  <c r="I73"/>
  <c r="J73"/>
  <c r="K73"/>
  <c r="L73"/>
  <c r="M73"/>
  <c r="N73"/>
  <c r="O73"/>
  <c r="P73"/>
  <c r="Q73"/>
  <c r="R73"/>
  <c r="B74"/>
  <c r="C74"/>
  <c r="D74"/>
  <c r="E74"/>
  <c r="F74"/>
  <c r="I74"/>
  <c r="J74"/>
  <c r="K74"/>
  <c r="L74"/>
  <c r="M74"/>
  <c r="N74"/>
  <c r="O74"/>
  <c r="P74"/>
  <c r="S74" s="1"/>
  <c r="Q74"/>
  <c r="R74"/>
  <c r="B75"/>
  <c r="C75"/>
  <c r="D75"/>
  <c r="E75"/>
  <c r="F75"/>
  <c r="I75"/>
  <c r="J75"/>
  <c r="K75"/>
  <c r="L75"/>
  <c r="M75"/>
  <c r="N75"/>
  <c r="O75"/>
  <c r="P75"/>
  <c r="Q75"/>
  <c r="R75"/>
  <c r="S75" s="1"/>
  <c r="B76"/>
  <c r="C76"/>
  <c r="D76"/>
  <c r="E76"/>
  <c r="F76"/>
  <c r="I76"/>
  <c r="J76"/>
  <c r="K76"/>
  <c r="L76"/>
  <c r="M76"/>
  <c r="N76"/>
  <c r="O76"/>
  <c r="P76"/>
  <c r="Q76"/>
  <c r="R76"/>
  <c r="S76"/>
  <c r="B77"/>
  <c r="C77"/>
  <c r="D77"/>
  <c r="E77"/>
  <c r="F77"/>
  <c r="I77"/>
  <c r="J77"/>
  <c r="K77"/>
  <c r="L77"/>
  <c r="M77"/>
  <c r="N77"/>
  <c r="O77"/>
  <c r="P77"/>
  <c r="Q77"/>
  <c r="R77"/>
  <c r="S77"/>
  <c r="B78"/>
  <c r="C78"/>
  <c r="D78"/>
  <c r="E78"/>
  <c r="F78"/>
  <c r="I78"/>
  <c r="J78"/>
  <c r="K78"/>
  <c r="L78"/>
  <c r="M78"/>
  <c r="N78"/>
  <c r="O78"/>
  <c r="P78"/>
  <c r="Q78"/>
  <c r="S78" s="1"/>
  <c r="R78"/>
  <c r="B79"/>
  <c r="C79"/>
  <c r="D79"/>
  <c r="E79"/>
  <c r="F79"/>
  <c r="I79"/>
  <c r="J79"/>
  <c r="K79"/>
  <c r="L79"/>
  <c r="M79"/>
  <c r="N79"/>
  <c r="O79"/>
  <c r="P79"/>
  <c r="Q79"/>
  <c r="R79"/>
  <c r="S79"/>
  <c r="B80"/>
  <c r="C80"/>
  <c r="D80"/>
  <c r="E80"/>
  <c r="F80"/>
  <c r="I80"/>
  <c r="J80"/>
  <c r="K80"/>
  <c r="L80"/>
  <c r="M80"/>
  <c r="N80"/>
  <c r="O80"/>
  <c r="P80"/>
  <c r="Q80"/>
  <c r="R80"/>
  <c r="S80"/>
  <c r="B81"/>
  <c r="C81"/>
  <c r="D81"/>
  <c r="E81"/>
  <c r="F81"/>
  <c r="I81"/>
  <c r="J81"/>
  <c r="K81"/>
  <c r="L81"/>
  <c r="M81"/>
  <c r="N81"/>
  <c r="O81"/>
  <c r="P81"/>
  <c r="Q81"/>
  <c r="S81" s="1"/>
  <c r="R81"/>
  <c r="B82"/>
  <c r="C82"/>
  <c r="D82"/>
  <c r="E82"/>
  <c r="F82"/>
  <c r="I82"/>
  <c r="J82"/>
  <c r="K82"/>
  <c r="L82"/>
  <c r="M82"/>
  <c r="N82"/>
  <c r="O82"/>
  <c r="P82"/>
  <c r="Q82"/>
  <c r="R82"/>
  <c r="S82"/>
  <c r="B83"/>
  <c r="C83"/>
  <c r="D83"/>
  <c r="E83"/>
  <c r="F83"/>
  <c r="I83"/>
  <c r="J83"/>
  <c r="K83"/>
  <c r="L83"/>
  <c r="M83"/>
  <c r="N83"/>
  <c r="O83"/>
  <c r="P83"/>
  <c r="Q83"/>
  <c r="S83" s="1"/>
  <c r="R83"/>
  <c r="B84"/>
  <c r="C84"/>
  <c r="D84"/>
  <c r="E84"/>
  <c r="F84"/>
  <c r="I84"/>
  <c r="J84"/>
  <c r="K84"/>
  <c r="L84"/>
  <c r="M84"/>
  <c r="N84"/>
  <c r="O84"/>
  <c r="P84"/>
  <c r="Q84"/>
  <c r="R84"/>
  <c r="S84"/>
  <c r="B85"/>
  <c r="C85"/>
  <c r="D85"/>
  <c r="E85"/>
  <c r="F85"/>
  <c r="I85"/>
  <c r="S85" s="1"/>
  <c r="J85"/>
  <c r="K85"/>
  <c r="L85"/>
  <c r="M85"/>
  <c r="N85"/>
  <c r="O85"/>
  <c r="P85"/>
  <c r="Q85"/>
  <c r="R85"/>
  <c r="B86"/>
  <c r="C86"/>
  <c r="D86"/>
  <c r="E86"/>
  <c r="F86"/>
  <c r="I86"/>
  <c r="J86"/>
  <c r="K86"/>
  <c r="L86"/>
  <c r="M86"/>
  <c r="N86"/>
  <c r="O86"/>
  <c r="P86"/>
  <c r="Q86"/>
  <c r="R86"/>
  <c r="S86"/>
  <c r="B87"/>
  <c r="C87"/>
  <c r="D87"/>
  <c r="E87"/>
  <c r="F87"/>
  <c r="I87"/>
  <c r="J87"/>
  <c r="K87"/>
  <c r="L87"/>
  <c r="M87"/>
  <c r="N87"/>
  <c r="O87"/>
  <c r="P87"/>
  <c r="Q87"/>
  <c r="S87" s="1"/>
  <c r="R87"/>
  <c r="B88"/>
  <c r="C88"/>
  <c r="D88"/>
  <c r="E88"/>
  <c r="F88"/>
  <c r="I88"/>
  <c r="J88"/>
  <c r="K88"/>
  <c r="L88"/>
  <c r="M88"/>
  <c r="N88"/>
  <c r="O88"/>
  <c r="P88"/>
  <c r="Q88"/>
  <c r="R88"/>
  <c r="S88"/>
  <c r="B89"/>
  <c r="C89"/>
  <c r="D89"/>
  <c r="E89"/>
  <c r="F89"/>
  <c r="I89"/>
  <c r="J89"/>
  <c r="K89"/>
  <c r="L89"/>
  <c r="M89"/>
  <c r="N89"/>
  <c r="O89"/>
  <c r="P89"/>
  <c r="Q89"/>
  <c r="S89" s="1"/>
  <c r="R89"/>
  <c r="B90"/>
  <c r="C90"/>
  <c r="D90"/>
  <c r="E90"/>
  <c r="F90"/>
  <c r="I90"/>
  <c r="J90"/>
  <c r="K90"/>
  <c r="L90"/>
  <c r="M90"/>
  <c r="N90"/>
  <c r="O90"/>
  <c r="P90"/>
  <c r="Q90"/>
  <c r="R90"/>
  <c r="S90"/>
  <c r="B91"/>
  <c r="C91"/>
  <c r="D91"/>
  <c r="E91"/>
  <c r="F91"/>
  <c r="I91"/>
  <c r="J91"/>
  <c r="K91"/>
  <c r="L91"/>
  <c r="M91"/>
  <c r="N91"/>
  <c r="O91"/>
  <c r="P91"/>
  <c r="Q91"/>
  <c r="S91" s="1"/>
  <c r="R91"/>
  <c r="B92"/>
  <c r="C92"/>
  <c r="D92"/>
  <c r="E92"/>
  <c r="F92"/>
  <c r="I92"/>
  <c r="J92"/>
  <c r="K92"/>
  <c r="L92"/>
  <c r="M92"/>
  <c r="N92"/>
  <c r="O92"/>
  <c r="P92"/>
  <c r="Q92"/>
  <c r="R92"/>
  <c r="S92"/>
  <c r="B93"/>
  <c r="C93"/>
  <c r="D93"/>
  <c r="E93"/>
  <c r="F93"/>
  <c r="I93"/>
  <c r="J93"/>
  <c r="K93"/>
  <c r="L93"/>
  <c r="M93"/>
  <c r="N93"/>
  <c r="O93"/>
  <c r="P93"/>
  <c r="Q93"/>
  <c r="S93" s="1"/>
  <c r="R93"/>
  <c r="B94"/>
  <c r="C94"/>
  <c r="D94"/>
  <c r="E94"/>
  <c r="F94"/>
  <c r="I94"/>
  <c r="J94"/>
  <c r="K94"/>
  <c r="L94"/>
  <c r="M94"/>
  <c r="N94"/>
  <c r="O94"/>
  <c r="P94"/>
  <c r="Q94"/>
  <c r="R94"/>
  <c r="S94"/>
  <c r="B95"/>
  <c r="C95"/>
  <c r="D95"/>
  <c r="E95"/>
  <c r="F95"/>
  <c r="I95"/>
  <c r="J95"/>
  <c r="K95"/>
  <c r="L95"/>
  <c r="M95"/>
  <c r="N95"/>
  <c r="O95"/>
  <c r="P95"/>
  <c r="Q95"/>
  <c r="S95" s="1"/>
  <c r="R95"/>
  <c r="B96"/>
  <c r="C96"/>
  <c r="D96"/>
  <c r="E96"/>
  <c r="F96"/>
  <c r="I96"/>
  <c r="J96"/>
  <c r="K96"/>
  <c r="L96"/>
  <c r="M96"/>
  <c r="N96"/>
  <c r="O96"/>
  <c r="P96"/>
  <c r="Q96"/>
  <c r="R96"/>
  <c r="S96"/>
  <c r="B97"/>
  <c r="C97"/>
  <c r="D97"/>
  <c r="E97"/>
  <c r="F97"/>
  <c r="I97"/>
  <c r="S97" s="1"/>
  <c r="J97"/>
  <c r="K97"/>
  <c r="L97"/>
  <c r="M97"/>
  <c r="N97"/>
  <c r="O97"/>
  <c r="P97"/>
  <c r="Q97"/>
  <c r="R97"/>
  <c r="B98"/>
  <c r="C98"/>
  <c r="D98"/>
  <c r="E98"/>
  <c r="F98"/>
  <c r="I98"/>
  <c r="J98"/>
  <c r="K98"/>
  <c r="L98"/>
  <c r="M98"/>
  <c r="N98"/>
  <c r="O98"/>
  <c r="P98"/>
  <c r="Q98"/>
  <c r="R98"/>
  <c r="S98"/>
  <c r="B99"/>
  <c r="C99"/>
  <c r="D99"/>
  <c r="E99"/>
  <c r="F99"/>
  <c r="I99"/>
  <c r="S99" s="1"/>
  <c r="J99"/>
  <c r="K99"/>
  <c r="L99"/>
  <c r="M99"/>
  <c r="N99"/>
  <c r="O99"/>
  <c r="P99"/>
  <c r="Q99"/>
  <c r="R99"/>
  <c r="B100"/>
  <c r="C100"/>
  <c r="D100"/>
  <c r="E100"/>
  <c r="F100"/>
  <c r="I100"/>
  <c r="J100"/>
  <c r="K100"/>
  <c r="L100"/>
  <c r="M100"/>
  <c r="N100"/>
  <c r="O100"/>
  <c r="P100"/>
  <c r="Q100"/>
  <c r="R100"/>
  <c r="S100"/>
  <c r="B101"/>
  <c r="C101"/>
  <c r="D101"/>
  <c r="E101"/>
  <c r="F101"/>
  <c r="I101"/>
  <c r="J101"/>
  <c r="K101"/>
  <c r="L101"/>
  <c r="M101"/>
  <c r="N101"/>
  <c r="O101"/>
  <c r="P101"/>
  <c r="Q101"/>
  <c r="S101" s="1"/>
  <c r="R101"/>
  <c r="B102"/>
  <c r="C102"/>
  <c r="D102"/>
  <c r="E102"/>
  <c r="F102"/>
  <c r="I102"/>
  <c r="J102"/>
  <c r="K102"/>
  <c r="L102"/>
  <c r="M102"/>
  <c r="N102"/>
  <c r="O102"/>
  <c r="P102"/>
  <c r="Q102"/>
  <c r="R102"/>
  <c r="S102"/>
  <c r="B103"/>
  <c r="C103"/>
  <c r="D103"/>
  <c r="E103"/>
  <c r="F103"/>
  <c r="I103"/>
  <c r="J103"/>
  <c r="K103"/>
  <c r="L103"/>
  <c r="M103"/>
  <c r="N103"/>
  <c r="O103"/>
  <c r="P103"/>
  <c r="Q103"/>
  <c r="R103"/>
  <c r="S103"/>
  <c r="B104"/>
  <c r="C104"/>
  <c r="D104"/>
  <c r="E104"/>
  <c r="F104"/>
  <c r="I104"/>
  <c r="J104"/>
  <c r="K104"/>
  <c r="L104"/>
  <c r="M104"/>
  <c r="N104"/>
  <c r="O104"/>
  <c r="P104"/>
  <c r="Q104"/>
  <c r="R104"/>
  <c r="S104"/>
  <c r="B105"/>
  <c r="C105"/>
  <c r="D105"/>
  <c r="E105"/>
  <c r="F105"/>
  <c r="I105"/>
  <c r="J105"/>
  <c r="K105"/>
  <c r="L105"/>
  <c r="M105"/>
  <c r="N105"/>
  <c r="O105"/>
  <c r="P105"/>
  <c r="Q105"/>
  <c r="S105" s="1"/>
  <c r="R105"/>
  <c r="B106"/>
  <c r="C106"/>
  <c r="D106"/>
  <c r="E106"/>
  <c r="F106"/>
  <c r="I106"/>
  <c r="J106"/>
  <c r="K106"/>
  <c r="L106"/>
  <c r="M106"/>
  <c r="N106"/>
  <c r="O106"/>
  <c r="P106"/>
  <c r="Q106"/>
  <c r="R106"/>
  <c r="S106"/>
  <c r="B107"/>
  <c r="C107"/>
  <c r="D107"/>
  <c r="E107"/>
  <c r="F107"/>
  <c r="I107"/>
  <c r="J107"/>
  <c r="K107"/>
  <c r="L107"/>
  <c r="M107"/>
  <c r="N107"/>
  <c r="O107"/>
  <c r="P107"/>
  <c r="Q107"/>
  <c r="S107" s="1"/>
  <c r="R107"/>
  <c r="B108"/>
  <c r="C108"/>
  <c r="D108"/>
  <c r="E108"/>
  <c r="F108"/>
  <c r="I108"/>
  <c r="J108"/>
  <c r="K108"/>
  <c r="L108"/>
  <c r="M108"/>
  <c r="N108"/>
  <c r="O108"/>
  <c r="P108"/>
  <c r="Q108"/>
  <c r="R108"/>
  <c r="S108"/>
  <c r="B109"/>
  <c r="C109"/>
  <c r="D109"/>
  <c r="E109"/>
  <c r="F109"/>
  <c r="I109"/>
  <c r="J109"/>
  <c r="K109"/>
  <c r="L109"/>
  <c r="M109"/>
  <c r="N109"/>
  <c r="O109"/>
  <c r="P109"/>
  <c r="Q109"/>
  <c r="R109"/>
  <c r="S109"/>
  <c r="B110"/>
  <c r="C110"/>
  <c r="D110"/>
  <c r="E110"/>
  <c r="F110"/>
  <c r="I110"/>
  <c r="J110"/>
  <c r="K110"/>
  <c r="L110"/>
  <c r="M110"/>
  <c r="N110"/>
  <c r="O110"/>
  <c r="P110"/>
  <c r="Q110"/>
  <c r="S110" s="1"/>
  <c r="R110"/>
  <c r="B111"/>
  <c r="C111"/>
  <c r="D111"/>
  <c r="E111"/>
  <c r="F111"/>
  <c r="I111"/>
  <c r="J111"/>
  <c r="K111"/>
  <c r="L111"/>
  <c r="M111"/>
  <c r="N111"/>
  <c r="O111"/>
  <c r="P111"/>
  <c r="Q111"/>
  <c r="R111"/>
  <c r="S111"/>
  <c r="B112"/>
  <c r="C112"/>
  <c r="D112"/>
  <c r="E112"/>
  <c r="F112"/>
  <c r="I112"/>
  <c r="J112"/>
  <c r="K112"/>
  <c r="L112"/>
  <c r="M112"/>
  <c r="N112"/>
  <c r="O112"/>
  <c r="P112"/>
  <c r="Q112"/>
  <c r="R112"/>
  <c r="S112"/>
  <c r="B113"/>
  <c r="C113"/>
  <c r="D113"/>
  <c r="E113"/>
  <c r="F113"/>
  <c r="I113"/>
  <c r="J113"/>
  <c r="K113"/>
  <c r="L113"/>
  <c r="M113"/>
  <c r="N113"/>
  <c r="O113"/>
  <c r="P113"/>
  <c r="Q113"/>
  <c r="R113"/>
  <c r="S113"/>
  <c r="B114"/>
  <c r="C114"/>
  <c r="D114"/>
  <c r="E114"/>
  <c r="F114"/>
  <c r="I114"/>
  <c r="J114"/>
  <c r="K114"/>
  <c r="L114"/>
  <c r="M114"/>
  <c r="N114"/>
  <c r="O114"/>
  <c r="P114"/>
  <c r="Q114"/>
  <c r="S114" s="1"/>
  <c r="R114"/>
  <c r="B115"/>
  <c r="C115"/>
  <c r="D115"/>
  <c r="E115"/>
  <c r="F115"/>
  <c r="I115"/>
  <c r="J115"/>
  <c r="K115"/>
  <c r="L115"/>
  <c r="M115"/>
  <c r="N115"/>
  <c r="O115"/>
  <c r="P115"/>
  <c r="Q115"/>
  <c r="S115" s="1"/>
  <c r="R115"/>
  <c r="B116"/>
  <c r="C116"/>
  <c r="D116"/>
  <c r="E116"/>
  <c r="F116"/>
  <c r="I116"/>
  <c r="J116"/>
  <c r="K116"/>
  <c r="L116"/>
  <c r="M116"/>
  <c r="N116"/>
  <c r="O116"/>
  <c r="P116"/>
  <c r="Q116"/>
  <c r="R116"/>
  <c r="S116"/>
  <c r="B117"/>
  <c r="C117"/>
  <c r="D117"/>
  <c r="E117"/>
  <c r="F117"/>
  <c r="I117"/>
  <c r="J117"/>
  <c r="K117"/>
  <c r="L117"/>
  <c r="M117"/>
  <c r="N117"/>
  <c r="O117"/>
  <c r="P117"/>
  <c r="Q117"/>
  <c r="S117" s="1"/>
  <c r="R117"/>
  <c r="B118"/>
  <c r="C118"/>
  <c r="D118"/>
  <c r="E118"/>
  <c r="F118"/>
  <c r="I118"/>
  <c r="J118"/>
  <c r="K118"/>
  <c r="L118"/>
  <c r="M118"/>
  <c r="N118"/>
  <c r="O118"/>
  <c r="P118"/>
  <c r="Q118"/>
  <c r="R118"/>
  <c r="S118"/>
  <c r="B119"/>
  <c r="C119"/>
  <c r="D119"/>
  <c r="E119"/>
  <c r="F119"/>
  <c r="I119"/>
  <c r="J119"/>
  <c r="K119"/>
  <c r="L119"/>
  <c r="M119"/>
  <c r="N119"/>
  <c r="O119"/>
  <c r="P119"/>
  <c r="Q119"/>
  <c r="S119" s="1"/>
  <c r="R119"/>
  <c r="B120"/>
  <c r="C120"/>
  <c r="D120"/>
  <c r="E120"/>
  <c r="F120"/>
  <c r="I120"/>
  <c r="J120"/>
  <c r="K120"/>
  <c r="L120"/>
  <c r="M120"/>
  <c r="N120"/>
  <c r="O120"/>
  <c r="P120"/>
  <c r="Q120"/>
  <c r="R120"/>
  <c r="S120"/>
  <c r="B121"/>
  <c r="C121"/>
  <c r="D121"/>
  <c r="E121"/>
  <c r="F121"/>
  <c r="I121"/>
  <c r="J121"/>
  <c r="K121"/>
  <c r="L121"/>
  <c r="M121"/>
  <c r="N121"/>
  <c r="O121"/>
  <c r="P121"/>
  <c r="Q121"/>
  <c r="S121" s="1"/>
  <c r="R121"/>
  <c r="B122"/>
  <c r="C122"/>
  <c r="D122"/>
  <c r="E122"/>
  <c r="F122"/>
  <c r="I122"/>
  <c r="J122"/>
  <c r="K122"/>
  <c r="L122"/>
  <c r="M122"/>
  <c r="N122"/>
  <c r="O122"/>
  <c r="P122"/>
  <c r="Q122"/>
  <c r="R122"/>
  <c r="S122"/>
  <c r="B123"/>
  <c r="C123"/>
  <c r="D123"/>
  <c r="E123"/>
  <c r="F123"/>
  <c r="I123"/>
  <c r="J123"/>
  <c r="K123"/>
  <c r="L123"/>
  <c r="M123"/>
  <c r="N123"/>
  <c r="O123"/>
  <c r="P123"/>
  <c r="Q123"/>
  <c r="S123" s="1"/>
  <c r="R123"/>
  <c r="B124"/>
  <c r="C124"/>
  <c r="D124"/>
  <c r="E124"/>
  <c r="F124"/>
  <c r="I124"/>
  <c r="J124"/>
  <c r="K124"/>
  <c r="L124"/>
  <c r="M124"/>
  <c r="N124"/>
  <c r="O124"/>
  <c r="P124"/>
  <c r="Q124"/>
  <c r="R124"/>
  <c r="S124"/>
  <c r="B125"/>
  <c r="C125"/>
  <c r="D125"/>
  <c r="E125"/>
  <c r="F125"/>
  <c r="I125"/>
  <c r="J125"/>
  <c r="K125"/>
  <c r="L125"/>
  <c r="M125"/>
  <c r="N125"/>
  <c r="O125"/>
  <c r="P125"/>
  <c r="Q125"/>
  <c r="S125" s="1"/>
  <c r="R125"/>
  <c r="B126"/>
  <c r="C126"/>
  <c r="D126"/>
  <c r="E126"/>
  <c r="F126"/>
  <c r="I126"/>
  <c r="J126"/>
  <c r="K126"/>
  <c r="L126"/>
  <c r="M126"/>
  <c r="N126"/>
  <c r="O126"/>
  <c r="P126"/>
  <c r="Q126"/>
  <c r="R126"/>
  <c r="S126"/>
  <c r="B127"/>
  <c r="C127"/>
  <c r="D127"/>
  <c r="E127"/>
  <c r="F127"/>
  <c r="I127"/>
  <c r="S127" s="1"/>
  <c r="J127"/>
  <c r="K127"/>
  <c r="L127"/>
  <c r="M127"/>
  <c r="N127"/>
  <c r="O127"/>
  <c r="P127"/>
  <c r="Q127"/>
  <c r="R127"/>
  <c r="B128"/>
  <c r="C128"/>
  <c r="D128"/>
  <c r="E128"/>
  <c r="F128"/>
  <c r="I128"/>
  <c r="J128"/>
  <c r="K128"/>
  <c r="L128"/>
  <c r="M128"/>
  <c r="N128"/>
  <c r="O128"/>
  <c r="P128"/>
  <c r="Q128"/>
  <c r="R128"/>
  <c r="S128"/>
  <c r="B129"/>
  <c r="C129"/>
  <c r="D129"/>
  <c r="E129"/>
  <c r="F129"/>
  <c r="I129"/>
  <c r="J129"/>
  <c r="K129"/>
  <c r="L129"/>
  <c r="M129"/>
  <c r="N129"/>
  <c r="O129"/>
  <c r="P129"/>
  <c r="Q129"/>
  <c r="S129" s="1"/>
  <c r="R129"/>
  <c r="B130"/>
  <c r="C130"/>
  <c r="D130"/>
  <c r="E130"/>
  <c r="F130"/>
  <c r="I130"/>
  <c r="J130"/>
  <c r="K130"/>
  <c r="L130"/>
  <c r="M130"/>
  <c r="N130"/>
  <c r="O130"/>
  <c r="P130"/>
  <c r="Q130"/>
  <c r="R130"/>
  <c r="S130"/>
  <c r="B131"/>
  <c r="C131"/>
  <c r="D131"/>
  <c r="E131"/>
  <c r="F131"/>
  <c r="I131"/>
  <c r="J131"/>
  <c r="K131"/>
  <c r="L131"/>
  <c r="M131"/>
  <c r="N131"/>
  <c r="O131"/>
  <c r="P131"/>
  <c r="Q131"/>
  <c r="S131" s="1"/>
  <c r="R131"/>
  <c r="B132"/>
  <c r="C132"/>
  <c r="D132"/>
  <c r="E132"/>
  <c r="F132"/>
  <c r="I132"/>
  <c r="J132"/>
  <c r="K132"/>
  <c r="L132"/>
  <c r="M132"/>
  <c r="N132"/>
  <c r="O132"/>
  <c r="P132"/>
  <c r="Q132"/>
  <c r="R132"/>
  <c r="S132"/>
  <c r="B133"/>
  <c r="C133"/>
  <c r="D133"/>
  <c r="E133"/>
  <c r="F133"/>
  <c r="I133"/>
  <c r="J133"/>
  <c r="K133"/>
  <c r="L133"/>
  <c r="M133"/>
  <c r="N133"/>
  <c r="O133"/>
  <c r="P133"/>
  <c r="Q133"/>
  <c r="R133"/>
  <c r="S133"/>
  <c r="B134"/>
  <c r="C134"/>
  <c r="D134"/>
  <c r="E134"/>
  <c r="F134"/>
  <c r="I134"/>
  <c r="J134"/>
  <c r="K134"/>
  <c r="L134"/>
  <c r="M134"/>
  <c r="N134"/>
  <c r="O134"/>
  <c r="P134"/>
  <c r="Q134"/>
  <c r="S134" s="1"/>
  <c r="R134"/>
  <c r="B135"/>
  <c r="C135"/>
  <c r="D135"/>
  <c r="E135"/>
  <c r="F135"/>
  <c r="I135"/>
  <c r="J135"/>
  <c r="K135"/>
  <c r="L135"/>
  <c r="M135"/>
  <c r="N135"/>
  <c r="O135"/>
  <c r="P135"/>
  <c r="Q135"/>
  <c r="R135"/>
  <c r="S135"/>
  <c r="B136"/>
  <c r="C136"/>
  <c r="D136"/>
  <c r="E136"/>
  <c r="F136"/>
  <c r="I136"/>
  <c r="J136"/>
  <c r="K136"/>
  <c r="L136"/>
  <c r="M136"/>
  <c r="N136"/>
  <c r="O136"/>
  <c r="P136"/>
  <c r="Q136"/>
  <c r="S136" s="1"/>
  <c r="R136"/>
  <c r="B137"/>
  <c r="C137"/>
  <c r="D137"/>
  <c r="E137"/>
  <c r="F137"/>
  <c r="I137"/>
  <c r="J137"/>
  <c r="K137"/>
  <c r="L137"/>
  <c r="M137"/>
  <c r="N137"/>
  <c r="O137"/>
  <c r="P137"/>
  <c r="Q137"/>
  <c r="R137"/>
  <c r="S137"/>
  <c r="B138"/>
  <c r="C138"/>
  <c r="D138"/>
  <c r="E138"/>
  <c r="F138"/>
  <c r="I138"/>
  <c r="J138"/>
  <c r="K138"/>
  <c r="L138"/>
  <c r="M138"/>
  <c r="N138"/>
  <c r="O138"/>
  <c r="P138"/>
  <c r="Q138"/>
  <c r="R138"/>
  <c r="S138"/>
  <c r="B139"/>
  <c r="C139"/>
  <c r="D139"/>
  <c r="E139"/>
  <c r="F139"/>
  <c r="I139"/>
  <c r="J139"/>
  <c r="K139"/>
  <c r="L139"/>
  <c r="M139"/>
  <c r="N139"/>
  <c r="O139"/>
  <c r="P139"/>
  <c r="Q139"/>
  <c r="R139"/>
  <c r="S139"/>
  <c r="B140"/>
  <c r="C140"/>
  <c r="D140"/>
  <c r="E140"/>
  <c r="F140"/>
  <c r="I140"/>
  <c r="J140"/>
  <c r="K140"/>
  <c r="L140"/>
  <c r="M140"/>
  <c r="N140"/>
  <c r="O140"/>
  <c r="P140"/>
  <c r="Q140"/>
  <c r="S140" s="1"/>
  <c r="R140"/>
  <c r="B141"/>
  <c r="C141"/>
  <c r="D141"/>
  <c r="E141"/>
  <c r="F141"/>
  <c r="I141"/>
  <c r="J141"/>
  <c r="K141"/>
  <c r="L141"/>
  <c r="M141"/>
  <c r="N141"/>
  <c r="O141"/>
  <c r="P141"/>
  <c r="Q141"/>
  <c r="S141" s="1"/>
  <c r="R141"/>
  <c r="B142"/>
  <c r="C142"/>
  <c r="D142"/>
  <c r="E142"/>
  <c r="F142"/>
  <c r="I142"/>
  <c r="J142"/>
  <c r="K142"/>
  <c r="L142"/>
  <c r="M142"/>
  <c r="N142"/>
  <c r="O142"/>
  <c r="P142"/>
  <c r="Q142"/>
  <c r="R142"/>
  <c r="S142"/>
  <c r="B143"/>
  <c r="C143"/>
  <c r="D143"/>
  <c r="E143"/>
  <c r="F143"/>
  <c r="I143"/>
  <c r="S143" s="1"/>
  <c r="J143"/>
  <c r="K143"/>
  <c r="L143"/>
  <c r="M143"/>
  <c r="N143"/>
  <c r="O143"/>
  <c r="P143"/>
  <c r="Q143"/>
  <c r="R143"/>
  <c r="B144"/>
  <c r="C144"/>
  <c r="D144"/>
  <c r="E144"/>
  <c r="F144"/>
  <c r="I144"/>
  <c r="J144"/>
  <c r="K144"/>
  <c r="L144"/>
  <c r="M144"/>
  <c r="N144"/>
  <c r="O144"/>
  <c r="P144"/>
  <c r="Q144"/>
  <c r="R144"/>
  <c r="S144"/>
  <c r="B145"/>
  <c r="C145"/>
  <c r="D145"/>
  <c r="E145"/>
  <c r="F145"/>
  <c r="I145"/>
  <c r="J145"/>
  <c r="K145"/>
  <c r="L145"/>
  <c r="M145"/>
  <c r="N145"/>
  <c r="O145"/>
  <c r="P145"/>
  <c r="Q145"/>
  <c r="S145" s="1"/>
  <c r="R145"/>
  <c r="B146"/>
  <c r="C146"/>
  <c r="D146"/>
  <c r="E146"/>
  <c r="F146"/>
  <c r="I146"/>
  <c r="J146"/>
  <c r="K146"/>
  <c r="L146"/>
  <c r="M146"/>
  <c r="N146"/>
  <c r="O146"/>
  <c r="P146"/>
  <c r="Q146"/>
  <c r="R146"/>
  <c r="S146"/>
  <c r="B147"/>
  <c r="C147"/>
  <c r="D147"/>
  <c r="E147"/>
  <c r="F147"/>
  <c r="I147"/>
  <c r="J147"/>
  <c r="K147"/>
  <c r="L147"/>
  <c r="M147"/>
  <c r="N147"/>
  <c r="O147"/>
  <c r="P147"/>
  <c r="Q147"/>
  <c r="R147"/>
  <c r="S147"/>
  <c r="B148"/>
  <c r="C148"/>
  <c r="D148"/>
  <c r="E148"/>
  <c r="F148"/>
  <c r="I148"/>
  <c r="J148"/>
  <c r="K148"/>
  <c r="L148"/>
  <c r="M148"/>
  <c r="N148"/>
  <c r="O148"/>
  <c r="P148"/>
  <c r="Q148"/>
  <c r="R148"/>
  <c r="S148"/>
  <c r="B149"/>
  <c r="C149"/>
  <c r="D149"/>
  <c r="E149"/>
  <c r="F149"/>
  <c r="I149"/>
  <c r="J149"/>
  <c r="K149"/>
  <c r="L149"/>
  <c r="M149"/>
  <c r="N149"/>
  <c r="O149"/>
  <c r="P149"/>
  <c r="Q149"/>
  <c r="R149"/>
  <c r="S149"/>
  <c r="B150"/>
  <c r="C150"/>
  <c r="D150"/>
  <c r="E150"/>
  <c r="F150"/>
  <c r="I150"/>
  <c r="J150"/>
  <c r="K150"/>
  <c r="L150"/>
  <c r="M150"/>
  <c r="N150"/>
  <c r="O150"/>
  <c r="P150"/>
  <c r="Q150"/>
  <c r="R150"/>
  <c r="S150"/>
  <c r="B151"/>
  <c r="C151"/>
  <c r="D151"/>
  <c r="E151"/>
  <c r="F151"/>
  <c r="I151"/>
  <c r="J151"/>
  <c r="K151"/>
  <c r="L151"/>
  <c r="M151"/>
  <c r="N151"/>
  <c r="O151"/>
  <c r="P151"/>
  <c r="Q151"/>
  <c r="R151"/>
  <c r="S151"/>
  <c r="B152"/>
  <c r="C152"/>
  <c r="D152"/>
  <c r="E152"/>
  <c r="F152"/>
  <c r="I152"/>
  <c r="J152"/>
  <c r="K152"/>
  <c r="L152"/>
  <c r="M152"/>
  <c r="N152"/>
  <c r="O152"/>
  <c r="P152"/>
  <c r="Q152"/>
  <c r="S152" s="1"/>
  <c r="R152"/>
  <c r="B153"/>
  <c r="C153"/>
  <c r="D153"/>
  <c r="E153"/>
  <c r="F153"/>
  <c r="I153"/>
  <c r="J153"/>
  <c r="K153"/>
  <c r="L153"/>
  <c r="M153"/>
  <c r="N153"/>
  <c r="O153"/>
  <c r="P153"/>
  <c r="Q153"/>
  <c r="R153"/>
  <c r="S153"/>
  <c r="B154"/>
  <c r="C154"/>
  <c r="D154"/>
  <c r="E154"/>
  <c r="S154" s="1"/>
  <c r="F154"/>
  <c r="I154"/>
  <c r="J154"/>
  <c r="K154"/>
  <c r="L154"/>
  <c r="M154"/>
  <c r="N154"/>
  <c r="O154"/>
  <c r="P154"/>
  <c r="Q154"/>
  <c r="R154"/>
  <c r="B155"/>
  <c r="C155"/>
  <c r="D155"/>
  <c r="E155"/>
  <c r="F155"/>
  <c r="I155"/>
  <c r="J155"/>
  <c r="K155"/>
  <c r="L155"/>
  <c r="M155"/>
  <c r="N155"/>
  <c r="O155"/>
  <c r="P155"/>
  <c r="Q155"/>
  <c r="R155"/>
  <c r="S155"/>
  <c r="B156"/>
  <c r="C156"/>
  <c r="D156"/>
  <c r="E156"/>
  <c r="S156" s="1"/>
  <c r="F156"/>
  <c r="I156"/>
  <c r="J156"/>
  <c r="K156"/>
  <c r="L156"/>
  <c r="M156"/>
  <c r="N156"/>
  <c r="O156"/>
  <c r="P156"/>
  <c r="Q156"/>
  <c r="R156"/>
  <c r="B157"/>
  <c r="C157"/>
  <c r="D157"/>
  <c r="E157"/>
  <c r="F157"/>
  <c r="I157"/>
  <c r="J157"/>
  <c r="K157"/>
  <c r="L157"/>
  <c r="M157"/>
  <c r="N157"/>
  <c r="O157"/>
  <c r="P157"/>
  <c r="Q157"/>
  <c r="R157"/>
  <c r="S157"/>
  <c r="B158"/>
  <c r="C158"/>
  <c r="D158"/>
  <c r="E158"/>
  <c r="S158" s="1"/>
  <c r="F158"/>
  <c r="I158"/>
  <c r="J158"/>
  <c r="K158"/>
  <c r="L158"/>
  <c r="M158"/>
  <c r="N158"/>
  <c r="O158"/>
  <c r="P158"/>
  <c r="Q158"/>
  <c r="R158"/>
  <c r="B159"/>
  <c r="C159"/>
  <c r="D159"/>
  <c r="E159"/>
  <c r="F159"/>
  <c r="I159"/>
  <c r="J159"/>
  <c r="K159"/>
  <c r="L159"/>
  <c r="M159"/>
  <c r="N159"/>
  <c r="O159"/>
  <c r="P159"/>
  <c r="Q159"/>
  <c r="R159"/>
  <c r="S159"/>
  <c r="B160"/>
  <c r="C160"/>
  <c r="D160"/>
  <c r="E160"/>
  <c r="F160"/>
  <c r="I160"/>
  <c r="J160"/>
  <c r="K160"/>
  <c r="L160"/>
  <c r="M160"/>
  <c r="N160"/>
  <c r="O160"/>
  <c r="P160"/>
  <c r="Q160"/>
  <c r="S160" s="1"/>
  <c r="R160"/>
  <c r="B161"/>
  <c r="C161"/>
  <c r="D161"/>
  <c r="E161"/>
  <c r="F161"/>
  <c r="I161"/>
  <c r="J161"/>
  <c r="K161"/>
  <c r="L161"/>
  <c r="M161"/>
  <c r="N161"/>
  <c r="O161"/>
  <c r="P161"/>
  <c r="Q161"/>
  <c r="R161"/>
  <c r="S161"/>
  <c r="B162"/>
  <c r="C162"/>
  <c r="D162"/>
  <c r="E162"/>
  <c r="F162"/>
  <c r="I162"/>
  <c r="J162"/>
  <c r="K162"/>
  <c r="L162"/>
  <c r="M162"/>
  <c r="N162"/>
  <c r="O162"/>
  <c r="P162"/>
  <c r="Q162"/>
  <c r="S162" s="1"/>
  <c r="R162"/>
  <c r="B163"/>
  <c r="C163"/>
  <c r="D163"/>
  <c r="E163"/>
  <c r="F163"/>
  <c r="I163"/>
  <c r="J163"/>
  <c r="K163"/>
  <c r="L163"/>
  <c r="M163"/>
  <c r="N163"/>
  <c r="O163"/>
  <c r="P163"/>
  <c r="Q163"/>
  <c r="R163"/>
  <c r="S163"/>
  <c r="B164"/>
  <c r="C164"/>
  <c r="D164"/>
  <c r="E164"/>
  <c r="F164"/>
  <c r="I164"/>
  <c r="J164"/>
  <c r="K164"/>
  <c r="L164"/>
  <c r="M164"/>
  <c r="N164"/>
  <c r="O164"/>
  <c r="P164"/>
  <c r="Q164"/>
  <c r="S164" s="1"/>
  <c r="R164"/>
  <c r="B165"/>
  <c r="C165"/>
  <c r="D165"/>
  <c r="E165"/>
  <c r="F165"/>
  <c r="I165"/>
  <c r="J165"/>
  <c r="K165"/>
  <c r="L165"/>
  <c r="M165"/>
  <c r="N165"/>
  <c r="O165"/>
  <c r="P165"/>
  <c r="Q165"/>
  <c r="R165"/>
  <c r="S165"/>
  <c r="B166"/>
  <c r="C166"/>
  <c r="D166"/>
  <c r="E166"/>
  <c r="F166"/>
  <c r="I166"/>
  <c r="J166"/>
  <c r="K166"/>
  <c r="L166"/>
  <c r="M166"/>
  <c r="N166"/>
  <c r="O166"/>
  <c r="P166"/>
  <c r="Q166"/>
  <c r="S166" s="1"/>
  <c r="R166"/>
  <c r="B167"/>
  <c r="C167"/>
  <c r="D167"/>
  <c r="E167"/>
  <c r="F167"/>
  <c r="I167"/>
  <c r="J167"/>
  <c r="K167"/>
  <c r="L167"/>
  <c r="M167"/>
  <c r="N167"/>
  <c r="O167"/>
  <c r="P167"/>
  <c r="Q167"/>
  <c r="R167"/>
  <c r="S167"/>
  <c r="B168"/>
  <c r="C168"/>
  <c r="D168"/>
  <c r="E168"/>
  <c r="F168"/>
  <c r="I168"/>
  <c r="J168"/>
  <c r="K168"/>
  <c r="L168"/>
  <c r="M168"/>
  <c r="N168"/>
  <c r="O168"/>
  <c r="P168"/>
  <c r="Q168"/>
  <c r="S168" s="1"/>
  <c r="R168"/>
  <c r="B169"/>
  <c r="C169"/>
  <c r="D169"/>
  <c r="E169"/>
  <c r="F169"/>
  <c r="I169"/>
  <c r="J169"/>
  <c r="K169"/>
  <c r="L169"/>
  <c r="M169"/>
  <c r="N169"/>
  <c r="O169"/>
  <c r="P169"/>
  <c r="Q169"/>
  <c r="R169"/>
  <c r="S169"/>
  <c r="B170"/>
  <c r="C170"/>
  <c r="D170"/>
  <c r="E170"/>
  <c r="F170"/>
  <c r="I170"/>
  <c r="J170"/>
  <c r="K170"/>
  <c r="L170"/>
  <c r="M170"/>
  <c r="N170"/>
  <c r="O170"/>
  <c r="P170"/>
  <c r="Q170"/>
  <c r="S170" s="1"/>
  <c r="R170"/>
  <c r="B171"/>
  <c r="C171"/>
  <c r="D171"/>
  <c r="E171"/>
  <c r="F171"/>
  <c r="I171"/>
  <c r="J171"/>
  <c r="K171"/>
  <c r="L171"/>
  <c r="M171"/>
  <c r="N171"/>
  <c r="O171"/>
  <c r="P171"/>
  <c r="Q171"/>
  <c r="R171"/>
  <c r="S171"/>
  <c r="B172"/>
  <c r="C172"/>
  <c r="D172"/>
  <c r="E172"/>
  <c r="S172" s="1"/>
  <c r="F172"/>
  <c r="I172"/>
  <c r="J172"/>
  <c r="K172"/>
  <c r="L172"/>
  <c r="M172"/>
  <c r="N172"/>
  <c r="O172"/>
  <c r="P172"/>
  <c r="Q172"/>
  <c r="R172"/>
  <c r="B173"/>
  <c r="C173"/>
  <c r="D173"/>
  <c r="E173"/>
  <c r="F173"/>
  <c r="I173"/>
  <c r="J173"/>
  <c r="K173"/>
  <c r="L173"/>
  <c r="M173"/>
  <c r="N173"/>
  <c r="O173"/>
  <c r="P173"/>
  <c r="Q173"/>
  <c r="R173"/>
  <c r="S173"/>
  <c r="B174"/>
  <c r="C174"/>
  <c r="D174"/>
  <c r="E174"/>
  <c r="F174"/>
  <c r="I174"/>
  <c r="S174" s="1"/>
  <c r="J174"/>
  <c r="K174"/>
  <c r="L174"/>
  <c r="M174"/>
  <c r="N174"/>
  <c r="O174"/>
  <c r="P174"/>
  <c r="Q174"/>
  <c r="R174"/>
  <c r="B175"/>
  <c r="C175"/>
  <c r="D175"/>
  <c r="E175"/>
  <c r="F175"/>
  <c r="I175"/>
  <c r="J175"/>
  <c r="K175"/>
  <c r="L175"/>
  <c r="M175"/>
  <c r="N175"/>
  <c r="O175"/>
  <c r="P175"/>
  <c r="Q175"/>
  <c r="R175"/>
  <c r="S175"/>
  <c r="B176"/>
  <c r="C176"/>
  <c r="D176"/>
  <c r="E176"/>
  <c r="F176"/>
  <c r="I176"/>
  <c r="J176"/>
  <c r="K176"/>
  <c r="L176"/>
  <c r="M176"/>
  <c r="N176"/>
  <c r="O176"/>
  <c r="P176"/>
  <c r="Q176"/>
  <c r="S176" s="1"/>
  <c r="R176"/>
  <c r="B177"/>
  <c r="C177"/>
  <c r="D177"/>
  <c r="E177"/>
  <c r="F177"/>
  <c r="I177"/>
  <c r="J177"/>
  <c r="K177"/>
  <c r="L177"/>
  <c r="M177"/>
  <c r="N177"/>
  <c r="O177"/>
  <c r="P177"/>
  <c r="Q177"/>
  <c r="R177"/>
  <c r="S177"/>
  <c r="B178"/>
  <c r="C178"/>
  <c r="D178"/>
  <c r="E178"/>
  <c r="F178"/>
  <c r="I178"/>
  <c r="J178"/>
  <c r="K178"/>
  <c r="L178"/>
  <c r="M178"/>
  <c r="N178"/>
  <c r="O178"/>
  <c r="P178"/>
  <c r="Q178"/>
  <c r="S178" s="1"/>
  <c r="R178"/>
  <c r="B179"/>
  <c r="C179"/>
  <c r="D179"/>
  <c r="E179"/>
  <c r="F179"/>
  <c r="I179"/>
  <c r="J179"/>
  <c r="K179"/>
  <c r="L179"/>
  <c r="M179"/>
  <c r="N179"/>
  <c r="O179"/>
  <c r="P179"/>
  <c r="Q179"/>
  <c r="R179"/>
  <c r="S179"/>
  <c r="B180"/>
  <c r="C180"/>
  <c r="D180"/>
  <c r="E180"/>
  <c r="F180"/>
  <c r="I180"/>
  <c r="J180"/>
  <c r="K180"/>
  <c r="L180"/>
  <c r="M180"/>
  <c r="N180"/>
  <c r="O180"/>
  <c r="P180"/>
  <c r="Q180"/>
  <c r="S180" s="1"/>
  <c r="R180"/>
  <c r="B181"/>
  <c r="C181"/>
  <c r="D181"/>
  <c r="E181"/>
  <c r="F181"/>
  <c r="I181"/>
  <c r="J181"/>
  <c r="K181"/>
  <c r="L181"/>
  <c r="M181"/>
  <c r="N181"/>
  <c r="O181"/>
  <c r="P181"/>
  <c r="Q181"/>
  <c r="R181"/>
  <c r="S181"/>
  <c r="B182"/>
  <c r="C182"/>
  <c r="D182"/>
  <c r="E182"/>
  <c r="F182"/>
  <c r="I182"/>
  <c r="J182"/>
  <c r="K182"/>
  <c r="L182"/>
  <c r="M182"/>
  <c r="N182"/>
  <c r="O182"/>
  <c r="P182"/>
  <c r="Q182"/>
  <c r="R182"/>
  <c r="S182"/>
  <c r="B183"/>
  <c r="C183"/>
  <c r="D183"/>
  <c r="E183"/>
  <c r="F183"/>
  <c r="I183"/>
  <c r="J183"/>
  <c r="K183"/>
  <c r="L183"/>
  <c r="M183"/>
  <c r="N183"/>
  <c r="O183"/>
  <c r="P183"/>
  <c r="Q183"/>
  <c r="R183"/>
  <c r="S183"/>
  <c r="B184"/>
  <c r="C184"/>
  <c r="D184"/>
  <c r="E184"/>
  <c r="F184"/>
  <c r="I184"/>
  <c r="J184"/>
  <c r="K184"/>
  <c r="L184"/>
  <c r="M184"/>
  <c r="N184"/>
  <c r="O184"/>
  <c r="P184"/>
  <c r="Q184"/>
  <c r="R184"/>
  <c r="S184"/>
  <c r="B16"/>
  <c r="C16"/>
  <c r="D16"/>
  <c r="E16"/>
  <c r="I16"/>
  <c r="J16"/>
  <c r="K16"/>
  <c r="L16"/>
  <c r="M16"/>
  <c r="N16"/>
  <c r="O16"/>
  <c r="P16"/>
  <c r="Q16"/>
  <c r="R16"/>
  <c r="B17"/>
  <c r="C17"/>
  <c r="D17"/>
  <c r="E17"/>
  <c r="I17"/>
  <c r="J17"/>
  <c r="K17"/>
  <c r="L17"/>
  <c r="M17"/>
  <c r="N17"/>
  <c r="O17"/>
  <c r="P17"/>
  <c r="Q17"/>
  <c r="R17"/>
  <c r="B18"/>
  <c r="C18"/>
  <c r="D18"/>
  <c r="E18"/>
  <c r="I18"/>
  <c r="J18"/>
  <c r="K18"/>
  <c r="L18"/>
  <c r="M18"/>
  <c r="N18"/>
  <c r="O18"/>
  <c r="P18"/>
  <c r="Q18"/>
  <c r="R18"/>
  <c r="B19"/>
  <c r="C19"/>
  <c r="D19"/>
  <c r="E19"/>
  <c r="I19"/>
  <c r="J19"/>
  <c r="K19"/>
  <c r="L19"/>
  <c r="M19"/>
  <c r="N19"/>
  <c r="O19"/>
  <c r="P19"/>
  <c r="Q19"/>
  <c r="R19"/>
  <c r="B20"/>
  <c r="C20"/>
  <c r="D20"/>
  <c r="E20"/>
  <c r="I20"/>
  <c r="J20"/>
  <c r="K20"/>
  <c r="L20"/>
  <c r="M20"/>
  <c r="N20"/>
  <c r="O20"/>
  <c r="P20"/>
  <c r="Q20"/>
  <c r="R20"/>
  <c r="B21"/>
  <c r="C21"/>
  <c r="D21"/>
  <c r="E21"/>
  <c r="I21"/>
  <c r="J21"/>
  <c r="K21"/>
  <c r="L21"/>
  <c r="M21"/>
  <c r="N21"/>
  <c r="O21"/>
  <c r="P21"/>
  <c r="Q21"/>
  <c r="R21"/>
  <c r="B22"/>
  <c r="C22"/>
  <c r="D22"/>
  <c r="E22"/>
  <c r="I22"/>
  <c r="J22"/>
  <c r="K22"/>
  <c r="L22"/>
  <c r="M22"/>
  <c r="N22"/>
  <c r="O22"/>
  <c r="P22"/>
  <c r="Q22"/>
  <c r="R22"/>
  <c r="B23"/>
  <c r="C23"/>
  <c r="D23"/>
  <c r="E23"/>
  <c r="I23"/>
  <c r="J23"/>
  <c r="K23"/>
  <c r="L23"/>
  <c r="M23"/>
  <c r="N23"/>
  <c r="O23"/>
  <c r="P23"/>
  <c r="Q23"/>
  <c r="R23"/>
  <c r="B24"/>
  <c r="C24"/>
  <c r="D24"/>
  <c r="E24"/>
  <c r="I24"/>
  <c r="J24"/>
  <c r="K24"/>
  <c r="L24"/>
  <c r="M24"/>
  <c r="N24"/>
  <c r="O24"/>
  <c r="P24"/>
  <c r="Q24"/>
  <c r="R24"/>
  <c r="B25"/>
  <c r="C25"/>
  <c r="D25"/>
  <c r="E25"/>
  <c r="I25"/>
  <c r="J25"/>
  <c r="K25"/>
  <c r="L25"/>
  <c r="M25"/>
  <c r="N25"/>
  <c r="O25"/>
  <c r="P25"/>
  <c r="Q25"/>
  <c r="R25"/>
  <c r="B26"/>
  <c r="C26"/>
  <c r="D26"/>
  <c r="E26"/>
  <c r="I26"/>
  <c r="J26"/>
  <c r="K26"/>
  <c r="L26"/>
  <c r="M26"/>
  <c r="N26"/>
  <c r="O26"/>
  <c r="P26"/>
  <c r="Q26"/>
  <c r="R26"/>
  <c r="B27"/>
  <c r="C27"/>
  <c r="D27"/>
  <c r="E27"/>
  <c r="I27"/>
  <c r="J27"/>
  <c r="K27"/>
  <c r="L27"/>
  <c r="M27"/>
  <c r="N27"/>
  <c r="O27"/>
  <c r="P27"/>
  <c r="Q27"/>
  <c r="R27"/>
  <c r="B28"/>
  <c r="C28"/>
  <c r="D28"/>
  <c r="E28"/>
  <c r="I28"/>
  <c r="J28"/>
  <c r="K28"/>
  <c r="L28"/>
  <c r="M28"/>
  <c r="N28"/>
  <c r="O28"/>
  <c r="P28"/>
  <c r="Q28"/>
  <c r="R28"/>
  <c r="B29"/>
  <c r="C29"/>
  <c r="D29"/>
  <c r="E29"/>
  <c r="I29"/>
  <c r="J29"/>
  <c r="K29"/>
  <c r="L29"/>
  <c r="M29"/>
  <c r="N29"/>
  <c r="O29"/>
  <c r="P29"/>
  <c r="Q29"/>
  <c r="R29"/>
  <c r="B30"/>
  <c r="C30"/>
  <c r="D30"/>
  <c r="E30"/>
  <c r="I30"/>
  <c r="J30"/>
  <c r="K30"/>
  <c r="L30"/>
  <c r="M30"/>
  <c r="N30"/>
  <c r="O30"/>
  <c r="P30"/>
  <c r="Q30"/>
  <c r="R30"/>
  <c r="B31"/>
  <c r="C31"/>
  <c r="D31"/>
  <c r="E31"/>
  <c r="I31"/>
  <c r="J31"/>
  <c r="K31"/>
  <c r="L31"/>
  <c r="M31"/>
  <c r="N31"/>
  <c r="O31"/>
  <c r="P31"/>
  <c r="Q31"/>
  <c r="R31"/>
  <c r="B32"/>
  <c r="C32"/>
  <c r="D32"/>
  <c r="E32"/>
  <c r="I32"/>
  <c r="J32"/>
  <c r="K32"/>
  <c r="L32"/>
  <c r="M32"/>
  <c r="N32"/>
  <c r="O32"/>
  <c r="P32"/>
  <c r="Q32"/>
  <c r="R32"/>
  <c r="B33"/>
  <c r="C33"/>
  <c r="D33"/>
  <c r="E33"/>
  <c r="I33"/>
  <c r="J33"/>
  <c r="K33"/>
  <c r="L33"/>
  <c r="M33"/>
  <c r="N33"/>
  <c r="O33"/>
  <c r="P33"/>
  <c r="Q33"/>
  <c r="R33"/>
  <c r="B34"/>
  <c r="C34"/>
  <c r="D34"/>
  <c r="E34"/>
  <c r="I34"/>
  <c r="J34"/>
  <c r="K34"/>
  <c r="L34"/>
  <c r="M34"/>
  <c r="N34"/>
  <c r="O34"/>
  <c r="P34"/>
  <c r="Q34"/>
  <c r="R34"/>
  <c r="B35"/>
  <c r="C35"/>
  <c r="D35"/>
  <c r="E35"/>
  <c r="I35"/>
  <c r="J35"/>
  <c r="K35"/>
  <c r="L35"/>
  <c r="M35"/>
  <c r="N35"/>
  <c r="O35"/>
  <c r="P35"/>
  <c r="Q35"/>
  <c r="R35"/>
  <c r="B36"/>
  <c r="C36"/>
  <c r="D36"/>
  <c r="E36"/>
  <c r="I36"/>
  <c r="J36"/>
  <c r="K36"/>
  <c r="L36"/>
  <c r="M36"/>
  <c r="N36"/>
  <c r="O36"/>
  <c r="P36"/>
  <c r="Q36"/>
  <c r="R36"/>
  <c r="B37"/>
  <c r="C37"/>
  <c r="D37"/>
  <c r="E37"/>
  <c r="I37"/>
  <c r="J37"/>
  <c r="K37"/>
  <c r="L37"/>
  <c r="M37"/>
  <c r="N37"/>
  <c r="O37"/>
  <c r="P37"/>
  <c r="Q37"/>
  <c r="R37"/>
  <c r="B38"/>
  <c r="C38"/>
  <c r="D38"/>
  <c r="E38"/>
  <c r="I38"/>
  <c r="J38"/>
  <c r="K38"/>
  <c r="L38"/>
  <c r="M38"/>
  <c r="N38"/>
  <c r="O38"/>
  <c r="P38"/>
  <c r="Q38"/>
  <c r="R38"/>
  <c r="B39"/>
  <c r="C39"/>
  <c r="D39"/>
  <c r="E39"/>
  <c r="I39"/>
  <c r="J39"/>
  <c r="K39"/>
  <c r="L39"/>
  <c r="M39"/>
  <c r="N39"/>
  <c r="O39"/>
  <c r="P39"/>
  <c r="Q39"/>
  <c r="R39"/>
  <c r="B40"/>
  <c r="C40"/>
  <c r="D40"/>
  <c r="E40"/>
  <c r="I40"/>
  <c r="J40"/>
  <c r="K40"/>
  <c r="L40"/>
  <c r="M40"/>
  <c r="N40"/>
  <c r="O40"/>
  <c r="P40"/>
  <c r="Q40"/>
  <c r="R40"/>
  <c r="B41"/>
  <c r="C41"/>
  <c r="D41"/>
  <c r="E41"/>
  <c r="I41"/>
  <c r="J41"/>
  <c r="K41"/>
  <c r="L41"/>
  <c r="M41"/>
  <c r="N41"/>
  <c r="O41"/>
  <c r="P41"/>
  <c r="Q41"/>
  <c r="R41"/>
  <c r="B42"/>
  <c r="C42"/>
  <c r="D42"/>
  <c r="E42"/>
  <c r="I42"/>
  <c r="J42"/>
  <c r="K42"/>
  <c r="L42"/>
  <c r="M42"/>
  <c r="N42"/>
  <c r="O42"/>
  <c r="P42"/>
  <c r="Q42"/>
  <c r="R42"/>
  <c r="B43"/>
  <c r="C43"/>
  <c r="D43"/>
  <c r="E43"/>
  <c r="I43"/>
  <c r="J43"/>
  <c r="K43"/>
  <c r="L43"/>
  <c r="M43"/>
  <c r="N43"/>
  <c r="O43"/>
  <c r="P43"/>
  <c r="Q43"/>
  <c r="R43"/>
  <c r="B44"/>
  <c r="C44"/>
  <c r="D44"/>
  <c r="E44"/>
  <c r="I44"/>
  <c r="J44"/>
  <c r="K44"/>
  <c r="L44"/>
  <c r="M44"/>
  <c r="N44"/>
  <c r="O44"/>
  <c r="P44"/>
  <c r="Q44"/>
  <c r="R44"/>
  <c r="B45"/>
  <c r="C45"/>
  <c r="D45"/>
  <c r="E45"/>
  <c r="I45"/>
  <c r="J45"/>
  <c r="K45"/>
  <c r="L45"/>
  <c r="M45"/>
  <c r="N45"/>
  <c r="O45"/>
  <c r="P45"/>
  <c r="Q45"/>
  <c r="R45"/>
  <c r="B46"/>
  <c r="C46"/>
  <c r="D46"/>
  <c r="E46"/>
  <c r="I46"/>
  <c r="J46"/>
  <c r="K46"/>
  <c r="L46"/>
  <c r="M46"/>
  <c r="N46"/>
  <c r="O46"/>
  <c r="P46"/>
  <c r="Q46"/>
  <c r="R46"/>
  <c r="B47"/>
  <c r="C47"/>
  <c r="D47"/>
  <c r="E47"/>
  <c r="I47"/>
  <c r="J47"/>
  <c r="K47"/>
  <c r="L47"/>
  <c r="M47"/>
  <c r="N47"/>
  <c r="O47"/>
  <c r="P47"/>
  <c r="Q47"/>
  <c r="R47"/>
  <c r="B48"/>
  <c r="C48"/>
  <c r="D48"/>
  <c r="E48"/>
  <c r="I48"/>
  <c r="J48"/>
  <c r="K48"/>
  <c r="L48"/>
  <c r="M48"/>
  <c r="N48"/>
  <c r="O48"/>
  <c r="P48"/>
  <c r="Q48"/>
  <c r="R48"/>
  <c r="B49"/>
  <c r="C49"/>
  <c r="D49"/>
  <c r="E49"/>
  <c r="I49"/>
  <c r="J49"/>
  <c r="K49"/>
  <c r="L49"/>
  <c r="M49"/>
  <c r="N49"/>
  <c r="O49"/>
  <c r="P49"/>
  <c r="Q49"/>
  <c r="R49"/>
  <c r="B50"/>
  <c r="C50"/>
  <c r="D50"/>
  <c r="E50"/>
  <c r="I50"/>
  <c r="J50"/>
  <c r="K50"/>
  <c r="L50"/>
  <c r="M50"/>
  <c r="N50"/>
  <c r="O50"/>
  <c r="P50"/>
  <c r="Q50"/>
  <c r="R50"/>
  <c r="B51"/>
  <c r="C51"/>
  <c r="D51"/>
  <c r="E51"/>
  <c r="I51"/>
  <c r="J51"/>
  <c r="K51"/>
  <c r="L51"/>
  <c r="M51"/>
  <c r="N51"/>
  <c r="O51"/>
  <c r="P51"/>
  <c r="Q51"/>
  <c r="R51"/>
  <c r="B52"/>
  <c r="C52"/>
  <c r="D52"/>
  <c r="E52"/>
  <c r="I52"/>
  <c r="J52"/>
  <c r="K52"/>
  <c r="L52"/>
  <c r="M52"/>
  <c r="N52"/>
  <c r="O52"/>
  <c r="P52"/>
  <c r="Q52"/>
  <c r="R52"/>
  <c r="B53"/>
  <c r="C53"/>
  <c r="D53"/>
  <c r="E53"/>
  <c r="I53"/>
  <c r="J53"/>
  <c r="K53"/>
  <c r="L53"/>
  <c r="M53"/>
  <c r="N53"/>
  <c r="O53"/>
  <c r="P53"/>
  <c r="Q53"/>
  <c r="R53"/>
  <c r="B54"/>
  <c r="C54"/>
  <c r="D54"/>
  <c r="E54"/>
  <c r="I54"/>
  <c r="J54"/>
  <c r="K54"/>
  <c r="L54"/>
  <c r="M54"/>
  <c r="N54"/>
  <c r="O54"/>
  <c r="P54"/>
  <c r="Q54"/>
  <c r="R54"/>
  <c r="B55"/>
  <c r="C55"/>
  <c r="D55"/>
  <c r="E55"/>
  <c r="I55"/>
  <c r="J55"/>
  <c r="K55"/>
  <c r="L55"/>
  <c r="M55"/>
  <c r="N55"/>
  <c r="O55"/>
  <c r="P55"/>
  <c r="Q55"/>
  <c r="R55"/>
  <c r="B56"/>
  <c r="C56"/>
  <c r="D56"/>
  <c r="E56"/>
  <c r="I56"/>
  <c r="J56"/>
  <c r="K56"/>
  <c r="L56"/>
  <c r="M56"/>
  <c r="N56"/>
  <c r="O56"/>
  <c r="P56"/>
  <c r="Q56"/>
  <c r="R56"/>
  <c r="B57"/>
  <c r="C57"/>
  <c r="D57"/>
  <c r="E57"/>
  <c r="I57"/>
  <c r="J57"/>
  <c r="K57"/>
  <c r="L57"/>
  <c r="M57"/>
  <c r="N57"/>
  <c r="O57"/>
  <c r="P57"/>
  <c r="Q57"/>
  <c r="R57"/>
  <c r="B58"/>
  <c r="C58"/>
  <c r="D58"/>
  <c r="E58"/>
  <c r="I58"/>
  <c r="J58"/>
  <c r="K58"/>
  <c r="L58"/>
  <c r="M58"/>
  <c r="N58"/>
  <c r="O58"/>
  <c r="P58"/>
  <c r="Q58"/>
  <c r="R58"/>
  <c r="B59"/>
  <c r="C59"/>
  <c r="D59"/>
  <c r="E59"/>
  <c r="I59"/>
  <c r="J59"/>
  <c r="K59"/>
  <c r="L59"/>
  <c r="M59"/>
  <c r="N59"/>
  <c r="O59"/>
  <c r="P59"/>
  <c r="Q59"/>
  <c r="R59"/>
  <c r="B60"/>
  <c r="C60"/>
  <c r="D60"/>
  <c r="E60"/>
  <c r="I60"/>
  <c r="J60"/>
  <c r="K60"/>
  <c r="L60"/>
  <c r="M60"/>
  <c r="N60"/>
  <c r="O60"/>
  <c r="P60"/>
  <c r="Q60"/>
  <c r="R60"/>
  <c r="B61"/>
  <c r="C61"/>
  <c r="D61"/>
  <c r="E61"/>
  <c r="I61"/>
  <c r="J61"/>
  <c r="K61"/>
  <c r="L61"/>
  <c r="M61"/>
  <c r="N61"/>
  <c r="O61"/>
  <c r="P61"/>
  <c r="Q61"/>
  <c r="R61"/>
  <c r="B62"/>
  <c r="C62"/>
  <c r="D62"/>
  <c r="E62"/>
  <c r="I62"/>
  <c r="J62"/>
  <c r="K62"/>
  <c r="L62"/>
  <c r="M62"/>
  <c r="N62"/>
  <c r="O62"/>
  <c r="P62"/>
  <c r="Q62"/>
  <c r="R62"/>
  <c r="B63"/>
  <c r="C63"/>
  <c r="D63"/>
  <c r="E63"/>
  <c r="I63"/>
  <c r="J63"/>
  <c r="K63"/>
  <c r="L63"/>
  <c r="M63"/>
  <c r="N63"/>
  <c r="O63"/>
  <c r="P63"/>
  <c r="Q63"/>
  <c r="R63"/>
  <c r="B64"/>
  <c r="C64"/>
  <c r="D64"/>
  <c r="E64"/>
  <c r="I64"/>
  <c r="J64"/>
  <c r="K64"/>
  <c r="L64"/>
  <c r="M64"/>
  <c r="N64"/>
  <c r="O64"/>
  <c r="P64"/>
  <c r="Q64"/>
  <c r="R64"/>
  <c r="B65"/>
  <c r="C65"/>
  <c r="D65"/>
  <c r="E65"/>
  <c r="I65"/>
  <c r="J65"/>
  <c r="K65"/>
  <c r="L65"/>
  <c r="M65"/>
  <c r="N65"/>
  <c r="O65"/>
  <c r="P65"/>
  <c r="Q65"/>
  <c r="R65"/>
  <c r="B66"/>
  <c r="C66"/>
  <c r="D66"/>
  <c r="E66"/>
  <c r="I66"/>
  <c r="J66"/>
  <c r="K66"/>
  <c r="L66"/>
  <c r="M66"/>
  <c r="N66"/>
  <c r="O66"/>
  <c r="P66"/>
  <c r="Q66"/>
  <c r="R66"/>
  <c r="B67"/>
  <c r="C67"/>
  <c r="D67"/>
  <c r="E67"/>
  <c r="I67"/>
  <c r="J67"/>
  <c r="K67"/>
  <c r="L67"/>
  <c r="M67"/>
  <c r="N67"/>
  <c r="O67"/>
  <c r="P67"/>
  <c r="Q67"/>
  <c r="R67"/>
  <c r="B68"/>
  <c r="C68"/>
  <c r="D68"/>
  <c r="E68"/>
  <c r="I68"/>
  <c r="J68"/>
  <c r="K68"/>
  <c r="L68"/>
  <c r="M68"/>
  <c r="N68"/>
  <c r="O68"/>
  <c r="P68"/>
  <c r="Q68"/>
  <c r="R68"/>
  <c r="B69"/>
  <c r="C69"/>
  <c r="D69"/>
  <c r="E69"/>
  <c r="I69"/>
  <c r="J69"/>
  <c r="K69"/>
  <c r="L69"/>
  <c r="M69"/>
  <c r="N69"/>
  <c r="O69"/>
  <c r="P69"/>
  <c r="Q69"/>
  <c r="R69"/>
  <c r="C15"/>
  <c r="D15"/>
  <c r="E15"/>
  <c r="B15"/>
  <c r="G7" i="7"/>
  <c r="G8"/>
  <c r="C3"/>
  <c r="C4"/>
  <c r="C5"/>
  <c r="C6"/>
  <c r="C7"/>
  <c r="D7"/>
  <c r="E7"/>
  <c r="F7"/>
  <c r="C8"/>
  <c r="D8"/>
  <c r="E8"/>
  <c r="F8"/>
  <c r="C9"/>
  <c r="D9"/>
  <c r="E9"/>
  <c r="F9"/>
  <c r="G9"/>
  <c r="C10"/>
  <c r="D10"/>
  <c r="E10"/>
  <c r="F10"/>
  <c r="G10"/>
  <c r="C11"/>
  <c r="D11"/>
  <c r="E11"/>
  <c r="F11"/>
  <c r="G11"/>
  <c r="C12"/>
  <c r="D12"/>
  <c r="E12"/>
  <c r="F12"/>
  <c r="G12"/>
  <c r="C13"/>
  <c r="D13"/>
  <c r="E13"/>
  <c r="F13"/>
  <c r="G13"/>
  <c r="C14"/>
  <c r="D14"/>
  <c r="E14"/>
  <c r="F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C42"/>
  <c r="D42"/>
  <c r="E42"/>
  <c r="F42"/>
  <c r="G42"/>
  <c r="C43"/>
  <c r="D43"/>
  <c r="E43"/>
  <c r="F43"/>
  <c r="G43"/>
  <c r="C44"/>
  <c r="D44"/>
  <c r="E44"/>
  <c r="F44"/>
  <c r="G44"/>
  <c r="C45"/>
  <c r="D45"/>
  <c r="E45"/>
  <c r="F45"/>
  <c r="G45"/>
  <c r="C46"/>
  <c r="D46"/>
  <c r="E46"/>
  <c r="F46"/>
  <c r="G46"/>
  <c r="C47"/>
  <c r="D47"/>
  <c r="E47"/>
  <c r="F47"/>
  <c r="G47"/>
  <c r="C48"/>
  <c r="D48"/>
  <c r="E48"/>
  <c r="F48"/>
  <c r="G48"/>
  <c r="C49"/>
  <c r="D49"/>
  <c r="E49"/>
  <c r="F49"/>
  <c r="G49"/>
  <c r="C50"/>
  <c r="D50"/>
  <c r="E50"/>
  <c r="F50"/>
  <c r="G50"/>
  <c r="C51"/>
  <c r="D51"/>
  <c r="E51"/>
  <c r="F51"/>
  <c r="G51"/>
  <c r="C52"/>
  <c r="D52"/>
  <c r="E52"/>
  <c r="F52"/>
  <c r="G52"/>
  <c r="C53"/>
  <c r="D53"/>
  <c r="E53"/>
  <c r="F53"/>
  <c r="G53"/>
  <c r="C54"/>
  <c r="D54"/>
  <c r="E54"/>
  <c r="F54"/>
  <c r="G54"/>
  <c r="C55"/>
  <c r="D55"/>
  <c r="E55"/>
  <c r="F55"/>
  <c r="G55"/>
  <c r="C56"/>
  <c r="D56"/>
  <c r="E56"/>
  <c r="F56"/>
  <c r="G56"/>
  <c r="C57"/>
  <c r="D57"/>
  <c r="E57"/>
  <c r="F57"/>
  <c r="G57"/>
  <c r="C58"/>
  <c r="D58"/>
  <c r="E58"/>
  <c r="F58"/>
  <c r="G58"/>
  <c r="C59"/>
  <c r="D59"/>
  <c r="E59"/>
  <c r="F59"/>
  <c r="G59"/>
  <c r="C60"/>
  <c r="D60"/>
  <c r="E60"/>
  <c r="F60"/>
  <c r="G60"/>
  <c r="C61"/>
  <c r="D61"/>
  <c r="E61"/>
  <c r="F61"/>
  <c r="G61"/>
  <c r="C62"/>
  <c r="D62"/>
  <c r="E62"/>
  <c r="F62"/>
  <c r="G62"/>
  <c r="C63"/>
  <c r="D63"/>
  <c r="E63"/>
  <c r="F63"/>
  <c r="G63"/>
  <c r="C64"/>
  <c r="D64"/>
  <c r="E64"/>
  <c r="F64"/>
  <c r="G64"/>
  <c r="C65"/>
  <c r="D65"/>
  <c r="E65"/>
  <c r="F65"/>
  <c r="G65"/>
  <c r="C66"/>
  <c r="D66"/>
  <c r="E66"/>
  <c r="F66"/>
  <c r="G66"/>
  <c r="C67"/>
  <c r="D67"/>
  <c r="E67"/>
  <c r="F67"/>
  <c r="G67"/>
  <c r="C68"/>
  <c r="D68"/>
  <c r="E68"/>
  <c r="F68"/>
  <c r="G68"/>
  <c r="C69"/>
  <c r="D69"/>
  <c r="E69"/>
  <c r="F69"/>
  <c r="G69"/>
  <c r="C70"/>
  <c r="D70"/>
  <c r="E70"/>
  <c r="F70"/>
  <c r="G70"/>
  <c r="C71"/>
  <c r="D71"/>
  <c r="E71"/>
  <c r="F71"/>
  <c r="G71"/>
  <c r="C72"/>
  <c r="D72"/>
  <c r="E72"/>
  <c r="F72"/>
  <c r="G72"/>
  <c r="C73"/>
  <c r="D73"/>
  <c r="E73"/>
  <c r="F73"/>
  <c r="G73"/>
  <c r="C74"/>
  <c r="D74"/>
  <c r="E74"/>
  <c r="F74"/>
  <c r="G74"/>
  <c r="C75"/>
  <c r="D75"/>
  <c r="E75"/>
  <c r="F75"/>
  <c r="G75"/>
  <c r="C76"/>
  <c r="D76"/>
  <c r="E76"/>
  <c r="F76"/>
  <c r="G76"/>
  <c r="C77"/>
  <c r="D77"/>
  <c r="E77"/>
  <c r="F77"/>
  <c r="G77"/>
  <c r="C78"/>
  <c r="D78"/>
  <c r="E78"/>
  <c r="F78"/>
  <c r="G78"/>
  <c r="C79"/>
  <c r="D79"/>
  <c r="E79"/>
  <c r="F79"/>
  <c r="G79"/>
  <c r="C80"/>
  <c r="D80"/>
  <c r="E80"/>
  <c r="F80"/>
  <c r="G80"/>
  <c r="C81"/>
  <c r="D81"/>
  <c r="E81"/>
  <c r="F81"/>
  <c r="G81"/>
  <c r="C82"/>
  <c r="D82"/>
  <c r="E82"/>
  <c r="F82"/>
  <c r="G82"/>
  <c r="C83"/>
  <c r="D83"/>
  <c r="E83"/>
  <c r="F83"/>
  <c r="G83"/>
  <c r="C84"/>
  <c r="D84"/>
  <c r="E84"/>
  <c r="F84"/>
  <c r="G84"/>
  <c r="C85"/>
  <c r="D85"/>
  <c r="E85"/>
  <c r="F85"/>
  <c r="G85"/>
  <c r="C86"/>
  <c r="D86"/>
  <c r="E86"/>
  <c r="F86"/>
  <c r="G86"/>
  <c r="C87"/>
  <c r="D87"/>
  <c r="E87"/>
  <c r="F87"/>
  <c r="G87"/>
  <c r="C88"/>
  <c r="D88"/>
  <c r="E88"/>
  <c r="F88"/>
  <c r="G88"/>
  <c r="C89"/>
  <c r="D89"/>
  <c r="E89"/>
  <c r="F89"/>
  <c r="G89"/>
  <c r="C90"/>
  <c r="D90"/>
  <c r="E90"/>
  <c r="F90"/>
  <c r="G90"/>
  <c r="C91"/>
  <c r="D91"/>
  <c r="E91"/>
  <c r="F91"/>
  <c r="G91"/>
  <c r="C92"/>
  <c r="D92"/>
  <c r="E92"/>
  <c r="F92"/>
  <c r="G92"/>
  <c r="C93"/>
  <c r="D93"/>
  <c r="E93"/>
  <c r="F93"/>
  <c r="G93"/>
  <c r="C94"/>
  <c r="D94"/>
  <c r="E94"/>
  <c r="F94"/>
  <c r="G94"/>
  <c r="C95"/>
  <c r="D95"/>
  <c r="E95"/>
  <c r="F95"/>
  <c r="G95"/>
  <c r="C96"/>
  <c r="D96"/>
  <c r="E96"/>
  <c r="F96"/>
  <c r="G96"/>
  <c r="C97"/>
  <c r="D97"/>
  <c r="E97"/>
  <c r="F97"/>
  <c r="G97"/>
  <c r="C98"/>
  <c r="D98"/>
  <c r="E98"/>
  <c r="F98"/>
  <c r="G98"/>
  <c r="C99"/>
  <c r="D99"/>
  <c r="E99"/>
  <c r="F99"/>
  <c r="G99"/>
  <c r="C100"/>
  <c r="D100"/>
  <c r="E100"/>
  <c r="F100"/>
  <c r="G100"/>
  <c r="C101"/>
  <c r="D101"/>
  <c r="E101"/>
  <c r="F101"/>
  <c r="G101"/>
  <c r="C102"/>
  <c r="D102"/>
  <c r="E102"/>
  <c r="F102"/>
  <c r="G102"/>
  <c r="C103"/>
  <c r="D103"/>
  <c r="E103"/>
  <c r="F103"/>
  <c r="G103"/>
  <c r="C104"/>
  <c r="D104"/>
  <c r="E104"/>
  <c r="F104"/>
  <c r="G104"/>
  <c r="C105"/>
  <c r="D105"/>
  <c r="E105"/>
  <c r="F105"/>
  <c r="G105"/>
  <c r="C106"/>
  <c r="D106"/>
  <c r="E106"/>
  <c r="F106"/>
  <c r="G106"/>
  <c r="C107"/>
  <c r="D107"/>
  <c r="E107"/>
  <c r="F107"/>
  <c r="G107"/>
  <c r="C108"/>
  <c r="D108"/>
  <c r="E108"/>
  <c r="F108"/>
  <c r="G108"/>
  <c r="C109"/>
  <c r="D109"/>
  <c r="E109"/>
  <c r="F109"/>
  <c r="G109"/>
  <c r="C110"/>
  <c r="D110"/>
  <c r="E110"/>
  <c r="F110"/>
  <c r="G110"/>
  <c r="C111"/>
  <c r="D111"/>
  <c r="E111"/>
  <c r="F111"/>
  <c r="G111"/>
  <c r="C112"/>
  <c r="D112"/>
  <c r="E112"/>
  <c r="F112"/>
  <c r="G112"/>
  <c r="C113"/>
  <c r="D113"/>
  <c r="E113"/>
  <c r="F113"/>
  <c r="G113"/>
  <c r="C114"/>
  <c r="D114"/>
  <c r="E114"/>
  <c r="F114"/>
  <c r="G114"/>
  <c r="C115"/>
  <c r="D115"/>
  <c r="E115"/>
  <c r="F115"/>
  <c r="G115"/>
  <c r="C116"/>
  <c r="D116"/>
  <c r="E116"/>
  <c r="F116"/>
  <c r="G116"/>
  <c r="C117"/>
  <c r="D117"/>
  <c r="E117"/>
  <c r="F117"/>
  <c r="G117"/>
  <c r="C118"/>
  <c r="D118"/>
  <c r="E118"/>
  <c r="F118"/>
  <c r="G118"/>
  <c r="C119"/>
  <c r="D119"/>
  <c r="E119"/>
  <c r="F119"/>
  <c r="G119"/>
  <c r="C120"/>
  <c r="D120"/>
  <c r="E120"/>
  <c r="F120"/>
  <c r="G120"/>
  <c r="C121"/>
  <c r="D121"/>
  <c r="E121"/>
  <c r="F121"/>
  <c r="G121"/>
  <c r="C122"/>
  <c r="D122"/>
  <c r="E122"/>
  <c r="F122"/>
  <c r="G122"/>
  <c r="C123"/>
  <c r="D123"/>
  <c r="E123"/>
  <c r="F123"/>
  <c r="G123"/>
  <c r="C124"/>
  <c r="D124"/>
  <c r="E124"/>
  <c r="F124"/>
  <c r="G124"/>
  <c r="C125"/>
  <c r="D125"/>
  <c r="E125"/>
  <c r="F125"/>
  <c r="G125"/>
  <c r="C126"/>
  <c r="D126"/>
  <c r="E126"/>
  <c r="F126"/>
  <c r="G126"/>
  <c r="C127"/>
  <c r="D127"/>
  <c r="E127"/>
  <c r="F127"/>
  <c r="G127"/>
  <c r="C128"/>
  <c r="D128"/>
  <c r="E128"/>
  <c r="F128"/>
  <c r="G128"/>
  <c r="C129"/>
  <c r="D129"/>
  <c r="E129"/>
  <c r="F129"/>
  <c r="G129"/>
  <c r="C130"/>
  <c r="D130"/>
  <c r="E130"/>
  <c r="F130"/>
  <c r="G130"/>
  <c r="C131"/>
  <c r="D131"/>
  <c r="E131"/>
  <c r="F131"/>
  <c r="G131"/>
  <c r="C132"/>
  <c r="D132"/>
  <c r="E132"/>
  <c r="F132"/>
  <c r="G132"/>
  <c r="C133"/>
  <c r="D133"/>
  <c r="E133"/>
  <c r="F133"/>
  <c r="G133"/>
  <c r="C134"/>
  <c r="D134"/>
  <c r="E134"/>
  <c r="F134"/>
  <c r="G134"/>
  <c r="C135"/>
  <c r="D135"/>
  <c r="E135"/>
  <c r="F135"/>
  <c r="G135"/>
  <c r="C136"/>
  <c r="D136"/>
  <c r="E136"/>
  <c r="F136"/>
  <c r="G136"/>
  <c r="C137"/>
  <c r="D137"/>
  <c r="E137"/>
  <c r="F137"/>
  <c r="G137"/>
  <c r="C138"/>
  <c r="D138"/>
  <c r="E138"/>
  <c r="F138"/>
  <c r="G138"/>
  <c r="C139"/>
  <c r="D139"/>
  <c r="E139"/>
  <c r="F139"/>
  <c r="G139"/>
  <c r="C140"/>
  <c r="D140"/>
  <c r="E140"/>
  <c r="F140"/>
  <c r="G140"/>
  <c r="C141"/>
  <c r="D141"/>
  <c r="E141"/>
  <c r="F141"/>
  <c r="G141"/>
  <c r="C142"/>
  <c r="D142"/>
  <c r="E142"/>
  <c r="F142"/>
  <c r="G142"/>
  <c r="C143"/>
  <c r="D143"/>
  <c r="E143"/>
  <c r="F143"/>
  <c r="G143"/>
  <c r="C144"/>
  <c r="D144"/>
  <c r="E144"/>
  <c r="F144"/>
  <c r="G144"/>
  <c r="C145"/>
  <c r="D145"/>
  <c r="E145"/>
  <c r="F145"/>
  <c r="G145"/>
  <c r="C146"/>
  <c r="D146"/>
  <c r="E146"/>
  <c r="F146"/>
  <c r="G146"/>
  <c r="C147"/>
  <c r="D147"/>
  <c r="E147"/>
  <c r="F147"/>
  <c r="G147"/>
  <c r="C148"/>
  <c r="D148"/>
  <c r="E148"/>
  <c r="F148"/>
  <c r="G148"/>
  <c r="C149"/>
  <c r="D149"/>
  <c r="E149"/>
  <c r="F149"/>
  <c r="G149"/>
  <c r="C150"/>
  <c r="D150"/>
  <c r="E150"/>
  <c r="F150"/>
  <c r="G150"/>
  <c r="C151"/>
  <c r="D151"/>
  <c r="E151"/>
  <c r="F151"/>
  <c r="G151"/>
  <c r="C152"/>
  <c r="D152"/>
  <c r="E152"/>
  <c r="F152"/>
  <c r="G152"/>
  <c r="C153"/>
  <c r="D153"/>
  <c r="E153"/>
  <c r="F153"/>
  <c r="G153"/>
  <c r="C154"/>
  <c r="D154"/>
  <c r="E154"/>
  <c r="F154"/>
  <c r="G154"/>
  <c r="C155"/>
  <c r="D155"/>
  <c r="E155"/>
  <c r="F155"/>
  <c r="G155"/>
  <c r="C156"/>
  <c r="D156"/>
  <c r="E156"/>
  <c r="F156"/>
  <c r="G156"/>
  <c r="C157"/>
  <c r="D157"/>
  <c r="E157"/>
  <c r="F157"/>
  <c r="G157"/>
  <c r="C158"/>
  <c r="D158"/>
  <c r="E158"/>
  <c r="F158"/>
  <c r="G158"/>
  <c r="C159"/>
  <c r="D159"/>
  <c r="E159"/>
  <c r="F159"/>
  <c r="G159"/>
  <c r="C160"/>
  <c r="D160"/>
  <c r="E160"/>
  <c r="F160"/>
  <c r="G160"/>
  <c r="C161"/>
  <c r="D161"/>
  <c r="E161"/>
  <c r="F161"/>
  <c r="G161"/>
  <c r="C162"/>
  <c r="D162"/>
  <c r="E162"/>
  <c r="F162"/>
  <c r="G162"/>
  <c r="C163"/>
  <c r="D163"/>
  <c r="E163"/>
  <c r="F163"/>
  <c r="G163"/>
  <c r="C164"/>
  <c r="D164"/>
  <c r="E164"/>
  <c r="F164"/>
  <c r="G164"/>
  <c r="C165"/>
  <c r="D165"/>
  <c r="E165"/>
  <c r="F165"/>
  <c r="G165"/>
  <c r="C166"/>
  <c r="D166"/>
  <c r="E166"/>
  <c r="F166"/>
  <c r="G166"/>
  <c r="C167"/>
  <c r="D167"/>
  <c r="E167"/>
  <c r="F167"/>
  <c r="G167"/>
  <c r="C168"/>
  <c r="D168"/>
  <c r="E168"/>
  <c r="F168"/>
  <c r="G168"/>
  <c r="C169"/>
  <c r="D169"/>
  <c r="E169"/>
  <c r="F169"/>
  <c r="G169"/>
  <c r="C170"/>
  <c r="D170"/>
  <c r="E170"/>
  <c r="F170"/>
  <c r="G170"/>
  <c r="C171"/>
  <c r="D171"/>
  <c r="E171"/>
  <c r="F171"/>
  <c r="G171"/>
  <c r="C172"/>
  <c r="D172"/>
  <c r="E172"/>
  <c r="F172"/>
  <c r="G172"/>
  <c r="C173"/>
  <c r="D173"/>
  <c r="E173"/>
  <c r="F173"/>
  <c r="G173"/>
  <c r="C174"/>
  <c r="D174"/>
  <c r="E174"/>
  <c r="F174"/>
  <c r="G174"/>
  <c r="C175"/>
  <c r="D175"/>
  <c r="E175"/>
  <c r="F175"/>
  <c r="G175"/>
  <c r="C176"/>
  <c r="D176"/>
  <c r="E176"/>
  <c r="F176"/>
  <c r="G176"/>
  <c r="C177"/>
  <c r="D177"/>
  <c r="E177"/>
  <c r="F177"/>
  <c r="G177"/>
  <c r="C178"/>
  <c r="D178"/>
  <c r="E178"/>
  <c r="F178"/>
  <c r="G178"/>
  <c r="C179"/>
  <c r="D179"/>
  <c r="E179"/>
  <c r="F179"/>
  <c r="G179"/>
  <c r="C180"/>
  <c r="D180"/>
  <c r="E180"/>
  <c r="F180"/>
  <c r="G180"/>
  <c r="C181"/>
  <c r="D181"/>
  <c r="E181"/>
  <c r="F181"/>
  <c r="G181"/>
  <c r="C182"/>
  <c r="D182"/>
  <c r="E182"/>
  <c r="F182"/>
  <c r="G182"/>
  <c r="C183"/>
  <c r="D183"/>
  <c r="E183"/>
  <c r="F183"/>
  <c r="G183"/>
  <c r="C184"/>
  <c r="D184"/>
  <c r="E184"/>
  <c r="F184"/>
  <c r="G184"/>
  <c r="C185"/>
  <c r="D185"/>
  <c r="E185"/>
  <c r="F185"/>
  <c r="G185"/>
  <c r="C186"/>
  <c r="D186"/>
  <c r="E186"/>
  <c r="F186"/>
  <c r="G186"/>
  <c r="C187"/>
  <c r="D187"/>
  <c r="E187"/>
  <c r="F187"/>
  <c r="G187"/>
  <c r="C188"/>
  <c r="D188"/>
  <c r="E188"/>
  <c r="F188"/>
  <c r="G188"/>
  <c r="C189"/>
  <c r="D189"/>
  <c r="E189"/>
  <c r="F189"/>
  <c r="G189"/>
  <c r="C190"/>
  <c r="D190"/>
  <c r="E190"/>
  <c r="F190"/>
  <c r="G190"/>
  <c r="C191"/>
  <c r="D191"/>
  <c r="E191"/>
  <c r="F191"/>
  <c r="G191"/>
  <c r="C192"/>
  <c r="D192"/>
  <c r="E192"/>
  <c r="F192"/>
  <c r="G192"/>
  <c r="C193"/>
  <c r="D193"/>
  <c r="E193"/>
  <c r="F193"/>
  <c r="G193"/>
  <c r="C194"/>
  <c r="D194"/>
  <c r="E194"/>
  <c r="F194"/>
  <c r="G194"/>
  <c r="C195"/>
  <c r="D195"/>
  <c r="E195"/>
  <c r="F195"/>
  <c r="G195"/>
  <c r="C196"/>
  <c r="D196"/>
  <c r="E196"/>
  <c r="F196"/>
  <c r="G196"/>
  <c r="C197"/>
  <c r="D197"/>
  <c r="E197"/>
  <c r="F197"/>
  <c r="G197"/>
  <c r="C198"/>
  <c r="D198"/>
  <c r="E198"/>
  <c r="F198"/>
  <c r="G198"/>
  <c r="C199"/>
  <c r="D199"/>
  <c r="E199"/>
  <c r="F199"/>
  <c r="G199"/>
  <c r="C200"/>
  <c r="D200"/>
  <c r="E200"/>
  <c r="F200"/>
  <c r="G200"/>
  <c r="C201"/>
  <c r="D201"/>
  <c r="E201"/>
  <c r="F201"/>
  <c r="G201"/>
  <c r="C202"/>
  <c r="D202"/>
  <c r="E202"/>
  <c r="F202"/>
  <c r="G202"/>
  <c r="C203"/>
  <c r="D203"/>
  <c r="E203"/>
  <c r="F203"/>
  <c r="G203"/>
  <c r="C204"/>
  <c r="D204"/>
  <c r="E204"/>
  <c r="F204"/>
  <c r="G204"/>
  <c r="C205"/>
  <c r="D205"/>
  <c r="E205"/>
  <c r="F205"/>
  <c r="G205"/>
  <c r="C206"/>
  <c r="D206"/>
  <c r="E206"/>
  <c r="F206"/>
  <c r="G206"/>
  <c r="C207"/>
  <c r="D207"/>
  <c r="E207"/>
  <c r="F207"/>
  <c r="G207"/>
  <c r="C208"/>
  <c r="D208"/>
  <c r="E208"/>
  <c r="F208"/>
  <c r="G208"/>
  <c r="C209"/>
  <c r="D209"/>
  <c r="E209"/>
  <c r="F209"/>
  <c r="G209"/>
  <c r="C210"/>
  <c r="D210"/>
  <c r="E210"/>
  <c r="F210"/>
  <c r="G210"/>
  <c r="C211"/>
  <c r="D211"/>
  <c r="E211"/>
  <c r="F211"/>
  <c r="G211"/>
  <c r="C212"/>
  <c r="D212"/>
  <c r="E212"/>
  <c r="F212"/>
  <c r="G212"/>
  <c r="C213"/>
  <c r="D213"/>
  <c r="E213"/>
  <c r="F213"/>
  <c r="G213"/>
  <c r="C214"/>
  <c r="D214"/>
  <c r="E214"/>
  <c r="F214"/>
  <c r="G214"/>
  <c r="C215"/>
  <c r="D215"/>
  <c r="E215"/>
  <c r="F215"/>
  <c r="G215"/>
  <c r="C216"/>
  <c r="D216"/>
  <c r="E216"/>
  <c r="F216"/>
  <c r="G216"/>
  <c r="C217"/>
  <c r="D217"/>
  <c r="E217"/>
  <c r="F217"/>
  <c r="G217"/>
  <c r="C218"/>
  <c r="D218"/>
  <c r="E218"/>
  <c r="F218"/>
  <c r="G218"/>
  <c r="C219"/>
  <c r="D219"/>
  <c r="E219"/>
  <c r="F219"/>
  <c r="G219"/>
  <c r="C220"/>
  <c r="D220"/>
  <c r="E220"/>
  <c r="F220"/>
  <c r="G220"/>
  <c r="C221"/>
  <c r="D221"/>
  <c r="E221"/>
  <c r="F221"/>
  <c r="G221"/>
  <c r="C222"/>
  <c r="D222"/>
  <c r="E222"/>
  <c r="F222"/>
  <c r="G222"/>
  <c r="C223"/>
  <c r="D223"/>
  <c r="E223"/>
  <c r="F223"/>
  <c r="G223"/>
  <c r="C224"/>
  <c r="D224"/>
  <c r="E224"/>
  <c r="F224"/>
  <c r="G224"/>
  <c r="C225"/>
  <c r="D225"/>
  <c r="E225"/>
  <c r="F225"/>
  <c r="G225"/>
  <c r="C226"/>
  <c r="D226"/>
  <c r="E226"/>
  <c r="F226"/>
  <c r="G226"/>
  <c r="C227"/>
  <c r="D227"/>
  <c r="E227"/>
  <c r="F227"/>
  <c r="G227"/>
  <c r="C228"/>
  <c r="D228"/>
  <c r="E228"/>
  <c r="F228"/>
  <c r="G228"/>
  <c r="C229"/>
  <c r="D229"/>
  <c r="E229"/>
  <c r="F229"/>
  <c r="G229"/>
  <c r="C230"/>
  <c r="D230"/>
  <c r="E230"/>
  <c r="F230"/>
  <c r="G230"/>
  <c r="C231"/>
  <c r="D231"/>
  <c r="E231"/>
  <c r="F231"/>
  <c r="G231"/>
  <c r="C232"/>
  <c r="D232"/>
  <c r="E232"/>
  <c r="F232"/>
  <c r="G232"/>
  <c r="C233"/>
  <c r="D233"/>
  <c r="E233"/>
  <c r="F233"/>
  <c r="G233"/>
  <c r="C234"/>
  <c r="D234"/>
  <c r="E234"/>
  <c r="F234"/>
  <c r="G234"/>
  <c r="C235"/>
  <c r="D235"/>
  <c r="E235"/>
  <c r="F235"/>
  <c r="G235"/>
  <c r="C236"/>
  <c r="D236"/>
  <c r="E236"/>
  <c r="F236"/>
  <c r="G236"/>
  <c r="C237"/>
  <c r="D237"/>
  <c r="E237"/>
  <c r="F237"/>
  <c r="G237"/>
  <c r="C238"/>
  <c r="D238"/>
  <c r="E238"/>
  <c r="F238"/>
  <c r="G238"/>
  <c r="C239"/>
  <c r="D239"/>
  <c r="E239"/>
  <c r="F239"/>
  <c r="G239"/>
  <c r="C240"/>
  <c r="D240"/>
  <c r="E240"/>
  <c r="F240"/>
  <c r="G240"/>
  <c r="C241"/>
  <c r="D241"/>
  <c r="E241"/>
  <c r="F241"/>
  <c r="G241"/>
  <c r="C242"/>
  <c r="D242"/>
  <c r="E242"/>
  <c r="F242"/>
  <c r="G242"/>
  <c r="C243"/>
  <c r="D243"/>
  <c r="E243"/>
  <c r="F243"/>
  <c r="G243"/>
  <c r="C244"/>
  <c r="D244"/>
  <c r="E244"/>
  <c r="F244"/>
  <c r="G244"/>
  <c r="C245"/>
  <c r="D245"/>
  <c r="E245"/>
  <c r="F245"/>
  <c r="G245"/>
  <c r="C246"/>
  <c r="D246"/>
  <c r="E246"/>
  <c r="F246"/>
  <c r="G246"/>
  <c r="C247"/>
  <c r="D247"/>
  <c r="E247"/>
  <c r="F247"/>
  <c r="G247"/>
  <c r="C248"/>
  <c r="D248"/>
  <c r="E248"/>
  <c r="F248"/>
  <c r="G248"/>
  <c r="C249"/>
  <c r="D249"/>
  <c r="E249"/>
  <c r="F249"/>
  <c r="G249"/>
  <c r="C250"/>
  <c r="D250"/>
  <c r="E250"/>
  <c r="F250"/>
  <c r="G250"/>
  <c r="C251"/>
  <c r="D251"/>
  <c r="E251"/>
  <c r="F251"/>
  <c r="G251"/>
  <c r="C252"/>
  <c r="D252"/>
  <c r="E252"/>
  <c r="F252"/>
  <c r="G252"/>
  <c r="C253"/>
  <c r="D253"/>
  <c r="E253"/>
  <c r="F253"/>
  <c r="G253"/>
  <c r="C254"/>
  <c r="D254"/>
  <c r="E254"/>
  <c r="F254"/>
  <c r="G254"/>
  <c r="C255"/>
  <c r="D255"/>
  <c r="E255"/>
  <c r="F255"/>
  <c r="G255"/>
  <c r="C256"/>
  <c r="D256"/>
  <c r="E256"/>
  <c r="F256"/>
  <c r="G256"/>
  <c r="C257"/>
  <c r="D257"/>
  <c r="E257"/>
  <c r="F257"/>
  <c r="G257"/>
  <c r="C258"/>
  <c r="D258"/>
  <c r="E258"/>
  <c r="F258"/>
  <c r="G258"/>
  <c r="C259"/>
  <c r="D259"/>
  <c r="E259"/>
  <c r="F259"/>
  <c r="G259"/>
  <c r="C260"/>
  <c r="D260"/>
  <c r="E260"/>
  <c r="F260"/>
  <c r="G260"/>
  <c r="C261"/>
  <c r="D261"/>
  <c r="E261"/>
  <c r="F261"/>
  <c r="G261"/>
  <c r="C262"/>
  <c r="D262"/>
  <c r="E262"/>
  <c r="F262"/>
  <c r="G262"/>
  <c r="C263"/>
  <c r="D263"/>
  <c r="E263"/>
  <c r="F263"/>
  <c r="G263"/>
  <c r="C264"/>
  <c r="D264"/>
  <c r="E264"/>
  <c r="F264"/>
  <c r="G264"/>
  <c r="C265"/>
  <c r="D265"/>
  <c r="E265"/>
  <c r="F265"/>
  <c r="G265"/>
  <c r="C266"/>
  <c r="D266"/>
  <c r="E266"/>
  <c r="F266"/>
  <c r="G266"/>
  <c r="C267"/>
  <c r="D267"/>
  <c r="E267"/>
  <c r="F267"/>
  <c r="G267"/>
  <c r="C268"/>
  <c r="D268"/>
  <c r="E268"/>
  <c r="F268"/>
  <c r="G268"/>
  <c r="C269"/>
  <c r="D269"/>
  <c r="E269"/>
  <c r="F269"/>
  <c r="G269"/>
  <c r="C270"/>
  <c r="D270"/>
  <c r="E270"/>
  <c r="F270"/>
  <c r="G270"/>
  <c r="C271"/>
  <c r="D271"/>
  <c r="E271"/>
  <c r="F271"/>
  <c r="G271"/>
  <c r="C272"/>
  <c r="D272"/>
  <c r="E272"/>
  <c r="F272"/>
  <c r="G272"/>
  <c r="C273"/>
  <c r="D273"/>
  <c r="E273"/>
  <c r="F273"/>
  <c r="G273"/>
  <c r="C274"/>
  <c r="D274"/>
  <c r="E274"/>
  <c r="F274"/>
  <c r="G274"/>
  <c r="C275"/>
  <c r="D275"/>
  <c r="E275"/>
  <c r="F275"/>
  <c r="G275"/>
  <c r="C276"/>
  <c r="D276"/>
  <c r="E276"/>
  <c r="F276"/>
  <c r="G276"/>
  <c r="C277"/>
  <c r="D277"/>
  <c r="E277"/>
  <c r="F277"/>
  <c r="G277"/>
  <c r="C278"/>
  <c r="D278"/>
  <c r="E278"/>
  <c r="F278"/>
  <c r="G278"/>
  <c r="C279"/>
  <c r="D279"/>
  <c r="E279"/>
  <c r="F279"/>
  <c r="G279"/>
  <c r="C280"/>
  <c r="D280"/>
  <c r="E280"/>
  <c r="F280"/>
  <c r="G280"/>
  <c r="C281"/>
  <c r="D281"/>
  <c r="E281"/>
  <c r="F281"/>
  <c r="G281"/>
  <c r="C282"/>
  <c r="D282"/>
  <c r="E282"/>
  <c r="F282"/>
  <c r="G282"/>
  <c r="C283"/>
  <c r="D283"/>
  <c r="E283"/>
  <c r="F283"/>
  <c r="G283"/>
  <c r="C284"/>
  <c r="D284"/>
  <c r="E284"/>
  <c r="F284"/>
  <c r="G284"/>
  <c r="C285"/>
  <c r="D285"/>
  <c r="E285"/>
  <c r="F285"/>
  <c r="G285"/>
  <c r="C286"/>
  <c r="D286"/>
  <c r="E286"/>
  <c r="F286"/>
  <c r="G286"/>
  <c r="C287"/>
  <c r="D287"/>
  <c r="E287"/>
  <c r="F287"/>
  <c r="G287"/>
  <c r="C288"/>
  <c r="D288"/>
  <c r="E288"/>
  <c r="F288"/>
  <c r="G288"/>
  <c r="C289"/>
  <c r="D289"/>
  <c r="E289"/>
  <c r="F289"/>
  <c r="G289"/>
  <c r="C290"/>
  <c r="D290"/>
  <c r="E290"/>
  <c r="F290"/>
  <c r="G290"/>
  <c r="C291"/>
  <c r="D291"/>
  <c r="E291"/>
  <c r="F291"/>
  <c r="G291"/>
  <c r="C292"/>
  <c r="D292"/>
  <c r="E292"/>
  <c r="F292"/>
  <c r="G292"/>
  <c r="C293"/>
  <c r="D293"/>
  <c r="E293"/>
  <c r="F293"/>
  <c r="G293"/>
  <c r="C294"/>
  <c r="D294"/>
  <c r="E294"/>
  <c r="F294"/>
  <c r="G294"/>
  <c r="C295"/>
  <c r="D295"/>
  <c r="E295"/>
  <c r="F295"/>
  <c r="G295"/>
  <c r="C296"/>
  <c r="D296"/>
  <c r="E296"/>
  <c r="F296"/>
  <c r="G296"/>
  <c r="C297"/>
  <c r="D297"/>
  <c r="E297"/>
  <c r="F297"/>
  <c r="G297"/>
  <c r="C298"/>
  <c r="D298"/>
  <c r="E298"/>
  <c r="F298"/>
  <c r="G298"/>
  <c r="C299"/>
  <c r="D299"/>
  <c r="E299"/>
  <c r="F299"/>
  <c r="G299"/>
  <c r="C300"/>
  <c r="D300"/>
  <c r="E300"/>
  <c r="F300"/>
  <c r="G300"/>
  <c r="C301"/>
  <c r="D301"/>
  <c r="E301"/>
  <c r="F301"/>
  <c r="G301"/>
  <c r="C302"/>
  <c r="D302"/>
  <c r="E302"/>
  <c r="F302"/>
  <c r="G302"/>
  <c r="C303"/>
  <c r="D303"/>
  <c r="E303"/>
  <c r="F303"/>
  <c r="G303"/>
  <c r="C304"/>
  <c r="D304"/>
  <c r="E304"/>
  <c r="F304"/>
  <c r="G304"/>
  <c r="C305"/>
  <c r="D305"/>
  <c r="E305"/>
  <c r="F305"/>
  <c r="G305"/>
  <c r="C306"/>
  <c r="D306"/>
  <c r="E306"/>
  <c r="F306"/>
  <c r="G306"/>
  <c r="C307"/>
  <c r="D307"/>
  <c r="E307"/>
  <c r="F307"/>
  <c r="G307"/>
  <c r="C308"/>
  <c r="D308"/>
  <c r="E308"/>
  <c r="F308"/>
  <c r="G308"/>
  <c r="C309"/>
  <c r="D309"/>
  <c r="E309"/>
  <c r="F309"/>
  <c r="G309"/>
  <c r="C310"/>
  <c r="D310"/>
  <c r="E310"/>
  <c r="F310"/>
  <c r="G310"/>
  <c r="C311"/>
  <c r="D311"/>
  <c r="E311"/>
  <c r="F311"/>
  <c r="G311"/>
  <c r="C312"/>
  <c r="D312"/>
  <c r="E312"/>
  <c r="F312"/>
  <c r="G312"/>
  <c r="C313"/>
  <c r="D313"/>
  <c r="E313"/>
  <c r="F313"/>
  <c r="G313"/>
  <c r="C314"/>
  <c r="D314"/>
  <c r="E314"/>
  <c r="F314"/>
  <c r="G314"/>
  <c r="C315"/>
  <c r="D315"/>
  <c r="E315"/>
  <c r="F315"/>
  <c r="G315"/>
  <c r="C316"/>
  <c r="D316"/>
  <c r="E316"/>
  <c r="F316"/>
  <c r="G316"/>
  <c r="C317"/>
  <c r="D317"/>
  <c r="E317"/>
  <c r="F317"/>
  <c r="G317"/>
  <c r="C318"/>
  <c r="D318"/>
  <c r="E318"/>
  <c r="F318"/>
  <c r="G318"/>
  <c r="C319"/>
  <c r="D319"/>
  <c r="E319"/>
  <c r="F319"/>
  <c r="G319"/>
  <c r="C320"/>
  <c r="D320"/>
  <c r="E320"/>
  <c r="F320"/>
  <c r="G320"/>
  <c r="C321"/>
  <c r="D321"/>
  <c r="E321"/>
  <c r="F321"/>
  <c r="G321"/>
  <c r="C322"/>
  <c r="D322"/>
  <c r="E322"/>
  <c r="F322"/>
  <c r="G322"/>
  <c r="C323"/>
  <c r="D323"/>
  <c r="E323"/>
  <c r="F323"/>
  <c r="G323"/>
  <c r="C324"/>
  <c r="D324"/>
  <c r="E324"/>
  <c r="F324"/>
  <c r="G324"/>
  <c r="C325"/>
  <c r="D325"/>
  <c r="E325"/>
  <c r="F325"/>
  <c r="G325"/>
  <c r="C326"/>
  <c r="D326"/>
  <c r="E326"/>
  <c r="F326"/>
  <c r="G326"/>
  <c r="C327"/>
  <c r="D327"/>
  <c r="E327"/>
  <c r="F327"/>
  <c r="G327"/>
  <c r="C328"/>
  <c r="D328"/>
  <c r="E328"/>
  <c r="F328"/>
  <c r="G328"/>
  <c r="C329"/>
  <c r="D329"/>
  <c r="E329"/>
  <c r="F329"/>
  <c r="G329"/>
  <c r="C330"/>
  <c r="D330"/>
  <c r="E330"/>
  <c r="F330"/>
  <c r="G330"/>
  <c r="C331"/>
  <c r="D331"/>
  <c r="E331"/>
  <c r="F331"/>
  <c r="G331"/>
  <c r="C332"/>
  <c r="D332"/>
  <c r="E332"/>
  <c r="F332"/>
  <c r="G332"/>
  <c r="C333"/>
  <c r="D333"/>
  <c r="E333"/>
  <c r="F333"/>
  <c r="G333"/>
  <c r="C334"/>
  <c r="D334"/>
  <c r="E334"/>
  <c r="F334"/>
  <c r="G334"/>
  <c r="C335"/>
  <c r="D335"/>
  <c r="E335"/>
  <c r="F335"/>
  <c r="G335"/>
  <c r="C336"/>
  <c r="D336"/>
  <c r="E336"/>
  <c r="F336"/>
  <c r="G336"/>
  <c r="C337"/>
  <c r="D337"/>
  <c r="E337"/>
  <c r="F337"/>
  <c r="G337"/>
  <c r="C338"/>
  <c r="D338"/>
  <c r="E338"/>
  <c r="F338"/>
  <c r="G338"/>
  <c r="C339"/>
  <c r="D339"/>
  <c r="E339"/>
  <c r="F339"/>
  <c r="G339"/>
  <c r="C340"/>
  <c r="D340"/>
  <c r="E340"/>
  <c r="F340"/>
  <c r="G340"/>
  <c r="C341"/>
  <c r="D341"/>
  <c r="E341"/>
  <c r="F341"/>
  <c r="G341"/>
  <c r="C342"/>
  <c r="D342"/>
  <c r="E342"/>
  <c r="F342"/>
  <c r="G342"/>
  <c r="C343"/>
  <c r="D343"/>
  <c r="E343"/>
  <c r="F343"/>
  <c r="G343"/>
  <c r="C344"/>
  <c r="D344"/>
  <c r="E344"/>
  <c r="F344"/>
  <c r="G344"/>
  <c r="C345"/>
  <c r="D345"/>
  <c r="E345"/>
  <c r="F345"/>
  <c r="G345"/>
  <c r="C346"/>
  <c r="D346"/>
  <c r="E346"/>
  <c r="F346"/>
  <c r="G346"/>
  <c r="C347"/>
  <c r="D347"/>
  <c r="E347"/>
  <c r="F347"/>
  <c r="G347"/>
  <c r="C348"/>
  <c r="D348"/>
  <c r="E348"/>
  <c r="F348"/>
  <c r="G348"/>
  <c r="C349"/>
  <c r="D349"/>
  <c r="E349"/>
  <c r="F349"/>
  <c r="G349"/>
  <c r="C350"/>
  <c r="D350"/>
  <c r="E350"/>
  <c r="F350"/>
  <c r="G350"/>
  <c r="C351"/>
  <c r="D351"/>
  <c r="E351"/>
  <c r="F351"/>
  <c r="G351"/>
  <c r="C352"/>
  <c r="D352"/>
  <c r="E352"/>
  <c r="F352"/>
  <c r="G352"/>
  <c r="C353"/>
  <c r="D353"/>
  <c r="E353"/>
  <c r="F353"/>
  <c r="G353"/>
  <c r="C354"/>
  <c r="D354"/>
  <c r="E354"/>
  <c r="F354"/>
  <c r="G354"/>
  <c r="C355"/>
  <c r="D355"/>
  <c r="E355"/>
  <c r="F355"/>
  <c r="G355"/>
  <c r="C356"/>
  <c r="D356"/>
  <c r="E356"/>
  <c r="F356"/>
  <c r="G356"/>
  <c r="C357"/>
  <c r="D357"/>
  <c r="E357"/>
  <c r="F357"/>
  <c r="G357"/>
  <c r="C358"/>
  <c r="D358"/>
  <c r="E358"/>
  <c r="F358"/>
  <c r="G358"/>
  <c r="C359"/>
  <c r="D359"/>
  <c r="E359"/>
  <c r="F359"/>
  <c r="G359"/>
  <c r="C360"/>
  <c r="D360"/>
  <c r="E360"/>
  <c r="F360"/>
  <c r="G360"/>
  <c r="C361"/>
  <c r="D361"/>
  <c r="E361"/>
  <c r="F361"/>
  <c r="G361"/>
  <c r="C362"/>
  <c r="D362"/>
  <c r="E362"/>
  <c r="F362"/>
  <c r="G362"/>
  <c r="C363"/>
  <c r="D363"/>
  <c r="E363"/>
  <c r="F363"/>
  <c r="G363"/>
  <c r="C364"/>
  <c r="D364"/>
  <c r="E364"/>
  <c r="F364"/>
  <c r="G364"/>
  <c r="C365"/>
  <c r="D365"/>
  <c r="E365"/>
  <c r="F365"/>
  <c r="G365"/>
  <c r="C366"/>
  <c r="D366"/>
  <c r="E366"/>
  <c r="F366"/>
  <c r="G366"/>
  <c r="C367"/>
  <c r="D367"/>
  <c r="E367"/>
  <c r="F367"/>
  <c r="G367"/>
  <c r="C368"/>
  <c r="D368"/>
  <c r="E368"/>
  <c r="F368"/>
  <c r="G368"/>
  <c r="C369"/>
  <c r="D369"/>
  <c r="E369"/>
  <c r="F369"/>
  <c r="G369"/>
  <c r="C370"/>
  <c r="D370"/>
  <c r="E370"/>
  <c r="F370"/>
  <c r="G370"/>
  <c r="C371"/>
  <c r="D371"/>
  <c r="E371"/>
  <c r="F371"/>
  <c r="G371"/>
  <c r="C372"/>
  <c r="D372"/>
  <c r="E372"/>
  <c r="F372"/>
  <c r="G372"/>
  <c r="C373"/>
  <c r="D373"/>
  <c r="E373"/>
  <c r="F373"/>
  <c r="G373"/>
  <c r="C374"/>
  <c r="D374"/>
  <c r="E374"/>
  <c r="F374"/>
  <c r="G374"/>
  <c r="C375"/>
  <c r="D375"/>
  <c r="E375"/>
  <c r="F375"/>
  <c r="G375"/>
  <c r="C376"/>
  <c r="D376"/>
  <c r="E376"/>
  <c r="F376"/>
  <c r="G376"/>
  <c r="C377"/>
  <c r="D377"/>
  <c r="E377"/>
  <c r="F377"/>
  <c r="G377"/>
  <c r="C378"/>
  <c r="D378"/>
  <c r="E378"/>
  <c r="F378"/>
  <c r="G378"/>
  <c r="C379"/>
  <c r="D379"/>
  <c r="E379"/>
  <c r="F379"/>
  <c r="G379"/>
  <c r="C380"/>
  <c r="D380"/>
  <c r="E380"/>
  <c r="F380"/>
  <c r="G380"/>
  <c r="C381"/>
  <c r="D381"/>
  <c r="E381"/>
  <c r="F381"/>
  <c r="G381"/>
  <c r="C382"/>
  <c r="D382"/>
  <c r="E382"/>
  <c r="F382"/>
  <c r="G382"/>
  <c r="C383"/>
  <c r="D383"/>
  <c r="E383"/>
  <c r="F383"/>
  <c r="G383"/>
  <c r="C384"/>
  <c r="D384"/>
  <c r="E384"/>
  <c r="F384"/>
  <c r="G384"/>
  <c r="C385"/>
  <c r="D385"/>
  <c r="E385"/>
  <c r="F385"/>
  <c r="G385"/>
  <c r="C386"/>
  <c r="D386"/>
  <c r="E386"/>
  <c r="F386"/>
  <c r="G386"/>
  <c r="C387"/>
  <c r="D387"/>
  <c r="E387"/>
  <c r="F387"/>
  <c r="G387"/>
  <c r="C388"/>
  <c r="D388"/>
  <c r="E388"/>
  <c r="F388"/>
  <c r="G388"/>
  <c r="C389"/>
  <c r="D389"/>
  <c r="E389"/>
  <c r="F389"/>
  <c r="G389"/>
  <c r="C390"/>
  <c r="D390"/>
  <c r="E390"/>
  <c r="F390"/>
  <c r="G390"/>
  <c r="C391"/>
  <c r="D391"/>
  <c r="E391"/>
  <c r="F391"/>
  <c r="G391"/>
  <c r="C392"/>
  <c r="D392"/>
  <c r="E392"/>
  <c r="F392"/>
  <c r="G392"/>
  <c r="C393"/>
  <c r="D393"/>
  <c r="E393"/>
  <c r="F393"/>
  <c r="G393"/>
  <c r="C394"/>
  <c r="D394"/>
  <c r="E394"/>
  <c r="F394"/>
  <c r="G394"/>
  <c r="C395"/>
  <c r="D395"/>
  <c r="E395"/>
  <c r="F395"/>
  <c r="G395"/>
  <c r="C396"/>
  <c r="D396"/>
  <c r="E396"/>
  <c r="F396"/>
  <c r="G396"/>
  <c r="C397"/>
  <c r="D397"/>
  <c r="E397"/>
  <c r="F397"/>
  <c r="G397"/>
  <c r="C398"/>
  <c r="D398"/>
  <c r="E398"/>
  <c r="F398"/>
  <c r="G398"/>
  <c r="C399"/>
  <c r="D399"/>
  <c r="E399"/>
  <c r="F399"/>
  <c r="G399"/>
  <c r="C400"/>
  <c r="D400"/>
  <c r="E400"/>
  <c r="F400"/>
  <c r="G400"/>
  <c r="C401"/>
  <c r="D401"/>
  <c r="E401"/>
  <c r="F401"/>
  <c r="G401"/>
  <c r="C402"/>
  <c r="D402"/>
  <c r="E402"/>
  <c r="F402"/>
  <c r="G402"/>
  <c r="C403"/>
  <c r="D403"/>
  <c r="E403"/>
  <c r="F403"/>
  <c r="G403"/>
  <c r="C404"/>
  <c r="D404"/>
  <c r="E404"/>
  <c r="F404"/>
  <c r="G404"/>
  <c r="C405"/>
  <c r="D405"/>
  <c r="E405"/>
  <c r="F405"/>
  <c r="G405"/>
  <c r="C406"/>
  <c r="D406"/>
  <c r="E406"/>
  <c r="F406"/>
  <c r="G406"/>
  <c r="C407"/>
  <c r="D407"/>
  <c r="E407"/>
  <c r="F407"/>
  <c r="G407"/>
  <c r="C408"/>
  <c r="D408"/>
  <c r="E408"/>
  <c r="F408"/>
  <c r="G408"/>
  <c r="C409"/>
  <c r="D409"/>
  <c r="E409"/>
  <c r="F409"/>
  <c r="G409"/>
  <c r="C410"/>
  <c r="D410"/>
  <c r="E410"/>
  <c r="F410"/>
  <c r="G410"/>
  <c r="C411"/>
  <c r="D411"/>
  <c r="E411"/>
  <c r="F411"/>
  <c r="G411"/>
  <c r="C412"/>
  <c r="D412"/>
  <c r="E412"/>
  <c r="F412"/>
  <c r="G412"/>
  <c r="C413"/>
  <c r="D413"/>
  <c r="E413"/>
  <c r="F413"/>
  <c r="G413"/>
  <c r="C414"/>
  <c r="D414"/>
  <c r="E414"/>
  <c r="F414"/>
  <c r="G414"/>
  <c r="C415"/>
  <c r="D415"/>
  <c r="E415"/>
  <c r="F415"/>
  <c r="G415"/>
  <c r="C416"/>
  <c r="D416"/>
  <c r="E416"/>
  <c r="F416"/>
  <c r="G416"/>
  <c r="C417"/>
  <c r="D417"/>
  <c r="E417"/>
  <c r="F417"/>
  <c r="G417"/>
  <c r="C418"/>
  <c r="D418"/>
  <c r="E418"/>
  <c r="F418"/>
  <c r="G418"/>
  <c r="C419"/>
  <c r="D419"/>
  <c r="E419"/>
  <c r="F419"/>
  <c r="G419"/>
  <c r="C420"/>
  <c r="D420"/>
  <c r="E420"/>
  <c r="F420"/>
  <c r="G420"/>
  <c r="C421"/>
  <c r="D421"/>
  <c r="E421"/>
  <c r="F421"/>
  <c r="G421"/>
  <c r="C422"/>
  <c r="D422"/>
  <c r="E422"/>
  <c r="F422"/>
  <c r="G422"/>
  <c r="C423"/>
  <c r="D423"/>
  <c r="E423"/>
  <c r="F423"/>
  <c r="G423"/>
  <c r="C424"/>
  <c r="D424"/>
  <c r="E424"/>
  <c r="F424"/>
  <c r="G424"/>
  <c r="C425"/>
  <c r="D425"/>
  <c r="E425"/>
  <c r="F425"/>
  <c r="G425"/>
  <c r="C426"/>
  <c r="D426"/>
  <c r="E426"/>
  <c r="F426"/>
  <c r="G426"/>
  <c r="C427"/>
  <c r="D427"/>
  <c r="E427"/>
  <c r="F427"/>
  <c r="G427"/>
  <c r="C428"/>
  <c r="D428"/>
  <c r="E428"/>
  <c r="F428"/>
  <c r="G428"/>
  <c r="C429"/>
  <c r="D429"/>
  <c r="E429"/>
  <c r="F429"/>
  <c r="G429"/>
  <c r="C430"/>
  <c r="D430"/>
  <c r="E430"/>
  <c r="F430"/>
  <c r="G430"/>
  <c r="C431"/>
  <c r="D431"/>
  <c r="E431"/>
  <c r="F431"/>
  <c r="G431"/>
  <c r="C432"/>
  <c r="D432"/>
  <c r="E432"/>
  <c r="F432"/>
  <c r="G432"/>
  <c r="C433"/>
  <c r="D433"/>
  <c r="E433"/>
  <c r="F433"/>
  <c r="G433"/>
  <c r="C434"/>
  <c r="D434"/>
  <c r="E434"/>
  <c r="F434"/>
  <c r="G434"/>
  <c r="C435"/>
  <c r="D435"/>
  <c r="E435"/>
  <c r="F435"/>
  <c r="G435"/>
  <c r="C436"/>
  <c r="D436"/>
  <c r="E436"/>
  <c r="F436"/>
  <c r="G436"/>
  <c r="C437"/>
  <c r="D437"/>
  <c r="E437"/>
  <c r="F437"/>
  <c r="G437"/>
  <c r="C438"/>
  <c r="D438"/>
  <c r="E438"/>
  <c r="F438"/>
  <c r="G438"/>
  <c r="C439"/>
  <c r="D439"/>
  <c r="E439"/>
  <c r="F439"/>
  <c r="G439"/>
  <c r="C440"/>
  <c r="D440"/>
  <c r="E440"/>
  <c r="F440"/>
  <c r="G440"/>
  <c r="C441"/>
  <c r="D441"/>
  <c r="E441"/>
  <c r="F441"/>
  <c r="G441"/>
  <c r="C442"/>
  <c r="D442"/>
  <c r="E442"/>
  <c r="F442"/>
  <c r="G442"/>
  <c r="C443"/>
  <c r="D443"/>
  <c r="E443"/>
  <c r="F443"/>
  <c r="G443"/>
  <c r="C444"/>
  <c r="D444"/>
  <c r="E444"/>
  <c r="F444"/>
  <c r="G444"/>
  <c r="C445"/>
  <c r="D445"/>
  <c r="E445"/>
  <c r="F445"/>
  <c r="G445"/>
  <c r="C446"/>
  <c r="D446"/>
  <c r="E446"/>
  <c r="F446"/>
  <c r="G446"/>
  <c r="C447"/>
  <c r="D447"/>
  <c r="E447"/>
  <c r="F447"/>
  <c r="G447"/>
  <c r="C448"/>
  <c r="D448"/>
  <c r="E448"/>
  <c r="F448"/>
  <c r="G448"/>
  <c r="C449"/>
  <c r="D449"/>
  <c r="E449"/>
  <c r="F449"/>
  <c r="G449"/>
  <c r="C450"/>
  <c r="D450"/>
  <c r="E450"/>
  <c r="F450"/>
  <c r="G450"/>
  <c r="C451"/>
  <c r="D451"/>
  <c r="E451"/>
  <c r="F451"/>
  <c r="G451"/>
  <c r="C452"/>
  <c r="D452"/>
  <c r="E452"/>
  <c r="F452"/>
  <c r="G452"/>
  <c r="C453"/>
  <c r="D453"/>
  <c r="E453"/>
  <c r="F453"/>
  <c r="G453"/>
  <c r="C454"/>
  <c r="D454"/>
  <c r="E454"/>
  <c r="F454"/>
  <c r="G454"/>
  <c r="C455"/>
  <c r="D455"/>
  <c r="E455"/>
  <c r="F455"/>
  <c r="G455"/>
  <c r="C456"/>
  <c r="D456"/>
  <c r="E456"/>
  <c r="F456"/>
  <c r="G456"/>
  <c r="C457"/>
  <c r="D457"/>
  <c r="E457"/>
  <c r="F457"/>
  <c r="G457"/>
  <c r="C458"/>
  <c r="D458"/>
  <c r="E458"/>
  <c r="F458"/>
  <c r="G458"/>
  <c r="C459"/>
  <c r="D459"/>
  <c r="E459"/>
  <c r="F459"/>
  <c r="G459"/>
  <c r="C460"/>
  <c r="D460"/>
  <c r="E460"/>
  <c r="F460"/>
  <c r="G460"/>
  <c r="C461"/>
  <c r="D461"/>
  <c r="E461"/>
  <c r="F461"/>
  <c r="G461"/>
  <c r="C462"/>
  <c r="D462"/>
  <c r="E462"/>
  <c r="F462"/>
  <c r="G462"/>
  <c r="C463"/>
  <c r="D463"/>
  <c r="E463"/>
  <c r="F463"/>
  <c r="G463"/>
  <c r="C464"/>
  <c r="D464"/>
  <c r="E464"/>
  <c r="F464"/>
  <c r="G464"/>
  <c r="C465"/>
  <c r="D465"/>
  <c r="E465"/>
  <c r="F465"/>
  <c r="G465"/>
  <c r="C466"/>
  <c r="D466"/>
  <c r="E466"/>
  <c r="F466"/>
  <c r="G466"/>
  <c r="C467"/>
  <c r="D467"/>
  <c r="E467"/>
  <c r="F467"/>
  <c r="G467"/>
  <c r="C468"/>
  <c r="D468"/>
  <c r="E468"/>
  <c r="F468"/>
  <c r="G468"/>
  <c r="C469"/>
  <c r="D469"/>
  <c r="E469"/>
  <c r="F469"/>
  <c r="G469"/>
  <c r="C470"/>
  <c r="D470"/>
  <c r="E470"/>
  <c r="F470"/>
  <c r="G470"/>
  <c r="C471"/>
  <c r="D471"/>
  <c r="E471"/>
  <c r="F471"/>
  <c r="G471"/>
  <c r="C472"/>
  <c r="D472"/>
  <c r="E472"/>
  <c r="F472"/>
  <c r="G472"/>
  <c r="C473"/>
  <c r="D473"/>
  <c r="E473"/>
  <c r="F473"/>
  <c r="G473"/>
  <c r="C474"/>
  <c r="D474"/>
  <c r="E474"/>
  <c r="F474"/>
  <c r="G474"/>
  <c r="C475"/>
  <c r="D475"/>
  <c r="E475"/>
  <c r="F475"/>
  <c r="G475"/>
  <c r="C476"/>
  <c r="D476"/>
  <c r="E476"/>
  <c r="F476"/>
  <c r="G476"/>
  <c r="C477"/>
  <c r="D477"/>
  <c r="E477"/>
  <c r="F477"/>
  <c r="G477"/>
  <c r="C478"/>
  <c r="D478"/>
  <c r="E478"/>
  <c r="F478"/>
  <c r="G478"/>
  <c r="C479"/>
  <c r="D479"/>
  <c r="E479"/>
  <c r="F479"/>
  <c r="G479"/>
  <c r="C480"/>
  <c r="D480"/>
  <c r="E480"/>
  <c r="F480"/>
  <c r="G480"/>
  <c r="C481"/>
  <c r="D481"/>
  <c r="E481"/>
  <c r="F481"/>
  <c r="G481"/>
  <c r="C482"/>
  <c r="D482"/>
  <c r="E482"/>
  <c r="F482"/>
  <c r="G482"/>
  <c r="C483"/>
  <c r="D483"/>
  <c r="E483"/>
  <c r="F483"/>
  <c r="G483"/>
  <c r="C484"/>
  <c r="D484"/>
  <c r="E484"/>
  <c r="F484"/>
  <c r="G484"/>
  <c r="C485"/>
  <c r="D485"/>
  <c r="E485"/>
  <c r="F485"/>
  <c r="G485"/>
  <c r="C486"/>
  <c r="D486"/>
  <c r="E486"/>
  <c r="F486"/>
  <c r="G486"/>
  <c r="C487"/>
  <c r="D487"/>
  <c r="E487"/>
  <c r="F487"/>
  <c r="G487"/>
  <c r="C488"/>
  <c r="D488"/>
  <c r="E488"/>
  <c r="F488"/>
  <c r="G488"/>
  <c r="C489"/>
  <c r="D489"/>
  <c r="E489"/>
  <c r="F489"/>
  <c r="G489"/>
  <c r="C490"/>
  <c r="D490"/>
  <c r="E490"/>
  <c r="F490"/>
  <c r="G490"/>
  <c r="C491"/>
  <c r="D491"/>
  <c r="E491"/>
  <c r="F491"/>
  <c r="G491"/>
  <c r="C492"/>
  <c r="D492"/>
  <c r="E492"/>
  <c r="F492"/>
  <c r="G492"/>
  <c r="C493"/>
  <c r="D493"/>
  <c r="E493"/>
  <c r="F493"/>
  <c r="G493"/>
  <c r="C494"/>
  <c r="D494"/>
  <c r="E494"/>
  <c r="F494"/>
  <c r="G494"/>
  <c r="C495"/>
  <c r="D495"/>
  <c r="E495"/>
  <c r="F495"/>
  <c r="G495"/>
  <c r="C496"/>
  <c r="D496"/>
  <c r="E496"/>
  <c r="F496"/>
  <c r="G496"/>
  <c r="C497"/>
  <c r="D497"/>
  <c r="E497"/>
  <c r="F497"/>
  <c r="G497"/>
  <c r="C498"/>
  <c r="D498"/>
  <c r="E498"/>
  <c r="F498"/>
  <c r="G498"/>
  <c r="C499"/>
  <c r="D499"/>
  <c r="E499"/>
  <c r="F499"/>
  <c r="G499"/>
  <c r="C500"/>
  <c r="D500"/>
  <c r="E500"/>
  <c r="F500"/>
  <c r="G500"/>
  <c r="C501"/>
  <c r="D501"/>
  <c r="E501"/>
  <c r="F501"/>
  <c r="G501"/>
  <c r="C502"/>
  <c r="D502"/>
  <c r="E502"/>
  <c r="F502"/>
  <c r="G502"/>
  <c r="C503"/>
  <c r="D503"/>
  <c r="E503"/>
  <c r="F503"/>
  <c r="G503"/>
  <c r="C504"/>
  <c r="D504"/>
  <c r="E504"/>
  <c r="F504"/>
  <c r="G504"/>
  <c r="C505"/>
  <c r="D505"/>
  <c r="E505"/>
  <c r="F505"/>
  <c r="G505"/>
  <c r="C506"/>
  <c r="D506"/>
  <c r="E506"/>
  <c r="F506"/>
  <c r="G506"/>
  <c r="C507"/>
  <c r="D507"/>
  <c r="E507"/>
  <c r="F507"/>
  <c r="G507"/>
  <c r="C508"/>
  <c r="D508"/>
  <c r="E508"/>
  <c r="F508"/>
  <c r="G508"/>
  <c r="C509"/>
  <c r="D509"/>
  <c r="E509"/>
  <c r="F509"/>
  <c r="G509"/>
  <c r="C510"/>
  <c r="D510"/>
  <c r="E510"/>
  <c r="F510"/>
  <c r="G510"/>
  <c r="C511"/>
  <c r="D511"/>
  <c r="E511"/>
  <c r="F511"/>
  <c r="G511"/>
  <c r="C512"/>
  <c r="D512"/>
  <c r="E512"/>
  <c r="F512"/>
  <c r="G512"/>
  <c r="C513"/>
  <c r="D513"/>
  <c r="E513"/>
  <c r="F513"/>
  <c r="G513"/>
  <c r="C514"/>
  <c r="D514"/>
  <c r="E514"/>
  <c r="F514"/>
  <c r="G514"/>
  <c r="C515"/>
  <c r="D515"/>
  <c r="E515"/>
  <c r="F515"/>
  <c r="G515"/>
  <c r="C516"/>
  <c r="D516"/>
  <c r="E516"/>
  <c r="F516"/>
  <c r="G516"/>
  <c r="C517"/>
  <c r="D517"/>
  <c r="E517"/>
  <c r="F517"/>
  <c r="G517"/>
  <c r="C518"/>
  <c r="D518"/>
  <c r="E518"/>
  <c r="F518"/>
  <c r="G518"/>
  <c r="C519"/>
  <c r="D519"/>
  <c r="E519"/>
  <c r="F519"/>
  <c r="G519"/>
  <c r="C520"/>
  <c r="D520"/>
  <c r="E520"/>
  <c r="F520"/>
  <c r="G520"/>
  <c r="C521"/>
  <c r="D521"/>
  <c r="E521"/>
  <c r="F521"/>
  <c r="G521"/>
  <c r="C522"/>
  <c r="D522"/>
  <c r="E522"/>
  <c r="F522"/>
  <c r="G522"/>
  <c r="C523"/>
  <c r="D523"/>
  <c r="E523"/>
  <c r="F523"/>
  <c r="G523"/>
  <c r="C524"/>
  <c r="D524"/>
  <c r="E524"/>
  <c r="F524"/>
  <c r="G524"/>
  <c r="C525"/>
  <c r="D525"/>
  <c r="E525"/>
  <c r="F525"/>
  <c r="G525"/>
  <c r="C526"/>
  <c r="D526"/>
  <c r="E526"/>
  <c r="F526"/>
  <c r="G526"/>
  <c r="C527"/>
  <c r="D527"/>
  <c r="E527"/>
  <c r="F527"/>
  <c r="G527"/>
  <c r="C528"/>
  <c r="D528"/>
  <c r="E528"/>
  <c r="F528"/>
  <c r="G528"/>
  <c r="C529"/>
  <c r="D529"/>
  <c r="E529"/>
  <c r="F529"/>
  <c r="G529"/>
  <c r="C530"/>
  <c r="D530"/>
  <c r="E530"/>
  <c r="F530"/>
  <c r="G530"/>
  <c r="C531"/>
  <c r="D531"/>
  <c r="E531"/>
  <c r="F531"/>
  <c r="G531"/>
  <c r="C532"/>
  <c r="D532"/>
  <c r="E532"/>
  <c r="F532"/>
  <c r="G532"/>
  <c r="C533"/>
  <c r="D533"/>
  <c r="E533"/>
  <c r="F533"/>
  <c r="G533"/>
  <c r="C534"/>
  <c r="D534"/>
  <c r="E534"/>
  <c r="F534"/>
  <c r="G534"/>
  <c r="C535"/>
  <c r="D535"/>
  <c r="E535"/>
  <c r="F535"/>
  <c r="G535"/>
  <c r="C536"/>
  <c r="D536"/>
  <c r="E536"/>
  <c r="F536"/>
  <c r="G536"/>
  <c r="C537"/>
  <c r="D537"/>
  <c r="E537"/>
  <c r="F537"/>
  <c r="G537"/>
  <c r="C538"/>
  <c r="D538"/>
  <c r="E538"/>
  <c r="F538"/>
  <c r="G538"/>
  <c r="C539"/>
  <c r="D539"/>
  <c r="E539"/>
  <c r="F539"/>
  <c r="G539"/>
  <c r="C540"/>
  <c r="D540"/>
  <c r="E540"/>
  <c r="F540"/>
  <c r="G540"/>
  <c r="C541"/>
  <c r="D541"/>
  <c r="E541"/>
  <c r="F541"/>
  <c r="G541"/>
  <c r="C542"/>
  <c r="D542"/>
  <c r="E542"/>
  <c r="F542"/>
  <c r="G542"/>
  <c r="C543"/>
  <c r="D543"/>
  <c r="E543"/>
  <c r="F543"/>
  <c r="G543"/>
  <c r="C544"/>
  <c r="D544"/>
  <c r="E544"/>
  <c r="F544"/>
  <c r="G544"/>
  <c r="C545"/>
  <c r="D545"/>
  <c r="E545"/>
  <c r="F545"/>
  <c r="G545"/>
  <c r="C546"/>
  <c r="D546"/>
  <c r="E546"/>
  <c r="F546"/>
  <c r="G546"/>
  <c r="C547"/>
  <c r="D547"/>
  <c r="E547"/>
  <c r="F547"/>
  <c r="G547"/>
  <c r="C548"/>
  <c r="D548"/>
  <c r="E548"/>
  <c r="F548"/>
  <c r="G548"/>
  <c r="C549"/>
  <c r="D549"/>
  <c r="E549"/>
  <c r="F549"/>
  <c r="G549"/>
  <c r="C550"/>
  <c r="D550"/>
  <c r="E550"/>
  <c r="F550"/>
  <c r="G550"/>
  <c r="C551"/>
  <c r="D551"/>
  <c r="E551"/>
  <c r="F551"/>
  <c r="G551"/>
  <c r="C552"/>
  <c r="D552"/>
  <c r="E552"/>
  <c r="F552"/>
  <c r="G552"/>
  <c r="C553"/>
  <c r="D553"/>
  <c r="E553"/>
  <c r="F553"/>
  <c r="G553"/>
  <c r="C554"/>
  <c r="D554"/>
  <c r="E554"/>
  <c r="F554"/>
  <c r="G554"/>
  <c r="C555"/>
  <c r="D555"/>
  <c r="E555"/>
  <c r="F555"/>
  <c r="G555"/>
  <c r="C556"/>
  <c r="D556"/>
  <c r="E556"/>
  <c r="F556"/>
  <c r="G556"/>
  <c r="C557"/>
  <c r="D557"/>
  <c r="E557"/>
  <c r="F557"/>
  <c r="G557"/>
  <c r="C558"/>
  <c r="D558"/>
  <c r="E558"/>
  <c r="F558"/>
  <c r="G558"/>
  <c r="C559"/>
  <c r="D559"/>
  <c r="E559"/>
  <c r="F559"/>
  <c r="G559"/>
  <c r="C560"/>
  <c r="D560"/>
  <c r="E560"/>
  <c r="F560"/>
  <c r="G560"/>
  <c r="C561"/>
  <c r="D561"/>
  <c r="E561"/>
  <c r="F561"/>
  <c r="G561"/>
  <c r="C562"/>
  <c r="D562"/>
  <c r="E562"/>
  <c r="F562"/>
  <c r="G562"/>
  <c r="C563"/>
  <c r="D563"/>
  <c r="E563"/>
  <c r="F563"/>
  <c r="G563"/>
  <c r="C564"/>
  <c r="D564"/>
  <c r="E564"/>
  <c r="F564"/>
  <c r="G564"/>
  <c r="C565"/>
  <c r="D565"/>
  <c r="E565"/>
  <c r="F565"/>
  <c r="G565"/>
  <c r="C566"/>
  <c r="D566"/>
  <c r="E566"/>
  <c r="F566"/>
  <c r="G566"/>
  <c r="C567"/>
  <c r="D567"/>
  <c r="E567"/>
  <c r="F567"/>
  <c r="G567"/>
  <c r="C568"/>
  <c r="D568"/>
  <c r="E568"/>
  <c r="F568"/>
  <c r="G568"/>
  <c r="C569"/>
  <c r="D569"/>
  <c r="E569"/>
  <c r="F569"/>
  <c r="G569"/>
  <c r="C570"/>
  <c r="D570"/>
  <c r="E570"/>
  <c r="F570"/>
  <c r="G570"/>
  <c r="C571"/>
  <c r="D571"/>
  <c r="E571"/>
  <c r="F571"/>
  <c r="G571"/>
  <c r="C572"/>
  <c r="D572"/>
  <c r="E572"/>
  <c r="F572"/>
  <c r="G572"/>
  <c r="C573"/>
  <c r="D573"/>
  <c r="E573"/>
  <c r="F573"/>
  <c r="G573"/>
  <c r="C574"/>
  <c r="D574"/>
  <c r="E574"/>
  <c r="F574"/>
  <c r="G574"/>
  <c r="C575"/>
  <c r="D575"/>
  <c r="E575"/>
  <c r="F575"/>
  <c r="G575"/>
  <c r="C576"/>
  <c r="D576"/>
  <c r="E576"/>
  <c r="F576"/>
  <c r="G576"/>
  <c r="C577"/>
  <c r="D577"/>
  <c r="E577"/>
  <c r="F577"/>
  <c r="G577"/>
  <c r="C578"/>
  <c r="D578"/>
  <c r="E578"/>
  <c r="F578"/>
  <c r="G578"/>
  <c r="C579"/>
  <c r="D579"/>
  <c r="E579"/>
  <c r="F579"/>
  <c r="G579"/>
  <c r="C580"/>
  <c r="D580"/>
  <c r="E580"/>
  <c r="F580"/>
  <c r="G580"/>
  <c r="C581"/>
  <c r="D581"/>
  <c r="E581"/>
  <c r="F581"/>
  <c r="G581"/>
  <c r="C582"/>
  <c r="D582"/>
  <c r="E582"/>
  <c r="F582"/>
  <c r="G582"/>
  <c r="C583"/>
  <c r="D583"/>
  <c r="E583"/>
  <c r="F583"/>
  <c r="G583"/>
  <c r="C584"/>
  <c r="D584"/>
  <c r="E584"/>
  <c r="F584"/>
  <c r="G584"/>
  <c r="C585"/>
  <c r="D585"/>
  <c r="E585"/>
  <c r="F585"/>
  <c r="G585"/>
  <c r="C586"/>
  <c r="D586"/>
  <c r="E586"/>
  <c r="F586"/>
  <c r="G586"/>
  <c r="C587"/>
  <c r="D587"/>
  <c r="E587"/>
  <c r="F587"/>
  <c r="G587"/>
  <c r="C588"/>
  <c r="D588"/>
  <c r="E588"/>
  <c r="F588"/>
  <c r="G588"/>
  <c r="C589"/>
  <c r="D589"/>
  <c r="E589"/>
  <c r="F589"/>
  <c r="G589"/>
  <c r="C590"/>
  <c r="D590"/>
  <c r="E590"/>
  <c r="F590"/>
  <c r="G590"/>
  <c r="C591"/>
  <c r="D591"/>
  <c r="E591"/>
  <c r="F591"/>
  <c r="G591"/>
  <c r="C592"/>
  <c r="D592"/>
  <c r="E592"/>
  <c r="F592"/>
  <c r="G592"/>
  <c r="C593"/>
  <c r="D593"/>
  <c r="E593"/>
  <c r="F593"/>
  <c r="G593"/>
  <c r="C594"/>
  <c r="D594"/>
  <c r="E594"/>
  <c r="F594"/>
  <c r="G594"/>
  <c r="C595"/>
  <c r="D595"/>
  <c r="E595"/>
  <c r="F595"/>
  <c r="G595"/>
  <c r="C596"/>
  <c r="D596"/>
  <c r="E596"/>
  <c r="F596"/>
  <c r="G596"/>
  <c r="C597"/>
  <c r="D597"/>
  <c r="E597"/>
  <c r="F597"/>
  <c r="G597"/>
  <c r="C598"/>
  <c r="D598"/>
  <c r="E598"/>
  <c r="F598"/>
  <c r="G598"/>
  <c r="C599"/>
  <c r="D599"/>
  <c r="E599"/>
  <c r="F599"/>
  <c r="G599"/>
  <c r="C600"/>
  <c r="D600"/>
  <c r="E600"/>
  <c r="F600"/>
  <c r="G600"/>
  <c r="C601"/>
  <c r="D601"/>
  <c r="E601"/>
  <c r="F601"/>
  <c r="G601"/>
  <c r="C602"/>
  <c r="D602"/>
  <c r="E602"/>
  <c r="F602"/>
  <c r="G602"/>
  <c r="C603"/>
  <c r="D603"/>
  <c r="E603"/>
  <c r="F603"/>
  <c r="G603"/>
  <c r="C604"/>
  <c r="D604"/>
  <c r="E604"/>
  <c r="F604"/>
  <c r="G604"/>
  <c r="C605"/>
  <c r="D605"/>
  <c r="E605"/>
  <c r="F605"/>
  <c r="G605"/>
  <c r="C606"/>
  <c r="D606"/>
  <c r="E606"/>
  <c r="F606"/>
  <c r="G606"/>
  <c r="C607"/>
  <c r="D607"/>
  <c r="E607"/>
  <c r="F607"/>
  <c r="G607"/>
  <c r="C608"/>
  <c r="D608"/>
  <c r="E608"/>
  <c r="F608"/>
  <c r="G608"/>
  <c r="C609"/>
  <c r="D609"/>
  <c r="E609"/>
  <c r="F609"/>
  <c r="G609"/>
  <c r="C610"/>
  <c r="D610"/>
  <c r="E610"/>
  <c r="F610"/>
  <c r="G610"/>
  <c r="C611"/>
  <c r="D611"/>
  <c r="E611"/>
  <c r="F611"/>
  <c r="G611"/>
  <c r="C612"/>
  <c r="D612"/>
  <c r="E612"/>
  <c r="F612"/>
  <c r="G612"/>
  <c r="C613"/>
  <c r="D613"/>
  <c r="E613"/>
  <c r="F613"/>
  <c r="G613"/>
  <c r="C614"/>
  <c r="D614"/>
  <c r="E614"/>
  <c r="F614"/>
  <c r="G614"/>
  <c r="C615"/>
  <c r="D615"/>
  <c r="E615"/>
  <c r="F615"/>
  <c r="G615"/>
  <c r="C616"/>
  <c r="D616"/>
  <c r="E616"/>
  <c r="F616"/>
  <c r="G616"/>
  <c r="C617"/>
  <c r="D617"/>
  <c r="E617"/>
  <c r="F617"/>
  <c r="G617"/>
  <c r="C618"/>
  <c r="D618"/>
  <c r="E618"/>
  <c r="F618"/>
  <c r="G618"/>
  <c r="C619"/>
  <c r="D619"/>
  <c r="E619"/>
  <c r="F619"/>
  <c r="G619"/>
  <c r="C620"/>
  <c r="D620"/>
  <c r="E620"/>
  <c r="F620"/>
  <c r="G620"/>
  <c r="C621"/>
  <c r="D621"/>
  <c r="E621"/>
  <c r="F621"/>
  <c r="G621"/>
  <c r="C622"/>
  <c r="D622"/>
  <c r="E622"/>
  <c r="F622"/>
  <c r="G622"/>
  <c r="C623"/>
  <c r="D623"/>
  <c r="E623"/>
  <c r="F623"/>
  <c r="G623"/>
  <c r="C624"/>
  <c r="D624"/>
  <c r="E624"/>
  <c r="F624"/>
  <c r="G624"/>
  <c r="C625"/>
  <c r="D625"/>
  <c r="E625"/>
  <c r="F625"/>
  <c r="G625"/>
  <c r="C626"/>
  <c r="D626"/>
  <c r="E626"/>
  <c r="F626"/>
  <c r="G626"/>
  <c r="C627"/>
  <c r="D627"/>
  <c r="E627"/>
  <c r="F627"/>
  <c r="G627"/>
  <c r="C628"/>
  <c r="D628"/>
  <c r="E628"/>
  <c r="F628"/>
  <c r="G628"/>
  <c r="C629"/>
  <c r="D629"/>
  <c r="E629"/>
  <c r="F629"/>
  <c r="G629"/>
  <c r="C630"/>
  <c r="D630"/>
  <c r="E630"/>
  <c r="F630"/>
  <c r="G630"/>
  <c r="C631"/>
  <c r="D631"/>
  <c r="E631"/>
  <c r="F631"/>
  <c r="G631"/>
  <c r="C632"/>
  <c r="D632"/>
  <c r="E632"/>
  <c r="F632"/>
  <c r="G632"/>
  <c r="C633"/>
  <c r="D633"/>
  <c r="E633"/>
  <c r="F633"/>
  <c r="G633"/>
  <c r="C634"/>
  <c r="D634"/>
  <c r="E634"/>
  <c r="F634"/>
  <c r="G634"/>
  <c r="C635"/>
  <c r="D635"/>
  <c r="E635"/>
  <c r="F635"/>
  <c r="G635"/>
  <c r="C636"/>
  <c r="D636"/>
  <c r="E636"/>
  <c r="F636"/>
  <c r="G636"/>
  <c r="C637"/>
  <c r="D637"/>
  <c r="E637"/>
  <c r="F637"/>
  <c r="G637"/>
  <c r="C638"/>
  <c r="D638"/>
  <c r="E638"/>
  <c r="F638"/>
  <c r="G638"/>
  <c r="C639"/>
  <c r="D639"/>
  <c r="E639"/>
  <c r="F639"/>
  <c r="G639"/>
  <c r="C640"/>
  <c r="D640"/>
  <c r="E640"/>
  <c r="F640"/>
  <c r="G640"/>
  <c r="C641"/>
  <c r="D641"/>
  <c r="E641"/>
  <c r="F641"/>
  <c r="G641"/>
  <c r="C642"/>
  <c r="D642"/>
  <c r="E642"/>
  <c r="F642"/>
  <c r="G642"/>
  <c r="C643"/>
  <c r="D643"/>
  <c r="E643"/>
  <c r="F643"/>
  <c r="G643"/>
  <c r="C644"/>
  <c r="D644"/>
  <c r="E644"/>
  <c r="F644"/>
  <c r="G644"/>
  <c r="C645"/>
  <c r="D645"/>
  <c r="E645"/>
  <c r="F645"/>
  <c r="G645"/>
  <c r="C646"/>
  <c r="D646"/>
  <c r="E646"/>
  <c r="F646"/>
  <c r="G646"/>
  <c r="C647"/>
  <c r="D647"/>
  <c r="E647"/>
  <c r="F647"/>
  <c r="G647"/>
  <c r="C648"/>
  <c r="D648"/>
  <c r="E648"/>
  <c r="F648"/>
  <c r="G648"/>
  <c r="C649"/>
  <c r="D649"/>
  <c r="E649"/>
  <c r="F649"/>
  <c r="G649"/>
  <c r="C650"/>
  <c r="D650"/>
  <c r="E650"/>
  <c r="F650"/>
  <c r="G650"/>
  <c r="C651"/>
  <c r="D651"/>
  <c r="E651"/>
  <c r="F651"/>
  <c r="G651"/>
  <c r="C652"/>
  <c r="D652"/>
  <c r="E652"/>
  <c r="F652"/>
  <c r="G652"/>
  <c r="C653"/>
  <c r="D653"/>
  <c r="E653"/>
  <c r="F653"/>
  <c r="G653"/>
  <c r="C654"/>
  <c r="D654"/>
  <c r="E654"/>
  <c r="F654"/>
  <c r="G654"/>
  <c r="C655"/>
  <c r="D655"/>
  <c r="E655"/>
  <c r="F655"/>
  <c r="G655"/>
  <c r="C656"/>
  <c r="D656"/>
  <c r="E656"/>
  <c r="F656"/>
  <c r="G656"/>
  <c r="C657"/>
  <c r="D657"/>
  <c r="E657"/>
  <c r="F657"/>
  <c r="G657"/>
  <c r="C658"/>
  <c r="D658"/>
  <c r="E658"/>
  <c r="F658"/>
  <c r="G658"/>
  <c r="C659"/>
  <c r="D659"/>
  <c r="E659"/>
  <c r="F659"/>
  <c r="G659"/>
  <c r="C660"/>
  <c r="D660"/>
  <c r="E660"/>
  <c r="F660"/>
  <c r="G660"/>
  <c r="C661"/>
  <c r="D661"/>
  <c r="E661"/>
  <c r="F661"/>
  <c r="G661"/>
  <c r="C662"/>
  <c r="D662"/>
  <c r="E662"/>
  <c r="F662"/>
  <c r="G662"/>
  <c r="C663"/>
  <c r="D663"/>
  <c r="E663"/>
  <c r="F663"/>
  <c r="G663"/>
  <c r="C664"/>
  <c r="D664"/>
  <c r="E664"/>
  <c r="F664"/>
  <c r="G664"/>
  <c r="C665"/>
  <c r="D665"/>
  <c r="E665"/>
  <c r="F665"/>
  <c r="G665"/>
  <c r="C666"/>
  <c r="D666"/>
  <c r="E666"/>
  <c r="F666"/>
  <c r="G666"/>
  <c r="C667"/>
  <c r="D667"/>
  <c r="E667"/>
  <c r="F667"/>
  <c r="G667"/>
  <c r="C668"/>
  <c r="D668"/>
  <c r="E668"/>
  <c r="F668"/>
  <c r="G668"/>
  <c r="C669"/>
  <c r="D669"/>
  <c r="E669"/>
  <c r="F669"/>
  <c r="G669"/>
  <c r="C670"/>
  <c r="D670"/>
  <c r="E670"/>
  <c r="F670"/>
  <c r="G670"/>
  <c r="C671"/>
  <c r="D671"/>
  <c r="E671"/>
  <c r="F671"/>
  <c r="G671"/>
  <c r="C672"/>
  <c r="D672"/>
  <c r="E672"/>
  <c r="F672"/>
  <c r="G672"/>
  <c r="C673"/>
  <c r="D673"/>
  <c r="E673"/>
  <c r="F673"/>
  <c r="G673"/>
  <c r="C674"/>
  <c r="D674"/>
  <c r="E674"/>
  <c r="F674"/>
  <c r="G674"/>
  <c r="C675"/>
  <c r="D675"/>
  <c r="E675"/>
  <c r="F675"/>
  <c r="G675"/>
  <c r="C676"/>
  <c r="D676"/>
  <c r="E676"/>
  <c r="F676"/>
  <c r="G676"/>
  <c r="C677"/>
  <c r="D677"/>
  <c r="E677"/>
  <c r="F677"/>
  <c r="G677"/>
  <c r="C678"/>
  <c r="D678"/>
  <c r="E678"/>
  <c r="F678"/>
  <c r="G678"/>
  <c r="C679"/>
  <c r="D679"/>
  <c r="E679"/>
  <c r="F679"/>
  <c r="G679"/>
  <c r="C680"/>
  <c r="D680"/>
  <c r="E680"/>
  <c r="F680"/>
  <c r="G680"/>
  <c r="C681"/>
  <c r="D681"/>
  <c r="E681"/>
  <c r="F681"/>
  <c r="G681"/>
  <c r="C682"/>
  <c r="D682"/>
  <c r="E682"/>
  <c r="F682"/>
  <c r="G682"/>
  <c r="C683"/>
  <c r="D683"/>
  <c r="E683"/>
  <c r="F683"/>
  <c r="G683"/>
  <c r="C684"/>
  <c r="D684"/>
  <c r="E684"/>
  <c r="F684"/>
  <c r="G684"/>
  <c r="C685"/>
  <c r="D685"/>
  <c r="E685"/>
  <c r="F685"/>
  <c r="G685"/>
  <c r="C686"/>
  <c r="D686"/>
  <c r="E686"/>
  <c r="F686"/>
  <c r="G686"/>
  <c r="C687"/>
  <c r="D687"/>
  <c r="E687"/>
  <c r="F687"/>
  <c r="G687"/>
  <c r="C688"/>
  <c r="D688"/>
  <c r="E688"/>
  <c r="F688"/>
  <c r="G688"/>
  <c r="C689"/>
  <c r="D689"/>
  <c r="E689"/>
  <c r="F689"/>
  <c r="G689"/>
  <c r="C690"/>
  <c r="D690"/>
  <c r="E690"/>
  <c r="F690"/>
  <c r="G690"/>
  <c r="C691"/>
  <c r="D691"/>
  <c r="E691"/>
  <c r="F691"/>
  <c r="G691"/>
  <c r="C692"/>
  <c r="D692"/>
  <c r="E692"/>
  <c r="F692"/>
  <c r="G692"/>
  <c r="C693"/>
  <c r="D693"/>
  <c r="E693"/>
  <c r="F693"/>
  <c r="G693"/>
  <c r="C694"/>
  <c r="D694"/>
  <c r="E694"/>
  <c r="F694"/>
  <c r="G694"/>
  <c r="C695"/>
  <c r="D695"/>
  <c r="E695"/>
  <c r="F695"/>
  <c r="G695"/>
  <c r="C696"/>
  <c r="D696"/>
  <c r="E696"/>
  <c r="F696"/>
  <c r="G696"/>
  <c r="C697"/>
  <c r="D697"/>
  <c r="E697"/>
  <c r="F697"/>
  <c r="G697"/>
  <c r="C698"/>
  <c r="D698"/>
  <c r="E698"/>
  <c r="F698"/>
  <c r="G698"/>
  <c r="C699"/>
  <c r="D699"/>
  <c r="E699"/>
  <c r="F699"/>
  <c r="G699"/>
  <c r="C700"/>
  <c r="D700"/>
  <c r="E700"/>
  <c r="F700"/>
  <c r="G700"/>
  <c r="C701"/>
  <c r="D701"/>
  <c r="E701"/>
  <c r="F701"/>
  <c r="G701"/>
  <c r="C702"/>
  <c r="D702"/>
  <c r="E702"/>
  <c r="F702"/>
  <c r="G702"/>
  <c r="C703"/>
  <c r="D703"/>
  <c r="E703"/>
  <c r="F703"/>
  <c r="G703"/>
  <c r="C704"/>
  <c r="D704"/>
  <c r="E704"/>
  <c r="F704"/>
  <c r="G704"/>
  <c r="C705"/>
  <c r="D705"/>
  <c r="E705"/>
  <c r="F705"/>
  <c r="G705"/>
  <c r="C706"/>
  <c r="D706"/>
  <c r="E706"/>
  <c r="F706"/>
  <c r="G706"/>
  <c r="C707"/>
  <c r="D707"/>
  <c r="E707"/>
  <c r="F707"/>
  <c r="G707"/>
  <c r="C708"/>
  <c r="D708"/>
  <c r="E708"/>
  <c r="F708"/>
  <c r="G708"/>
  <c r="C709"/>
  <c r="D709"/>
  <c r="E709"/>
  <c r="F709"/>
  <c r="G709"/>
  <c r="C710"/>
  <c r="D710"/>
  <c r="E710"/>
  <c r="F710"/>
  <c r="G710"/>
  <c r="C711"/>
  <c r="D711"/>
  <c r="E711"/>
  <c r="F711"/>
  <c r="G711"/>
  <c r="C712"/>
  <c r="D712"/>
  <c r="E712"/>
  <c r="F712"/>
  <c r="G712"/>
  <c r="C713"/>
  <c r="D713"/>
  <c r="E713"/>
  <c r="F713"/>
  <c r="G713"/>
  <c r="C714"/>
  <c r="D714"/>
  <c r="E714"/>
  <c r="F714"/>
  <c r="G714"/>
  <c r="C715"/>
  <c r="D715"/>
  <c r="E715"/>
  <c r="F715"/>
  <c r="G715"/>
  <c r="C716"/>
  <c r="D716"/>
  <c r="E716"/>
  <c r="F716"/>
  <c r="G716"/>
  <c r="C717"/>
  <c r="D717"/>
  <c r="E717"/>
  <c r="F717"/>
  <c r="G717"/>
  <c r="C718"/>
  <c r="D718"/>
  <c r="E718"/>
  <c r="F718"/>
  <c r="G718"/>
  <c r="C719"/>
  <c r="D719"/>
  <c r="E719"/>
  <c r="F719"/>
  <c r="G719"/>
  <c r="C720"/>
  <c r="D720"/>
  <c r="E720"/>
  <c r="F720"/>
  <c r="G720"/>
  <c r="C721"/>
  <c r="D721"/>
  <c r="E721"/>
  <c r="F721"/>
  <c r="G721"/>
  <c r="C722"/>
  <c r="D722"/>
  <c r="E722"/>
  <c r="F722"/>
  <c r="G722"/>
  <c r="C723"/>
  <c r="D723"/>
  <c r="E723"/>
  <c r="F723"/>
  <c r="G723"/>
  <c r="C724"/>
  <c r="D724"/>
  <c r="E724"/>
  <c r="F724"/>
  <c r="G724"/>
  <c r="C725"/>
  <c r="D725"/>
  <c r="E725"/>
  <c r="F725"/>
  <c r="G725"/>
  <c r="C726"/>
  <c r="D726"/>
  <c r="E726"/>
  <c r="F726"/>
  <c r="G726"/>
  <c r="C727"/>
  <c r="D727"/>
  <c r="E727"/>
  <c r="F727"/>
  <c r="G727"/>
  <c r="C728"/>
  <c r="D728"/>
  <c r="E728"/>
  <c r="F728"/>
  <c r="G728"/>
  <c r="C729"/>
  <c r="D729"/>
  <c r="E729"/>
  <c r="F729"/>
  <c r="G729"/>
  <c r="C730"/>
  <c r="D730"/>
  <c r="E730"/>
  <c r="F730"/>
  <c r="G730"/>
  <c r="C731"/>
  <c r="D731"/>
  <c r="E731"/>
  <c r="F731"/>
  <c r="G731"/>
  <c r="C732"/>
  <c r="D732"/>
  <c r="E732"/>
  <c r="F732"/>
  <c r="G732"/>
  <c r="C733"/>
  <c r="D733"/>
  <c r="E733"/>
  <c r="F733"/>
  <c r="G733"/>
  <c r="C734"/>
  <c r="D734"/>
  <c r="E734"/>
  <c r="F734"/>
  <c r="G734"/>
  <c r="C735"/>
  <c r="D735"/>
  <c r="E735"/>
  <c r="F735"/>
  <c r="G735"/>
  <c r="C736"/>
  <c r="D736"/>
  <c r="E736"/>
  <c r="F736"/>
  <c r="G736"/>
  <c r="C737"/>
  <c r="D737"/>
  <c r="E737"/>
  <c r="F737"/>
  <c r="G737"/>
  <c r="C738"/>
  <c r="D738"/>
  <c r="E738"/>
  <c r="F738"/>
  <c r="G738"/>
  <c r="C739"/>
  <c r="D739"/>
  <c r="E739"/>
  <c r="F739"/>
  <c r="G739"/>
  <c r="C740"/>
  <c r="D740"/>
  <c r="E740"/>
  <c r="F740"/>
  <c r="G740"/>
  <c r="C741"/>
  <c r="D741"/>
  <c r="E741"/>
  <c r="F741"/>
  <c r="G741"/>
  <c r="C742"/>
  <c r="D742"/>
  <c r="E742"/>
  <c r="F742"/>
  <c r="G742"/>
  <c r="C743"/>
  <c r="D743"/>
  <c r="E743"/>
  <c r="F743"/>
  <c r="G743"/>
  <c r="C744"/>
  <c r="D744"/>
  <c r="E744"/>
  <c r="F744"/>
  <c r="G744"/>
  <c r="C745"/>
  <c r="D745"/>
  <c r="E745"/>
  <c r="F745"/>
  <c r="G745"/>
  <c r="C746"/>
  <c r="D746"/>
  <c r="E746"/>
  <c r="F746"/>
  <c r="G746"/>
  <c r="C747"/>
  <c r="D747"/>
  <c r="E747"/>
  <c r="F747"/>
  <c r="G747"/>
  <c r="C748"/>
  <c r="D748"/>
  <c r="E748"/>
  <c r="F748"/>
  <c r="G748"/>
  <c r="C749"/>
  <c r="D749"/>
  <c r="E749"/>
  <c r="F749"/>
  <c r="G749"/>
  <c r="C750"/>
  <c r="D750"/>
  <c r="E750"/>
  <c r="F750"/>
  <c r="G750"/>
  <c r="C751"/>
  <c r="D751"/>
  <c r="E751"/>
  <c r="F751"/>
  <c r="G751"/>
  <c r="C752"/>
  <c r="D752"/>
  <c r="E752"/>
  <c r="F752"/>
  <c r="G752"/>
  <c r="C753"/>
  <c r="D753"/>
  <c r="E753"/>
  <c r="F753"/>
  <c r="G753"/>
  <c r="C754"/>
  <c r="D754"/>
  <c r="E754"/>
  <c r="F754"/>
  <c r="G754"/>
  <c r="C755"/>
  <c r="D755"/>
  <c r="E755"/>
  <c r="F755"/>
  <c r="G755"/>
  <c r="C756"/>
  <c r="D756"/>
  <c r="E756"/>
  <c r="F756"/>
  <c r="G756"/>
  <c r="C757"/>
  <c r="D757"/>
  <c r="E757"/>
  <c r="F757"/>
  <c r="G757"/>
  <c r="C758"/>
  <c r="D758"/>
  <c r="E758"/>
  <c r="F758"/>
  <c r="G758"/>
  <c r="C759"/>
  <c r="D759"/>
  <c r="E759"/>
  <c r="F759"/>
  <c r="G759"/>
  <c r="C760"/>
  <c r="D760"/>
  <c r="E760"/>
  <c r="F760"/>
  <c r="G760"/>
  <c r="C761"/>
  <c r="D761"/>
  <c r="E761"/>
  <c r="F761"/>
  <c r="G761"/>
  <c r="C762"/>
  <c r="D762"/>
  <c r="E762"/>
  <c r="F762"/>
  <c r="G762"/>
  <c r="C763"/>
  <c r="D763"/>
  <c r="E763"/>
  <c r="F763"/>
  <c r="G763"/>
  <c r="C764"/>
  <c r="D764"/>
  <c r="E764"/>
  <c r="F764"/>
  <c r="G764"/>
  <c r="C765"/>
  <c r="D765"/>
  <c r="E765"/>
  <c r="F765"/>
  <c r="G765"/>
  <c r="C766"/>
  <c r="D766"/>
  <c r="E766"/>
  <c r="F766"/>
  <c r="G766"/>
  <c r="C767"/>
  <c r="D767"/>
  <c r="E767"/>
  <c r="F767"/>
  <c r="G767"/>
  <c r="C768"/>
  <c r="D768"/>
  <c r="E768"/>
  <c r="F768"/>
  <c r="G768"/>
  <c r="C769"/>
  <c r="D769"/>
  <c r="E769"/>
  <c r="F769"/>
  <c r="G769"/>
  <c r="C770"/>
  <c r="D770"/>
  <c r="E770"/>
  <c r="F770"/>
  <c r="G770"/>
  <c r="C771"/>
  <c r="D771"/>
  <c r="E771"/>
  <c r="F771"/>
  <c r="G771"/>
  <c r="C772"/>
  <c r="D772"/>
  <c r="E772"/>
  <c r="F772"/>
  <c r="G772"/>
  <c r="C773"/>
  <c r="D773"/>
  <c r="E773"/>
  <c r="F773"/>
  <c r="G773"/>
  <c r="C774"/>
  <c r="D774"/>
  <c r="E774"/>
  <c r="F774"/>
  <c r="G774"/>
  <c r="C775"/>
  <c r="D775"/>
  <c r="E775"/>
  <c r="F775"/>
  <c r="G775"/>
  <c r="C776"/>
  <c r="D776"/>
  <c r="E776"/>
  <c r="F776"/>
  <c r="G776"/>
  <c r="C777"/>
  <c r="D777"/>
  <c r="E777"/>
  <c r="F777"/>
  <c r="G777"/>
  <c r="C778"/>
  <c r="D778"/>
  <c r="E778"/>
  <c r="F778"/>
  <c r="G778"/>
  <c r="C779"/>
  <c r="D779"/>
  <c r="E779"/>
  <c r="F779"/>
  <c r="G779"/>
  <c r="C780"/>
  <c r="D780"/>
  <c r="E780"/>
  <c r="F780"/>
  <c r="G780"/>
  <c r="C781"/>
  <c r="D781"/>
  <c r="E781"/>
  <c r="F781"/>
  <c r="G781"/>
  <c r="C782"/>
  <c r="D782"/>
  <c r="E782"/>
  <c r="F782"/>
  <c r="G782"/>
  <c r="C783"/>
  <c r="D783"/>
  <c r="E783"/>
  <c r="F783"/>
  <c r="G783"/>
  <c r="C784"/>
  <c r="D784"/>
  <c r="E784"/>
  <c r="F784"/>
  <c r="G784"/>
  <c r="C785"/>
  <c r="D785"/>
  <c r="E785"/>
  <c r="F785"/>
  <c r="G785"/>
  <c r="C786"/>
  <c r="D786"/>
  <c r="E786"/>
  <c r="F786"/>
  <c r="G786"/>
  <c r="C787"/>
  <c r="D787"/>
  <c r="E787"/>
  <c r="F787"/>
  <c r="G787"/>
  <c r="C788"/>
  <c r="D788"/>
  <c r="E788"/>
  <c r="F788"/>
  <c r="G788"/>
  <c r="C789"/>
  <c r="D789"/>
  <c r="E789"/>
  <c r="F789"/>
  <c r="G789"/>
  <c r="C790"/>
  <c r="D790"/>
  <c r="E790"/>
  <c r="F790"/>
  <c r="G790"/>
  <c r="C791"/>
  <c r="D791"/>
  <c r="E791"/>
  <c r="F791"/>
  <c r="G791"/>
  <c r="C792"/>
  <c r="D792"/>
  <c r="E792"/>
  <c r="F792"/>
  <c r="G792"/>
  <c r="C793"/>
  <c r="D793"/>
  <c r="E793"/>
  <c r="F793"/>
  <c r="G793"/>
  <c r="C794"/>
  <c r="D794"/>
  <c r="E794"/>
  <c r="F794"/>
  <c r="G794"/>
  <c r="C795"/>
  <c r="D795"/>
  <c r="E795"/>
  <c r="F795"/>
  <c r="G795"/>
  <c r="C796"/>
  <c r="D796"/>
  <c r="E796"/>
  <c r="F796"/>
  <c r="G796"/>
  <c r="C797"/>
  <c r="D797"/>
  <c r="E797"/>
  <c r="F797"/>
  <c r="G797"/>
  <c r="C798"/>
  <c r="D798"/>
  <c r="E798"/>
  <c r="F798"/>
  <c r="G798"/>
  <c r="C799"/>
  <c r="D799"/>
  <c r="E799"/>
  <c r="F799"/>
  <c r="G799"/>
  <c r="C800"/>
  <c r="D800"/>
  <c r="E800"/>
  <c r="F800"/>
  <c r="G800"/>
  <c r="C801"/>
  <c r="D801"/>
  <c r="E801"/>
  <c r="F801"/>
  <c r="G801"/>
  <c r="C802"/>
  <c r="D802"/>
  <c r="E802"/>
  <c r="F802"/>
  <c r="G802"/>
  <c r="C803"/>
  <c r="D803"/>
  <c r="E803"/>
  <c r="F803"/>
  <c r="G803"/>
  <c r="C804"/>
  <c r="D804"/>
  <c r="E804"/>
  <c r="F804"/>
  <c r="G804"/>
  <c r="C805"/>
  <c r="D805"/>
  <c r="E805"/>
  <c r="F805"/>
  <c r="G805"/>
  <c r="C806"/>
  <c r="D806"/>
  <c r="E806"/>
  <c r="F806"/>
  <c r="G806"/>
  <c r="C807"/>
  <c r="D807"/>
  <c r="E807"/>
  <c r="F807"/>
  <c r="G807"/>
  <c r="C808"/>
  <c r="D808"/>
  <c r="E808"/>
  <c r="F808"/>
  <c r="G808"/>
  <c r="C809"/>
  <c r="D809"/>
  <c r="E809"/>
  <c r="F809"/>
  <c r="G809"/>
  <c r="C810"/>
  <c r="D810"/>
  <c r="E810"/>
  <c r="F810"/>
  <c r="G810"/>
  <c r="C811"/>
  <c r="D811"/>
  <c r="E811"/>
  <c r="F811"/>
  <c r="G811"/>
  <c r="C812"/>
  <c r="D812"/>
  <c r="E812"/>
  <c r="F812"/>
  <c r="G812"/>
  <c r="C813"/>
  <c r="D813"/>
  <c r="E813"/>
  <c r="F813"/>
  <c r="G813"/>
  <c r="C814"/>
  <c r="D814"/>
  <c r="E814"/>
  <c r="F814"/>
  <c r="G814"/>
  <c r="C815"/>
  <c r="D815"/>
  <c r="E815"/>
  <c r="F815"/>
  <c r="G815"/>
  <c r="C816"/>
  <c r="D816"/>
  <c r="E816"/>
  <c r="F816"/>
  <c r="G816"/>
  <c r="C817"/>
  <c r="D817"/>
  <c r="E817"/>
  <c r="F817"/>
  <c r="G817"/>
  <c r="C818"/>
  <c r="D818"/>
  <c r="E818"/>
  <c r="F818"/>
  <c r="G818"/>
  <c r="C819"/>
  <c r="D819"/>
  <c r="E819"/>
  <c r="F819"/>
  <c r="G819"/>
  <c r="C820"/>
  <c r="D820"/>
  <c r="E820"/>
  <c r="F820"/>
  <c r="G820"/>
  <c r="C821"/>
  <c r="D821"/>
  <c r="E821"/>
  <c r="F821"/>
  <c r="G821"/>
  <c r="C822"/>
  <c r="D822"/>
  <c r="E822"/>
  <c r="F822"/>
  <c r="G822"/>
  <c r="C823"/>
  <c r="D823"/>
  <c r="E823"/>
  <c r="F823"/>
  <c r="G823"/>
  <c r="C824"/>
  <c r="D824"/>
  <c r="E824"/>
  <c r="F824"/>
  <c r="G824"/>
  <c r="C825"/>
  <c r="D825"/>
  <c r="E825"/>
  <c r="F825"/>
  <c r="G825"/>
  <c r="C826"/>
  <c r="D826"/>
  <c r="E826"/>
  <c r="F826"/>
  <c r="G826"/>
  <c r="C827"/>
  <c r="D827"/>
  <c r="E827"/>
  <c r="F827"/>
  <c r="G827"/>
  <c r="C828"/>
  <c r="D828"/>
  <c r="E828"/>
  <c r="F828"/>
  <c r="G828"/>
  <c r="C829"/>
  <c r="D829"/>
  <c r="E829"/>
  <c r="F829"/>
  <c r="G829"/>
  <c r="C830"/>
  <c r="D830"/>
  <c r="E830"/>
  <c r="F830"/>
  <c r="G830"/>
  <c r="C831"/>
  <c r="D831"/>
  <c r="E831"/>
  <c r="F831"/>
  <c r="G831"/>
  <c r="C832"/>
  <c r="D832"/>
  <c r="E832"/>
  <c r="F832"/>
  <c r="G832"/>
  <c r="C833"/>
  <c r="D833"/>
  <c r="E833"/>
  <c r="F833"/>
  <c r="G833"/>
  <c r="C834"/>
  <c r="D834"/>
  <c r="E834"/>
  <c r="F834"/>
  <c r="G834"/>
  <c r="C835"/>
  <c r="D835"/>
  <c r="E835"/>
  <c r="F835"/>
  <c r="G835"/>
  <c r="C836"/>
  <c r="D836"/>
  <c r="E836"/>
  <c r="F836"/>
  <c r="G836"/>
  <c r="C837"/>
  <c r="D837"/>
  <c r="E837"/>
  <c r="F837"/>
  <c r="G837"/>
  <c r="C838"/>
  <c r="D838"/>
  <c r="E838"/>
  <c r="F838"/>
  <c r="G838"/>
  <c r="C839"/>
  <c r="D839"/>
  <c r="E839"/>
  <c r="F839"/>
  <c r="G839"/>
  <c r="C840"/>
  <c r="D840"/>
  <c r="E840"/>
  <c r="F840"/>
  <c r="G840"/>
  <c r="C841"/>
  <c r="D841"/>
  <c r="E841"/>
  <c r="F841"/>
  <c r="G841"/>
  <c r="C842"/>
  <c r="D842"/>
  <c r="E842"/>
  <c r="F842"/>
  <c r="G842"/>
  <c r="C843"/>
  <c r="D843"/>
  <c r="E843"/>
  <c r="F843"/>
  <c r="G843"/>
  <c r="C844"/>
  <c r="D844"/>
  <c r="E844"/>
  <c r="F844"/>
  <c r="G844"/>
  <c r="C845"/>
  <c r="D845"/>
  <c r="E845"/>
  <c r="F845"/>
  <c r="G845"/>
  <c r="C846"/>
  <c r="D846"/>
  <c r="E846"/>
  <c r="F846"/>
  <c r="G846"/>
  <c r="C847"/>
  <c r="D847"/>
  <c r="E847"/>
  <c r="F847"/>
  <c r="G847"/>
  <c r="C848"/>
  <c r="D848"/>
  <c r="E848"/>
  <c r="F848"/>
  <c r="G848"/>
  <c r="C849"/>
  <c r="D849"/>
  <c r="E849"/>
  <c r="F849"/>
  <c r="G849"/>
  <c r="C850"/>
  <c r="D850"/>
  <c r="E850"/>
  <c r="F850"/>
  <c r="G850"/>
  <c r="C851"/>
  <c r="D851"/>
  <c r="E851"/>
  <c r="F851"/>
  <c r="G851"/>
  <c r="C852"/>
  <c r="D852"/>
  <c r="E852"/>
  <c r="F852"/>
  <c r="G852"/>
  <c r="C853"/>
  <c r="D853"/>
  <c r="E853"/>
  <c r="F853"/>
  <c r="G853"/>
  <c r="C854"/>
  <c r="D854"/>
  <c r="E854"/>
  <c r="F854"/>
  <c r="G854"/>
  <c r="C855"/>
  <c r="D855"/>
  <c r="E855"/>
  <c r="F855"/>
  <c r="G855"/>
  <c r="C856"/>
  <c r="D856"/>
  <c r="E856"/>
  <c r="F856"/>
  <c r="G856"/>
  <c r="C857"/>
  <c r="D857"/>
  <c r="E857"/>
  <c r="F857"/>
  <c r="G857"/>
  <c r="C858"/>
  <c r="D858"/>
  <c r="E858"/>
  <c r="F858"/>
  <c r="G858"/>
  <c r="C859"/>
  <c r="D859"/>
  <c r="E859"/>
  <c r="F859"/>
  <c r="G859"/>
  <c r="C860"/>
  <c r="D860"/>
  <c r="E860"/>
  <c r="F860"/>
  <c r="G860"/>
  <c r="C861"/>
  <c r="D861"/>
  <c r="E861"/>
  <c r="F861"/>
  <c r="G861"/>
  <c r="C862"/>
  <c r="D862"/>
  <c r="E862"/>
  <c r="F862"/>
  <c r="G862"/>
  <c r="C863"/>
  <c r="D863"/>
  <c r="E863"/>
  <c r="F863"/>
  <c r="G863"/>
  <c r="C864"/>
  <c r="D864"/>
  <c r="E864"/>
  <c r="F864"/>
  <c r="G864"/>
  <c r="C865"/>
  <c r="D865"/>
  <c r="E865"/>
  <c r="F865"/>
  <c r="G865"/>
  <c r="C866"/>
  <c r="D866"/>
  <c r="E866"/>
  <c r="F866"/>
  <c r="G866"/>
  <c r="C867"/>
  <c r="D867"/>
  <c r="E867"/>
  <c r="F867"/>
  <c r="G867"/>
  <c r="C868"/>
  <c r="D868"/>
  <c r="E868"/>
  <c r="F868"/>
  <c r="G868"/>
  <c r="C869"/>
  <c r="D869"/>
  <c r="E869"/>
  <c r="F869"/>
  <c r="G869"/>
  <c r="C870"/>
  <c r="D870"/>
  <c r="E870"/>
  <c r="F870"/>
  <c r="G870"/>
  <c r="C871"/>
  <c r="D871"/>
  <c r="E871"/>
  <c r="F871"/>
  <c r="G871"/>
  <c r="C872"/>
  <c r="D872"/>
  <c r="E872"/>
  <c r="F872"/>
  <c r="G872"/>
  <c r="C873"/>
  <c r="D873"/>
  <c r="E873"/>
  <c r="F873"/>
  <c r="G873"/>
  <c r="C874"/>
  <c r="D874"/>
  <c r="E874"/>
  <c r="F874"/>
  <c r="G874"/>
  <c r="C875"/>
  <c r="D875"/>
  <c r="E875"/>
  <c r="F875"/>
  <c r="G875"/>
  <c r="C876"/>
  <c r="D876"/>
  <c r="E876"/>
  <c r="F876"/>
  <c r="G876"/>
  <c r="C877"/>
  <c r="D877"/>
  <c r="E877"/>
  <c r="F877"/>
  <c r="G877"/>
  <c r="C878"/>
  <c r="D878"/>
  <c r="E878"/>
  <c r="F878"/>
  <c r="G878"/>
  <c r="C879"/>
  <c r="D879"/>
  <c r="E879"/>
  <c r="F879"/>
  <c r="G879"/>
  <c r="C880"/>
  <c r="D880"/>
  <c r="E880"/>
  <c r="F880"/>
  <c r="G880"/>
  <c r="C881"/>
  <c r="D881"/>
  <c r="E881"/>
  <c r="F881"/>
  <c r="G881"/>
  <c r="C882"/>
  <c r="D882"/>
  <c r="E882"/>
  <c r="F882"/>
  <c r="G882"/>
  <c r="C883"/>
  <c r="D883"/>
  <c r="E883"/>
  <c r="F883"/>
  <c r="G883"/>
  <c r="C884"/>
  <c r="D884"/>
  <c r="E884"/>
  <c r="F884"/>
  <c r="G884"/>
  <c r="C885"/>
  <c r="D885"/>
  <c r="E885"/>
  <c r="F885"/>
  <c r="G885"/>
  <c r="C886"/>
  <c r="D886"/>
  <c r="E886"/>
  <c r="F886"/>
  <c r="G886"/>
  <c r="C887"/>
  <c r="D887"/>
  <c r="E887"/>
  <c r="F887"/>
  <c r="G887"/>
  <c r="C888"/>
  <c r="D888"/>
  <c r="E888"/>
  <c r="F888"/>
  <c r="G888"/>
  <c r="C889"/>
  <c r="D889"/>
  <c r="E889"/>
  <c r="F889"/>
  <c r="G889"/>
  <c r="C890"/>
  <c r="D890"/>
  <c r="E890"/>
  <c r="F890"/>
  <c r="G890"/>
  <c r="C891"/>
  <c r="D891"/>
  <c r="E891"/>
  <c r="F891"/>
  <c r="G891"/>
  <c r="C892"/>
  <c r="D892"/>
  <c r="E892"/>
  <c r="F892"/>
  <c r="G892"/>
  <c r="C893"/>
  <c r="D893"/>
  <c r="E893"/>
  <c r="F893"/>
  <c r="G893"/>
  <c r="C894"/>
  <c r="D894"/>
  <c r="E894"/>
  <c r="F894"/>
  <c r="G894"/>
  <c r="C895"/>
  <c r="D895"/>
  <c r="E895"/>
  <c r="F895"/>
  <c r="G895"/>
  <c r="C896"/>
  <c r="D896"/>
  <c r="E896"/>
  <c r="F896"/>
  <c r="G896"/>
  <c r="C897"/>
  <c r="D897"/>
  <c r="E897"/>
  <c r="F897"/>
  <c r="G897"/>
  <c r="C898"/>
  <c r="D898"/>
  <c r="E898"/>
  <c r="F898"/>
  <c r="G898"/>
  <c r="C899"/>
  <c r="D899"/>
  <c r="E899"/>
  <c r="F899"/>
  <c r="G899"/>
  <c r="C900"/>
  <c r="D900"/>
  <c r="E900"/>
  <c r="F900"/>
  <c r="G900"/>
  <c r="C901"/>
  <c r="D901"/>
  <c r="E901"/>
  <c r="F901"/>
  <c r="G901"/>
  <c r="C902"/>
  <c r="D902"/>
  <c r="E902"/>
  <c r="F902"/>
  <c r="G902"/>
  <c r="C903"/>
  <c r="D903"/>
  <c r="E903"/>
  <c r="F903"/>
  <c r="G903"/>
  <c r="C904"/>
  <c r="D904"/>
  <c r="E904"/>
  <c r="F904"/>
  <c r="G904"/>
  <c r="C905"/>
  <c r="D905"/>
  <c r="E905"/>
  <c r="F905"/>
  <c r="G905"/>
  <c r="C906"/>
  <c r="D906"/>
  <c r="E906"/>
  <c r="F906"/>
  <c r="G906"/>
  <c r="C907"/>
  <c r="D907"/>
  <c r="E907"/>
  <c r="F907"/>
  <c r="G907"/>
  <c r="C908"/>
  <c r="D908"/>
  <c r="E908"/>
  <c r="F908"/>
  <c r="G908"/>
  <c r="C909"/>
  <c r="D909"/>
  <c r="E909"/>
  <c r="F909"/>
  <c r="G909"/>
  <c r="C910"/>
  <c r="D910"/>
  <c r="E910"/>
  <c r="F910"/>
  <c r="G910"/>
  <c r="C911"/>
  <c r="D911"/>
  <c r="E911"/>
  <c r="F911"/>
  <c r="G911"/>
  <c r="C912"/>
  <c r="D912"/>
  <c r="E912"/>
  <c r="F912"/>
  <c r="G912"/>
  <c r="C913"/>
  <c r="D913"/>
  <c r="E913"/>
  <c r="F913"/>
  <c r="G913"/>
  <c r="C914"/>
  <c r="D914"/>
  <c r="E914"/>
  <c r="F914"/>
  <c r="G914"/>
  <c r="C915"/>
  <c r="D915"/>
  <c r="E915"/>
  <c r="F915"/>
  <c r="G915"/>
  <c r="C916"/>
  <c r="D916"/>
  <c r="E916"/>
  <c r="F916"/>
  <c r="G916"/>
  <c r="C917"/>
  <c r="D917"/>
  <c r="E917"/>
  <c r="F917"/>
  <c r="G917"/>
  <c r="C918"/>
  <c r="D918"/>
  <c r="E918"/>
  <c r="F918"/>
  <c r="G918"/>
  <c r="C919"/>
  <c r="D919"/>
  <c r="E919"/>
  <c r="F919"/>
  <c r="G919"/>
  <c r="C920"/>
  <c r="D920"/>
  <c r="E920"/>
  <c r="F920"/>
  <c r="G920"/>
  <c r="C921"/>
  <c r="D921"/>
  <c r="E921"/>
  <c r="F921"/>
  <c r="G921"/>
  <c r="C922"/>
  <c r="D922"/>
  <c r="E922"/>
  <c r="F922"/>
  <c r="G922"/>
  <c r="C923"/>
  <c r="D923"/>
  <c r="E923"/>
  <c r="F923"/>
  <c r="G923"/>
  <c r="C924"/>
  <c r="D924"/>
  <c r="E924"/>
  <c r="F924"/>
  <c r="G924"/>
  <c r="C925"/>
  <c r="D925"/>
  <c r="E925"/>
  <c r="F925"/>
  <c r="G925"/>
  <c r="C926"/>
  <c r="D926"/>
  <c r="E926"/>
  <c r="F926"/>
  <c r="G926"/>
  <c r="C927"/>
  <c r="D927"/>
  <c r="E927"/>
  <c r="F927"/>
  <c r="G927"/>
  <c r="C928"/>
  <c r="D928"/>
  <c r="E928"/>
  <c r="F928"/>
  <c r="G928"/>
  <c r="C929"/>
  <c r="D929"/>
  <c r="E929"/>
  <c r="F929"/>
  <c r="G929"/>
  <c r="C930"/>
  <c r="D930"/>
  <c r="E930"/>
  <c r="F930"/>
  <c r="G930"/>
  <c r="C931"/>
  <c r="D931"/>
  <c r="E931"/>
  <c r="F931"/>
  <c r="G931"/>
  <c r="C932"/>
  <c r="D932"/>
  <c r="E932"/>
  <c r="F932"/>
  <c r="G932"/>
  <c r="C933"/>
  <c r="D933"/>
  <c r="E933"/>
  <c r="F933"/>
  <c r="G933"/>
  <c r="C934"/>
  <c r="D934"/>
  <c r="E934"/>
  <c r="F934"/>
  <c r="G934"/>
  <c r="C935"/>
  <c r="D935"/>
  <c r="E935"/>
  <c r="F935"/>
  <c r="G935"/>
  <c r="C936"/>
  <c r="D936"/>
  <c r="E936"/>
  <c r="F936"/>
  <c r="G936"/>
  <c r="C937"/>
  <c r="D937"/>
  <c r="E937"/>
  <c r="F937"/>
  <c r="G937"/>
  <c r="C938"/>
  <c r="D938"/>
  <c r="E938"/>
  <c r="F938"/>
  <c r="G938"/>
  <c r="C939"/>
  <c r="D939"/>
  <c r="E939"/>
  <c r="F939"/>
  <c r="G939"/>
  <c r="C940"/>
  <c r="D940"/>
  <c r="E940"/>
  <c r="F940"/>
  <c r="G940"/>
  <c r="C941"/>
  <c r="D941"/>
  <c r="E941"/>
  <c r="F941"/>
  <c r="G941"/>
  <c r="C942"/>
  <c r="D942"/>
  <c r="E942"/>
  <c r="F942"/>
  <c r="G942"/>
  <c r="C943"/>
  <c r="D943"/>
  <c r="E943"/>
  <c r="F943"/>
  <c r="G943"/>
  <c r="C944"/>
  <c r="D944"/>
  <c r="E944"/>
  <c r="F944"/>
  <c r="G944"/>
  <c r="C945"/>
  <c r="D945"/>
  <c r="E945"/>
  <c r="F945"/>
  <c r="G945"/>
  <c r="C946"/>
  <c r="D946"/>
  <c r="E946"/>
  <c r="F946"/>
  <c r="G946"/>
  <c r="C947"/>
  <c r="D947"/>
  <c r="E947"/>
  <c r="F947"/>
  <c r="G947"/>
  <c r="C948"/>
  <c r="D948"/>
  <c r="E948"/>
  <c r="F948"/>
  <c r="G948"/>
  <c r="C949"/>
  <c r="D949"/>
  <c r="E949"/>
  <c r="F949"/>
  <c r="G949"/>
  <c r="C950"/>
  <c r="D950"/>
  <c r="E950"/>
  <c r="F950"/>
  <c r="G950"/>
  <c r="C951"/>
  <c r="D951"/>
  <c r="E951"/>
  <c r="F951"/>
  <c r="G951"/>
  <c r="C952"/>
  <c r="D952"/>
  <c r="E952"/>
  <c r="F952"/>
  <c r="G952"/>
  <c r="C953"/>
  <c r="D953"/>
  <c r="E953"/>
  <c r="F953"/>
  <c r="G953"/>
  <c r="C954"/>
  <c r="D954"/>
  <c r="E954"/>
  <c r="F954"/>
  <c r="G954"/>
  <c r="C955"/>
  <c r="D955"/>
  <c r="E955"/>
  <c r="F955"/>
  <c r="G955"/>
  <c r="C956"/>
  <c r="D956"/>
  <c r="E956"/>
  <c r="F956"/>
  <c r="G956"/>
  <c r="C957"/>
  <c r="D957"/>
  <c r="E957"/>
  <c r="F957"/>
  <c r="G957"/>
  <c r="C958"/>
  <c r="D958"/>
  <c r="E958"/>
  <c r="F958"/>
  <c r="G958"/>
  <c r="C959"/>
  <c r="D959"/>
  <c r="E959"/>
  <c r="F959"/>
  <c r="G959"/>
  <c r="C960"/>
  <c r="D960"/>
  <c r="E960"/>
  <c r="F960"/>
  <c r="G960"/>
  <c r="C961"/>
  <c r="D961"/>
  <c r="E961"/>
  <c r="F961"/>
  <c r="G961"/>
  <c r="C962"/>
  <c r="D962"/>
  <c r="E962"/>
  <c r="F962"/>
  <c r="G962"/>
  <c r="C963"/>
  <c r="D963"/>
  <c r="E963"/>
  <c r="F963"/>
  <c r="G963"/>
  <c r="C964"/>
  <c r="D964"/>
  <c r="E964"/>
  <c r="F964"/>
  <c r="G964"/>
  <c r="C965"/>
  <c r="D965"/>
  <c r="E965"/>
  <c r="F965"/>
  <c r="G965"/>
  <c r="C966"/>
  <c r="D966"/>
  <c r="E966"/>
  <c r="F966"/>
  <c r="G966"/>
  <c r="C967"/>
  <c r="D967"/>
  <c r="E967"/>
  <c r="F967"/>
  <c r="G967"/>
  <c r="C968"/>
  <c r="D968"/>
  <c r="E968"/>
  <c r="F968"/>
  <c r="G968"/>
  <c r="C969"/>
  <c r="D969"/>
  <c r="E969"/>
  <c r="F969"/>
  <c r="G969"/>
  <c r="C970"/>
  <c r="D970"/>
  <c r="E970"/>
  <c r="F970"/>
  <c r="G970"/>
  <c r="C971"/>
  <c r="D971"/>
  <c r="E971"/>
  <c r="F971"/>
  <c r="G971"/>
  <c r="C972"/>
  <c r="D972"/>
  <c r="E972"/>
  <c r="F972"/>
  <c r="G972"/>
  <c r="C973"/>
  <c r="D973"/>
  <c r="E973"/>
  <c r="F973"/>
  <c r="G973"/>
  <c r="C974"/>
  <c r="D974"/>
  <c r="E974"/>
  <c r="F974"/>
  <c r="G974"/>
  <c r="C975"/>
  <c r="D975"/>
  <c r="E975"/>
  <c r="F975"/>
  <c r="G975"/>
  <c r="C976"/>
  <c r="D976"/>
  <c r="E976"/>
  <c r="F976"/>
  <c r="G976"/>
  <c r="C977"/>
  <c r="D977"/>
  <c r="E977"/>
  <c r="F977"/>
  <c r="G977"/>
  <c r="C978"/>
  <c r="D978"/>
  <c r="E978"/>
  <c r="F978"/>
  <c r="G978"/>
  <c r="C979"/>
  <c r="D979"/>
  <c r="E979"/>
  <c r="F979"/>
  <c r="G979"/>
  <c r="C980"/>
  <c r="D980"/>
  <c r="E980"/>
  <c r="F980"/>
  <c r="G980"/>
  <c r="C981"/>
  <c r="D981"/>
  <c r="E981"/>
  <c r="F981"/>
  <c r="G981"/>
  <c r="C982"/>
  <c r="D982"/>
  <c r="E982"/>
  <c r="F982"/>
  <c r="G982"/>
  <c r="C983"/>
  <c r="D983"/>
  <c r="E983"/>
  <c r="F983"/>
  <c r="G983"/>
  <c r="C984"/>
  <c r="D984"/>
  <c r="E984"/>
  <c r="F984"/>
  <c r="G984"/>
  <c r="C985"/>
  <c r="D985"/>
  <c r="E985"/>
  <c r="F985"/>
  <c r="G985"/>
  <c r="C986"/>
  <c r="D986"/>
  <c r="E986"/>
  <c r="F986"/>
  <c r="G986"/>
  <c r="C987"/>
  <c r="D987"/>
  <c r="E987"/>
  <c r="F987"/>
  <c r="G987"/>
  <c r="C988"/>
  <c r="D988"/>
  <c r="E988"/>
  <c r="F988"/>
  <c r="G988"/>
  <c r="C989"/>
  <c r="D989"/>
  <c r="E989"/>
  <c r="F989"/>
  <c r="G989"/>
  <c r="C990"/>
  <c r="D990"/>
  <c r="E990"/>
  <c r="F990"/>
  <c r="G990"/>
  <c r="C991"/>
  <c r="D991"/>
  <c r="E991"/>
  <c r="F991"/>
  <c r="G991"/>
  <c r="C992"/>
  <c r="D992"/>
  <c r="E992"/>
  <c r="F992"/>
  <c r="G992"/>
  <c r="C993"/>
  <c r="D993"/>
  <c r="E993"/>
  <c r="F993"/>
  <c r="G993"/>
  <c r="C994"/>
  <c r="D994"/>
  <c r="E994"/>
  <c r="F994"/>
  <c r="G994"/>
  <c r="C995"/>
  <c r="D995"/>
  <c r="E995"/>
  <c r="F995"/>
  <c r="G995"/>
  <c r="C996"/>
  <c r="D996"/>
  <c r="E996"/>
  <c r="F996"/>
  <c r="G996"/>
  <c r="C997"/>
  <c r="D997"/>
  <c r="E997"/>
  <c r="F997"/>
  <c r="G997"/>
  <c r="C998"/>
  <c r="D998"/>
  <c r="E998"/>
  <c r="F998"/>
  <c r="G998"/>
  <c r="C999"/>
  <c r="D999"/>
  <c r="E999"/>
  <c r="F999"/>
  <c r="G999"/>
  <c r="C1000"/>
  <c r="D1000"/>
  <c r="E1000"/>
  <c r="F1000"/>
  <c r="G1000"/>
  <c r="N11" i="5"/>
  <c r="R11"/>
  <c r="Y11"/>
  <c r="Z11" s="1"/>
  <c r="F22" i="12" s="1"/>
  <c r="AB11" i="5"/>
  <c r="AD11"/>
  <c r="AG11"/>
  <c r="AH11"/>
  <c r="AI11"/>
  <c r="AM11"/>
  <c r="AN11"/>
  <c r="AO11"/>
  <c r="AP11" s="1"/>
  <c r="AS11"/>
  <c r="AT11"/>
  <c r="AU11"/>
  <c r="AV11" s="1"/>
  <c r="AY11"/>
  <c r="AZ11"/>
  <c r="BA11"/>
  <c r="BB11" s="1"/>
  <c r="BE11"/>
  <c r="BF11"/>
  <c r="BG11"/>
  <c r="BH11" s="1"/>
  <c r="BK11"/>
  <c r="BL11"/>
  <c r="BV11"/>
  <c r="N12"/>
  <c r="R12"/>
  <c r="Y12"/>
  <c r="Z12" s="1"/>
  <c r="F23" i="12" s="1"/>
  <c r="AB12" i="5"/>
  <c r="AD12"/>
  <c r="AG12"/>
  <c r="AH12"/>
  <c r="AI12"/>
  <c r="AM12"/>
  <c r="AN12"/>
  <c r="AO12"/>
  <c r="AP12" s="1"/>
  <c r="AS12"/>
  <c r="AT12"/>
  <c r="AU12"/>
  <c r="AV12" s="1"/>
  <c r="AY12"/>
  <c r="AZ12"/>
  <c r="BA12"/>
  <c r="BB12" s="1"/>
  <c r="BE12"/>
  <c r="BF12"/>
  <c r="BG12"/>
  <c r="BH12" s="1"/>
  <c r="BK12"/>
  <c r="BL12"/>
  <c r="BV12"/>
  <c r="N13"/>
  <c r="R13"/>
  <c r="Y13"/>
  <c r="Z13" s="1"/>
  <c r="F24" i="12" s="1"/>
  <c r="AB13" i="5"/>
  <c r="AD13"/>
  <c r="AG13"/>
  <c r="AH13"/>
  <c r="AI13"/>
  <c r="AM13"/>
  <c r="AN13"/>
  <c r="AO13"/>
  <c r="AP13" s="1"/>
  <c r="AS13"/>
  <c r="AT13"/>
  <c r="AU13"/>
  <c r="AV13" s="1"/>
  <c r="AY13"/>
  <c r="AZ13"/>
  <c r="BA13"/>
  <c r="BB13" s="1"/>
  <c r="BE13"/>
  <c r="BF13"/>
  <c r="BG13"/>
  <c r="BH13" s="1"/>
  <c r="BK13"/>
  <c r="BL13"/>
  <c r="BV13"/>
  <c r="N14"/>
  <c r="R14"/>
  <c r="Y14"/>
  <c r="Z14" s="1"/>
  <c r="F25" i="12" s="1"/>
  <c r="AB14" i="5"/>
  <c r="AD14"/>
  <c r="AG14"/>
  <c r="AH14"/>
  <c r="AI14"/>
  <c r="AM14"/>
  <c r="AN14"/>
  <c r="AO14"/>
  <c r="AP14" s="1"/>
  <c r="AS14"/>
  <c r="AT14"/>
  <c r="AU14"/>
  <c r="AV14" s="1"/>
  <c r="AY14"/>
  <c r="AZ14"/>
  <c r="BA14"/>
  <c r="BB14" s="1"/>
  <c r="BE14"/>
  <c r="BF14"/>
  <c r="BG14"/>
  <c r="BH14" s="1"/>
  <c r="BK14"/>
  <c r="BL14"/>
  <c r="BV14"/>
  <c r="N15"/>
  <c r="R15"/>
  <c r="Y15"/>
  <c r="Z15" s="1"/>
  <c r="F26" i="12" s="1"/>
  <c r="AB15" i="5"/>
  <c r="AD15"/>
  <c r="AG15"/>
  <c r="AH15"/>
  <c r="AI15"/>
  <c r="AM15"/>
  <c r="AN15"/>
  <c r="AO15"/>
  <c r="AP15" s="1"/>
  <c r="AS15"/>
  <c r="AT15"/>
  <c r="AU15"/>
  <c r="AV15" s="1"/>
  <c r="AY15"/>
  <c r="AZ15"/>
  <c r="BA15"/>
  <c r="BB15" s="1"/>
  <c r="BE15"/>
  <c r="BF15"/>
  <c r="BG15"/>
  <c r="BH15" s="1"/>
  <c r="BK15"/>
  <c r="BL15"/>
  <c r="BV15"/>
  <c r="N16"/>
  <c r="R16"/>
  <c r="Y16"/>
  <c r="Z16" s="1"/>
  <c r="F27" i="12" s="1"/>
  <c r="AB16" i="5"/>
  <c r="AD16"/>
  <c r="AG16"/>
  <c r="AH16"/>
  <c r="AI16"/>
  <c r="AM16"/>
  <c r="AN16"/>
  <c r="AO16"/>
  <c r="AP16" s="1"/>
  <c r="AS16"/>
  <c r="AT16"/>
  <c r="AU16"/>
  <c r="AV16" s="1"/>
  <c r="AY16"/>
  <c r="AZ16"/>
  <c r="BA16"/>
  <c r="BB16" s="1"/>
  <c r="BE16"/>
  <c r="BF16"/>
  <c r="BG16"/>
  <c r="BH16" s="1"/>
  <c r="BK16"/>
  <c r="BL16"/>
  <c r="BV16"/>
  <c r="N17"/>
  <c r="R17"/>
  <c r="Y17"/>
  <c r="Z17" s="1"/>
  <c r="F28" i="12" s="1"/>
  <c r="AB17" i="5"/>
  <c r="AD17"/>
  <c r="AG17"/>
  <c r="AH17"/>
  <c r="AI17"/>
  <c r="AM17"/>
  <c r="AN17"/>
  <c r="AO17"/>
  <c r="AP17" s="1"/>
  <c r="AS17"/>
  <c r="AT17"/>
  <c r="AU17"/>
  <c r="AV17" s="1"/>
  <c r="AY17"/>
  <c r="AZ17"/>
  <c r="BA17"/>
  <c r="BB17" s="1"/>
  <c r="BE17"/>
  <c r="BF17"/>
  <c r="BG17"/>
  <c r="BH17" s="1"/>
  <c r="BK17"/>
  <c r="BL17"/>
  <c r="BV17"/>
  <c r="N18"/>
  <c r="R18"/>
  <c r="Y18"/>
  <c r="Z18" s="1"/>
  <c r="F29" i="12" s="1"/>
  <c r="AB18" i="5"/>
  <c r="AD18"/>
  <c r="AG18"/>
  <c r="AH18"/>
  <c r="AI18"/>
  <c r="AM18"/>
  <c r="AN18"/>
  <c r="AO18"/>
  <c r="AP18" s="1"/>
  <c r="AS18"/>
  <c r="AT18"/>
  <c r="AU18"/>
  <c r="AV18" s="1"/>
  <c r="AY18"/>
  <c r="AZ18"/>
  <c r="BA18"/>
  <c r="BB18" s="1"/>
  <c r="BE18"/>
  <c r="BF18"/>
  <c r="BG18"/>
  <c r="BH18" s="1"/>
  <c r="BK18"/>
  <c r="BL18"/>
  <c r="BV18"/>
  <c r="N19"/>
  <c r="R19"/>
  <c r="Y19"/>
  <c r="Z19" s="1"/>
  <c r="F30" i="12" s="1"/>
  <c r="AB19" i="5"/>
  <c r="AD19"/>
  <c r="AG19"/>
  <c r="AH19"/>
  <c r="AI19"/>
  <c r="AM19"/>
  <c r="AN19"/>
  <c r="AO19"/>
  <c r="AP19" s="1"/>
  <c r="AS19"/>
  <c r="AT19"/>
  <c r="AU19"/>
  <c r="AV19" s="1"/>
  <c r="AY19"/>
  <c r="AZ19"/>
  <c r="BA19"/>
  <c r="BB19" s="1"/>
  <c r="BE19"/>
  <c r="BF19"/>
  <c r="BG19"/>
  <c r="BH19" s="1"/>
  <c r="BK19"/>
  <c r="BL19"/>
  <c r="BV19"/>
  <c r="N20"/>
  <c r="R20"/>
  <c r="Y20"/>
  <c r="Z20" s="1"/>
  <c r="F31" i="12" s="1"/>
  <c r="AB20" i="5"/>
  <c r="AD20"/>
  <c r="AG20"/>
  <c r="AH20"/>
  <c r="AI20"/>
  <c r="AM20"/>
  <c r="AN20"/>
  <c r="AO20"/>
  <c r="AP20" s="1"/>
  <c r="AS20"/>
  <c r="AT20"/>
  <c r="AU20"/>
  <c r="AV20" s="1"/>
  <c r="AY20"/>
  <c r="AZ20"/>
  <c r="BA20"/>
  <c r="BB20" s="1"/>
  <c r="BE20"/>
  <c r="BF20"/>
  <c r="BG20"/>
  <c r="BH20" s="1"/>
  <c r="BK20"/>
  <c r="BL20"/>
  <c r="BV20"/>
  <c r="N21"/>
  <c r="R21"/>
  <c r="Y21"/>
  <c r="Z21" s="1"/>
  <c r="F32" i="12" s="1"/>
  <c r="AB21" i="5"/>
  <c r="AD21"/>
  <c r="AG21"/>
  <c r="AH21"/>
  <c r="AI21"/>
  <c r="AM21"/>
  <c r="AN21"/>
  <c r="AO21"/>
  <c r="AP21" s="1"/>
  <c r="AS21"/>
  <c r="AT21"/>
  <c r="AU21"/>
  <c r="AV21" s="1"/>
  <c r="AY21"/>
  <c r="AZ21"/>
  <c r="BA21"/>
  <c r="BB21" s="1"/>
  <c r="BE21"/>
  <c r="BF21"/>
  <c r="BG21"/>
  <c r="BH21" s="1"/>
  <c r="BK21"/>
  <c r="BL21"/>
  <c r="BV21"/>
  <c r="N22"/>
  <c r="R22"/>
  <c r="Y22"/>
  <c r="Z22" s="1"/>
  <c r="F33" i="12" s="1"/>
  <c r="AB22" i="5"/>
  <c r="AD22"/>
  <c r="AG22"/>
  <c r="AH22"/>
  <c r="AI22"/>
  <c r="AM22"/>
  <c r="AN22"/>
  <c r="AO22"/>
  <c r="AP22" s="1"/>
  <c r="AS22"/>
  <c r="AT22"/>
  <c r="AU22"/>
  <c r="AV22" s="1"/>
  <c r="AY22"/>
  <c r="AZ22"/>
  <c r="BA22"/>
  <c r="BB22" s="1"/>
  <c r="BE22"/>
  <c r="BF22"/>
  <c r="BG22"/>
  <c r="BH22" s="1"/>
  <c r="BK22"/>
  <c r="BL22"/>
  <c r="BV22"/>
  <c r="N23"/>
  <c r="R23"/>
  <c r="Y23"/>
  <c r="Z23" s="1"/>
  <c r="F34" i="12" s="1"/>
  <c r="AB23" i="5"/>
  <c r="AD23"/>
  <c r="AG23"/>
  <c r="AH23"/>
  <c r="AI23"/>
  <c r="AM23"/>
  <c r="AN23"/>
  <c r="AO23"/>
  <c r="AP23" s="1"/>
  <c r="AS23"/>
  <c r="AT23"/>
  <c r="AU23"/>
  <c r="AV23" s="1"/>
  <c r="AY23"/>
  <c r="AZ23"/>
  <c r="BA23"/>
  <c r="BB23" s="1"/>
  <c r="BE23"/>
  <c r="BF23"/>
  <c r="BG23"/>
  <c r="BH23" s="1"/>
  <c r="BK23"/>
  <c r="BL23"/>
  <c r="BV23"/>
  <c r="N24"/>
  <c r="R24"/>
  <c r="Y24"/>
  <c r="Z24" s="1"/>
  <c r="F35" i="12" s="1"/>
  <c r="AB24" i="5"/>
  <c r="AD24"/>
  <c r="AG24"/>
  <c r="AH24"/>
  <c r="AI24"/>
  <c r="AM24"/>
  <c r="AN24"/>
  <c r="AO24"/>
  <c r="AP24" s="1"/>
  <c r="AS24"/>
  <c r="AT24"/>
  <c r="AU24"/>
  <c r="AV24" s="1"/>
  <c r="AY24"/>
  <c r="AZ24"/>
  <c r="BA24"/>
  <c r="BB24" s="1"/>
  <c r="BE24"/>
  <c r="BF24"/>
  <c r="BG24"/>
  <c r="BH24" s="1"/>
  <c r="BK24"/>
  <c r="BL24"/>
  <c r="BV24"/>
  <c r="N25"/>
  <c r="R25"/>
  <c r="Y25"/>
  <c r="Z25" s="1"/>
  <c r="F36" i="12" s="1"/>
  <c r="AB25" i="5"/>
  <c r="AD25"/>
  <c r="AG25"/>
  <c r="AH25"/>
  <c r="AI25"/>
  <c r="AM25"/>
  <c r="AN25"/>
  <c r="AO25"/>
  <c r="AP25" s="1"/>
  <c r="AS25"/>
  <c r="AT25"/>
  <c r="AU25"/>
  <c r="AV25" s="1"/>
  <c r="AY25"/>
  <c r="AZ25"/>
  <c r="BA25"/>
  <c r="BB25" s="1"/>
  <c r="BE25"/>
  <c r="BF25"/>
  <c r="BG25"/>
  <c r="BH25" s="1"/>
  <c r="BK25"/>
  <c r="BL25"/>
  <c r="BV25"/>
  <c r="N26"/>
  <c r="R26"/>
  <c r="Y26"/>
  <c r="Z26" s="1"/>
  <c r="F37" i="12" s="1"/>
  <c r="AB26" i="5"/>
  <c r="AD26"/>
  <c r="AG26"/>
  <c r="AH26"/>
  <c r="AI26"/>
  <c r="AM26"/>
  <c r="AN26"/>
  <c r="AO26"/>
  <c r="AP26" s="1"/>
  <c r="AS26"/>
  <c r="AT26"/>
  <c r="AU26" s="1"/>
  <c r="AV26" s="1"/>
  <c r="AY26"/>
  <c r="AZ26"/>
  <c r="BA26" s="1"/>
  <c r="BB26" s="1"/>
  <c r="BE26"/>
  <c r="BF26"/>
  <c r="BG26" s="1"/>
  <c r="BH26" s="1"/>
  <c r="BK26"/>
  <c r="BL26" s="1"/>
  <c r="BV26"/>
  <c r="N27"/>
  <c r="R27"/>
  <c r="Y27"/>
  <c r="Z27" s="1"/>
  <c r="F38" i="12" s="1"/>
  <c r="AB27" i="5"/>
  <c r="AD27"/>
  <c r="AG27"/>
  <c r="AH27"/>
  <c r="AI27" s="1"/>
  <c r="AM27"/>
  <c r="AN27"/>
  <c r="AO27" s="1"/>
  <c r="AP27" s="1"/>
  <c r="AS27"/>
  <c r="AT27"/>
  <c r="AU27"/>
  <c r="AV27" s="1"/>
  <c r="AY27"/>
  <c r="AZ27"/>
  <c r="BA27" s="1"/>
  <c r="BB27" s="1"/>
  <c r="BE27"/>
  <c r="BF27"/>
  <c r="BG27" s="1"/>
  <c r="BH27" s="1"/>
  <c r="BK27"/>
  <c r="BL27"/>
  <c r="BV27"/>
  <c r="N28"/>
  <c r="R28"/>
  <c r="Y28"/>
  <c r="Z28" s="1"/>
  <c r="F39" i="12" s="1"/>
  <c r="AB28" i="5"/>
  <c r="AD28"/>
  <c r="AG28"/>
  <c r="AH28"/>
  <c r="AI28" s="1"/>
  <c r="AM28"/>
  <c r="AN28"/>
  <c r="AO28" s="1"/>
  <c r="AP28" s="1"/>
  <c r="AS28"/>
  <c r="AT28"/>
  <c r="AU28" s="1"/>
  <c r="AV28" s="1"/>
  <c r="AY28"/>
  <c r="AZ28"/>
  <c r="BA28"/>
  <c r="BB28" s="1"/>
  <c r="BE28"/>
  <c r="BF28"/>
  <c r="BG28" s="1"/>
  <c r="BH28" s="1"/>
  <c r="BK28"/>
  <c r="BL28" s="1"/>
  <c r="BV28"/>
  <c r="N29"/>
  <c r="R29"/>
  <c r="Y29"/>
  <c r="Z29" s="1"/>
  <c r="F40" i="12" s="1"/>
  <c r="AB29" i="5"/>
  <c r="AD29"/>
  <c r="AG29"/>
  <c r="AH29"/>
  <c r="AI29"/>
  <c r="AM29"/>
  <c r="AN29"/>
  <c r="AO29" s="1"/>
  <c r="AP29" s="1"/>
  <c r="AS29"/>
  <c r="AT29"/>
  <c r="AU29"/>
  <c r="AV29" s="1"/>
  <c r="AY29"/>
  <c r="AZ29"/>
  <c r="BA29" s="1"/>
  <c r="BB29" s="1"/>
  <c r="BE29"/>
  <c r="BF29"/>
  <c r="BG29"/>
  <c r="BH29" s="1"/>
  <c r="BK29"/>
  <c r="BL29" s="1"/>
  <c r="BV29"/>
  <c r="N30"/>
  <c r="R30"/>
  <c r="Y30"/>
  <c r="Z30" s="1"/>
  <c r="F41" i="12" s="1"/>
  <c r="AB30" i="5"/>
  <c r="AD30"/>
  <c r="AG30"/>
  <c r="AH30"/>
  <c r="AI30" s="1"/>
  <c r="AM30"/>
  <c r="AN30"/>
  <c r="AO30"/>
  <c r="AP30" s="1"/>
  <c r="AS30"/>
  <c r="AT30"/>
  <c r="AU30" s="1"/>
  <c r="AV30" s="1"/>
  <c r="AY30"/>
  <c r="AZ30"/>
  <c r="BA30" s="1"/>
  <c r="BB30" s="1"/>
  <c r="BE30"/>
  <c r="BF30"/>
  <c r="BG30" s="1"/>
  <c r="BH30" s="1"/>
  <c r="BK30"/>
  <c r="BL30" s="1"/>
  <c r="BV30"/>
  <c r="N31"/>
  <c r="R31"/>
  <c r="Y31"/>
  <c r="Z31" s="1"/>
  <c r="F42" i="12" s="1"/>
  <c r="AB31" i="5"/>
  <c r="AD31"/>
  <c r="AG31"/>
  <c r="AH31"/>
  <c r="AI31" s="1"/>
  <c r="AM31"/>
  <c r="AN31"/>
  <c r="AO31" s="1"/>
  <c r="AP31" s="1"/>
  <c r="AS31"/>
  <c r="AT31"/>
  <c r="AU31"/>
  <c r="AV31" s="1"/>
  <c r="AY31"/>
  <c r="AZ31"/>
  <c r="BA31" s="1"/>
  <c r="BB31" s="1"/>
  <c r="BE31"/>
  <c r="BF31"/>
  <c r="BG31" s="1"/>
  <c r="BH31" s="1"/>
  <c r="BK31"/>
  <c r="BL31"/>
  <c r="BV31"/>
  <c r="N32"/>
  <c r="R32"/>
  <c r="Y32"/>
  <c r="Z32"/>
  <c r="F43" i="12" s="1"/>
  <c r="AB32" i="5"/>
  <c r="AD32"/>
  <c r="AG32"/>
  <c r="AH32"/>
  <c r="AI32" s="1"/>
  <c r="AM32"/>
  <c r="AN32"/>
  <c r="AO32" s="1"/>
  <c r="AP32" s="1"/>
  <c r="AS32"/>
  <c r="AT32"/>
  <c r="AU32" s="1"/>
  <c r="AV32" s="1"/>
  <c r="AY32"/>
  <c r="AZ32"/>
  <c r="BA32"/>
  <c r="BB32" s="1"/>
  <c r="BE32"/>
  <c r="BF32"/>
  <c r="BG32" s="1"/>
  <c r="BH32" s="1"/>
  <c r="BK32"/>
  <c r="BL32" s="1"/>
  <c r="BV32"/>
  <c r="N33"/>
  <c r="R33"/>
  <c r="Y33"/>
  <c r="Z33" s="1"/>
  <c r="F44" i="12" s="1"/>
  <c r="AB33" i="5"/>
  <c r="AD33"/>
  <c r="AG33"/>
  <c r="AH33"/>
  <c r="AI33"/>
  <c r="AM33"/>
  <c r="AN33"/>
  <c r="AO33" s="1"/>
  <c r="AP33" s="1"/>
  <c r="AS33"/>
  <c r="AT33"/>
  <c r="AU33" s="1"/>
  <c r="AV33" s="1"/>
  <c r="AY33"/>
  <c r="AZ33"/>
  <c r="BA33" s="1"/>
  <c r="BB33" s="1"/>
  <c r="BE33"/>
  <c r="BF33"/>
  <c r="BG33"/>
  <c r="BH33" s="1"/>
  <c r="BK33"/>
  <c r="BL33" s="1"/>
  <c r="BV33"/>
  <c r="N34"/>
  <c r="R34"/>
  <c r="Y34"/>
  <c r="Z34" s="1"/>
  <c r="F45" i="12" s="1"/>
  <c r="AB34" i="5"/>
  <c r="AD34"/>
  <c r="AG34"/>
  <c r="AH34"/>
  <c r="AI34" s="1"/>
  <c r="AM34"/>
  <c r="AN34"/>
  <c r="AO34"/>
  <c r="AP34" s="1"/>
  <c r="AS34"/>
  <c r="AT34"/>
  <c r="AU34" s="1"/>
  <c r="AV34" s="1"/>
  <c r="AY34"/>
  <c r="AZ34"/>
  <c r="BA34" s="1"/>
  <c r="BB34" s="1"/>
  <c r="BE34"/>
  <c r="BF34"/>
  <c r="BG34" s="1"/>
  <c r="BH34" s="1"/>
  <c r="BK34"/>
  <c r="BL34" s="1"/>
  <c r="BV34"/>
  <c r="N35"/>
  <c r="R35"/>
  <c r="Y35"/>
  <c r="Z35" s="1"/>
  <c r="F46" i="12" s="1"/>
  <c r="AB35" i="5"/>
  <c r="AD35"/>
  <c r="AG35"/>
  <c r="AH35"/>
  <c r="AI35" s="1"/>
  <c r="AM35"/>
  <c r="AN35"/>
  <c r="AO35" s="1"/>
  <c r="AP35" s="1"/>
  <c r="AS35"/>
  <c r="AT35"/>
  <c r="AU35"/>
  <c r="AV35" s="1"/>
  <c r="AY35"/>
  <c r="BA35" s="1"/>
  <c r="BB35" s="1"/>
  <c r="AZ35"/>
  <c r="BE35"/>
  <c r="BG35" s="1"/>
  <c r="BH35" s="1"/>
  <c r="BF35"/>
  <c r="BK35"/>
  <c r="BL35" s="1"/>
  <c r="BV35"/>
  <c r="N36"/>
  <c r="R36"/>
  <c r="Y36"/>
  <c r="Z36" s="1"/>
  <c r="F47" i="12" s="1"/>
  <c r="AB36" i="5"/>
  <c r="AD36"/>
  <c r="AG36"/>
  <c r="AH36"/>
  <c r="AI36"/>
  <c r="AM36"/>
  <c r="AO36" s="1"/>
  <c r="AP36" s="1"/>
  <c r="AN36"/>
  <c r="AS36"/>
  <c r="AU36" s="1"/>
  <c r="AV36" s="1"/>
  <c r="AT36"/>
  <c r="AY36"/>
  <c r="AZ36"/>
  <c r="BA36" s="1"/>
  <c r="BB36" s="1"/>
  <c r="BE36"/>
  <c r="BF36"/>
  <c r="BG36"/>
  <c r="BH36" s="1"/>
  <c r="BK36"/>
  <c r="BL36" s="1"/>
  <c r="BV36"/>
  <c r="N37"/>
  <c r="R37"/>
  <c r="Y37"/>
  <c r="Z37" s="1"/>
  <c r="F48" i="12" s="1"/>
  <c r="AB37" i="5"/>
  <c r="AD37"/>
  <c r="AG37"/>
  <c r="AI37" s="1"/>
  <c r="AH37"/>
  <c r="AM37"/>
  <c r="AN37"/>
  <c r="AO37" s="1"/>
  <c r="AP37" s="1"/>
  <c r="AS37"/>
  <c r="AT37"/>
  <c r="AU37"/>
  <c r="AV37" s="1"/>
  <c r="AY37"/>
  <c r="BA37" s="1"/>
  <c r="BB37" s="1"/>
  <c r="AZ37"/>
  <c r="BE37"/>
  <c r="BG37" s="1"/>
  <c r="BH37" s="1"/>
  <c r="BF37"/>
  <c r="BK37"/>
  <c r="BL37" s="1"/>
  <c r="BV37"/>
  <c r="N38"/>
  <c r="R38"/>
  <c r="Y38"/>
  <c r="Z38" s="1"/>
  <c r="F49" i="12" s="1"/>
  <c r="AB38" i="5"/>
  <c r="AD38"/>
  <c r="AG38"/>
  <c r="AH38"/>
  <c r="AI38"/>
  <c r="AM38"/>
  <c r="AO38" s="1"/>
  <c r="AP38" s="1"/>
  <c r="AN38"/>
  <c r="AS38"/>
  <c r="AU38" s="1"/>
  <c r="AV38" s="1"/>
  <c r="AT38"/>
  <c r="AY38"/>
  <c r="AZ38"/>
  <c r="BA38" s="1"/>
  <c r="BB38" s="1"/>
  <c r="BE38"/>
  <c r="BF38"/>
  <c r="BG38"/>
  <c r="BH38" s="1"/>
  <c r="BK38"/>
  <c r="BL38" s="1"/>
  <c r="BV38"/>
  <c r="N39"/>
  <c r="R39"/>
  <c r="Y39"/>
  <c r="Z39" s="1"/>
  <c r="F50" i="12" s="1"/>
  <c r="AB39" i="5"/>
  <c r="AD39"/>
  <c r="AG39"/>
  <c r="AI39" s="1"/>
  <c r="AH39"/>
  <c r="AM39"/>
  <c r="AN39"/>
  <c r="AO39" s="1"/>
  <c r="AP39" s="1"/>
  <c r="AS39"/>
  <c r="AT39"/>
  <c r="AU39"/>
  <c r="AV39" s="1"/>
  <c r="AY39"/>
  <c r="BA39" s="1"/>
  <c r="BB39" s="1"/>
  <c r="AZ39"/>
  <c r="BE39"/>
  <c r="BG39" s="1"/>
  <c r="BH39" s="1"/>
  <c r="BF39"/>
  <c r="BK39"/>
  <c r="BL39" s="1"/>
  <c r="BV39"/>
  <c r="N40"/>
  <c r="R40"/>
  <c r="Y40"/>
  <c r="Z40" s="1"/>
  <c r="F51" i="12" s="1"/>
  <c r="AB40" i="5"/>
  <c r="AD40"/>
  <c r="AG40"/>
  <c r="AH40"/>
  <c r="AI40"/>
  <c r="AM40"/>
  <c r="AO40" s="1"/>
  <c r="AP40" s="1"/>
  <c r="AN40"/>
  <c r="AS40"/>
  <c r="AU40" s="1"/>
  <c r="AV40" s="1"/>
  <c r="AT40"/>
  <c r="AY40"/>
  <c r="AZ40"/>
  <c r="BA40" s="1"/>
  <c r="BB40" s="1"/>
  <c r="BE40"/>
  <c r="BF40"/>
  <c r="BG40"/>
  <c r="BH40" s="1"/>
  <c r="BK40"/>
  <c r="BL40" s="1"/>
  <c r="BV40"/>
  <c r="N41"/>
  <c r="R41"/>
  <c r="Y41"/>
  <c r="Z41" s="1"/>
  <c r="F52" i="12" s="1"/>
  <c r="AB41" i="5"/>
  <c r="AD41"/>
  <c r="AG41"/>
  <c r="AI41" s="1"/>
  <c r="AH41"/>
  <c r="AM41"/>
  <c r="AN41"/>
  <c r="AO41" s="1"/>
  <c r="AP41" s="1"/>
  <c r="AS41"/>
  <c r="AT41"/>
  <c r="AU41"/>
  <c r="AV41" s="1"/>
  <c r="AY41"/>
  <c r="BA41" s="1"/>
  <c r="BB41" s="1"/>
  <c r="AZ41"/>
  <c r="BE41"/>
  <c r="BG41" s="1"/>
  <c r="BH41" s="1"/>
  <c r="BF41"/>
  <c r="BK41"/>
  <c r="BL41" s="1"/>
  <c r="BV41"/>
  <c r="N42"/>
  <c r="R42"/>
  <c r="Y42"/>
  <c r="Z42" s="1"/>
  <c r="F53" i="12" s="1"/>
  <c r="AB42" i="5"/>
  <c r="AD42"/>
  <c r="AG42"/>
  <c r="AH42"/>
  <c r="AI42"/>
  <c r="AM42"/>
  <c r="AO42" s="1"/>
  <c r="AP42" s="1"/>
  <c r="AN42"/>
  <c r="AS42"/>
  <c r="AU42" s="1"/>
  <c r="AV42" s="1"/>
  <c r="AT42"/>
  <c r="AY42"/>
  <c r="AZ42"/>
  <c r="BA42" s="1"/>
  <c r="BB42" s="1"/>
  <c r="BE42"/>
  <c r="BF42"/>
  <c r="BG42"/>
  <c r="BH42" s="1"/>
  <c r="BK42"/>
  <c r="BL42" s="1"/>
  <c r="BV42"/>
  <c r="N43"/>
  <c r="R43"/>
  <c r="Y43"/>
  <c r="Z43" s="1"/>
  <c r="F54" i="12" s="1"/>
  <c r="AB43" i="5"/>
  <c r="AD43"/>
  <c r="AG43"/>
  <c r="AI43" s="1"/>
  <c r="AH43"/>
  <c r="AM43"/>
  <c r="AN43"/>
  <c r="AO43" s="1"/>
  <c r="AP43" s="1"/>
  <c r="AS43"/>
  <c r="AT43"/>
  <c r="AU43"/>
  <c r="AV43" s="1"/>
  <c r="AY43"/>
  <c r="BA43" s="1"/>
  <c r="BB43" s="1"/>
  <c r="AZ43"/>
  <c r="BE43"/>
  <c r="BG43" s="1"/>
  <c r="BH43" s="1"/>
  <c r="BF43"/>
  <c r="BK43"/>
  <c r="BL43" s="1"/>
  <c r="BV43"/>
  <c r="N44"/>
  <c r="R44"/>
  <c r="Y44"/>
  <c r="Z44" s="1"/>
  <c r="F55" i="12" s="1"/>
  <c r="AB44" i="5"/>
  <c r="AD44"/>
  <c r="AG44"/>
  <c r="AH44"/>
  <c r="AI44"/>
  <c r="AM44"/>
  <c r="AO44" s="1"/>
  <c r="AP44" s="1"/>
  <c r="AN44"/>
  <c r="AS44"/>
  <c r="AU44" s="1"/>
  <c r="AV44" s="1"/>
  <c r="AT44"/>
  <c r="AY44"/>
  <c r="AZ44"/>
  <c r="BA44" s="1"/>
  <c r="BB44" s="1"/>
  <c r="BE44"/>
  <c r="BF44"/>
  <c r="BG44"/>
  <c r="BH44" s="1"/>
  <c r="BK44"/>
  <c r="BL44" s="1"/>
  <c r="BV44"/>
  <c r="N45"/>
  <c r="R45"/>
  <c r="Y45"/>
  <c r="Z45" s="1"/>
  <c r="F56" i="12" s="1"/>
  <c r="AB45" i="5"/>
  <c r="AD45"/>
  <c r="AG45"/>
  <c r="AI45" s="1"/>
  <c r="AH45"/>
  <c r="AM45"/>
  <c r="AN45"/>
  <c r="AO45" s="1"/>
  <c r="AP45" s="1"/>
  <c r="AS45"/>
  <c r="AT45"/>
  <c r="AU45"/>
  <c r="AV45" s="1"/>
  <c r="AY45"/>
  <c r="BA45" s="1"/>
  <c r="BB45" s="1"/>
  <c r="AZ45"/>
  <c r="BE45"/>
  <c r="BG45" s="1"/>
  <c r="BH45" s="1"/>
  <c r="BF45"/>
  <c r="BK45"/>
  <c r="BL45" s="1"/>
  <c r="BV45"/>
  <c r="N46"/>
  <c r="R46"/>
  <c r="Y46"/>
  <c r="Z46" s="1"/>
  <c r="F57" i="12" s="1"/>
  <c r="AB46" i="5"/>
  <c r="AD46"/>
  <c r="AG46"/>
  <c r="AH46"/>
  <c r="AI46"/>
  <c r="AM46"/>
  <c r="AO46" s="1"/>
  <c r="AP46" s="1"/>
  <c r="AN46"/>
  <c r="AS46"/>
  <c r="AU46" s="1"/>
  <c r="AV46" s="1"/>
  <c r="AT46"/>
  <c r="AY46"/>
  <c r="AZ46"/>
  <c r="BA46" s="1"/>
  <c r="BB46" s="1"/>
  <c r="BE46"/>
  <c r="BF46"/>
  <c r="BG46"/>
  <c r="BH46" s="1"/>
  <c r="BK46"/>
  <c r="BL46" s="1"/>
  <c r="BV46"/>
  <c r="N47"/>
  <c r="R47"/>
  <c r="Y47"/>
  <c r="Z47" s="1"/>
  <c r="F58" i="12" s="1"/>
  <c r="AB47" i="5"/>
  <c r="AD47"/>
  <c r="AG47"/>
  <c r="AI47" s="1"/>
  <c r="AH47"/>
  <c r="AM47"/>
  <c r="AN47"/>
  <c r="AO47" s="1"/>
  <c r="AP47" s="1"/>
  <c r="AS47"/>
  <c r="AT47"/>
  <c r="AU47"/>
  <c r="AV47" s="1"/>
  <c r="AY47"/>
  <c r="BA47" s="1"/>
  <c r="BB47" s="1"/>
  <c r="AZ47"/>
  <c r="BE47"/>
  <c r="BG47" s="1"/>
  <c r="BH47" s="1"/>
  <c r="BF47"/>
  <c r="BK47"/>
  <c r="BL47" s="1"/>
  <c r="BV47"/>
  <c r="N48"/>
  <c r="R48"/>
  <c r="Y48"/>
  <c r="Z48" s="1"/>
  <c r="F59" i="12" s="1"/>
  <c r="AB48" i="5"/>
  <c r="AD48"/>
  <c r="AG48"/>
  <c r="AH48"/>
  <c r="AI48"/>
  <c r="AM48"/>
  <c r="AO48" s="1"/>
  <c r="AP48" s="1"/>
  <c r="AN48"/>
  <c r="AS48"/>
  <c r="AU48" s="1"/>
  <c r="AV48" s="1"/>
  <c r="AT48"/>
  <c r="AY48"/>
  <c r="AZ48"/>
  <c r="BA48" s="1"/>
  <c r="BB48" s="1"/>
  <c r="BE48"/>
  <c r="BF48"/>
  <c r="BG48"/>
  <c r="BH48" s="1"/>
  <c r="BK48"/>
  <c r="BL48" s="1"/>
  <c r="BV48"/>
  <c r="N49"/>
  <c r="R49"/>
  <c r="Y49"/>
  <c r="Z49" s="1"/>
  <c r="F60" i="12" s="1"/>
  <c r="S60" s="1"/>
  <c r="AB49" i="5"/>
  <c r="AD49"/>
  <c r="AG49"/>
  <c r="AI49" s="1"/>
  <c r="AH49"/>
  <c r="AM49"/>
  <c r="AN49"/>
  <c r="AO49" s="1"/>
  <c r="AP49" s="1"/>
  <c r="AS49"/>
  <c r="AT49"/>
  <c r="AU49"/>
  <c r="AV49" s="1"/>
  <c r="AY49"/>
  <c r="BA49" s="1"/>
  <c r="BB49" s="1"/>
  <c r="AZ49"/>
  <c r="BE49"/>
  <c r="BG49" s="1"/>
  <c r="BH49" s="1"/>
  <c r="BF49"/>
  <c r="BK49"/>
  <c r="BL49" s="1"/>
  <c r="BV49"/>
  <c r="N50"/>
  <c r="R50"/>
  <c r="Y50"/>
  <c r="Z50" s="1"/>
  <c r="F61" i="12" s="1"/>
  <c r="AB50" i="5"/>
  <c r="AD50"/>
  <c r="AG50"/>
  <c r="AH50"/>
  <c r="AI50"/>
  <c r="AM50"/>
  <c r="AO50" s="1"/>
  <c r="AP50" s="1"/>
  <c r="AN50"/>
  <c r="AS50"/>
  <c r="AU50" s="1"/>
  <c r="AV50" s="1"/>
  <c r="AT50"/>
  <c r="AY50"/>
  <c r="AZ50"/>
  <c r="BA50" s="1"/>
  <c r="BB50" s="1"/>
  <c r="BE50"/>
  <c r="BF50"/>
  <c r="BG50"/>
  <c r="BH50" s="1"/>
  <c r="BK50"/>
  <c r="BL50" s="1"/>
  <c r="BV50"/>
  <c r="N51"/>
  <c r="R51"/>
  <c r="Y51"/>
  <c r="Z51" s="1"/>
  <c r="F62" i="12" s="1"/>
  <c r="AB51" i="5"/>
  <c r="AD51"/>
  <c r="AG51"/>
  <c r="AI51" s="1"/>
  <c r="AH51"/>
  <c r="AM51"/>
  <c r="AN51"/>
  <c r="AO51" s="1"/>
  <c r="AP51" s="1"/>
  <c r="AS51"/>
  <c r="AT51"/>
  <c r="AU51"/>
  <c r="AV51" s="1"/>
  <c r="AY51"/>
  <c r="BA51" s="1"/>
  <c r="BB51" s="1"/>
  <c r="AZ51"/>
  <c r="BE51"/>
  <c r="BG51" s="1"/>
  <c r="BH51" s="1"/>
  <c r="BF51"/>
  <c r="BK51"/>
  <c r="BL51" s="1"/>
  <c r="BV51"/>
  <c r="N52"/>
  <c r="R52"/>
  <c r="Y52"/>
  <c r="Z52" s="1"/>
  <c r="F63" i="12" s="1"/>
  <c r="AB52" i="5"/>
  <c r="AD52"/>
  <c r="AG52"/>
  <c r="AH52"/>
  <c r="AI52"/>
  <c r="AM52"/>
  <c r="AO52" s="1"/>
  <c r="AP52" s="1"/>
  <c r="AN52"/>
  <c r="AS52"/>
  <c r="AU52" s="1"/>
  <c r="AV52" s="1"/>
  <c r="AT52"/>
  <c r="AY52"/>
  <c r="AZ52"/>
  <c r="BA52" s="1"/>
  <c r="BB52" s="1"/>
  <c r="BE52"/>
  <c r="BF52"/>
  <c r="BG52"/>
  <c r="BH52" s="1"/>
  <c r="BK52"/>
  <c r="BL52" s="1"/>
  <c r="BV52"/>
  <c r="N53"/>
  <c r="R53"/>
  <c r="Y53"/>
  <c r="Z53" s="1"/>
  <c r="F64" i="12" s="1"/>
  <c r="AB53" i="5"/>
  <c r="AD53"/>
  <c r="AG53"/>
  <c r="AI53" s="1"/>
  <c r="AJ53" s="1"/>
  <c r="AH53"/>
  <c r="AM53"/>
  <c r="AN53"/>
  <c r="AO53" s="1"/>
  <c r="AP53" s="1"/>
  <c r="AS53"/>
  <c r="AT53"/>
  <c r="AU53"/>
  <c r="AV53" s="1"/>
  <c r="AY53"/>
  <c r="BA53" s="1"/>
  <c r="BB53" s="1"/>
  <c r="AZ53"/>
  <c r="BE53"/>
  <c r="BG53" s="1"/>
  <c r="BH53" s="1"/>
  <c r="BF53"/>
  <c r="BK53"/>
  <c r="BL53"/>
  <c r="BV53"/>
  <c r="N54"/>
  <c r="R54"/>
  <c r="Y54"/>
  <c r="Z54" s="1"/>
  <c r="BW54" s="1"/>
  <c r="AB54"/>
  <c r="AD54"/>
  <c r="AG54"/>
  <c r="AI54" s="1"/>
  <c r="AJ54" s="1"/>
  <c r="AH54"/>
  <c r="AM54"/>
  <c r="AO54" s="1"/>
  <c r="AP54" s="1"/>
  <c r="AN54"/>
  <c r="AS54"/>
  <c r="AU54" s="1"/>
  <c r="AV54" s="1"/>
  <c r="AT54"/>
  <c r="AY54"/>
  <c r="BA54" s="1"/>
  <c r="BB54" s="1"/>
  <c r="AZ54"/>
  <c r="BE54"/>
  <c r="BG54" s="1"/>
  <c r="BH54" s="1"/>
  <c r="BF54"/>
  <c r="BI54"/>
  <c r="BK54"/>
  <c r="BL54"/>
  <c r="BV54"/>
  <c r="N55"/>
  <c r="R55"/>
  <c r="Y55"/>
  <c r="Z55" s="1"/>
  <c r="F66" i="12" s="1"/>
  <c r="S66" s="1"/>
  <c r="AB55" i="5"/>
  <c r="AD55"/>
  <c r="AG55"/>
  <c r="AI55" s="1"/>
  <c r="AJ55" s="1"/>
  <c r="AH55"/>
  <c r="AM55"/>
  <c r="AO55" s="1"/>
  <c r="AP55" s="1"/>
  <c r="AN55"/>
  <c r="AS55"/>
  <c r="AU55" s="1"/>
  <c r="AV55" s="1"/>
  <c r="AT55"/>
  <c r="AY55"/>
  <c r="BA55" s="1"/>
  <c r="BB55" s="1"/>
  <c r="AZ55"/>
  <c r="BE55"/>
  <c r="BG55" s="1"/>
  <c r="BH55" s="1"/>
  <c r="BF55"/>
  <c r="BI55"/>
  <c r="BK55"/>
  <c r="BL55"/>
  <c r="BV55"/>
  <c r="N56"/>
  <c r="R56"/>
  <c r="Y56"/>
  <c r="Z56" s="1"/>
  <c r="F67" i="12" s="1"/>
  <c r="AB56" i="5"/>
  <c r="AD56"/>
  <c r="AG56"/>
  <c r="AI56" s="1"/>
  <c r="AJ56" s="1"/>
  <c r="AH56"/>
  <c r="AM56"/>
  <c r="AO56" s="1"/>
  <c r="AP56" s="1"/>
  <c r="AN56"/>
  <c r="AS56"/>
  <c r="AU56" s="1"/>
  <c r="AV56" s="1"/>
  <c r="AT56"/>
  <c r="AY56"/>
  <c r="BA56" s="1"/>
  <c r="BB56" s="1"/>
  <c r="AZ56"/>
  <c r="BE56"/>
  <c r="BG56" s="1"/>
  <c r="BH56" s="1"/>
  <c r="BF56"/>
  <c r="BK56"/>
  <c r="BL56" s="1"/>
  <c r="BV56"/>
  <c r="N57"/>
  <c r="R57"/>
  <c r="Y57"/>
  <c r="Z57" s="1"/>
  <c r="BW57" s="1"/>
  <c r="AB57"/>
  <c r="AD57"/>
  <c r="AG57"/>
  <c r="AI57" s="1"/>
  <c r="AJ57" s="1"/>
  <c r="AH57"/>
  <c r="AM57"/>
  <c r="AO57" s="1"/>
  <c r="AP57" s="1"/>
  <c r="AN57"/>
  <c r="AS57"/>
  <c r="AU57" s="1"/>
  <c r="AV57" s="1"/>
  <c r="AT57"/>
  <c r="AY57"/>
  <c r="BA57" s="1"/>
  <c r="BB57" s="1"/>
  <c r="AZ57"/>
  <c r="BE57"/>
  <c r="BG57" s="1"/>
  <c r="BH57" s="1"/>
  <c r="BF57"/>
  <c r="BI57"/>
  <c r="BK57"/>
  <c r="BL57" s="1"/>
  <c r="BV57"/>
  <c r="N58"/>
  <c r="R58"/>
  <c r="Y58"/>
  <c r="Z58" s="1"/>
  <c r="F69" i="12" s="1"/>
  <c r="AB58" i="5"/>
  <c r="AD58"/>
  <c r="AG58"/>
  <c r="AI58" s="1"/>
  <c r="AJ58" s="1"/>
  <c r="AH58"/>
  <c r="AM58"/>
  <c r="AO58" s="1"/>
  <c r="AP58" s="1"/>
  <c r="AN58"/>
  <c r="AS58"/>
  <c r="AU58" s="1"/>
  <c r="AV58" s="1"/>
  <c r="AT58"/>
  <c r="AY58"/>
  <c r="BA58" s="1"/>
  <c r="BB58" s="1"/>
  <c r="AZ58"/>
  <c r="BE58"/>
  <c r="BG58" s="1"/>
  <c r="BH58" s="1"/>
  <c r="BF58"/>
  <c r="BK58"/>
  <c r="BL58" s="1"/>
  <c r="BV58"/>
  <c r="N59"/>
  <c r="R59"/>
  <c r="Y59"/>
  <c r="Z59" s="1"/>
  <c r="AB59"/>
  <c r="AD59"/>
  <c r="AG59"/>
  <c r="AI59" s="1"/>
  <c r="AJ59" s="1"/>
  <c r="AH59"/>
  <c r="AM59"/>
  <c r="AO59" s="1"/>
  <c r="AP59" s="1"/>
  <c r="AN59"/>
  <c r="AS59"/>
  <c r="AU59" s="1"/>
  <c r="AV59" s="1"/>
  <c r="AT59"/>
  <c r="AY59"/>
  <c r="BA59" s="1"/>
  <c r="BB59" s="1"/>
  <c r="AZ59"/>
  <c r="BE59"/>
  <c r="BG59" s="1"/>
  <c r="BH59" s="1"/>
  <c r="BF59"/>
  <c r="BI59"/>
  <c r="BK59"/>
  <c r="BL59" s="1"/>
  <c r="BV59"/>
  <c r="N60"/>
  <c r="R60"/>
  <c r="Y60"/>
  <c r="Z60" s="1"/>
  <c r="AB60"/>
  <c r="AD60"/>
  <c r="AG60"/>
  <c r="AI60" s="1"/>
  <c r="AJ60" s="1"/>
  <c r="AH60"/>
  <c r="AM60"/>
  <c r="AO60" s="1"/>
  <c r="AP60" s="1"/>
  <c r="AN60"/>
  <c r="AS60"/>
  <c r="AU60" s="1"/>
  <c r="AV60" s="1"/>
  <c r="AT60"/>
  <c r="AY60"/>
  <c r="BA60" s="1"/>
  <c r="BB60" s="1"/>
  <c r="AZ60"/>
  <c r="BE60"/>
  <c r="BG60" s="1"/>
  <c r="BH60" s="1"/>
  <c r="BF60"/>
  <c r="BK60"/>
  <c r="BL60" s="1"/>
  <c r="BV60"/>
  <c r="N61"/>
  <c r="R61"/>
  <c r="Y61"/>
  <c r="Z61" s="1"/>
  <c r="BW61" s="1"/>
  <c r="AB61"/>
  <c r="AD61"/>
  <c r="AG61"/>
  <c r="AI61" s="1"/>
  <c r="AJ61" s="1"/>
  <c r="AH61"/>
  <c r="AM61"/>
  <c r="AO61" s="1"/>
  <c r="AP61" s="1"/>
  <c r="AN61"/>
  <c r="AS61"/>
  <c r="AU61" s="1"/>
  <c r="AV61" s="1"/>
  <c r="AT61"/>
  <c r="AY61"/>
  <c r="BA61" s="1"/>
  <c r="BB61" s="1"/>
  <c r="AZ61"/>
  <c r="BE61"/>
  <c r="BG61" s="1"/>
  <c r="BH61" s="1"/>
  <c r="BF61"/>
  <c r="BI61"/>
  <c r="BK61"/>
  <c r="BL61" s="1"/>
  <c r="BV61"/>
  <c r="N62"/>
  <c r="R62"/>
  <c r="Y62"/>
  <c r="Z62" s="1"/>
  <c r="AB62"/>
  <c r="AD62"/>
  <c r="AG62"/>
  <c r="AI62" s="1"/>
  <c r="AJ62" s="1"/>
  <c r="AH62"/>
  <c r="AM62"/>
  <c r="AO62" s="1"/>
  <c r="AP62" s="1"/>
  <c r="AN62"/>
  <c r="AS62"/>
  <c r="AU62" s="1"/>
  <c r="AV62" s="1"/>
  <c r="AT62"/>
  <c r="AY62"/>
  <c r="BA62" s="1"/>
  <c r="BB62" s="1"/>
  <c r="AZ62"/>
  <c r="BE62"/>
  <c r="BG62" s="1"/>
  <c r="BH62" s="1"/>
  <c r="BF62"/>
  <c r="BK62"/>
  <c r="BL62" s="1"/>
  <c r="BV62"/>
  <c r="N63"/>
  <c r="R63"/>
  <c r="Y63"/>
  <c r="Z63" s="1"/>
  <c r="BW63" s="1"/>
  <c r="AB63"/>
  <c r="AD63"/>
  <c r="AG63"/>
  <c r="AI63" s="1"/>
  <c r="AJ63" s="1"/>
  <c r="AH63"/>
  <c r="AM63"/>
  <c r="AO63" s="1"/>
  <c r="AP63" s="1"/>
  <c r="AN63"/>
  <c r="AS63"/>
  <c r="AU63" s="1"/>
  <c r="AV63" s="1"/>
  <c r="AT63"/>
  <c r="AY63"/>
  <c r="BA63" s="1"/>
  <c r="BB63" s="1"/>
  <c r="AZ63"/>
  <c r="BE63"/>
  <c r="BG63" s="1"/>
  <c r="BH63" s="1"/>
  <c r="BF63"/>
  <c r="BI63"/>
  <c r="BK63"/>
  <c r="BL63" s="1"/>
  <c r="BV63"/>
  <c r="N64"/>
  <c r="R64"/>
  <c r="Y64"/>
  <c r="Z64" s="1"/>
  <c r="AB64"/>
  <c r="AD64"/>
  <c r="AG64"/>
  <c r="AI64" s="1"/>
  <c r="AJ64" s="1"/>
  <c r="AH64"/>
  <c r="AM64"/>
  <c r="AO64" s="1"/>
  <c r="AP64" s="1"/>
  <c r="AN64"/>
  <c r="AS64"/>
  <c r="AU64" s="1"/>
  <c r="AV64" s="1"/>
  <c r="AT64"/>
  <c r="AY64"/>
  <c r="BA64" s="1"/>
  <c r="BB64" s="1"/>
  <c r="AZ64"/>
  <c r="BE64"/>
  <c r="BG64" s="1"/>
  <c r="BH64" s="1"/>
  <c r="BF64"/>
  <c r="BK64"/>
  <c r="BL64" s="1"/>
  <c r="BV64"/>
  <c r="N65"/>
  <c r="R65"/>
  <c r="Y65"/>
  <c r="Z65" s="1"/>
  <c r="AB65"/>
  <c r="AD65"/>
  <c r="AG65"/>
  <c r="AI65" s="1"/>
  <c r="AJ65" s="1"/>
  <c r="AH65"/>
  <c r="AM65"/>
  <c r="AO65" s="1"/>
  <c r="AP65" s="1"/>
  <c r="AN65"/>
  <c r="AS65"/>
  <c r="AU65" s="1"/>
  <c r="AV65" s="1"/>
  <c r="AT65"/>
  <c r="AY65"/>
  <c r="BA65" s="1"/>
  <c r="BB65" s="1"/>
  <c r="AZ65"/>
  <c r="BE65"/>
  <c r="BG65" s="1"/>
  <c r="BH65" s="1"/>
  <c r="BF65"/>
  <c r="BI65"/>
  <c r="BK65"/>
  <c r="BL65" s="1"/>
  <c r="BV65"/>
  <c r="N66"/>
  <c r="R66"/>
  <c r="Y66"/>
  <c r="Z66" s="1"/>
  <c r="AB66"/>
  <c r="AD66"/>
  <c r="AG66"/>
  <c r="AI66" s="1"/>
  <c r="AJ66" s="1"/>
  <c r="AH66"/>
  <c r="AM66"/>
  <c r="AN66"/>
  <c r="AS66"/>
  <c r="AU66" s="1"/>
  <c r="AV66" s="1"/>
  <c r="AT66"/>
  <c r="AY66"/>
  <c r="AZ66"/>
  <c r="BE66"/>
  <c r="BG66" s="1"/>
  <c r="BH66" s="1"/>
  <c r="BF66"/>
  <c r="BK66"/>
  <c r="BL66" s="1"/>
  <c r="BV66"/>
  <c r="N67"/>
  <c r="R67"/>
  <c r="Y67"/>
  <c r="Z67" s="1"/>
  <c r="AB67"/>
  <c r="AD67"/>
  <c r="AG67"/>
  <c r="AI67" s="1"/>
  <c r="AJ67" s="1"/>
  <c r="AH67"/>
  <c r="AM67"/>
  <c r="AN67"/>
  <c r="AS67"/>
  <c r="AU67" s="1"/>
  <c r="AV67" s="1"/>
  <c r="AT67"/>
  <c r="AY67"/>
  <c r="AZ67"/>
  <c r="BE67"/>
  <c r="BG67" s="1"/>
  <c r="BH67" s="1"/>
  <c r="BF67"/>
  <c r="BK67"/>
  <c r="BL67" s="1"/>
  <c r="BV67"/>
  <c r="N68"/>
  <c r="R68"/>
  <c r="Y68"/>
  <c r="Z68" s="1"/>
  <c r="AB68"/>
  <c r="AD68"/>
  <c r="AG68"/>
  <c r="AI68" s="1"/>
  <c r="AJ68" s="1"/>
  <c r="AH68"/>
  <c r="AM68"/>
  <c r="AN68"/>
  <c r="AS68"/>
  <c r="AU68" s="1"/>
  <c r="AV68" s="1"/>
  <c r="AT68"/>
  <c r="AY68"/>
  <c r="AZ68"/>
  <c r="BE68"/>
  <c r="BG68" s="1"/>
  <c r="BH68" s="1"/>
  <c r="BF68"/>
  <c r="BK68"/>
  <c r="BL68" s="1"/>
  <c r="BV68"/>
  <c r="N69"/>
  <c r="R69"/>
  <c r="Y69"/>
  <c r="Z69" s="1"/>
  <c r="AB69"/>
  <c r="AD69"/>
  <c r="AG69"/>
  <c r="AI69" s="1"/>
  <c r="AJ69" s="1"/>
  <c r="AH69"/>
  <c r="AM69"/>
  <c r="AN69"/>
  <c r="AS69"/>
  <c r="AU69" s="1"/>
  <c r="AV69" s="1"/>
  <c r="AT69"/>
  <c r="AY69"/>
  <c r="AZ69"/>
  <c r="BE69"/>
  <c r="BG69" s="1"/>
  <c r="BH69" s="1"/>
  <c r="BF69"/>
  <c r="BK69"/>
  <c r="BL69" s="1"/>
  <c r="BV69"/>
  <c r="N70"/>
  <c r="R70"/>
  <c r="Y70"/>
  <c r="Z70" s="1"/>
  <c r="AB70"/>
  <c r="AD70"/>
  <c r="AG70"/>
  <c r="AI70" s="1"/>
  <c r="AJ70" s="1"/>
  <c r="AH70"/>
  <c r="AM70"/>
  <c r="AN70"/>
  <c r="AS70"/>
  <c r="AU70" s="1"/>
  <c r="AV70" s="1"/>
  <c r="AT70"/>
  <c r="AY70"/>
  <c r="AZ70"/>
  <c r="BE70"/>
  <c r="BG70" s="1"/>
  <c r="BH70" s="1"/>
  <c r="BF70"/>
  <c r="BK70"/>
  <c r="BL70" s="1"/>
  <c r="BV70"/>
  <c r="N71"/>
  <c r="R71"/>
  <c r="Y71"/>
  <c r="Z71" s="1"/>
  <c r="AB71"/>
  <c r="AD71"/>
  <c r="AG71"/>
  <c r="AI71" s="1"/>
  <c r="AJ71" s="1"/>
  <c r="AH71"/>
  <c r="AM71"/>
  <c r="AN71"/>
  <c r="AS71"/>
  <c r="AU71" s="1"/>
  <c r="AV71" s="1"/>
  <c r="AT71"/>
  <c r="AY71"/>
  <c r="AZ71"/>
  <c r="BE71"/>
  <c r="BG71" s="1"/>
  <c r="BH71" s="1"/>
  <c r="BF71"/>
  <c r="BK71"/>
  <c r="BL71" s="1"/>
  <c r="BV71"/>
  <c r="N72"/>
  <c r="R72"/>
  <c r="Y72"/>
  <c r="Z72" s="1"/>
  <c r="AB72"/>
  <c r="AD72"/>
  <c r="AG72"/>
  <c r="AI72" s="1"/>
  <c r="AJ72" s="1"/>
  <c r="AH72"/>
  <c r="AM72"/>
  <c r="AN72"/>
  <c r="AS72"/>
  <c r="AU72" s="1"/>
  <c r="AV72" s="1"/>
  <c r="AT72"/>
  <c r="AY72"/>
  <c r="AZ72"/>
  <c r="BE72"/>
  <c r="BG72" s="1"/>
  <c r="BH72" s="1"/>
  <c r="BF72"/>
  <c r="BK72"/>
  <c r="BL72" s="1"/>
  <c r="BV72"/>
  <c r="N73"/>
  <c r="R73"/>
  <c r="Y73"/>
  <c r="Z73" s="1"/>
  <c r="AB73"/>
  <c r="AD73"/>
  <c r="AG73"/>
  <c r="AI73" s="1"/>
  <c r="AJ73" s="1"/>
  <c r="AH73"/>
  <c r="AM73"/>
  <c r="AN73"/>
  <c r="AS73"/>
  <c r="AU73" s="1"/>
  <c r="AV73" s="1"/>
  <c r="AT73"/>
  <c r="AY73"/>
  <c r="AZ73"/>
  <c r="BE73"/>
  <c r="BG73" s="1"/>
  <c r="BH73" s="1"/>
  <c r="BF73"/>
  <c r="BK73"/>
  <c r="BL73" s="1"/>
  <c r="BV73"/>
  <c r="N74"/>
  <c r="R74"/>
  <c r="Y74"/>
  <c r="Z74" s="1"/>
  <c r="AB74"/>
  <c r="AD74"/>
  <c r="AG74"/>
  <c r="AI74" s="1"/>
  <c r="AJ74" s="1"/>
  <c r="AH74"/>
  <c r="AM74"/>
  <c r="AN74"/>
  <c r="AS74"/>
  <c r="AU74" s="1"/>
  <c r="AV74" s="1"/>
  <c r="AT74"/>
  <c r="AY74"/>
  <c r="AZ74"/>
  <c r="BE74"/>
  <c r="BG74" s="1"/>
  <c r="BH74" s="1"/>
  <c r="BF74"/>
  <c r="BK74"/>
  <c r="BL74" s="1"/>
  <c r="BV74"/>
  <c r="N75"/>
  <c r="R75"/>
  <c r="Y75"/>
  <c r="Z75" s="1"/>
  <c r="AB75"/>
  <c r="AD75"/>
  <c r="AG75"/>
  <c r="AI75" s="1"/>
  <c r="AJ75" s="1"/>
  <c r="AH75"/>
  <c r="AM75"/>
  <c r="AN75"/>
  <c r="AS75"/>
  <c r="AU75" s="1"/>
  <c r="AV75" s="1"/>
  <c r="AT75"/>
  <c r="AY75"/>
  <c r="AZ75"/>
  <c r="BE75"/>
  <c r="BG75" s="1"/>
  <c r="BH75" s="1"/>
  <c r="BF75"/>
  <c r="BK75"/>
  <c r="BL75" s="1"/>
  <c r="BV75"/>
  <c r="N76"/>
  <c r="R76"/>
  <c r="Y76"/>
  <c r="Z76" s="1"/>
  <c r="AB76"/>
  <c r="AD76"/>
  <c r="AG76"/>
  <c r="AI76" s="1"/>
  <c r="AJ76" s="1"/>
  <c r="AH76"/>
  <c r="AM76"/>
  <c r="AN76"/>
  <c r="AS76"/>
  <c r="AU76" s="1"/>
  <c r="AV76" s="1"/>
  <c r="AT76"/>
  <c r="AY76"/>
  <c r="AZ76"/>
  <c r="BE76"/>
  <c r="BG76" s="1"/>
  <c r="BH76" s="1"/>
  <c r="BF76"/>
  <c r="BK76"/>
  <c r="BL76" s="1"/>
  <c r="BV76"/>
  <c r="N77"/>
  <c r="R77"/>
  <c r="Y77"/>
  <c r="Z77" s="1"/>
  <c r="AB77"/>
  <c r="AD77"/>
  <c r="AG77"/>
  <c r="AI77" s="1"/>
  <c r="AJ77" s="1"/>
  <c r="AH77"/>
  <c r="AM77"/>
  <c r="AN77"/>
  <c r="AS77"/>
  <c r="AU77" s="1"/>
  <c r="AV77" s="1"/>
  <c r="AT77"/>
  <c r="AY77"/>
  <c r="AZ77"/>
  <c r="BE77"/>
  <c r="BG77" s="1"/>
  <c r="BH77" s="1"/>
  <c r="BF77"/>
  <c r="BK77"/>
  <c r="BL77" s="1"/>
  <c r="BV77"/>
  <c r="N78"/>
  <c r="R78"/>
  <c r="Y78"/>
  <c r="Z78" s="1"/>
  <c r="AB78"/>
  <c r="AD78"/>
  <c r="AG78"/>
  <c r="AI78" s="1"/>
  <c r="AJ78" s="1"/>
  <c r="AH78"/>
  <c r="AM78"/>
  <c r="AN78"/>
  <c r="AS78"/>
  <c r="AU78" s="1"/>
  <c r="AV78" s="1"/>
  <c r="AT78"/>
  <c r="AY78"/>
  <c r="AZ78"/>
  <c r="BE78"/>
  <c r="BG78" s="1"/>
  <c r="BH78" s="1"/>
  <c r="BF78"/>
  <c r="BK78"/>
  <c r="BL78" s="1"/>
  <c r="BV78"/>
  <c r="N79"/>
  <c r="R79"/>
  <c r="Y79"/>
  <c r="Z79" s="1"/>
  <c r="AB79"/>
  <c r="AD79"/>
  <c r="AG79"/>
  <c r="AI79" s="1"/>
  <c r="AJ79" s="1"/>
  <c r="AH79"/>
  <c r="AM79"/>
  <c r="AN79"/>
  <c r="AS79"/>
  <c r="AU79" s="1"/>
  <c r="AV79" s="1"/>
  <c r="AT79"/>
  <c r="AY79"/>
  <c r="AZ79"/>
  <c r="BE79"/>
  <c r="BG79" s="1"/>
  <c r="BH79" s="1"/>
  <c r="BF79"/>
  <c r="BK79"/>
  <c r="BL79" s="1"/>
  <c r="BV79"/>
  <c r="N80"/>
  <c r="R80"/>
  <c r="Y80"/>
  <c r="Z80" s="1"/>
  <c r="AB80"/>
  <c r="AD80"/>
  <c r="AG80"/>
  <c r="AI80" s="1"/>
  <c r="AJ80" s="1"/>
  <c r="AH80"/>
  <c r="AM80"/>
  <c r="AN80"/>
  <c r="AS80"/>
  <c r="AU80" s="1"/>
  <c r="AV80" s="1"/>
  <c r="AT80"/>
  <c r="AY80"/>
  <c r="AZ80"/>
  <c r="BE80"/>
  <c r="BG80" s="1"/>
  <c r="BH80" s="1"/>
  <c r="BF80"/>
  <c r="BK80"/>
  <c r="BL80" s="1"/>
  <c r="BV80"/>
  <c r="N81"/>
  <c r="R81"/>
  <c r="Y81"/>
  <c r="Z81" s="1"/>
  <c r="AB81"/>
  <c r="AD81"/>
  <c r="AG81"/>
  <c r="AI81" s="1"/>
  <c r="AJ81" s="1"/>
  <c r="AH81"/>
  <c r="AM81"/>
  <c r="AN81"/>
  <c r="AS81"/>
  <c r="AU81" s="1"/>
  <c r="AV81" s="1"/>
  <c r="AT81"/>
  <c r="AY81"/>
  <c r="AZ81"/>
  <c r="BE81"/>
  <c r="BG81" s="1"/>
  <c r="BH81" s="1"/>
  <c r="BF81"/>
  <c r="BK81"/>
  <c r="BL81" s="1"/>
  <c r="BV81"/>
  <c r="N82"/>
  <c r="R82"/>
  <c r="Y82"/>
  <c r="Z82" s="1"/>
  <c r="AB82"/>
  <c r="AD82"/>
  <c r="AG82"/>
  <c r="AI82" s="1"/>
  <c r="AJ82" s="1"/>
  <c r="AH82"/>
  <c r="AM82"/>
  <c r="AN82"/>
  <c r="AS82"/>
  <c r="AU82" s="1"/>
  <c r="AV82" s="1"/>
  <c r="AT82"/>
  <c r="AY82"/>
  <c r="AZ82"/>
  <c r="BE82"/>
  <c r="BG82" s="1"/>
  <c r="BH82" s="1"/>
  <c r="BF82"/>
  <c r="BK82"/>
  <c r="BL82" s="1"/>
  <c r="BV82"/>
  <c r="N83"/>
  <c r="R83"/>
  <c r="Y83"/>
  <c r="Z83" s="1"/>
  <c r="AB83"/>
  <c r="AD83"/>
  <c r="AG83"/>
  <c r="AI83" s="1"/>
  <c r="AJ83" s="1"/>
  <c r="AH83"/>
  <c r="AM83"/>
  <c r="AO83" s="1"/>
  <c r="AP83" s="1"/>
  <c r="AN83"/>
  <c r="AS83"/>
  <c r="AT83"/>
  <c r="AY83"/>
  <c r="BA83" s="1"/>
  <c r="AZ83"/>
  <c r="BB83"/>
  <c r="BE83"/>
  <c r="BG83" s="1"/>
  <c r="BH83" s="1"/>
  <c r="BF83"/>
  <c r="BK83"/>
  <c r="BL83" s="1"/>
  <c r="BV83"/>
  <c r="N84"/>
  <c r="R84"/>
  <c r="Y84"/>
  <c r="Z84" s="1"/>
  <c r="AB84"/>
  <c r="AD84"/>
  <c r="AG84"/>
  <c r="AH84"/>
  <c r="AM84"/>
  <c r="AO84" s="1"/>
  <c r="AN84"/>
  <c r="AP84"/>
  <c r="AS84"/>
  <c r="AU84" s="1"/>
  <c r="AV84" s="1"/>
  <c r="AT84"/>
  <c r="AY84"/>
  <c r="BA84" s="1"/>
  <c r="BB84" s="1"/>
  <c r="AZ84"/>
  <c r="BE84"/>
  <c r="BF84"/>
  <c r="BK84"/>
  <c r="BL84" s="1"/>
  <c r="BV84"/>
  <c r="N85"/>
  <c r="R85"/>
  <c r="Y85"/>
  <c r="Z85" s="1"/>
  <c r="AB85"/>
  <c r="AD85"/>
  <c r="AG85"/>
  <c r="AI85" s="1"/>
  <c r="AJ85" s="1"/>
  <c r="AH85"/>
  <c r="AM85"/>
  <c r="AO85" s="1"/>
  <c r="AP85" s="1"/>
  <c r="AN85"/>
  <c r="AS85"/>
  <c r="AT85"/>
  <c r="AY85"/>
  <c r="BA85" s="1"/>
  <c r="AZ85"/>
  <c r="BB85"/>
  <c r="BE85"/>
  <c r="BG85" s="1"/>
  <c r="BH85" s="1"/>
  <c r="BF85"/>
  <c r="BK85"/>
  <c r="BL85" s="1"/>
  <c r="BV85"/>
  <c r="N86"/>
  <c r="R86"/>
  <c r="Y86"/>
  <c r="Z86" s="1"/>
  <c r="AB86"/>
  <c r="AD86"/>
  <c r="AG86"/>
  <c r="AH86"/>
  <c r="AM86"/>
  <c r="AO86" s="1"/>
  <c r="AN86"/>
  <c r="AP86"/>
  <c r="AS86"/>
  <c r="AU86" s="1"/>
  <c r="AV86" s="1"/>
  <c r="AT86"/>
  <c r="AY86"/>
  <c r="BA86" s="1"/>
  <c r="BB86" s="1"/>
  <c r="AZ86"/>
  <c r="BE86"/>
  <c r="BF86"/>
  <c r="BK86"/>
  <c r="BL86" s="1"/>
  <c r="BV86"/>
  <c r="N87"/>
  <c r="R87"/>
  <c r="Y87"/>
  <c r="Z87" s="1"/>
  <c r="AB87"/>
  <c r="AD87"/>
  <c r="AG87"/>
  <c r="AI87" s="1"/>
  <c r="AJ87" s="1"/>
  <c r="AH87"/>
  <c r="AM87"/>
  <c r="AO87" s="1"/>
  <c r="AP87" s="1"/>
  <c r="AN87"/>
  <c r="AS87"/>
  <c r="AT87"/>
  <c r="AY87"/>
  <c r="BA87" s="1"/>
  <c r="AZ87"/>
  <c r="BB87"/>
  <c r="BE87"/>
  <c r="BG87" s="1"/>
  <c r="BH87" s="1"/>
  <c r="BF87"/>
  <c r="BK87"/>
  <c r="BL87" s="1"/>
  <c r="BV87"/>
  <c r="N88"/>
  <c r="R88"/>
  <c r="Y88"/>
  <c r="Z88" s="1"/>
  <c r="AB88"/>
  <c r="AD88"/>
  <c r="AG88"/>
  <c r="AH88"/>
  <c r="AM88"/>
  <c r="AO88" s="1"/>
  <c r="AN88"/>
  <c r="AP88"/>
  <c r="AS88"/>
  <c r="AU88" s="1"/>
  <c r="AV88" s="1"/>
  <c r="AT88"/>
  <c r="AY88"/>
  <c r="BA88" s="1"/>
  <c r="BB88" s="1"/>
  <c r="AZ88"/>
  <c r="BE88"/>
  <c r="BF88"/>
  <c r="BK88"/>
  <c r="BL88" s="1"/>
  <c r="BV88"/>
  <c r="N89"/>
  <c r="R89"/>
  <c r="Y89"/>
  <c r="Z89" s="1"/>
  <c r="AB89"/>
  <c r="AD89"/>
  <c r="AG89"/>
  <c r="AI89" s="1"/>
  <c r="AJ89" s="1"/>
  <c r="AH89"/>
  <c r="AM89"/>
  <c r="AO89" s="1"/>
  <c r="AP89" s="1"/>
  <c r="AN89"/>
  <c r="AS89"/>
  <c r="AT89"/>
  <c r="AY89"/>
  <c r="BA89" s="1"/>
  <c r="AZ89"/>
  <c r="BB89"/>
  <c r="BE89"/>
  <c r="BG89" s="1"/>
  <c r="BH89" s="1"/>
  <c r="BF89"/>
  <c r="BK89"/>
  <c r="BL89" s="1"/>
  <c r="BV89"/>
  <c r="N90"/>
  <c r="R90"/>
  <c r="Y90"/>
  <c r="Z90" s="1"/>
  <c r="AB90"/>
  <c r="AD90"/>
  <c r="AG90"/>
  <c r="AI90" s="1"/>
  <c r="AJ90" s="1"/>
  <c r="AH90"/>
  <c r="AM90"/>
  <c r="AO90" s="1"/>
  <c r="AP90" s="1"/>
  <c r="AN90"/>
  <c r="AS90"/>
  <c r="AU90" s="1"/>
  <c r="AV90" s="1"/>
  <c r="AT90"/>
  <c r="AY90"/>
  <c r="BA90" s="1"/>
  <c r="BB90" s="1"/>
  <c r="AZ90"/>
  <c r="BE90"/>
  <c r="BG90" s="1"/>
  <c r="BH90" s="1"/>
  <c r="BF90"/>
  <c r="BI90"/>
  <c r="BK90"/>
  <c r="BL90" s="1"/>
  <c r="BV90"/>
  <c r="N91"/>
  <c r="R91"/>
  <c r="Y91"/>
  <c r="Z91" s="1"/>
  <c r="AB91"/>
  <c r="AD91"/>
  <c r="AG91"/>
  <c r="AI91" s="1"/>
  <c r="AH91"/>
  <c r="AM91"/>
  <c r="AO91" s="1"/>
  <c r="AP91" s="1"/>
  <c r="AN91"/>
  <c r="AS91"/>
  <c r="AU91" s="1"/>
  <c r="AV91" s="1"/>
  <c r="AT91"/>
  <c r="AY91"/>
  <c r="BA91" s="1"/>
  <c r="BB91" s="1"/>
  <c r="AZ91"/>
  <c r="BE91"/>
  <c r="BG91" s="1"/>
  <c r="BH91" s="1"/>
  <c r="BF91"/>
  <c r="BK91"/>
  <c r="BL91" s="1"/>
  <c r="BV91"/>
  <c r="N92"/>
  <c r="R92"/>
  <c r="Y92"/>
  <c r="Z92" s="1"/>
  <c r="AB92"/>
  <c r="AD92"/>
  <c r="AG92"/>
  <c r="AI92" s="1"/>
  <c r="AJ92" s="1"/>
  <c r="AH92"/>
  <c r="AM92"/>
  <c r="AO92" s="1"/>
  <c r="AP92" s="1"/>
  <c r="AN92"/>
  <c r="AS92"/>
  <c r="AU92" s="1"/>
  <c r="AV92" s="1"/>
  <c r="AT92"/>
  <c r="AY92"/>
  <c r="BA92" s="1"/>
  <c r="BB92" s="1"/>
  <c r="AZ92"/>
  <c r="BE92"/>
  <c r="BG92" s="1"/>
  <c r="BH92" s="1"/>
  <c r="BF92"/>
  <c r="BI92"/>
  <c r="BK92"/>
  <c r="BL92" s="1"/>
  <c r="BV92"/>
  <c r="N93"/>
  <c r="R93"/>
  <c r="Y93"/>
  <c r="Z93" s="1"/>
  <c r="AB93"/>
  <c r="AD93"/>
  <c r="AG93"/>
  <c r="AI93" s="1"/>
  <c r="AH93"/>
  <c r="AM93"/>
  <c r="AO93" s="1"/>
  <c r="AP93" s="1"/>
  <c r="AN93"/>
  <c r="AS93"/>
  <c r="AU93" s="1"/>
  <c r="AV93" s="1"/>
  <c r="AT93"/>
  <c r="AY93"/>
  <c r="BA93" s="1"/>
  <c r="BB93" s="1"/>
  <c r="AZ93"/>
  <c r="BE93"/>
  <c r="BG93" s="1"/>
  <c r="BH93" s="1"/>
  <c r="BF93"/>
  <c r="BK93"/>
  <c r="BL93" s="1"/>
  <c r="BV93"/>
  <c r="N94"/>
  <c r="R94"/>
  <c r="Y94"/>
  <c r="Z94" s="1"/>
  <c r="AB94"/>
  <c r="AD94"/>
  <c r="AG94"/>
  <c r="AI94" s="1"/>
  <c r="AJ94" s="1"/>
  <c r="AH94"/>
  <c r="AM94"/>
  <c r="AO94" s="1"/>
  <c r="AP94" s="1"/>
  <c r="AN94"/>
  <c r="AS94"/>
  <c r="AU94" s="1"/>
  <c r="AV94" s="1"/>
  <c r="AT94"/>
  <c r="AY94"/>
  <c r="BA94" s="1"/>
  <c r="BB94" s="1"/>
  <c r="AZ94"/>
  <c r="BE94"/>
  <c r="BG94" s="1"/>
  <c r="BH94" s="1"/>
  <c r="BF94"/>
  <c r="BI94"/>
  <c r="BK94"/>
  <c r="BL94" s="1"/>
  <c r="BV94"/>
  <c r="N95"/>
  <c r="R95"/>
  <c r="Y95"/>
  <c r="Z95" s="1"/>
  <c r="AB95"/>
  <c r="AD95"/>
  <c r="AG95"/>
  <c r="AH95"/>
  <c r="AM95"/>
  <c r="AO95" s="1"/>
  <c r="AP95" s="1"/>
  <c r="AN95"/>
  <c r="AS95"/>
  <c r="AT95"/>
  <c r="AY95"/>
  <c r="BA95" s="1"/>
  <c r="BB95" s="1"/>
  <c r="AZ95"/>
  <c r="BE95"/>
  <c r="BF95"/>
  <c r="BK95"/>
  <c r="BL95" s="1"/>
  <c r="BV95"/>
  <c r="N96"/>
  <c r="R96"/>
  <c r="Y96"/>
  <c r="Z96" s="1"/>
  <c r="AB96"/>
  <c r="AD96"/>
  <c r="AG96"/>
  <c r="AH96"/>
  <c r="AM96"/>
  <c r="AO96" s="1"/>
  <c r="AP96" s="1"/>
  <c r="AN96"/>
  <c r="AS96"/>
  <c r="AT96"/>
  <c r="AY96"/>
  <c r="BA96" s="1"/>
  <c r="BB96" s="1"/>
  <c r="AZ96"/>
  <c r="BE96"/>
  <c r="BF96"/>
  <c r="BK96"/>
  <c r="BL96" s="1"/>
  <c r="BV96"/>
  <c r="N97"/>
  <c r="R97"/>
  <c r="Y97"/>
  <c r="Z97" s="1"/>
  <c r="AB97"/>
  <c r="AD97"/>
  <c r="AG97"/>
  <c r="AH97"/>
  <c r="AM97"/>
  <c r="AO97" s="1"/>
  <c r="AP97" s="1"/>
  <c r="AN97"/>
  <c r="AS97"/>
  <c r="AT97"/>
  <c r="AY97"/>
  <c r="BA97" s="1"/>
  <c r="BB97" s="1"/>
  <c r="AZ97"/>
  <c r="BE97"/>
  <c r="BF97"/>
  <c r="BK97"/>
  <c r="BL97" s="1"/>
  <c r="BV97"/>
  <c r="N98"/>
  <c r="R98"/>
  <c r="Y98"/>
  <c r="Z98" s="1"/>
  <c r="AB98"/>
  <c r="AD98"/>
  <c r="AG98"/>
  <c r="AH98"/>
  <c r="AM98"/>
  <c r="AO98" s="1"/>
  <c r="AP98" s="1"/>
  <c r="AN98"/>
  <c r="AS98"/>
  <c r="AT98"/>
  <c r="AY98"/>
  <c r="BA98" s="1"/>
  <c r="BB98" s="1"/>
  <c r="AZ98"/>
  <c r="BE98"/>
  <c r="BF98"/>
  <c r="BK98"/>
  <c r="BL98" s="1"/>
  <c r="BV98"/>
  <c r="N99"/>
  <c r="R99"/>
  <c r="Y99"/>
  <c r="Z99" s="1"/>
  <c r="AB99"/>
  <c r="AD99"/>
  <c r="AG99"/>
  <c r="AH99"/>
  <c r="AM99"/>
  <c r="AO99" s="1"/>
  <c r="AP99" s="1"/>
  <c r="AN99"/>
  <c r="AS99"/>
  <c r="AT99"/>
  <c r="AY99"/>
  <c r="BA99" s="1"/>
  <c r="BB99" s="1"/>
  <c r="AZ99"/>
  <c r="BE99"/>
  <c r="BF99"/>
  <c r="BK99"/>
  <c r="BL99" s="1"/>
  <c r="BV99"/>
  <c r="N100"/>
  <c r="R100"/>
  <c r="Y100"/>
  <c r="Z100" s="1"/>
  <c r="AB100"/>
  <c r="AD100"/>
  <c r="AG100"/>
  <c r="AH100"/>
  <c r="AM100"/>
  <c r="AO100" s="1"/>
  <c r="AP100" s="1"/>
  <c r="AN100"/>
  <c r="AS100"/>
  <c r="AT100"/>
  <c r="AY100"/>
  <c r="BA100" s="1"/>
  <c r="BB100" s="1"/>
  <c r="AZ100"/>
  <c r="BE100"/>
  <c r="BF100"/>
  <c r="BK100"/>
  <c r="BL100" s="1"/>
  <c r="BV100"/>
  <c r="N101"/>
  <c r="R101"/>
  <c r="Y101"/>
  <c r="Z101" s="1"/>
  <c r="AB101"/>
  <c r="AD101"/>
  <c r="AG101"/>
  <c r="AH101"/>
  <c r="AM101"/>
  <c r="AO101" s="1"/>
  <c r="AP101" s="1"/>
  <c r="AN101"/>
  <c r="AS101"/>
  <c r="AT101"/>
  <c r="AY101"/>
  <c r="BA101" s="1"/>
  <c r="BB101" s="1"/>
  <c r="AZ101"/>
  <c r="BE101"/>
  <c r="BF101"/>
  <c r="BK101"/>
  <c r="BL101" s="1"/>
  <c r="BV101"/>
  <c r="N102"/>
  <c r="R102"/>
  <c r="Y102"/>
  <c r="Z102" s="1"/>
  <c r="AB102"/>
  <c r="AD102"/>
  <c r="AG102"/>
  <c r="AH102"/>
  <c r="AM102"/>
  <c r="AO102" s="1"/>
  <c r="AP102" s="1"/>
  <c r="AN102"/>
  <c r="AS102"/>
  <c r="AT102"/>
  <c r="AY102"/>
  <c r="BA102" s="1"/>
  <c r="BB102" s="1"/>
  <c r="AZ102"/>
  <c r="BE102"/>
  <c r="BF102"/>
  <c r="BK102"/>
  <c r="BL102" s="1"/>
  <c r="BV102"/>
  <c r="N103"/>
  <c r="R103"/>
  <c r="Y103"/>
  <c r="Z103" s="1"/>
  <c r="AB103"/>
  <c r="AD103"/>
  <c r="AG103"/>
  <c r="AH103"/>
  <c r="AM103"/>
  <c r="AO103" s="1"/>
  <c r="AP103" s="1"/>
  <c r="AN103"/>
  <c r="AS103"/>
  <c r="AT103"/>
  <c r="AY103"/>
  <c r="BA103" s="1"/>
  <c r="BB103" s="1"/>
  <c r="AZ103"/>
  <c r="BE103"/>
  <c r="BF103"/>
  <c r="BK103"/>
  <c r="BL103" s="1"/>
  <c r="BV103"/>
  <c r="N104"/>
  <c r="R104"/>
  <c r="Y104"/>
  <c r="Z104" s="1"/>
  <c r="AB104"/>
  <c r="AD104"/>
  <c r="AG104"/>
  <c r="AH104"/>
  <c r="AM104"/>
  <c r="AO104" s="1"/>
  <c r="AP104" s="1"/>
  <c r="AN104"/>
  <c r="AS104"/>
  <c r="AT104"/>
  <c r="AY104"/>
  <c r="BA104" s="1"/>
  <c r="BB104" s="1"/>
  <c r="AZ104"/>
  <c r="BE104"/>
  <c r="BF104"/>
  <c r="BK104"/>
  <c r="BL104" s="1"/>
  <c r="BV104"/>
  <c r="N105"/>
  <c r="R105"/>
  <c r="Y105"/>
  <c r="Z105" s="1"/>
  <c r="AB105"/>
  <c r="AD105"/>
  <c r="AG105"/>
  <c r="AH105"/>
  <c r="AM105"/>
  <c r="AO105" s="1"/>
  <c r="AP105" s="1"/>
  <c r="AN105"/>
  <c r="AS105"/>
  <c r="AT105"/>
  <c r="AY105"/>
  <c r="BA105" s="1"/>
  <c r="BB105" s="1"/>
  <c r="AZ105"/>
  <c r="BE105"/>
  <c r="BF105"/>
  <c r="BK105"/>
  <c r="BL105" s="1"/>
  <c r="BV105"/>
  <c r="N106"/>
  <c r="R106"/>
  <c r="Y106"/>
  <c r="Z106" s="1"/>
  <c r="AB106"/>
  <c r="AD106"/>
  <c r="AG106"/>
  <c r="AH106"/>
  <c r="AM106"/>
  <c r="AO106" s="1"/>
  <c r="AP106" s="1"/>
  <c r="AN106"/>
  <c r="AS106"/>
  <c r="AT106"/>
  <c r="AY106"/>
  <c r="BA106" s="1"/>
  <c r="BB106" s="1"/>
  <c r="AZ106"/>
  <c r="BE106"/>
  <c r="BF106"/>
  <c r="BK106"/>
  <c r="BL106" s="1"/>
  <c r="BV106"/>
  <c r="N107"/>
  <c r="R107"/>
  <c r="Y107"/>
  <c r="Z107" s="1"/>
  <c r="AB107"/>
  <c r="AD107"/>
  <c r="AG107"/>
  <c r="AH107"/>
  <c r="AM107"/>
  <c r="AO107" s="1"/>
  <c r="AP107" s="1"/>
  <c r="AN107"/>
  <c r="AS107"/>
  <c r="AT107"/>
  <c r="AY107"/>
  <c r="BA107" s="1"/>
  <c r="BB107" s="1"/>
  <c r="AZ107"/>
  <c r="BE107"/>
  <c r="BF107"/>
  <c r="BK107"/>
  <c r="BL107" s="1"/>
  <c r="BV107"/>
  <c r="N108"/>
  <c r="R108"/>
  <c r="Y108"/>
  <c r="Z108" s="1"/>
  <c r="AB108"/>
  <c r="AD108"/>
  <c r="AG108"/>
  <c r="AH108"/>
  <c r="AM108"/>
  <c r="AO108" s="1"/>
  <c r="AP108" s="1"/>
  <c r="AN108"/>
  <c r="AS108"/>
  <c r="AT108"/>
  <c r="AY108"/>
  <c r="BA108" s="1"/>
  <c r="BB108" s="1"/>
  <c r="AZ108"/>
  <c r="BE108"/>
  <c r="BF108"/>
  <c r="BK108"/>
  <c r="BL108" s="1"/>
  <c r="BV108"/>
  <c r="N109"/>
  <c r="R109"/>
  <c r="Y109"/>
  <c r="Z109" s="1"/>
  <c r="AB109"/>
  <c r="AD109"/>
  <c r="AG109"/>
  <c r="AH109"/>
  <c r="AM109"/>
  <c r="AO109" s="1"/>
  <c r="AP109" s="1"/>
  <c r="AN109"/>
  <c r="AS109"/>
  <c r="AT109"/>
  <c r="AY109"/>
  <c r="BA109" s="1"/>
  <c r="BB109" s="1"/>
  <c r="AZ109"/>
  <c r="BE109"/>
  <c r="BF109"/>
  <c r="BK109"/>
  <c r="BL109" s="1"/>
  <c r="BV109"/>
  <c r="N110"/>
  <c r="R110"/>
  <c r="Y110"/>
  <c r="Z110" s="1"/>
  <c r="AB110"/>
  <c r="AD110"/>
  <c r="AG110"/>
  <c r="AH110"/>
  <c r="AM110"/>
  <c r="AO110" s="1"/>
  <c r="AP110" s="1"/>
  <c r="AN110"/>
  <c r="AS110"/>
  <c r="AT110"/>
  <c r="AY110"/>
  <c r="BA110" s="1"/>
  <c r="BB110" s="1"/>
  <c r="AZ110"/>
  <c r="BE110"/>
  <c r="BF110"/>
  <c r="BK110"/>
  <c r="BL110" s="1"/>
  <c r="BV110"/>
  <c r="N111"/>
  <c r="R111"/>
  <c r="Y111"/>
  <c r="Z111" s="1"/>
  <c r="AB111"/>
  <c r="AD111"/>
  <c r="AG111"/>
  <c r="AH111"/>
  <c r="AM111"/>
  <c r="AO111" s="1"/>
  <c r="AP111" s="1"/>
  <c r="AN111"/>
  <c r="AS111"/>
  <c r="AT111"/>
  <c r="AY111"/>
  <c r="BA111" s="1"/>
  <c r="BB111" s="1"/>
  <c r="AZ111"/>
  <c r="BE111"/>
  <c r="BF111"/>
  <c r="BK111"/>
  <c r="BL111" s="1"/>
  <c r="BV111"/>
  <c r="N112"/>
  <c r="R112"/>
  <c r="Y112"/>
  <c r="Z112" s="1"/>
  <c r="AB112"/>
  <c r="AD112"/>
  <c r="AG112"/>
  <c r="AH112"/>
  <c r="AM112"/>
  <c r="AO112" s="1"/>
  <c r="AP112" s="1"/>
  <c r="AN112"/>
  <c r="AS112"/>
  <c r="AT112"/>
  <c r="AY112"/>
  <c r="BA112" s="1"/>
  <c r="BB112" s="1"/>
  <c r="AZ112"/>
  <c r="BE112"/>
  <c r="BF112"/>
  <c r="BK112"/>
  <c r="BL112" s="1"/>
  <c r="BV112"/>
  <c r="N113"/>
  <c r="R113"/>
  <c r="Y113"/>
  <c r="Z113" s="1"/>
  <c r="AB113"/>
  <c r="AD113"/>
  <c r="AG113"/>
  <c r="AH113"/>
  <c r="AM113"/>
  <c r="AO113" s="1"/>
  <c r="AP113" s="1"/>
  <c r="AN113"/>
  <c r="AS113"/>
  <c r="AT113"/>
  <c r="AY113"/>
  <c r="BA113" s="1"/>
  <c r="BB113" s="1"/>
  <c r="AZ113"/>
  <c r="BE113"/>
  <c r="BF113"/>
  <c r="BK113"/>
  <c r="BL113" s="1"/>
  <c r="BV113"/>
  <c r="N114"/>
  <c r="R114"/>
  <c r="Y114"/>
  <c r="Z114" s="1"/>
  <c r="AB114"/>
  <c r="AD114"/>
  <c r="AG114"/>
  <c r="AH114"/>
  <c r="AM114"/>
  <c r="AO114" s="1"/>
  <c r="AP114" s="1"/>
  <c r="AN114"/>
  <c r="AS114"/>
  <c r="AT114"/>
  <c r="AY114"/>
  <c r="BA114" s="1"/>
  <c r="BB114" s="1"/>
  <c r="AZ114"/>
  <c r="BE114"/>
  <c r="BF114"/>
  <c r="BK114"/>
  <c r="BL114" s="1"/>
  <c r="BV114"/>
  <c r="N115"/>
  <c r="R115"/>
  <c r="Y115"/>
  <c r="Z115" s="1"/>
  <c r="AB115"/>
  <c r="AD115"/>
  <c r="AG115"/>
  <c r="AH115"/>
  <c r="AM115"/>
  <c r="AO115" s="1"/>
  <c r="AP115" s="1"/>
  <c r="AN115"/>
  <c r="AS115"/>
  <c r="AT115"/>
  <c r="AY115"/>
  <c r="BA115" s="1"/>
  <c r="BB115" s="1"/>
  <c r="AZ115"/>
  <c r="BE115"/>
  <c r="BF115"/>
  <c r="BK115"/>
  <c r="BL115" s="1"/>
  <c r="BV115"/>
  <c r="N116"/>
  <c r="R116"/>
  <c r="Y116"/>
  <c r="Z116" s="1"/>
  <c r="AB116"/>
  <c r="AD116"/>
  <c r="AG116"/>
  <c r="AH116"/>
  <c r="AM116"/>
  <c r="AO116" s="1"/>
  <c r="AP116" s="1"/>
  <c r="AN116"/>
  <c r="AS116"/>
  <c r="AT116"/>
  <c r="AY116"/>
  <c r="BA116" s="1"/>
  <c r="BB116" s="1"/>
  <c r="AZ116"/>
  <c r="BE116"/>
  <c r="BF116"/>
  <c r="BK116"/>
  <c r="BL116" s="1"/>
  <c r="BV116"/>
  <c r="N117"/>
  <c r="R117"/>
  <c r="Y117"/>
  <c r="Z117" s="1"/>
  <c r="AB117"/>
  <c r="AD117"/>
  <c r="AG117"/>
  <c r="AH117"/>
  <c r="AM117"/>
  <c r="AO117" s="1"/>
  <c r="AP117" s="1"/>
  <c r="AN117"/>
  <c r="AS117"/>
  <c r="AT117"/>
  <c r="AY117"/>
  <c r="BA117" s="1"/>
  <c r="BB117" s="1"/>
  <c r="AZ117"/>
  <c r="BE117"/>
  <c r="BF117"/>
  <c r="BK117"/>
  <c r="BL117" s="1"/>
  <c r="BV117"/>
  <c r="N118"/>
  <c r="R118"/>
  <c r="Y118"/>
  <c r="Z118" s="1"/>
  <c r="AB118"/>
  <c r="AD118"/>
  <c r="AG118"/>
  <c r="AH118"/>
  <c r="AM118"/>
  <c r="AO118" s="1"/>
  <c r="AP118" s="1"/>
  <c r="AN118"/>
  <c r="AS118"/>
  <c r="AT118"/>
  <c r="AY118"/>
  <c r="BA118" s="1"/>
  <c r="BB118" s="1"/>
  <c r="AZ118"/>
  <c r="BE118"/>
  <c r="BF118"/>
  <c r="BK118"/>
  <c r="BL118" s="1"/>
  <c r="BV118"/>
  <c r="N119"/>
  <c r="R119"/>
  <c r="Y119"/>
  <c r="Z119" s="1"/>
  <c r="AB119"/>
  <c r="AD119"/>
  <c r="AG119"/>
  <c r="AI119" s="1"/>
  <c r="AH119"/>
  <c r="AM119"/>
  <c r="AN119"/>
  <c r="AS119"/>
  <c r="AT119"/>
  <c r="AY119"/>
  <c r="BA119" s="1"/>
  <c r="AZ119"/>
  <c r="BB119"/>
  <c r="BE119"/>
  <c r="BG119" s="1"/>
  <c r="BH119" s="1"/>
  <c r="BF119"/>
  <c r="BK119"/>
  <c r="BL119" s="1"/>
  <c r="BV119"/>
  <c r="N120"/>
  <c r="R120"/>
  <c r="Y120"/>
  <c r="Z120" s="1"/>
  <c r="AB120"/>
  <c r="AD120"/>
  <c r="AG120"/>
  <c r="AH120"/>
  <c r="AM120"/>
  <c r="AO120" s="1"/>
  <c r="AN120"/>
  <c r="AP120"/>
  <c r="AS120"/>
  <c r="AU120" s="1"/>
  <c r="AV120" s="1"/>
  <c r="AT120"/>
  <c r="AY120"/>
  <c r="AZ120"/>
  <c r="BE120"/>
  <c r="BF120"/>
  <c r="BK120"/>
  <c r="BL120" s="1"/>
  <c r="BV120"/>
  <c r="N121"/>
  <c r="R121"/>
  <c r="Y121"/>
  <c r="Z121" s="1"/>
  <c r="AB121"/>
  <c r="AD121"/>
  <c r="AG121"/>
  <c r="AI121" s="1"/>
  <c r="AH121"/>
  <c r="AM121"/>
  <c r="AN121"/>
  <c r="AS121"/>
  <c r="AT121"/>
  <c r="AY121"/>
  <c r="BA121" s="1"/>
  <c r="AZ121"/>
  <c r="BB121"/>
  <c r="BE121"/>
  <c r="BG121" s="1"/>
  <c r="BH121" s="1"/>
  <c r="BF121"/>
  <c r="BK121"/>
  <c r="BL121" s="1"/>
  <c r="BV121"/>
  <c r="N122"/>
  <c r="R122"/>
  <c r="Y122"/>
  <c r="Z122" s="1"/>
  <c r="AB122"/>
  <c r="AD122"/>
  <c r="AG122"/>
  <c r="AH122"/>
  <c r="AM122"/>
  <c r="AO122" s="1"/>
  <c r="AN122"/>
  <c r="AP122"/>
  <c r="AS122"/>
  <c r="AU122" s="1"/>
  <c r="AV122" s="1"/>
  <c r="AT122"/>
  <c r="AY122"/>
  <c r="AZ122"/>
  <c r="BE122"/>
  <c r="BF122"/>
  <c r="BK122"/>
  <c r="BL122" s="1"/>
  <c r="BV122"/>
  <c r="N123"/>
  <c r="R123"/>
  <c r="Y123"/>
  <c r="Z123" s="1"/>
  <c r="AB123"/>
  <c r="AD123"/>
  <c r="AG123"/>
  <c r="AI123" s="1"/>
  <c r="AH123"/>
  <c r="AM123"/>
  <c r="AN123"/>
  <c r="AS123"/>
  <c r="AT123"/>
  <c r="AY123"/>
  <c r="BA123" s="1"/>
  <c r="AZ123"/>
  <c r="BB123"/>
  <c r="BE123"/>
  <c r="BG123" s="1"/>
  <c r="BH123" s="1"/>
  <c r="BF123"/>
  <c r="BK123"/>
  <c r="BL123" s="1"/>
  <c r="BV123"/>
  <c r="N124"/>
  <c r="R124"/>
  <c r="Y124"/>
  <c r="Z124" s="1"/>
  <c r="AB124"/>
  <c r="AD124"/>
  <c r="AG124"/>
  <c r="AH124"/>
  <c r="AM124"/>
  <c r="AO124" s="1"/>
  <c r="AN124"/>
  <c r="AP124"/>
  <c r="AS124"/>
  <c r="AU124" s="1"/>
  <c r="AV124" s="1"/>
  <c r="AT124"/>
  <c r="AY124"/>
  <c r="AZ124"/>
  <c r="BE124"/>
  <c r="BF124"/>
  <c r="BK124"/>
  <c r="BL124" s="1"/>
  <c r="BV124"/>
  <c r="N125"/>
  <c r="R125"/>
  <c r="Y125"/>
  <c r="Z125" s="1"/>
  <c r="AB125"/>
  <c r="AD125"/>
  <c r="AG125"/>
  <c r="AI125" s="1"/>
  <c r="AH125"/>
  <c r="AM125"/>
  <c r="AN125"/>
  <c r="AS125"/>
  <c r="AT125"/>
  <c r="AY125"/>
  <c r="BA125" s="1"/>
  <c r="AZ125"/>
  <c r="BB125"/>
  <c r="BE125"/>
  <c r="BG125" s="1"/>
  <c r="BH125" s="1"/>
  <c r="BF125"/>
  <c r="BK125"/>
  <c r="BL125" s="1"/>
  <c r="BV125"/>
  <c r="N126"/>
  <c r="R126"/>
  <c r="Y126"/>
  <c r="Z126" s="1"/>
  <c r="AB126"/>
  <c r="AD126"/>
  <c r="AG126"/>
  <c r="AH126"/>
  <c r="AM126"/>
  <c r="AO126" s="1"/>
  <c r="AN126"/>
  <c r="AP126"/>
  <c r="AS126"/>
  <c r="AU126" s="1"/>
  <c r="AV126" s="1"/>
  <c r="AT126"/>
  <c r="AY126"/>
  <c r="AZ126"/>
  <c r="BE126"/>
  <c r="BF126"/>
  <c r="BK126"/>
  <c r="BL126" s="1"/>
  <c r="BV126"/>
  <c r="N127"/>
  <c r="R127"/>
  <c r="Y127"/>
  <c r="Z127" s="1"/>
  <c r="AB127"/>
  <c r="AD127"/>
  <c r="AG127"/>
  <c r="AI127" s="1"/>
  <c r="AH127"/>
  <c r="AM127"/>
  <c r="AN127"/>
  <c r="AS127"/>
  <c r="AT127"/>
  <c r="AY127"/>
  <c r="BA127" s="1"/>
  <c r="AZ127"/>
  <c r="BB127"/>
  <c r="BE127"/>
  <c r="BG127" s="1"/>
  <c r="BH127" s="1"/>
  <c r="BF127"/>
  <c r="BK127"/>
  <c r="BL127" s="1"/>
  <c r="BV127"/>
  <c r="N128"/>
  <c r="R128"/>
  <c r="Y128"/>
  <c r="Z128" s="1"/>
  <c r="AB128"/>
  <c r="AD128"/>
  <c r="AG128"/>
  <c r="AH128"/>
  <c r="AM128"/>
  <c r="AO128" s="1"/>
  <c r="AP128" s="1"/>
  <c r="AN128"/>
  <c r="AS128"/>
  <c r="AT128"/>
  <c r="AY128"/>
  <c r="BA128" s="1"/>
  <c r="BB128" s="1"/>
  <c r="AZ128"/>
  <c r="BE128"/>
  <c r="BF128"/>
  <c r="BK128"/>
  <c r="BL128" s="1"/>
  <c r="BV128"/>
  <c r="N129"/>
  <c r="R129"/>
  <c r="Y129"/>
  <c r="Z129" s="1"/>
  <c r="AB129"/>
  <c r="AD129"/>
  <c r="AG129"/>
  <c r="AH129"/>
  <c r="AM129"/>
  <c r="AO129" s="1"/>
  <c r="AP129" s="1"/>
  <c r="AN129"/>
  <c r="AS129"/>
  <c r="AT129"/>
  <c r="AY129"/>
  <c r="BA129" s="1"/>
  <c r="BB129" s="1"/>
  <c r="AZ129"/>
  <c r="BE129"/>
  <c r="BF129"/>
  <c r="BK129"/>
  <c r="BL129" s="1"/>
  <c r="BV129"/>
  <c r="N130"/>
  <c r="R130"/>
  <c r="Y130"/>
  <c r="Z130" s="1"/>
  <c r="AB130"/>
  <c r="AD130"/>
  <c r="AG130"/>
  <c r="AI130" s="1"/>
  <c r="AH130"/>
  <c r="AM130"/>
  <c r="AN130"/>
  <c r="AS130"/>
  <c r="AU130" s="1"/>
  <c r="AV130" s="1"/>
  <c r="AT130"/>
  <c r="AY130"/>
  <c r="AZ130"/>
  <c r="BE130"/>
  <c r="BG130" s="1"/>
  <c r="BH130" s="1"/>
  <c r="BF130"/>
  <c r="BK130"/>
  <c r="BL130" s="1"/>
  <c r="BV130"/>
  <c r="N131"/>
  <c r="R131"/>
  <c r="Y131"/>
  <c r="Z131" s="1"/>
  <c r="AB131"/>
  <c r="AD131"/>
  <c r="AG131"/>
  <c r="AI131" s="1"/>
  <c r="AH131"/>
  <c r="AM131"/>
  <c r="AN131"/>
  <c r="AS131"/>
  <c r="AU131" s="1"/>
  <c r="AV131" s="1"/>
  <c r="AT131"/>
  <c r="AY131"/>
  <c r="AZ131"/>
  <c r="BE131"/>
  <c r="BG131" s="1"/>
  <c r="BH131" s="1"/>
  <c r="BF131"/>
  <c r="BK131"/>
  <c r="BL131" s="1"/>
  <c r="BV131"/>
  <c r="N132"/>
  <c r="R132"/>
  <c r="Y132"/>
  <c r="Z132" s="1"/>
  <c r="AB132"/>
  <c r="AD132"/>
  <c r="AG132"/>
  <c r="AH132"/>
  <c r="AM132"/>
  <c r="AO132" s="1"/>
  <c r="AP132" s="1"/>
  <c r="AN132"/>
  <c r="AS132"/>
  <c r="AT132"/>
  <c r="AY132"/>
  <c r="BA132" s="1"/>
  <c r="BB132" s="1"/>
  <c r="AZ132"/>
  <c r="BE132"/>
  <c r="BF132"/>
  <c r="BK132"/>
  <c r="BL132" s="1"/>
  <c r="BV132"/>
  <c r="N133"/>
  <c r="R133"/>
  <c r="Y133"/>
  <c r="Z133" s="1"/>
  <c r="AB133"/>
  <c r="AD133"/>
  <c r="AG133"/>
  <c r="AH133"/>
  <c r="AM133"/>
  <c r="AO133" s="1"/>
  <c r="AP133" s="1"/>
  <c r="AN133"/>
  <c r="AS133"/>
  <c r="AT133"/>
  <c r="AY133"/>
  <c r="BA133" s="1"/>
  <c r="BB133" s="1"/>
  <c r="AZ133"/>
  <c r="BE133"/>
  <c r="BF133"/>
  <c r="BK133"/>
  <c r="BL133" s="1"/>
  <c r="BV133"/>
  <c r="N134"/>
  <c r="R134"/>
  <c r="Y134"/>
  <c r="Z134" s="1"/>
  <c r="AB134"/>
  <c r="AD134"/>
  <c r="AG134"/>
  <c r="AH134"/>
  <c r="AM134"/>
  <c r="AO134" s="1"/>
  <c r="AP134" s="1"/>
  <c r="AN134"/>
  <c r="AS134"/>
  <c r="AT134"/>
  <c r="AY134"/>
  <c r="BA134" s="1"/>
  <c r="BB134" s="1"/>
  <c r="AZ134"/>
  <c r="BE134"/>
  <c r="BF134"/>
  <c r="BK134"/>
  <c r="BL134" s="1"/>
  <c r="BV134"/>
  <c r="N135"/>
  <c r="R135"/>
  <c r="Y135"/>
  <c r="Z135" s="1"/>
  <c r="AB135"/>
  <c r="AD135"/>
  <c r="AG135"/>
  <c r="AH135"/>
  <c r="AM135"/>
  <c r="AO135" s="1"/>
  <c r="AP135" s="1"/>
  <c r="AN135"/>
  <c r="AS135"/>
  <c r="AT135"/>
  <c r="AY135"/>
  <c r="BA135" s="1"/>
  <c r="BB135" s="1"/>
  <c r="AZ135"/>
  <c r="BE135"/>
  <c r="BF135"/>
  <c r="BK135"/>
  <c r="BL135" s="1"/>
  <c r="BV135"/>
  <c r="N136"/>
  <c r="R136"/>
  <c r="Y136"/>
  <c r="Z136" s="1"/>
  <c r="AB136"/>
  <c r="AD136"/>
  <c r="AG136"/>
  <c r="AH136"/>
  <c r="AM136"/>
  <c r="AO136" s="1"/>
  <c r="AP136" s="1"/>
  <c r="AN136"/>
  <c r="AS136"/>
  <c r="AT136"/>
  <c r="AY136"/>
  <c r="BA136" s="1"/>
  <c r="BB136" s="1"/>
  <c r="AZ136"/>
  <c r="BE136"/>
  <c r="BF136"/>
  <c r="BK136"/>
  <c r="BL136" s="1"/>
  <c r="BV136"/>
  <c r="N137"/>
  <c r="R137"/>
  <c r="Y137"/>
  <c r="Z137" s="1"/>
  <c r="AB137"/>
  <c r="AD137"/>
  <c r="AG137"/>
  <c r="AH137"/>
  <c r="AM137"/>
  <c r="AO137" s="1"/>
  <c r="AP137" s="1"/>
  <c r="AN137"/>
  <c r="AS137"/>
  <c r="AT137"/>
  <c r="AY137"/>
  <c r="BA137" s="1"/>
  <c r="BB137" s="1"/>
  <c r="AZ137"/>
  <c r="BE137"/>
  <c r="BF137"/>
  <c r="BK137"/>
  <c r="BL137" s="1"/>
  <c r="BV137"/>
  <c r="N138"/>
  <c r="R138"/>
  <c r="Y138"/>
  <c r="Z138" s="1"/>
  <c r="AB138"/>
  <c r="AD138"/>
  <c r="AG138"/>
  <c r="AH138"/>
  <c r="AM138"/>
  <c r="AO138" s="1"/>
  <c r="AP138" s="1"/>
  <c r="AN138"/>
  <c r="AS138"/>
  <c r="AT138"/>
  <c r="AY138"/>
  <c r="BA138" s="1"/>
  <c r="BB138" s="1"/>
  <c r="AZ138"/>
  <c r="BE138"/>
  <c r="BF138"/>
  <c r="BK138"/>
  <c r="BL138" s="1"/>
  <c r="BV138"/>
  <c r="N139"/>
  <c r="R139"/>
  <c r="Y139"/>
  <c r="Z139" s="1"/>
  <c r="AB139"/>
  <c r="AD139"/>
  <c r="AG139"/>
  <c r="AH139"/>
  <c r="AM139"/>
  <c r="AO139" s="1"/>
  <c r="AP139" s="1"/>
  <c r="AN139"/>
  <c r="AS139"/>
  <c r="AT139"/>
  <c r="AY139"/>
  <c r="BA139" s="1"/>
  <c r="BB139" s="1"/>
  <c r="AZ139"/>
  <c r="BE139"/>
  <c r="BF139"/>
  <c r="BK139"/>
  <c r="BL139" s="1"/>
  <c r="BV139"/>
  <c r="N140"/>
  <c r="R140"/>
  <c r="Y140"/>
  <c r="Z140" s="1"/>
  <c r="AB140"/>
  <c r="AD140"/>
  <c r="AG140"/>
  <c r="AH140"/>
  <c r="AM140"/>
  <c r="AO140" s="1"/>
  <c r="AP140" s="1"/>
  <c r="AN140"/>
  <c r="AS140"/>
  <c r="AT140"/>
  <c r="AY140"/>
  <c r="BA140" s="1"/>
  <c r="BB140" s="1"/>
  <c r="AZ140"/>
  <c r="BE140"/>
  <c r="BF140"/>
  <c r="BK140"/>
  <c r="BL140" s="1"/>
  <c r="BV140"/>
  <c r="N141"/>
  <c r="R141"/>
  <c r="Y141"/>
  <c r="Z141" s="1"/>
  <c r="AB141"/>
  <c r="AD141"/>
  <c r="AG141"/>
  <c r="AH141"/>
  <c r="AM141"/>
  <c r="AO141" s="1"/>
  <c r="AP141" s="1"/>
  <c r="AN141"/>
  <c r="AS141"/>
  <c r="AT141"/>
  <c r="AY141"/>
  <c r="BA141" s="1"/>
  <c r="BB141" s="1"/>
  <c r="AZ141"/>
  <c r="BE141"/>
  <c r="BF141"/>
  <c r="BK141"/>
  <c r="BL141" s="1"/>
  <c r="BV141"/>
  <c r="N142"/>
  <c r="R142"/>
  <c r="Y142"/>
  <c r="Z142" s="1"/>
  <c r="AB142"/>
  <c r="AD142"/>
  <c r="AG142"/>
  <c r="AH142"/>
  <c r="AM142"/>
  <c r="AO142" s="1"/>
  <c r="AP142" s="1"/>
  <c r="AN142"/>
  <c r="AS142"/>
  <c r="AT142"/>
  <c r="AY142"/>
  <c r="BA142" s="1"/>
  <c r="BB142" s="1"/>
  <c r="AZ142"/>
  <c r="BE142"/>
  <c r="BF142"/>
  <c r="BK142"/>
  <c r="BL142" s="1"/>
  <c r="BV142"/>
  <c r="N143"/>
  <c r="R143"/>
  <c r="Y143"/>
  <c r="Z143" s="1"/>
  <c r="AB143"/>
  <c r="AD143"/>
  <c r="AG143"/>
  <c r="AH143"/>
  <c r="AM143"/>
  <c r="AO143" s="1"/>
  <c r="AP143" s="1"/>
  <c r="AN143"/>
  <c r="AS143"/>
  <c r="AT143"/>
  <c r="AY143"/>
  <c r="BA143" s="1"/>
  <c r="BB143" s="1"/>
  <c r="AZ143"/>
  <c r="BE143"/>
  <c r="BF143"/>
  <c r="BK143"/>
  <c r="BL143" s="1"/>
  <c r="BV143"/>
  <c r="N144"/>
  <c r="R144"/>
  <c r="Y144"/>
  <c r="Z144" s="1"/>
  <c r="AB144"/>
  <c r="AD144"/>
  <c r="AG144"/>
  <c r="AH144"/>
  <c r="AM144"/>
  <c r="AO144" s="1"/>
  <c r="AP144" s="1"/>
  <c r="AN144"/>
  <c r="AS144"/>
  <c r="AT144"/>
  <c r="AY144"/>
  <c r="BA144" s="1"/>
  <c r="BB144" s="1"/>
  <c r="AZ144"/>
  <c r="BE144"/>
  <c r="BF144"/>
  <c r="BK144"/>
  <c r="BL144" s="1"/>
  <c r="BV144"/>
  <c r="N145"/>
  <c r="R145"/>
  <c r="Y145"/>
  <c r="Z145" s="1"/>
  <c r="AB145"/>
  <c r="AD145"/>
  <c r="AG145"/>
  <c r="AH145"/>
  <c r="AM145"/>
  <c r="AO145" s="1"/>
  <c r="AP145" s="1"/>
  <c r="AN145"/>
  <c r="AS145"/>
  <c r="AT145"/>
  <c r="AY145"/>
  <c r="BA145" s="1"/>
  <c r="BB145" s="1"/>
  <c r="AZ145"/>
  <c r="BE145"/>
  <c r="BF145"/>
  <c r="BK145"/>
  <c r="BL145" s="1"/>
  <c r="BV145"/>
  <c r="N146"/>
  <c r="R146"/>
  <c r="Y146"/>
  <c r="Z146" s="1"/>
  <c r="AB146"/>
  <c r="AD146"/>
  <c r="AG146"/>
  <c r="AH146"/>
  <c r="AM146"/>
  <c r="AO146" s="1"/>
  <c r="AP146" s="1"/>
  <c r="AN146"/>
  <c r="AS146"/>
  <c r="AT146"/>
  <c r="AY146"/>
  <c r="BA146" s="1"/>
  <c r="BB146" s="1"/>
  <c r="AZ146"/>
  <c r="BE146"/>
  <c r="BF146"/>
  <c r="BK146"/>
  <c r="BL146" s="1"/>
  <c r="BV146"/>
  <c r="N147"/>
  <c r="R147"/>
  <c r="Y147"/>
  <c r="Z147" s="1"/>
  <c r="AB147"/>
  <c r="AD147"/>
  <c r="AG147"/>
  <c r="AH147"/>
  <c r="AM147"/>
  <c r="AO147" s="1"/>
  <c r="AP147" s="1"/>
  <c r="AN147"/>
  <c r="AS147"/>
  <c r="AT147"/>
  <c r="AY147"/>
  <c r="BA147" s="1"/>
  <c r="BB147" s="1"/>
  <c r="AZ147"/>
  <c r="BE147"/>
  <c r="BF147"/>
  <c r="BK147"/>
  <c r="BL147" s="1"/>
  <c r="BV147"/>
  <c r="N148"/>
  <c r="R148"/>
  <c r="Y148"/>
  <c r="Z148" s="1"/>
  <c r="AB148"/>
  <c r="AD148"/>
  <c r="AG148"/>
  <c r="AH148"/>
  <c r="AM148"/>
  <c r="AO148" s="1"/>
  <c r="AP148" s="1"/>
  <c r="AN148"/>
  <c r="AS148"/>
  <c r="AT148"/>
  <c r="AY148"/>
  <c r="BA148" s="1"/>
  <c r="BB148" s="1"/>
  <c r="AZ148"/>
  <c r="BE148"/>
  <c r="BF148"/>
  <c r="BK148"/>
  <c r="BL148" s="1"/>
  <c r="BV148"/>
  <c r="N149"/>
  <c r="R149"/>
  <c r="Y149"/>
  <c r="Z149" s="1"/>
  <c r="AB149"/>
  <c r="AD149"/>
  <c r="AG149"/>
  <c r="AH149"/>
  <c r="AM149"/>
  <c r="AO149" s="1"/>
  <c r="AP149" s="1"/>
  <c r="AN149"/>
  <c r="AS149"/>
  <c r="AT149"/>
  <c r="AY149"/>
  <c r="BA149" s="1"/>
  <c r="BB149" s="1"/>
  <c r="AZ149"/>
  <c r="BE149"/>
  <c r="BF149"/>
  <c r="BK149"/>
  <c r="BL149" s="1"/>
  <c r="BV149"/>
  <c r="N150"/>
  <c r="R150"/>
  <c r="Y150"/>
  <c r="Z150" s="1"/>
  <c r="AB150"/>
  <c r="AD150"/>
  <c r="AG150"/>
  <c r="AH150"/>
  <c r="AM150"/>
  <c r="AO150" s="1"/>
  <c r="AP150" s="1"/>
  <c r="AN150"/>
  <c r="AS150"/>
  <c r="AT150"/>
  <c r="AY150"/>
  <c r="BA150" s="1"/>
  <c r="BB150" s="1"/>
  <c r="AZ150"/>
  <c r="BE150"/>
  <c r="BF150"/>
  <c r="BK150"/>
  <c r="BL150" s="1"/>
  <c r="BV150"/>
  <c r="N151"/>
  <c r="R151"/>
  <c r="Y151"/>
  <c r="Z151" s="1"/>
  <c r="AB151"/>
  <c r="AD151"/>
  <c r="AG151"/>
  <c r="AH151"/>
  <c r="AM151"/>
  <c r="AO151" s="1"/>
  <c r="AP151" s="1"/>
  <c r="AN151"/>
  <c r="AS151"/>
  <c r="AT151"/>
  <c r="AY151"/>
  <c r="BA151" s="1"/>
  <c r="BB151" s="1"/>
  <c r="AZ151"/>
  <c r="BE151"/>
  <c r="BF151"/>
  <c r="BK151"/>
  <c r="BL151" s="1"/>
  <c r="BV151"/>
  <c r="N152"/>
  <c r="R152"/>
  <c r="Y152"/>
  <c r="Z152" s="1"/>
  <c r="AB152"/>
  <c r="AD152"/>
  <c r="AG152"/>
  <c r="AH152"/>
  <c r="AM152"/>
  <c r="AO152" s="1"/>
  <c r="AP152" s="1"/>
  <c r="AN152"/>
  <c r="AS152"/>
  <c r="AT152"/>
  <c r="AY152"/>
  <c r="BA152" s="1"/>
  <c r="BB152" s="1"/>
  <c r="AZ152"/>
  <c r="BE152"/>
  <c r="BF152"/>
  <c r="BK152"/>
  <c r="BL152" s="1"/>
  <c r="BV152"/>
  <c r="N153"/>
  <c r="R153"/>
  <c r="Y153"/>
  <c r="Z153" s="1"/>
  <c r="AB153"/>
  <c r="AD153"/>
  <c r="AG153"/>
  <c r="AH153"/>
  <c r="AM153"/>
  <c r="AO153" s="1"/>
  <c r="AP153" s="1"/>
  <c r="AN153"/>
  <c r="AS153"/>
  <c r="AT153"/>
  <c r="AY153"/>
  <c r="BA153" s="1"/>
  <c r="BB153" s="1"/>
  <c r="AZ153"/>
  <c r="BE153"/>
  <c r="BF153"/>
  <c r="BK153"/>
  <c r="BL153" s="1"/>
  <c r="BV153"/>
  <c r="N154"/>
  <c r="R154"/>
  <c r="Y154"/>
  <c r="Z154" s="1"/>
  <c r="AB154"/>
  <c r="AD154"/>
  <c r="AG154"/>
  <c r="AH154"/>
  <c r="AM154"/>
  <c r="AO154" s="1"/>
  <c r="AP154" s="1"/>
  <c r="AN154"/>
  <c r="AS154"/>
  <c r="AT154"/>
  <c r="AY154"/>
  <c r="BA154" s="1"/>
  <c r="BB154" s="1"/>
  <c r="AZ154"/>
  <c r="BE154"/>
  <c r="BF154"/>
  <c r="BK154"/>
  <c r="BL154" s="1"/>
  <c r="BV154"/>
  <c r="N155"/>
  <c r="R155"/>
  <c r="Y155"/>
  <c r="Z155" s="1"/>
  <c r="AB155"/>
  <c r="AD155"/>
  <c r="AG155"/>
  <c r="AH155"/>
  <c r="AM155"/>
  <c r="AO155" s="1"/>
  <c r="AP155" s="1"/>
  <c r="AN155"/>
  <c r="AS155"/>
  <c r="AT155"/>
  <c r="AY155"/>
  <c r="BA155" s="1"/>
  <c r="BB155" s="1"/>
  <c r="AZ155"/>
  <c r="BE155"/>
  <c r="BF155"/>
  <c r="BK155"/>
  <c r="BL155" s="1"/>
  <c r="BV155"/>
  <c r="N156"/>
  <c r="R156"/>
  <c r="Y156"/>
  <c r="Z156" s="1"/>
  <c r="AB156"/>
  <c r="AD156"/>
  <c r="AG156"/>
  <c r="AH156"/>
  <c r="AM156"/>
  <c r="AO156" s="1"/>
  <c r="AP156" s="1"/>
  <c r="AN156"/>
  <c r="AS156"/>
  <c r="AT156"/>
  <c r="AY156"/>
  <c r="BA156" s="1"/>
  <c r="BB156" s="1"/>
  <c r="AZ156"/>
  <c r="BE156"/>
  <c r="BF156"/>
  <c r="BK156"/>
  <c r="BL156" s="1"/>
  <c r="BV156"/>
  <c r="N157"/>
  <c r="R157"/>
  <c r="Y157"/>
  <c r="Z157" s="1"/>
  <c r="AB157"/>
  <c r="AD157"/>
  <c r="AG157"/>
  <c r="AH157"/>
  <c r="AM157"/>
  <c r="AO157" s="1"/>
  <c r="AP157" s="1"/>
  <c r="AN157"/>
  <c r="AS157"/>
  <c r="AT157"/>
  <c r="AY157"/>
  <c r="BA157" s="1"/>
  <c r="BB157" s="1"/>
  <c r="AZ157"/>
  <c r="BE157"/>
  <c r="BF157"/>
  <c r="BK157"/>
  <c r="BL157" s="1"/>
  <c r="BV157"/>
  <c r="N158"/>
  <c r="R158"/>
  <c r="Y158"/>
  <c r="Z158" s="1"/>
  <c r="AB158"/>
  <c r="AD158"/>
  <c r="AG158"/>
  <c r="AH158"/>
  <c r="AM158"/>
  <c r="AO158" s="1"/>
  <c r="AP158" s="1"/>
  <c r="AN158"/>
  <c r="AS158"/>
  <c r="AT158"/>
  <c r="AY158"/>
  <c r="BA158" s="1"/>
  <c r="BB158" s="1"/>
  <c r="AZ158"/>
  <c r="BE158"/>
  <c r="BF158"/>
  <c r="BK158"/>
  <c r="BL158" s="1"/>
  <c r="BV158"/>
  <c r="N159"/>
  <c r="R159"/>
  <c r="Y159"/>
  <c r="Z159" s="1"/>
  <c r="AB159"/>
  <c r="AD159"/>
  <c r="AG159"/>
  <c r="AH159"/>
  <c r="AM159"/>
  <c r="AO159" s="1"/>
  <c r="AP159" s="1"/>
  <c r="AN159"/>
  <c r="AS159"/>
  <c r="AT159"/>
  <c r="AY159"/>
  <c r="BA159" s="1"/>
  <c r="BB159" s="1"/>
  <c r="AZ159"/>
  <c r="BE159"/>
  <c r="BF159"/>
  <c r="BK159"/>
  <c r="BL159" s="1"/>
  <c r="BV159"/>
  <c r="N160"/>
  <c r="R160"/>
  <c r="Y160"/>
  <c r="Z160" s="1"/>
  <c r="AB160"/>
  <c r="AD160"/>
  <c r="AG160"/>
  <c r="AH160"/>
  <c r="AM160"/>
  <c r="AO160" s="1"/>
  <c r="AP160" s="1"/>
  <c r="AN160"/>
  <c r="AS160"/>
  <c r="AT160"/>
  <c r="AY160"/>
  <c r="BA160" s="1"/>
  <c r="BB160" s="1"/>
  <c r="AZ160"/>
  <c r="BE160"/>
  <c r="BF160"/>
  <c r="BK160"/>
  <c r="BL160" s="1"/>
  <c r="BV160"/>
  <c r="N161"/>
  <c r="R161"/>
  <c r="Y161"/>
  <c r="Z161" s="1"/>
  <c r="AB161"/>
  <c r="AD161"/>
  <c r="AG161"/>
  <c r="AI161" s="1"/>
  <c r="AH161"/>
  <c r="AM161"/>
  <c r="AN161"/>
  <c r="AS161"/>
  <c r="AT161"/>
  <c r="AY161"/>
  <c r="BA161" s="1"/>
  <c r="AZ161"/>
  <c r="BB161"/>
  <c r="BE161"/>
  <c r="BG161" s="1"/>
  <c r="BH161" s="1"/>
  <c r="BF161"/>
  <c r="BK161"/>
  <c r="BL161" s="1"/>
  <c r="BV161"/>
  <c r="N162"/>
  <c r="R162"/>
  <c r="Y162"/>
  <c r="Z162" s="1"/>
  <c r="AB162"/>
  <c r="AD162"/>
  <c r="AG162"/>
  <c r="AH162"/>
  <c r="AM162"/>
  <c r="AO162" s="1"/>
  <c r="AN162"/>
  <c r="AP162"/>
  <c r="AS162"/>
  <c r="AU162" s="1"/>
  <c r="AV162" s="1"/>
  <c r="AT162"/>
  <c r="AY162"/>
  <c r="AZ162"/>
  <c r="BE162"/>
  <c r="BF162"/>
  <c r="BK162"/>
  <c r="BL162" s="1"/>
  <c r="BV162"/>
  <c r="N163"/>
  <c r="R163"/>
  <c r="Y163"/>
  <c r="Z163" s="1"/>
  <c r="AB163"/>
  <c r="AD163"/>
  <c r="AG163"/>
  <c r="AI163" s="1"/>
  <c r="AH163"/>
  <c r="AM163"/>
  <c r="AN163"/>
  <c r="AS163"/>
  <c r="AT163"/>
  <c r="AY163"/>
  <c r="BA163" s="1"/>
  <c r="AZ163"/>
  <c r="BB163"/>
  <c r="BE163"/>
  <c r="BG163" s="1"/>
  <c r="BH163" s="1"/>
  <c r="BF163"/>
  <c r="BK163"/>
  <c r="BL163" s="1"/>
  <c r="BV163"/>
  <c r="N164"/>
  <c r="R164"/>
  <c r="Y164"/>
  <c r="Z164" s="1"/>
  <c r="AB164"/>
  <c r="AD164"/>
  <c r="AG164"/>
  <c r="AI164" s="1"/>
  <c r="AH164"/>
  <c r="AM164"/>
  <c r="AN164"/>
  <c r="AS164"/>
  <c r="AU164" s="1"/>
  <c r="AV164" s="1"/>
  <c r="AT164"/>
  <c r="AY164"/>
  <c r="AZ164"/>
  <c r="BE164"/>
  <c r="BG164" s="1"/>
  <c r="BH164" s="1"/>
  <c r="BF164"/>
  <c r="BK164"/>
  <c r="BL164" s="1"/>
  <c r="BV164"/>
  <c r="N165"/>
  <c r="R165"/>
  <c r="Y165"/>
  <c r="Z165" s="1"/>
  <c r="AB165"/>
  <c r="AD165"/>
  <c r="AG165"/>
  <c r="AI165" s="1"/>
  <c r="AH165"/>
  <c r="AM165"/>
  <c r="AN165"/>
  <c r="AS165"/>
  <c r="AU165" s="1"/>
  <c r="AV165" s="1"/>
  <c r="AT165"/>
  <c r="AY165"/>
  <c r="AZ165"/>
  <c r="BE165"/>
  <c r="BG165" s="1"/>
  <c r="BH165" s="1"/>
  <c r="BF165"/>
  <c r="BK165"/>
  <c r="BL165" s="1"/>
  <c r="BV165"/>
  <c r="N166"/>
  <c r="R166"/>
  <c r="Y166"/>
  <c r="Z166" s="1"/>
  <c r="AB166"/>
  <c r="AD166"/>
  <c r="AG166"/>
  <c r="AH166"/>
  <c r="AM166"/>
  <c r="AO166" s="1"/>
  <c r="AP166" s="1"/>
  <c r="AN166"/>
  <c r="AS166"/>
  <c r="AT166"/>
  <c r="AY166"/>
  <c r="BA166" s="1"/>
  <c r="BB166" s="1"/>
  <c r="AZ166"/>
  <c r="BE166"/>
  <c r="BF166"/>
  <c r="BK166"/>
  <c r="BL166" s="1"/>
  <c r="BV166"/>
  <c r="N167"/>
  <c r="R167"/>
  <c r="Y167"/>
  <c r="Z167" s="1"/>
  <c r="AB167"/>
  <c r="AD167"/>
  <c r="AG167"/>
  <c r="AH167"/>
  <c r="AM167"/>
  <c r="AO167" s="1"/>
  <c r="AP167" s="1"/>
  <c r="AN167"/>
  <c r="AS167"/>
  <c r="AT167"/>
  <c r="AY167"/>
  <c r="BA167" s="1"/>
  <c r="BB167" s="1"/>
  <c r="AZ167"/>
  <c r="BE167"/>
  <c r="BF167"/>
  <c r="BK167"/>
  <c r="BL167" s="1"/>
  <c r="BV167"/>
  <c r="N168"/>
  <c r="R168"/>
  <c r="Y168"/>
  <c r="Z168" s="1"/>
  <c r="AB168"/>
  <c r="AD168"/>
  <c r="AG168"/>
  <c r="AI168" s="1"/>
  <c r="AH168"/>
  <c r="AM168"/>
  <c r="AN168"/>
  <c r="AS168"/>
  <c r="AU168" s="1"/>
  <c r="AV168" s="1"/>
  <c r="AT168"/>
  <c r="AY168"/>
  <c r="AZ168"/>
  <c r="BE168"/>
  <c r="BG168" s="1"/>
  <c r="BH168" s="1"/>
  <c r="BF168"/>
  <c r="BK168"/>
  <c r="BL168" s="1"/>
  <c r="BV168"/>
  <c r="N169"/>
  <c r="R169"/>
  <c r="Y169"/>
  <c r="Z169" s="1"/>
  <c r="AB169"/>
  <c r="AD169"/>
  <c r="AG169"/>
  <c r="AI169" s="1"/>
  <c r="AH169"/>
  <c r="AM169"/>
  <c r="AN169"/>
  <c r="AS169"/>
  <c r="AU169" s="1"/>
  <c r="AV169" s="1"/>
  <c r="AT169"/>
  <c r="AY169"/>
  <c r="AZ169"/>
  <c r="BE169"/>
  <c r="BG169" s="1"/>
  <c r="BH169" s="1"/>
  <c r="BF169"/>
  <c r="BK169"/>
  <c r="BL169" s="1"/>
  <c r="BV169"/>
  <c r="N170"/>
  <c r="R170"/>
  <c r="Y170"/>
  <c r="Z170" s="1"/>
  <c r="AB170"/>
  <c r="AD170"/>
  <c r="AG170"/>
  <c r="AH170"/>
  <c r="AM170"/>
  <c r="AO170" s="1"/>
  <c r="AP170" s="1"/>
  <c r="AN170"/>
  <c r="AS170"/>
  <c r="AT170"/>
  <c r="AY170"/>
  <c r="BA170" s="1"/>
  <c r="BB170" s="1"/>
  <c r="AZ170"/>
  <c r="BE170"/>
  <c r="BF170"/>
  <c r="BK170"/>
  <c r="BL170" s="1"/>
  <c r="BV170"/>
  <c r="N171"/>
  <c r="R171"/>
  <c r="Y171"/>
  <c r="Z171" s="1"/>
  <c r="AB171"/>
  <c r="AD171"/>
  <c r="AG171"/>
  <c r="AH171"/>
  <c r="AM171"/>
  <c r="AO171" s="1"/>
  <c r="AP171" s="1"/>
  <c r="AN171"/>
  <c r="AS171"/>
  <c r="AT171"/>
  <c r="AY171"/>
  <c r="BA171" s="1"/>
  <c r="BB171" s="1"/>
  <c r="AZ171"/>
  <c r="BE171"/>
  <c r="BF171"/>
  <c r="BK171"/>
  <c r="BL171" s="1"/>
  <c r="BV171"/>
  <c r="N172"/>
  <c r="R172"/>
  <c r="Y172"/>
  <c r="Z172" s="1"/>
  <c r="AB172"/>
  <c r="AD172"/>
  <c r="AG172"/>
  <c r="AI172" s="1"/>
  <c r="AH172"/>
  <c r="AM172"/>
  <c r="AN172"/>
  <c r="AS172"/>
  <c r="AU172" s="1"/>
  <c r="AV172" s="1"/>
  <c r="AT172"/>
  <c r="AY172"/>
  <c r="AZ172"/>
  <c r="BE172"/>
  <c r="BG172" s="1"/>
  <c r="BH172" s="1"/>
  <c r="BF172"/>
  <c r="BK172"/>
  <c r="BL172" s="1"/>
  <c r="BV172"/>
  <c r="N173"/>
  <c r="R173"/>
  <c r="Y173"/>
  <c r="Z173" s="1"/>
  <c r="AB173"/>
  <c r="AD173"/>
  <c r="AG173"/>
  <c r="AI173" s="1"/>
  <c r="AH173"/>
  <c r="AM173"/>
  <c r="AN173"/>
  <c r="AS173"/>
  <c r="AU173" s="1"/>
  <c r="AV173" s="1"/>
  <c r="AT173"/>
  <c r="AY173"/>
  <c r="AZ173"/>
  <c r="BE173"/>
  <c r="BG173" s="1"/>
  <c r="BH173" s="1"/>
  <c r="BF173"/>
  <c r="BK173"/>
  <c r="BL173" s="1"/>
  <c r="BV173"/>
  <c r="N174"/>
  <c r="R174"/>
  <c r="Y174"/>
  <c r="Z174" s="1"/>
  <c r="AB174"/>
  <c r="AD174"/>
  <c r="AG174"/>
  <c r="AH174"/>
  <c r="AM174"/>
  <c r="AO174" s="1"/>
  <c r="AP174" s="1"/>
  <c r="AN174"/>
  <c r="AS174"/>
  <c r="AT174"/>
  <c r="AY174"/>
  <c r="BA174" s="1"/>
  <c r="BB174" s="1"/>
  <c r="AZ174"/>
  <c r="BE174"/>
  <c r="BF174"/>
  <c r="BK174"/>
  <c r="BL174" s="1"/>
  <c r="BV174"/>
  <c r="N175"/>
  <c r="R175"/>
  <c r="Y175"/>
  <c r="Z175" s="1"/>
  <c r="AB175"/>
  <c r="AD175"/>
  <c r="AG175"/>
  <c r="AH175"/>
  <c r="AM175"/>
  <c r="AO175" s="1"/>
  <c r="AP175" s="1"/>
  <c r="AN175"/>
  <c r="AS175"/>
  <c r="AT175"/>
  <c r="AY175"/>
  <c r="BA175" s="1"/>
  <c r="BB175" s="1"/>
  <c r="AZ175"/>
  <c r="BE175"/>
  <c r="BF175"/>
  <c r="BK175"/>
  <c r="BL175" s="1"/>
  <c r="BV175"/>
  <c r="N176"/>
  <c r="R176"/>
  <c r="Y176"/>
  <c r="Z176" s="1"/>
  <c r="AB176"/>
  <c r="AD176"/>
  <c r="AG176"/>
  <c r="AI176" s="1"/>
  <c r="AH176"/>
  <c r="AM176"/>
  <c r="AN176"/>
  <c r="AS176"/>
  <c r="AU176" s="1"/>
  <c r="AV176" s="1"/>
  <c r="AT176"/>
  <c r="AY176"/>
  <c r="AZ176"/>
  <c r="BE176"/>
  <c r="BG176" s="1"/>
  <c r="BH176" s="1"/>
  <c r="BF176"/>
  <c r="BK176"/>
  <c r="BL176" s="1"/>
  <c r="BV176"/>
  <c r="N177"/>
  <c r="R177"/>
  <c r="Y177"/>
  <c r="Z177" s="1"/>
  <c r="AB177"/>
  <c r="AD177"/>
  <c r="AG177"/>
  <c r="AI177" s="1"/>
  <c r="AH177"/>
  <c r="AM177"/>
  <c r="AN177"/>
  <c r="AS177"/>
  <c r="AU177" s="1"/>
  <c r="AV177" s="1"/>
  <c r="AT177"/>
  <c r="AY177"/>
  <c r="AZ177"/>
  <c r="BE177"/>
  <c r="BG177" s="1"/>
  <c r="BH177" s="1"/>
  <c r="BF177"/>
  <c r="BK177"/>
  <c r="BL177" s="1"/>
  <c r="BV177"/>
  <c r="N178"/>
  <c r="R178"/>
  <c r="Y178"/>
  <c r="Z178" s="1"/>
  <c r="AB178"/>
  <c r="AD178"/>
  <c r="AG178"/>
  <c r="AH178"/>
  <c r="AM178"/>
  <c r="AO178" s="1"/>
  <c r="AP178" s="1"/>
  <c r="AN178"/>
  <c r="AS178"/>
  <c r="AT178"/>
  <c r="AY178"/>
  <c r="BA178" s="1"/>
  <c r="BB178" s="1"/>
  <c r="AZ178"/>
  <c r="BE178"/>
  <c r="BF178"/>
  <c r="BK178"/>
  <c r="BL178" s="1"/>
  <c r="BV178"/>
  <c r="N179"/>
  <c r="R179"/>
  <c r="Y179"/>
  <c r="Z179" s="1"/>
  <c r="AB179"/>
  <c r="AD179"/>
  <c r="AG179"/>
  <c r="AH179"/>
  <c r="AM179"/>
  <c r="AO179" s="1"/>
  <c r="AP179" s="1"/>
  <c r="AN179"/>
  <c r="AS179"/>
  <c r="AT179"/>
  <c r="AY179"/>
  <c r="BA179" s="1"/>
  <c r="BB179" s="1"/>
  <c r="AZ179"/>
  <c r="BE179"/>
  <c r="BF179"/>
  <c r="BK179"/>
  <c r="BL179" s="1"/>
  <c r="BV179"/>
  <c r="N180"/>
  <c r="R180"/>
  <c r="Y180"/>
  <c r="Z180" s="1"/>
  <c r="AB180"/>
  <c r="AD180"/>
  <c r="AG180"/>
  <c r="AI180" s="1"/>
  <c r="AH180"/>
  <c r="AM180"/>
  <c r="AN180"/>
  <c r="AS180"/>
  <c r="AU180" s="1"/>
  <c r="AV180" s="1"/>
  <c r="AT180"/>
  <c r="AY180"/>
  <c r="AZ180"/>
  <c r="BE180"/>
  <c r="BG180" s="1"/>
  <c r="BH180" s="1"/>
  <c r="BF180"/>
  <c r="BK180"/>
  <c r="BL180" s="1"/>
  <c r="BV180"/>
  <c r="N181"/>
  <c r="R181"/>
  <c r="Y181"/>
  <c r="Z181" s="1"/>
  <c r="AB181"/>
  <c r="AD181"/>
  <c r="AG181"/>
  <c r="AI181" s="1"/>
  <c r="AH181"/>
  <c r="AM181"/>
  <c r="AN181"/>
  <c r="AS181"/>
  <c r="AU181" s="1"/>
  <c r="AV181" s="1"/>
  <c r="AT181"/>
  <c r="AY181"/>
  <c r="AZ181"/>
  <c r="BE181"/>
  <c r="BG181" s="1"/>
  <c r="BH181" s="1"/>
  <c r="BF181"/>
  <c r="BK181"/>
  <c r="BL181" s="1"/>
  <c r="BV181"/>
  <c r="N182"/>
  <c r="R182"/>
  <c r="Y182"/>
  <c r="Z182" s="1"/>
  <c r="AB182"/>
  <c r="AD182"/>
  <c r="AG182"/>
  <c r="AH182"/>
  <c r="AM182"/>
  <c r="AO182" s="1"/>
  <c r="AP182" s="1"/>
  <c r="AN182"/>
  <c r="AS182"/>
  <c r="AT182"/>
  <c r="AY182"/>
  <c r="BA182" s="1"/>
  <c r="BB182" s="1"/>
  <c r="AZ182"/>
  <c r="BE182"/>
  <c r="BF182"/>
  <c r="BK182"/>
  <c r="BL182" s="1"/>
  <c r="BV182"/>
  <c r="N183"/>
  <c r="R183"/>
  <c r="Y183"/>
  <c r="Z183" s="1"/>
  <c r="AB183"/>
  <c r="AD183"/>
  <c r="AG183"/>
  <c r="AH183"/>
  <c r="AM183"/>
  <c r="AO183" s="1"/>
  <c r="AP183" s="1"/>
  <c r="AN183"/>
  <c r="AS183"/>
  <c r="AT183"/>
  <c r="AY183"/>
  <c r="BA183" s="1"/>
  <c r="BB183" s="1"/>
  <c r="AZ183"/>
  <c r="BE183"/>
  <c r="BF183"/>
  <c r="BK183"/>
  <c r="BL183" s="1"/>
  <c r="BV183"/>
  <c r="N184"/>
  <c r="R184"/>
  <c r="Y184"/>
  <c r="Z184" s="1"/>
  <c r="AB184"/>
  <c r="AD184"/>
  <c r="AG184"/>
  <c r="AI184" s="1"/>
  <c r="AH184"/>
  <c r="AM184"/>
  <c r="AN184"/>
  <c r="AS184"/>
  <c r="AU184" s="1"/>
  <c r="AV184" s="1"/>
  <c r="AT184"/>
  <c r="AY184"/>
  <c r="AZ184"/>
  <c r="BE184"/>
  <c r="BG184" s="1"/>
  <c r="BH184" s="1"/>
  <c r="BF184"/>
  <c r="BK184"/>
  <c r="BL184" s="1"/>
  <c r="BV184"/>
  <c r="N185"/>
  <c r="R185"/>
  <c r="Y185"/>
  <c r="Z185" s="1"/>
  <c r="AB185"/>
  <c r="AD185"/>
  <c r="AG185"/>
  <c r="AI185" s="1"/>
  <c r="AH185"/>
  <c r="AM185"/>
  <c r="AN185"/>
  <c r="AS185"/>
  <c r="AU185" s="1"/>
  <c r="AV185" s="1"/>
  <c r="AT185"/>
  <c r="AY185"/>
  <c r="AZ185"/>
  <c r="BE185"/>
  <c r="BG185" s="1"/>
  <c r="BH185" s="1"/>
  <c r="BF185"/>
  <c r="BK185"/>
  <c r="BL185" s="1"/>
  <c r="BV185"/>
  <c r="N186"/>
  <c r="R186"/>
  <c r="Y186"/>
  <c r="Z186" s="1"/>
  <c r="AB186"/>
  <c r="AD186"/>
  <c r="AG186"/>
  <c r="AH186"/>
  <c r="AM186"/>
  <c r="AO186" s="1"/>
  <c r="AP186" s="1"/>
  <c r="AN186"/>
  <c r="AS186"/>
  <c r="AT186"/>
  <c r="AY186"/>
  <c r="BA186" s="1"/>
  <c r="BB186" s="1"/>
  <c r="AZ186"/>
  <c r="BE186"/>
  <c r="BF186"/>
  <c r="BK186"/>
  <c r="BL186" s="1"/>
  <c r="BV186"/>
  <c r="N187"/>
  <c r="R187"/>
  <c r="Y187"/>
  <c r="Z187" s="1"/>
  <c r="AB187"/>
  <c r="AD187"/>
  <c r="AG187"/>
  <c r="AH187"/>
  <c r="AM187"/>
  <c r="AO187" s="1"/>
  <c r="AP187" s="1"/>
  <c r="AN187"/>
  <c r="AS187"/>
  <c r="AT187"/>
  <c r="AY187"/>
  <c r="BA187" s="1"/>
  <c r="BB187" s="1"/>
  <c r="AZ187"/>
  <c r="BE187"/>
  <c r="BF187"/>
  <c r="BK187"/>
  <c r="BL187" s="1"/>
  <c r="BV187"/>
  <c r="N188"/>
  <c r="R188"/>
  <c r="Y188"/>
  <c r="Z188" s="1"/>
  <c r="AB188"/>
  <c r="AD188"/>
  <c r="AG188"/>
  <c r="AI188" s="1"/>
  <c r="AH188"/>
  <c r="AM188"/>
  <c r="AN188"/>
  <c r="AS188"/>
  <c r="AU188" s="1"/>
  <c r="AV188" s="1"/>
  <c r="AT188"/>
  <c r="AY188"/>
  <c r="AZ188"/>
  <c r="BE188"/>
  <c r="BG188" s="1"/>
  <c r="BH188" s="1"/>
  <c r="BF188"/>
  <c r="BK188"/>
  <c r="BL188" s="1"/>
  <c r="BV188"/>
  <c r="N189"/>
  <c r="R189"/>
  <c r="Y189"/>
  <c r="Z189" s="1"/>
  <c r="AB189"/>
  <c r="AD189"/>
  <c r="AG189"/>
  <c r="AI189" s="1"/>
  <c r="AH189"/>
  <c r="AM189"/>
  <c r="AN189"/>
  <c r="AS189"/>
  <c r="AU189" s="1"/>
  <c r="AV189" s="1"/>
  <c r="AT189"/>
  <c r="AY189"/>
  <c r="AZ189"/>
  <c r="BE189"/>
  <c r="BG189" s="1"/>
  <c r="BH189" s="1"/>
  <c r="BF189"/>
  <c r="BK189"/>
  <c r="BL189" s="1"/>
  <c r="BV189"/>
  <c r="N190"/>
  <c r="R190"/>
  <c r="Y190"/>
  <c r="Z190" s="1"/>
  <c r="AB190"/>
  <c r="AD190"/>
  <c r="AG190"/>
  <c r="AH190"/>
  <c r="AM190"/>
  <c r="AO190" s="1"/>
  <c r="AP190" s="1"/>
  <c r="AN190"/>
  <c r="AS190"/>
  <c r="AT190"/>
  <c r="AY190"/>
  <c r="BA190" s="1"/>
  <c r="BB190" s="1"/>
  <c r="AZ190"/>
  <c r="BE190"/>
  <c r="BF190"/>
  <c r="BK190"/>
  <c r="BL190" s="1"/>
  <c r="BV190"/>
  <c r="N191"/>
  <c r="R191"/>
  <c r="Y191"/>
  <c r="Z191" s="1"/>
  <c r="AB191"/>
  <c r="AD191"/>
  <c r="AG191"/>
  <c r="AH191"/>
  <c r="AM191"/>
  <c r="AO191" s="1"/>
  <c r="AP191" s="1"/>
  <c r="AN191"/>
  <c r="AS191"/>
  <c r="AT191"/>
  <c r="AY191"/>
  <c r="BA191" s="1"/>
  <c r="BB191" s="1"/>
  <c r="AZ191"/>
  <c r="BE191"/>
  <c r="BF191"/>
  <c r="BK191"/>
  <c r="BL191" s="1"/>
  <c r="BV191"/>
  <c r="N192"/>
  <c r="R192"/>
  <c r="Y192"/>
  <c r="Z192" s="1"/>
  <c r="AB192"/>
  <c r="AD192"/>
  <c r="AG192"/>
  <c r="AH192"/>
  <c r="AM192"/>
  <c r="AO192" s="1"/>
  <c r="AP192" s="1"/>
  <c r="AN192"/>
  <c r="AS192"/>
  <c r="AT192"/>
  <c r="AY192"/>
  <c r="BA192" s="1"/>
  <c r="BB192" s="1"/>
  <c r="AZ192"/>
  <c r="BE192"/>
  <c r="BF192"/>
  <c r="BK192"/>
  <c r="BL192" s="1"/>
  <c r="BV192"/>
  <c r="N193"/>
  <c r="R193"/>
  <c r="Y193"/>
  <c r="Z193" s="1"/>
  <c r="AB193"/>
  <c r="AD193"/>
  <c r="AG193"/>
  <c r="AH193"/>
  <c r="AM193"/>
  <c r="AO193" s="1"/>
  <c r="AP193" s="1"/>
  <c r="AN193"/>
  <c r="AS193"/>
  <c r="AT193"/>
  <c r="AY193"/>
  <c r="BA193" s="1"/>
  <c r="BB193" s="1"/>
  <c r="AZ193"/>
  <c r="BE193"/>
  <c r="BF193"/>
  <c r="BK193"/>
  <c r="BL193" s="1"/>
  <c r="BV193"/>
  <c r="N194"/>
  <c r="R194"/>
  <c r="Y194"/>
  <c r="Z194" s="1"/>
  <c r="AB194"/>
  <c r="AD194"/>
  <c r="AG194"/>
  <c r="AH194"/>
  <c r="AM194"/>
  <c r="AO194" s="1"/>
  <c r="AP194" s="1"/>
  <c r="AN194"/>
  <c r="AS194"/>
  <c r="AT194"/>
  <c r="AY194"/>
  <c r="BA194" s="1"/>
  <c r="BB194" s="1"/>
  <c r="AZ194"/>
  <c r="BE194"/>
  <c r="BF194"/>
  <c r="BK194"/>
  <c r="BL194" s="1"/>
  <c r="BV194"/>
  <c r="N195"/>
  <c r="R195"/>
  <c r="Y195"/>
  <c r="Z195" s="1"/>
  <c r="AB195"/>
  <c r="AD195"/>
  <c r="AG195"/>
  <c r="AH195"/>
  <c r="AM195"/>
  <c r="AO195" s="1"/>
  <c r="AP195" s="1"/>
  <c r="AN195"/>
  <c r="AS195"/>
  <c r="AT195"/>
  <c r="AY195"/>
  <c r="BA195" s="1"/>
  <c r="BB195" s="1"/>
  <c r="AZ195"/>
  <c r="BE195"/>
  <c r="BF195"/>
  <c r="BK195"/>
  <c r="BL195" s="1"/>
  <c r="BV195"/>
  <c r="N196"/>
  <c r="R196"/>
  <c r="Y196"/>
  <c r="Z196" s="1"/>
  <c r="AB196"/>
  <c r="AD196"/>
  <c r="AG196"/>
  <c r="AH196"/>
  <c r="AM196"/>
  <c r="AO196" s="1"/>
  <c r="AP196" s="1"/>
  <c r="AN196"/>
  <c r="AS196"/>
  <c r="AT196"/>
  <c r="AY196"/>
  <c r="BA196" s="1"/>
  <c r="BB196" s="1"/>
  <c r="AZ196"/>
  <c r="BE196"/>
  <c r="BF196"/>
  <c r="BK196"/>
  <c r="BL196" s="1"/>
  <c r="BV196"/>
  <c r="N197"/>
  <c r="R197"/>
  <c r="Y197"/>
  <c r="Z197" s="1"/>
  <c r="AB197"/>
  <c r="AD197"/>
  <c r="AG197"/>
  <c r="AH197"/>
  <c r="AM197"/>
  <c r="AO197" s="1"/>
  <c r="AP197" s="1"/>
  <c r="AN197"/>
  <c r="AS197"/>
  <c r="AT197"/>
  <c r="AY197"/>
  <c r="BA197" s="1"/>
  <c r="BB197" s="1"/>
  <c r="AZ197"/>
  <c r="BE197"/>
  <c r="BF197"/>
  <c r="BK197"/>
  <c r="BL197" s="1"/>
  <c r="BV197"/>
  <c r="N198"/>
  <c r="R198"/>
  <c r="Y198"/>
  <c r="Z198" s="1"/>
  <c r="AB198"/>
  <c r="AD198"/>
  <c r="AG198"/>
  <c r="AH198"/>
  <c r="AM198"/>
  <c r="AO198" s="1"/>
  <c r="AP198" s="1"/>
  <c r="AN198"/>
  <c r="AS198"/>
  <c r="AT198"/>
  <c r="AY198"/>
  <c r="BA198" s="1"/>
  <c r="BB198" s="1"/>
  <c r="AZ198"/>
  <c r="BE198"/>
  <c r="BF198"/>
  <c r="BK198"/>
  <c r="BL198" s="1"/>
  <c r="BV198"/>
  <c r="N199"/>
  <c r="R199"/>
  <c r="Y199"/>
  <c r="Z199" s="1"/>
  <c r="AB199"/>
  <c r="AD199"/>
  <c r="AG199"/>
  <c r="AH199"/>
  <c r="AM199"/>
  <c r="AO199" s="1"/>
  <c r="AP199" s="1"/>
  <c r="AN199"/>
  <c r="AS199"/>
  <c r="AT199"/>
  <c r="AY199"/>
  <c r="BA199" s="1"/>
  <c r="BB199" s="1"/>
  <c r="AZ199"/>
  <c r="BE199"/>
  <c r="BF199"/>
  <c r="BK199"/>
  <c r="BL199" s="1"/>
  <c r="BV199"/>
  <c r="N200"/>
  <c r="R200"/>
  <c r="Y200"/>
  <c r="Z200" s="1"/>
  <c r="AB200"/>
  <c r="AD200"/>
  <c r="AG200"/>
  <c r="AH200"/>
  <c r="AM200"/>
  <c r="AO200" s="1"/>
  <c r="AP200" s="1"/>
  <c r="AN200"/>
  <c r="AS200"/>
  <c r="AT200"/>
  <c r="AY200"/>
  <c r="BA200" s="1"/>
  <c r="BB200" s="1"/>
  <c r="AZ200"/>
  <c r="BE200"/>
  <c r="BF200"/>
  <c r="BK200"/>
  <c r="BL200" s="1"/>
  <c r="BV200"/>
  <c r="N201"/>
  <c r="R201"/>
  <c r="Y201"/>
  <c r="Z201" s="1"/>
  <c r="AB201"/>
  <c r="AD201"/>
  <c r="AG201"/>
  <c r="AH201"/>
  <c r="AM201"/>
  <c r="AO201" s="1"/>
  <c r="AP201" s="1"/>
  <c r="AN201"/>
  <c r="AS201"/>
  <c r="AT201"/>
  <c r="AY201"/>
  <c r="BA201" s="1"/>
  <c r="BB201" s="1"/>
  <c r="AZ201"/>
  <c r="BE201"/>
  <c r="BF201"/>
  <c r="BK201"/>
  <c r="BL201" s="1"/>
  <c r="BV201"/>
  <c r="N202"/>
  <c r="R202"/>
  <c r="Y202"/>
  <c r="Z202" s="1"/>
  <c r="AB202"/>
  <c r="AD202"/>
  <c r="AG202"/>
  <c r="AH202"/>
  <c r="AM202"/>
  <c r="AO202" s="1"/>
  <c r="AP202" s="1"/>
  <c r="AN202"/>
  <c r="AS202"/>
  <c r="AT202"/>
  <c r="AY202"/>
  <c r="BA202" s="1"/>
  <c r="BB202" s="1"/>
  <c r="AZ202"/>
  <c r="BE202"/>
  <c r="BF202"/>
  <c r="BK202"/>
  <c r="BL202" s="1"/>
  <c r="BV202"/>
  <c r="N203"/>
  <c r="R203"/>
  <c r="Y203"/>
  <c r="Z203" s="1"/>
  <c r="AB203"/>
  <c r="AD203"/>
  <c r="AG203"/>
  <c r="AH203"/>
  <c r="AM203"/>
  <c r="AO203" s="1"/>
  <c r="AP203" s="1"/>
  <c r="AN203"/>
  <c r="AS203"/>
  <c r="AT203"/>
  <c r="AY203"/>
  <c r="BA203" s="1"/>
  <c r="BB203" s="1"/>
  <c r="AZ203"/>
  <c r="BE203"/>
  <c r="BF203"/>
  <c r="BK203"/>
  <c r="BL203" s="1"/>
  <c r="BV203"/>
  <c r="N204"/>
  <c r="R204"/>
  <c r="Y204"/>
  <c r="Z204" s="1"/>
  <c r="AB204"/>
  <c r="AD204"/>
  <c r="AG204"/>
  <c r="AH204"/>
  <c r="AM204"/>
  <c r="AO204" s="1"/>
  <c r="AP204" s="1"/>
  <c r="AN204"/>
  <c r="AS204"/>
  <c r="AT204"/>
  <c r="AY204"/>
  <c r="BA204" s="1"/>
  <c r="BB204" s="1"/>
  <c r="AZ204"/>
  <c r="BE204"/>
  <c r="BF204"/>
  <c r="BK204"/>
  <c r="BL204" s="1"/>
  <c r="BV204"/>
  <c r="N205"/>
  <c r="R205"/>
  <c r="Y205"/>
  <c r="Z205" s="1"/>
  <c r="AB205"/>
  <c r="AD205"/>
  <c r="AG205"/>
  <c r="AH205"/>
  <c r="AM205"/>
  <c r="AO205" s="1"/>
  <c r="AP205" s="1"/>
  <c r="AN205"/>
  <c r="AS205"/>
  <c r="AT205"/>
  <c r="AY205"/>
  <c r="BA205" s="1"/>
  <c r="BB205" s="1"/>
  <c r="AZ205"/>
  <c r="BE205"/>
  <c r="BF205"/>
  <c r="BK205"/>
  <c r="BL205" s="1"/>
  <c r="BV205"/>
  <c r="N206"/>
  <c r="R206"/>
  <c r="Y206"/>
  <c r="Z206" s="1"/>
  <c r="AB206"/>
  <c r="AD206"/>
  <c r="AG206"/>
  <c r="AH206"/>
  <c r="AM206"/>
  <c r="AO206" s="1"/>
  <c r="AP206" s="1"/>
  <c r="AN206"/>
  <c r="AS206"/>
  <c r="AT206"/>
  <c r="AY206"/>
  <c r="BA206" s="1"/>
  <c r="BB206" s="1"/>
  <c r="AZ206"/>
  <c r="BE206"/>
  <c r="BF206"/>
  <c r="BK206"/>
  <c r="BL206" s="1"/>
  <c r="BV206"/>
  <c r="N207"/>
  <c r="R207"/>
  <c r="Y207"/>
  <c r="Z207" s="1"/>
  <c r="AB207"/>
  <c r="AD207"/>
  <c r="AG207"/>
  <c r="AH207"/>
  <c r="AM207"/>
  <c r="AO207" s="1"/>
  <c r="AP207" s="1"/>
  <c r="AN207"/>
  <c r="AS207"/>
  <c r="AT207"/>
  <c r="AY207"/>
  <c r="BA207" s="1"/>
  <c r="BB207" s="1"/>
  <c r="AZ207"/>
  <c r="BE207"/>
  <c r="BF207"/>
  <c r="BK207"/>
  <c r="BL207" s="1"/>
  <c r="BV207"/>
  <c r="N208"/>
  <c r="R208"/>
  <c r="Y208"/>
  <c r="Z208" s="1"/>
  <c r="AB208"/>
  <c r="AD208"/>
  <c r="AG208"/>
  <c r="AH208"/>
  <c r="AM208"/>
  <c r="AO208" s="1"/>
  <c r="AP208" s="1"/>
  <c r="AN208"/>
  <c r="AS208"/>
  <c r="AT208"/>
  <c r="AY208"/>
  <c r="BA208" s="1"/>
  <c r="BB208" s="1"/>
  <c r="AZ208"/>
  <c r="BE208"/>
  <c r="BF208"/>
  <c r="BK208"/>
  <c r="BL208" s="1"/>
  <c r="BV208"/>
  <c r="N209"/>
  <c r="R209"/>
  <c r="Y209"/>
  <c r="Z209" s="1"/>
  <c r="AB209"/>
  <c r="AD209"/>
  <c r="AG209"/>
  <c r="AH209"/>
  <c r="AM209"/>
  <c r="AO209" s="1"/>
  <c r="AP209" s="1"/>
  <c r="AN209"/>
  <c r="AS209"/>
  <c r="AT209"/>
  <c r="AY209"/>
  <c r="BA209" s="1"/>
  <c r="BB209" s="1"/>
  <c r="AZ209"/>
  <c r="BE209"/>
  <c r="BF209"/>
  <c r="BK209"/>
  <c r="BL209" s="1"/>
  <c r="BV209"/>
  <c r="N210"/>
  <c r="R210"/>
  <c r="Y210"/>
  <c r="Z210" s="1"/>
  <c r="AB210"/>
  <c r="AD210"/>
  <c r="AG210"/>
  <c r="AH210"/>
  <c r="AM210"/>
  <c r="AO210" s="1"/>
  <c r="AP210" s="1"/>
  <c r="AN210"/>
  <c r="AS210"/>
  <c r="AT210"/>
  <c r="AY210"/>
  <c r="BA210" s="1"/>
  <c r="BB210" s="1"/>
  <c r="AZ210"/>
  <c r="BE210"/>
  <c r="BF210"/>
  <c r="BK210"/>
  <c r="BL210" s="1"/>
  <c r="BV210"/>
  <c r="N211"/>
  <c r="R211"/>
  <c r="Y211"/>
  <c r="Z211" s="1"/>
  <c r="AB211"/>
  <c r="AD211"/>
  <c r="AG211"/>
  <c r="AH211"/>
  <c r="AM211"/>
  <c r="AO211" s="1"/>
  <c r="AP211" s="1"/>
  <c r="AN211"/>
  <c r="AS211"/>
  <c r="AT211"/>
  <c r="AY211"/>
  <c r="BA211" s="1"/>
  <c r="BB211" s="1"/>
  <c r="AZ211"/>
  <c r="BE211"/>
  <c r="BF211"/>
  <c r="BK211"/>
  <c r="BL211" s="1"/>
  <c r="BV211"/>
  <c r="N212"/>
  <c r="R212"/>
  <c r="Y212"/>
  <c r="Z212" s="1"/>
  <c r="AB212"/>
  <c r="AD212"/>
  <c r="AG212"/>
  <c r="AH212"/>
  <c r="AM212"/>
  <c r="AO212" s="1"/>
  <c r="AP212" s="1"/>
  <c r="AN212"/>
  <c r="AS212"/>
  <c r="AT212"/>
  <c r="AY212"/>
  <c r="BA212" s="1"/>
  <c r="BB212" s="1"/>
  <c r="AZ212"/>
  <c r="BE212"/>
  <c r="BF212"/>
  <c r="BK212"/>
  <c r="BL212" s="1"/>
  <c r="BV212"/>
  <c r="N213"/>
  <c r="R213"/>
  <c r="Y213"/>
  <c r="Z213" s="1"/>
  <c r="AB213"/>
  <c r="AD213"/>
  <c r="AG213"/>
  <c r="AH213"/>
  <c r="AM213"/>
  <c r="AO213" s="1"/>
  <c r="AP213" s="1"/>
  <c r="AN213"/>
  <c r="AS213"/>
  <c r="AT213"/>
  <c r="AY213"/>
  <c r="BA213" s="1"/>
  <c r="BB213" s="1"/>
  <c r="AZ213"/>
  <c r="BE213"/>
  <c r="BF213"/>
  <c r="BK213"/>
  <c r="BL213" s="1"/>
  <c r="BV213"/>
  <c r="N214"/>
  <c r="R214"/>
  <c r="Y214"/>
  <c r="Z214" s="1"/>
  <c r="AB214"/>
  <c r="AD214"/>
  <c r="AG214"/>
  <c r="AH214"/>
  <c r="AM214"/>
  <c r="AO214" s="1"/>
  <c r="AP214" s="1"/>
  <c r="AN214"/>
  <c r="AS214"/>
  <c r="AT214"/>
  <c r="AY214"/>
  <c r="BA214" s="1"/>
  <c r="BB214" s="1"/>
  <c r="AZ214"/>
  <c r="BE214"/>
  <c r="BF214"/>
  <c r="BK214"/>
  <c r="BL214" s="1"/>
  <c r="BV214"/>
  <c r="N215"/>
  <c r="R215"/>
  <c r="Y215"/>
  <c r="Z215" s="1"/>
  <c r="AB215"/>
  <c r="AD215"/>
  <c r="AG215"/>
  <c r="AH215"/>
  <c r="AM215"/>
  <c r="AO215" s="1"/>
  <c r="AP215" s="1"/>
  <c r="AN215"/>
  <c r="AS215"/>
  <c r="AT215"/>
  <c r="AY215"/>
  <c r="BA215" s="1"/>
  <c r="BB215" s="1"/>
  <c r="AZ215"/>
  <c r="BE215"/>
  <c r="BF215"/>
  <c r="BK215"/>
  <c r="BL215" s="1"/>
  <c r="BV215"/>
  <c r="N216"/>
  <c r="R216"/>
  <c r="Y216"/>
  <c r="Z216" s="1"/>
  <c r="AB216"/>
  <c r="AD216"/>
  <c r="AG216"/>
  <c r="AH216"/>
  <c r="AM216"/>
  <c r="AO216" s="1"/>
  <c r="AP216" s="1"/>
  <c r="AN216"/>
  <c r="AS216"/>
  <c r="AT216"/>
  <c r="AY216"/>
  <c r="BA216" s="1"/>
  <c r="BB216" s="1"/>
  <c r="AZ216"/>
  <c r="BE216"/>
  <c r="BF216"/>
  <c r="BK216"/>
  <c r="BL216" s="1"/>
  <c r="BV216"/>
  <c r="N217"/>
  <c r="R217"/>
  <c r="Y217"/>
  <c r="Z217" s="1"/>
  <c r="AB217"/>
  <c r="AD217"/>
  <c r="AG217"/>
  <c r="AH217"/>
  <c r="AM217"/>
  <c r="AO217" s="1"/>
  <c r="AP217" s="1"/>
  <c r="AN217"/>
  <c r="AS217"/>
  <c r="AT217"/>
  <c r="AY217"/>
  <c r="BA217" s="1"/>
  <c r="BB217" s="1"/>
  <c r="AZ217"/>
  <c r="BE217"/>
  <c r="BF217"/>
  <c r="BK217"/>
  <c r="BL217" s="1"/>
  <c r="BV217"/>
  <c r="N218"/>
  <c r="R218"/>
  <c r="Y218"/>
  <c r="Z218" s="1"/>
  <c r="AB218"/>
  <c r="AD218"/>
  <c r="AG218"/>
  <c r="AH218"/>
  <c r="AM218"/>
  <c r="AO218" s="1"/>
  <c r="AP218" s="1"/>
  <c r="AN218"/>
  <c r="AS218"/>
  <c r="AT218"/>
  <c r="AY218"/>
  <c r="BA218" s="1"/>
  <c r="BB218" s="1"/>
  <c r="AZ218"/>
  <c r="BE218"/>
  <c r="BF218"/>
  <c r="BK218"/>
  <c r="BL218" s="1"/>
  <c r="BV218"/>
  <c r="N219"/>
  <c r="R219"/>
  <c r="Y219"/>
  <c r="Z219" s="1"/>
  <c r="AB219"/>
  <c r="AD219"/>
  <c r="AG219"/>
  <c r="AH219"/>
  <c r="AM219"/>
  <c r="AO219" s="1"/>
  <c r="AP219" s="1"/>
  <c r="AN219"/>
  <c r="AS219"/>
  <c r="AT219"/>
  <c r="AY219"/>
  <c r="AZ219"/>
  <c r="BE219"/>
  <c r="BG219" s="1"/>
  <c r="BF219"/>
  <c r="BH219"/>
  <c r="BK219"/>
  <c r="BL219" s="1"/>
  <c r="BV219"/>
  <c r="N220"/>
  <c r="R220"/>
  <c r="Y220"/>
  <c r="Z220" s="1"/>
  <c r="AB220"/>
  <c r="AD220"/>
  <c r="AG220"/>
  <c r="AH220"/>
  <c r="AM220"/>
  <c r="AN220"/>
  <c r="AS220"/>
  <c r="AU220" s="1"/>
  <c r="AT220"/>
  <c r="AV220"/>
  <c r="AY220"/>
  <c r="BA220" s="1"/>
  <c r="BB220" s="1"/>
  <c r="AZ220"/>
  <c r="BE220"/>
  <c r="BF220"/>
  <c r="BK220"/>
  <c r="BL220" s="1"/>
  <c r="BV220"/>
  <c r="N221"/>
  <c r="R221"/>
  <c r="Y221"/>
  <c r="Z221" s="1"/>
  <c r="AB221"/>
  <c r="AD221"/>
  <c r="AG221"/>
  <c r="AI221" s="1"/>
  <c r="AH221"/>
  <c r="AJ221"/>
  <c r="AM221"/>
  <c r="AO221" s="1"/>
  <c r="AP221" s="1"/>
  <c r="AN221"/>
  <c r="AS221"/>
  <c r="AT221"/>
  <c r="AY221"/>
  <c r="AZ221"/>
  <c r="BE221"/>
  <c r="BG221" s="1"/>
  <c r="BF221"/>
  <c r="BH221"/>
  <c r="BK221"/>
  <c r="BL221" s="1"/>
  <c r="BV221"/>
  <c r="N222"/>
  <c r="R222"/>
  <c r="Y222"/>
  <c r="Z222" s="1"/>
  <c r="AB222"/>
  <c r="AD222"/>
  <c r="AG222"/>
  <c r="AH222"/>
  <c r="AM222"/>
  <c r="AN222"/>
  <c r="AS222"/>
  <c r="AU222" s="1"/>
  <c r="AT222"/>
  <c r="AV222"/>
  <c r="AY222"/>
  <c r="BA222" s="1"/>
  <c r="BB222" s="1"/>
  <c r="AZ222"/>
  <c r="BE222"/>
  <c r="BF222"/>
  <c r="BK222"/>
  <c r="BL222" s="1"/>
  <c r="BV222"/>
  <c r="N223"/>
  <c r="R223"/>
  <c r="Y223"/>
  <c r="Z223" s="1"/>
  <c r="AB223"/>
  <c r="AD223"/>
  <c r="AG223"/>
  <c r="AI223" s="1"/>
  <c r="AH223"/>
  <c r="AJ223"/>
  <c r="AM223"/>
  <c r="AO223" s="1"/>
  <c r="AP223" s="1"/>
  <c r="AN223"/>
  <c r="AS223"/>
  <c r="AT223"/>
  <c r="AY223"/>
  <c r="AZ223"/>
  <c r="BE223"/>
  <c r="BG223" s="1"/>
  <c r="BF223"/>
  <c r="BH223"/>
  <c r="BK223"/>
  <c r="BL223" s="1"/>
  <c r="BV223"/>
  <c r="N224"/>
  <c r="R224"/>
  <c r="Y224"/>
  <c r="Z224" s="1"/>
  <c r="AB224"/>
  <c r="AD224"/>
  <c r="AG224"/>
  <c r="AH224"/>
  <c r="AM224"/>
  <c r="AN224"/>
  <c r="AS224"/>
  <c r="AU224" s="1"/>
  <c r="AT224"/>
  <c r="AV224"/>
  <c r="AY224"/>
  <c r="BA224" s="1"/>
  <c r="BB224" s="1"/>
  <c r="AZ224"/>
  <c r="BE224"/>
  <c r="BF224"/>
  <c r="BK224"/>
  <c r="BL224" s="1"/>
  <c r="BV224"/>
  <c r="N225"/>
  <c r="R225"/>
  <c r="Y225"/>
  <c r="Z225" s="1"/>
  <c r="AB225"/>
  <c r="AD225"/>
  <c r="AG225"/>
  <c r="AI225" s="1"/>
  <c r="AH225"/>
  <c r="AJ225"/>
  <c r="AM225"/>
  <c r="AO225" s="1"/>
  <c r="AN225"/>
  <c r="AS225"/>
  <c r="AT225"/>
  <c r="AY225"/>
  <c r="AZ225"/>
  <c r="BE225"/>
  <c r="BG225" s="1"/>
  <c r="BF225"/>
  <c r="BH225"/>
  <c r="BK225"/>
  <c r="BL225" s="1"/>
  <c r="BV225"/>
  <c r="N226"/>
  <c r="R226"/>
  <c r="Y226"/>
  <c r="Z226" s="1"/>
  <c r="AB226"/>
  <c r="AD226"/>
  <c r="AG226"/>
  <c r="AH226"/>
  <c r="AM226"/>
  <c r="AN226"/>
  <c r="AS226"/>
  <c r="AU226" s="1"/>
  <c r="AT226"/>
  <c r="AV226"/>
  <c r="AY226"/>
  <c r="BA226" s="1"/>
  <c r="BB226" s="1"/>
  <c r="AZ226"/>
  <c r="BE226"/>
  <c r="BF226"/>
  <c r="BK226"/>
  <c r="BL226" s="1"/>
  <c r="BV226"/>
  <c r="N227"/>
  <c r="R227"/>
  <c r="Y227"/>
  <c r="Z227" s="1"/>
  <c r="AB227"/>
  <c r="AD227"/>
  <c r="AG227"/>
  <c r="AI227" s="1"/>
  <c r="AH227"/>
  <c r="AJ227"/>
  <c r="AM227"/>
  <c r="AO227" s="1"/>
  <c r="AP227" s="1"/>
  <c r="AN227"/>
  <c r="AS227"/>
  <c r="AT227"/>
  <c r="AY227"/>
  <c r="AZ227"/>
  <c r="BE227"/>
  <c r="BG227" s="1"/>
  <c r="BF227"/>
  <c r="BH227"/>
  <c r="BK227"/>
  <c r="BL227" s="1"/>
  <c r="BV227"/>
  <c r="N228"/>
  <c r="R228"/>
  <c r="Y228"/>
  <c r="Z228" s="1"/>
  <c r="AB228"/>
  <c r="AD228"/>
  <c r="AG228"/>
  <c r="AH228"/>
  <c r="AM228"/>
  <c r="AN228"/>
  <c r="AS228"/>
  <c r="AU228" s="1"/>
  <c r="AT228"/>
  <c r="AV228"/>
  <c r="AY228"/>
  <c r="BA228" s="1"/>
  <c r="BB228" s="1"/>
  <c r="AZ228"/>
  <c r="BE228"/>
  <c r="BF228"/>
  <c r="BK228"/>
  <c r="BL228" s="1"/>
  <c r="BV228"/>
  <c r="N229"/>
  <c r="R229"/>
  <c r="Y229"/>
  <c r="Z229" s="1"/>
  <c r="AB229"/>
  <c r="AD229"/>
  <c r="AG229"/>
  <c r="AI229" s="1"/>
  <c r="AH229"/>
  <c r="AJ229"/>
  <c r="AM229"/>
  <c r="AO229" s="1"/>
  <c r="AP229" s="1"/>
  <c r="AN229"/>
  <c r="AS229"/>
  <c r="AT229"/>
  <c r="AY229"/>
  <c r="AZ229"/>
  <c r="BE229"/>
  <c r="BG229" s="1"/>
  <c r="BF229"/>
  <c r="BH229"/>
  <c r="BK229"/>
  <c r="BL229" s="1"/>
  <c r="BV229"/>
  <c r="N230"/>
  <c r="R230"/>
  <c r="Y230"/>
  <c r="Z230" s="1"/>
  <c r="AB230"/>
  <c r="AD230"/>
  <c r="AG230"/>
  <c r="AH230"/>
  <c r="AM230"/>
  <c r="AN230"/>
  <c r="AS230"/>
  <c r="AU230" s="1"/>
  <c r="AT230"/>
  <c r="AV230"/>
  <c r="AY230"/>
  <c r="BA230" s="1"/>
  <c r="BB230" s="1"/>
  <c r="AZ230"/>
  <c r="BE230"/>
  <c r="BF230"/>
  <c r="BK230"/>
  <c r="BL230" s="1"/>
  <c r="BV230"/>
  <c r="N231"/>
  <c r="R231"/>
  <c r="Y231"/>
  <c r="Z231" s="1"/>
  <c r="AB231"/>
  <c r="AD231"/>
  <c r="AG231"/>
  <c r="AI231" s="1"/>
  <c r="AH231"/>
  <c r="AJ231"/>
  <c r="AM231"/>
  <c r="AO231" s="1"/>
  <c r="AP231" s="1"/>
  <c r="AN231"/>
  <c r="AS231"/>
  <c r="AT231"/>
  <c r="AY231"/>
  <c r="AZ231"/>
  <c r="BE231"/>
  <c r="BG231" s="1"/>
  <c r="BF231"/>
  <c r="BH231"/>
  <c r="BK231"/>
  <c r="BL231" s="1"/>
  <c r="BV231"/>
  <c r="N232"/>
  <c r="R232"/>
  <c r="Y232"/>
  <c r="Z232" s="1"/>
  <c r="AB232"/>
  <c r="AD232"/>
  <c r="AG232"/>
  <c r="AH232"/>
  <c r="AM232"/>
  <c r="AN232"/>
  <c r="AS232"/>
  <c r="AU232" s="1"/>
  <c r="AT232"/>
  <c r="AV232"/>
  <c r="AY232"/>
  <c r="BA232" s="1"/>
  <c r="BB232" s="1"/>
  <c r="AZ232"/>
  <c r="BE232"/>
  <c r="BF232"/>
  <c r="BK232"/>
  <c r="BL232" s="1"/>
  <c r="BV232"/>
  <c r="N233"/>
  <c r="R233"/>
  <c r="Y233"/>
  <c r="Z233" s="1"/>
  <c r="AB233"/>
  <c r="AD233"/>
  <c r="AG233"/>
  <c r="AI233" s="1"/>
  <c r="AH233"/>
  <c r="AJ233"/>
  <c r="AM233"/>
  <c r="AO233" s="1"/>
  <c r="AN233"/>
  <c r="AS233"/>
  <c r="AT233"/>
  <c r="AY233"/>
  <c r="AZ233"/>
  <c r="BE233"/>
  <c r="BG233" s="1"/>
  <c r="BF233"/>
  <c r="BH233"/>
  <c r="BK233"/>
  <c r="BL233" s="1"/>
  <c r="BV233"/>
  <c r="N234"/>
  <c r="R234"/>
  <c r="Y234"/>
  <c r="Z234" s="1"/>
  <c r="AB234"/>
  <c r="AD234"/>
  <c r="AG234"/>
  <c r="AH234"/>
  <c r="AM234"/>
  <c r="AN234"/>
  <c r="AS234"/>
  <c r="AU234" s="1"/>
  <c r="AT234"/>
  <c r="AV234"/>
  <c r="AY234"/>
  <c r="BA234" s="1"/>
  <c r="BB234" s="1"/>
  <c r="AZ234"/>
  <c r="BE234"/>
  <c r="BF234"/>
  <c r="BK234"/>
  <c r="BL234" s="1"/>
  <c r="BV234"/>
  <c r="N235"/>
  <c r="R235"/>
  <c r="Y235"/>
  <c r="Z235" s="1"/>
  <c r="AB235"/>
  <c r="AD235"/>
  <c r="AG235"/>
  <c r="AI235" s="1"/>
  <c r="AH235"/>
  <c r="AJ235"/>
  <c r="AM235"/>
  <c r="AO235" s="1"/>
  <c r="AP235" s="1"/>
  <c r="AN235"/>
  <c r="AS235"/>
  <c r="AT235"/>
  <c r="AY235"/>
  <c r="AZ235"/>
  <c r="BE235"/>
  <c r="BG235" s="1"/>
  <c r="BF235"/>
  <c r="BH235"/>
  <c r="BK235"/>
  <c r="BL235" s="1"/>
  <c r="BV235"/>
  <c r="N236"/>
  <c r="R236"/>
  <c r="Y236"/>
  <c r="Z236" s="1"/>
  <c r="AB236"/>
  <c r="AD236"/>
  <c r="AG236"/>
  <c r="AH236"/>
  <c r="AM236"/>
  <c r="AN236"/>
  <c r="AS236"/>
  <c r="AU236" s="1"/>
  <c r="AT236"/>
  <c r="AV236"/>
  <c r="AY236"/>
  <c r="BA236" s="1"/>
  <c r="BB236" s="1"/>
  <c r="AZ236"/>
  <c r="BE236"/>
  <c r="BF236"/>
  <c r="BK236"/>
  <c r="BL236" s="1"/>
  <c r="BV236"/>
  <c r="N237"/>
  <c r="R237"/>
  <c r="Y237"/>
  <c r="Z237" s="1"/>
  <c r="AB237"/>
  <c r="AD237"/>
  <c r="AG237"/>
  <c r="AI237" s="1"/>
  <c r="AH237"/>
  <c r="AJ237"/>
  <c r="AM237"/>
  <c r="AO237" s="1"/>
  <c r="AP237" s="1"/>
  <c r="AN237"/>
  <c r="AS237"/>
  <c r="AT237"/>
  <c r="AY237"/>
  <c r="AZ237"/>
  <c r="BE237"/>
  <c r="BG237" s="1"/>
  <c r="BF237"/>
  <c r="BH237"/>
  <c r="BK237"/>
  <c r="BL237" s="1"/>
  <c r="BV237"/>
  <c r="N238"/>
  <c r="R238"/>
  <c r="Y238"/>
  <c r="Z238" s="1"/>
  <c r="AB238"/>
  <c r="AD238"/>
  <c r="AG238"/>
  <c r="AH238"/>
  <c r="AM238"/>
  <c r="AN238"/>
  <c r="AS238"/>
  <c r="AU238" s="1"/>
  <c r="AT238"/>
  <c r="AV238"/>
  <c r="AY238"/>
  <c r="BA238" s="1"/>
  <c r="BB238" s="1"/>
  <c r="AZ238"/>
  <c r="BE238"/>
  <c r="BF238"/>
  <c r="BK238"/>
  <c r="BL238" s="1"/>
  <c r="BV238"/>
  <c r="N239"/>
  <c r="R239"/>
  <c r="Y239"/>
  <c r="Z239" s="1"/>
  <c r="AB239"/>
  <c r="AD239"/>
  <c r="AG239"/>
  <c r="AI239" s="1"/>
  <c r="AH239"/>
  <c r="AJ239"/>
  <c r="AM239"/>
  <c r="AO239" s="1"/>
  <c r="AP239" s="1"/>
  <c r="AN239"/>
  <c r="AS239"/>
  <c r="AT239"/>
  <c r="AY239"/>
  <c r="AZ239"/>
  <c r="BE239"/>
  <c r="BG239" s="1"/>
  <c r="BF239"/>
  <c r="BH239"/>
  <c r="BK239"/>
  <c r="BL239" s="1"/>
  <c r="BV239"/>
  <c r="N240"/>
  <c r="R240"/>
  <c r="Y240"/>
  <c r="Z240" s="1"/>
  <c r="AB240"/>
  <c r="AD240"/>
  <c r="AG240"/>
  <c r="AH240"/>
  <c r="AM240"/>
  <c r="AN240"/>
  <c r="AS240"/>
  <c r="AU240" s="1"/>
  <c r="AT240"/>
  <c r="AV240"/>
  <c r="AY240"/>
  <c r="BA240" s="1"/>
  <c r="BB240" s="1"/>
  <c r="AZ240"/>
  <c r="BE240"/>
  <c r="BF240"/>
  <c r="BK240"/>
  <c r="BL240" s="1"/>
  <c r="BV240"/>
  <c r="N241"/>
  <c r="R241"/>
  <c r="Y241"/>
  <c r="Z241" s="1"/>
  <c r="AB241"/>
  <c r="AD241"/>
  <c r="AG241"/>
  <c r="AI241" s="1"/>
  <c r="AH241"/>
  <c r="AJ241"/>
  <c r="AM241"/>
  <c r="AO241" s="1"/>
  <c r="AP241" s="1"/>
  <c r="AN241"/>
  <c r="AS241"/>
  <c r="AU241" s="1"/>
  <c r="AV241" s="1"/>
  <c r="AT241"/>
  <c r="AY241"/>
  <c r="BA241" s="1"/>
  <c r="BB241" s="1"/>
  <c r="AZ241"/>
  <c r="BE241"/>
  <c r="BG241" s="1"/>
  <c r="BH241" s="1"/>
  <c r="BF241"/>
  <c r="BI241"/>
  <c r="BK241"/>
  <c r="BL241" s="1"/>
  <c r="BV241"/>
  <c r="N242"/>
  <c r="R242"/>
  <c r="Y242"/>
  <c r="Z242" s="1"/>
  <c r="AB242"/>
  <c r="AD242"/>
  <c r="AG242"/>
  <c r="AI242" s="1"/>
  <c r="AH242"/>
  <c r="AM242"/>
  <c r="AO242" s="1"/>
  <c r="AP242" s="1"/>
  <c r="AN242"/>
  <c r="AS242"/>
  <c r="AU242" s="1"/>
  <c r="AV242" s="1"/>
  <c r="AT242"/>
  <c r="AY242"/>
  <c r="BA242" s="1"/>
  <c r="BB242" s="1"/>
  <c r="AZ242"/>
  <c r="BE242"/>
  <c r="BG242" s="1"/>
  <c r="BH242" s="1"/>
  <c r="BF242"/>
  <c r="BK242"/>
  <c r="BL242" s="1"/>
  <c r="BV242"/>
  <c r="N243"/>
  <c r="R243"/>
  <c r="Y243"/>
  <c r="Z243" s="1"/>
  <c r="AB243"/>
  <c r="AD243"/>
  <c r="AG243"/>
  <c r="AI243" s="1"/>
  <c r="AJ243" s="1"/>
  <c r="AH243"/>
  <c r="AM243"/>
  <c r="AO243" s="1"/>
  <c r="AP243" s="1"/>
  <c r="AN243"/>
  <c r="AS243"/>
  <c r="AU243" s="1"/>
  <c r="AV243" s="1"/>
  <c r="AT243"/>
  <c r="AY243"/>
  <c r="BA243" s="1"/>
  <c r="BB243" s="1"/>
  <c r="AZ243"/>
  <c r="BE243"/>
  <c r="BG243" s="1"/>
  <c r="BH243" s="1"/>
  <c r="BF243"/>
  <c r="BI243"/>
  <c r="BK243"/>
  <c r="BL243" s="1"/>
  <c r="BV243"/>
  <c r="N244"/>
  <c r="R244"/>
  <c r="Y244"/>
  <c r="Z244" s="1"/>
  <c r="AB244"/>
  <c r="AD244"/>
  <c r="AG244"/>
  <c r="AI244" s="1"/>
  <c r="AH244"/>
  <c r="AM244"/>
  <c r="AO244" s="1"/>
  <c r="AP244" s="1"/>
  <c r="AN244"/>
  <c r="AS244"/>
  <c r="AU244" s="1"/>
  <c r="AV244" s="1"/>
  <c r="AT244"/>
  <c r="AY244"/>
  <c r="BA244" s="1"/>
  <c r="BB244" s="1"/>
  <c r="AZ244"/>
  <c r="BE244"/>
  <c r="BG244" s="1"/>
  <c r="BH244" s="1"/>
  <c r="BF244"/>
  <c r="BK244"/>
  <c r="BL244" s="1"/>
  <c r="BV244"/>
  <c r="N245"/>
  <c r="R245"/>
  <c r="Y245"/>
  <c r="Z245" s="1"/>
  <c r="AB245"/>
  <c r="AD245"/>
  <c r="AG245"/>
  <c r="AI245" s="1"/>
  <c r="AJ245" s="1"/>
  <c r="AH245"/>
  <c r="AM245"/>
  <c r="AO245" s="1"/>
  <c r="AP245" s="1"/>
  <c r="AN245"/>
  <c r="AS245"/>
  <c r="AU245" s="1"/>
  <c r="AV245" s="1"/>
  <c r="AT245"/>
  <c r="AY245"/>
  <c r="BA245" s="1"/>
  <c r="BB245" s="1"/>
  <c r="AZ245"/>
  <c r="BE245"/>
  <c r="BG245" s="1"/>
  <c r="BH245" s="1"/>
  <c r="BF245"/>
  <c r="BI245"/>
  <c r="BK245"/>
  <c r="BL245" s="1"/>
  <c r="BV245"/>
  <c r="N246"/>
  <c r="R246"/>
  <c r="Y246"/>
  <c r="Z246" s="1"/>
  <c r="AB246"/>
  <c r="AD246"/>
  <c r="AG246"/>
  <c r="AI246" s="1"/>
  <c r="AH246"/>
  <c r="AM246"/>
  <c r="AO246" s="1"/>
  <c r="AP246" s="1"/>
  <c r="AN246"/>
  <c r="AS246"/>
  <c r="AU246" s="1"/>
  <c r="AV246" s="1"/>
  <c r="AT246"/>
  <c r="AY246"/>
  <c r="BA246" s="1"/>
  <c r="BB246" s="1"/>
  <c r="AZ246"/>
  <c r="BE246"/>
  <c r="BG246" s="1"/>
  <c r="BH246" s="1"/>
  <c r="BF246"/>
  <c r="BK246"/>
  <c r="BL246" s="1"/>
  <c r="BV246"/>
  <c r="N247"/>
  <c r="R247"/>
  <c r="Y247"/>
  <c r="Z247" s="1"/>
  <c r="AB247"/>
  <c r="AD247"/>
  <c r="AG247"/>
  <c r="AI247" s="1"/>
  <c r="AJ247" s="1"/>
  <c r="AH247"/>
  <c r="AM247"/>
  <c r="AO247" s="1"/>
  <c r="AP247" s="1"/>
  <c r="AN247"/>
  <c r="AS247"/>
  <c r="AU247" s="1"/>
  <c r="AV247" s="1"/>
  <c r="AT247"/>
  <c r="AY247"/>
  <c r="BA247" s="1"/>
  <c r="BB247" s="1"/>
  <c r="AZ247"/>
  <c r="BE247"/>
  <c r="BG247" s="1"/>
  <c r="BH247" s="1"/>
  <c r="BF247"/>
  <c r="BI247"/>
  <c r="BK247"/>
  <c r="BL247" s="1"/>
  <c r="BV247"/>
  <c r="N248"/>
  <c r="R248"/>
  <c r="Y248"/>
  <c r="Z248" s="1"/>
  <c r="AB248"/>
  <c r="AD248"/>
  <c r="AG248"/>
  <c r="AI248" s="1"/>
  <c r="AH248"/>
  <c r="AM248"/>
  <c r="AO248" s="1"/>
  <c r="AP248" s="1"/>
  <c r="AN248"/>
  <c r="AS248"/>
  <c r="AU248" s="1"/>
  <c r="AV248" s="1"/>
  <c r="AT248"/>
  <c r="AY248"/>
  <c r="BA248" s="1"/>
  <c r="BB248" s="1"/>
  <c r="AZ248"/>
  <c r="BE248"/>
  <c r="BG248" s="1"/>
  <c r="BH248" s="1"/>
  <c r="BF248"/>
  <c r="BK248"/>
  <c r="BL248" s="1"/>
  <c r="BV248"/>
  <c r="N249"/>
  <c r="R249"/>
  <c r="Y249"/>
  <c r="Z249" s="1"/>
  <c r="AB249"/>
  <c r="AD249"/>
  <c r="AG249"/>
  <c r="AI249" s="1"/>
  <c r="AJ249" s="1"/>
  <c r="AH249"/>
  <c r="AM249"/>
  <c r="AO249" s="1"/>
  <c r="AP249" s="1"/>
  <c r="AN249"/>
  <c r="AS249"/>
  <c r="AU249" s="1"/>
  <c r="AV249" s="1"/>
  <c r="AT249"/>
  <c r="AY249"/>
  <c r="BA249" s="1"/>
  <c r="BB249" s="1"/>
  <c r="AZ249"/>
  <c r="BE249"/>
  <c r="BG249" s="1"/>
  <c r="BH249" s="1"/>
  <c r="BF249"/>
  <c r="BI249"/>
  <c r="BK249"/>
  <c r="BL249" s="1"/>
  <c r="BV249"/>
  <c r="N250"/>
  <c r="R250"/>
  <c r="Y250"/>
  <c r="Z250" s="1"/>
  <c r="AB250"/>
  <c r="AD250"/>
  <c r="AG250"/>
  <c r="AI250" s="1"/>
  <c r="AH250"/>
  <c r="AM250"/>
  <c r="AO250" s="1"/>
  <c r="AP250" s="1"/>
  <c r="AN250"/>
  <c r="AS250"/>
  <c r="AU250" s="1"/>
  <c r="AV250" s="1"/>
  <c r="AT250"/>
  <c r="AY250"/>
  <c r="BA250" s="1"/>
  <c r="BB250" s="1"/>
  <c r="AZ250"/>
  <c r="BE250"/>
  <c r="BG250" s="1"/>
  <c r="BH250" s="1"/>
  <c r="BF250"/>
  <c r="BK250"/>
  <c r="BL250" s="1"/>
  <c r="BV250"/>
  <c r="N251"/>
  <c r="R251"/>
  <c r="Y251"/>
  <c r="Z251" s="1"/>
  <c r="AB251"/>
  <c r="AD251"/>
  <c r="AG251"/>
  <c r="AI251" s="1"/>
  <c r="AH251"/>
  <c r="AM251"/>
  <c r="AO251" s="1"/>
  <c r="AP251" s="1"/>
  <c r="AN251"/>
  <c r="AS251"/>
  <c r="AU251" s="1"/>
  <c r="AV251" s="1"/>
  <c r="AT251"/>
  <c r="AY251"/>
  <c r="BA251" s="1"/>
  <c r="BB251" s="1"/>
  <c r="AZ251"/>
  <c r="BE251"/>
  <c r="BG251" s="1"/>
  <c r="BH251" s="1"/>
  <c r="BF251"/>
  <c r="BK251"/>
  <c r="BL251" s="1"/>
  <c r="BV251"/>
  <c r="N252"/>
  <c r="R252"/>
  <c r="Y252"/>
  <c r="Z252" s="1"/>
  <c r="AB252"/>
  <c r="AD252"/>
  <c r="AG252"/>
  <c r="AI252" s="1"/>
  <c r="AH252"/>
  <c r="AM252"/>
  <c r="AO252" s="1"/>
  <c r="AP252" s="1"/>
  <c r="AN252"/>
  <c r="AS252"/>
  <c r="AU252" s="1"/>
  <c r="AV252" s="1"/>
  <c r="AT252"/>
  <c r="AY252"/>
  <c r="BA252" s="1"/>
  <c r="BB252" s="1"/>
  <c r="AZ252"/>
  <c r="BE252"/>
  <c r="BG252" s="1"/>
  <c r="BH252" s="1"/>
  <c r="BF252"/>
  <c r="BK252"/>
  <c r="BL252" s="1"/>
  <c r="BV252"/>
  <c r="N253"/>
  <c r="R253"/>
  <c r="Y253"/>
  <c r="Z253" s="1"/>
  <c r="AB253"/>
  <c r="AD253"/>
  <c r="AG253"/>
  <c r="AI253" s="1"/>
  <c r="AH253"/>
  <c r="AM253"/>
  <c r="AO253" s="1"/>
  <c r="AP253" s="1"/>
  <c r="AN253"/>
  <c r="AS253"/>
  <c r="AU253" s="1"/>
  <c r="AV253" s="1"/>
  <c r="AT253"/>
  <c r="AY253"/>
  <c r="BA253" s="1"/>
  <c r="BB253" s="1"/>
  <c r="AZ253"/>
  <c r="BE253"/>
  <c r="BG253" s="1"/>
  <c r="BH253" s="1"/>
  <c r="BF253"/>
  <c r="BK253"/>
  <c r="BL253" s="1"/>
  <c r="BV253"/>
  <c r="N254"/>
  <c r="R254"/>
  <c r="Y254"/>
  <c r="Z254" s="1"/>
  <c r="AB254"/>
  <c r="AD254"/>
  <c r="AG254"/>
  <c r="AI254" s="1"/>
  <c r="AH254"/>
  <c r="AM254"/>
  <c r="AO254" s="1"/>
  <c r="AP254" s="1"/>
  <c r="AN254"/>
  <c r="AS254"/>
  <c r="AU254" s="1"/>
  <c r="AV254" s="1"/>
  <c r="AT254"/>
  <c r="AY254"/>
  <c r="BA254" s="1"/>
  <c r="BB254" s="1"/>
  <c r="AZ254"/>
  <c r="BE254"/>
  <c r="BG254" s="1"/>
  <c r="BH254" s="1"/>
  <c r="BF254"/>
  <c r="BK254"/>
  <c r="BL254" s="1"/>
  <c r="BV254"/>
  <c r="N255"/>
  <c r="R255"/>
  <c r="Y255"/>
  <c r="Z255" s="1"/>
  <c r="AB255"/>
  <c r="AD255"/>
  <c r="AG255"/>
  <c r="AI255" s="1"/>
  <c r="AH255"/>
  <c r="AM255"/>
  <c r="AO255" s="1"/>
  <c r="AP255" s="1"/>
  <c r="AN255"/>
  <c r="AS255"/>
  <c r="AU255" s="1"/>
  <c r="AV255" s="1"/>
  <c r="AT255"/>
  <c r="AY255"/>
  <c r="BA255" s="1"/>
  <c r="BB255" s="1"/>
  <c r="AZ255"/>
  <c r="BE255"/>
  <c r="BG255" s="1"/>
  <c r="BH255" s="1"/>
  <c r="BF255"/>
  <c r="BK255"/>
  <c r="BL255" s="1"/>
  <c r="BV255"/>
  <c r="N256"/>
  <c r="R256"/>
  <c r="Y256"/>
  <c r="Z256" s="1"/>
  <c r="AB256"/>
  <c r="AD256"/>
  <c r="AG256"/>
  <c r="AI256" s="1"/>
  <c r="AH256"/>
  <c r="AM256"/>
  <c r="AO256" s="1"/>
  <c r="AP256" s="1"/>
  <c r="AN256"/>
  <c r="AS256"/>
  <c r="AU256" s="1"/>
  <c r="AV256" s="1"/>
  <c r="AT256"/>
  <c r="AY256"/>
  <c r="BA256" s="1"/>
  <c r="BB256" s="1"/>
  <c r="AZ256"/>
  <c r="BE256"/>
  <c r="BG256" s="1"/>
  <c r="BH256" s="1"/>
  <c r="BF256"/>
  <c r="BK256"/>
  <c r="BL256" s="1"/>
  <c r="BV256"/>
  <c r="N257"/>
  <c r="R257"/>
  <c r="Y257"/>
  <c r="Z257" s="1"/>
  <c r="AB257"/>
  <c r="AD257"/>
  <c r="AG257"/>
  <c r="AI257" s="1"/>
  <c r="AH257"/>
  <c r="AM257"/>
  <c r="AO257" s="1"/>
  <c r="AP257" s="1"/>
  <c r="AN257"/>
  <c r="AS257"/>
  <c r="AU257" s="1"/>
  <c r="AV257" s="1"/>
  <c r="AT257"/>
  <c r="AY257"/>
  <c r="BA257" s="1"/>
  <c r="BB257" s="1"/>
  <c r="AZ257"/>
  <c r="BE257"/>
  <c r="BG257" s="1"/>
  <c r="BH257" s="1"/>
  <c r="BF257"/>
  <c r="BK257"/>
  <c r="BL257" s="1"/>
  <c r="BV257"/>
  <c r="N258"/>
  <c r="R258"/>
  <c r="Y258"/>
  <c r="Z258" s="1"/>
  <c r="AB258"/>
  <c r="AD258"/>
  <c r="AG258"/>
  <c r="AI258" s="1"/>
  <c r="AH258"/>
  <c r="AM258"/>
  <c r="AO258" s="1"/>
  <c r="AP258" s="1"/>
  <c r="AN258"/>
  <c r="AS258"/>
  <c r="AU258" s="1"/>
  <c r="AV258" s="1"/>
  <c r="AT258"/>
  <c r="AY258"/>
  <c r="BA258" s="1"/>
  <c r="BB258" s="1"/>
  <c r="AZ258"/>
  <c r="BE258"/>
  <c r="BG258" s="1"/>
  <c r="BH258" s="1"/>
  <c r="BF258"/>
  <c r="BK258"/>
  <c r="BL258" s="1"/>
  <c r="BV258"/>
  <c r="N259"/>
  <c r="R259"/>
  <c r="Y259"/>
  <c r="Z259" s="1"/>
  <c r="AB259"/>
  <c r="AD259"/>
  <c r="AG259"/>
  <c r="AI259" s="1"/>
  <c r="AH259"/>
  <c r="AM259"/>
  <c r="AO259" s="1"/>
  <c r="AP259" s="1"/>
  <c r="AN259"/>
  <c r="AS259"/>
  <c r="AU259" s="1"/>
  <c r="AV259" s="1"/>
  <c r="AT259"/>
  <c r="AY259"/>
  <c r="BA259" s="1"/>
  <c r="BB259" s="1"/>
  <c r="AZ259"/>
  <c r="BE259"/>
  <c r="BG259" s="1"/>
  <c r="BH259" s="1"/>
  <c r="BF259"/>
  <c r="BK259"/>
  <c r="BL259" s="1"/>
  <c r="BV259"/>
  <c r="N260"/>
  <c r="R260"/>
  <c r="Y260"/>
  <c r="Z260" s="1"/>
  <c r="AB260"/>
  <c r="AD260"/>
  <c r="AG260"/>
  <c r="AI260" s="1"/>
  <c r="AH260"/>
  <c r="AM260"/>
  <c r="AN260"/>
  <c r="AS260"/>
  <c r="AU260" s="1"/>
  <c r="AT260"/>
  <c r="AV260"/>
  <c r="AY260"/>
  <c r="BA260" s="1"/>
  <c r="BB260" s="1"/>
  <c r="AZ260"/>
  <c r="BE260"/>
  <c r="BG260" s="1"/>
  <c r="BH260" s="1"/>
  <c r="BF260"/>
  <c r="BK260"/>
  <c r="BL260" s="1"/>
  <c r="BV260"/>
  <c r="N261"/>
  <c r="R261"/>
  <c r="Y261"/>
  <c r="Z261" s="1"/>
  <c r="AB261"/>
  <c r="AD261"/>
  <c r="AG261"/>
  <c r="AI261" s="1"/>
  <c r="AH261"/>
  <c r="AJ261"/>
  <c r="AM261"/>
  <c r="AO261" s="1"/>
  <c r="AP261" s="1"/>
  <c r="AN261"/>
  <c r="AS261"/>
  <c r="AU261" s="1"/>
  <c r="AT261"/>
  <c r="AY261"/>
  <c r="AZ261"/>
  <c r="BE261"/>
  <c r="BG261" s="1"/>
  <c r="BF261"/>
  <c r="BH261"/>
  <c r="BK261"/>
  <c r="BL261" s="1"/>
  <c r="BV261"/>
  <c r="N262"/>
  <c r="R262"/>
  <c r="Y262"/>
  <c r="Z262" s="1"/>
  <c r="AB262"/>
  <c r="AD262"/>
  <c r="AG262"/>
  <c r="AI262" s="1"/>
  <c r="AH262"/>
  <c r="AM262"/>
  <c r="AN262"/>
  <c r="AS262"/>
  <c r="AU262" s="1"/>
  <c r="AT262"/>
  <c r="AV262"/>
  <c r="AY262"/>
  <c r="BA262" s="1"/>
  <c r="BB262" s="1"/>
  <c r="AZ262"/>
  <c r="BE262"/>
  <c r="BG262" s="1"/>
  <c r="BH262" s="1"/>
  <c r="BF262"/>
  <c r="BK262"/>
  <c r="BL262" s="1"/>
  <c r="BV262"/>
  <c r="N263"/>
  <c r="R263"/>
  <c r="Y263"/>
  <c r="Z263" s="1"/>
  <c r="AB263"/>
  <c r="AD263"/>
  <c r="AG263"/>
  <c r="AI263" s="1"/>
  <c r="AH263"/>
  <c r="AJ263"/>
  <c r="AM263"/>
  <c r="AO263" s="1"/>
  <c r="AP263" s="1"/>
  <c r="AN263"/>
  <c r="AS263"/>
  <c r="AU263" s="1"/>
  <c r="AT263"/>
  <c r="AY263"/>
  <c r="AZ263"/>
  <c r="BE263"/>
  <c r="BG263" s="1"/>
  <c r="BF263"/>
  <c r="BH263"/>
  <c r="BK263"/>
  <c r="BL263" s="1"/>
  <c r="BV263"/>
  <c r="N264"/>
  <c r="R264"/>
  <c r="Y264"/>
  <c r="Z264" s="1"/>
  <c r="AB264"/>
  <c r="AD264"/>
  <c r="AG264"/>
  <c r="AI264" s="1"/>
  <c r="AH264"/>
  <c r="AM264"/>
  <c r="AN264"/>
  <c r="AS264"/>
  <c r="AU264" s="1"/>
  <c r="AT264"/>
  <c r="AV264"/>
  <c r="AY264"/>
  <c r="BA264" s="1"/>
  <c r="BB264" s="1"/>
  <c r="AZ264"/>
  <c r="BE264"/>
  <c r="BG264" s="1"/>
  <c r="BH264" s="1"/>
  <c r="BF264"/>
  <c r="BK264"/>
  <c r="BL264" s="1"/>
  <c r="BV264"/>
  <c r="N265"/>
  <c r="R265"/>
  <c r="Y265"/>
  <c r="Z265" s="1"/>
  <c r="AB265"/>
  <c r="AD265"/>
  <c r="AG265"/>
  <c r="AI265" s="1"/>
  <c r="AH265"/>
  <c r="AJ265"/>
  <c r="AM265"/>
  <c r="AO265" s="1"/>
  <c r="AP265" s="1"/>
  <c r="AN265"/>
  <c r="AS265"/>
  <c r="AU265" s="1"/>
  <c r="AT265"/>
  <c r="AY265"/>
  <c r="AZ265"/>
  <c r="BE265"/>
  <c r="BG265" s="1"/>
  <c r="BF265"/>
  <c r="BH265"/>
  <c r="BK265"/>
  <c r="BL265" s="1"/>
  <c r="BV265"/>
  <c r="N266"/>
  <c r="R266"/>
  <c r="Y266"/>
  <c r="Z266" s="1"/>
  <c r="AB266"/>
  <c r="AD266"/>
  <c r="AG266"/>
  <c r="AI266" s="1"/>
  <c r="AH266"/>
  <c r="AM266"/>
  <c r="AN266"/>
  <c r="AS266"/>
  <c r="AU266" s="1"/>
  <c r="AT266"/>
  <c r="AV266"/>
  <c r="AY266"/>
  <c r="BA266" s="1"/>
  <c r="BB266" s="1"/>
  <c r="AZ266"/>
  <c r="BE266"/>
  <c r="BG266" s="1"/>
  <c r="BH266" s="1"/>
  <c r="BF266"/>
  <c r="BK266"/>
  <c r="BL266" s="1"/>
  <c r="BV266"/>
  <c r="N267"/>
  <c r="R267"/>
  <c r="Y267"/>
  <c r="Z267" s="1"/>
  <c r="AB267"/>
  <c r="AD267"/>
  <c r="AG267"/>
  <c r="AI267" s="1"/>
  <c r="AH267"/>
  <c r="AJ267"/>
  <c r="AM267"/>
  <c r="AO267" s="1"/>
  <c r="AP267" s="1"/>
  <c r="AN267"/>
  <c r="AS267"/>
  <c r="AU267" s="1"/>
  <c r="AT267"/>
  <c r="AY267"/>
  <c r="AZ267"/>
  <c r="BE267"/>
  <c r="BG267" s="1"/>
  <c r="BF267"/>
  <c r="BH267"/>
  <c r="BK267"/>
  <c r="BL267" s="1"/>
  <c r="BV267"/>
  <c r="N268"/>
  <c r="R268"/>
  <c r="Y268"/>
  <c r="Z268" s="1"/>
  <c r="AB268"/>
  <c r="AD268"/>
  <c r="AG268"/>
  <c r="AI268" s="1"/>
  <c r="AH268"/>
  <c r="AM268"/>
  <c r="AN268"/>
  <c r="AS268"/>
  <c r="AU268" s="1"/>
  <c r="AT268"/>
  <c r="AV268"/>
  <c r="AY268"/>
  <c r="BA268" s="1"/>
  <c r="BB268" s="1"/>
  <c r="AZ268"/>
  <c r="BE268"/>
  <c r="BG268" s="1"/>
  <c r="BH268" s="1"/>
  <c r="BF268"/>
  <c r="BK268"/>
  <c r="BL268" s="1"/>
  <c r="BV268"/>
  <c r="N269"/>
  <c r="R269"/>
  <c r="Y269"/>
  <c r="Z269" s="1"/>
  <c r="AB269"/>
  <c r="AD269"/>
  <c r="AG269"/>
  <c r="AI269" s="1"/>
  <c r="AH269"/>
  <c r="AJ269"/>
  <c r="AM269"/>
  <c r="AO269" s="1"/>
  <c r="AP269" s="1"/>
  <c r="AN269"/>
  <c r="AS269"/>
  <c r="AU269" s="1"/>
  <c r="AT269"/>
  <c r="AY269"/>
  <c r="AZ269"/>
  <c r="BE269"/>
  <c r="BG269" s="1"/>
  <c r="BF269"/>
  <c r="BH269"/>
  <c r="BK269"/>
  <c r="BL269" s="1"/>
  <c r="BV269"/>
  <c r="N270"/>
  <c r="R270"/>
  <c r="Y270"/>
  <c r="Z270" s="1"/>
  <c r="AB270"/>
  <c r="AD270"/>
  <c r="AG270"/>
  <c r="AI270" s="1"/>
  <c r="AH270"/>
  <c r="AM270"/>
  <c r="AN270"/>
  <c r="AS270"/>
  <c r="AU270" s="1"/>
  <c r="AT270"/>
  <c r="AV270"/>
  <c r="AY270"/>
  <c r="BA270" s="1"/>
  <c r="BB270" s="1"/>
  <c r="AZ270"/>
  <c r="BE270"/>
  <c r="BG270" s="1"/>
  <c r="BH270" s="1"/>
  <c r="BF270"/>
  <c r="BK270"/>
  <c r="BL270" s="1"/>
  <c r="BV270"/>
  <c r="N271"/>
  <c r="R271"/>
  <c r="Y271"/>
  <c r="Z271" s="1"/>
  <c r="AB271"/>
  <c r="AD271"/>
  <c r="AG271"/>
  <c r="AI271" s="1"/>
  <c r="AH271"/>
  <c r="AJ271"/>
  <c r="AM271"/>
  <c r="AO271" s="1"/>
  <c r="AP271" s="1"/>
  <c r="AN271"/>
  <c r="AS271"/>
  <c r="AU271" s="1"/>
  <c r="AT271"/>
  <c r="AY271"/>
  <c r="AZ271"/>
  <c r="BE271"/>
  <c r="BG271" s="1"/>
  <c r="BF271"/>
  <c r="BH271"/>
  <c r="BK271"/>
  <c r="BL271" s="1"/>
  <c r="BV271"/>
  <c r="N272"/>
  <c r="R272"/>
  <c r="Y272"/>
  <c r="Z272" s="1"/>
  <c r="AB272"/>
  <c r="AD272"/>
  <c r="AG272"/>
  <c r="AI272" s="1"/>
  <c r="AH272"/>
  <c r="AM272"/>
  <c r="AN272"/>
  <c r="AS272"/>
  <c r="AU272" s="1"/>
  <c r="AT272"/>
  <c r="AV272"/>
  <c r="AY272"/>
  <c r="BA272" s="1"/>
  <c r="BB272" s="1"/>
  <c r="AZ272"/>
  <c r="BE272"/>
  <c r="BG272" s="1"/>
  <c r="BH272" s="1"/>
  <c r="BF272"/>
  <c r="BK272"/>
  <c r="BL272" s="1"/>
  <c r="BV272"/>
  <c r="N273"/>
  <c r="R273"/>
  <c r="Y273"/>
  <c r="Z273" s="1"/>
  <c r="AB273"/>
  <c r="AD273"/>
  <c r="AG273"/>
  <c r="AI273" s="1"/>
  <c r="AH273"/>
  <c r="AJ273"/>
  <c r="AM273"/>
  <c r="AO273" s="1"/>
  <c r="AP273" s="1"/>
  <c r="AN273"/>
  <c r="AS273"/>
  <c r="AU273" s="1"/>
  <c r="AT273"/>
  <c r="AY273"/>
  <c r="AZ273"/>
  <c r="BE273"/>
  <c r="BG273" s="1"/>
  <c r="BF273"/>
  <c r="BH273"/>
  <c r="BK273"/>
  <c r="BL273" s="1"/>
  <c r="BV273"/>
  <c r="N274"/>
  <c r="R274"/>
  <c r="Y274"/>
  <c r="Z274" s="1"/>
  <c r="AB274"/>
  <c r="AD274"/>
  <c r="AG274"/>
  <c r="AI274" s="1"/>
  <c r="AH274"/>
  <c r="AM274"/>
  <c r="AN274"/>
  <c r="AS274"/>
  <c r="AU274" s="1"/>
  <c r="AT274"/>
  <c r="AV274"/>
  <c r="AY274"/>
  <c r="BA274" s="1"/>
  <c r="BB274" s="1"/>
  <c r="AZ274"/>
  <c r="BE274"/>
  <c r="BG274" s="1"/>
  <c r="BH274" s="1"/>
  <c r="BF274"/>
  <c r="BK274"/>
  <c r="BL274" s="1"/>
  <c r="BV274"/>
  <c r="N275"/>
  <c r="R275"/>
  <c r="Y275"/>
  <c r="Z275" s="1"/>
  <c r="AB275"/>
  <c r="AD275"/>
  <c r="AG275"/>
  <c r="AI275" s="1"/>
  <c r="AH275"/>
  <c r="AJ275"/>
  <c r="AM275"/>
  <c r="AO275" s="1"/>
  <c r="AP275" s="1"/>
  <c r="AN275"/>
  <c r="AS275"/>
  <c r="AU275" s="1"/>
  <c r="AT275"/>
  <c r="AY275"/>
  <c r="AZ275"/>
  <c r="BE275"/>
  <c r="BG275" s="1"/>
  <c r="BF275"/>
  <c r="BH275"/>
  <c r="BK275"/>
  <c r="BL275" s="1"/>
  <c r="BV275"/>
  <c r="N276"/>
  <c r="R276"/>
  <c r="Y276"/>
  <c r="Z276" s="1"/>
  <c r="AB276"/>
  <c r="AD276"/>
  <c r="AG276"/>
  <c r="AI276" s="1"/>
  <c r="AH276"/>
  <c r="AM276"/>
  <c r="AN276"/>
  <c r="AS276"/>
  <c r="AU276" s="1"/>
  <c r="AT276"/>
  <c r="AV276"/>
  <c r="AY276"/>
  <c r="BA276" s="1"/>
  <c r="BB276" s="1"/>
  <c r="AZ276"/>
  <c r="BE276"/>
  <c r="BG276" s="1"/>
  <c r="BH276" s="1"/>
  <c r="BF276"/>
  <c r="BK276"/>
  <c r="BL276" s="1"/>
  <c r="BV276"/>
  <c r="N277"/>
  <c r="R277"/>
  <c r="Y277"/>
  <c r="Z277" s="1"/>
  <c r="AB277"/>
  <c r="AD277"/>
  <c r="AG277"/>
  <c r="AI277" s="1"/>
  <c r="AH277"/>
  <c r="AJ277"/>
  <c r="AM277"/>
  <c r="AO277" s="1"/>
  <c r="AP277" s="1"/>
  <c r="AN277"/>
  <c r="AS277"/>
  <c r="AU277" s="1"/>
  <c r="AT277"/>
  <c r="AY277"/>
  <c r="AZ277"/>
  <c r="BE277"/>
  <c r="BG277" s="1"/>
  <c r="BF277"/>
  <c r="BH277"/>
  <c r="BK277"/>
  <c r="BL277" s="1"/>
  <c r="BV277"/>
  <c r="N278"/>
  <c r="R278"/>
  <c r="Y278"/>
  <c r="Z278" s="1"/>
  <c r="AB278"/>
  <c r="AD278"/>
  <c r="AG278"/>
  <c r="AI278" s="1"/>
  <c r="AH278"/>
  <c r="AM278"/>
  <c r="AN278"/>
  <c r="AS278"/>
  <c r="AU278" s="1"/>
  <c r="AT278"/>
  <c r="AV278"/>
  <c r="AY278"/>
  <c r="BA278" s="1"/>
  <c r="BB278" s="1"/>
  <c r="AZ278"/>
  <c r="BE278"/>
  <c r="BG278" s="1"/>
  <c r="BH278" s="1"/>
  <c r="BF278"/>
  <c r="BK278"/>
  <c r="BL278" s="1"/>
  <c r="BV278"/>
  <c r="N279"/>
  <c r="R279"/>
  <c r="Y279"/>
  <c r="Z279" s="1"/>
  <c r="AB279"/>
  <c r="AD279"/>
  <c r="AG279"/>
  <c r="AI279" s="1"/>
  <c r="AH279"/>
  <c r="AJ279"/>
  <c r="AM279"/>
  <c r="AO279" s="1"/>
  <c r="AP279" s="1"/>
  <c r="AN279"/>
  <c r="AS279"/>
  <c r="AU279" s="1"/>
  <c r="AT279"/>
  <c r="AY279"/>
  <c r="AZ279"/>
  <c r="BE279"/>
  <c r="BG279" s="1"/>
  <c r="BF279"/>
  <c r="BH279"/>
  <c r="BK279"/>
  <c r="BL279" s="1"/>
  <c r="BV279"/>
  <c r="N280"/>
  <c r="R280"/>
  <c r="Y280"/>
  <c r="Z280" s="1"/>
  <c r="AB280"/>
  <c r="AD280"/>
  <c r="AG280"/>
  <c r="AI280" s="1"/>
  <c r="AH280"/>
  <c r="AM280"/>
  <c r="AN280"/>
  <c r="AS280"/>
  <c r="AU280" s="1"/>
  <c r="AT280"/>
  <c r="AV280"/>
  <c r="AY280"/>
  <c r="BA280" s="1"/>
  <c r="BB280" s="1"/>
  <c r="AZ280"/>
  <c r="BE280"/>
  <c r="BG280" s="1"/>
  <c r="BH280" s="1"/>
  <c r="BF280"/>
  <c r="BK280"/>
  <c r="BL280" s="1"/>
  <c r="BV280"/>
  <c r="N281"/>
  <c r="R281"/>
  <c r="Y281"/>
  <c r="Z281" s="1"/>
  <c r="AB281"/>
  <c r="AD281"/>
  <c r="AG281"/>
  <c r="AI281" s="1"/>
  <c r="AH281"/>
  <c r="AJ281"/>
  <c r="AM281"/>
  <c r="AO281" s="1"/>
  <c r="AP281" s="1"/>
  <c r="AN281"/>
  <c r="AS281"/>
  <c r="AU281" s="1"/>
  <c r="AT281"/>
  <c r="AY281"/>
  <c r="AZ281"/>
  <c r="BE281"/>
  <c r="BG281" s="1"/>
  <c r="BF281"/>
  <c r="BH281"/>
  <c r="BK281"/>
  <c r="BL281" s="1"/>
  <c r="BV281"/>
  <c r="N282"/>
  <c r="R282"/>
  <c r="Y282"/>
  <c r="Z282" s="1"/>
  <c r="AB282"/>
  <c r="AD282"/>
  <c r="AG282"/>
  <c r="AI282" s="1"/>
  <c r="AH282"/>
  <c r="AM282"/>
  <c r="AN282"/>
  <c r="AS282"/>
  <c r="AU282" s="1"/>
  <c r="AT282"/>
  <c r="AV282"/>
  <c r="AY282"/>
  <c r="BA282" s="1"/>
  <c r="BB282" s="1"/>
  <c r="AZ282"/>
  <c r="BE282"/>
  <c r="BG282" s="1"/>
  <c r="BH282" s="1"/>
  <c r="BF282"/>
  <c r="BK282"/>
  <c r="BL282" s="1"/>
  <c r="BV282"/>
  <c r="N283"/>
  <c r="R283"/>
  <c r="Y283"/>
  <c r="Z283" s="1"/>
  <c r="AB283"/>
  <c r="AD283"/>
  <c r="AG283"/>
  <c r="AI283" s="1"/>
  <c r="AH283"/>
  <c r="AJ283"/>
  <c r="AM283"/>
  <c r="AO283" s="1"/>
  <c r="AP283" s="1"/>
  <c r="AN283"/>
  <c r="AS283"/>
  <c r="AU283" s="1"/>
  <c r="AT283"/>
  <c r="AY283"/>
  <c r="AZ283"/>
  <c r="BE283"/>
  <c r="BG283" s="1"/>
  <c r="BF283"/>
  <c r="BH283"/>
  <c r="BK283"/>
  <c r="BL283" s="1"/>
  <c r="BV283"/>
  <c r="N284"/>
  <c r="R284"/>
  <c r="Y284"/>
  <c r="Z284" s="1"/>
  <c r="AB284"/>
  <c r="AD284"/>
  <c r="AG284"/>
  <c r="AI284" s="1"/>
  <c r="AH284"/>
  <c r="AM284"/>
  <c r="AN284"/>
  <c r="AS284"/>
  <c r="AU284" s="1"/>
  <c r="AT284"/>
  <c r="AV284"/>
  <c r="AY284"/>
  <c r="BA284" s="1"/>
  <c r="BB284" s="1"/>
  <c r="AZ284"/>
  <c r="BE284"/>
  <c r="BG284" s="1"/>
  <c r="BH284" s="1"/>
  <c r="BF284"/>
  <c r="BK284"/>
  <c r="BL284" s="1"/>
  <c r="BV284"/>
  <c r="N285"/>
  <c r="R285"/>
  <c r="Y285"/>
  <c r="Z285" s="1"/>
  <c r="AB285"/>
  <c r="AD285"/>
  <c r="AG285"/>
  <c r="AI285" s="1"/>
  <c r="AH285"/>
  <c r="AJ285"/>
  <c r="AM285"/>
  <c r="AO285" s="1"/>
  <c r="AP285" s="1"/>
  <c r="AN285"/>
  <c r="AS285"/>
  <c r="AU285" s="1"/>
  <c r="AT285"/>
  <c r="AY285"/>
  <c r="AZ285"/>
  <c r="BE285"/>
  <c r="BG285" s="1"/>
  <c r="BF285"/>
  <c r="BH285"/>
  <c r="BK285"/>
  <c r="BL285" s="1"/>
  <c r="BV285"/>
  <c r="N286"/>
  <c r="R286"/>
  <c r="Y286"/>
  <c r="Z286" s="1"/>
  <c r="AB286"/>
  <c r="AD286"/>
  <c r="AG286"/>
  <c r="AI286" s="1"/>
  <c r="AH286"/>
  <c r="AM286"/>
  <c r="AN286"/>
  <c r="AS286"/>
  <c r="AU286" s="1"/>
  <c r="AT286"/>
  <c r="AV286"/>
  <c r="AY286"/>
  <c r="BA286" s="1"/>
  <c r="BB286" s="1"/>
  <c r="AZ286"/>
  <c r="BE286"/>
  <c r="BG286" s="1"/>
  <c r="BH286" s="1"/>
  <c r="BF286"/>
  <c r="BK286"/>
  <c r="BL286" s="1"/>
  <c r="BV286"/>
  <c r="N287"/>
  <c r="R287"/>
  <c r="Y287"/>
  <c r="Z287" s="1"/>
  <c r="AB287"/>
  <c r="AD287"/>
  <c r="AG287"/>
  <c r="AI287" s="1"/>
  <c r="AH287"/>
  <c r="AJ287"/>
  <c r="AM287"/>
  <c r="AO287" s="1"/>
  <c r="AP287" s="1"/>
  <c r="AN287"/>
  <c r="AS287"/>
  <c r="AU287" s="1"/>
  <c r="AT287"/>
  <c r="AY287"/>
  <c r="AZ287"/>
  <c r="BE287"/>
  <c r="BG287" s="1"/>
  <c r="BF287"/>
  <c r="BH287"/>
  <c r="BK287"/>
  <c r="BL287" s="1"/>
  <c r="BV287"/>
  <c r="N288"/>
  <c r="R288"/>
  <c r="Y288"/>
  <c r="Z288" s="1"/>
  <c r="AB288"/>
  <c r="AD288"/>
  <c r="AG288"/>
  <c r="AI288" s="1"/>
  <c r="AH288"/>
  <c r="AM288"/>
  <c r="AN288"/>
  <c r="AS288"/>
  <c r="AU288" s="1"/>
  <c r="AT288"/>
  <c r="AV288"/>
  <c r="AY288"/>
  <c r="BA288" s="1"/>
  <c r="BB288" s="1"/>
  <c r="AZ288"/>
  <c r="BE288"/>
  <c r="BG288" s="1"/>
  <c r="BH288" s="1"/>
  <c r="BF288"/>
  <c r="BK288"/>
  <c r="BL288" s="1"/>
  <c r="BV288"/>
  <c r="N289"/>
  <c r="R289"/>
  <c r="Y289"/>
  <c r="Z289" s="1"/>
  <c r="AB289"/>
  <c r="AD289"/>
  <c r="AG289"/>
  <c r="AH289"/>
  <c r="AI289"/>
  <c r="AM289"/>
  <c r="AN289"/>
  <c r="AO289"/>
  <c r="AP289" s="1"/>
  <c r="AS289"/>
  <c r="AT289"/>
  <c r="AU289"/>
  <c r="AV289" s="1"/>
  <c r="AY289"/>
  <c r="AZ289"/>
  <c r="BA289"/>
  <c r="BB289" s="1"/>
  <c r="BE289"/>
  <c r="BF289"/>
  <c r="BG289"/>
  <c r="BH289" s="1"/>
  <c r="BK289"/>
  <c r="BL289"/>
  <c r="BV289"/>
  <c r="N290"/>
  <c r="R290"/>
  <c r="Y290"/>
  <c r="Z290" s="1"/>
  <c r="AB290"/>
  <c r="AD290"/>
  <c r="AG290"/>
  <c r="AH290"/>
  <c r="AI290"/>
  <c r="AM290"/>
  <c r="AN290"/>
  <c r="AO290"/>
  <c r="AP290" s="1"/>
  <c r="AS290"/>
  <c r="AT290"/>
  <c r="AU290"/>
  <c r="AV290" s="1"/>
  <c r="AY290"/>
  <c r="AZ290"/>
  <c r="BA290"/>
  <c r="BB290" s="1"/>
  <c r="BE290"/>
  <c r="BF290"/>
  <c r="BG290"/>
  <c r="BH290" s="1"/>
  <c r="BK290"/>
  <c r="BL290"/>
  <c r="BV290"/>
  <c r="N291"/>
  <c r="R291"/>
  <c r="Y291"/>
  <c r="Z291" s="1"/>
  <c r="AB291"/>
  <c r="AD291"/>
  <c r="AG291"/>
  <c r="AH291"/>
  <c r="AI291"/>
  <c r="AM291"/>
  <c r="AN291"/>
  <c r="AO291"/>
  <c r="AP291" s="1"/>
  <c r="AS291"/>
  <c r="AT291"/>
  <c r="AU291"/>
  <c r="AV291" s="1"/>
  <c r="AY291"/>
  <c r="AZ291"/>
  <c r="BA291"/>
  <c r="BB291" s="1"/>
  <c r="BE291"/>
  <c r="BF291"/>
  <c r="BG291"/>
  <c r="BH291" s="1"/>
  <c r="BK291"/>
  <c r="BL291"/>
  <c r="BV291"/>
  <c r="N292"/>
  <c r="R292"/>
  <c r="Y292"/>
  <c r="Z292" s="1"/>
  <c r="AB292"/>
  <c r="AD292"/>
  <c r="AG292"/>
  <c r="AH292"/>
  <c r="AI292"/>
  <c r="AM292"/>
  <c r="AN292"/>
  <c r="AO292"/>
  <c r="AP292" s="1"/>
  <c r="AS292"/>
  <c r="AT292"/>
  <c r="AU292"/>
  <c r="AV292" s="1"/>
  <c r="AY292"/>
  <c r="AZ292"/>
  <c r="BA292"/>
  <c r="BB292" s="1"/>
  <c r="BE292"/>
  <c r="BF292"/>
  <c r="BG292"/>
  <c r="BH292" s="1"/>
  <c r="BK292"/>
  <c r="BL292"/>
  <c r="BV292"/>
  <c r="N293"/>
  <c r="R293"/>
  <c r="Y293"/>
  <c r="Z293" s="1"/>
  <c r="AB293"/>
  <c r="AD293"/>
  <c r="AG293"/>
  <c r="AH293"/>
  <c r="AI293"/>
  <c r="AM293"/>
  <c r="AN293"/>
  <c r="AO293"/>
  <c r="AP293" s="1"/>
  <c r="AS293"/>
  <c r="AT293"/>
  <c r="AU293"/>
  <c r="AV293" s="1"/>
  <c r="AY293"/>
  <c r="AZ293"/>
  <c r="BA293"/>
  <c r="BB293" s="1"/>
  <c r="BE293"/>
  <c r="BF293"/>
  <c r="BG293"/>
  <c r="BH293" s="1"/>
  <c r="BK293"/>
  <c r="BL293"/>
  <c r="BV293"/>
  <c r="N294"/>
  <c r="R294"/>
  <c r="Y294"/>
  <c r="Z294" s="1"/>
  <c r="AB294"/>
  <c r="AD294"/>
  <c r="AG294"/>
  <c r="AH294"/>
  <c r="AI294"/>
  <c r="AM294"/>
  <c r="AN294"/>
  <c r="AO294"/>
  <c r="AP294" s="1"/>
  <c r="AS294"/>
  <c r="AT294"/>
  <c r="AU294"/>
  <c r="AV294" s="1"/>
  <c r="AY294"/>
  <c r="AZ294"/>
  <c r="BA294"/>
  <c r="BB294" s="1"/>
  <c r="BE294"/>
  <c r="BF294"/>
  <c r="BG294"/>
  <c r="BH294" s="1"/>
  <c r="BK294"/>
  <c r="BL294"/>
  <c r="BV294"/>
  <c r="N295"/>
  <c r="R295"/>
  <c r="Y295"/>
  <c r="Z295" s="1"/>
  <c r="AB295"/>
  <c r="AD295"/>
  <c r="AG295"/>
  <c r="AH295"/>
  <c r="AI295"/>
  <c r="AM295"/>
  <c r="AN295"/>
  <c r="AO295"/>
  <c r="AP295" s="1"/>
  <c r="AS295"/>
  <c r="AT295"/>
  <c r="AU295"/>
  <c r="AV295" s="1"/>
  <c r="AY295"/>
  <c r="AZ295"/>
  <c r="BA295"/>
  <c r="BB295" s="1"/>
  <c r="BE295"/>
  <c r="BF295"/>
  <c r="BG295"/>
  <c r="BH295" s="1"/>
  <c r="BK295"/>
  <c r="BL295"/>
  <c r="BV295"/>
  <c r="N296"/>
  <c r="R296"/>
  <c r="Y296"/>
  <c r="Z296" s="1"/>
  <c r="AB296"/>
  <c r="AD296"/>
  <c r="AG296"/>
  <c r="AH296"/>
  <c r="AI296"/>
  <c r="AM296"/>
  <c r="AN296"/>
  <c r="AO296"/>
  <c r="AP296" s="1"/>
  <c r="AS296"/>
  <c r="AT296"/>
  <c r="AU296"/>
  <c r="AV296" s="1"/>
  <c r="AY296"/>
  <c r="AZ296"/>
  <c r="BA296"/>
  <c r="BB296" s="1"/>
  <c r="BE296"/>
  <c r="BF296"/>
  <c r="BG296"/>
  <c r="BH296" s="1"/>
  <c r="BK296"/>
  <c r="BL296"/>
  <c r="BV296"/>
  <c r="N297"/>
  <c r="R297"/>
  <c r="Y297"/>
  <c r="Z297" s="1"/>
  <c r="AB297"/>
  <c r="AD297"/>
  <c r="AG297"/>
  <c r="AH297"/>
  <c r="AI297"/>
  <c r="AM297"/>
  <c r="AN297"/>
  <c r="AO297"/>
  <c r="AP297" s="1"/>
  <c r="AS297"/>
  <c r="AT297"/>
  <c r="AU297"/>
  <c r="AV297" s="1"/>
  <c r="AY297"/>
  <c r="AZ297"/>
  <c r="BA297"/>
  <c r="BB297" s="1"/>
  <c r="BE297"/>
  <c r="BF297"/>
  <c r="BG297"/>
  <c r="BH297" s="1"/>
  <c r="BK297"/>
  <c r="BL297"/>
  <c r="BV297"/>
  <c r="N298"/>
  <c r="R298"/>
  <c r="Y298"/>
  <c r="Z298" s="1"/>
  <c r="AB298"/>
  <c r="AD298"/>
  <c r="AG298"/>
  <c r="AH298"/>
  <c r="AI298"/>
  <c r="AM298"/>
  <c r="AN298"/>
  <c r="AO298"/>
  <c r="AP298" s="1"/>
  <c r="AS298"/>
  <c r="AT298"/>
  <c r="AU298"/>
  <c r="AV298" s="1"/>
  <c r="AY298"/>
  <c r="AZ298"/>
  <c r="BA298"/>
  <c r="BB298" s="1"/>
  <c r="BE298"/>
  <c r="BF298"/>
  <c r="BG298"/>
  <c r="BH298" s="1"/>
  <c r="BK298"/>
  <c r="BL298"/>
  <c r="BV298"/>
  <c r="N299"/>
  <c r="R299"/>
  <c r="Y299"/>
  <c r="Z299" s="1"/>
  <c r="AB299"/>
  <c r="AD299"/>
  <c r="AG299"/>
  <c r="AH299"/>
  <c r="AI299"/>
  <c r="AM299"/>
  <c r="AN299"/>
  <c r="AO299"/>
  <c r="AP299" s="1"/>
  <c r="AS299"/>
  <c r="AT299"/>
  <c r="AU299"/>
  <c r="AV299" s="1"/>
  <c r="AY299"/>
  <c r="AZ299"/>
  <c r="BA299"/>
  <c r="BB299" s="1"/>
  <c r="BE299"/>
  <c r="BF299"/>
  <c r="BG299"/>
  <c r="BH299" s="1"/>
  <c r="BK299"/>
  <c r="BL299"/>
  <c r="BV299"/>
  <c r="N300"/>
  <c r="R300"/>
  <c r="Y300"/>
  <c r="Z300" s="1"/>
  <c r="AB300"/>
  <c r="AD300"/>
  <c r="AG300"/>
  <c r="AH300"/>
  <c r="AI300"/>
  <c r="AM300"/>
  <c r="AN300"/>
  <c r="AO300"/>
  <c r="AP300" s="1"/>
  <c r="AS300"/>
  <c r="AT300"/>
  <c r="AU300"/>
  <c r="AV300" s="1"/>
  <c r="AY300"/>
  <c r="AZ300"/>
  <c r="BA300"/>
  <c r="BB300" s="1"/>
  <c r="BE300"/>
  <c r="BF300"/>
  <c r="BG300"/>
  <c r="BH300" s="1"/>
  <c r="BK300"/>
  <c r="BL300"/>
  <c r="BV300"/>
  <c r="N301"/>
  <c r="R301"/>
  <c r="Y301"/>
  <c r="Z301" s="1"/>
  <c r="AB301"/>
  <c r="AD301"/>
  <c r="AG301"/>
  <c r="AH301"/>
  <c r="AI301"/>
  <c r="AM301"/>
  <c r="AN301"/>
  <c r="AO301"/>
  <c r="AP301" s="1"/>
  <c r="AS301"/>
  <c r="AT301"/>
  <c r="AU301"/>
  <c r="AV301" s="1"/>
  <c r="AY301"/>
  <c r="AZ301"/>
  <c r="BA301"/>
  <c r="BB301" s="1"/>
  <c r="BE301"/>
  <c r="BF301"/>
  <c r="BG301"/>
  <c r="BH301" s="1"/>
  <c r="BK301"/>
  <c r="BL301"/>
  <c r="BV301"/>
  <c r="N302"/>
  <c r="R302"/>
  <c r="Y302"/>
  <c r="Z302" s="1"/>
  <c r="AB302"/>
  <c r="AD302"/>
  <c r="AG302"/>
  <c r="AH302"/>
  <c r="AI302"/>
  <c r="AM302"/>
  <c r="AN302"/>
  <c r="AO302"/>
  <c r="AP302" s="1"/>
  <c r="AS302"/>
  <c r="AT302"/>
  <c r="AU302"/>
  <c r="AV302" s="1"/>
  <c r="AY302"/>
  <c r="AZ302"/>
  <c r="BA302"/>
  <c r="BB302" s="1"/>
  <c r="BE302"/>
  <c r="BF302"/>
  <c r="BG302"/>
  <c r="BH302" s="1"/>
  <c r="BK302"/>
  <c r="BL302"/>
  <c r="BV302"/>
  <c r="N303"/>
  <c r="R303"/>
  <c r="Y303"/>
  <c r="Z303" s="1"/>
  <c r="AB303"/>
  <c r="AD303"/>
  <c r="AG303"/>
  <c r="AH303"/>
  <c r="AI303"/>
  <c r="AM303"/>
  <c r="AN303"/>
  <c r="AO303"/>
  <c r="AP303" s="1"/>
  <c r="AS303"/>
  <c r="AT303"/>
  <c r="AU303"/>
  <c r="AV303" s="1"/>
  <c r="AY303"/>
  <c r="AZ303"/>
  <c r="BA303"/>
  <c r="BB303" s="1"/>
  <c r="BE303"/>
  <c r="BF303"/>
  <c r="BG303"/>
  <c r="BH303" s="1"/>
  <c r="BK303"/>
  <c r="BL303"/>
  <c r="BV303"/>
  <c r="N304"/>
  <c r="R304"/>
  <c r="Y304"/>
  <c r="Z304" s="1"/>
  <c r="AB304"/>
  <c r="AD304"/>
  <c r="AG304"/>
  <c r="AH304"/>
  <c r="AI304"/>
  <c r="AM304"/>
  <c r="AN304"/>
  <c r="AO304"/>
  <c r="AP304" s="1"/>
  <c r="AS304"/>
  <c r="AT304"/>
  <c r="AU304"/>
  <c r="AV304" s="1"/>
  <c r="AY304"/>
  <c r="AZ304"/>
  <c r="BA304"/>
  <c r="BB304" s="1"/>
  <c r="BE304"/>
  <c r="BF304"/>
  <c r="BG304"/>
  <c r="BH304" s="1"/>
  <c r="BK304"/>
  <c r="BL304"/>
  <c r="BV304"/>
  <c r="N305"/>
  <c r="R305"/>
  <c r="Y305"/>
  <c r="Z305" s="1"/>
  <c r="AB305"/>
  <c r="AD305"/>
  <c r="AG305"/>
  <c r="AH305"/>
  <c r="AI305"/>
  <c r="AM305"/>
  <c r="AN305"/>
  <c r="AO305"/>
  <c r="AP305" s="1"/>
  <c r="AS305"/>
  <c r="AT305"/>
  <c r="AU305"/>
  <c r="AV305" s="1"/>
  <c r="AY305"/>
  <c r="AZ305"/>
  <c r="BA305"/>
  <c r="BB305" s="1"/>
  <c r="BE305"/>
  <c r="BF305"/>
  <c r="BG305"/>
  <c r="BH305" s="1"/>
  <c r="BK305"/>
  <c r="BL305"/>
  <c r="BV305"/>
  <c r="N306"/>
  <c r="R306"/>
  <c r="Y306"/>
  <c r="Z306" s="1"/>
  <c r="AB306"/>
  <c r="AD306"/>
  <c r="AG306"/>
  <c r="AH306"/>
  <c r="AI306"/>
  <c r="AM306"/>
  <c r="AN306"/>
  <c r="AO306"/>
  <c r="AP306" s="1"/>
  <c r="AS306"/>
  <c r="AT306"/>
  <c r="AU306"/>
  <c r="AV306" s="1"/>
  <c r="AY306"/>
  <c r="AZ306"/>
  <c r="BA306"/>
  <c r="BB306" s="1"/>
  <c r="BE306"/>
  <c r="BF306"/>
  <c r="BG306"/>
  <c r="BH306" s="1"/>
  <c r="BK306"/>
  <c r="BL306"/>
  <c r="BV306"/>
  <c r="N307"/>
  <c r="R307"/>
  <c r="Y307"/>
  <c r="Z307" s="1"/>
  <c r="AB307"/>
  <c r="AD307"/>
  <c r="AG307"/>
  <c r="AH307"/>
  <c r="AI307"/>
  <c r="AM307"/>
  <c r="AN307"/>
  <c r="AO307"/>
  <c r="AP307" s="1"/>
  <c r="AS307"/>
  <c r="AT307"/>
  <c r="AU307"/>
  <c r="AV307" s="1"/>
  <c r="AY307"/>
  <c r="AZ307"/>
  <c r="BA307"/>
  <c r="BB307" s="1"/>
  <c r="BE307"/>
  <c r="BF307"/>
  <c r="BG307"/>
  <c r="BH307" s="1"/>
  <c r="BK307"/>
  <c r="BL307"/>
  <c r="BV307"/>
  <c r="N308"/>
  <c r="R308"/>
  <c r="Y308"/>
  <c r="Z308" s="1"/>
  <c r="AB308"/>
  <c r="AD308"/>
  <c r="AG308"/>
  <c r="AH308"/>
  <c r="AI308"/>
  <c r="AM308"/>
  <c r="AN308"/>
  <c r="AO308"/>
  <c r="AP308" s="1"/>
  <c r="AS308"/>
  <c r="AT308"/>
  <c r="AU308"/>
  <c r="AV308" s="1"/>
  <c r="AY308"/>
  <c r="AZ308"/>
  <c r="BA308"/>
  <c r="BB308" s="1"/>
  <c r="BE308"/>
  <c r="BF308"/>
  <c r="BG308"/>
  <c r="BH308" s="1"/>
  <c r="BK308"/>
  <c r="BL308"/>
  <c r="BV308"/>
  <c r="N309"/>
  <c r="R309"/>
  <c r="Y309"/>
  <c r="Z309" s="1"/>
  <c r="AB309"/>
  <c r="AD309"/>
  <c r="AG309"/>
  <c r="AH309"/>
  <c r="AI309"/>
  <c r="AM309"/>
  <c r="AN309"/>
  <c r="AO309"/>
  <c r="AP309" s="1"/>
  <c r="AS309"/>
  <c r="AT309"/>
  <c r="AU309"/>
  <c r="AV309" s="1"/>
  <c r="AY309"/>
  <c r="AZ309"/>
  <c r="BA309"/>
  <c r="BB309" s="1"/>
  <c r="BE309"/>
  <c r="BF309"/>
  <c r="BG309"/>
  <c r="BH309" s="1"/>
  <c r="BK309"/>
  <c r="BL309"/>
  <c r="BV309"/>
  <c r="N310"/>
  <c r="R310"/>
  <c r="Y310"/>
  <c r="Z310" s="1"/>
  <c r="AB310"/>
  <c r="AD310"/>
  <c r="AG310"/>
  <c r="AH310"/>
  <c r="AI310"/>
  <c r="AM310"/>
  <c r="AN310"/>
  <c r="AO310"/>
  <c r="AP310" s="1"/>
  <c r="AS310"/>
  <c r="AT310"/>
  <c r="AU310"/>
  <c r="AV310" s="1"/>
  <c r="AY310"/>
  <c r="AZ310"/>
  <c r="BA310"/>
  <c r="BB310" s="1"/>
  <c r="BE310"/>
  <c r="BF310"/>
  <c r="BG310"/>
  <c r="BH310" s="1"/>
  <c r="BK310"/>
  <c r="BL310"/>
  <c r="BV310"/>
  <c r="N311"/>
  <c r="R311"/>
  <c r="Y311"/>
  <c r="Z311" s="1"/>
  <c r="AB311"/>
  <c r="AD311"/>
  <c r="AG311"/>
  <c r="AH311"/>
  <c r="AI311"/>
  <c r="AM311"/>
  <c r="AN311"/>
  <c r="AO311"/>
  <c r="AP311" s="1"/>
  <c r="AS311"/>
  <c r="AT311"/>
  <c r="AU311"/>
  <c r="AV311" s="1"/>
  <c r="AY311"/>
  <c r="AZ311"/>
  <c r="BA311"/>
  <c r="BB311" s="1"/>
  <c r="BE311"/>
  <c r="BF311"/>
  <c r="BG311"/>
  <c r="BH311" s="1"/>
  <c r="BK311"/>
  <c r="BL311"/>
  <c r="BV311"/>
  <c r="N312"/>
  <c r="R312"/>
  <c r="Y312"/>
  <c r="Z312" s="1"/>
  <c r="AB312"/>
  <c r="AD312"/>
  <c r="AG312"/>
  <c r="AH312"/>
  <c r="AI312"/>
  <c r="AM312"/>
  <c r="AN312"/>
  <c r="AO312"/>
  <c r="AP312" s="1"/>
  <c r="AS312"/>
  <c r="AT312"/>
  <c r="AU312"/>
  <c r="AV312" s="1"/>
  <c r="AY312"/>
  <c r="AZ312"/>
  <c r="BA312"/>
  <c r="BB312" s="1"/>
  <c r="BE312"/>
  <c r="BF312"/>
  <c r="BG312"/>
  <c r="BH312" s="1"/>
  <c r="BK312"/>
  <c r="BL312"/>
  <c r="BV312"/>
  <c r="N313"/>
  <c r="R313"/>
  <c r="Y313"/>
  <c r="Z313" s="1"/>
  <c r="AB313"/>
  <c r="AD313"/>
  <c r="AG313"/>
  <c r="AH313"/>
  <c r="AI313"/>
  <c r="AM313"/>
  <c r="AN313"/>
  <c r="AO313"/>
  <c r="AP313" s="1"/>
  <c r="AS313"/>
  <c r="AT313"/>
  <c r="AU313"/>
  <c r="AV313" s="1"/>
  <c r="AY313"/>
  <c r="AZ313"/>
  <c r="BA313"/>
  <c r="BB313" s="1"/>
  <c r="BE313"/>
  <c r="BF313"/>
  <c r="BG313"/>
  <c r="BH313" s="1"/>
  <c r="BK313"/>
  <c r="BL313"/>
  <c r="BV313"/>
  <c r="N314"/>
  <c r="R314"/>
  <c r="Y314"/>
  <c r="Z314" s="1"/>
  <c r="AB314"/>
  <c r="AD314"/>
  <c r="AG314"/>
  <c r="AH314"/>
  <c r="AI314"/>
  <c r="AM314"/>
  <c r="AN314"/>
  <c r="AO314"/>
  <c r="AP314" s="1"/>
  <c r="AS314"/>
  <c r="AT314"/>
  <c r="AU314"/>
  <c r="AV314" s="1"/>
  <c r="AY314"/>
  <c r="AZ314"/>
  <c r="BA314"/>
  <c r="BB314" s="1"/>
  <c r="BE314"/>
  <c r="BF314"/>
  <c r="BG314"/>
  <c r="BH314" s="1"/>
  <c r="BK314"/>
  <c r="BL314"/>
  <c r="BV314"/>
  <c r="N315"/>
  <c r="R315"/>
  <c r="Y315"/>
  <c r="Z315" s="1"/>
  <c r="AB315"/>
  <c r="AD315"/>
  <c r="AG315"/>
  <c r="AH315"/>
  <c r="AI315"/>
  <c r="AM315"/>
  <c r="AN315"/>
  <c r="AO315"/>
  <c r="AP315" s="1"/>
  <c r="AS315"/>
  <c r="AT315"/>
  <c r="AU315"/>
  <c r="AV315" s="1"/>
  <c r="AY315"/>
  <c r="AZ315"/>
  <c r="BA315"/>
  <c r="BB315" s="1"/>
  <c r="BE315"/>
  <c r="BF315"/>
  <c r="BG315"/>
  <c r="BH315" s="1"/>
  <c r="BK315"/>
  <c r="BL315"/>
  <c r="BV315"/>
  <c r="N316"/>
  <c r="R316"/>
  <c r="Y316"/>
  <c r="Z316" s="1"/>
  <c r="AB316"/>
  <c r="AD316"/>
  <c r="AG316"/>
  <c r="AH316"/>
  <c r="AI316"/>
  <c r="AM316"/>
  <c r="AN316"/>
  <c r="AO316"/>
  <c r="AP316" s="1"/>
  <c r="AS316"/>
  <c r="AT316"/>
  <c r="AU316"/>
  <c r="AV316" s="1"/>
  <c r="AY316"/>
  <c r="AZ316"/>
  <c r="BA316"/>
  <c r="BB316" s="1"/>
  <c r="BE316"/>
  <c r="BF316"/>
  <c r="BG316"/>
  <c r="BH316" s="1"/>
  <c r="BK316"/>
  <c r="BL316"/>
  <c r="BV316"/>
  <c r="N317"/>
  <c r="R317"/>
  <c r="Y317"/>
  <c r="Z317" s="1"/>
  <c r="AB317"/>
  <c r="AD317"/>
  <c r="AG317"/>
  <c r="AH317"/>
  <c r="AI317"/>
  <c r="AM317"/>
  <c r="AN317"/>
  <c r="AO317"/>
  <c r="AP317" s="1"/>
  <c r="AS317"/>
  <c r="AT317"/>
  <c r="AU317"/>
  <c r="AV317" s="1"/>
  <c r="AY317"/>
  <c r="AZ317"/>
  <c r="BA317"/>
  <c r="BB317" s="1"/>
  <c r="BE317"/>
  <c r="BF317"/>
  <c r="BG317"/>
  <c r="BH317" s="1"/>
  <c r="BK317"/>
  <c r="BL317"/>
  <c r="BV317"/>
  <c r="N318"/>
  <c r="R318"/>
  <c r="Y318"/>
  <c r="Z318" s="1"/>
  <c r="AB318"/>
  <c r="AD318"/>
  <c r="AG318"/>
  <c r="AH318"/>
  <c r="AI318"/>
  <c r="AM318"/>
  <c r="AN318"/>
  <c r="AO318"/>
  <c r="AP318" s="1"/>
  <c r="AS318"/>
  <c r="AT318"/>
  <c r="AU318"/>
  <c r="AV318" s="1"/>
  <c r="AY318"/>
  <c r="AZ318"/>
  <c r="BA318"/>
  <c r="BB318" s="1"/>
  <c r="BE318"/>
  <c r="BF318"/>
  <c r="BG318"/>
  <c r="BH318" s="1"/>
  <c r="BK318"/>
  <c r="BL318"/>
  <c r="BV318"/>
  <c r="N319"/>
  <c r="R319"/>
  <c r="Y319"/>
  <c r="Z319" s="1"/>
  <c r="AB319"/>
  <c r="AD319"/>
  <c r="AG319"/>
  <c r="AH319"/>
  <c r="AI319"/>
  <c r="AM319"/>
  <c r="AN319"/>
  <c r="AO319"/>
  <c r="AP319" s="1"/>
  <c r="AS319"/>
  <c r="AT319"/>
  <c r="AU319"/>
  <c r="AV319" s="1"/>
  <c r="AY319"/>
  <c r="AZ319"/>
  <c r="BA319"/>
  <c r="BB319" s="1"/>
  <c r="BE319"/>
  <c r="BF319"/>
  <c r="BG319"/>
  <c r="BH319" s="1"/>
  <c r="BK319"/>
  <c r="BL319"/>
  <c r="BV319"/>
  <c r="N320"/>
  <c r="R320"/>
  <c r="Y320"/>
  <c r="Z320" s="1"/>
  <c r="AB320"/>
  <c r="AD320"/>
  <c r="AG320"/>
  <c r="AH320"/>
  <c r="AI320"/>
  <c r="AM320"/>
  <c r="AN320"/>
  <c r="AO320"/>
  <c r="AP320" s="1"/>
  <c r="AS320"/>
  <c r="AT320"/>
  <c r="AU320"/>
  <c r="AV320" s="1"/>
  <c r="AY320"/>
  <c r="AZ320"/>
  <c r="BA320"/>
  <c r="BB320" s="1"/>
  <c r="BE320"/>
  <c r="BF320"/>
  <c r="BG320"/>
  <c r="BH320" s="1"/>
  <c r="BK320"/>
  <c r="BL320"/>
  <c r="BV320"/>
  <c r="N321"/>
  <c r="R321"/>
  <c r="Y321"/>
  <c r="Z321" s="1"/>
  <c r="AB321"/>
  <c r="AD321"/>
  <c r="AG321"/>
  <c r="AH321"/>
  <c r="AI321"/>
  <c r="AM321"/>
  <c r="AN321"/>
  <c r="AO321"/>
  <c r="AP321" s="1"/>
  <c r="AS321"/>
  <c r="AT321"/>
  <c r="AU321"/>
  <c r="AV321" s="1"/>
  <c r="AY321"/>
  <c r="AZ321"/>
  <c r="BA321"/>
  <c r="BB321" s="1"/>
  <c r="BE321"/>
  <c r="BF321"/>
  <c r="BG321"/>
  <c r="BH321" s="1"/>
  <c r="BK321"/>
  <c r="BL321"/>
  <c r="BV321"/>
  <c r="N322"/>
  <c r="R322"/>
  <c r="Y322"/>
  <c r="Z322" s="1"/>
  <c r="AB322"/>
  <c r="AD322"/>
  <c r="AG322"/>
  <c r="AH322"/>
  <c r="AI322"/>
  <c r="AM322"/>
  <c r="AN322"/>
  <c r="AO322"/>
  <c r="AP322" s="1"/>
  <c r="AS322"/>
  <c r="AT322"/>
  <c r="AU322"/>
  <c r="AV322" s="1"/>
  <c r="AY322"/>
  <c r="AZ322"/>
  <c r="BA322"/>
  <c r="BB322" s="1"/>
  <c r="BE322"/>
  <c r="BF322"/>
  <c r="BG322"/>
  <c r="BH322" s="1"/>
  <c r="BK322"/>
  <c r="BL322"/>
  <c r="BV322"/>
  <c r="N323"/>
  <c r="R323"/>
  <c r="Y323"/>
  <c r="Z323" s="1"/>
  <c r="AB323"/>
  <c r="AD323"/>
  <c r="AG323"/>
  <c r="AH323"/>
  <c r="AI323"/>
  <c r="AM323"/>
  <c r="AN323"/>
  <c r="AO323"/>
  <c r="AP323" s="1"/>
  <c r="AS323"/>
  <c r="AT323"/>
  <c r="AU323"/>
  <c r="AV323" s="1"/>
  <c r="AY323"/>
  <c r="AZ323"/>
  <c r="BA323"/>
  <c r="BB323" s="1"/>
  <c r="BE323"/>
  <c r="BF323"/>
  <c r="BG323"/>
  <c r="BH323" s="1"/>
  <c r="BK323"/>
  <c r="BL323"/>
  <c r="BV323"/>
  <c r="N324"/>
  <c r="R324"/>
  <c r="Y324"/>
  <c r="Z324" s="1"/>
  <c r="AB324"/>
  <c r="AD324"/>
  <c r="AG324"/>
  <c r="AH324"/>
  <c r="AI324"/>
  <c r="AM324"/>
  <c r="AN324"/>
  <c r="AO324"/>
  <c r="AP324" s="1"/>
  <c r="AS324"/>
  <c r="AT324"/>
  <c r="AU324"/>
  <c r="AV324" s="1"/>
  <c r="AY324"/>
  <c r="AZ324"/>
  <c r="BA324"/>
  <c r="BB324" s="1"/>
  <c r="BE324"/>
  <c r="BF324"/>
  <c r="BG324"/>
  <c r="BH324" s="1"/>
  <c r="BK324"/>
  <c r="BL324"/>
  <c r="BV324"/>
  <c r="N325"/>
  <c r="R325"/>
  <c r="Y325"/>
  <c r="Z325" s="1"/>
  <c r="AB325"/>
  <c r="AD325"/>
  <c r="AG325"/>
  <c r="AH325"/>
  <c r="AI325"/>
  <c r="AM325"/>
  <c r="AN325"/>
  <c r="AO325"/>
  <c r="AP325" s="1"/>
  <c r="AS325"/>
  <c r="AT325"/>
  <c r="AU325"/>
  <c r="AV325" s="1"/>
  <c r="AY325"/>
  <c r="AZ325"/>
  <c r="BA325"/>
  <c r="BB325" s="1"/>
  <c r="BE325"/>
  <c r="BF325"/>
  <c r="BG325"/>
  <c r="BH325" s="1"/>
  <c r="BK325"/>
  <c r="BL325"/>
  <c r="BV325"/>
  <c r="N326"/>
  <c r="R326"/>
  <c r="Y326"/>
  <c r="Z326" s="1"/>
  <c r="AB326"/>
  <c r="AD326"/>
  <c r="AG326"/>
  <c r="AH326"/>
  <c r="AI326"/>
  <c r="AM326"/>
  <c r="AN326"/>
  <c r="AO326"/>
  <c r="AP326" s="1"/>
  <c r="AS326"/>
  <c r="AT326"/>
  <c r="AU326"/>
  <c r="AV326" s="1"/>
  <c r="AY326"/>
  <c r="AZ326"/>
  <c r="BA326"/>
  <c r="BB326" s="1"/>
  <c r="BE326"/>
  <c r="BF326"/>
  <c r="BG326"/>
  <c r="BH326" s="1"/>
  <c r="BK326"/>
  <c r="BL326"/>
  <c r="BV326"/>
  <c r="N327"/>
  <c r="R327"/>
  <c r="Y327"/>
  <c r="Z327" s="1"/>
  <c r="AB327"/>
  <c r="AD327"/>
  <c r="AG327"/>
  <c r="AH327"/>
  <c r="AI327"/>
  <c r="AM327"/>
  <c r="AN327"/>
  <c r="AO327"/>
  <c r="AP327" s="1"/>
  <c r="AS327"/>
  <c r="AT327"/>
  <c r="AU327"/>
  <c r="AV327" s="1"/>
  <c r="AY327"/>
  <c r="AZ327"/>
  <c r="BA327"/>
  <c r="BB327" s="1"/>
  <c r="BE327"/>
  <c r="BF327"/>
  <c r="BG327"/>
  <c r="BH327" s="1"/>
  <c r="BK327"/>
  <c r="BL327"/>
  <c r="BV327"/>
  <c r="N328"/>
  <c r="R328"/>
  <c r="Y328"/>
  <c r="Z328" s="1"/>
  <c r="AB328"/>
  <c r="AD328"/>
  <c r="AG328"/>
  <c r="AH328"/>
  <c r="AI328"/>
  <c r="AM328"/>
  <c r="AN328"/>
  <c r="AO328"/>
  <c r="AP328" s="1"/>
  <c r="AS328"/>
  <c r="AT328"/>
  <c r="AU328"/>
  <c r="AV328" s="1"/>
  <c r="AY328"/>
  <c r="AZ328"/>
  <c r="BA328"/>
  <c r="BB328" s="1"/>
  <c r="BE328"/>
  <c r="BF328"/>
  <c r="BG328"/>
  <c r="BH328" s="1"/>
  <c r="BK328"/>
  <c r="BL328"/>
  <c r="BV328"/>
  <c r="N329"/>
  <c r="R329"/>
  <c r="Y329"/>
  <c r="Z329" s="1"/>
  <c r="AB329"/>
  <c r="AD329"/>
  <c r="AG329"/>
  <c r="AH329"/>
  <c r="AI329"/>
  <c r="AM329"/>
  <c r="AN329"/>
  <c r="AO329"/>
  <c r="AP329" s="1"/>
  <c r="AS329"/>
  <c r="AT329"/>
  <c r="AU329"/>
  <c r="AV329" s="1"/>
  <c r="AY329"/>
  <c r="AZ329"/>
  <c r="BA329"/>
  <c r="BB329" s="1"/>
  <c r="BE329"/>
  <c r="BF329"/>
  <c r="BG329"/>
  <c r="BH329" s="1"/>
  <c r="BK329"/>
  <c r="BL329"/>
  <c r="BV329"/>
  <c r="N330"/>
  <c r="R330"/>
  <c r="Y330"/>
  <c r="Z330" s="1"/>
  <c r="AB330"/>
  <c r="AD330"/>
  <c r="AG330"/>
  <c r="AH330"/>
  <c r="AI330"/>
  <c r="AM330"/>
  <c r="AN330"/>
  <c r="AO330"/>
  <c r="AP330" s="1"/>
  <c r="AS330"/>
  <c r="AT330"/>
  <c r="AU330"/>
  <c r="AV330" s="1"/>
  <c r="AY330"/>
  <c r="AZ330"/>
  <c r="BA330"/>
  <c r="BB330" s="1"/>
  <c r="BE330"/>
  <c r="BF330"/>
  <c r="BG330"/>
  <c r="BH330" s="1"/>
  <c r="BK330"/>
  <c r="BL330"/>
  <c r="BV330"/>
  <c r="N331"/>
  <c r="R331"/>
  <c r="Y331"/>
  <c r="Z331" s="1"/>
  <c r="AB331"/>
  <c r="AD331"/>
  <c r="AG331"/>
  <c r="AH331"/>
  <c r="AI331"/>
  <c r="AM331"/>
  <c r="AN331"/>
  <c r="AO331"/>
  <c r="AP331" s="1"/>
  <c r="AS331"/>
  <c r="AT331"/>
  <c r="AU331"/>
  <c r="AV331" s="1"/>
  <c r="AY331"/>
  <c r="AZ331"/>
  <c r="BA331"/>
  <c r="BB331" s="1"/>
  <c r="BE331"/>
  <c r="BF331"/>
  <c r="BG331"/>
  <c r="BH331" s="1"/>
  <c r="BK331"/>
  <c r="BL331"/>
  <c r="BV331"/>
  <c r="N332"/>
  <c r="R332"/>
  <c r="Y332"/>
  <c r="Z332" s="1"/>
  <c r="AB332"/>
  <c r="AD332"/>
  <c r="AG332"/>
  <c r="AH332"/>
  <c r="AI332"/>
  <c r="AM332"/>
  <c r="AN332"/>
  <c r="AO332"/>
  <c r="AP332" s="1"/>
  <c r="AS332"/>
  <c r="AT332"/>
  <c r="AU332"/>
  <c r="AV332" s="1"/>
  <c r="AY332"/>
  <c r="AZ332"/>
  <c r="BA332"/>
  <c r="BB332" s="1"/>
  <c r="BE332"/>
  <c r="BF332"/>
  <c r="BG332"/>
  <c r="BH332" s="1"/>
  <c r="BK332"/>
  <c r="BL332"/>
  <c r="BV332"/>
  <c r="N333"/>
  <c r="R333"/>
  <c r="Y333"/>
  <c r="Z333" s="1"/>
  <c r="AB333"/>
  <c r="AD333"/>
  <c r="AG333"/>
  <c r="AH333"/>
  <c r="AI333"/>
  <c r="AM333"/>
  <c r="AN333"/>
  <c r="AO333"/>
  <c r="AP333" s="1"/>
  <c r="AS333"/>
  <c r="AT333"/>
  <c r="AU333"/>
  <c r="AV333" s="1"/>
  <c r="AY333"/>
  <c r="AZ333"/>
  <c r="BA333"/>
  <c r="BB333" s="1"/>
  <c r="BE333"/>
  <c r="BF333"/>
  <c r="BG333"/>
  <c r="BH333" s="1"/>
  <c r="BK333"/>
  <c r="BL333"/>
  <c r="BV333"/>
  <c r="N334"/>
  <c r="R334"/>
  <c r="Y334"/>
  <c r="Z334" s="1"/>
  <c r="AB334"/>
  <c r="AD334"/>
  <c r="AG334"/>
  <c r="AH334"/>
  <c r="AI334"/>
  <c r="AM334"/>
  <c r="AN334"/>
  <c r="AO334"/>
  <c r="AP334" s="1"/>
  <c r="AS334"/>
  <c r="AT334"/>
  <c r="AU334"/>
  <c r="AV334" s="1"/>
  <c r="AY334"/>
  <c r="AZ334"/>
  <c r="BA334"/>
  <c r="BB334" s="1"/>
  <c r="BE334"/>
  <c r="BF334"/>
  <c r="BG334"/>
  <c r="BH334" s="1"/>
  <c r="BK334"/>
  <c r="BL334"/>
  <c r="BV334"/>
  <c r="N335"/>
  <c r="R335"/>
  <c r="Y335"/>
  <c r="Z335" s="1"/>
  <c r="AB335"/>
  <c r="AD335"/>
  <c r="AG335"/>
  <c r="AH335"/>
  <c r="AI335"/>
  <c r="AM335"/>
  <c r="AN335"/>
  <c r="AO335"/>
  <c r="AP335" s="1"/>
  <c r="AS335"/>
  <c r="AT335"/>
  <c r="AU335"/>
  <c r="AV335" s="1"/>
  <c r="AY335"/>
  <c r="AZ335"/>
  <c r="BA335"/>
  <c r="BB335" s="1"/>
  <c r="BE335"/>
  <c r="BF335"/>
  <c r="BG335"/>
  <c r="BH335" s="1"/>
  <c r="BK335"/>
  <c r="BL335"/>
  <c r="BV335"/>
  <c r="N336"/>
  <c r="R336"/>
  <c r="Y336"/>
  <c r="Z336" s="1"/>
  <c r="AB336"/>
  <c r="AD336"/>
  <c r="AG336"/>
  <c r="AH336"/>
  <c r="AI336"/>
  <c r="AM336"/>
  <c r="AN336"/>
  <c r="AO336"/>
  <c r="AP336" s="1"/>
  <c r="AS336"/>
  <c r="AT336"/>
  <c r="AU336"/>
  <c r="AV336" s="1"/>
  <c r="AY336"/>
  <c r="AZ336"/>
  <c r="BA336"/>
  <c r="BB336" s="1"/>
  <c r="BE336"/>
  <c r="BF336"/>
  <c r="BG336"/>
  <c r="BH336" s="1"/>
  <c r="BK336"/>
  <c r="BL336"/>
  <c r="BV336"/>
  <c r="N337"/>
  <c r="R337"/>
  <c r="Y337"/>
  <c r="Z337" s="1"/>
  <c r="AB337"/>
  <c r="AD337"/>
  <c r="AG337"/>
  <c r="AH337"/>
  <c r="AI337"/>
  <c r="AM337"/>
  <c r="AN337"/>
  <c r="AO337"/>
  <c r="AP337" s="1"/>
  <c r="AS337"/>
  <c r="AT337"/>
  <c r="AU337"/>
  <c r="AV337" s="1"/>
  <c r="AY337"/>
  <c r="AZ337"/>
  <c r="BA337"/>
  <c r="BB337" s="1"/>
  <c r="BE337"/>
  <c r="BF337"/>
  <c r="BG337"/>
  <c r="BH337" s="1"/>
  <c r="BK337"/>
  <c r="BL337"/>
  <c r="BV337"/>
  <c r="N338"/>
  <c r="R338"/>
  <c r="Y338"/>
  <c r="Z338" s="1"/>
  <c r="AB338"/>
  <c r="AD338"/>
  <c r="AG338"/>
  <c r="AH338"/>
  <c r="AI338"/>
  <c r="AM338"/>
  <c r="AN338"/>
  <c r="AO338"/>
  <c r="AP338" s="1"/>
  <c r="AS338"/>
  <c r="AT338"/>
  <c r="AU338"/>
  <c r="AV338" s="1"/>
  <c r="AY338"/>
  <c r="AZ338"/>
  <c r="BA338"/>
  <c r="BB338" s="1"/>
  <c r="BE338"/>
  <c r="BF338"/>
  <c r="BG338"/>
  <c r="BH338" s="1"/>
  <c r="BK338"/>
  <c r="BL338"/>
  <c r="BV338"/>
  <c r="N339"/>
  <c r="R339"/>
  <c r="Y339"/>
  <c r="Z339" s="1"/>
  <c r="AB339"/>
  <c r="AD339"/>
  <c r="AG339"/>
  <c r="AH339"/>
  <c r="AI339"/>
  <c r="AM339"/>
  <c r="AN339"/>
  <c r="AO339"/>
  <c r="AP339" s="1"/>
  <c r="AS339"/>
  <c r="AT339"/>
  <c r="AU339"/>
  <c r="AV339" s="1"/>
  <c r="AY339"/>
  <c r="AZ339"/>
  <c r="BA339"/>
  <c r="BB339" s="1"/>
  <c r="BE339"/>
  <c r="BF339"/>
  <c r="BG339"/>
  <c r="BH339" s="1"/>
  <c r="BK339"/>
  <c r="BL339"/>
  <c r="BV339"/>
  <c r="N340"/>
  <c r="R340"/>
  <c r="Y340"/>
  <c r="Z340" s="1"/>
  <c r="AB340"/>
  <c r="AD340"/>
  <c r="AG340"/>
  <c r="AH340"/>
  <c r="AI340"/>
  <c r="AM340"/>
  <c r="AN340"/>
  <c r="AO340"/>
  <c r="AP340" s="1"/>
  <c r="AS340"/>
  <c r="AT340"/>
  <c r="AU340"/>
  <c r="AV340" s="1"/>
  <c r="AY340"/>
  <c r="AZ340"/>
  <c r="BA340"/>
  <c r="BB340" s="1"/>
  <c r="BE340"/>
  <c r="BF340"/>
  <c r="BG340"/>
  <c r="BH340" s="1"/>
  <c r="BK340"/>
  <c r="BL340"/>
  <c r="BV340"/>
  <c r="N341"/>
  <c r="R341"/>
  <c r="Y341"/>
  <c r="Z341" s="1"/>
  <c r="AB341"/>
  <c r="AD341"/>
  <c r="AG341"/>
  <c r="AH341"/>
  <c r="AI341"/>
  <c r="AM341"/>
  <c r="AN341"/>
  <c r="AO341"/>
  <c r="AP341" s="1"/>
  <c r="AS341"/>
  <c r="AT341"/>
  <c r="AU341"/>
  <c r="AV341" s="1"/>
  <c r="AY341"/>
  <c r="AZ341"/>
  <c r="BA341"/>
  <c r="BB341" s="1"/>
  <c r="BE341"/>
  <c r="BF341"/>
  <c r="BG341"/>
  <c r="BH341" s="1"/>
  <c r="BK341"/>
  <c r="BL341"/>
  <c r="BV341"/>
  <c r="N342"/>
  <c r="R342"/>
  <c r="Y342"/>
  <c r="Z342" s="1"/>
  <c r="AB342"/>
  <c r="AD342"/>
  <c r="AG342"/>
  <c r="AH342"/>
  <c r="AI342"/>
  <c r="AM342"/>
  <c r="AN342"/>
  <c r="AO342"/>
  <c r="AP342" s="1"/>
  <c r="AS342"/>
  <c r="AT342"/>
  <c r="AU342"/>
  <c r="AV342" s="1"/>
  <c r="AY342"/>
  <c r="AZ342"/>
  <c r="BA342"/>
  <c r="BB342" s="1"/>
  <c r="BE342"/>
  <c r="BF342"/>
  <c r="BG342"/>
  <c r="BH342" s="1"/>
  <c r="BK342"/>
  <c r="BL342"/>
  <c r="BV342"/>
  <c r="N343"/>
  <c r="R343"/>
  <c r="Y343"/>
  <c r="Z343" s="1"/>
  <c r="AB343"/>
  <c r="AD343"/>
  <c r="AG343"/>
  <c r="AH343"/>
  <c r="AI343"/>
  <c r="AM343"/>
  <c r="AN343"/>
  <c r="AO343"/>
  <c r="AP343" s="1"/>
  <c r="AS343"/>
  <c r="AT343"/>
  <c r="AU343"/>
  <c r="AV343" s="1"/>
  <c r="AY343"/>
  <c r="AZ343"/>
  <c r="BA343"/>
  <c r="BB343" s="1"/>
  <c r="BE343"/>
  <c r="BF343"/>
  <c r="BG343"/>
  <c r="BH343" s="1"/>
  <c r="BK343"/>
  <c r="BL343"/>
  <c r="BV343"/>
  <c r="N344"/>
  <c r="R344"/>
  <c r="Y344"/>
  <c r="Z344" s="1"/>
  <c r="AB344"/>
  <c r="AD344"/>
  <c r="AG344"/>
  <c r="AH344"/>
  <c r="AI344"/>
  <c r="AM344"/>
  <c r="AN344"/>
  <c r="AO344"/>
  <c r="AP344" s="1"/>
  <c r="AS344"/>
  <c r="AT344"/>
  <c r="AU344"/>
  <c r="AV344" s="1"/>
  <c r="AY344"/>
  <c r="AZ344"/>
  <c r="BA344"/>
  <c r="BB344" s="1"/>
  <c r="BE344"/>
  <c r="BF344"/>
  <c r="BG344"/>
  <c r="BH344" s="1"/>
  <c r="BK344"/>
  <c r="BL344"/>
  <c r="BV344"/>
  <c r="N345"/>
  <c r="R345"/>
  <c r="Y345"/>
  <c r="Z345" s="1"/>
  <c r="AB345"/>
  <c r="AD345"/>
  <c r="AG345"/>
  <c r="AH345"/>
  <c r="AI345"/>
  <c r="AM345"/>
  <c r="AN345"/>
  <c r="AO345"/>
  <c r="AP345" s="1"/>
  <c r="AS345"/>
  <c r="AT345"/>
  <c r="AU345"/>
  <c r="AV345" s="1"/>
  <c r="AY345"/>
  <c r="AZ345"/>
  <c r="BA345"/>
  <c r="BB345" s="1"/>
  <c r="BE345"/>
  <c r="BF345"/>
  <c r="BG345"/>
  <c r="BH345" s="1"/>
  <c r="BK345"/>
  <c r="BL345"/>
  <c r="BV345"/>
  <c r="N346"/>
  <c r="R346"/>
  <c r="Y346"/>
  <c r="Z346" s="1"/>
  <c r="AB346"/>
  <c r="AD346"/>
  <c r="AG346"/>
  <c r="AH346"/>
  <c r="AI346"/>
  <c r="AM346"/>
  <c r="AN346"/>
  <c r="AO346"/>
  <c r="AP346" s="1"/>
  <c r="AS346"/>
  <c r="AT346"/>
  <c r="AU346"/>
  <c r="AV346" s="1"/>
  <c r="AY346"/>
  <c r="AZ346"/>
  <c r="BA346"/>
  <c r="BB346" s="1"/>
  <c r="BE346"/>
  <c r="BF346"/>
  <c r="BG346"/>
  <c r="BH346" s="1"/>
  <c r="BK346"/>
  <c r="BL346"/>
  <c r="BV346"/>
  <c r="N347"/>
  <c r="R347"/>
  <c r="Y347"/>
  <c r="Z347" s="1"/>
  <c r="AB347"/>
  <c r="AD347"/>
  <c r="AG347"/>
  <c r="AH347"/>
  <c r="AI347"/>
  <c r="AM347"/>
  <c r="AN347"/>
  <c r="AO347"/>
  <c r="AP347" s="1"/>
  <c r="AS347"/>
  <c r="AT347"/>
  <c r="AU347"/>
  <c r="AV347" s="1"/>
  <c r="AY347"/>
  <c r="AZ347"/>
  <c r="BA347"/>
  <c r="BB347" s="1"/>
  <c r="BE347"/>
  <c r="BF347"/>
  <c r="BG347"/>
  <c r="BH347" s="1"/>
  <c r="BK347"/>
  <c r="BL347"/>
  <c r="BV347"/>
  <c r="N348"/>
  <c r="R348"/>
  <c r="Y348"/>
  <c r="Z348" s="1"/>
  <c r="AB348"/>
  <c r="AD348"/>
  <c r="AG348"/>
  <c r="AH348"/>
  <c r="AI348"/>
  <c r="AM348"/>
  <c r="AN348"/>
  <c r="AO348"/>
  <c r="AP348" s="1"/>
  <c r="AS348"/>
  <c r="AT348"/>
  <c r="AU348"/>
  <c r="AV348" s="1"/>
  <c r="AY348"/>
  <c r="AZ348"/>
  <c r="BA348"/>
  <c r="BB348" s="1"/>
  <c r="BE348"/>
  <c r="BF348"/>
  <c r="BG348"/>
  <c r="BH348" s="1"/>
  <c r="BK348"/>
  <c r="BL348"/>
  <c r="BV348"/>
  <c r="N349"/>
  <c r="R349"/>
  <c r="Y349"/>
  <c r="Z349" s="1"/>
  <c r="AB349"/>
  <c r="AD349"/>
  <c r="AG349"/>
  <c r="AH349"/>
  <c r="AI349"/>
  <c r="AM349"/>
  <c r="AN349"/>
  <c r="AO349"/>
  <c r="AP349" s="1"/>
  <c r="AS349"/>
  <c r="AT349"/>
  <c r="AU349"/>
  <c r="AV349" s="1"/>
  <c r="AY349"/>
  <c r="AZ349"/>
  <c r="BA349"/>
  <c r="BB349" s="1"/>
  <c r="BE349"/>
  <c r="BF349"/>
  <c r="BG349"/>
  <c r="BH349" s="1"/>
  <c r="BK349"/>
  <c r="BL349"/>
  <c r="BV349"/>
  <c r="N350"/>
  <c r="R350"/>
  <c r="Y350"/>
  <c r="Z350" s="1"/>
  <c r="AB350"/>
  <c r="AD350"/>
  <c r="AG350"/>
  <c r="AH350"/>
  <c r="AI350"/>
  <c r="AM350"/>
  <c r="AN350"/>
  <c r="AO350"/>
  <c r="AP350" s="1"/>
  <c r="AS350"/>
  <c r="AT350"/>
  <c r="AU350"/>
  <c r="AV350" s="1"/>
  <c r="AY350"/>
  <c r="AZ350"/>
  <c r="BA350"/>
  <c r="BB350" s="1"/>
  <c r="BE350"/>
  <c r="BF350"/>
  <c r="BG350"/>
  <c r="BH350" s="1"/>
  <c r="BK350"/>
  <c r="BL350"/>
  <c r="BV350"/>
  <c r="N351"/>
  <c r="R351"/>
  <c r="Y351"/>
  <c r="Z351" s="1"/>
  <c r="AB351"/>
  <c r="AD351"/>
  <c r="AG351"/>
  <c r="AH351"/>
  <c r="AI351"/>
  <c r="AM351"/>
  <c r="AN351"/>
  <c r="AO351"/>
  <c r="AP351" s="1"/>
  <c r="AS351"/>
  <c r="AT351"/>
  <c r="AU351"/>
  <c r="AV351" s="1"/>
  <c r="AY351"/>
  <c r="AZ351"/>
  <c r="BA351"/>
  <c r="BB351" s="1"/>
  <c r="BE351"/>
  <c r="BF351"/>
  <c r="BG351"/>
  <c r="BH351" s="1"/>
  <c r="BK351"/>
  <c r="BL351"/>
  <c r="BV351"/>
  <c r="N352"/>
  <c r="R352"/>
  <c r="Y352"/>
  <c r="Z352" s="1"/>
  <c r="AB352"/>
  <c r="AD352"/>
  <c r="AG352"/>
  <c r="AH352"/>
  <c r="AI352"/>
  <c r="AM352"/>
  <c r="AN352"/>
  <c r="AO352"/>
  <c r="AP352" s="1"/>
  <c r="AS352"/>
  <c r="AT352"/>
  <c r="AU352"/>
  <c r="AV352" s="1"/>
  <c r="AY352"/>
  <c r="AZ352"/>
  <c r="BA352"/>
  <c r="BB352" s="1"/>
  <c r="BE352"/>
  <c r="BF352"/>
  <c r="BG352"/>
  <c r="BH352" s="1"/>
  <c r="BK352"/>
  <c r="BL352"/>
  <c r="BV352"/>
  <c r="N353"/>
  <c r="R353"/>
  <c r="Y353"/>
  <c r="Z353" s="1"/>
  <c r="AB353"/>
  <c r="AD353"/>
  <c r="AG353"/>
  <c r="AH353"/>
  <c r="AI353"/>
  <c r="AM353"/>
  <c r="AN353"/>
  <c r="AO353"/>
  <c r="AP353" s="1"/>
  <c r="AS353"/>
  <c r="AT353"/>
  <c r="AU353"/>
  <c r="AV353" s="1"/>
  <c r="AY353"/>
  <c r="AZ353"/>
  <c r="BA353" s="1"/>
  <c r="BB353" s="1"/>
  <c r="BE353"/>
  <c r="BF353"/>
  <c r="BG353" s="1"/>
  <c r="BH353" s="1"/>
  <c r="BK353"/>
  <c r="BL353" s="1"/>
  <c r="BV353"/>
  <c r="N354"/>
  <c r="R354"/>
  <c r="Y354"/>
  <c r="Z354" s="1"/>
  <c r="AB354"/>
  <c r="AD354"/>
  <c r="AG354"/>
  <c r="AH354"/>
  <c r="AI354" s="1"/>
  <c r="AM354"/>
  <c r="AN354"/>
  <c r="AO354" s="1"/>
  <c r="AP354" s="1"/>
  <c r="AS354"/>
  <c r="AT354"/>
  <c r="AU354"/>
  <c r="AV354" s="1"/>
  <c r="AY354"/>
  <c r="AZ354"/>
  <c r="BA354" s="1"/>
  <c r="BB354" s="1"/>
  <c r="BE354"/>
  <c r="BF354"/>
  <c r="BG354" s="1"/>
  <c r="BH354" s="1"/>
  <c r="BK354"/>
  <c r="BL354"/>
  <c r="BV354"/>
  <c r="N355"/>
  <c r="R355"/>
  <c r="Y355"/>
  <c r="Z355" s="1"/>
  <c r="AB355"/>
  <c r="AD355"/>
  <c r="AG355"/>
  <c r="AH355"/>
  <c r="AI355" s="1"/>
  <c r="AM355"/>
  <c r="AN355"/>
  <c r="AO355" s="1"/>
  <c r="AP355" s="1"/>
  <c r="AS355"/>
  <c r="AT355"/>
  <c r="AU355" s="1"/>
  <c r="AV355" s="1"/>
  <c r="AY355"/>
  <c r="AZ355"/>
  <c r="BA355"/>
  <c r="BB355" s="1"/>
  <c r="BE355"/>
  <c r="BF355"/>
  <c r="BG355" s="1"/>
  <c r="BH355" s="1"/>
  <c r="BK355"/>
  <c r="BL355" s="1"/>
  <c r="BV355"/>
  <c r="N356"/>
  <c r="R356"/>
  <c r="Y356"/>
  <c r="Z356" s="1"/>
  <c r="AB356"/>
  <c r="AD356"/>
  <c r="AG356"/>
  <c r="AH356"/>
  <c r="AI356"/>
  <c r="AM356"/>
  <c r="AN356"/>
  <c r="AO356" s="1"/>
  <c r="AP356" s="1"/>
  <c r="AS356"/>
  <c r="AT356"/>
  <c r="AU356" s="1"/>
  <c r="AV356" s="1"/>
  <c r="AY356"/>
  <c r="AZ356"/>
  <c r="BA356" s="1"/>
  <c r="BB356" s="1"/>
  <c r="BE356"/>
  <c r="BF356"/>
  <c r="BG356"/>
  <c r="BH356" s="1"/>
  <c r="BK356"/>
  <c r="BL356" s="1"/>
  <c r="BV356"/>
  <c r="N357"/>
  <c r="R357"/>
  <c r="Y357"/>
  <c r="Z357" s="1"/>
  <c r="AB357"/>
  <c r="AD357"/>
  <c r="AG357"/>
  <c r="AH357"/>
  <c r="AI357" s="1"/>
  <c r="AM357"/>
  <c r="AN357"/>
  <c r="AO357"/>
  <c r="AP357" s="1"/>
  <c r="AS357"/>
  <c r="AT357"/>
  <c r="AU357"/>
  <c r="AV357" s="1"/>
  <c r="AY357"/>
  <c r="AZ357"/>
  <c r="BA357" s="1"/>
  <c r="BB357" s="1"/>
  <c r="BE357"/>
  <c r="BF357"/>
  <c r="BG357" s="1"/>
  <c r="BH357" s="1"/>
  <c r="BK357"/>
  <c r="BL357" s="1"/>
  <c r="BV357"/>
  <c r="N358"/>
  <c r="R358"/>
  <c r="Y358"/>
  <c r="Z358" s="1"/>
  <c r="AB358"/>
  <c r="AD358"/>
  <c r="AG358"/>
  <c r="AH358"/>
  <c r="AI358" s="1"/>
  <c r="AM358"/>
  <c r="AN358"/>
  <c r="AO358" s="1"/>
  <c r="AP358" s="1"/>
  <c r="AS358"/>
  <c r="AT358"/>
  <c r="AU358"/>
  <c r="AV358" s="1"/>
  <c r="AY358"/>
  <c r="AZ358"/>
  <c r="BA358" s="1"/>
  <c r="BB358" s="1"/>
  <c r="BE358"/>
  <c r="BF358"/>
  <c r="BG358" s="1"/>
  <c r="BH358" s="1"/>
  <c r="BK358"/>
  <c r="BL358"/>
  <c r="BV358"/>
  <c r="N359"/>
  <c r="R359"/>
  <c r="Y359"/>
  <c r="Z359" s="1"/>
  <c r="AB359"/>
  <c r="AD359"/>
  <c r="AG359"/>
  <c r="AH359"/>
  <c r="AI359" s="1"/>
  <c r="AM359"/>
  <c r="AN359"/>
  <c r="AO359" s="1"/>
  <c r="AP359" s="1"/>
  <c r="AS359"/>
  <c r="AT359"/>
  <c r="AU359" s="1"/>
  <c r="AV359" s="1"/>
  <c r="AY359"/>
  <c r="AZ359"/>
  <c r="BA359"/>
  <c r="BB359" s="1"/>
  <c r="BE359"/>
  <c r="BF359"/>
  <c r="BG359" s="1"/>
  <c r="BH359" s="1"/>
  <c r="BK359"/>
  <c r="BL359" s="1"/>
  <c r="BV359"/>
  <c r="N360"/>
  <c r="R360"/>
  <c r="Y360"/>
  <c r="Z360" s="1"/>
  <c r="AB360"/>
  <c r="AD360"/>
  <c r="AG360"/>
  <c r="AH360"/>
  <c r="AI360"/>
  <c r="AM360"/>
  <c r="AN360"/>
  <c r="AO360" s="1"/>
  <c r="AP360" s="1"/>
  <c r="AS360"/>
  <c r="AT360"/>
  <c r="AU360" s="1"/>
  <c r="AV360" s="1"/>
  <c r="AY360"/>
  <c r="AZ360"/>
  <c r="BA360" s="1"/>
  <c r="BB360" s="1"/>
  <c r="BE360"/>
  <c r="BF360"/>
  <c r="BG360"/>
  <c r="BH360" s="1"/>
  <c r="BK360"/>
  <c r="BL360" s="1"/>
  <c r="BV360"/>
  <c r="N361"/>
  <c r="R361"/>
  <c r="Y361"/>
  <c r="Z361" s="1"/>
  <c r="AB361"/>
  <c r="AD361"/>
  <c r="AG361"/>
  <c r="AH361"/>
  <c r="AI361" s="1"/>
  <c r="AM361"/>
  <c r="AN361"/>
  <c r="AO361"/>
  <c r="AP361" s="1"/>
  <c r="AS361"/>
  <c r="AT361"/>
  <c r="AU361"/>
  <c r="AV361" s="1"/>
  <c r="AY361"/>
  <c r="AZ361"/>
  <c r="BA361" s="1"/>
  <c r="BB361" s="1"/>
  <c r="BE361"/>
  <c r="BF361"/>
  <c r="BG361" s="1"/>
  <c r="BH361" s="1"/>
  <c r="BK361"/>
  <c r="BL361" s="1"/>
  <c r="BV361"/>
  <c r="N362"/>
  <c r="R362"/>
  <c r="Y362"/>
  <c r="Z362" s="1"/>
  <c r="AB362"/>
  <c r="AD362"/>
  <c r="AG362"/>
  <c r="AH362"/>
  <c r="AI362" s="1"/>
  <c r="AM362"/>
  <c r="AN362"/>
  <c r="AO362" s="1"/>
  <c r="AP362" s="1"/>
  <c r="AS362"/>
  <c r="AT362"/>
  <c r="AU362"/>
  <c r="AV362" s="1"/>
  <c r="AY362"/>
  <c r="AZ362"/>
  <c r="BA362" s="1"/>
  <c r="BB362" s="1"/>
  <c r="BE362"/>
  <c r="BF362"/>
  <c r="BG362" s="1"/>
  <c r="BH362" s="1"/>
  <c r="BK362"/>
  <c r="BL362"/>
  <c r="BV362"/>
  <c r="N363"/>
  <c r="R363"/>
  <c r="Y363"/>
  <c r="Z363" s="1"/>
  <c r="AB363"/>
  <c r="AD363"/>
  <c r="AG363"/>
  <c r="AH363"/>
  <c r="AI363" s="1"/>
  <c r="AM363"/>
  <c r="AN363"/>
  <c r="AO363" s="1"/>
  <c r="AP363" s="1"/>
  <c r="AS363"/>
  <c r="AT363"/>
  <c r="AU363" s="1"/>
  <c r="AV363" s="1"/>
  <c r="AY363"/>
  <c r="AZ363"/>
  <c r="BA363"/>
  <c r="BB363" s="1"/>
  <c r="BE363"/>
  <c r="BF363"/>
  <c r="BG363" s="1"/>
  <c r="BH363" s="1"/>
  <c r="BK363"/>
  <c r="BL363" s="1"/>
  <c r="BV363"/>
  <c r="N364"/>
  <c r="R364"/>
  <c r="Y364"/>
  <c r="Z364" s="1"/>
  <c r="AB364"/>
  <c r="AD364"/>
  <c r="AG364"/>
  <c r="AH364"/>
  <c r="AI364"/>
  <c r="AM364"/>
  <c r="AN364"/>
  <c r="AO364" s="1"/>
  <c r="AP364" s="1"/>
  <c r="AS364"/>
  <c r="AT364"/>
  <c r="AU364" s="1"/>
  <c r="AV364" s="1"/>
  <c r="AY364"/>
  <c r="AZ364"/>
  <c r="BA364" s="1"/>
  <c r="BB364" s="1"/>
  <c r="BE364"/>
  <c r="BF364"/>
  <c r="BG364"/>
  <c r="BH364" s="1"/>
  <c r="BK364"/>
  <c r="BL364" s="1"/>
  <c r="BV364"/>
  <c r="N365"/>
  <c r="R365"/>
  <c r="Y365"/>
  <c r="Z365" s="1"/>
  <c r="AB365"/>
  <c r="AD365"/>
  <c r="AG365"/>
  <c r="AH365"/>
  <c r="AI365" s="1"/>
  <c r="AM365"/>
  <c r="AN365"/>
  <c r="AO365"/>
  <c r="AP365" s="1"/>
  <c r="AS365"/>
  <c r="AT365"/>
  <c r="AU365"/>
  <c r="AV365" s="1"/>
  <c r="AY365"/>
  <c r="AZ365"/>
  <c r="BA365" s="1"/>
  <c r="BB365" s="1"/>
  <c r="BE365"/>
  <c r="BF365"/>
  <c r="BG365" s="1"/>
  <c r="BH365" s="1"/>
  <c r="BK365"/>
  <c r="BL365" s="1"/>
  <c r="BV365"/>
  <c r="N366"/>
  <c r="R366"/>
  <c r="Y366"/>
  <c r="Z366" s="1"/>
  <c r="AB366"/>
  <c r="AD366"/>
  <c r="AG366"/>
  <c r="AH366"/>
  <c r="AI366" s="1"/>
  <c r="AM366"/>
  <c r="AN366"/>
  <c r="AO366" s="1"/>
  <c r="AP366" s="1"/>
  <c r="AS366"/>
  <c r="AT366"/>
  <c r="AU366"/>
  <c r="AV366" s="1"/>
  <c r="AY366"/>
  <c r="AZ366"/>
  <c r="BA366" s="1"/>
  <c r="BB366" s="1"/>
  <c r="BE366"/>
  <c r="BF366"/>
  <c r="BG366" s="1"/>
  <c r="BH366" s="1"/>
  <c r="BK366"/>
  <c r="BL366"/>
  <c r="BV366"/>
  <c r="N367"/>
  <c r="R367"/>
  <c r="Y367"/>
  <c r="Z367" s="1"/>
  <c r="AB367"/>
  <c r="AD367"/>
  <c r="AG367"/>
  <c r="AH367"/>
  <c r="AI367" s="1"/>
  <c r="AM367"/>
  <c r="AN367"/>
  <c r="AO367" s="1"/>
  <c r="AP367" s="1"/>
  <c r="AS367"/>
  <c r="AT367"/>
  <c r="AU367" s="1"/>
  <c r="AV367" s="1"/>
  <c r="AY367"/>
  <c r="AZ367"/>
  <c r="BA367"/>
  <c r="BB367" s="1"/>
  <c r="BE367"/>
  <c r="BF367"/>
  <c r="BG367" s="1"/>
  <c r="BH367" s="1"/>
  <c r="BK367"/>
  <c r="BL367" s="1"/>
  <c r="BV367"/>
  <c r="N368"/>
  <c r="R368"/>
  <c r="Y368"/>
  <c r="Z368" s="1"/>
  <c r="AB368"/>
  <c r="AD368"/>
  <c r="AG368"/>
  <c r="AH368"/>
  <c r="AI368"/>
  <c r="AM368"/>
  <c r="AN368"/>
  <c r="AO368" s="1"/>
  <c r="AP368" s="1"/>
  <c r="AS368"/>
  <c r="AT368"/>
  <c r="AU368" s="1"/>
  <c r="AV368" s="1"/>
  <c r="AY368"/>
  <c r="AZ368"/>
  <c r="BA368" s="1"/>
  <c r="BB368" s="1"/>
  <c r="BE368"/>
  <c r="BF368"/>
  <c r="BG368"/>
  <c r="BH368" s="1"/>
  <c r="BK368"/>
  <c r="BL368" s="1"/>
  <c r="BV368"/>
  <c r="N369"/>
  <c r="R369"/>
  <c r="Y369"/>
  <c r="Z369" s="1"/>
  <c r="AB369"/>
  <c r="AD369"/>
  <c r="AG369"/>
  <c r="AH369"/>
  <c r="AI369" s="1"/>
  <c r="AM369"/>
  <c r="AN369"/>
  <c r="AO369"/>
  <c r="AP369" s="1"/>
  <c r="AS369"/>
  <c r="AT369"/>
  <c r="AU369"/>
  <c r="AV369" s="1"/>
  <c r="AY369"/>
  <c r="AZ369"/>
  <c r="BA369" s="1"/>
  <c r="BB369" s="1"/>
  <c r="BE369"/>
  <c r="BF369"/>
  <c r="BG369" s="1"/>
  <c r="BH369" s="1"/>
  <c r="BK369"/>
  <c r="BL369"/>
  <c r="BV369"/>
  <c r="N370"/>
  <c r="R370"/>
  <c r="Y370"/>
  <c r="Z370" s="1"/>
  <c r="AB370"/>
  <c r="AD370"/>
  <c r="AG370"/>
  <c r="AH370"/>
  <c r="AI370" s="1"/>
  <c r="AM370"/>
  <c r="AN370"/>
  <c r="AO370" s="1"/>
  <c r="AP370" s="1"/>
  <c r="AS370"/>
  <c r="AT370"/>
  <c r="AU370"/>
  <c r="AV370" s="1"/>
  <c r="AY370"/>
  <c r="AZ370"/>
  <c r="BA370" s="1"/>
  <c r="BB370" s="1"/>
  <c r="BE370"/>
  <c r="BF370"/>
  <c r="BG370" s="1"/>
  <c r="BH370" s="1"/>
  <c r="BK370"/>
  <c r="BL370"/>
  <c r="BV370"/>
  <c r="N371"/>
  <c r="R371"/>
  <c r="Y371"/>
  <c r="Z371" s="1"/>
  <c r="AB371"/>
  <c r="AD371"/>
  <c r="AG371"/>
  <c r="AH371"/>
  <c r="AI371" s="1"/>
  <c r="AM371"/>
  <c r="AN371"/>
  <c r="AO371" s="1"/>
  <c r="AP371" s="1"/>
  <c r="AS371"/>
  <c r="AT371"/>
  <c r="AU371" s="1"/>
  <c r="AV371" s="1"/>
  <c r="AY371"/>
  <c r="AZ371"/>
  <c r="BA371"/>
  <c r="BB371" s="1"/>
  <c r="BE371"/>
  <c r="BF371"/>
  <c r="BG371" s="1"/>
  <c r="BH371" s="1"/>
  <c r="BK371"/>
  <c r="BL371" s="1"/>
  <c r="BV371"/>
  <c r="N372"/>
  <c r="R372"/>
  <c r="Y372"/>
  <c r="Z372" s="1"/>
  <c r="AB372"/>
  <c r="AD372"/>
  <c r="AG372"/>
  <c r="AH372"/>
  <c r="AI372"/>
  <c r="AM372"/>
  <c r="AN372"/>
  <c r="AO372"/>
  <c r="AP372" s="1"/>
  <c r="AS372"/>
  <c r="AT372"/>
  <c r="AU372" s="1"/>
  <c r="AV372" s="1"/>
  <c r="AY372"/>
  <c r="AZ372"/>
  <c r="BA372" s="1"/>
  <c r="BB372" s="1"/>
  <c r="BE372"/>
  <c r="BF372"/>
  <c r="BG372"/>
  <c r="BH372" s="1"/>
  <c r="BK372"/>
  <c r="BL372" s="1"/>
  <c r="BV372"/>
  <c r="N373"/>
  <c r="R373"/>
  <c r="Y373"/>
  <c r="Z373" s="1"/>
  <c r="AB373"/>
  <c r="AD373"/>
  <c r="AG373"/>
  <c r="AH373"/>
  <c r="AI373" s="1"/>
  <c r="AM373"/>
  <c r="AN373"/>
  <c r="AO373"/>
  <c r="AP373" s="1"/>
  <c r="AS373"/>
  <c r="AT373"/>
  <c r="AU373"/>
  <c r="AV373" s="1"/>
  <c r="AY373"/>
  <c r="AZ373"/>
  <c r="BA373" s="1"/>
  <c r="BB373" s="1"/>
  <c r="BE373"/>
  <c r="BF373"/>
  <c r="BG373" s="1"/>
  <c r="BH373" s="1"/>
  <c r="BK373"/>
  <c r="BL373"/>
  <c r="BV373"/>
  <c r="N374"/>
  <c r="R374"/>
  <c r="Y374"/>
  <c r="Z374" s="1"/>
  <c r="AB374"/>
  <c r="AD374"/>
  <c r="AG374"/>
  <c r="AH374"/>
  <c r="AI374" s="1"/>
  <c r="AM374"/>
  <c r="AN374"/>
  <c r="AO374" s="1"/>
  <c r="AP374" s="1"/>
  <c r="AS374"/>
  <c r="AT374"/>
  <c r="AU374"/>
  <c r="AV374" s="1"/>
  <c r="AY374"/>
  <c r="AZ374"/>
  <c r="BA374" s="1"/>
  <c r="BB374" s="1"/>
  <c r="BE374"/>
  <c r="BF374"/>
  <c r="BG374" s="1"/>
  <c r="BH374" s="1"/>
  <c r="BK374"/>
  <c r="BL374"/>
  <c r="BV374"/>
  <c r="N375"/>
  <c r="R375"/>
  <c r="Y375"/>
  <c r="Z375" s="1"/>
  <c r="AB375"/>
  <c r="AD375"/>
  <c r="AG375"/>
  <c r="AH375"/>
  <c r="AI375" s="1"/>
  <c r="AM375"/>
  <c r="AN375"/>
  <c r="AO375" s="1"/>
  <c r="AP375" s="1"/>
  <c r="AS375"/>
  <c r="AT375"/>
  <c r="AU375" s="1"/>
  <c r="AV375" s="1"/>
  <c r="AY375"/>
  <c r="AZ375"/>
  <c r="BA375"/>
  <c r="BB375" s="1"/>
  <c r="BE375"/>
  <c r="BF375"/>
  <c r="BG375" s="1"/>
  <c r="BH375" s="1"/>
  <c r="BK375"/>
  <c r="BL375" s="1"/>
  <c r="BV375"/>
  <c r="N376"/>
  <c r="R376"/>
  <c r="Y376"/>
  <c r="Z376" s="1"/>
  <c r="AB376"/>
  <c r="AD376"/>
  <c r="AG376"/>
  <c r="AH376"/>
  <c r="AI376"/>
  <c r="AM376"/>
  <c r="AN376"/>
  <c r="AO376"/>
  <c r="AP376" s="1"/>
  <c r="AS376"/>
  <c r="AT376"/>
  <c r="AU376" s="1"/>
  <c r="AV376" s="1"/>
  <c r="AY376"/>
  <c r="AZ376"/>
  <c r="BA376" s="1"/>
  <c r="BB376" s="1"/>
  <c r="BE376"/>
  <c r="BF376"/>
  <c r="BG376"/>
  <c r="BH376" s="1"/>
  <c r="BK376"/>
  <c r="BL376" s="1"/>
  <c r="BV376"/>
  <c r="N377"/>
  <c r="R377"/>
  <c r="Y377"/>
  <c r="Z377" s="1"/>
  <c r="AB377"/>
  <c r="AD377"/>
  <c r="AG377"/>
  <c r="AH377"/>
  <c r="AI377" s="1"/>
  <c r="AM377"/>
  <c r="AN377"/>
  <c r="AO377"/>
  <c r="AP377" s="1"/>
  <c r="AS377"/>
  <c r="AT377"/>
  <c r="AU377"/>
  <c r="AV377" s="1"/>
  <c r="AY377"/>
  <c r="AZ377"/>
  <c r="BA377" s="1"/>
  <c r="BB377" s="1"/>
  <c r="BE377"/>
  <c r="BF377"/>
  <c r="BG377" s="1"/>
  <c r="BH377" s="1"/>
  <c r="BK377"/>
  <c r="BL377"/>
  <c r="BV377"/>
  <c r="N378"/>
  <c r="R378"/>
  <c r="Y378"/>
  <c r="Z378" s="1"/>
  <c r="AB378"/>
  <c r="AD378"/>
  <c r="AG378"/>
  <c r="AH378"/>
  <c r="AI378" s="1"/>
  <c r="AM378"/>
  <c r="AN378"/>
  <c r="AO378" s="1"/>
  <c r="AP378" s="1"/>
  <c r="AS378"/>
  <c r="AT378"/>
  <c r="AU378"/>
  <c r="AV378" s="1"/>
  <c r="AY378"/>
  <c r="AZ378"/>
  <c r="BA378"/>
  <c r="BB378" s="1"/>
  <c r="BE378"/>
  <c r="BF378"/>
  <c r="BG378" s="1"/>
  <c r="BH378" s="1"/>
  <c r="BK378"/>
  <c r="BL378"/>
  <c r="BV378"/>
  <c r="N379"/>
  <c r="R379"/>
  <c r="Y379"/>
  <c r="Z379" s="1"/>
  <c r="AB379"/>
  <c r="AD379"/>
  <c r="AG379"/>
  <c r="AH379"/>
  <c r="AI379" s="1"/>
  <c r="AM379"/>
  <c r="AN379"/>
  <c r="AO379" s="1"/>
  <c r="AP379" s="1"/>
  <c r="AS379"/>
  <c r="AT379"/>
  <c r="AU379" s="1"/>
  <c r="AV379" s="1"/>
  <c r="AY379"/>
  <c r="AZ379"/>
  <c r="BA379"/>
  <c r="BB379" s="1"/>
  <c r="BE379"/>
  <c r="BF379"/>
  <c r="BG379" s="1"/>
  <c r="BH379" s="1"/>
  <c r="BK379"/>
  <c r="BL379" s="1"/>
  <c r="BV379"/>
  <c r="N380"/>
  <c r="R380"/>
  <c r="Y380"/>
  <c r="Z380" s="1"/>
  <c r="AB380"/>
  <c r="AD380"/>
  <c r="AG380"/>
  <c r="AH380"/>
  <c r="AI380"/>
  <c r="AM380"/>
  <c r="AN380"/>
  <c r="AO380"/>
  <c r="AP380" s="1"/>
  <c r="AS380"/>
  <c r="AT380"/>
  <c r="AU380" s="1"/>
  <c r="AV380" s="1"/>
  <c r="AY380"/>
  <c r="AZ380"/>
  <c r="BA380" s="1"/>
  <c r="BB380" s="1"/>
  <c r="BE380"/>
  <c r="BF380"/>
  <c r="BG380"/>
  <c r="BH380" s="1"/>
  <c r="BK380"/>
  <c r="BL380" s="1"/>
  <c r="BV380"/>
  <c r="N381"/>
  <c r="R381"/>
  <c r="Y381"/>
  <c r="Z381" s="1"/>
  <c r="AB381"/>
  <c r="AD381"/>
  <c r="AG381"/>
  <c r="AH381"/>
  <c r="AI381" s="1"/>
  <c r="AM381"/>
  <c r="AN381"/>
  <c r="AO381"/>
  <c r="AP381" s="1"/>
  <c r="AS381"/>
  <c r="AT381"/>
  <c r="AU381"/>
  <c r="AV381" s="1"/>
  <c r="AY381"/>
  <c r="AZ381"/>
  <c r="BA381" s="1"/>
  <c r="BB381" s="1"/>
  <c r="BE381"/>
  <c r="BF381"/>
  <c r="BG381" s="1"/>
  <c r="BH381" s="1"/>
  <c r="BK381"/>
  <c r="BL381"/>
  <c r="BV381"/>
  <c r="N382"/>
  <c r="R382"/>
  <c r="Y382"/>
  <c r="Z382" s="1"/>
  <c r="AB382"/>
  <c r="AD382"/>
  <c r="AG382"/>
  <c r="AH382"/>
  <c r="AI382" s="1"/>
  <c r="AM382"/>
  <c r="AN382"/>
  <c r="AO382" s="1"/>
  <c r="AP382" s="1"/>
  <c r="AS382"/>
  <c r="AT382"/>
  <c r="AU382"/>
  <c r="AV382" s="1"/>
  <c r="AY382"/>
  <c r="AZ382"/>
  <c r="BA382"/>
  <c r="BB382" s="1"/>
  <c r="BE382"/>
  <c r="BF382"/>
  <c r="BG382" s="1"/>
  <c r="BH382" s="1"/>
  <c r="BK382"/>
  <c r="BL382"/>
  <c r="BV382"/>
  <c r="N383"/>
  <c r="R383"/>
  <c r="Y383"/>
  <c r="Z383" s="1"/>
  <c r="AB383"/>
  <c r="AD383"/>
  <c r="AG383"/>
  <c r="AH383"/>
  <c r="AI383"/>
  <c r="AM383"/>
  <c r="AN383"/>
  <c r="AO383" s="1"/>
  <c r="AP383" s="1"/>
  <c r="AS383"/>
  <c r="AT383"/>
  <c r="AU383" s="1"/>
  <c r="AV383" s="1"/>
  <c r="AY383"/>
  <c r="AZ383"/>
  <c r="BA383"/>
  <c r="BB383" s="1"/>
  <c r="BE383"/>
  <c r="BF383"/>
  <c r="BG383"/>
  <c r="BH383" s="1"/>
  <c r="BK383"/>
  <c r="BL383" s="1"/>
  <c r="BV383"/>
  <c r="N384"/>
  <c r="R384"/>
  <c r="Y384"/>
  <c r="Z384" s="1"/>
  <c r="AB384"/>
  <c r="AD384"/>
  <c r="AG384"/>
  <c r="AH384"/>
  <c r="AI384"/>
  <c r="AM384"/>
  <c r="AN384"/>
  <c r="AO384"/>
  <c r="AP384" s="1"/>
  <c r="AS384"/>
  <c r="AT384"/>
  <c r="AU384" s="1"/>
  <c r="AV384" s="1"/>
  <c r="AY384"/>
  <c r="AZ384"/>
  <c r="BA384" s="1"/>
  <c r="BB384" s="1"/>
  <c r="BE384"/>
  <c r="BF384"/>
  <c r="BG384"/>
  <c r="BH384" s="1"/>
  <c r="BK384"/>
  <c r="BL384" s="1"/>
  <c r="BV384"/>
  <c r="N385"/>
  <c r="R385"/>
  <c r="Y385"/>
  <c r="Z385" s="1"/>
  <c r="AB385"/>
  <c r="AD385"/>
  <c r="AG385"/>
  <c r="AH385"/>
  <c r="AI385" s="1"/>
  <c r="AM385"/>
  <c r="AN385"/>
  <c r="AO385"/>
  <c r="AP385" s="1"/>
  <c r="AS385"/>
  <c r="AT385"/>
  <c r="AU385"/>
  <c r="AV385" s="1"/>
  <c r="AY385"/>
  <c r="AZ385"/>
  <c r="BA385" s="1"/>
  <c r="BB385" s="1"/>
  <c r="BE385"/>
  <c r="BF385"/>
  <c r="BG385" s="1"/>
  <c r="BH385" s="1"/>
  <c r="BK385"/>
  <c r="BL385"/>
  <c r="BV385"/>
  <c r="N386"/>
  <c r="R386"/>
  <c r="Y386"/>
  <c r="Z386" s="1"/>
  <c r="AB386"/>
  <c r="AD386"/>
  <c r="AG386"/>
  <c r="AH386"/>
  <c r="AI386" s="1"/>
  <c r="AM386"/>
  <c r="AN386"/>
  <c r="AO386" s="1"/>
  <c r="AP386" s="1"/>
  <c r="AS386"/>
  <c r="AT386"/>
  <c r="AU386"/>
  <c r="AV386" s="1"/>
  <c r="AY386"/>
  <c r="AZ386"/>
  <c r="BA386"/>
  <c r="BB386" s="1"/>
  <c r="BE386"/>
  <c r="BF386"/>
  <c r="BG386" s="1"/>
  <c r="BH386" s="1"/>
  <c r="BK386"/>
  <c r="BL386"/>
  <c r="BV386"/>
  <c r="N387"/>
  <c r="R387"/>
  <c r="Y387"/>
  <c r="Z387" s="1"/>
  <c r="AB387"/>
  <c r="AD387"/>
  <c r="AG387"/>
  <c r="AH387"/>
  <c r="AI387"/>
  <c r="AM387"/>
  <c r="AN387"/>
  <c r="AO387" s="1"/>
  <c r="AP387" s="1"/>
  <c r="AS387"/>
  <c r="AT387"/>
  <c r="AU387" s="1"/>
  <c r="AV387" s="1"/>
  <c r="AY387"/>
  <c r="AZ387"/>
  <c r="BA387"/>
  <c r="BB387" s="1"/>
  <c r="BE387"/>
  <c r="BF387"/>
  <c r="BG387"/>
  <c r="BH387" s="1"/>
  <c r="BK387"/>
  <c r="BL387" s="1"/>
  <c r="BV387"/>
  <c r="N388"/>
  <c r="R388"/>
  <c r="Y388"/>
  <c r="Z388" s="1"/>
  <c r="AB388"/>
  <c r="AD388"/>
  <c r="AG388"/>
  <c r="AH388"/>
  <c r="AI388"/>
  <c r="AM388"/>
  <c r="AN388"/>
  <c r="AO388"/>
  <c r="AP388" s="1"/>
  <c r="AS388"/>
  <c r="AT388"/>
  <c r="AU388" s="1"/>
  <c r="AV388" s="1"/>
  <c r="AY388"/>
  <c r="AZ388"/>
  <c r="BA388" s="1"/>
  <c r="BB388" s="1"/>
  <c r="BE388"/>
  <c r="BF388"/>
  <c r="BG388"/>
  <c r="BH388" s="1"/>
  <c r="BK388"/>
  <c r="BL388" s="1"/>
  <c r="BV388"/>
  <c r="N389"/>
  <c r="R389"/>
  <c r="Y389"/>
  <c r="Z389" s="1"/>
  <c r="AB389"/>
  <c r="AD389"/>
  <c r="AG389"/>
  <c r="AH389"/>
  <c r="AI389" s="1"/>
  <c r="AM389"/>
  <c r="AN389"/>
  <c r="AO389"/>
  <c r="AP389" s="1"/>
  <c r="AS389"/>
  <c r="AT389"/>
  <c r="AU389"/>
  <c r="AV389" s="1"/>
  <c r="AY389"/>
  <c r="AZ389"/>
  <c r="BA389" s="1"/>
  <c r="BB389" s="1"/>
  <c r="BE389"/>
  <c r="BF389"/>
  <c r="BG389" s="1"/>
  <c r="BH389" s="1"/>
  <c r="BK389"/>
  <c r="BL389"/>
  <c r="BV389"/>
  <c r="N390"/>
  <c r="R390"/>
  <c r="Y390"/>
  <c r="Z390" s="1"/>
  <c r="AB390"/>
  <c r="AD390"/>
  <c r="AG390"/>
  <c r="AH390"/>
  <c r="AI390" s="1"/>
  <c r="AM390"/>
  <c r="AN390"/>
  <c r="AO390" s="1"/>
  <c r="AP390" s="1"/>
  <c r="AS390"/>
  <c r="AT390"/>
  <c r="AU390"/>
  <c r="AV390" s="1"/>
  <c r="AY390"/>
  <c r="BA390" s="1"/>
  <c r="BB390" s="1"/>
  <c r="AZ390"/>
  <c r="BE390"/>
  <c r="BG390" s="1"/>
  <c r="BH390" s="1"/>
  <c r="BF390"/>
  <c r="BK390"/>
  <c r="BL390" s="1"/>
  <c r="BV390"/>
  <c r="N391"/>
  <c r="R391"/>
  <c r="Y391"/>
  <c r="Z391" s="1"/>
  <c r="AB391"/>
  <c r="AD391"/>
  <c r="AG391"/>
  <c r="AH391"/>
  <c r="AI391"/>
  <c r="AM391"/>
  <c r="AO391" s="1"/>
  <c r="AP391" s="1"/>
  <c r="AN391"/>
  <c r="AS391"/>
  <c r="AU391" s="1"/>
  <c r="AV391" s="1"/>
  <c r="AT391"/>
  <c r="AY391"/>
  <c r="AZ391"/>
  <c r="BA391" s="1"/>
  <c r="BB391" s="1"/>
  <c r="BE391"/>
  <c r="BF391"/>
  <c r="BG391"/>
  <c r="BH391" s="1"/>
  <c r="BK391"/>
  <c r="BL391"/>
  <c r="BV391"/>
  <c r="N392"/>
  <c r="R392"/>
  <c r="Y392"/>
  <c r="Z392" s="1"/>
  <c r="AB392"/>
  <c r="AD392"/>
  <c r="AG392"/>
  <c r="AI392" s="1"/>
  <c r="AH392"/>
  <c r="AM392"/>
  <c r="AN392"/>
  <c r="AO392" s="1"/>
  <c r="AP392" s="1"/>
  <c r="AS392"/>
  <c r="AT392"/>
  <c r="AU392"/>
  <c r="AV392" s="1"/>
  <c r="AY392"/>
  <c r="BA392" s="1"/>
  <c r="BB392" s="1"/>
  <c r="AZ392"/>
  <c r="BE392"/>
  <c r="BG392" s="1"/>
  <c r="BH392" s="1"/>
  <c r="BF392"/>
  <c r="BK392"/>
  <c r="BL392" s="1"/>
  <c r="BV392"/>
  <c r="N393"/>
  <c r="R393"/>
  <c r="Y393"/>
  <c r="Z393" s="1"/>
  <c r="AB393"/>
  <c r="AD393"/>
  <c r="AG393"/>
  <c r="AH393"/>
  <c r="AI393"/>
  <c r="AM393"/>
  <c r="AO393" s="1"/>
  <c r="AP393" s="1"/>
  <c r="AN393"/>
  <c r="AS393"/>
  <c r="AU393" s="1"/>
  <c r="AV393" s="1"/>
  <c r="AT393"/>
  <c r="AY393"/>
  <c r="AZ393"/>
  <c r="BA393" s="1"/>
  <c r="BB393" s="1"/>
  <c r="BE393"/>
  <c r="BF393"/>
  <c r="BG393"/>
  <c r="BH393" s="1"/>
  <c r="BK393"/>
  <c r="BL393"/>
  <c r="BV393"/>
  <c r="N394"/>
  <c r="R394"/>
  <c r="Y394"/>
  <c r="Z394" s="1"/>
  <c r="AB394"/>
  <c r="AD394"/>
  <c r="AG394"/>
  <c r="AI394" s="1"/>
  <c r="AH394"/>
  <c r="AM394"/>
  <c r="AN394"/>
  <c r="AO394" s="1"/>
  <c r="AP394" s="1"/>
  <c r="AS394"/>
  <c r="AT394"/>
  <c r="AU394"/>
  <c r="AV394" s="1"/>
  <c r="AY394"/>
  <c r="BA394" s="1"/>
  <c r="BB394" s="1"/>
  <c r="AZ394"/>
  <c r="BE394"/>
  <c r="BG394" s="1"/>
  <c r="BH394" s="1"/>
  <c r="BF394"/>
  <c r="BK394"/>
  <c r="BL394" s="1"/>
  <c r="BV394"/>
  <c r="N395"/>
  <c r="R395"/>
  <c r="Y395"/>
  <c r="Z395" s="1"/>
  <c r="AB395"/>
  <c r="AD395"/>
  <c r="AG395"/>
  <c r="AH395"/>
  <c r="AI395"/>
  <c r="AM395"/>
  <c r="AO395" s="1"/>
  <c r="AP395" s="1"/>
  <c r="AN395"/>
  <c r="AS395"/>
  <c r="AU395" s="1"/>
  <c r="AV395" s="1"/>
  <c r="AT395"/>
  <c r="AY395"/>
  <c r="AZ395"/>
  <c r="BA395" s="1"/>
  <c r="BB395" s="1"/>
  <c r="BE395"/>
  <c r="BF395"/>
  <c r="BG395"/>
  <c r="BH395" s="1"/>
  <c r="BK395"/>
  <c r="BL395"/>
  <c r="BV395"/>
  <c r="N396"/>
  <c r="R396"/>
  <c r="Y396"/>
  <c r="Z396" s="1"/>
  <c r="AB396"/>
  <c r="AD396"/>
  <c r="AG396"/>
  <c r="AI396" s="1"/>
  <c r="AH396"/>
  <c r="AM396"/>
  <c r="AN396"/>
  <c r="AO396" s="1"/>
  <c r="AP396" s="1"/>
  <c r="AS396"/>
  <c r="AT396"/>
  <c r="AU396"/>
  <c r="AV396" s="1"/>
  <c r="AY396"/>
  <c r="BA396" s="1"/>
  <c r="BB396" s="1"/>
  <c r="AZ396"/>
  <c r="BE396"/>
  <c r="BG396" s="1"/>
  <c r="BH396" s="1"/>
  <c r="BF396"/>
  <c r="BK396"/>
  <c r="BL396" s="1"/>
  <c r="BV396"/>
  <c r="N397"/>
  <c r="R397"/>
  <c r="Y397"/>
  <c r="Z397" s="1"/>
  <c r="AB397"/>
  <c r="AD397"/>
  <c r="AG397"/>
  <c r="AH397"/>
  <c r="AI397"/>
  <c r="AM397"/>
  <c r="AO397" s="1"/>
  <c r="AP397" s="1"/>
  <c r="AN397"/>
  <c r="AS397"/>
  <c r="AU397" s="1"/>
  <c r="AV397" s="1"/>
  <c r="AT397"/>
  <c r="AY397"/>
  <c r="AZ397"/>
  <c r="BA397" s="1"/>
  <c r="BB397" s="1"/>
  <c r="BE397"/>
  <c r="BF397"/>
  <c r="BG397"/>
  <c r="BH397" s="1"/>
  <c r="BK397"/>
  <c r="BL397"/>
  <c r="BV397"/>
  <c r="N398"/>
  <c r="R398"/>
  <c r="Y398"/>
  <c r="Z398" s="1"/>
  <c r="AB398"/>
  <c r="AD398"/>
  <c r="AG398"/>
  <c r="AI398" s="1"/>
  <c r="AH398"/>
  <c r="AM398"/>
  <c r="AN398"/>
  <c r="AO398" s="1"/>
  <c r="AP398" s="1"/>
  <c r="AS398"/>
  <c r="AT398"/>
  <c r="AU398"/>
  <c r="AV398" s="1"/>
  <c r="AY398"/>
  <c r="BA398" s="1"/>
  <c r="BB398" s="1"/>
  <c r="AZ398"/>
  <c r="BE398"/>
  <c r="BG398" s="1"/>
  <c r="BH398" s="1"/>
  <c r="BF398"/>
  <c r="BK398"/>
  <c r="BL398" s="1"/>
  <c r="BV398"/>
  <c r="N399"/>
  <c r="R399"/>
  <c r="Y399"/>
  <c r="Z399" s="1"/>
  <c r="AB399"/>
  <c r="AD399"/>
  <c r="AG399"/>
  <c r="AH399"/>
  <c r="AI399"/>
  <c r="AM399"/>
  <c r="AO399" s="1"/>
  <c r="AP399" s="1"/>
  <c r="AN399"/>
  <c r="AS399"/>
  <c r="AU399" s="1"/>
  <c r="AV399" s="1"/>
  <c r="AT399"/>
  <c r="AY399"/>
  <c r="AZ399"/>
  <c r="BA399" s="1"/>
  <c r="BB399" s="1"/>
  <c r="BE399"/>
  <c r="BF399"/>
  <c r="BG399"/>
  <c r="BH399" s="1"/>
  <c r="BK399"/>
  <c r="BL399"/>
  <c r="BV399"/>
  <c r="N400"/>
  <c r="R400"/>
  <c r="Y400"/>
  <c r="Z400" s="1"/>
  <c r="AB400"/>
  <c r="AD400"/>
  <c r="AG400"/>
  <c r="AI400" s="1"/>
  <c r="AH400"/>
  <c r="AM400"/>
  <c r="AN400"/>
  <c r="AO400" s="1"/>
  <c r="AP400" s="1"/>
  <c r="AS400"/>
  <c r="AT400"/>
  <c r="AU400"/>
  <c r="AV400" s="1"/>
  <c r="AY400"/>
  <c r="BA400" s="1"/>
  <c r="BB400" s="1"/>
  <c r="AZ400"/>
  <c r="BE400"/>
  <c r="BG400" s="1"/>
  <c r="BH400" s="1"/>
  <c r="BF400"/>
  <c r="BK400"/>
  <c r="BL400" s="1"/>
  <c r="BV400"/>
  <c r="N401"/>
  <c r="R401"/>
  <c r="Y401"/>
  <c r="Z401" s="1"/>
  <c r="AB401"/>
  <c r="AD401"/>
  <c r="AG401"/>
  <c r="AH401"/>
  <c r="AI401"/>
  <c r="AM401"/>
  <c r="AO401" s="1"/>
  <c r="AP401" s="1"/>
  <c r="AN401"/>
  <c r="AS401"/>
  <c r="AU401" s="1"/>
  <c r="AV401" s="1"/>
  <c r="AT401"/>
  <c r="AY401"/>
  <c r="AZ401"/>
  <c r="BA401" s="1"/>
  <c r="BB401" s="1"/>
  <c r="BE401"/>
  <c r="BF401"/>
  <c r="BG401"/>
  <c r="BH401" s="1"/>
  <c r="BK401"/>
  <c r="BL401"/>
  <c r="BV401"/>
  <c r="N402"/>
  <c r="R402"/>
  <c r="Y402"/>
  <c r="Z402" s="1"/>
  <c r="AB402"/>
  <c r="AD402"/>
  <c r="AG402"/>
  <c r="AI402" s="1"/>
  <c r="AH402"/>
  <c r="AM402"/>
  <c r="AN402"/>
  <c r="AO402" s="1"/>
  <c r="AP402" s="1"/>
  <c r="AS402"/>
  <c r="AT402"/>
  <c r="AU402"/>
  <c r="AV402" s="1"/>
  <c r="AY402"/>
  <c r="BA402" s="1"/>
  <c r="BB402" s="1"/>
  <c r="AZ402"/>
  <c r="BE402"/>
  <c r="BG402" s="1"/>
  <c r="BH402" s="1"/>
  <c r="BF402"/>
  <c r="BK402"/>
  <c r="BL402" s="1"/>
  <c r="BV402"/>
  <c r="N403"/>
  <c r="R403"/>
  <c r="Y403"/>
  <c r="Z403" s="1"/>
  <c r="AB403"/>
  <c r="AD403"/>
  <c r="AG403"/>
  <c r="AH403"/>
  <c r="AI403"/>
  <c r="AM403"/>
  <c r="AO403" s="1"/>
  <c r="AP403" s="1"/>
  <c r="AN403"/>
  <c r="AS403"/>
  <c r="AU403" s="1"/>
  <c r="AV403" s="1"/>
  <c r="AT403"/>
  <c r="AY403"/>
  <c r="AZ403"/>
  <c r="BA403" s="1"/>
  <c r="BB403" s="1"/>
  <c r="BE403"/>
  <c r="BF403"/>
  <c r="BG403"/>
  <c r="BH403" s="1"/>
  <c r="BK403"/>
  <c r="BL403"/>
  <c r="BV403"/>
  <c r="N404"/>
  <c r="R404"/>
  <c r="Y404"/>
  <c r="Z404" s="1"/>
  <c r="AB404"/>
  <c r="AD404"/>
  <c r="AG404"/>
  <c r="AI404" s="1"/>
  <c r="AH404"/>
  <c r="AM404"/>
  <c r="AN404"/>
  <c r="AO404" s="1"/>
  <c r="AP404" s="1"/>
  <c r="AS404"/>
  <c r="AT404"/>
  <c r="AU404"/>
  <c r="AV404" s="1"/>
  <c r="AY404"/>
  <c r="BA404" s="1"/>
  <c r="BB404" s="1"/>
  <c r="AZ404"/>
  <c r="BE404"/>
  <c r="BG404" s="1"/>
  <c r="BH404" s="1"/>
  <c r="BF404"/>
  <c r="BK404"/>
  <c r="BL404" s="1"/>
  <c r="BV404"/>
  <c r="N405"/>
  <c r="R405"/>
  <c r="Y405"/>
  <c r="Z405" s="1"/>
  <c r="AB405"/>
  <c r="AD405"/>
  <c r="AG405"/>
  <c r="AH405"/>
  <c r="AI405"/>
  <c r="AM405"/>
  <c r="AO405" s="1"/>
  <c r="AP405" s="1"/>
  <c r="AN405"/>
  <c r="AS405"/>
  <c r="AU405" s="1"/>
  <c r="AV405" s="1"/>
  <c r="AT405"/>
  <c r="AY405"/>
  <c r="AZ405"/>
  <c r="BA405" s="1"/>
  <c r="BB405" s="1"/>
  <c r="BE405"/>
  <c r="BF405"/>
  <c r="BG405"/>
  <c r="BH405" s="1"/>
  <c r="BK405"/>
  <c r="BL405"/>
  <c r="BV405"/>
  <c r="N406"/>
  <c r="R406"/>
  <c r="Y406"/>
  <c r="Z406" s="1"/>
  <c r="AB406"/>
  <c r="AD406"/>
  <c r="AG406"/>
  <c r="AI406" s="1"/>
  <c r="AH406"/>
  <c r="AM406"/>
  <c r="AN406"/>
  <c r="AO406" s="1"/>
  <c r="AP406" s="1"/>
  <c r="AS406"/>
  <c r="AT406"/>
  <c r="AU406"/>
  <c r="AV406" s="1"/>
  <c r="AY406"/>
  <c r="BA406" s="1"/>
  <c r="BB406" s="1"/>
  <c r="AZ406"/>
  <c r="BE406"/>
  <c r="BG406" s="1"/>
  <c r="BH406" s="1"/>
  <c r="BF406"/>
  <c r="BK406"/>
  <c r="BL406" s="1"/>
  <c r="BV406"/>
  <c r="N407"/>
  <c r="R407"/>
  <c r="Y407"/>
  <c r="Z407" s="1"/>
  <c r="AB407"/>
  <c r="AD407"/>
  <c r="AG407"/>
  <c r="AH407"/>
  <c r="AI407"/>
  <c r="AM407"/>
  <c r="AO407" s="1"/>
  <c r="AP407" s="1"/>
  <c r="AN407"/>
  <c r="AS407"/>
  <c r="AU407" s="1"/>
  <c r="AV407" s="1"/>
  <c r="AT407"/>
  <c r="AY407"/>
  <c r="AZ407"/>
  <c r="BA407" s="1"/>
  <c r="BB407" s="1"/>
  <c r="BE407"/>
  <c r="BF407"/>
  <c r="BG407"/>
  <c r="BH407" s="1"/>
  <c r="BK407"/>
  <c r="BL407" s="1"/>
  <c r="BV407"/>
  <c r="N408"/>
  <c r="R408"/>
  <c r="Y408"/>
  <c r="Z408" s="1"/>
  <c r="AB408"/>
  <c r="AD408"/>
  <c r="AG408"/>
  <c r="AI408" s="1"/>
  <c r="AH408"/>
  <c r="AM408"/>
  <c r="AN408"/>
  <c r="AO408" s="1"/>
  <c r="AP408" s="1"/>
  <c r="AS408"/>
  <c r="AT408"/>
  <c r="AU408"/>
  <c r="AV408" s="1"/>
  <c r="AY408"/>
  <c r="BA408" s="1"/>
  <c r="BB408" s="1"/>
  <c r="AZ408"/>
  <c r="BE408"/>
  <c r="BG408" s="1"/>
  <c r="BH408" s="1"/>
  <c r="BF408"/>
  <c r="BK408"/>
  <c r="BL408" s="1"/>
  <c r="BV408"/>
  <c r="N409"/>
  <c r="R409"/>
  <c r="Y409"/>
  <c r="Z409" s="1"/>
  <c r="AB409"/>
  <c r="AD409"/>
  <c r="AG409"/>
  <c r="AH409"/>
  <c r="AI409"/>
  <c r="AM409"/>
  <c r="AO409" s="1"/>
  <c r="AP409" s="1"/>
  <c r="AN409"/>
  <c r="AS409"/>
  <c r="AU409" s="1"/>
  <c r="AV409" s="1"/>
  <c r="AT409"/>
  <c r="AY409"/>
  <c r="AZ409"/>
  <c r="BA409" s="1"/>
  <c r="BB409" s="1"/>
  <c r="BE409"/>
  <c r="BF409"/>
  <c r="BG409"/>
  <c r="BH409" s="1"/>
  <c r="BK409"/>
  <c r="BL409" s="1"/>
  <c r="BV409"/>
  <c r="N410"/>
  <c r="R410"/>
  <c r="Y410"/>
  <c r="Z410" s="1"/>
  <c r="AB410"/>
  <c r="AD410"/>
  <c r="AG410"/>
  <c r="AI410" s="1"/>
  <c r="AH410"/>
  <c r="AM410"/>
  <c r="AN410"/>
  <c r="AO410" s="1"/>
  <c r="AP410" s="1"/>
  <c r="AS410"/>
  <c r="AT410"/>
  <c r="AU410"/>
  <c r="AV410" s="1"/>
  <c r="AY410"/>
  <c r="BA410" s="1"/>
  <c r="BB410" s="1"/>
  <c r="AZ410"/>
  <c r="BE410"/>
  <c r="BG410" s="1"/>
  <c r="BH410" s="1"/>
  <c r="BF410"/>
  <c r="BK410"/>
  <c r="BL410" s="1"/>
  <c r="BV410"/>
  <c r="N411"/>
  <c r="R411"/>
  <c r="Y411"/>
  <c r="Z411" s="1"/>
  <c r="AB411"/>
  <c r="AD411"/>
  <c r="AG411"/>
  <c r="AH411"/>
  <c r="AI411"/>
  <c r="AM411"/>
  <c r="AO411" s="1"/>
  <c r="AP411" s="1"/>
  <c r="AN411"/>
  <c r="AS411"/>
  <c r="AU411" s="1"/>
  <c r="AV411" s="1"/>
  <c r="AT411"/>
  <c r="AY411"/>
  <c r="AZ411"/>
  <c r="BA411" s="1"/>
  <c r="BB411" s="1"/>
  <c r="BE411"/>
  <c r="BF411"/>
  <c r="BG411"/>
  <c r="BH411" s="1"/>
  <c r="BK411"/>
  <c r="BL411" s="1"/>
  <c r="BV411"/>
  <c r="N412"/>
  <c r="R412"/>
  <c r="Y412"/>
  <c r="Z412" s="1"/>
  <c r="AB412"/>
  <c r="AD412"/>
  <c r="AG412"/>
  <c r="AI412" s="1"/>
  <c r="AH412"/>
  <c r="AM412"/>
  <c r="AN412"/>
  <c r="AO412" s="1"/>
  <c r="AP412" s="1"/>
  <c r="AS412"/>
  <c r="AT412"/>
  <c r="AU412"/>
  <c r="AV412" s="1"/>
  <c r="AY412"/>
  <c r="BA412" s="1"/>
  <c r="BB412" s="1"/>
  <c r="AZ412"/>
  <c r="BE412"/>
  <c r="BG412" s="1"/>
  <c r="BH412" s="1"/>
  <c r="BF412"/>
  <c r="BK412"/>
  <c r="BL412" s="1"/>
  <c r="BV412"/>
  <c r="N413"/>
  <c r="R413"/>
  <c r="Y413"/>
  <c r="Z413" s="1"/>
  <c r="AB413"/>
  <c r="AD413"/>
  <c r="AG413"/>
  <c r="AH413"/>
  <c r="AI413"/>
  <c r="AM413"/>
  <c r="AO413" s="1"/>
  <c r="AP413" s="1"/>
  <c r="AN413"/>
  <c r="AS413"/>
  <c r="AU413" s="1"/>
  <c r="AV413" s="1"/>
  <c r="AT413"/>
  <c r="AY413"/>
  <c r="AZ413"/>
  <c r="BA413" s="1"/>
  <c r="BB413" s="1"/>
  <c r="BE413"/>
  <c r="BF413"/>
  <c r="BG413"/>
  <c r="BH413" s="1"/>
  <c r="BK413"/>
  <c r="BL413" s="1"/>
  <c r="BV413"/>
  <c r="N414"/>
  <c r="R414"/>
  <c r="Y414"/>
  <c r="Z414" s="1"/>
  <c r="AB414"/>
  <c r="AD414"/>
  <c r="AG414"/>
  <c r="AI414" s="1"/>
  <c r="AH414"/>
  <c r="AM414"/>
  <c r="AN414"/>
  <c r="AO414" s="1"/>
  <c r="AP414" s="1"/>
  <c r="AS414"/>
  <c r="AT414"/>
  <c r="AU414"/>
  <c r="AV414" s="1"/>
  <c r="AY414"/>
  <c r="BA414" s="1"/>
  <c r="BB414" s="1"/>
  <c r="AZ414"/>
  <c r="BE414"/>
  <c r="BG414" s="1"/>
  <c r="BH414" s="1"/>
  <c r="BF414"/>
  <c r="BK414"/>
  <c r="BL414" s="1"/>
  <c r="BV414"/>
  <c r="N415"/>
  <c r="R415"/>
  <c r="Y415"/>
  <c r="Z415" s="1"/>
  <c r="AB415"/>
  <c r="AD415"/>
  <c r="AG415"/>
  <c r="AH415"/>
  <c r="AI415"/>
  <c r="AM415"/>
  <c r="AO415" s="1"/>
  <c r="AP415" s="1"/>
  <c r="AN415"/>
  <c r="AS415"/>
  <c r="AU415" s="1"/>
  <c r="AV415" s="1"/>
  <c r="AT415"/>
  <c r="AY415"/>
  <c r="AZ415"/>
  <c r="BA415" s="1"/>
  <c r="BB415" s="1"/>
  <c r="BE415"/>
  <c r="BF415"/>
  <c r="BG415"/>
  <c r="BH415" s="1"/>
  <c r="BK415"/>
  <c r="BL415" s="1"/>
  <c r="BV415"/>
  <c r="N416"/>
  <c r="R416"/>
  <c r="Y416"/>
  <c r="Z416" s="1"/>
  <c r="AB416"/>
  <c r="AD416"/>
  <c r="AG416"/>
  <c r="AI416" s="1"/>
  <c r="AH416"/>
  <c r="AM416"/>
  <c r="AN416"/>
  <c r="AO416" s="1"/>
  <c r="AP416" s="1"/>
  <c r="AS416"/>
  <c r="AT416"/>
  <c r="AU416"/>
  <c r="AV416" s="1"/>
  <c r="AY416"/>
  <c r="BA416" s="1"/>
  <c r="BB416" s="1"/>
  <c r="AZ416"/>
  <c r="BE416"/>
  <c r="BG416" s="1"/>
  <c r="BH416" s="1"/>
  <c r="BF416"/>
  <c r="BK416"/>
  <c r="BL416" s="1"/>
  <c r="BV416"/>
  <c r="N417"/>
  <c r="R417"/>
  <c r="Y417"/>
  <c r="Z417" s="1"/>
  <c r="AB417"/>
  <c r="AD417"/>
  <c r="AG417"/>
  <c r="AH417"/>
  <c r="AI417"/>
  <c r="AM417"/>
  <c r="AO417" s="1"/>
  <c r="AP417" s="1"/>
  <c r="AN417"/>
  <c r="AS417"/>
  <c r="AU417" s="1"/>
  <c r="AV417" s="1"/>
  <c r="AT417"/>
  <c r="AY417"/>
  <c r="AZ417"/>
  <c r="BA417" s="1"/>
  <c r="BB417" s="1"/>
  <c r="BE417"/>
  <c r="BF417"/>
  <c r="BG417"/>
  <c r="BH417" s="1"/>
  <c r="BK417"/>
  <c r="BL417" s="1"/>
  <c r="BV417"/>
  <c r="N418"/>
  <c r="R418"/>
  <c r="Y418"/>
  <c r="Z418" s="1"/>
  <c r="AB418"/>
  <c r="AD418"/>
  <c r="AG418"/>
  <c r="AI418" s="1"/>
  <c r="AH418"/>
  <c r="AM418"/>
  <c r="AN418"/>
  <c r="AO418" s="1"/>
  <c r="AP418" s="1"/>
  <c r="AS418"/>
  <c r="AT418"/>
  <c r="AU418"/>
  <c r="AV418" s="1"/>
  <c r="AY418"/>
  <c r="BA418" s="1"/>
  <c r="BB418" s="1"/>
  <c r="AZ418"/>
  <c r="BE418"/>
  <c r="BG418" s="1"/>
  <c r="BH418" s="1"/>
  <c r="BF418"/>
  <c r="BK418"/>
  <c r="BL418" s="1"/>
  <c r="BV418"/>
  <c r="N419"/>
  <c r="R419"/>
  <c r="Y419"/>
  <c r="Z419" s="1"/>
  <c r="AB419"/>
  <c r="AD419"/>
  <c r="AG419"/>
  <c r="AH419"/>
  <c r="AI419"/>
  <c r="AM419"/>
  <c r="AO419" s="1"/>
  <c r="AP419" s="1"/>
  <c r="AN419"/>
  <c r="AS419"/>
  <c r="AU419" s="1"/>
  <c r="AV419" s="1"/>
  <c r="AT419"/>
  <c r="AY419"/>
  <c r="AZ419"/>
  <c r="BA419" s="1"/>
  <c r="BB419" s="1"/>
  <c r="BE419"/>
  <c r="BF419"/>
  <c r="BG419"/>
  <c r="BH419" s="1"/>
  <c r="BK419"/>
  <c r="BL419" s="1"/>
  <c r="BV419"/>
  <c r="N420"/>
  <c r="R420"/>
  <c r="Y420"/>
  <c r="Z420" s="1"/>
  <c r="AB420"/>
  <c r="AD420"/>
  <c r="AG420"/>
  <c r="AI420" s="1"/>
  <c r="AH420"/>
  <c r="AM420"/>
  <c r="AN420"/>
  <c r="AO420" s="1"/>
  <c r="AP420" s="1"/>
  <c r="AS420"/>
  <c r="AT420"/>
  <c r="AU420"/>
  <c r="AV420" s="1"/>
  <c r="AY420"/>
  <c r="BA420" s="1"/>
  <c r="BB420" s="1"/>
  <c r="AZ420"/>
  <c r="BE420"/>
  <c r="BG420" s="1"/>
  <c r="BH420" s="1"/>
  <c r="BF420"/>
  <c r="BK420"/>
  <c r="BL420" s="1"/>
  <c r="BV420"/>
  <c r="N421"/>
  <c r="R421"/>
  <c r="Y421"/>
  <c r="Z421" s="1"/>
  <c r="AB421"/>
  <c r="AD421"/>
  <c r="AG421"/>
  <c r="AH421"/>
  <c r="AI421"/>
  <c r="AM421"/>
  <c r="AO421" s="1"/>
  <c r="AP421" s="1"/>
  <c r="AN421"/>
  <c r="AS421"/>
  <c r="AU421" s="1"/>
  <c r="AV421" s="1"/>
  <c r="AT421"/>
  <c r="AY421"/>
  <c r="AZ421"/>
  <c r="BA421" s="1"/>
  <c r="BB421" s="1"/>
  <c r="BE421"/>
  <c r="BF421"/>
  <c r="BG421"/>
  <c r="BH421" s="1"/>
  <c r="BK421"/>
  <c r="BL421" s="1"/>
  <c r="BV421"/>
  <c r="N422"/>
  <c r="R422"/>
  <c r="Y422"/>
  <c r="Z422" s="1"/>
  <c r="AB422"/>
  <c r="AD422"/>
  <c r="AG422"/>
  <c r="AI422" s="1"/>
  <c r="AH422"/>
  <c r="AM422"/>
  <c r="AN422"/>
  <c r="AO422" s="1"/>
  <c r="AP422" s="1"/>
  <c r="AS422"/>
  <c r="AT422"/>
  <c r="AU422"/>
  <c r="AV422" s="1"/>
  <c r="AY422"/>
  <c r="BA422" s="1"/>
  <c r="BB422" s="1"/>
  <c r="AZ422"/>
  <c r="BE422"/>
  <c r="BG422" s="1"/>
  <c r="BH422" s="1"/>
  <c r="BF422"/>
  <c r="BK422"/>
  <c r="BL422" s="1"/>
  <c r="BV422"/>
  <c r="N423"/>
  <c r="R423"/>
  <c r="Y423"/>
  <c r="Z423" s="1"/>
  <c r="AB423"/>
  <c r="AD423"/>
  <c r="AG423"/>
  <c r="AH423"/>
  <c r="AI423"/>
  <c r="AM423"/>
  <c r="AO423" s="1"/>
  <c r="AP423" s="1"/>
  <c r="AN423"/>
  <c r="AS423"/>
  <c r="AU423" s="1"/>
  <c r="AV423" s="1"/>
  <c r="AT423"/>
  <c r="AY423"/>
  <c r="AZ423"/>
  <c r="BA423" s="1"/>
  <c r="BB423" s="1"/>
  <c r="BE423"/>
  <c r="BF423"/>
  <c r="BG423"/>
  <c r="BH423" s="1"/>
  <c r="BK423"/>
  <c r="BL423" s="1"/>
  <c r="BV423"/>
  <c r="N424"/>
  <c r="R424"/>
  <c r="Y424"/>
  <c r="Z424" s="1"/>
  <c r="AB424"/>
  <c r="AD424"/>
  <c r="AG424"/>
  <c r="AI424" s="1"/>
  <c r="AH424"/>
  <c r="AM424"/>
  <c r="AN424"/>
  <c r="AO424" s="1"/>
  <c r="AP424" s="1"/>
  <c r="AS424"/>
  <c r="AT424"/>
  <c r="AU424"/>
  <c r="AV424" s="1"/>
  <c r="AY424"/>
  <c r="BA424" s="1"/>
  <c r="BB424" s="1"/>
  <c r="AZ424"/>
  <c r="BE424"/>
  <c r="BG424" s="1"/>
  <c r="BH424" s="1"/>
  <c r="BF424"/>
  <c r="BK424"/>
  <c r="BL424" s="1"/>
  <c r="BV424"/>
  <c r="N425"/>
  <c r="R425"/>
  <c r="Y425"/>
  <c r="Z425" s="1"/>
  <c r="AB425"/>
  <c r="AD425"/>
  <c r="AG425"/>
  <c r="AH425"/>
  <c r="AI425"/>
  <c r="AM425"/>
  <c r="AO425" s="1"/>
  <c r="AP425" s="1"/>
  <c r="AN425"/>
  <c r="AS425"/>
  <c r="AU425" s="1"/>
  <c r="AV425" s="1"/>
  <c r="AT425"/>
  <c r="AY425"/>
  <c r="AZ425"/>
  <c r="BA425" s="1"/>
  <c r="BB425" s="1"/>
  <c r="BE425"/>
  <c r="BF425"/>
  <c r="BG425"/>
  <c r="BH425" s="1"/>
  <c r="BK425"/>
  <c r="BL425" s="1"/>
  <c r="BV425"/>
  <c r="N426"/>
  <c r="R426"/>
  <c r="Y426"/>
  <c r="Z426" s="1"/>
  <c r="AB426"/>
  <c r="AD426"/>
  <c r="AG426"/>
  <c r="AI426" s="1"/>
  <c r="AH426"/>
  <c r="AM426"/>
  <c r="AN426"/>
  <c r="AO426" s="1"/>
  <c r="AP426" s="1"/>
  <c r="AS426"/>
  <c r="AT426"/>
  <c r="AU426"/>
  <c r="AV426" s="1"/>
  <c r="AY426"/>
  <c r="BA426" s="1"/>
  <c r="BB426" s="1"/>
  <c r="AZ426"/>
  <c r="BE426"/>
  <c r="BG426" s="1"/>
  <c r="BH426" s="1"/>
  <c r="BF426"/>
  <c r="BK426"/>
  <c r="BL426" s="1"/>
  <c r="BV426"/>
  <c r="N427"/>
  <c r="R427"/>
  <c r="Y427"/>
  <c r="Z427" s="1"/>
  <c r="AB427"/>
  <c r="AD427"/>
  <c r="AG427"/>
  <c r="AH427"/>
  <c r="AI427"/>
  <c r="AM427"/>
  <c r="AO427" s="1"/>
  <c r="AP427" s="1"/>
  <c r="AN427"/>
  <c r="AS427"/>
  <c r="AU427" s="1"/>
  <c r="AV427" s="1"/>
  <c r="AT427"/>
  <c r="AY427"/>
  <c r="AZ427"/>
  <c r="BA427" s="1"/>
  <c r="BB427" s="1"/>
  <c r="BE427"/>
  <c r="BF427"/>
  <c r="BG427"/>
  <c r="BH427" s="1"/>
  <c r="BK427"/>
  <c r="BL427" s="1"/>
  <c r="BV427"/>
  <c r="N428"/>
  <c r="R428"/>
  <c r="Y428"/>
  <c r="Z428" s="1"/>
  <c r="AB428"/>
  <c r="AD428"/>
  <c r="AG428"/>
  <c r="AI428" s="1"/>
  <c r="AH428"/>
  <c r="AM428"/>
  <c r="AN428"/>
  <c r="AO428" s="1"/>
  <c r="AP428" s="1"/>
  <c r="AS428"/>
  <c r="AT428"/>
  <c r="AU428"/>
  <c r="AV428" s="1"/>
  <c r="AY428"/>
  <c r="BA428" s="1"/>
  <c r="BB428" s="1"/>
  <c r="AZ428"/>
  <c r="BE428"/>
  <c r="BG428" s="1"/>
  <c r="BH428" s="1"/>
  <c r="BF428"/>
  <c r="BK428"/>
  <c r="BL428" s="1"/>
  <c r="BV428"/>
  <c r="N429"/>
  <c r="R429"/>
  <c r="Y429"/>
  <c r="Z429" s="1"/>
  <c r="AB429"/>
  <c r="AD429"/>
  <c r="AG429"/>
  <c r="AH429"/>
  <c r="AI429"/>
  <c r="AM429"/>
  <c r="AO429" s="1"/>
  <c r="AP429" s="1"/>
  <c r="AN429"/>
  <c r="AS429"/>
  <c r="AU429" s="1"/>
  <c r="AV429" s="1"/>
  <c r="AT429"/>
  <c r="AY429"/>
  <c r="AZ429"/>
  <c r="BA429" s="1"/>
  <c r="BB429" s="1"/>
  <c r="BE429"/>
  <c r="BF429"/>
  <c r="BG429"/>
  <c r="BH429" s="1"/>
  <c r="BK429"/>
  <c r="BL429" s="1"/>
  <c r="BV429"/>
  <c r="N430"/>
  <c r="R430"/>
  <c r="Y430"/>
  <c r="Z430" s="1"/>
  <c r="AB430"/>
  <c r="AD430"/>
  <c r="AG430"/>
  <c r="AI430" s="1"/>
  <c r="AH430"/>
  <c r="AM430"/>
  <c r="AN430"/>
  <c r="AO430" s="1"/>
  <c r="AP430" s="1"/>
  <c r="AS430"/>
  <c r="AT430"/>
  <c r="AU430"/>
  <c r="AV430" s="1"/>
  <c r="AY430"/>
  <c r="BA430" s="1"/>
  <c r="BB430" s="1"/>
  <c r="AZ430"/>
  <c r="BE430"/>
  <c r="BG430" s="1"/>
  <c r="BH430" s="1"/>
  <c r="BF430"/>
  <c r="BK430"/>
  <c r="BL430" s="1"/>
  <c r="BV430"/>
  <c r="N431"/>
  <c r="R431"/>
  <c r="Y431"/>
  <c r="Z431" s="1"/>
  <c r="AB431"/>
  <c r="AD431"/>
  <c r="AG431"/>
  <c r="AH431"/>
  <c r="AI431"/>
  <c r="AM431"/>
  <c r="AO431" s="1"/>
  <c r="AP431" s="1"/>
  <c r="AN431"/>
  <c r="AS431"/>
  <c r="AU431" s="1"/>
  <c r="AV431" s="1"/>
  <c r="AT431"/>
  <c r="AY431"/>
  <c r="AZ431"/>
  <c r="BA431" s="1"/>
  <c r="BB431" s="1"/>
  <c r="BE431"/>
  <c r="BF431"/>
  <c r="BG431"/>
  <c r="BH431" s="1"/>
  <c r="BK431"/>
  <c r="BL431" s="1"/>
  <c r="BV431"/>
  <c r="N432"/>
  <c r="R432"/>
  <c r="Y432"/>
  <c r="Z432" s="1"/>
  <c r="AB432"/>
  <c r="AD432"/>
  <c r="AG432"/>
  <c r="AI432" s="1"/>
  <c r="AH432"/>
  <c r="AM432"/>
  <c r="AN432"/>
  <c r="AO432" s="1"/>
  <c r="AP432" s="1"/>
  <c r="AS432"/>
  <c r="AT432"/>
  <c r="AU432"/>
  <c r="AV432" s="1"/>
  <c r="AY432"/>
  <c r="BA432" s="1"/>
  <c r="BB432" s="1"/>
  <c r="AZ432"/>
  <c r="BE432"/>
  <c r="BG432" s="1"/>
  <c r="BH432" s="1"/>
  <c r="BF432"/>
  <c r="BK432"/>
  <c r="BL432" s="1"/>
  <c r="BV432"/>
  <c r="N433"/>
  <c r="R433"/>
  <c r="Y433"/>
  <c r="Z433" s="1"/>
  <c r="AB433"/>
  <c r="AD433"/>
  <c r="AG433"/>
  <c r="AH433"/>
  <c r="AI433"/>
  <c r="AM433"/>
  <c r="AO433" s="1"/>
  <c r="AP433" s="1"/>
  <c r="AN433"/>
  <c r="AS433"/>
  <c r="AU433" s="1"/>
  <c r="AV433" s="1"/>
  <c r="AT433"/>
  <c r="AY433"/>
  <c r="AZ433"/>
  <c r="BA433" s="1"/>
  <c r="BB433" s="1"/>
  <c r="BE433"/>
  <c r="BF433"/>
  <c r="BG433"/>
  <c r="BH433" s="1"/>
  <c r="BK433"/>
  <c r="BL433" s="1"/>
  <c r="BV433"/>
  <c r="N434"/>
  <c r="R434"/>
  <c r="Y434"/>
  <c r="Z434" s="1"/>
  <c r="AB434"/>
  <c r="AD434"/>
  <c r="AG434"/>
  <c r="AI434" s="1"/>
  <c r="AH434"/>
  <c r="AM434"/>
  <c r="AN434"/>
  <c r="AO434" s="1"/>
  <c r="AP434" s="1"/>
  <c r="AS434"/>
  <c r="AT434"/>
  <c r="AU434"/>
  <c r="AV434" s="1"/>
  <c r="AY434"/>
  <c r="BA434" s="1"/>
  <c r="BB434" s="1"/>
  <c r="AZ434"/>
  <c r="BE434"/>
  <c r="BG434" s="1"/>
  <c r="BH434" s="1"/>
  <c r="BF434"/>
  <c r="BK434"/>
  <c r="BL434" s="1"/>
  <c r="BV434"/>
  <c r="N435"/>
  <c r="R435"/>
  <c r="Y435"/>
  <c r="Z435" s="1"/>
  <c r="AB435"/>
  <c r="AD435"/>
  <c r="AG435"/>
  <c r="AH435"/>
  <c r="AI435"/>
  <c r="AM435"/>
  <c r="AO435" s="1"/>
  <c r="AP435" s="1"/>
  <c r="AN435"/>
  <c r="AS435"/>
  <c r="AU435" s="1"/>
  <c r="AV435" s="1"/>
  <c r="AT435"/>
  <c r="AY435"/>
  <c r="AZ435"/>
  <c r="BA435" s="1"/>
  <c r="BB435" s="1"/>
  <c r="BE435"/>
  <c r="BF435"/>
  <c r="BG435"/>
  <c r="BH435" s="1"/>
  <c r="BK435"/>
  <c r="BL435"/>
  <c r="BV435"/>
  <c r="N436"/>
  <c r="R436"/>
  <c r="Y436"/>
  <c r="Z436" s="1"/>
  <c r="AB436"/>
  <c r="AD436"/>
  <c r="AG436"/>
  <c r="AH436"/>
  <c r="AI436"/>
  <c r="AM436"/>
  <c r="AN436"/>
  <c r="AO436"/>
  <c r="AP436" s="1"/>
  <c r="AS436"/>
  <c r="AT436"/>
  <c r="AU436"/>
  <c r="AV436" s="1"/>
  <c r="AY436"/>
  <c r="AZ436"/>
  <c r="BA436"/>
  <c r="BB436" s="1"/>
  <c r="BE436"/>
  <c r="BF436"/>
  <c r="BG436"/>
  <c r="BH436" s="1"/>
  <c r="BK436"/>
  <c r="BL436"/>
  <c r="BV436"/>
  <c r="N437"/>
  <c r="R437"/>
  <c r="Y437"/>
  <c r="Z437" s="1"/>
  <c r="AB437"/>
  <c r="AD437"/>
  <c r="AG437"/>
  <c r="AH437"/>
  <c r="AI437"/>
  <c r="AM437"/>
  <c r="AN437"/>
  <c r="AO437"/>
  <c r="AP437" s="1"/>
  <c r="AS437"/>
  <c r="AT437"/>
  <c r="AU437"/>
  <c r="AV437" s="1"/>
  <c r="AY437"/>
  <c r="AZ437"/>
  <c r="BA437"/>
  <c r="BB437" s="1"/>
  <c r="BE437"/>
  <c r="BF437"/>
  <c r="BG437"/>
  <c r="BH437" s="1"/>
  <c r="BK437"/>
  <c r="BL437"/>
  <c r="BV437"/>
  <c r="N438"/>
  <c r="R438"/>
  <c r="Y438"/>
  <c r="Z438" s="1"/>
  <c r="AB438"/>
  <c r="AD438"/>
  <c r="AG438"/>
  <c r="AH438"/>
  <c r="AI438"/>
  <c r="AM438"/>
  <c r="AN438"/>
  <c r="AO438"/>
  <c r="AP438" s="1"/>
  <c r="AS438"/>
  <c r="AT438"/>
  <c r="AU438"/>
  <c r="AV438" s="1"/>
  <c r="AY438"/>
  <c r="AZ438"/>
  <c r="BA438"/>
  <c r="BB438" s="1"/>
  <c r="BE438"/>
  <c r="BF438"/>
  <c r="BG438"/>
  <c r="BH438" s="1"/>
  <c r="BK438"/>
  <c r="BL438"/>
  <c r="BV438"/>
  <c r="N439"/>
  <c r="R439"/>
  <c r="Y439"/>
  <c r="Z439" s="1"/>
  <c r="AB439"/>
  <c r="AD439"/>
  <c r="AG439"/>
  <c r="AH439"/>
  <c r="AI439"/>
  <c r="AM439"/>
  <c r="AN439"/>
  <c r="AO439"/>
  <c r="AP439" s="1"/>
  <c r="AS439"/>
  <c r="AT439"/>
  <c r="AU439"/>
  <c r="AV439" s="1"/>
  <c r="AY439"/>
  <c r="AZ439"/>
  <c r="BA439"/>
  <c r="BB439" s="1"/>
  <c r="BE439"/>
  <c r="BF439"/>
  <c r="BG439"/>
  <c r="BH439" s="1"/>
  <c r="BK439"/>
  <c r="BL439"/>
  <c r="BV439"/>
  <c r="N440"/>
  <c r="R440"/>
  <c r="Y440"/>
  <c r="Z440" s="1"/>
  <c r="AB440"/>
  <c r="AD440"/>
  <c r="AG440"/>
  <c r="AH440"/>
  <c r="AI440"/>
  <c r="AM440"/>
  <c r="AN440"/>
  <c r="AO440"/>
  <c r="AP440" s="1"/>
  <c r="AS440"/>
  <c r="AT440"/>
  <c r="AU440"/>
  <c r="AV440" s="1"/>
  <c r="AY440"/>
  <c r="AZ440"/>
  <c r="BA440"/>
  <c r="BB440" s="1"/>
  <c r="BE440"/>
  <c r="BF440"/>
  <c r="BG440"/>
  <c r="BH440" s="1"/>
  <c r="BK440"/>
  <c r="BL440"/>
  <c r="BV440"/>
  <c r="N441"/>
  <c r="R441"/>
  <c r="Y441"/>
  <c r="Z441" s="1"/>
  <c r="AB441"/>
  <c r="AD441"/>
  <c r="AG441"/>
  <c r="AH441"/>
  <c r="AI441"/>
  <c r="AM441"/>
  <c r="AN441"/>
  <c r="AO441"/>
  <c r="AP441" s="1"/>
  <c r="AS441"/>
  <c r="AT441"/>
  <c r="AU441"/>
  <c r="AV441" s="1"/>
  <c r="AY441"/>
  <c r="AZ441"/>
  <c r="BA441"/>
  <c r="BB441" s="1"/>
  <c r="BE441"/>
  <c r="BF441"/>
  <c r="BG441"/>
  <c r="BH441" s="1"/>
  <c r="BK441"/>
  <c r="BL441"/>
  <c r="BV441"/>
  <c r="N442"/>
  <c r="R442"/>
  <c r="Y442"/>
  <c r="Z442" s="1"/>
  <c r="AB442"/>
  <c r="AD442"/>
  <c r="AG442"/>
  <c r="AH442"/>
  <c r="AI442"/>
  <c r="AM442"/>
  <c r="AN442"/>
  <c r="AO442"/>
  <c r="AP442" s="1"/>
  <c r="AS442"/>
  <c r="AT442"/>
  <c r="AU442"/>
  <c r="AV442" s="1"/>
  <c r="AY442"/>
  <c r="AZ442"/>
  <c r="BA442"/>
  <c r="BB442" s="1"/>
  <c r="BE442"/>
  <c r="BF442"/>
  <c r="BG442"/>
  <c r="BH442" s="1"/>
  <c r="BK442"/>
  <c r="BL442"/>
  <c r="BV442"/>
  <c r="N443"/>
  <c r="R443"/>
  <c r="Y443"/>
  <c r="Z443" s="1"/>
  <c r="AB443"/>
  <c r="AD443"/>
  <c r="AG443"/>
  <c r="AH443"/>
  <c r="AI443"/>
  <c r="AM443"/>
  <c r="AN443"/>
  <c r="AO443"/>
  <c r="AP443" s="1"/>
  <c r="AS443"/>
  <c r="AT443"/>
  <c r="AU443"/>
  <c r="AV443" s="1"/>
  <c r="AY443"/>
  <c r="AZ443"/>
  <c r="BA443"/>
  <c r="BB443" s="1"/>
  <c r="BE443"/>
  <c r="BF443"/>
  <c r="BG443"/>
  <c r="BH443" s="1"/>
  <c r="BK443"/>
  <c r="BL443"/>
  <c r="BV443"/>
  <c r="N444"/>
  <c r="R444"/>
  <c r="Y444"/>
  <c r="Z444" s="1"/>
  <c r="AB444"/>
  <c r="AD444"/>
  <c r="AG444"/>
  <c r="AH444"/>
  <c r="AI444"/>
  <c r="AM444"/>
  <c r="AN444"/>
  <c r="AO444"/>
  <c r="AP444" s="1"/>
  <c r="AS444"/>
  <c r="AT444"/>
  <c r="AU444"/>
  <c r="AV444" s="1"/>
  <c r="AY444"/>
  <c r="AZ444"/>
  <c r="BA444"/>
  <c r="BB444" s="1"/>
  <c r="BE444"/>
  <c r="BF444"/>
  <c r="BG444"/>
  <c r="BH444" s="1"/>
  <c r="BK444"/>
  <c r="BL444"/>
  <c r="BV444"/>
  <c r="N445"/>
  <c r="R445"/>
  <c r="Y445"/>
  <c r="Z445" s="1"/>
  <c r="AB445"/>
  <c r="AD445"/>
  <c r="AG445"/>
  <c r="AH445"/>
  <c r="AI445"/>
  <c r="AM445"/>
  <c r="AN445"/>
  <c r="AO445"/>
  <c r="AP445" s="1"/>
  <c r="AS445"/>
  <c r="AT445"/>
  <c r="AU445"/>
  <c r="AV445" s="1"/>
  <c r="AY445"/>
  <c r="AZ445"/>
  <c r="BA445"/>
  <c r="BB445" s="1"/>
  <c r="BE445"/>
  <c r="BF445"/>
  <c r="BG445"/>
  <c r="BH445" s="1"/>
  <c r="BK445"/>
  <c r="BL445"/>
  <c r="BV445"/>
  <c r="N446"/>
  <c r="R446"/>
  <c r="Y446"/>
  <c r="Z446" s="1"/>
  <c r="AB446"/>
  <c r="AD446"/>
  <c r="AG446"/>
  <c r="AH446"/>
  <c r="AI446"/>
  <c r="AM446"/>
  <c r="AN446"/>
  <c r="AO446"/>
  <c r="AP446" s="1"/>
  <c r="AS446"/>
  <c r="AT446"/>
  <c r="AU446"/>
  <c r="AV446" s="1"/>
  <c r="AY446"/>
  <c r="AZ446"/>
  <c r="BA446"/>
  <c r="BB446" s="1"/>
  <c r="BE446"/>
  <c r="BF446"/>
  <c r="BG446"/>
  <c r="BH446" s="1"/>
  <c r="BK446"/>
  <c r="BL446"/>
  <c r="BV446"/>
  <c r="N447"/>
  <c r="R447"/>
  <c r="Y447"/>
  <c r="Z447" s="1"/>
  <c r="AB447"/>
  <c r="AD447"/>
  <c r="AG447"/>
  <c r="AH447"/>
  <c r="AI447"/>
  <c r="AM447"/>
  <c r="AN447"/>
  <c r="AO447"/>
  <c r="AP447" s="1"/>
  <c r="AS447"/>
  <c r="AT447"/>
  <c r="AU447"/>
  <c r="AV447" s="1"/>
  <c r="AY447"/>
  <c r="AZ447"/>
  <c r="BA447"/>
  <c r="BB447" s="1"/>
  <c r="BE447"/>
  <c r="BF447"/>
  <c r="BG447"/>
  <c r="BH447" s="1"/>
  <c r="BK447"/>
  <c r="BL447"/>
  <c r="BV447"/>
  <c r="N448"/>
  <c r="R448"/>
  <c r="Y448"/>
  <c r="Z448" s="1"/>
  <c r="AB448"/>
  <c r="AD448"/>
  <c r="AG448"/>
  <c r="AH448"/>
  <c r="AI448"/>
  <c r="AM448"/>
  <c r="AN448"/>
  <c r="AO448"/>
  <c r="AP448" s="1"/>
  <c r="AS448"/>
  <c r="AT448"/>
  <c r="AU448"/>
  <c r="AV448" s="1"/>
  <c r="AY448"/>
  <c r="AZ448"/>
  <c r="BA448"/>
  <c r="BB448" s="1"/>
  <c r="BE448"/>
  <c r="BF448"/>
  <c r="BG448"/>
  <c r="BH448" s="1"/>
  <c r="BK448"/>
  <c r="BL448"/>
  <c r="BV448"/>
  <c r="N449"/>
  <c r="R449"/>
  <c r="Y449"/>
  <c r="Z449" s="1"/>
  <c r="AB449"/>
  <c r="AD449"/>
  <c r="AG449"/>
  <c r="AH449"/>
  <c r="AI449"/>
  <c r="AM449"/>
  <c r="AN449"/>
  <c r="AO449"/>
  <c r="AP449" s="1"/>
  <c r="AS449"/>
  <c r="AT449"/>
  <c r="AU449"/>
  <c r="AV449" s="1"/>
  <c r="AY449"/>
  <c r="AZ449"/>
  <c r="BA449"/>
  <c r="BB449" s="1"/>
  <c r="BE449"/>
  <c r="BF449"/>
  <c r="BG449"/>
  <c r="BH449" s="1"/>
  <c r="BK449"/>
  <c r="BL449"/>
  <c r="BV449"/>
  <c r="N450"/>
  <c r="R450"/>
  <c r="Y450"/>
  <c r="Z450" s="1"/>
  <c r="AB450"/>
  <c r="AD450"/>
  <c r="AG450"/>
  <c r="AH450"/>
  <c r="AI450"/>
  <c r="AM450"/>
  <c r="AN450"/>
  <c r="AO450"/>
  <c r="AP450" s="1"/>
  <c r="AS450"/>
  <c r="AT450"/>
  <c r="AU450"/>
  <c r="AV450" s="1"/>
  <c r="AY450"/>
  <c r="AZ450"/>
  <c r="BA450"/>
  <c r="BB450" s="1"/>
  <c r="BE450"/>
  <c r="BF450"/>
  <c r="BG450"/>
  <c r="BH450" s="1"/>
  <c r="BK450"/>
  <c r="BL450"/>
  <c r="BV450"/>
  <c r="N451"/>
  <c r="R451"/>
  <c r="Y451"/>
  <c r="Z451" s="1"/>
  <c r="AB451"/>
  <c r="AD451"/>
  <c r="AG451"/>
  <c r="AH451"/>
  <c r="AI451"/>
  <c r="AM451"/>
  <c r="AN451"/>
  <c r="AO451"/>
  <c r="AP451" s="1"/>
  <c r="AS451"/>
  <c r="AT451"/>
  <c r="AU451"/>
  <c r="AV451" s="1"/>
  <c r="AY451"/>
  <c r="AZ451"/>
  <c r="BA451"/>
  <c r="BB451" s="1"/>
  <c r="BE451"/>
  <c r="BF451"/>
  <c r="BG451"/>
  <c r="BH451" s="1"/>
  <c r="BK451"/>
  <c r="BL451"/>
  <c r="BV451"/>
  <c r="N452"/>
  <c r="R452"/>
  <c r="Y452"/>
  <c r="Z452" s="1"/>
  <c r="AB452"/>
  <c r="AD452"/>
  <c r="AG452"/>
  <c r="AH452"/>
  <c r="AI452"/>
  <c r="AM452"/>
  <c r="AN452"/>
  <c r="AO452"/>
  <c r="AP452" s="1"/>
  <c r="AS452"/>
  <c r="AT452"/>
  <c r="AU452"/>
  <c r="AV452" s="1"/>
  <c r="AY452"/>
  <c r="AZ452"/>
  <c r="BA452"/>
  <c r="BB452" s="1"/>
  <c r="BE452"/>
  <c r="BF452"/>
  <c r="BG452"/>
  <c r="BH452" s="1"/>
  <c r="BK452"/>
  <c r="BL452"/>
  <c r="BV452"/>
  <c r="N453"/>
  <c r="R453"/>
  <c r="Y453"/>
  <c r="Z453" s="1"/>
  <c r="AB453"/>
  <c r="AD453"/>
  <c r="AG453"/>
  <c r="AH453"/>
  <c r="AI453"/>
  <c r="AM453"/>
  <c r="AN453"/>
  <c r="AO453"/>
  <c r="AP453" s="1"/>
  <c r="AS453"/>
  <c r="AT453"/>
  <c r="AU453"/>
  <c r="AV453" s="1"/>
  <c r="AY453"/>
  <c r="AZ453"/>
  <c r="BA453"/>
  <c r="BB453" s="1"/>
  <c r="BE453"/>
  <c r="BF453"/>
  <c r="BG453"/>
  <c r="BH453" s="1"/>
  <c r="BK453"/>
  <c r="BL453"/>
  <c r="BV453"/>
  <c r="N454"/>
  <c r="R454"/>
  <c r="Y454"/>
  <c r="Z454" s="1"/>
  <c r="AB454"/>
  <c r="AD454"/>
  <c r="AG454"/>
  <c r="AH454"/>
  <c r="AI454"/>
  <c r="AM454"/>
  <c r="AN454"/>
  <c r="AO454"/>
  <c r="AP454" s="1"/>
  <c r="AS454"/>
  <c r="AT454"/>
  <c r="AU454"/>
  <c r="AV454" s="1"/>
  <c r="AY454"/>
  <c r="AZ454"/>
  <c r="BA454"/>
  <c r="BB454" s="1"/>
  <c r="BE454"/>
  <c r="BF454"/>
  <c r="BG454"/>
  <c r="BH454" s="1"/>
  <c r="BK454"/>
  <c r="BL454"/>
  <c r="BV454"/>
  <c r="N455"/>
  <c r="R455"/>
  <c r="Y455"/>
  <c r="Z455" s="1"/>
  <c r="AB455"/>
  <c r="AD455"/>
  <c r="AG455"/>
  <c r="AH455"/>
  <c r="AI455"/>
  <c r="AM455"/>
  <c r="AN455"/>
  <c r="AO455"/>
  <c r="AP455" s="1"/>
  <c r="AS455"/>
  <c r="AT455"/>
  <c r="AU455"/>
  <c r="AV455" s="1"/>
  <c r="AY455"/>
  <c r="AZ455"/>
  <c r="BA455"/>
  <c r="BB455" s="1"/>
  <c r="BE455"/>
  <c r="BF455"/>
  <c r="BG455"/>
  <c r="BH455" s="1"/>
  <c r="BK455"/>
  <c r="BL455"/>
  <c r="BV455"/>
  <c r="N456"/>
  <c r="R456"/>
  <c r="Y456"/>
  <c r="Z456" s="1"/>
  <c r="AB456"/>
  <c r="AD456"/>
  <c r="AG456"/>
  <c r="AH456"/>
  <c r="AI456"/>
  <c r="AM456"/>
  <c r="AN456"/>
  <c r="AO456"/>
  <c r="AP456" s="1"/>
  <c r="AS456"/>
  <c r="AT456"/>
  <c r="AU456"/>
  <c r="AV456" s="1"/>
  <c r="AY456"/>
  <c r="AZ456"/>
  <c r="BA456"/>
  <c r="BB456" s="1"/>
  <c r="BE456"/>
  <c r="BF456"/>
  <c r="BG456"/>
  <c r="BH456" s="1"/>
  <c r="BK456"/>
  <c r="BL456"/>
  <c r="BV456"/>
  <c r="N457"/>
  <c r="R457"/>
  <c r="Y457"/>
  <c r="Z457" s="1"/>
  <c r="AB457"/>
  <c r="AD457"/>
  <c r="AG457"/>
  <c r="AH457"/>
  <c r="AI457"/>
  <c r="AM457"/>
  <c r="AN457"/>
  <c r="AO457"/>
  <c r="AP457" s="1"/>
  <c r="AS457"/>
  <c r="AT457"/>
  <c r="AU457"/>
  <c r="AV457" s="1"/>
  <c r="AY457"/>
  <c r="AZ457"/>
  <c r="BA457"/>
  <c r="BB457" s="1"/>
  <c r="BE457"/>
  <c r="BF457"/>
  <c r="BG457"/>
  <c r="BH457" s="1"/>
  <c r="BK457"/>
  <c r="BL457"/>
  <c r="BV457"/>
  <c r="N458"/>
  <c r="R458"/>
  <c r="Y458"/>
  <c r="Z458" s="1"/>
  <c r="AB458"/>
  <c r="AD458"/>
  <c r="AG458"/>
  <c r="AH458"/>
  <c r="AI458"/>
  <c r="AM458"/>
  <c r="AN458"/>
  <c r="AO458"/>
  <c r="AP458" s="1"/>
  <c r="AS458"/>
  <c r="AT458"/>
  <c r="AU458"/>
  <c r="AV458" s="1"/>
  <c r="AY458"/>
  <c r="AZ458"/>
  <c r="BA458"/>
  <c r="BB458" s="1"/>
  <c r="BE458"/>
  <c r="BF458"/>
  <c r="BG458"/>
  <c r="BH458" s="1"/>
  <c r="BK458"/>
  <c r="BL458"/>
  <c r="BV458"/>
  <c r="N459"/>
  <c r="R459"/>
  <c r="Y459"/>
  <c r="Z459" s="1"/>
  <c r="AB459"/>
  <c r="AD459"/>
  <c r="AG459"/>
  <c r="AH459"/>
  <c r="AI459"/>
  <c r="AM459"/>
  <c r="AN459"/>
  <c r="AO459"/>
  <c r="AP459" s="1"/>
  <c r="AS459"/>
  <c r="AT459"/>
  <c r="AU459"/>
  <c r="AV459" s="1"/>
  <c r="AY459"/>
  <c r="AZ459"/>
  <c r="BA459"/>
  <c r="BB459" s="1"/>
  <c r="BE459"/>
  <c r="BF459"/>
  <c r="BG459"/>
  <c r="BH459" s="1"/>
  <c r="BK459"/>
  <c r="BL459"/>
  <c r="BV459"/>
  <c r="N460"/>
  <c r="R460"/>
  <c r="Y460"/>
  <c r="Z460" s="1"/>
  <c r="AB460"/>
  <c r="AD460"/>
  <c r="AG460"/>
  <c r="AH460"/>
  <c r="AI460"/>
  <c r="AM460"/>
  <c r="AN460"/>
  <c r="AO460"/>
  <c r="AP460" s="1"/>
  <c r="AS460"/>
  <c r="AT460"/>
  <c r="AU460"/>
  <c r="AV460" s="1"/>
  <c r="AY460"/>
  <c r="AZ460"/>
  <c r="BA460"/>
  <c r="BB460" s="1"/>
  <c r="BE460"/>
  <c r="BF460"/>
  <c r="BG460"/>
  <c r="BH460" s="1"/>
  <c r="BK460"/>
  <c r="BL460"/>
  <c r="BV460"/>
  <c r="N461"/>
  <c r="R461"/>
  <c r="Y461"/>
  <c r="Z461" s="1"/>
  <c r="AB461"/>
  <c r="AD461"/>
  <c r="AG461"/>
  <c r="AH461"/>
  <c r="AI461"/>
  <c r="AM461"/>
  <c r="AN461"/>
  <c r="AO461"/>
  <c r="AP461" s="1"/>
  <c r="AS461"/>
  <c r="AT461"/>
  <c r="AU461"/>
  <c r="AV461" s="1"/>
  <c r="AY461"/>
  <c r="AZ461"/>
  <c r="BA461"/>
  <c r="BB461" s="1"/>
  <c r="BE461"/>
  <c r="BF461"/>
  <c r="BG461"/>
  <c r="BH461" s="1"/>
  <c r="BK461"/>
  <c r="BL461"/>
  <c r="BV461"/>
  <c r="N462"/>
  <c r="R462"/>
  <c r="Y462"/>
  <c r="Z462" s="1"/>
  <c r="AB462"/>
  <c r="AD462"/>
  <c r="AG462"/>
  <c r="AH462"/>
  <c r="AI462"/>
  <c r="AM462"/>
  <c r="AN462"/>
  <c r="AO462"/>
  <c r="AP462" s="1"/>
  <c r="AS462"/>
  <c r="AT462"/>
  <c r="AU462"/>
  <c r="AV462" s="1"/>
  <c r="AY462"/>
  <c r="AZ462"/>
  <c r="BA462"/>
  <c r="BB462" s="1"/>
  <c r="BE462"/>
  <c r="BF462"/>
  <c r="BG462"/>
  <c r="BH462" s="1"/>
  <c r="BK462"/>
  <c r="BL462"/>
  <c r="BV462"/>
  <c r="N463"/>
  <c r="R463"/>
  <c r="Y463"/>
  <c r="Z463" s="1"/>
  <c r="AB463"/>
  <c r="AD463"/>
  <c r="AG463"/>
  <c r="AH463"/>
  <c r="AI463"/>
  <c r="AM463"/>
  <c r="AN463"/>
  <c r="AO463"/>
  <c r="AP463" s="1"/>
  <c r="AS463"/>
  <c r="AT463"/>
  <c r="AU463"/>
  <c r="AV463" s="1"/>
  <c r="AY463"/>
  <c r="AZ463"/>
  <c r="BA463"/>
  <c r="BB463" s="1"/>
  <c r="BE463"/>
  <c r="BF463"/>
  <c r="BG463"/>
  <c r="BH463" s="1"/>
  <c r="BK463"/>
  <c r="BL463"/>
  <c r="BV463"/>
  <c r="N464"/>
  <c r="R464"/>
  <c r="Y464"/>
  <c r="Z464" s="1"/>
  <c r="AB464"/>
  <c r="AD464"/>
  <c r="AG464"/>
  <c r="AH464"/>
  <c r="AI464"/>
  <c r="AM464"/>
  <c r="AN464"/>
  <c r="AO464"/>
  <c r="AP464" s="1"/>
  <c r="AS464"/>
  <c r="AT464"/>
  <c r="AU464"/>
  <c r="AV464" s="1"/>
  <c r="AY464"/>
  <c r="AZ464"/>
  <c r="BA464"/>
  <c r="BB464" s="1"/>
  <c r="BE464"/>
  <c r="BF464"/>
  <c r="BG464"/>
  <c r="BH464" s="1"/>
  <c r="BK464"/>
  <c r="BL464"/>
  <c r="BV464"/>
  <c r="N465"/>
  <c r="R465"/>
  <c r="Y465"/>
  <c r="Z465" s="1"/>
  <c r="AB465"/>
  <c r="AD465"/>
  <c r="AG465"/>
  <c r="AH465"/>
  <c r="AI465"/>
  <c r="AM465"/>
  <c r="AN465"/>
  <c r="AO465"/>
  <c r="AP465" s="1"/>
  <c r="AS465"/>
  <c r="AT465"/>
  <c r="AU465"/>
  <c r="AV465" s="1"/>
  <c r="AY465"/>
  <c r="AZ465"/>
  <c r="BA465"/>
  <c r="BB465" s="1"/>
  <c r="BE465"/>
  <c r="BF465"/>
  <c r="BG465"/>
  <c r="BH465" s="1"/>
  <c r="BK465"/>
  <c r="BL465"/>
  <c r="BV465"/>
  <c r="N466"/>
  <c r="R466"/>
  <c r="Y466"/>
  <c r="Z466" s="1"/>
  <c r="AB466"/>
  <c r="AD466"/>
  <c r="AG466"/>
  <c r="AH466"/>
  <c r="AI466"/>
  <c r="AM466"/>
  <c r="AN466"/>
  <c r="AO466"/>
  <c r="AP466" s="1"/>
  <c r="AS466"/>
  <c r="AT466"/>
  <c r="AU466"/>
  <c r="AV466" s="1"/>
  <c r="AY466"/>
  <c r="AZ466"/>
  <c r="BA466"/>
  <c r="BB466" s="1"/>
  <c r="BE466"/>
  <c r="BF466"/>
  <c r="BG466"/>
  <c r="BH466" s="1"/>
  <c r="BK466"/>
  <c r="BL466"/>
  <c r="BV466"/>
  <c r="N467"/>
  <c r="R467"/>
  <c r="Y467"/>
  <c r="Z467" s="1"/>
  <c r="AB467"/>
  <c r="AD467"/>
  <c r="AG467"/>
  <c r="AH467"/>
  <c r="AI467"/>
  <c r="AM467"/>
  <c r="AN467"/>
  <c r="AO467"/>
  <c r="AP467" s="1"/>
  <c r="AS467"/>
  <c r="AT467"/>
  <c r="AU467"/>
  <c r="AV467" s="1"/>
  <c r="AY467"/>
  <c r="AZ467"/>
  <c r="BA467"/>
  <c r="BB467" s="1"/>
  <c r="BE467"/>
  <c r="BF467"/>
  <c r="BG467"/>
  <c r="BH467" s="1"/>
  <c r="BK467"/>
  <c r="BL467"/>
  <c r="BV467"/>
  <c r="N468"/>
  <c r="R468"/>
  <c r="Y468"/>
  <c r="Z468" s="1"/>
  <c r="AB468"/>
  <c r="AD468"/>
  <c r="AG468"/>
  <c r="AH468"/>
  <c r="AI468"/>
  <c r="AM468"/>
  <c r="AN468"/>
  <c r="AO468"/>
  <c r="AP468" s="1"/>
  <c r="AS468"/>
  <c r="AT468"/>
  <c r="AU468"/>
  <c r="AV468" s="1"/>
  <c r="AY468"/>
  <c r="AZ468"/>
  <c r="BA468"/>
  <c r="BB468" s="1"/>
  <c r="BE468"/>
  <c r="BF468"/>
  <c r="BG468"/>
  <c r="BH468" s="1"/>
  <c r="BK468"/>
  <c r="BL468"/>
  <c r="BV468"/>
  <c r="N469"/>
  <c r="R469"/>
  <c r="Y469"/>
  <c r="Z469" s="1"/>
  <c r="AB469"/>
  <c r="AD469"/>
  <c r="AG469"/>
  <c r="AH469"/>
  <c r="AI469"/>
  <c r="AM469"/>
  <c r="AN469"/>
  <c r="AO469"/>
  <c r="AP469" s="1"/>
  <c r="AS469"/>
  <c r="AT469"/>
  <c r="AU469"/>
  <c r="AV469" s="1"/>
  <c r="AY469"/>
  <c r="AZ469"/>
  <c r="BA469"/>
  <c r="BB469" s="1"/>
  <c r="BE469"/>
  <c r="BF469"/>
  <c r="BG469"/>
  <c r="BH469" s="1"/>
  <c r="BK469"/>
  <c r="BL469"/>
  <c r="BV469"/>
  <c r="N470"/>
  <c r="R470"/>
  <c r="Y470"/>
  <c r="Z470" s="1"/>
  <c r="AB470"/>
  <c r="AD470"/>
  <c r="AG470"/>
  <c r="AH470"/>
  <c r="AI470"/>
  <c r="AM470"/>
  <c r="AN470"/>
  <c r="AO470"/>
  <c r="AP470" s="1"/>
  <c r="AS470"/>
  <c r="AT470"/>
  <c r="AU470"/>
  <c r="AV470" s="1"/>
  <c r="AY470"/>
  <c r="AZ470"/>
  <c r="BA470"/>
  <c r="BB470" s="1"/>
  <c r="BE470"/>
  <c r="BF470"/>
  <c r="BG470"/>
  <c r="BH470" s="1"/>
  <c r="BK470"/>
  <c r="BL470"/>
  <c r="BV470"/>
  <c r="N471"/>
  <c r="R471"/>
  <c r="Y471"/>
  <c r="Z471" s="1"/>
  <c r="AB471"/>
  <c r="AD471"/>
  <c r="AG471"/>
  <c r="AH471"/>
  <c r="AI471"/>
  <c r="AM471"/>
  <c r="AN471"/>
  <c r="AO471"/>
  <c r="AP471" s="1"/>
  <c r="AS471"/>
  <c r="AT471"/>
  <c r="AU471"/>
  <c r="AV471" s="1"/>
  <c r="AY471"/>
  <c r="AZ471"/>
  <c r="BA471"/>
  <c r="BB471" s="1"/>
  <c r="BE471"/>
  <c r="BF471"/>
  <c r="BG471"/>
  <c r="BH471" s="1"/>
  <c r="BK471"/>
  <c r="BL471"/>
  <c r="BV471"/>
  <c r="N472"/>
  <c r="R472"/>
  <c r="Y472"/>
  <c r="Z472" s="1"/>
  <c r="AB472"/>
  <c r="AD472"/>
  <c r="AG472"/>
  <c r="AH472"/>
  <c r="AI472"/>
  <c r="AM472"/>
  <c r="AN472"/>
  <c r="AO472"/>
  <c r="AP472" s="1"/>
  <c r="AS472"/>
  <c r="AT472"/>
  <c r="AU472"/>
  <c r="AV472" s="1"/>
  <c r="AY472"/>
  <c r="AZ472"/>
  <c r="BA472"/>
  <c r="BB472" s="1"/>
  <c r="BE472"/>
  <c r="BF472"/>
  <c r="BG472"/>
  <c r="BH472" s="1"/>
  <c r="BK472"/>
  <c r="BL472"/>
  <c r="BV472"/>
  <c r="N473"/>
  <c r="R473"/>
  <c r="Y473"/>
  <c r="Z473" s="1"/>
  <c r="AB473"/>
  <c r="AD473"/>
  <c r="AG473"/>
  <c r="AH473"/>
  <c r="AI473"/>
  <c r="AM473"/>
  <c r="AN473"/>
  <c r="AO473"/>
  <c r="AP473" s="1"/>
  <c r="AS473"/>
  <c r="AT473"/>
  <c r="AU473"/>
  <c r="AV473" s="1"/>
  <c r="AY473"/>
  <c r="AZ473"/>
  <c r="BA473"/>
  <c r="BB473" s="1"/>
  <c r="BE473"/>
  <c r="BF473"/>
  <c r="BG473"/>
  <c r="BH473" s="1"/>
  <c r="BK473"/>
  <c r="BL473"/>
  <c r="BV473"/>
  <c r="N474"/>
  <c r="R474"/>
  <c r="Y474"/>
  <c r="Z474" s="1"/>
  <c r="AB474"/>
  <c r="AD474"/>
  <c r="AG474"/>
  <c r="AH474"/>
  <c r="AI474"/>
  <c r="AM474"/>
  <c r="AN474"/>
  <c r="AO474"/>
  <c r="AP474" s="1"/>
  <c r="AS474"/>
  <c r="AT474"/>
  <c r="AU474"/>
  <c r="AV474" s="1"/>
  <c r="AY474"/>
  <c r="AZ474"/>
  <c r="BA474"/>
  <c r="BB474" s="1"/>
  <c r="BE474"/>
  <c r="BF474"/>
  <c r="BG474"/>
  <c r="BH474" s="1"/>
  <c r="BK474"/>
  <c r="BL474"/>
  <c r="BV474"/>
  <c r="N475"/>
  <c r="R475"/>
  <c r="Y475"/>
  <c r="Z475" s="1"/>
  <c r="AB475"/>
  <c r="AD475"/>
  <c r="AG475"/>
  <c r="AH475"/>
  <c r="AI475"/>
  <c r="AM475"/>
  <c r="AN475"/>
  <c r="AO475"/>
  <c r="AP475" s="1"/>
  <c r="AS475"/>
  <c r="AT475"/>
  <c r="AU475"/>
  <c r="AV475" s="1"/>
  <c r="AY475"/>
  <c r="AZ475"/>
  <c r="BA475"/>
  <c r="BB475" s="1"/>
  <c r="BE475"/>
  <c r="BF475"/>
  <c r="BG475"/>
  <c r="BH475" s="1"/>
  <c r="BK475"/>
  <c r="BL475"/>
  <c r="BV475"/>
  <c r="N476"/>
  <c r="R476"/>
  <c r="Y476"/>
  <c r="Z476" s="1"/>
  <c r="AB476"/>
  <c r="AD476"/>
  <c r="AG476"/>
  <c r="AH476"/>
  <c r="AI476"/>
  <c r="AM476"/>
  <c r="AN476"/>
  <c r="AO476"/>
  <c r="AP476" s="1"/>
  <c r="AS476"/>
  <c r="AT476"/>
  <c r="AU476"/>
  <c r="AV476" s="1"/>
  <c r="AY476"/>
  <c r="AZ476"/>
  <c r="BA476"/>
  <c r="BB476" s="1"/>
  <c r="BE476"/>
  <c r="BF476"/>
  <c r="BG476"/>
  <c r="BH476" s="1"/>
  <c r="BK476"/>
  <c r="BL476"/>
  <c r="BV476"/>
  <c r="N477"/>
  <c r="R477"/>
  <c r="Y477"/>
  <c r="Z477" s="1"/>
  <c r="AB477"/>
  <c r="AD477"/>
  <c r="AG477"/>
  <c r="AH477"/>
  <c r="AI477"/>
  <c r="AM477"/>
  <c r="AN477"/>
  <c r="AO477"/>
  <c r="AP477" s="1"/>
  <c r="AS477"/>
  <c r="AT477"/>
  <c r="AU477"/>
  <c r="AV477" s="1"/>
  <c r="AY477"/>
  <c r="AZ477"/>
  <c r="BA477"/>
  <c r="BB477" s="1"/>
  <c r="BE477"/>
  <c r="BF477"/>
  <c r="BG477"/>
  <c r="BH477" s="1"/>
  <c r="BK477"/>
  <c r="BL477"/>
  <c r="BV477"/>
  <c r="N478"/>
  <c r="R478"/>
  <c r="Y478"/>
  <c r="Z478" s="1"/>
  <c r="AB478"/>
  <c r="AD478"/>
  <c r="AG478"/>
  <c r="AH478"/>
  <c r="AI478"/>
  <c r="AM478"/>
  <c r="AN478"/>
  <c r="AO478"/>
  <c r="AP478" s="1"/>
  <c r="AS478"/>
  <c r="AT478"/>
  <c r="AU478"/>
  <c r="AV478" s="1"/>
  <c r="AY478"/>
  <c r="AZ478"/>
  <c r="BA478"/>
  <c r="BB478" s="1"/>
  <c r="BE478"/>
  <c r="BF478"/>
  <c r="BG478"/>
  <c r="BH478" s="1"/>
  <c r="BK478"/>
  <c r="BL478"/>
  <c r="BV478"/>
  <c r="N479"/>
  <c r="R479"/>
  <c r="Y479"/>
  <c r="Z479" s="1"/>
  <c r="AB479"/>
  <c r="AD479"/>
  <c r="AG479"/>
  <c r="AH479"/>
  <c r="AI479"/>
  <c r="AM479"/>
  <c r="AN479"/>
  <c r="AO479"/>
  <c r="AP479" s="1"/>
  <c r="AS479"/>
  <c r="AT479"/>
  <c r="AU479"/>
  <c r="AV479" s="1"/>
  <c r="AY479"/>
  <c r="AZ479"/>
  <c r="BA479"/>
  <c r="BB479" s="1"/>
  <c r="BE479"/>
  <c r="BF479"/>
  <c r="BG479"/>
  <c r="BH479" s="1"/>
  <c r="BK479"/>
  <c r="BL479"/>
  <c r="BV479"/>
  <c r="N480"/>
  <c r="R480"/>
  <c r="Y480"/>
  <c r="Z480" s="1"/>
  <c r="AB480"/>
  <c r="AD480"/>
  <c r="AG480"/>
  <c r="AH480"/>
  <c r="AI480"/>
  <c r="AM480"/>
  <c r="AN480"/>
  <c r="AO480"/>
  <c r="AP480" s="1"/>
  <c r="AS480"/>
  <c r="AT480"/>
  <c r="AU480"/>
  <c r="AV480" s="1"/>
  <c r="AY480"/>
  <c r="AZ480"/>
  <c r="BA480"/>
  <c r="BB480" s="1"/>
  <c r="BE480"/>
  <c r="BF480"/>
  <c r="BG480"/>
  <c r="BH480" s="1"/>
  <c r="BK480"/>
  <c r="BL480"/>
  <c r="BV480"/>
  <c r="N481"/>
  <c r="R481"/>
  <c r="Y481"/>
  <c r="Z481" s="1"/>
  <c r="AB481"/>
  <c r="AD481"/>
  <c r="AG481"/>
  <c r="AH481"/>
  <c r="AI481"/>
  <c r="AM481"/>
  <c r="AN481"/>
  <c r="AO481"/>
  <c r="AP481" s="1"/>
  <c r="AS481"/>
  <c r="AT481"/>
  <c r="AU481"/>
  <c r="AV481" s="1"/>
  <c r="AY481"/>
  <c r="AZ481"/>
  <c r="BA481"/>
  <c r="BB481" s="1"/>
  <c r="BE481"/>
  <c r="BF481"/>
  <c r="BG481"/>
  <c r="BH481" s="1"/>
  <c r="BK481"/>
  <c r="BL481"/>
  <c r="BV481"/>
  <c r="N482"/>
  <c r="R482"/>
  <c r="Y482"/>
  <c r="Z482" s="1"/>
  <c r="AB482"/>
  <c r="AD482"/>
  <c r="AG482"/>
  <c r="AH482"/>
  <c r="AI482"/>
  <c r="AM482"/>
  <c r="AN482"/>
  <c r="AO482"/>
  <c r="AP482" s="1"/>
  <c r="AS482"/>
  <c r="AT482"/>
  <c r="AU482"/>
  <c r="AV482" s="1"/>
  <c r="AY482"/>
  <c r="AZ482"/>
  <c r="BA482"/>
  <c r="BB482" s="1"/>
  <c r="BE482"/>
  <c r="BF482"/>
  <c r="BG482"/>
  <c r="BH482" s="1"/>
  <c r="BK482"/>
  <c r="BL482"/>
  <c r="BV482"/>
  <c r="N483"/>
  <c r="R483"/>
  <c r="Y483"/>
  <c r="Z483" s="1"/>
  <c r="AB483"/>
  <c r="AD483"/>
  <c r="AG483"/>
  <c r="AH483"/>
  <c r="AI483"/>
  <c r="AM483"/>
  <c r="AN483"/>
  <c r="AO483"/>
  <c r="AP483" s="1"/>
  <c r="AS483"/>
  <c r="AT483"/>
  <c r="AU483"/>
  <c r="AV483" s="1"/>
  <c r="AY483"/>
  <c r="AZ483"/>
  <c r="BA483"/>
  <c r="BB483" s="1"/>
  <c r="BE483"/>
  <c r="BF483"/>
  <c r="BG483"/>
  <c r="BH483" s="1"/>
  <c r="BK483"/>
  <c r="BL483"/>
  <c r="BV483"/>
  <c r="N484"/>
  <c r="R484"/>
  <c r="Y484"/>
  <c r="Z484" s="1"/>
  <c r="AB484"/>
  <c r="AD484"/>
  <c r="AG484"/>
  <c r="AH484"/>
  <c r="AI484"/>
  <c r="AM484"/>
  <c r="AN484"/>
  <c r="AO484"/>
  <c r="AP484" s="1"/>
  <c r="AS484"/>
  <c r="AT484"/>
  <c r="AU484"/>
  <c r="AV484" s="1"/>
  <c r="AY484"/>
  <c r="AZ484"/>
  <c r="BA484"/>
  <c r="BB484" s="1"/>
  <c r="BE484"/>
  <c r="BF484"/>
  <c r="BG484"/>
  <c r="BH484" s="1"/>
  <c r="BK484"/>
  <c r="BL484"/>
  <c r="BV484"/>
  <c r="N485"/>
  <c r="R485"/>
  <c r="Y485"/>
  <c r="Z485" s="1"/>
  <c r="AB485"/>
  <c r="AD485"/>
  <c r="AG485"/>
  <c r="AH485"/>
  <c r="AI485"/>
  <c r="AM485"/>
  <c r="AN485"/>
  <c r="AO485"/>
  <c r="AP485" s="1"/>
  <c r="AS485"/>
  <c r="AT485"/>
  <c r="AU485"/>
  <c r="AV485" s="1"/>
  <c r="AY485"/>
  <c r="AZ485"/>
  <c r="BA485"/>
  <c r="BB485" s="1"/>
  <c r="BE485"/>
  <c r="BF485"/>
  <c r="BG485"/>
  <c r="BH485" s="1"/>
  <c r="BK485"/>
  <c r="BL485"/>
  <c r="BV485"/>
  <c r="N486"/>
  <c r="R486"/>
  <c r="Y486"/>
  <c r="Z486" s="1"/>
  <c r="AB486"/>
  <c r="AD486"/>
  <c r="AG486"/>
  <c r="AH486"/>
  <c r="AI486"/>
  <c r="AM486"/>
  <c r="AN486"/>
  <c r="AO486"/>
  <c r="AP486" s="1"/>
  <c r="AS486"/>
  <c r="AT486"/>
  <c r="AU486"/>
  <c r="AV486" s="1"/>
  <c r="AY486"/>
  <c r="AZ486"/>
  <c r="BA486"/>
  <c r="BB486" s="1"/>
  <c r="BE486"/>
  <c r="BF486"/>
  <c r="BG486"/>
  <c r="BH486" s="1"/>
  <c r="BK486"/>
  <c r="BL486"/>
  <c r="BV486"/>
  <c r="N487"/>
  <c r="R487"/>
  <c r="Y487"/>
  <c r="Z487" s="1"/>
  <c r="AB487"/>
  <c r="AD487"/>
  <c r="AG487"/>
  <c r="AH487"/>
  <c r="AI487"/>
  <c r="AM487"/>
  <c r="AN487"/>
  <c r="AO487"/>
  <c r="AP487" s="1"/>
  <c r="AS487"/>
  <c r="AT487"/>
  <c r="AU487"/>
  <c r="AV487" s="1"/>
  <c r="AY487"/>
  <c r="AZ487"/>
  <c r="BA487"/>
  <c r="BB487" s="1"/>
  <c r="BE487"/>
  <c r="BF487"/>
  <c r="BG487"/>
  <c r="BH487" s="1"/>
  <c r="BK487"/>
  <c r="BL487"/>
  <c r="BV487"/>
  <c r="N488"/>
  <c r="R488"/>
  <c r="Y488"/>
  <c r="Z488" s="1"/>
  <c r="AB488"/>
  <c r="AD488"/>
  <c r="AG488"/>
  <c r="AH488"/>
  <c r="AI488"/>
  <c r="AM488"/>
  <c r="AN488"/>
  <c r="AO488"/>
  <c r="AP488" s="1"/>
  <c r="AS488"/>
  <c r="AT488"/>
  <c r="AU488"/>
  <c r="AV488" s="1"/>
  <c r="AY488"/>
  <c r="AZ488"/>
  <c r="BA488"/>
  <c r="BB488" s="1"/>
  <c r="BE488"/>
  <c r="BF488"/>
  <c r="BG488"/>
  <c r="BH488" s="1"/>
  <c r="BK488"/>
  <c r="BL488"/>
  <c r="BV488"/>
  <c r="N489"/>
  <c r="R489"/>
  <c r="Y489"/>
  <c r="Z489" s="1"/>
  <c r="AB489"/>
  <c r="AD489"/>
  <c r="AG489"/>
  <c r="AH489"/>
  <c r="AI489"/>
  <c r="AM489"/>
  <c r="AN489"/>
  <c r="AO489"/>
  <c r="AP489" s="1"/>
  <c r="AS489"/>
  <c r="AT489"/>
  <c r="AU489"/>
  <c r="AV489" s="1"/>
  <c r="AY489"/>
  <c r="AZ489"/>
  <c r="BA489"/>
  <c r="BB489" s="1"/>
  <c r="BE489"/>
  <c r="BF489"/>
  <c r="BG489"/>
  <c r="BH489" s="1"/>
  <c r="BK489"/>
  <c r="BL489"/>
  <c r="BV489"/>
  <c r="N490"/>
  <c r="R490"/>
  <c r="Y490"/>
  <c r="Z490" s="1"/>
  <c r="AB490"/>
  <c r="AD490"/>
  <c r="AG490"/>
  <c r="AH490"/>
  <c r="AI490"/>
  <c r="AM490"/>
  <c r="AN490"/>
  <c r="AO490"/>
  <c r="AP490" s="1"/>
  <c r="AS490"/>
  <c r="AT490"/>
  <c r="AU490"/>
  <c r="AV490" s="1"/>
  <c r="AY490"/>
  <c r="AZ490"/>
  <c r="BA490"/>
  <c r="BB490" s="1"/>
  <c r="BE490"/>
  <c r="BF490"/>
  <c r="BG490"/>
  <c r="BH490" s="1"/>
  <c r="BK490"/>
  <c r="BL490"/>
  <c r="BV490"/>
  <c r="N491"/>
  <c r="R491"/>
  <c r="Y491"/>
  <c r="Z491" s="1"/>
  <c r="AB491"/>
  <c r="AD491"/>
  <c r="AG491"/>
  <c r="AH491"/>
  <c r="AI491"/>
  <c r="AM491"/>
  <c r="AN491"/>
  <c r="AO491"/>
  <c r="AP491" s="1"/>
  <c r="AS491"/>
  <c r="AT491"/>
  <c r="AU491"/>
  <c r="AV491" s="1"/>
  <c r="AY491"/>
  <c r="AZ491"/>
  <c r="BA491"/>
  <c r="BB491" s="1"/>
  <c r="BE491"/>
  <c r="BF491"/>
  <c r="BG491"/>
  <c r="BH491" s="1"/>
  <c r="BK491"/>
  <c r="BL491"/>
  <c r="BV491"/>
  <c r="N492"/>
  <c r="R492"/>
  <c r="Y492"/>
  <c r="Z492" s="1"/>
  <c r="AB492"/>
  <c r="AD492"/>
  <c r="AG492"/>
  <c r="AH492"/>
  <c r="AI492"/>
  <c r="AM492"/>
  <c r="AN492"/>
  <c r="AO492"/>
  <c r="AP492" s="1"/>
  <c r="AS492"/>
  <c r="AT492"/>
  <c r="AU492"/>
  <c r="AV492" s="1"/>
  <c r="AY492"/>
  <c r="AZ492"/>
  <c r="BA492"/>
  <c r="BB492" s="1"/>
  <c r="BE492"/>
  <c r="BF492"/>
  <c r="BG492"/>
  <c r="BH492" s="1"/>
  <c r="BK492"/>
  <c r="BL492"/>
  <c r="BV492"/>
  <c r="N493"/>
  <c r="R493"/>
  <c r="Y493"/>
  <c r="Z493" s="1"/>
  <c r="AB493"/>
  <c r="AD493"/>
  <c r="AG493"/>
  <c r="AH493"/>
  <c r="AI493"/>
  <c r="AM493"/>
  <c r="AN493"/>
  <c r="AO493"/>
  <c r="AP493" s="1"/>
  <c r="AS493"/>
  <c r="AT493"/>
  <c r="AU493"/>
  <c r="AV493" s="1"/>
  <c r="AY493"/>
  <c r="AZ493"/>
  <c r="BA493"/>
  <c r="BB493" s="1"/>
  <c r="BE493"/>
  <c r="BF493"/>
  <c r="BG493"/>
  <c r="BH493" s="1"/>
  <c r="BK493"/>
  <c r="BL493"/>
  <c r="BV493"/>
  <c r="N494"/>
  <c r="R494"/>
  <c r="Y494"/>
  <c r="Z494" s="1"/>
  <c r="AB494"/>
  <c r="AD494"/>
  <c r="AG494"/>
  <c r="AH494"/>
  <c r="AI494"/>
  <c r="AM494"/>
  <c r="AN494"/>
  <c r="AO494"/>
  <c r="AP494" s="1"/>
  <c r="AS494"/>
  <c r="AT494"/>
  <c r="AU494"/>
  <c r="AV494" s="1"/>
  <c r="AY494"/>
  <c r="AZ494"/>
  <c r="BA494"/>
  <c r="BB494" s="1"/>
  <c r="BE494"/>
  <c r="BF494"/>
  <c r="BG494"/>
  <c r="BH494" s="1"/>
  <c r="BK494"/>
  <c r="BL494"/>
  <c r="BV494"/>
  <c r="N495"/>
  <c r="R495"/>
  <c r="Y495"/>
  <c r="Z495" s="1"/>
  <c r="AB495"/>
  <c r="AD495"/>
  <c r="AG495"/>
  <c r="AH495"/>
  <c r="AI495"/>
  <c r="AM495"/>
  <c r="AN495"/>
  <c r="AO495"/>
  <c r="AP495" s="1"/>
  <c r="AS495"/>
  <c r="AT495"/>
  <c r="AU495"/>
  <c r="AV495" s="1"/>
  <c r="AY495"/>
  <c r="AZ495"/>
  <c r="BA495"/>
  <c r="BB495" s="1"/>
  <c r="BE495"/>
  <c r="BF495"/>
  <c r="BG495"/>
  <c r="BH495" s="1"/>
  <c r="BK495"/>
  <c r="BL495"/>
  <c r="BV495"/>
  <c r="N496"/>
  <c r="R496"/>
  <c r="Y496"/>
  <c r="Z496" s="1"/>
  <c r="AB496"/>
  <c r="AD496"/>
  <c r="AG496"/>
  <c r="AH496"/>
  <c r="AI496"/>
  <c r="AM496"/>
  <c r="AN496"/>
  <c r="AO496"/>
  <c r="AP496" s="1"/>
  <c r="AS496"/>
  <c r="AT496"/>
  <c r="AU496"/>
  <c r="AV496" s="1"/>
  <c r="AY496"/>
  <c r="AZ496"/>
  <c r="BA496"/>
  <c r="BB496" s="1"/>
  <c r="BE496"/>
  <c r="BF496"/>
  <c r="BG496"/>
  <c r="BH496" s="1"/>
  <c r="BK496"/>
  <c r="BL496"/>
  <c r="BV496"/>
  <c r="N497"/>
  <c r="R497"/>
  <c r="Y497"/>
  <c r="Z497" s="1"/>
  <c r="AB497"/>
  <c r="AD497"/>
  <c r="AG497"/>
  <c r="AH497"/>
  <c r="AI497"/>
  <c r="AM497"/>
  <c r="AN497"/>
  <c r="AO497"/>
  <c r="AP497" s="1"/>
  <c r="AS497"/>
  <c r="AT497"/>
  <c r="AU497"/>
  <c r="AV497" s="1"/>
  <c r="AY497"/>
  <c r="AZ497"/>
  <c r="BA497"/>
  <c r="BB497" s="1"/>
  <c r="BE497"/>
  <c r="BF497"/>
  <c r="BG497"/>
  <c r="BH497" s="1"/>
  <c r="BK497"/>
  <c r="BL497"/>
  <c r="BV497"/>
  <c r="N498"/>
  <c r="R498"/>
  <c r="Y498"/>
  <c r="Z498" s="1"/>
  <c r="AB498"/>
  <c r="AD498"/>
  <c r="AG498"/>
  <c r="AH498"/>
  <c r="AI498"/>
  <c r="AM498"/>
  <c r="AN498"/>
  <c r="AO498"/>
  <c r="AP498" s="1"/>
  <c r="AS498"/>
  <c r="AT498"/>
  <c r="AU498"/>
  <c r="AV498" s="1"/>
  <c r="AY498"/>
  <c r="AZ498"/>
  <c r="BA498"/>
  <c r="BB498" s="1"/>
  <c r="BE498"/>
  <c r="BF498"/>
  <c r="BG498"/>
  <c r="BH498" s="1"/>
  <c r="BK498"/>
  <c r="BL498"/>
  <c r="BV498"/>
  <c r="N499"/>
  <c r="R499"/>
  <c r="Y499"/>
  <c r="Z499" s="1"/>
  <c r="AB499"/>
  <c r="AD499"/>
  <c r="AG499"/>
  <c r="AH499"/>
  <c r="AI499"/>
  <c r="AM499"/>
  <c r="AN499"/>
  <c r="AO499"/>
  <c r="AP499" s="1"/>
  <c r="AS499"/>
  <c r="AT499"/>
  <c r="AU499"/>
  <c r="AV499" s="1"/>
  <c r="AY499"/>
  <c r="AZ499"/>
  <c r="BA499"/>
  <c r="BB499" s="1"/>
  <c r="BE499"/>
  <c r="BF499"/>
  <c r="BG499"/>
  <c r="BH499" s="1"/>
  <c r="BK499"/>
  <c r="BL499"/>
  <c r="BV499"/>
  <c r="N500"/>
  <c r="R500"/>
  <c r="Y500"/>
  <c r="Z500" s="1"/>
  <c r="AB500"/>
  <c r="AD500"/>
  <c r="AG500"/>
  <c r="AH500"/>
  <c r="AI500"/>
  <c r="AM500"/>
  <c r="AN500"/>
  <c r="AO500"/>
  <c r="AP500" s="1"/>
  <c r="AS500"/>
  <c r="AT500"/>
  <c r="AU500"/>
  <c r="AV500" s="1"/>
  <c r="AY500"/>
  <c r="AZ500"/>
  <c r="BA500"/>
  <c r="BB500" s="1"/>
  <c r="BE500"/>
  <c r="BF500"/>
  <c r="BG500"/>
  <c r="BH500" s="1"/>
  <c r="BK500"/>
  <c r="BL500"/>
  <c r="BV500"/>
  <c r="N501"/>
  <c r="R501"/>
  <c r="Y501"/>
  <c r="Z501" s="1"/>
  <c r="AB501"/>
  <c r="AD501"/>
  <c r="AG501"/>
  <c r="AH501"/>
  <c r="AI501"/>
  <c r="AM501"/>
  <c r="AN501"/>
  <c r="AO501"/>
  <c r="AP501" s="1"/>
  <c r="AS501"/>
  <c r="AT501"/>
  <c r="AU501"/>
  <c r="AV501" s="1"/>
  <c r="AY501"/>
  <c r="AZ501"/>
  <c r="BA501"/>
  <c r="BB501" s="1"/>
  <c r="BE501"/>
  <c r="BF501"/>
  <c r="BG501"/>
  <c r="BH501" s="1"/>
  <c r="BK501"/>
  <c r="BL501"/>
  <c r="BV501"/>
  <c r="N502"/>
  <c r="R502"/>
  <c r="Y502"/>
  <c r="Z502" s="1"/>
  <c r="AB502"/>
  <c r="AD502"/>
  <c r="AG502"/>
  <c r="AH502"/>
  <c r="AI502"/>
  <c r="AM502"/>
  <c r="AN502"/>
  <c r="AO502"/>
  <c r="AP502" s="1"/>
  <c r="AS502"/>
  <c r="AT502"/>
  <c r="AU502"/>
  <c r="AV502" s="1"/>
  <c r="AY502"/>
  <c r="AZ502"/>
  <c r="BA502"/>
  <c r="BB502" s="1"/>
  <c r="BE502"/>
  <c r="BF502"/>
  <c r="BG502"/>
  <c r="BH502" s="1"/>
  <c r="BK502"/>
  <c r="BL502"/>
  <c r="BV502"/>
  <c r="N503"/>
  <c r="R503"/>
  <c r="Y503"/>
  <c r="Z503" s="1"/>
  <c r="AB503"/>
  <c r="AD503"/>
  <c r="AG503"/>
  <c r="AH503"/>
  <c r="AI503"/>
  <c r="AM503"/>
  <c r="AN503"/>
  <c r="AO503"/>
  <c r="AP503" s="1"/>
  <c r="AS503"/>
  <c r="AT503"/>
  <c r="AU503"/>
  <c r="AV503" s="1"/>
  <c r="AY503"/>
  <c r="AZ503"/>
  <c r="BA503"/>
  <c r="BB503" s="1"/>
  <c r="BE503"/>
  <c r="BF503"/>
  <c r="BG503"/>
  <c r="BH503" s="1"/>
  <c r="BK503"/>
  <c r="BL503"/>
  <c r="BV503"/>
  <c r="N504"/>
  <c r="R504"/>
  <c r="Y504"/>
  <c r="Z504" s="1"/>
  <c r="AB504"/>
  <c r="AD504"/>
  <c r="AG504"/>
  <c r="AH504"/>
  <c r="AI504"/>
  <c r="AM504"/>
  <c r="AN504"/>
  <c r="AO504"/>
  <c r="AP504" s="1"/>
  <c r="AS504"/>
  <c r="AT504"/>
  <c r="AU504"/>
  <c r="AV504" s="1"/>
  <c r="AY504"/>
  <c r="AZ504"/>
  <c r="BA504"/>
  <c r="BB504" s="1"/>
  <c r="BE504"/>
  <c r="BF504"/>
  <c r="BG504"/>
  <c r="BH504" s="1"/>
  <c r="BK504"/>
  <c r="BL504"/>
  <c r="BV504"/>
  <c r="N505"/>
  <c r="R505"/>
  <c r="Y505"/>
  <c r="Z505" s="1"/>
  <c r="AB505"/>
  <c r="AD505"/>
  <c r="AG505"/>
  <c r="AH505"/>
  <c r="AI505"/>
  <c r="AM505"/>
  <c r="AN505"/>
  <c r="AO505"/>
  <c r="AP505" s="1"/>
  <c r="AS505"/>
  <c r="AT505"/>
  <c r="AU505"/>
  <c r="AV505" s="1"/>
  <c r="AY505"/>
  <c r="AZ505"/>
  <c r="BA505"/>
  <c r="BB505" s="1"/>
  <c r="BE505"/>
  <c r="BF505"/>
  <c r="BG505"/>
  <c r="BH505" s="1"/>
  <c r="BK505"/>
  <c r="BL505"/>
  <c r="BV505"/>
  <c r="N506"/>
  <c r="R506"/>
  <c r="Y506"/>
  <c r="Z506" s="1"/>
  <c r="AB506"/>
  <c r="AD506"/>
  <c r="AG506"/>
  <c r="AH506"/>
  <c r="AI506"/>
  <c r="AM506"/>
  <c r="AN506"/>
  <c r="AO506"/>
  <c r="AP506" s="1"/>
  <c r="AS506"/>
  <c r="AT506"/>
  <c r="AU506"/>
  <c r="AV506" s="1"/>
  <c r="AY506"/>
  <c r="AZ506"/>
  <c r="BA506"/>
  <c r="BB506" s="1"/>
  <c r="BE506"/>
  <c r="BF506"/>
  <c r="BG506"/>
  <c r="BH506" s="1"/>
  <c r="BK506"/>
  <c r="BL506"/>
  <c r="BV506"/>
  <c r="N507"/>
  <c r="R507"/>
  <c r="Y507"/>
  <c r="Z507" s="1"/>
  <c r="AB507"/>
  <c r="AD507"/>
  <c r="AG507"/>
  <c r="AH507"/>
  <c r="AI507"/>
  <c r="AM507"/>
  <c r="AN507"/>
  <c r="AO507"/>
  <c r="AP507" s="1"/>
  <c r="AS507"/>
  <c r="AT507"/>
  <c r="AU507"/>
  <c r="AV507" s="1"/>
  <c r="AY507"/>
  <c r="AZ507"/>
  <c r="BA507"/>
  <c r="BB507" s="1"/>
  <c r="BE507"/>
  <c r="BF507"/>
  <c r="BG507"/>
  <c r="BH507" s="1"/>
  <c r="BK507"/>
  <c r="BL507"/>
  <c r="BV507"/>
  <c r="N508"/>
  <c r="R508"/>
  <c r="Y508"/>
  <c r="Z508" s="1"/>
  <c r="AB508"/>
  <c r="AD508"/>
  <c r="AG508"/>
  <c r="AH508"/>
  <c r="AI508"/>
  <c r="AM508"/>
  <c r="AN508"/>
  <c r="AO508"/>
  <c r="AP508" s="1"/>
  <c r="AS508"/>
  <c r="AT508"/>
  <c r="AU508"/>
  <c r="AV508" s="1"/>
  <c r="AY508"/>
  <c r="AZ508"/>
  <c r="BA508"/>
  <c r="BB508" s="1"/>
  <c r="BE508"/>
  <c r="BF508"/>
  <c r="BG508"/>
  <c r="BH508" s="1"/>
  <c r="BK508"/>
  <c r="BL508"/>
  <c r="BV508"/>
  <c r="N509"/>
  <c r="R509"/>
  <c r="Y509"/>
  <c r="Z509" s="1"/>
  <c r="AB509"/>
  <c r="AD509"/>
  <c r="AG509"/>
  <c r="AH509"/>
  <c r="AI509"/>
  <c r="AM509"/>
  <c r="AN509"/>
  <c r="AO509"/>
  <c r="AP509" s="1"/>
  <c r="AS509"/>
  <c r="AT509"/>
  <c r="AU509"/>
  <c r="AV509" s="1"/>
  <c r="AY509"/>
  <c r="AZ509"/>
  <c r="BA509"/>
  <c r="BB509" s="1"/>
  <c r="BE509"/>
  <c r="BF509"/>
  <c r="BG509"/>
  <c r="BH509" s="1"/>
  <c r="BK509"/>
  <c r="BL509"/>
  <c r="BV509"/>
  <c r="N510"/>
  <c r="R510"/>
  <c r="Y510"/>
  <c r="Z510" s="1"/>
  <c r="AB510"/>
  <c r="AD510"/>
  <c r="AG510"/>
  <c r="AH510"/>
  <c r="AI510"/>
  <c r="AM510"/>
  <c r="AN510"/>
  <c r="AO510"/>
  <c r="AP510" s="1"/>
  <c r="AS510"/>
  <c r="AT510"/>
  <c r="AU510"/>
  <c r="AV510" s="1"/>
  <c r="AY510"/>
  <c r="AZ510"/>
  <c r="BA510"/>
  <c r="BB510" s="1"/>
  <c r="BE510"/>
  <c r="BF510"/>
  <c r="BG510"/>
  <c r="BH510" s="1"/>
  <c r="BK510"/>
  <c r="BL510"/>
  <c r="BV510"/>
  <c r="N511"/>
  <c r="R511"/>
  <c r="Y511"/>
  <c r="Z511" s="1"/>
  <c r="AB511"/>
  <c r="AD511"/>
  <c r="AG511"/>
  <c r="AH511"/>
  <c r="AI511"/>
  <c r="AM511"/>
  <c r="AN511"/>
  <c r="AO511"/>
  <c r="AP511" s="1"/>
  <c r="AS511"/>
  <c r="AT511"/>
  <c r="AU511"/>
  <c r="AV511" s="1"/>
  <c r="AY511"/>
  <c r="AZ511"/>
  <c r="BA511"/>
  <c r="BB511" s="1"/>
  <c r="BE511"/>
  <c r="BF511"/>
  <c r="BG511"/>
  <c r="BH511" s="1"/>
  <c r="BK511"/>
  <c r="BL511"/>
  <c r="BV511"/>
  <c r="N512"/>
  <c r="R512"/>
  <c r="Y512"/>
  <c r="Z512" s="1"/>
  <c r="AB512"/>
  <c r="AD512"/>
  <c r="AG512"/>
  <c r="AH512"/>
  <c r="AI512"/>
  <c r="AM512"/>
  <c r="AN512"/>
  <c r="AO512"/>
  <c r="AP512" s="1"/>
  <c r="AS512"/>
  <c r="AT512"/>
  <c r="AU512"/>
  <c r="AV512" s="1"/>
  <c r="AY512"/>
  <c r="AZ512"/>
  <c r="BA512"/>
  <c r="BB512" s="1"/>
  <c r="BE512"/>
  <c r="BF512"/>
  <c r="BG512"/>
  <c r="BH512" s="1"/>
  <c r="BK512"/>
  <c r="BL512"/>
  <c r="BV512"/>
  <c r="N513"/>
  <c r="R513"/>
  <c r="Y513"/>
  <c r="Z513" s="1"/>
  <c r="AB513"/>
  <c r="AD513"/>
  <c r="AG513"/>
  <c r="AH513"/>
  <c r="AI513"/>
  <c r="AM513"/>
  <c r="AN513"/>
  <c r="AO513"/>
  <c r="AP513" s="1"/>
  <c r="AS513"/>
  <c r="AT513"/>
  <c r="AU513"/>
  <c r="AV513" s="1"/>
  <c r="AY513"/>
  <c r="AZ513"/>
  <c r="BA513"/>
  <c r="BB513" s="1"/>
  <c r="BE513"/>
  <c r="BF513"/>
  <c r="BG513"/>
  <c r="BH513" s="1"/>
  <c r="BK513"/>
  <c r="BL513"/>
  <c r="BV513"/>
  <c r="N514"/>
  <c r="R514"/>
  <c r="Y514"/>
  <c r="Z514" s="1"/>
  <c r="AB514"/>
  <c r="AD514"/>
  <c r="AG514"/>
  <c r="AH514"/>
  <c r="AI514"/>
  <c r="AM514"/>
  <c r="AN514"/>
  <c r="AO514"/>
  <c r="AP514" s="1"/>
  <c r="AS514"/>
  <c r="AT514"/>
  <c r="AU514"/>
  <c r="AV514" s="1"/>
  <c r="AY514"/>
  <c r="AZ514"/>
  <c r="BA514"/>
  <c r="BB514" s="1"/>
  <c r="BE514"/>
  <c r="BF514"/>
  <c r="BG514"/>
  <c r="BH514" s="1"/>
  <c r="BK514"/>
  <c r="BL514"/>
  <c r="BV514"/>
  <c r="N515"/>
  <c r="R515"/>
  <c r="Y515"/>
  <c r="Z515" s="1"/>
  <c r="AB515"/>
  <c r="AD515"/>
  <c r="AG515"/>
  <c r="AH515"/>
  <c r="AI515"/>
  <c r="AM515"/>
  <c r="AN515"/>
  <c r="AO515"/>
  <c r="AP515" s="1"/>
  <c r="AS515"/>
  <c r="AT515"/>
  <c r="AU515"/>
  <c r="AV515" s="1"/>
  <c r="AY515"/>
  <c r="AZ515"/>
  <c r="BA515"/>
  <c r="BB515" s="1"/>
  <c r="BE515"/>
  <c r="BF515"/>
  <c r="BG515"/>
  <c r="BH515" s="1"/>
  <c r="BK515"/>
  <c r="BL515"/>
  <c r="BV515"/>
  <c r="N516"/>
  <c r="R516"/>
  <c r="Y516"/>
  <c r="Z516" s="1"/>
  <c r="AB516"/>
  <c r="AD516"/>
  <c r="AG516"/>
  <c r="AH516"/>
  <c r="AI516"/>
  <c r="AM516"/>
  <c r="AN516"/>
  <c r="AO516"/>
  <c r="AP516" s="1"/>
  <c r="AS516"/>
  <c r="AT516"/>
  <c r="AU516"/>
  <c r="AV516" s="1"/>
  <c r="AY516"/>
  <c r="AZ516"/>
  <c r="BA516"/>
  <c r="BB516" s="1"/>
  <c r="BE516"/>
  <c r="BF516"/>
  <c r="BG516"/>
  <c r="BH516" s="1"/>
  <c r="BK516"/>
  <c r="BL516"/>
  <c r="BV516"/>
  <c r="N517"/>
  <c r="R517"/>
  <c r="Y517"/>
  <c r="Z517" s="1"/>
  <c r="AB517"/>
  <c r="AD517"/>
  <c r="AG517"/>
  <c r="AH517"/>
  <c r="AI517"/>
  <c r="AM517"/>
  <c r="AN517"/>
  <c r="AO517"/>
  <c r="AP517" s="1"/>
  <c r="AS517"/>
  <c r="AT517"/>
  <c r="AU517"/>
  <c r="AV517" s="1"/>
  <c r="AY517"/>
  <c r="AZ517"/>
  <c r="BA517"/>
  <c r="BB517" s="1"/>
  <c r="BE517"/>
  <c r="BF517"/>
  <c r="BG517"/>
  <c r="BH517" s="1"/>
  <c r="BK517"/>
  <c r="BL517"/>
  <c r="BV517"/>
  <c r="N518"/>
  <c r="R518"/>
  <c r="Y518"/>
  <c r="Z518" s="1"/>
  <c r="AB518"/>
  <c r="AD518"/>
  <c r="AG518"/>
  <c r="AH518"/>
  <c r="AI518"/>
  <c r="AM518"/>
  <c r="AN518"/>
  <c r="AO518"/>
  <c r="AP518" s="1"/>
  <c r="AS518"/>
  <c r="AT518"/>
  <c r="AU518"/>
  <c r="AV518" s="1"/>
  <c r="AY518"/>
  <c r="AZ518"/>
  <c r="BA518"/>
  <c r="BB518" s="1"/>
  <c r="BE518"/>
  <c r="BF518"/>
  <c r="BG518"/>
  <c r="BH518" s="1"/>
  <c r="BK518"/>
  <c r="BL518"/>
  <c r="BV518"/>
  <c r="N519"/>
  <c r="R519"/>
  <c r="Y519"/>
  <c r="Z519" s="1"/>
  <c r="AB519"/>
  <c r="AD519"/>
  <c r="AG519"/>
  <c r="AH519"/>
  <c r="AI519"/>
  <c r="AM519"/>
  <c r="AN519"/>
  <c r="AO519"/>
  <c r="AP519" s="1"/>
  <c r="AS519"/>
  <c r="AT519"/>
  <c r="AU519"/>
  <c r="AV519" s="1"/>
  <c r="AY519"/>
  <c r="AZ519"/>
  <c r="BA519"/>
  <c r="BB519" s="1"/>
  <c r="BE519"/>
  <c r="BF519"/>
  <c r="BG519"/>
  <c r="BH519" s="1"/>
  <c r="BK519"/>
  <c r="BL519"/>
  <c r="BV519"/>
  <c r="N520"/>
  <c r="R520"/>
  <c r="Y520"/>
  <c r="Z520" s="1"/>
  <c r="AB520"/>
  <c r="AD520"/>
  <c r="AG520"/>
  <c r="AH520"/>
  <c r="AI520"/>
  <c r="AM520"/>
  <c r="AN520"/>
  <c r="AO520"/>
  <c r="AP520" s="1"/>
  <c r="AS520"/>
  <c r="AT520"/>
  <c r="AU520"/>
  <c r="AV520" s="1"/>
  <c r="AY520"/>
  <c r="AZ520"/>
  <c r="BA520"/>
  <c r="BB520" s="1"/>
  <c r="BE520"/>
  <c r="BF520"/>
  <c r="BG520"/>
  <c r="BH520" s="1"/>
  <c r="BK520"/>
  <c r="BL520"/>
  <c r="BV520"/>
  <c r="N521"/>
  <c r="R521"/>
  <c r="Y521"/>
  <c r="Z521" s="1"/>
  <c r="AB521"/>
  <c r="AD521"/>
  <c r="AG521"/>
  <c r="AH521"/>
  <c r="AI521"/>
  <c r="AM521"/>
  <c r="AN521"/>
  <c r="AO521"/>
  <c r="AP521" s="1"/>
  <c r="AS521"/>
  <c r="AT521"/>
  <c r="AU521"/>
  <c r="AV521" s="1"/>
  <c r="AY521"/>
  <c r="AZ521"/>
  <c r="BA521"/>
  <c r="BB521" s="1"/>
  <c r="BE521"/>
  <c r="BF521"/>
  <c r="BG521"/>
  <c r="BH521" s="1"/>
  <c r="BK521"/>
  <c r="BL521"/>
  <c r="BV521"/>
  <c r="N522"/>
  <c r="R522"/>
  <c r="Y522"/>
  <c r="Z522" s="1"/>
  <c r="AB522"/>
  <c r="AD522"/>
  <c r="AG522"/>
  <c r="AH522"/>
  <c r="AI522"/>
  <c r="AM522"/>
  <c r="AN522"/>
  <c r="AO522"/>
  <c r="AP522" s="1"/>
  <c r="AS522"/>
  <c r="AT522"/>
  <c r="AU522"/>
  <c r="AV522" s="1"/>
  <c r="AY522"/>
  <c r="AZ522"/>
  <c r="BA522"/>
  <c r="BB522" s="1"/>
  <c r="BE522"/>
  <c r="BF522"/>
  <c r="BG522"/>
  <c r="BH522" s="1"/>
  <c r="BK522"/>
  <c r="BL522"/>
  <c r="BV522"/>
  <c r="N523"/>
  <c r="R523"/>
  <c r="Y523"/>
  <c r="Z523" s="1"/>
  <c r="AB523"/>
  <c r="AD523"/>
  <c r="AG523"/>
  <c r="AH523"/>
  <c r="AI523"/>
  <c r="AM523"/>
  <c r="AN523"/>
  <c r="AO523"/>
  <c r="AP523" s="1"/>
  <c r="AS523"/>
  <c r="AT523"/>
  <c r="AU523"/>
  <c r="AV523" s="1"/>
  <c r="AY523"/>
  <c r="AZ523"/>
  <c r="BA523"/>
  <c r="BB523" s="1"/>
  <c r="BE523"/>
  <c r="BF523"/>
  <c r="BG523"/>
  <c r="BH523" s="1"/>
  <c r="BK523"/>
  <c r="BL523"/>
  <c r="BV523"/>
  <c r="N524"/>
  <c r="R524"/>
  <c r="Y524"/>
  <c r="Z524" s="1"/>
  <c r="AB524"/>
  <c r="AD524"/>
  <c r="AG524"/>
  <c r="AH524"/>
  <c r="AI524"/>
  <c r="AM524"/>
  <c r="AN524"/>
  <c r="AO524"/>
  <c r="AP524" s="1"/>
  <c r="AS524"/>
  <c r="AT524"/>
  <c r="AU524"/>
  <c r="AV524" s="1"/>
  <c r="AY524"/>
  <c r="AZ524"/>
  <c r="BA524"/>
  <c r="BB524" s="1"/>
  <c r="BE524"/>
  <c r="BF524"/>
  <c r="BG524"/>
  <c r="BH524" s="1"/>
  <c r="BK524"/>
  <c r="BL524"/>
  <c r="BV524"/>
  <c r="N525"/>
  <c r="R525"/>
  <c r="Y525"/>
  <c r="Z525" s="1"/>
  <c r="AB525"/>
  <c r="AD525"/>
  <c r="AG525"/>
  <c r="AH525"/>
  <c r="AI525"/>
  <c r="AM525"/>
  <c r="AN525"/>
  <c r="AO525"/>
  <c r="AP525" s="1"/>
  <c r="AS525"/>
  <c r="AT525"/>
  <c r="AU525"/>
  <c r="AV525" s="1"/>
  <c r="AY525"/>
  <c r="AZ525"/>
  <c r="BA525"/>
  <c r="BB525" s="1"/>
  <c r="BE525"/>
  <c r="BF525"/>
  <c r="BG525"/>
  <c r="BH525" s="1"/>
  <c r="BK525"/>
  <c r="BL525"/>
  <c r="BV525"/>
  <c r="N526"/>
  <c r="R526"/>
  <c r="Y526"/>
  <c r="Z526" s="1"/>
  <c r="AB526"/>
  <c r="AD526"/>
  <c r="AG526"/>
  <c r="AH526"/>
  <c r="AI526"/>
  <c r="AM526"/>
  <c r="AN526"/>
  <c r="AO526"/>
  <c r="AP526" s="1"/>
  <c r="AS526"/>
  <c r="AT526"/>
  <c r="AU526"/>
  <c r="AV526" s="1"/>
  <c r="AY526"/>
  <c r="AZ526"/>
  <c r="BA526"/>
  <c r="BB526" s="1"/>
  <c r="BE526"/>
  <c r="BF526"/>
  <c r="BG526"/>
  <c r="BH526" s="1"/>
  <c r="BK526"/>
  <c r="BL526"/>
  <c r="BV526"/>
  <c r="N527"/>
  <c r="R527"/>
  <c r="Y527"/>
  <c r="Z527" s="1"/>
  <c r="AB527"/>
  <c r="AD527"/>
  <c r="AG527"/>
  <c r="AH527"/>
  <c r="AI527"/>
  <c r="AM527"/>
  <c r="AN527"/>
  <c r="AO527"/>
  <c r="AP527" s="1"/>
  <c r="AS527"/>
  <c r="AT527"/>
  <c r="AU527"/>
  <c r="AV527" s="1"/>
  <c r="AY527"/>
  <c r="AZ527"/>
  <c r="BA527"/>
  <c r="BB527" s="1"/>
  <c r="BE527"/>
  <c r="BF527"/>
  <c r="BG527"/>
  <c r="BH527" s="1"/>
  <c r="BK527"/>
  <c r="BL527"/>
  <c r="BV527"/>
  <c r="N528"/>
  <c r="R528"/>
  <c r="Y528"/>
  <c r="Z528" s="1"/>
  <c r="AB528"/>
  <c r="AD528"/>
  <c r="AG528"/>
  <c r="AH528"/>
  <c r="AI528"/>
  <c r="AM528"/>
  <c r="AN528"/>
  <c r="AO528"/>
  <c r="AP528" s="1"/>
  <c r="AS528"/>
  <c r="AT528"/>
  <c r="AU528"/>
  <c r="AV528" s="1"/>
  <c r="AY528"/>
  <c r="AZ528"/>
  <c r="BA528"/>
  <c r="BB528" s="1"/>
  <c r="BE528"/>
  <c r="BF528"/>
  <c r="BG528"/>
  <c r="BH528" s="1"/>
  <c r="BK528"/>
  <c r="BL528"/>
  <c r="BV528"/>
  <c r="N529"/>
  <c r="R529"/>
  <c r="Y529"/>
  <c r="Z529" s="1"/>
  <c r="AB529"/>
  <c r="AD529"/>
  <c r="AG529"/>
  <c r="AH529"/>
  <c r="AI529"/>
  <c r="AM529"/>
  <c r="AN529"/>
  <c r="AO529"/>
  <c r="AP529" s="1"/>
  <c r="AS529"/>
  <c r="AT529"/>
  <c r="AU529"/>
  <c r="AV529" s="1"/>
  <c r="AY529"/>
  <c r="AZ529"/>
  <c r="BA529"/>
  <c r="BB529" s="1"/>
  <c r="BE529"/>
  <c r="BF529"/>
  <c r="BG529"/>
  <c r="BH529" s="1"/>
  <c r="BK529"/>
  <c r="BL529"/>
  <c r="BV529"/>
  <c r="N530"/>
  <c r="R530"/>
  <c r="Y530"/>
  <c r="Z530" s="1"/>
  <c r="AB530"/>
  <c r="AD530"/>
  <c r="AG530"/>
  <c r="AH530"/>
  <c r="AI530"/>
  <c r="AM530"/>
  <c r="AN530"/>
  <c r="AO530"/>
  <c r="AP530" s="1"/>
  <c r="AS530"/>
  <c r="AT530"/>
  <c r="AU530"/>
  <c r="AV530" s="1"/>
  <c r="AY530"/>
  <c r="AZ530"/>
  <c r="BA530"/>
  <c r="BB530" s="1"/>
  <c r="BE530"/>
  <c r="BF530"/>
  <c r="BG530"/>
  <c r="BH530" s="1"/>
  <c r="BK530"/>
  <c r="BL530"/>
  <c r="BV530"/>
  <c r="N531"/>
  <c r="R531"/>
  <c r="Y531"/>
  <c r="Z531" s="1"/>
  <c r="AB531"/>
  <c r="AD531"/>
  <c r="AG531"/>
  <c r="AH531"/>
  <c r="AI531"/>
  <c r="AM531"/>
  <c r="AN531"/>
  <c r="AO531"/>
  <c r="AP531" s="1"/>
  <c r="AS531"/>
  <c r="AT531"/>
  <c r="AU531"/>
  <c r="AV531" s="1"/>
  <c r="AY531"/>
  <c r="AZ531"/>
  <c r="BA531"/>
  <c r="BB531" s="1"/>
  <c r="BE531"/>
  <c r="BF531"/>
  <c r="BG531"/>
  <c r="BH531" s="1"/>
  <c r="BK531"/>
  <c r="BL531"/>
  <c r="BV531"/>
  <c r="N532"/>
  <c r="R532"/>
  <c r="Y532"/>
  <c r="Z532" s="1"/>
  <c r="AB532"/>
  <c r="AD532"/>
  <c r="AG532"/>
  <c r="AH532"/>
  <c r="AI532"/>
  <c r="AM532"/>
  <c r="AN532"/>
  <c r="AO532"/>
  <c r="AP532" s="1"/>
  <c r="AS532"/>
  <c r="AT532"/>
  <c r="AU532"/>
  <c r="AV532" s="1"/>
  <c r="AY532"/>
  <c r="AZ532"/>
  <c r="BA532"/>
  <c r="BB532" s="1"/>
  <c r="BE532"/>
  <c r="BF532"/>
  <c r="BG532"/>
  <c r="BH532" s="1"/>
  <c r="BK532"/>
  <c r="BL532"/>
  <c r="BV532"/>
  <c r="N533"/>
  <c r="R533"/>
  <c r="Y533"/>
  <c r="Z533" s="1"/>
  <c r="AB533"/>
  <c r="AD533"/>
  <c r="AG533"/>
  <c r="AH533"/>
  <c r="AI533"/>
  <c r="AM533"/>
  <c r="AN533"/>
  <c r="AO533"/>
  <c r="AP533" s="1"/>
  <c r="AS533"/>
  <c r="AT533"/>
  <c r="AU533"/>
  <c r="AV533" s="1"/>
  <c r="AY533"/>
  <c r="AZ533"/>
  <c r="BA533"/>
  <c r="BB533" s="1"/>
  <c r="BE533"/>
  <c r="BF533"/>
  <c r="BG533"/>
  <c r="BH533" s="1"/>
  <c r="BK533"/>
  <c r="BL533"/>
  <c r="BV533"/>
  <c r="N534"/>
  <c r="R534"/>
  <c r="Y534"/>
  <c r="Z534" s="1"/>
  <c r="AB534"/>
  <c r="AD534"/>
  <c r="AG534"/>
  <c r="AH534"/>
  <c r="AI534"/>
  <c r="AM534"/>
  <c r="AN534"/>
  <c r="AO534"/>
  <c r="AP534" s="1"/>
  <c r="AS534"/>
  <c r="AT534"/>
  <c r="AU534"/>
  <c r="AV534" s="1"/>
  <c r="AY534"/>
  <c r="AZ534"/>
  <c r="BA534"/>
  <c r="BB534" s="1"/>
  <c r="BE534"/>
  <c r="BF534"/>
  <c r="BG534"/>
  <c r="BH534" s="1"/>
  <c r="BK534"/>
  <c r="BL534"/>
  <c r="BV534"/>
  <c r="N535"/>
  <c r="R535"/>
  <c r="Y535"/>
  <c r="Z535" s="1"/>
  <c r="AB535"/>
  <c r="AD535"/>
  <c r="AG535"/>
  <c r="AH535"/>
  <c r="AI535"/>
  <c r="AM535"/>
  <c r="AN535"/>
  <c r="AO535"/>
  <c r="AP535" s="1"/>
  <c r="AS535"/>
  <c r="AT535"/>
  <c r="AU535"/>
  <c r="AV535" s="1"/>
  <c r="AY535"/>
  <c r="AZ535"/>
  <c r="BA535"/>
  <c r="BB535" s="1"/>
  <c r="BE535"/>
  <c r="BF535"/>
  <c r="BG535"/>
  <c r="BH535" s="1"/>
  <c r="BK535"/>
  <c r="BL535"/>
  <c r="BV535"/>
  <c r="N536"/>
  <c r="R536"/>
  <c r="Y536"/>
  <c r="Z536" s="1"/>
  <c r="AB536"/>
  <c r="AD536"/>
  <c r="AG536"/>
  <c r="AH536"/>
  <c r="AI536"/>
  <c r="AM536"/>
  <c r="AN536"/>
  <c r="AO536"/>
  <c r="AP536" s="1"/>
  <c r="AS536"/>
  <c r="AT536"/>
  <c r="AU536"/>
  <c r="AV536" s="1"/>
  <c r="AY536"/>
  <c r="AZ536"/>
  <c r="BA536"/>
  <c r="BB536" s="1"/>
  <c r="BE536"/>
  <c r="BF536"/>
  <c r="BG536"/>
  <c r="BH536" s="1"/>
  <c r="BK536"/>
  <c r="BL536"/>
  <c r="BV536"/>
  <c r="N537"/>
  <c r="R537"/>
  <c r="Y537"/>
  <c r="Z537" s="1"/>
  <c r="AB537"/>
  <c r="AD537"/>
  <c r="AG537"/>
  <c r="AH537"/>
  <c r="AI537"/>
  <c r="AM537"/>
  <c r="AN537"/>
  <c r="AO537"/>
  <c r="AP537" s="1"/>
  <c r="AS537"/>
  <c r="AT537"/>
  <c r="AU537"/>
  <c r="AV537" s="1"/>
  <c r="AY537"/>
  <c r="AZ537"/>
  <c r="BA537"/>
  <c r="BB537" s="1"/>
  <c r="BE537"/>
  <c r="BF537"/>
  <c r="BG537"/>
  <c r="BH537" s="1"/>
  <c r="BK537"/>
  <c r="BL537"/>
  <c r="BV537"/>
  <c r="N538"/>
  <c r="R538"/>
  <c r="Y538"/>
  <c r="Z538" s="1"/>
  <c r="AB538"/>
  <c r="AD538"/>
  <c r="AG538"/>
  <c r="AH538"/>
  <c r="AI538"/>
  <c r="AM538"/>
  <c r="AN538"/>
  <c r="AO538"/>
  <c r="AP538" s="1"/>
  <c r="AS538"/>
  <c r="AT538"/>
  <c r="AU538"/>
  <c r="AV538" s="1"/>
  <c r="AY538"/>
  <c r="AZ538"/>
  <c r="BA538"/>
  <c r="BB538" s="1"/>
  <c r="BE538"/>
  <c r="BF538"/>
  <c r="BG538"/>
  <c r="BH538" s="1"/>
  <c r="BK538"/>
  <c r="BL538"/>
  <c r="BV538"/>
  <c r="N539"/>
  <c r="R539"/>
  <c r="Y539"/>
  <c r="Z539" s="1"/>
  <c r="AB539"/>
  <c r="AD539"/>
  <c r="AG539"/>
  <c r="AH539"/>
  <c r="AI539"/>
  <c r="AM539"/>
  <c r="AN539"/>
  <c r="AO539"/>
  <c r="AP539" s="1"/>
  <c r="AS539"/>
  <c r="AT539"/>
  <c r="AU539"/>
  <c r="AV539" s="1"/>
  <c r="AY539"/>
  <c r="AZ539"/>
  <c r="BA539"/>
  <c r="BB539" s="1"/>
  <c r="BE539"/>
  <c r="BF539"/>
  <c r="BG539"/>
  <c r="BH539" s="1"/>
  <c r="BK539"/>
  <c r="BL539"/>
  <c r="BV539"/>
  <c r="N540"/>
  <c r="R540"/>
  <c r="Y540"/>
  <c r="Z540" s="1"/>
  <c r="AB540"/>
  <c r="AD540"/>
  <c r="AG540"/>
  <c r="AH540"/>
  <c r="AI540"/>
  <c r="AM540"/>
  <c r="AN540"/>
  <c r="AO540"/>
  <c r="AP540" s="1"/>
  <c r="AS540"/>
  <c r="AT540"/>
  <c r="AU540"/>
  <c r="AV540" s="1"/>
  <c r="AY540"/>
  <c r="AZ540"/>
  <c r="BA540"/>
  <c r="BB540" s="1"/>
  <c r="BE540"/>
  <c r="BF540"/>
  <c r="BG540"/>
  <c r="BH540" s="1"/>
  <c r="BK540"/>
  <c r="BL540"/>
  <c r="BV540"/>
  <c r="N541"/>
  <c r="R541"/>
  <c r="Y541"/>
  <c r="Z541" s="1"/>
  <c r="AB541"/>
  <c r="AD541"/>
  <c r="AG541"/>
  <c r="AH541"/>
  <c r="AI541"/>
  <c r="AM541"/>
  <c r="AN541"/>
  <c r="AO541"/>
  <c r="AP541" s="1"/>
  <c r="AS541"/>
  <c r="AT541"/>
  <c r="AU541"/>
  <c r="AV541" s="1"/>
  <c r="AY541"/>
  <c r="AZ541"/>
  <c r="BA541"/>
  <c r="BB541" s="1"/>
  <c r="BE541"/>
  <c r="BF541"/>
  <c r="BG541"/>
  <c r="BH541" s="1"/>
  <c r="BK541"/>
  <c r="BL541"/>
  <c r="BV541"/>
  <c r="N542"/>
  <c r="R542"/>
  <c r="Y542"/>
  <c r="Z542" s="1"/>
  <c r="AB542"/>
  <c r="AD542"/>
  <c r="AG542"/>
  <c r="AH542"/>
  <c r="AI542"/>
  <c r="AM542"/>
  <c r="AN542"/>
  <c r="AO542"/>
  <c r="AP542" s="1"/>
  <c r="AS542"/>
  <c r="AT542"/>
  <c r="AU542"/>
  <c r="AV542" s="1"/>
  <c r="AY542"/>
  <c r="AZ542"/>
  <c r="BA542"/>
  <c r="BB542" s="1"/>
  <c r="BE542"/>
  <c r="BF542"/>
  <c r="BG542"/>
  <c r="BH542" s="1"/>
  <c r="BK542"/>
  <c r="BL542"/>
  <c r="BV542"/>
  <c r="N543"/>
  <c r="R543"/>
  <c r="Y543"/>
  <c r="Z543" s="1"/>
  <c r="AB543"/>
  <c r="AD543"/>
  <c r="AG543"/>
  <c r="AH543"/>
  <c r="AI543"/>
  <c r="AM543"/>
  <c r="AN543"/>
  <c r="AO543"/>
  <c r="AP543" s="1"/>
  <c r="AS543"/>
  <c r="AT543"/>
  <c r="AU543"/>
  <c r="AV543" s="1"/>
  <c r="AY543"/>
  <c r="AZ543"/>
  <c r="BA543"/>
  <c r="BB543" s="1"/>
  <c r="BE543"/>
  <c r="BF543"/>
  <c r="BG543"/>
  <c r="BH543" s="1"/>
  <c r="BK543"/>
  <c r="BL543"/>
  <c r="BV543"/>
  <c r="N544"/>
  <c r="R544"/>
  <c r="Y544"/>
  <c r="Z544" s="1"/>
  <c r="AB544"/>
  <c r="AD544"/>
  <c r="AG544"/>
  <c r="AH544"/>
  <c r="AI544"/>
  <c r="AM544"/>
  <c r="AN544"/>
  <c r="AO544"/>
  <c r="AP544" s="1"/>
  <c r="AS544"/>
  <c r="AT544"/>
  <c r="AU544"/>
  <c r="AV544" s="1"/>
  <c r="AY544"/>
  <c r="AZ544"/>
  <c r="BA544"/>
  <c r="BB544" s="1"/>
  <c r="BE544"/>
  <c r="BF544"/>
  <c r="BG544"/>
  <c r="BH544" s="1"/>
  <c r="BK544"/>
  <c r="BL544"/>
  <c r="BV544"/>
  <c r="N545"/>
  <c r="R545"/>
  <c r="Y545"/>
  <c r="Z545" s="1"/>
  <c r="AB545"/>
  <c r="AD545"/>
  <c r="AG545"/>
  <c r="AH545"/>
  <c r="AI545"/>
  <c r="AM545"/>
  <c r="AN545"/>
  <c r="AO545"/>
  <c r="AP545" s="1"/>
  <c r="AS545"/>
  <c r="AT545"/>
  <c r="AU545"/>
  <c r="AV545" s="1"/>
  <c r="AY545"/>
  <c r="AZ545"/>
  <c r="BA545"/>
  <c r="BB545" s="1"/>
  <c r="BE545"/>
  <c r="BF545"/>
  <c r="BG545"/>
  <c r="BH545" s="1"/>
  <c r="BK545"/>
  <c r="BL545"/>
  <c r="BV545"/>
  <c r="N546"/>
  <c r="R546"/>
  <c r="Y546"/>
  <c r="Z546" s="1"/>
  <c r="AB546"/>
  <c r="AD546"/>
  <c r="AG546"/>
  <c r="AH546"/>
  <c r="AI546"/>
  <c r="AM546"/>
  <c r="AN546"/>
  <c r="AO546"/>
  <c r="AP546" s="1"/>
  <c r="AS546"/>
  <c r="AT546"/>
  <c r="AU546"/>
  <c r="AV546" s="1"/>
  <c r="AY546"/>
  <c r="AZ546"/>
  <c r="BA546"/>
  <c r="BB546" s="1"/>
  <c r="BE546"/>
  <c r="BF546"/>
  <c r="BG546"/>
  <c r="BH546" s="1"/>
  <c r="BK546"/>
  <c r="BL546"/>
  <c r="BV546"/>
  <c r="N547"/>
  <c r="R547"/>
  <c r="Y547"/>
  <c r="Z547" s="1"/>
  <c r="AB547"/>
  <c r="AD547"/>
  <c r="AG547"/>
  <c r="AH547"/>
  <c r="AI547"/>
  <c r="AM547"/>
  <c r="AN547"/>
  <c r="AO547"/>
  <c r="AP547" s="1"/>
  <c r="AS547"/>
  <c r="AT547"/>
  <c r="AU547"/>
  <c r="AV547" s="1"/>
  <c r="AY547"/>
  <c r="AZ547"/>
  <c r="BA547"/>
  <c r="BB547" s="1"/>
  <c r="BE547"/>
  <c r="BF547"/>
  <c r="BG547"/>
  <c r="BH547" s="1"/>
  <c r="BK547"/>
  <c r="BL547"/>
  <c r="BV547"/>
  <c r="N548"/>
  <c r="R548"/>
  <c r="Y548"/>
  <c r="Z548" s="1"/>
  <c r="AB548"/>
  <c r="AD548"/>
  <c r="AG548"/>
  <c r="AH548"/>
  <c r="AI548"/>
  <c r="AM548"/>
  <c r="AN548"/>
  <c r="AO548"/>
  <c r="AP548" s="1"/>
  <c r="AS548"/>
  <c r="AT548"/>
  <c r="AU548"/>
  <c r="AV548" s="1"/>
  <c r="AY548"/>
  <c r="AZ548"/>
  <c r="BA548"/>
  <c r="BB548" s="1"/>
  <c r="BE548"/>
  <c r="BF548"/>
  <c r="BG548"/>
  <c r="BH548" s="1"/>
  <c r="BK548"/>
  <c r="BL548"/>
  <c r="BV548"/>
  <c r="N549"/>
  <c r="R549"/>
  <c r="Y549"/>
  <c r="Z549" s="1"/>
  <c r="AB549"/>
  <c r="AD549"/>
  <c r="AG549"/>
  <c r="AH549"/>
  <c r="AI549"/>
  <c r="AM549"/>
  <c r="AN549"/>
  <c r="AO549"/>
  <c r="AP549" s="1"/>
  <c r="AS549"/>
  <c r="AT549"/>
  <c r="AU549"/>
  <c r="AV549" s="1"/>
  <c r="AY549"/>
  <c r="AZ549"/>
  <c r="BA549"/>
  <c r="BB549" s="1"/>
  <c r="BE549"/>
  <c r="BF549"/>
  <c r="BG549"/>
  <c r="BH549" s="1"/>
  <c r="BK549"/>
  <c r="BL549"/>
  <c r="BV549"/>
  <c r="N550"/>
  <c r="R550"/>
  <c r="Y550"/>
  <c r="Z550" s="1"/>
  <c r="AB550"/>
  <c r="AD550"/>
  <c r="AG550"/>
  <c r="AH550"/>
  <c r="AI550"/>
  <c r="AM550"/>
  <c r="AN550"/>
  <c r="AO550"/>
  <c r="AP550" s="1"/>
  <c r="AS550"/>
  <c r="AT550"/>
  <c r="AU550"/>
  <c r="AV550" s="1"/>
  <c r="AY550"/>
  <c r="AZ550"/>
  <c r="BA550"/>
  <c r="BB550" s="1"/>
  <c r="BE550"/>
  <c r="BF550"/>
  <c r="BG550"/>
  <c r="BH550" s="1"/>
  <c r="BK550"/>
  <c r="BL550"/>
  <c r="BV550"/>
  <c r="N551"/>
  <c r="R551"/>
  <c r="Y551"/>
  <c r="Z551" s="1"/>
  <c r="AB551"/>
  <c r="AD551"/>
  <c r="AG551"/>
  <c r="AH551"/>
  <c r="AI551"/>
  <c r="AM551"/>
  <c r="AN551"/>
  <c r="AO551"/>
  <c r="AP551" s="1"/>
  <c r="AS551"/>
  <c r="AT551"/>
  <c r="AU551"/>
  <c r="AV551" s="1"/>
  <c r="AY551"/>
  <c r="AZ551"/>
  <c r="BA551"/>
  <c r="BB551" s="1"/>
  <c r="BE551"/>
  <c r="BF551"/>
  <c r="BG551"/>
  <c r="BH551" s="1"/>
  <c r="BK551"/>
  <c r="BL551"/>
  <c r="BV551"/>
  <c r="N552"/>
  <c r="R552"/>
  <c r="Y552"/>
  <c r="Z552" s="1"/>
  <c r="AB552"/>
  <c r="AD552"/>
  <c r="AG552"/>
  <c r="AH552"/>
  <c r="AI552"/>
  <c r="AM552"/>
  <c r="AN552"/>
  <c r="AO552"/>
  <c r="AP552" s="1"/>
  <c r="AS552"/>
  <c r="AT552"/>
  <c r="AU552"/>
  <c r="AV552" s="1"/>
  <c r="AY552"/>
  <c r="AZ552"/>
  <c r="BA552"/>
  <c r="BB552" s="1"/>
  <c r="BE552"/>
  <c r="BF552"/>
  <c r="BG552"/>
  <c r="BH552" s="1"/>
  <c r="BK552"/>
  <c r="BL552"/>
  <c r="BV552"/>
  <c r="N553"/>
  <c r="R553"/>
  <c r="Y553"/>
  <c r="Z553" s="1"/>
  <c r="AB553"/>
  <c r="AD553"/>
  <c r="AG553"/>
  <c r="AH553"/>
  <c r="AI553"/>
  <c r="AM553"/>
  <c r="AN553"/>
  <c r="AO553"/>
  <c r="AP553" s="1"/>
  <c r="AS553"/>
  <c r="AT553"/>
  <c r="AU553"/>
  <c r="AV553" s="1"/>
  <c r="AY553"/>
  <c r="AZ553"/>
  <c r="BA553"/>
  <c r="BB553" s="1"/>
  <c r="BE553"/>
  <c r="BF553"/>
  <c r="BG553"/>
  <c r="BH553" s="1"/>
  <c r="BK553"/>
  <c r="BL553"/>
  <c r="BV553"/>
  <c r="N554"/>
  <c r="R554"/>
  <c r="Y554"/>
  <c r="Z554" s="1"/>
  <c r="AB554"/>
  <c r="AD554"/>
  <c r="AG554"/>
  <c r="AH554"/>
  <c r="AI554"/>
  <c r="AM554"/>
  <c r="AN554"/>
  <c r="AO554"/>
  <c r="AP554" s="1"/>
  <c r="AS554"/>
  <c r="AT554"/>
  <c r="AU554"/>
  <c r="AV554" s="1"/>
  <c r="AY554"/>
  <c r="AZ554"/>
  <c r="BA554"/>
  <c r="BB554" s="1"/>
  <c r="BE554"/>
  <c r="BF554"/>
  <c r="BG554"/>
  <c r="BH554" s="1"/>
  <c r="BK554"/>
  <c r="BL554"/>
  <c r="BV554"/>
  <c r="N555"/>
  <c r="R555"/>
  <c r="Y555"/>
  <c r="Z555" s="1"/>
  <c r="AB555"/>
  <c r="AD555"/>
  <c r="AG555"/>
  <c r="AH555"/>
  <c r="AI555"/>
  <c r="AM555"/>
  <c r="AN555"/>
  <c r="AO555"/>
  <c r="AP555" s="1"/>
  <c r="AS555"/>
  <c r="AT555"/>
  <c r="AU555"/>
  <c r="AV555" s="1"/>
  <c r="AY555"/>
  <c r="AZ555"/>
  <c r="BA555"/>
  <c r="BB555" s="1"/>
  <c r="BE555"/>
  <c r="BF555"/>
  <c r="BG555"/>
  <c r="BH555" s="1"/>
  <c r="BK555"/>
  <c r="BL555"/>
  <c r="BV555"/>
  <c r="N556"/>
  <c r="R556"/>
  <c r="Y556"/>
  <c r="Z556" s="1"/>
  <c r="AB556"/>
  <c r="AD556"/>
  <c r="AG556"/>
  <c r="AH556"/>
  <c r="AI556"/>
  <c r="AM556"/>
  <c r="AN556"/>
  <c r="AO556"/>
  <c r="AP556" s="1"/>
  <c r="AS556"/>
  <c r="AT556"/>
  <c r="AU556"/>
  <c r="AV556" s="1"/>
  <c r="AY556"/>
  <c r="AZ556"/>
  <c r="BA556"/>
  <c r="BB556" s="1"/>
  <c r="BE556"/>
  <c r="BF556"/>
  <c r="BG556"/>
  <c r="BH556" s="1"/>
  <c r="BK556"/>
  <c r="BL556"/>
  <c r="BV556"/>
  <c r="N557"/>
  <c r="R557"/>
  <c r="Y557"/>
  <c r="Z557" s="1"/>
  <c r="AB557"/>
  <c r="AD557"/>
  <c r="AG557"/>
  <c r="AH557"/>
  <c r="AI557"/>
  <c r="AM557"/>
  <c r="AN557"/>
  <c r="AO557"/>
  <c r="AP557" s="1"/>
  <c r="AS557"/>
  <c r="AT557"/>
  <c r="AU557"/>
  <c r="AV557" s="1"/>
  <c r="AY557"/>
  <c r="AZ557"/>
  <c r="BA557"/>
  <c r="BB557" s="1"/>
  <c r="BE557"/>
  <c r="BF557"/>
  <c r="BG557"/>
  <c r="BH557" s="1"/>
  <c r="BK557"/>
  <c r="BL557"/>
  <c r="BV557"/>
  <c r="N558"/>
  <c r="R558"/>
  <c r="Y558"/>
  <c r="Z558" s="1"/>
  <c r="AB558"/>
  <c r="AD558"/>
  <c r="AG558"/>
  <c r="AH558"/>
  <c r="AI558"/>
  <c r="AM558"/>
  <c r="AN558"/>
  <c r="AO558"/>
  <c r="AP558" s="1"/>
  <c r="AS558"/>
  <c r="AT558"/>
  <c r="AU558"/>
  <c r="AV558" s="1"/>
  <c r="AY558"/>
  <c r="AZ558"/>
  <c r="BA558"/>
  <c r="BB558" s="1"/>
  <c r="BE558"/>
  <c r="BF558"/>
  <c r="BG558"/>
  <c r="BH558" s="1"/>
  <c r="BK558"/>
  <c r="BL558"/>
  <c r="BV558"/>
  <c r="N559"/>
  <c r="R559"/>
  <c r="Y559"/>
  <c r="Z559" s="1"/>
  <c r="AB559"/>
  <c r="AD559"/>
  <c r="AG559"/>
  <c r="AH559"/>
  <c r="AI559"/>
  <c r="AM559"/>
  <c r="AN559"/>
  <c r="AO559"/>
  <c r="AP559" s="1"/>
  <c r="AS559"/>
  <c r="AT559"/>
  <c r="AU559"/>
  <c r="AV559" s="1"/>
  <c r="AY559"/>
  <c r="AZ559"/>
  <c r="BA559"/>
  <c r="BB559" s="1"/>
  <c r="BE559"/>
  <c r="BF559"/>
  <c r="BG559"/>
  <c r="BH559" s="1"/>
  <c r="BK559"/>
  <c r="BL559"/>
  <c r="BV559"/>
  <c r="N560"/>
  <c r="R560"/>
  <c r="Y560"/>
  <c r="Z560" s="1"/>
  <c r="AB560"/>
  <c r="AD560"/>
  <c r="AG560"/>
  <c r="AH560"/>
  <c r="AI560"/>
  <c r="AM560"/>
  <c r="AN560"/>
  <c r="AO560"/>
  <c r="AP560" s="1"/>
  <c r="AS560"/>
  <c r="AT560"/>
  <c r="AU560"/>
  <c r="AV560" s="1"/>
  <c r="AY560"/>
  <c r="AZ560"/>
  <c r="BA560"/>
  <c r="BB560" s="1"/>
  <c r="BE560"/>
  <c r="BF560"/>
  <c r="BG560"/>
  <c r="BH560" s="1"/>
  <c r="BK560"/>
  <c r="BL560"/>
  <c r="BV560"/>
  <c r="N561"/>
  <c r="R561"/>
  <c r="Y561"/>
  <c r="Z561" s="1"/>
  <c r="AB561"/>
  <c r="AD561"/>
  <c r="AG561"/>
  <c r="AH561"/>
  <c r="AI561"/>
  <c r="AM561"/>
  <c r="AN561"/>
  <c r="AO561"/>
  <c r="AP561" s="1"/>
  <c r="AS561"/>
  <c r="AT561"/>
  <c r="AU561"/>
  <c r="AV561" s="1"/>
  <c r="AY561"/>
  <c r="AZ561"/>
  <c r="BA561"/>
  <c r="BB561" s="1"/>
  <c r="BE561"/>
  <c r="BF561"/>
  <c r="BG561"/>
  <c r="BH561" s="1"/>
  <c r="BK561"/>
  <c r="BL561"/>
  <c r="BV561"/>
  <c r="N562"/>
  <c r="R562"/>
  <c r="Y562"/>
  <c r="Z562" s="1"/>
  <c r="AB562"/>
  <c r="AD562"/>
  <c r="AG562"/>
  <c r="AH562"/>
  <c r="AI562"/>
  <c r="AM562"/>
  <c r="AN562"/>
  <c r="AO562"/>
  <c r="AP562" s="1"/>
  <c r="AS562"/>
  <c r="AT562"/>
  <c r="AU562"/>
  <c r="AV562" s="1"/>
  <c r="AY562"/>
  <c r="AZ562"/>
  <c r="BA562"/>
  <c r="BB562" s="1"/>
  <c r="BE562"/>
  <c r="BF562"/>
  <c r="BG562"/>
  <c r="BH562" s="1"/>
  <c r="BK562"/>
  <c r="BL562"/>
  <c r="BV562"/>
  <c r="N563"/>
  <c r="R563"/>
  <c r="Y563"/>
  <c r="Z563" s="1"/>
  <c r="AB563"/>
  <c r="AD563"/>
  <c r="AG563"/>
  <c r="AH563"/>
  <c r="AI563"/>
  <c r="AM563"/>
  <c r="AN563"/>
  <c r="AO563"/>
  <c r="AP563" s="1"/>
  <c r="AS563"/>
  <c r="AT563"/>
  <c r="AU563"/>
  <c r="AV563" s="1"/>
  <c r="AY563"/>
  <c r="AZ563"/>
  <c r="BA563"/>
  <c r="BB563" s="1"/>
  <c r="BE563"/>
  <c r="BF563"/>
  <c r="BG563"/>
  <c r="BH563" s="1"/>
  <c r="BK563"/>
  <c r="BL563"/>
  <c r="BV563"/>
  <c r="N564"/>
  <c r="R564"/>
  <c r="Y564"/>
  <c r="Z564" s="1"/>
  <c r="AB564"/>
  <c r="AD564"/>
  <c r="AG564"/>
  <c r="AH564"/>
  <c r="AI564"/>
  <c r="AM564"/>
  <c r="AN564"/>
  <c r="AO564"/>
  <c r="AP564" s="1"/>
  <c r="AS564"/>
  <c r="AT564"/>
  <c r="AU564"/>
  <c r="AV564" s="1"/>
  <c r="AY564"/>
  <c r="AZ564"/>
  <c r="BA564"/>
  <c r="BB564" s="1"/>
  <c r="BE564"/>
  <c r="BF564"/>
  <c r="BG564"/>
  <c r="BH564" s="1"/>
  <c r="BK564"/>
  <c r="BL564"/>
  <c r="BV564"/>
  <c r="N565"/>
  <c r="R565"/>
  <c r="Y565"/>
  <c r="Z565" s="1"/>
  <c r="AB565"/>
  <c r="AD565"/>
  <c r="AG565"/>
  <c r="AH565"/>
  <c r="AI565"/>
  <c r="AM565"/>
  <c r="AN565"/>
  <c r="AO565"/>
  <c r="AP565" s="1"/>
  <c r="AS565"/>
  <c r="AT565"/>
  <c r="AU565"/>
  <c r="AV565" s="1"/>
  <c r="AY565"/>
  <c r="AZ565"/>
  <c r="BA565"/>
  <c r="BB565" s="1"/>
  <c r="BE565"/>
  <c r="BF565"/>
  <c r="BG565"/>
  <c r="BH565" s="1"/>
  <c r="BK565"/>
  <c r="BL565"/>
  <c r="BV565"/>
  <c r="N566"/>
  <c r="R566"/>
  <c r="Y566"/>
  <c r="Z566" s="1"/>
  <c r="AB566"/>
  <c r="AD566"/>
  <c r="AG566"/>
  <c r="AH566"/>
  <c r="AI566"/>
  <c r="AM566"/>
  <c r="AN566"/>
  <c r="AO566"/>
  <c r="AP566" s="1"/>
  <c r="AS566"/>
  <c r="AT566"/>
  <c r="AU566"/>
  <c r="AV566" s="1"/>
  <c r="AY566"/>
  <c r="AZ566"/>
  <c r="BA566"/>
  <c r="BB566" s="1"/>
  <c r="BE566"/>
  <c r="BF566"/>
  <c r="BG566"/>
  <c r="BH566" s="1"/>
  <c r="BK566"/>
  <c r="BL566"/>
  <c r="BV566"/>
  <c r="N567"/>
  <c r="R567"/>
  <c r="Y567"/>
  <c r="Z567" s="1"/>
  <c r="AB567"/>
  <c r="AD567"/>
  <c r="AG567"/>
  <c r="AH567"/>
  <c r="AI567"/>
  <c r="AM567"/>
  <c r="AN567"/>
  <c r="AO567"/>
  <c r="AP567" s="1"/>
  <c r="AS567"/>
  <c r="AT567"/>
  <c r="AU567"/>
  <c r="AV567" s="1"/>
  <c r="AY567"/>
  <c r="AZ567"/>
  <c r="BA567"/>
  <c r="BB567" s="1"/>
  <c r="BE567"/>
  <c r="BF567"/>
  <c r="BG567"/>
  <c r="BH567" s="1"/>
  <c r="BK567"/>
  <c r="BL567"/>
  <c r="BV567"/>
  <c r="N568"/>
  <c r="R568"/>
  <c r="Y568"/>
  <c r="Z568" s="1"/>
  <c r="AB568"/>
  <c r="AD568"/>
  <c r="AG568"/>
  <c r="AH568"/>
  <c r="AI568"/>
  <c r="AM568"/>
  <c r="AN568"/>
  <c r="AO568"/>
  <c r="AP568" s="1"/>
  <c r="AS568"/>
  <c r="AT568"/>
  <c r="AU568"/>
  <c r="AV568" s="1"/>
  <c r="AY568"/>
  <c r="AZ568"/>
  <c r="BA568"/>
  <c r="BB568" s="1"/>
  <c r="BE568"/>
  <c r="BF568"/>
  <c r="BG568"/>
  <c r="BH568" s="1"/>
  <c r="BK568"/>
  <c r="BL568"/>
  <c r="BV568"/>
  <c r="N569"/>
  <c r="R569"/>
  <c r="Y569"/>
  <c r="Z569" s="1"/>
  <c r="AB569"/>
  <c r="AD569"/>
  <c r="AG569"/>
  <c r="AH569"/>
  <c r="AI569"/>
  <c r="AM569"/>
  <c r="AN569"/>
  <c r="AO569"/>
  <c r="AP569" s="1"/>
  <c r="AS569"/>
  <c r="AT569"/>
  <c r="AU569"/>
  <c r="AV569" s="1"/>
  <c r="AY569"/>
  <c r="AZ569"/>
  <c r="BA569"/>
  <c r="BB569" s="1"/>
  <c r="BE569"/>
  <c r="BF569"/>
  <c r="BG569"/>
  <c r="BH569" s="1"/>
  <c r="BK569"/>
  <c r="BL569"/>
  <c r="BV569"/>
  <c r="N570"/>
  <c r="R570"/>
  <c r="Y570"/>
  <c r="Z570" s="1"/>
  <c r="AB570"/>
  <c r="AD570"/>
  <c r="AG570"/>
  <c r="AH570"/>
  <c r="AI570"/>
  <c r="AM570"/>
  <c r="AN570"/>
  <c r="AO570"/>
  <c r="AP570" s="1"/>
  <c r="AS570"/>
  <c r="AT570"/>
  <c r="AU570"/>
  <c r="AV570" s="1"/>
  <c r="AY570"/>
  <c r="AZ570"/>
  <c r="BA570"/>
  <c r="BB570" s="1"/>
  <c r="BE570"/>
  <c r="BF570"/>
  <c r="BG570"/>
  <c r="BH570" s="1"/>
  <c r="BK570"/>
  <c r="BL570"/>
  <c r="BV570"/>
  <c r="N571"/>
  <c r="R571"/>
  <c r="Y571"/>
  <c r="Z571" s="1"/>
  <c r="AB571"/>
  <c r="AD571"/>
  <c r="AG571"/>
  <c r="AH571"/>
  <c r="AI571"/>
  <c r="AM571"/>
  <c r="AN571"/>
  <c r="AO571"/>
  <c r="AP571" s="1"/>
  <c r="AS571"/>
  <c r="AT571"/>
  <c r="AU571"/>
  <c r="AV571" s="1"/>
  <c r="AY571"/>
  <c r="AZ571"/>
  <c r="BA571"/>
  <c r="BB571" s="1"/>
  <c r="BE571"/>
  <c r="BF571"/>
  <c r="BG571"/>
  <c r="BH571" s="1"/>
  <c r="BK571"/>
  <c r="BL571"/>
  <c r="BV571"/>
  <c r="N572"/>
  <c r="R572"/>
  <c r="Y572"/>
  <c r="Z572" s="1"/>
  <c r="AB572"/>
  <c r="AD572"/>
  <c r="AG572"/>
  <c r="AH572"/>
  <c r="AI572"/>
  <c r="AM572"/>
  <c r="AN572"/>
  <c r="AO572"/>
  <c r="AP572" s="1"/>
  <c r="AS572"/>
  <c r="AT572"/>
  <c r="AU572"/>
  <c r="AV572" s="1"/>
  <c r="AY572"/>
  <c r="AZ572"/>
  <c r="BA572"/>
  <c r="BB572" s="1"/>
  <c r="BE572"/>
  <c r="BF572"/>
  <c r="BG572"/>
  <c r="BH572" s="1"/>
  <c r="BK572"/>
  <c r="BL572" s="1"/>
  <c r="BV572"/>
  <c r="N573"/>
  <c r="R573"/>
  <c r="Y573"/>
  <c r="Z573" s="1"/>
  <c r="AB573"/>
  <c r="AD573"/>
  <c r="AG573"/>
  <c r="AH573"/>
  <c r="AI573"/>
  <c r="AM573"/>
  <c r="AN573"/>
  <c r="AO573"/>
  <c r="AP573" s="1"/>
  <c r="AS573"/>
  <c r="AT573"/>
  <c r="AU573" s="1"/>
  <c r="AV573" s="1"/>
  <c r="AY573"/>
  <c r="AZ573"/>
  <c r="BA573" s="1"/>
  <c r="BB573" s="1"/>
  <c r="BE573"/>
  <c r="BF573"/>
  <c r="BG573"/>
  <c r="BH573" s="1"/>
  <c r="BK573"/>
  <c r="BL573" s="1"/>
  <c r="BV573"/>
  <c r="N574"/>
  <c r="R574"/>
  <c r="Y574"/>
  <c r="Z574" s="1"/>
  <c r="AB574"/>
  <c r="AD574"/>
  <c r="AG574"/>
  <c r="AH574"/>
  <c r="AI574" s="1"/>
  <c r="AM574"/>
  <c r="AN574"/>
  <c r="AO574"/>
  <c r="AP574" s="1"/>
  <c r="AS574"/>
  <c r="AT574"/>
  <c r="AU574"/>
  <c r="AV574" s="1"/>
  <c r="AY574"/>
  <c r="AZ574"/>
  <c r="BA574" s="1"/>
  <c r="BB574" s="1"/>
  <c r="BE574"/>
  <c r="BF574"/>
  <c r="BG574" s="1"/>
  <c r="BH574" s="1"/>
  <c r="BK574"/>
  <c r="BL574"/>
  <c r="BV574"/>
  <c r="N575"/>
  <c r="R575"/>
  <c r="Y575"/>
  <c r="Z575" s="1"/>
  <c r="AB575"/>
  <c r="AD575"/>
  <c r="AG575"/>
  <c r="AH575"/>
  <c r="AI575" s="1"/>
  <c r="AM575"/>
  <c r="AN575"/>
  <c r="AO575" s="1"/>
  <c r="AP575" s="1"/>
  <c r="AS575"/>
  <c r="AT575"/>
  <c r="AU575"/>
  <c r="AV575" s="1"/>
  <c r="AY575"/>
  <c r="AZ575"/>
  <c r="BA575"/>
  <c r="BB575" s="1"/>
  <c r="BE575"/>
  <c r="BF575"/>
  <c r="BG575" s="1"/>
  <c r="BH575" s="1"/>
  <c r="BK575"/>
  <c r="BL575"/>
  <c r="BV575"/>
  <c r="N576"/>
  <c r="R576"/>
  <c r="Y576"/>
  <c r="Z576" s="1"/>
  <c r="AB576"/>
  <c r="AD576"/>
  <c r="AG576"/>
  <c r="AH576"/>
  <c r="AI576"/>
  <c r="AM576"/>
  <c r="AN576"/>
  <c r="AO576" s="1"/>
  <c r="AP576" s="1"/>
  <c r="AS576"/>
  <c r="AT576"/>
  <c r="AU576" s="1"/>
  <c r="AV576" s="1"/>
  <c r="AY576"/>
  <c r="AZ576"/>
  <c r="BA576"/>
  <c r="BB576" s="1"/>
  <c r="BE576"/>
  <c r="BF576"/>
  <c r="BG576"/>
  <c r="BH576" s="1"/>
  <c r="BK576"/>
  <c r="BL576" s="1"/>
  <c r="BV576"/>
  <c r="N577"/>
  <c r="R577"/>
  <c r="Y577"/>
  <c r="Z577" s="1"/>
  <c r="AB577"/>
  <c r="AD577"/>
  <c r="AG577"/>
  <c r="AH577"/>
  <c r="AI577"/>
  <c r="AM577"/>
  <c r="AN577"/>
  <c r="AO577"/>
  <c r="AP577" s="1"/>
  <c r="AS577"/>
  <c r="AT577"/>
  <c r="AU577" s="1"/>
  <c r="AV577" s="1"/>
  <c r="AY577"/>
  <c r="AZ577"/>
  <c r="BA577" s="1"/>
  <c r="BB577" s="1"/>
  <c r="BE577"/>
  <c r="BF577"/>
  <c r="BG577"/>
  <c r="BH577" s="1"/>
  <c r="BK577"/>
  <c r="BL577" s="1"/>
  <c r="BV577"/>
  <c r="N578"/>
  <c r="R578"/>
  <c r="Y578"/>
  <c r="Z578" s="1"/>
  <c r="AB578"/>
  <c r="AD578"/>
  <c r="AG578"/>
  <c r="AH578"/>
  <c r="AI578" s="1"/>
  <c r="AM578"/>
  <c r="AN578"/>
  <c r="AO578"/>
  <c r="AP578" s="1"/>
  <c r="AS578"/>
  <c r="AT578"/>
  <c r="AU578"/>
  <c r="AV578" s="1"/>
  <c r="AY578"/>
  <c r="AZ578"/>
  <c r="BA578" s="1"/>
  <c r="BB578" s="1"/>
  <c r="BE578"/>
  <c r="BF578"/>
  <c r="BG578" s="1"/>
  <c r="BH578" s="1"/>
  <c r="BK578"/>
  <c r="BL578"/>
  <c r="BV578"/>
  <c r="N579"/>
  <c r="R579"/>
  <c r="Y579"/>
  <c r="Z579" s="1"/>
  <c r="AB579"/>
  <c r="AD579"/>
  <c r="AG579"/>
  <c r="AH579"/>
  <c r="AI579" s="1"/>
  <c r="AM579"/>
  <c r="AN579"/>
  <c r="AO579" s="1"/>
  <c r="AP579" s="1"/>
  <c r="AS579"/>
  <c r="AT579"/>
  <c r="AU579"/>
  <c r="AV579" s="1"/>
  <c r="AY579"/>
  <c r="AZ579"/>
  <c r="BA579"/>
  <c r="BB579" s="1"/>
  <c r="BE579"/>
  <c r="BF579"/>
  <c r="BG579" s="1"/>
  <c r="BH579" s="1"/>
  <c r="BK579"/>
  <c r="BL579"/>
  <c r="BV579"/>
  <c r="N580"/>
  <c r="R580"/>
  <c r="Y580"/>
  <c r="Z580" s="1"/>
  <c r="AB580"/>
  <c r="AD580"/>
  <c r="AG580"/>
  <c r="AH580"/>
  <c r="AI580"/>
  <c r="AM580"/>
  <c r="AN580"/>
  <c r="AO580" s="1"/>
  <c r="AP580" s="1"/>
  <c r="AS580"/>
  <c r="AT580"/>
  <c r="AU580" s="1"/>
  <c r="AV580" s="1"/>
  <c r="AY580"/>
  <c r="AZ580"/>
  <c r="BA580"/>
  <c r="BB580" s="1"/>
  <c r="BE580"/>
  <c r="BF580"/>
  <c r="BG580"/>
  <c r="BH580" s="1"/>
  <c r="BK580"/>
  <c r="BL580" s="1"/>
  <c r="BV580"/>
  <c r="N581"/>
  <c r="R581"/>
  <c r="Y581"/>
  <c r="Z581" s="1"/>
  <c r="AB581"/>
  <c r="AD581"/>
  <c r="AG581"/>
  <c r="AH581"/>
  <c r="AI581"/>
  <c r="AM581"/>
  <c r="AN581"/>
  <c r="AO581"/>
  <c r="AP581" s="1"/>
  <c r="AS581"/>
  <c r="AT581"/>
  <c r="AU581" s="1"/>
  <c r="AV581" s="1"/>
  <c r="AY581"/>
  <c r="AZ581"/>
  <c r="BA581" s="1"/>
  <c r="BB581" s="1"/>
  <c r="BE581"/>
  <c r="BF581"/>
  <c r="BG581"/>
  <c r="BH581" s="1"/>
  <c r="BK581"/>
  <c r="BL581" s="1"/>
  <c r="BV581"/>
  <c r="N582"/>
  <c r="R582"/>
  <c r="Y582"/>
  <c r="Z582" s="1"/>
  <c r="AB582"/>
  <c r="AD582"/>
  <c r="AG582"/>
  <c r="AH582"/>
  <c r="AI582" s="1"/>
  <c r="AM582"/>
  <c r="AN582"/>
  <c r="AO582"/>
  <c r="AP582" s="1"/>
  <c r="AS582"/>
  <c r="AT582"/>
  <c r="AU582"/>
  <c r="AV582" s="1"/>
  <c r="AY582"/>
  <c r="AZ582"/>
  <c r="BA582" s="1"/>
  <c r="BB582" s="1"/>
  <c r="BE582"/>
  <c r="BF582"/>
  <c r="BG582" s="1"/>
  <c r="BH582" s="1"/>
  <c r="BK582"/>
  <c r="BL582"/>
  <c r="BV582"/>
  <c r="N583"/>
  <c r="R583"/>
  <c r="Y583"/>
  <c r="Z583" s="1"/>
  <c r="AB583"/>
  <c r="AD583"/>
  <c r="AG583"/>
  <c r="AH583"/>
  <c r="AI583" s="1"/>
  <c r="AM583"/>
  <c r="AN583"/>
  <c r="AO583" s="1"/>
  <c r="AP583" s="1"/>
  <c r="AS583"/>
  <c r="AT583"/>
  <c r="AU583"/>
  <c r="AV583" s="1"/>
  <c r="AY583"/>
  <c r="AZ583"/>
  <c r="BA583"/>
  <c r="BB583" s="1"/>
  <c r="BE583"/>
  <c r="BF583"/>
  <c r="BG583" s="1"/>
  <c r="BH583" s="1"/>
  <c r="BK583"/>
  <c r="BL583"/>
  <c r="BV583"/>
  <c r="N584"/>
  <c r="R584"/>
  <c r="Y584"/>
  <c r="Z584" s="1"/>
  <c r="AB584"/>
  <c r="AD584"/>
  <c r="AG584"/>
  <c r="AH584"/>
  <c r="AI584"/>
  <c r="AM584"/>
  <c r="AN584"/>
  <c r="AO584" s="1"/>
  <c r="AP584" s="1"/>
  <c r="AS584"/>
  <c r="AT584"/>
  <c r="AU584" s="1"/>
  <c r="AV584" s="1"/>
  <c r="AY584"/>
  <c r="AZ584"/>
  <c r="BA584"/>
  <c r="BB584" s="1"/>
  <c r="BE584"/>
  <c r="BF584"/>
  <c r="BG584"/>
  <c r="BH584" s="1"/>
  <c r="BK584"/>
  <c r="BL584" s="1"/>
  <c r="BV584"/>
  <c r="N585"/>
  <c r="R585"/>
  <c r="Y585"/>
  <c r="Z585" s="1"/>
  <c r="AB585"/>
  <c r="AD585"/>
  <c r="AG585"/>
  <c r="AH585"/>
  <c r="AI585"/>
  <c r="AM585"/>
  <c r="AN585"/>
  <c r="AO585"/>
  <c r="AP585" s="1"/>
  <c r="AS585"/>
  <c r="AT585"/>
  <c r="AU585" s="1"/>
  <c r="AV585" s="1"/>
  <c r="AY585"/>
  <c r="AZ585"/>
  <c r="BA585" s="1"/>
  <c r="BB585" s="1"/>
  <c r="BE585"/>
  <c r="BF585"/>
  <c r="BG585"/>
  <c r="BH585" s="1"/>
  <c r="BK585"/>
  <c r="BL585" s="1"/>
  <c r="BV585"/>
  <c r="N586"/>
  <c r="R586"/>
  <c r="Y586"/>
  <c r="Z586" s="1"/>
  <c r="AB586"/>
  <c r="AD586"/>
  <c r="AG586"/>
  <c r="AH586"/>
  <c r="AI586" s="1"/>
  <c r="AM586"/>
  <c r="AN586"/>
  <c r="AO586"/>
  <c r="AP586" s="1"/>
  <c r="AS586"/>
  <c r="AT586"/>
  <c r="AU586"/>
  <c r="AV586" s="1"/>
  <c r="AY586"/>
  <c r="AZ586"/>
  <c r="BA586" s="1"/>
  <c r="BB586" s="1"/>
  <c r="BE586"/>
  <c r="BF586"/>
  <c r="BG586" s="1"/>
  <c r="BH586" s="1"/>
  <c r="BK586"/>
  <c r="BL586"/>
  <c r="BV586"/>
  <c r="N587"/>
  <c r="R587"/>
  <c r="Y587"/>
  <c r="Z587" s="1"/>
  <c r="AB587"/>
  <c r="AD587"/>
  <c r="AG587"/>
  <c r="AH587"/>
  <c r="AI587" s="1"/>
  <c r="AM587"/>
  <c r="AN587"/>
  <c r="AO587" s="1"/>
  <c r="AP587" s="1"/>
  <c r="AS587"/>
  <c r="AT587"/>
  <c r="AU587"/>
  <c r="AV587" s="1"/>
  <c r="AY587"/>
  <c r="AZ587"/>
  <c r="BA587"/>
  <c r="BB587" s="1"/>
  <c r="BE587"/>
  <c r="BF587"/>
  <c r="BG587" s="1"/>
  <c r="BH587" s="1"/>
  <c r="BK587"/>
  <c r="BL587"/>
  <c r="BV587"/>
  <c r="N588"/>
  <c r="R588"/>
  <c r="Y588"/>
  <c r="Z588" s="1"/>
  <c r="AB588"/>
  <c r="AD588"/>
  <c r="AG588"/>
  <c r="AH588"/>
  <c r="AI588"/>
  <c r="AM588"/>
  <c r="AN588"/>
  <c r="AO588" s="1"/>
  <c r="AP588" s="1"/>
  <c r="AS588"/>
  <c r="AT588"/>
  <c r="AU588" s="1"/>
  <c r="AV588" s="1"/>
  <c r="AY588"/>
  <c r="AZ588"/>
  <c r="BA588"/>
  <c r="BB588" s="1"/>
  <c r="BE588"/>
  <c r="BF588"/>
  <c r="BG588"/>
  <c r="BH588" s="1"/>
  <c r="BK588"/>
  <c r="BL588" s="1"/>
  <c r="BV588"/>
  <c r="N589"/>
  <c r="R589"/>
  <c r="Y589"/>
  <c r="Z589" s="1"/>
  <c r="AB589"/>
  <c r="AD589"/>
  <c r="AG589"/>
  <c r="AH589"/>
  <c r="AI589"/>
  <c r="AM589"/>
  <c r="AN589"/>
  <c r="AO589"/>
  <c r="AP589" s="1"/>
  <c r="AS589"/>
  <c r="AT589"/>
  <c r="AU589" s="1"/>
  <c r="AV589" s="1"/>
  <c r="AY589"/>
  <c r="AZ589"/>
  <c r="BA589" s="1"/>
  <c r="BB589" s="1"/>
  <c r="BE589"/>
  <c r="BF589"/>
  <c r="BG589"/>
  <c r="BH589" s="1"/>
  <c r="BK589"/>
  <c r="BL589" s="1"/>
  <c r="BV589"/>
  <c r="N590"/>
  <c r="R590"/>
  <c r="Y590"/>
  <c r="Z590" s="1"/>
  <c r="AB590"/>
  <c r="AD590"/>
  <c r="AG590"/>
  <c r="AH590"/>
  <c r="AI590" s="1"/>
  <c r="AM590"/>
  <c r="AN590"/>
  <c r="AO590"/>
  <c r="AP590" s="1"/>
  <c r="AS590"/>
  <c r="AT590"/>
  <c r="AU590"/>
  <c r="AV590" s="1"/>
  <c r="AY590"/>
  <c r="AZ590"/>
  <c r="BA590" s="1"/>
  <c r="BB590" s="1"/>
  <c r="BE590"/>
  <c r="BF590"/>
  <c r="BG590" s="1"/>
  <c r="BH590" s="1"/>
  <c r="BK590"/>
  <c r="BL590"/>
  <c r="BV590"/>
  <c r="N591"/>
  <c r="R591"/>
  <c r="Y591"/>
  <c r="Z591" s="1"/>
  <c r="AB591"/>
  <c r="AD591"/>
  <c r="AG591"/>
  <c r="AH591"/>
  <c r="AI591" s="1"/>
  <c r="AM591"/>
  <c r="AN591"/>
  <c r="AO591" s="1"/>
  <c r="AP591" s="1"/>
  <c r="AS591"/>
  <c r="AT591"/>
  <c r="AU591"/>
  <c r="AV591" s="1"/>
  <c r="AY591"/>
  <c r="AZ591"/>
  <c r="BA591"/>
  <c r="BB591" s="1"/>
  <c r="BE591"/>
  <c r="BF591"/>
  <c r="BG591" s="1"/>
  <c r="BH591" s="1"/>
  <c r="BK591"/>
  <c r="BL591"/>
  <c r="BV591"/>
  <c r="N592"/>
  <c r="R592"/>
  <c r="Y592"/>
  <c r="Z592" s="1"/>
  <c r="AB592"/>
  <c r="AD592"/>
  <c r="AG592"/>
  <c r="AH592"/>
  <c r="AI592"/>
  <c r="AM592"/>
  <c r="AN592"/>
  <c r="AO592" s="1"/>
  <c r="AP592" s="1"/>
  <c r="AS592"/>
  <c r="AT592"/>
  <c r="AU592" s="1"/>
  <c r="AV592" s="1"/>
  <c r="AY592"/>
  <c r="AZ592"/>
  <c r="BA592"/>
  <c r="BB592" s="1"/>
  <c r="BE592"/>
  <c r="BF592"/>
  <c r="BG592"/>
  <c r="BH592" s="1"/>
  <c r="BK592"/>
  <c r="BL592" s="1"/>
  <c r="BV592"/>
  <c r="N593"/>
  <c r="R593"/>
  <c r="Y593"/>
  <c r="Z593" s="1"/>
  <c r="AB593"/>
  <c r="AD593"/>
  <c r="AG593"/>
  <c r="AH593"/>
  <c r="AI593"/>
  <c r="AM593"/>
  <c r="AN593"/>
  <c r="AO593"/>
  <c r="AP593" s="1"/>
  <c r="AS593"/>
  <c r="AT593"/>
  <c r="AU593" s="1"/>
  <c r="AV593" s="1"/>
  <c r="AY593"/>
  <c r="AZ593"/>
  <c r="BA593" s="1"/>
  <c r="BB593" s="1"/>
  <c r="BE593"/>
  <c r="BF593"/>
  <c r="BG593"/>
  <c r="BH593" s="1"/>
  <c r="BK593"/>
  <c r="BL593" s="1"/>
  <c r="BV593"/>
  <c r="N594"/>
  <c r="R594"/>
  <c r="Y594"/>
  <c r="Z594" s="1"/>
  <c r="AB594"/>
  <c r="AD594"/>
  <c r="AG594"/>
  <c r="AH594"/>
  <c r="AI594" s="1"/>
  <c r="AM594"/>
  <c r="AN594"/>
  <c r="AO594"/>
  <c r="AP594" s="1"/>
  <c r="AS594"/>
  <c r="AT594"/>
  <c r="AU594"/>
  <c r="AV594" s="1"/>
  <c r="AY594"/>
  <c r="AZ594"/>
  <c r="BA594" s="1"/>
  <c r="BB594" s="1"/>
  <c r="BE594"/>
  <c r="BF594"/>
  <c r="BG594" s="1"/>
  <c r="BH594" s="1"/>
  <c r="BK594"/>
  <c r="BL594"/>
  <c r="BV594"/>
  <c r="N595"/>
  <c r="R595"/>
  <c r="Y595"/>
  <c r="Z595" s="1"/>
  <c r="AB595"/>
  <c r="AD595"/>
  <c r="AG595"/>
  <c r="AH595"/>
  <c r="AI595" s="1"/>
  <c r="AM595"/>
  <c r="AN595"/>
  <c r="AO595" s="1"/>
  <c r="AP595" s="1"/>
  <c r="AS595"/>
  <c r="AT595"/>
  <c r="AU595"/>
  <c r="AV595" s="1"/>
  <c r="AY595"/>
  <c r="AZ595"/>
  <c r="BA595"/>
  <c r="BB595" s="1"/>
  <c r="BE595"/>
  <c r="BF595"/>
  <c r="BG595" s="1"/>
  <c r="BH595" s="1"/>
  <c r="BK595"/>
  <c r="BL595"/>
  <c r="BV595"/>
  <c r="N596"/>
  <c r="R596"/>
  <c r="Y596"/>
  <c r="Z596" s="1"/>
  <c r="AB596"/>
  <c r="AD596"/>
  <c r="AG596"/>
  <c r="AH596"/>
  <c r="AI596"/>
  <c r="AM596"/>
  <c r="AN596"/>
  <c r="AO596" s="1"/>
  <c r="AP596" s="1"/>
  <c r="AS596"/>
  <c r="AT596"/>
  <c r="AU596" s="1"/>
  <c r="AV596" s="1"/>
  <c r="AY596"/>
  <c r="AZ596"/>
  <c r="BA596"/>
  <c r="BB596" s="1"/>
  <c r="BE596"/>
  <c r="BF596"/>
  <c r="BG596"/>
  <c r="BH596" s="1"/>
  <c r="BK596"/>
  <c r="BL596" s="1"/>
  <c r="BV596"/>
  <c r="N597"/>
  <c r="R597"/>
  <c r="Y597"/>
  <c r="Z597" s="1"/>
  <c r="AB597"/>
  <c r="AD597"/>
  <c r="AG597"/>
  <c r="AH597"/>
  <c r="AI597"/>
  <c r="AM597"/>
  <c r="AN597"/>
  <c r="AO597"/>
  <c r="AP597" s="1"/>
  <c r="AS597"/>
  <c r="AT597"/>
  <c r="AU597" s="1"/>
  <c r="AV597" s="1"/>
  <c r="AY597"/>
  <c r="AZ597"/>
  <c r="BA597" s="1"/>
  <c r="BB597" s="1"/>
  <c r="BE597"/>
  <c r="BF597"/>
  <c r="BG597"/>
  <c r="BH597" s="1"/>
  <c r="BK597"/>
  <c r="BL597" s="1"/>
  <c r="BV597"/>
  <c r="N598"/>
  <c r="R598"/>
  <c r="Y598"/>
  <c r="Z598" s="1"/>
  <c r="AB598"/>
  <c r="AD598"/>
  <c r="AG598"/>
  <c r="AH598"/>
  <c r="AI598" s="1"/>
  <c r="AM598"/>
  <c r="AN598"/>
  <c r="AO598"/>
  <c r="AP598" s="1"/>
  <c r="AS598"/>
  <c r="AT598"/>
  <c r="AU598"/>
  <c r="AV598" s="1"/>
  <c r="AY598"/>
  <c r="AZ598"/>
  <c r="BA598" s="1"/>
  <c r="BB598" s="1"/>
  <c r="BE598"/>
  <c r="BF598"/>
  <c r="BG598" s="1"/>
  <c r="BH598" s="1"/>
  <c r="BK598"/>
  <c r="BL598"/>
  <c r="BV598"/>
  <c r="N599"/>
  <c r="R599"/>
  <c r="Y599"/>
  <c r="Z599" s="1"/>
  <c r="AB599"/>
  <c r="AD599"/>
  <c r="AG599"/>
  <c r="AH599"/>
  <c r="AI599" s="1"/>
  <c r="AM599"/>
  <c r="AN599"/>
  <c r="AO599" s="1"/>
  <c r="AP599" s="1"/>
  <c r="AS599"/>
  <c r="AT599"/>
  <c r="AU599"/>
  <c r="AV599" s="1"/>
  <c r="AY599"/>
  <c r="AZ599"/>
  <c r="BA599"/>
  <c r="BB599" s="1"/>
  <c r="BE599"/>
  <c r="BF599"/>
  <c r="BG599" s="1"/>
  <c r="BH599" s="1"/>
  <c r="BK599"/>
  <c r="BL599"/>
  <c r="BV599"/>
  <c r="N600"/>
  <c r="R600"/>
  <c r="Y600"/>
  <c r="Z600" s="1"/>
  <c r="AB600"/>
  <c r="AD600"/>
  <c r="AG600"/>
  <c r="AH600"/>
  <c r="AI600"/>
  <c r="AM600"/>
  <c r="AN600"/>
  <c r="AO600" s="1"/>
  <c r="AP600" s="1"/>
  <c r="AS600"/>
  <c r="AT600"/>
  <c r="AU600" s="1"/>
  <c r="AV600" s="1"/>
  <c r="AY600"/>
  <c r="AZ600"/>
  <c r="BA600"/>
  <c r="BB600" s="1"/>
  <c r="BE600"/>
  <c r="BF600"/>
  <c r="BG600"/>
  <c r="BH600" s="1"/>
  <c r="BK600"/>
  <c r="BL600" s="1"/>
  <c r="BV600"/>
  <c r="N601"/>
  <c r="R601"/>
  <c r="Y601"/>
  <c r="Z601" s="1"/>
  <c r="AB601"/>
  <c r="AD601"/>
  <c r="AG601"/>
  <c r="AH601"/>
  <c r="AI601"/>
  <c r="AM601"/>
  <c r="AN601"/>
  <c r="AO601"/>
  <c r="AP601" s="1"/>
  <c r="AS601"/>
  <c r="AT601"/>
  <c r="AU601" s="1"/>
  <c r="AV601" s="1"/>
  <c r="AY601"/>
  <c r="AZ601"/>
  <c r="BA601" s="1"/>
  <c r="BB601" s="1"/>
  <c r="BE601"/>
  <c r="BF601"/>
  <c r="BG601"/>
  <c r="BH601" s="1"/>
  <c r="BK601"/>
  <c r="BL601" s="1"/>
  <c r="BV601"/>
  <c r="N602"/>
  <c r="R602"/>
  <c r="Y602"/>
  <c r="Z602" s="1"/>
  <c r="AB602"/>
  <c r="AD602"/>
  <c r="AG602"/>
  <c r="AH602"/>
  <c r="AI602" s="1"/>
  <c r="AM602"/>
  <c r="AN602"/>
  <c r="AO602"/>
  <c r="AP602" s="1"/>
  <c r="AS602"/>
  <c r="AT602"/>
  <c r="AU602"/>
  <c r="AV602" s="1"/>
  <c r="AY602"/>
  <c r="AZ602"/>
  <c r="BA602" s="1"/>
  <c r="BB602" s="1"/>
  <c r="BE602"/>
  <c r="BF602"/>
  <c r="BG602" s="1"/>
  <c r="BH602" s="1"/>
  <c r="BK602"/>
  <c r="BL602"/>
  <c r="BV602"/>
  <c r="N603"/>
  <c r="R603"/>
  <c r="Y603"/>
  <c r="Z603" s="1"/>
  <c r="AB603"/>
  <c r="AD603"/>
  <c r="AG603"/>
  <c r="AH603"/>
  <c r="AI603" s="1"/>
  <c r="AM603"/>
  <c r="AN603"/>
  <c r="AO603" s="1"/>
  <c r="AP603" s="1"/>
  <c r="AS603"/>
  <c r="AT603"/>
  <c r="AU603"/>
  <c r="AV603" s="1"/>
  <c r="AY603"/>
  <c r="AZ603"/>
  <c r="BA603"/>
  <c r="BB603" s="1"/>
  <c r="BE603"/>
  <c r="BF603"/>
  <c r="BG603" s="1"/>
  <c r="BH603" s="1"/>
  <c r="BK603"/>
  <c r="BL603"/>
  <c r="BV603"/>
  <c r="N604"/>
  <c r="R604"/>
  <c r="Y604"/>
  <c r="Z604" s="1"/>
  <c r="AB604"/>
  <c r="AD604"/>
  <c r="AG604"/>
  <c r="AH604"/>
  <c r="AI604"/>
  <c r="AM604"/>
  <c r="AN604"/>
  <c r="AO604" s="1"/>
  <c r="AP604" s="1"/>
  <c r="AS604"/>
  <c r="AT604"/>
  <c r="AU604" s="1"/>
  <c r="AV604" s="1"/>
  <c r="AY604"/>
  <c r="AZ604"/>
  <c r="BA604"/>
  <c r="BB604" s="1"/>
  <c r="BE604"/>
  <c r="BF604"/>
  <c r="BG604"/>
  <c r="BH604" s="1"/>
  <c r="BK604"/>
  <c r="BL604" s="1"/>
  <c r="BV604"/>
  <c r="N605"/>
  <c r="R605"/>
  <c r="Y605"/>
  <c r="Z605" s="1"/>
  <c r="AB605"/>
  <c r="AD605"/>
  <c r="AG605"/>
  <c r="AH605"/>
  <c r="AI605"/>
  <c r="AM605"/>
  <c r="AN605"/>
  <c r="AO605"/>
  <c r="AP605" s="1"/>
  <c r="AS605"/>
  <c r="AT605"/>
  <c r="AU605" s="1"/>
  <c r="AV605" s="1"/>
  <c r="AY605"/>
  <c r="AZ605"/>
  <c r="BA605" s="1"/>
  <c r="BB605" s="1"/>
  <c r="BE605"/>
  <c r="BF605"/>
  <c r="BG605"/>
  <c r="BH605" s="1"/>
  <c r="BK605"/>
  <c r="BL605" s="1"/>
  <c r="BV605"/>
  <c r="N606"/>
  <c r="R606"/>
  <c r="Y606"/>
  <c r="Z606" s="1"/>
  <c r="AB606"/>
  <c r="AD606"/>
  <c r="AG606"/>
  <c r="AH606"/>
  <c r="AI606" s="1"/>
  <c r="AM606"/>
  <c r="AN606"/>
  <c r="AO606"/>
  <c r="AP606" s="1"/>
  <c r="AS606"/>
  <c r="AT606"/>
  <c r="AU606"/>
  <c r="AV606" s="1"/>
  <c r="AY606"/>
  <c r="AZ606"/>
  <c r="BA606" s="1"/>
  <c r="BB606" s="1"/>
  <c r="BE606"/>
  <c r="BF606"/>
  <c r="BG606" s="1"/>
  <c r="BH606" s="1"/>
  <c r="BK606"/>
  <c r="BL606"/>
  <c r="BV606"/>
  <c r="N607"/>
  <c r="R607"/>
  <c r="Y607"/>
  <c r="Z607" s="1"/>
  <c r="AB607"/>
  <c r="AD607"/>
  <c r="AG607"/>
  <c r="AH607"/>
  <c r="AI607" s="1"/>
  <c r="AM607"/>
  <c r="AN607"/>
  <c r="AO607" s="1"/>
  <c r="AP607" s="1"/>
  <c r="AS607"/>
  <c r="AT607"/>
  <c r="AU607"/>
  <c r="AV607" s="1"/>
  <c r="AY607"/>
  <c r="AZ607"/>
  <c r="BA607"/>
  <c r="BB607" s="1"/>
  <c r="BE607"/>
  <c r="BF607"/>
  <c r="BG607" s="1"/>
  <c r="BH607" s="1"/>
  <c r="BK607"/>
  <c r="BL607"/>
  <c r="BV607"/>
  <c r="N608"/>
  <c r="R608"/>
  <c r="Y608"/>
  <c r="Z608" s="1"/>
  <c r="AB608"/>
  <c r="AD608"/>
  <c r="AG608"/>
  <c r="AH608"/>
  <c r="AI608"/>
  <c r="AM608"/>
  <c r="AN608"/>
  <c r="AO608" s="1"/>
  <c r="AP608" s="1"/>
  <c r="AS608"/>
  <c r="AT608"/>
  <c r="AU608" s="1"/>
  <c r="AV608" s="1"/>
  <c r="AY608"/>
  <c r="AZ608"/>
  <c r="BA608"/>
  <c r="BB608" s="1"/>
  <c r="BE608"/>
  <c r="BF608"/>
  <c r="BG608"/>
  <c r="BH608" s="1"/>
  <c r="BK608"/>
  <c r="BL608" s="1"/>
  <c r="BV608"/>
  <c r="N609"/>
  <c r="R609"/>
  <c r="Y609"/>
  <c r="Z609" s="1"/>
  <c r="AB609"/>
  <c r="AD609"/>
  <c r="AG609"/>
  <c r="AH609"/>
  <c r="AI609"/>
  <c r="AM609"/>
  <c r="AN609"/>
  <c r="AO609"/>
  <c r="AP609" s="1"/>
  <c r="AS609"/>
  <c r="AT609"/>
  <c r="AU609" s="1"/>
  <c r="AV609" s="1"/>
  <c r="AY609"/>
  <c r="AZ609"/>
  <c r="BA609" s="1"/>
  <c r="BB609" s="1"/>
  <c r="BE609"/>
  <c r="BF609"/>
  <c r="BG609"/>
  <c r="BH609" s="1"/>
  <c r="BK609"/>
  <c r="BL609" s="1"/>
  <c r="BV609"/>
  <c r="N610"/>
  <c r="R610"/>
  <c r="Y610"/>
  <c r="Z610" s="1"/>
  <c r="AB610"/>
  <c r="AD610"/>
  <c r="AG610"/>
  <c r="AH610"/>
  <c r="AI610" s="1"/>
  <c r="AM610"/>
  <c r="AN610"/>
  <c r="AO610"/>
  <c r="AP610" s="1"/>
  <c r="AS610"/>
  <c r="AT610"/>
  <c r="AU610"/>
  <c r="AV610" s="1"/>
  <c r="AY610"/>
  <c r="AZ610"/>
  <c r="BA610" s="1"/>
  <c r="BB610" s="1"/>
  <c r="BE610"/>
  <c r="BF610"/>
  <c r="BG610" s="1"/>
  <c r="BH610" s="1"/>
  <c r="BK610"/>
  <c r="BL610"/>
  <c r="BV610"/>
  <c r="N611"/>
  <c r="R611"/>
  <c r="Y611"/>
  <c r="Z611" s="1"/>
  <c r="AB611"/>
  <c r="AD611"/>
  <c r="AG611"/>
  <c r="AH611"/>
  <c r="AI611" s="1"/>
  <c r="AM611"/>
  <c r="AN611"/>
  <c r="AO611" s="1"/>
  <c r="AP611" s="1"/>
  <c r="AS611"/>
  <c r="AT611"/>
  <c r="AU611"/>
  <c r="AV611" s="1"/>
  <c r="AY611"/>
  <c r="AZ611"/>
  <c r="BA611"/>
  <c r="BB611" s="1"/>
  <c r="BE611"/>
  <c r="BF611"/>
  <c r="BG611" s="1"/>
  <c r="BH611" s="1"/>
  <c r="BK611"/>
  <c r="BL611"/>
  <c r="BV611"/>
  <c r="N612"/>
  <c r="R612"/>
  <c r="Y612"/>
  <c r="Z612" s="1"/>
  <c r="AB612"/>
  <c r="AD612"/>
  <c r="AG612"/>
  <c r="AH612"/>
  <c r="AI612"/>
  <c r="AM612"/>
  <c r="AN612"/>
  <c r="AO612" s="1"/>
  <c r="AP612" s="1"/>
  <c r="AS612"/>
  <c r="AT612"/>
  <c r="AU612" s="1"/>
  <c r="AV612" s="1"/>
  <c r="AY612"/>
  <c r="AZ612"/>
  <c r="BA612"/>
  <c r="BB612" s="1"/>
  <c r="BE612"/>
  <c r="BF612"/>
  <c r="BG612"/>
  <c r="BH612" s="1"/>
  <c r="BK612"/>
  <c r="BL612" s="1"/>
  <c r="BV612"/>
  <c r="N613"/>
  <c r="R613"/>
  <c r="Y613"/>
  <c r="Z613" s="1"/>
  <c r="AB613"/>
  <c r="AD613"/>
  <c r="AG613"/>
  <c r="AH613"/>
  <c r="AI613"/>
  <c r="AM613"/>
  <c r="AN613"/>
  <c r="AO613"/>
  <c r="AP613" s="1"/>
  <c r="AS613"/>
  <c r="AT613"/>
  <c r="AU613" s="1"/>
  <c r="AV613" s="1"/>
  <c r="AY613"/>
  <c r="AZ613"/>
  <c r="BA613" s="1"/>
  <c r="BB613" s="1"/>
  <c r="BE613"/>
  <c r="BF613"/>
  <c r="BG613"/>
  <c r="BH613" s="1"/>
  <c r="BK613"/>
  <c r="BL613" s="1"/>
  <c r="BV613"/>
  <c r="N614"/>
  <c r="R614"/>
  <c r="Y614"/>
  <c r="Z614" s="1"/>
  <c r="AB614"/>
  <c r="AD614"/>
  <c r="AG614"/>
  <c r="AH614"/>
  <c r="AI614" s="1"/>
  <c r="AM614"/>
  <c r="AN614"/>
  <c r="AO614"/>
  <c r="AP614" s="1"/>
  <c r="AS614"/>
  <c r="AT614"/>
  <c r="AU614"/>
  <c r="AV614" s="1"/>
  <c r="AY614"/>
  <c r="AZ614"/>
  <c r="BA614" s="1"/>
  <c r="BB614" s="1"/>
  <c r="BE614"/>
  <c r="BF614"/>
  <c r="BG614" s="1"/>
  <c r="BH614" s="1"/>
  <c r="BK614"/>
  <c r="BL614"/>
  <c r="BV614"/>
  <c r="N615"/>
  <c r="R615"/>
  <c r="Y615"/>
  <c r="Z615" s="1"/>
  <c r="AB615"/>
  <c r="AD615"/>
  <c r="AG615"/>
  <c r="AH615"/>
  <c r="AI615" s="1"/>
  <c r="AM615"/>
  <c r="AN615"/>
  <c r="AO615" s="1"/>
  <c r="AP615" s="1"/>
  <c r="AS615"/>
  <c r="AT615"/>
  <c r="AU615"/>
  <c r="AV615" s="1"/>
  <c r="AY615"/>
  <c r="AZ615"/>
  <c r="BA615"/>
  <c r="BB615" s="1"/>
  <c r="BE615"/>
  <c r="BF615"/>
  <c r="BG615" s="1"/>
  <c r="BH615" s="1"/>
  <c r="BK615"/>
  <c r="BL615"/>
  <c r="BV615"/>
  <c r="N616"/>
  <c r="R616"/>
  <c r="Y616"/>
  <c r="Z616" s="1"/>
  <c r="AB616"/>
  <c r="AD616"/>
  <c r="AG616"/>
  <c r="AH616"/>
  <c r="AI616"/>
  <c r="AM616"/>
  <c r="AN616"/>
  <c r="AO616" s="1"/>
  <c r="AP616" s="1"/>
  <c r="AS616"/>
  <c r="AT616"/>
  <c r="AU616" s="1"/>
  <c r="AV616" s="1"/>
  <c r="AY616"/>
  <c r="AZ616"/>
  <c r="BA616"/>
  <c r="BB616" s="1"/>
  <c r="BE616"/>
  <c r="BF616"/>
  <c r="BG616"/>
  <c r="BH616" s="1"/>
  <c r="BK616"/>
  <c r="BL616" s="1"/>
  <c r="BV616"/>
  <c r="N617"/>
  <c r="R617"/>
  <c r="Y617"/>
  <c r="Z617" s="1"/>
  <c r="AB617"/>
  <c r="AD617"/>
  <c r="AG617"/>
  <c r="AH617"/>
  <c r="AI617"/>
  <c r="AM617"/>
  <c r="AN617"/>
  <c r="AO617"/>
  <c r="AP617" s="1"/>
  <c r="AS617"/>
  <c r="AT617"/>
  <c r="AU617" s="1"/>
  <c r="AV617" s="1"/>
  <c r="AY617"/>
  <c r="AZ617"/>
  <c r="BA617" s="1"/>
  <c r="BB617" s="1"/>
  <c r="BE617"/>
  <c r="BF617"/>
  <c r="BG617"/>
  <c r="BH617" s="1"/>
  <c r="BK617"/>
  <c r="BL617" s="1"/>
  <c r="BV617"/>
  <c r="N618"/>
  <c r="R618"/>
  <c r="Y618"/>
  <c r="Z618" s="1"/>
  <c r="AB618"/>
  <c r="AD618"/>
  <c r="AG618"/>
  <c r="AH618"/>
  <c r="AI618" s="1"/>
  <c r="AM618"/>
  <c r="AN618"/>
  <c r="AO618"/>
  <c r="AP618" s="1"/>
  <c r="AS618"/>
  <c r="AT618"/>
  <c r="AU618"/>
  <c r="AV618" s="1"/>
  <c r="AY618"/>
  <c r="AZ618"/>
  <c r="BA618" s="1"/>
  <c r="BB618" s="1"/>
  <c r="BE618"/>
  <c r="BF618"/>
  <c r="BG618" s="1"/>
  <c r="BH618" s="1"/>
  <c r="BK618"/>
  <c r="BL618"/>
  <c r="BV618"/>
  <c r="N619"/>
  <c r="R619"/>
  <c r="Y619"/>
  <c r="Z619" s="1"/>
  <c r="AB619"/>
  <c r="AD619"/>
  <c r="AG619"/>
  <c r="AH619"/>
  <c r="AI619" s="1"/>
  <c r="AM619"/>
  <c r="AN619"/>
  <c r="AO619" s="1"/>
  <c r="AP619" s="1"/>
  <c r="AS619"/>
  <c r="AT619"/>
  <c r="AU619"/>
  <c r="AV619" s="1"/>
  <c r="AY619"/>
  <c r="AZ619"/>
  <c r="BA619"/>
  <c r="BB619" s="1"/>
  <c r="BE619"/>
  <c r="BF619"/>
  <c r="BG619" s="1"/>
  <c r="BH619" s="1"/>
  <c r="BK619"/>
  <c r="BL619"/>
  <c r="BV619"/>
  <c r="N620"/>
  <c r="R620"/>
  <c r="Y620"/>
  <c r="Z620" s="1"/>
  <c r="AB620"/>
  <c r="AD620"/>
  <c r="AG620"/>
  <c r="AH620"/>
  <c r="AI620"/>
  <c r="AM620"/>
  <c r="AN620"/>
  <c r="AO620" s="1"/>
  <c r="AP620" s="1"/>
  <c r="AS620"/>
  <c r="AT620"/>
  <c r="AU620" s="1"/>
  <c r="AV620" s="1"/>
  <c r="AY620"/>
  <c r="AZ620"/>
  <c r="BA620"/>
  <c r="BB620" s="1"/>
  <c r="BE620"/>
  <c r="BF620"/>
  <c r="BG620"/>
  <c r="BH620" s="1"/>
  <c r="BK620"/>
  <c r="BL620" s="1"/>
  <c r="BV620"/>
  <c r="N621"/>
  <c r="R621"/>
  <c r="Y621"/>
  <c r="Z621" s="1"/>
  <c r="AB621"/>
  <c r="AD621"/>
  <c r="AG621"/>
  <c r="AH621"/>
  <c r="AI621"/>
  <c r="AM621"/>
  <c r="AN621"/>
  <c r="AO621"/>
  <c r="AP621" s="1"/>
  <c r="AS621"/>
  <c r="AT621"/>
  <c r="AU621" s="1"/>
  <c r="AV621" s="1"/>
  <c r="AY621"/>
  <c r="AZ621"/>
  <c r="BA621" s="1"/>
  <c r="BB621" s="1"/>
  <c r="BE621"/>
  <c r="BF621"/>
  <c r="BG621"/>
  <c r="BH621" s="1"/>
  <c r="BK621"/>
  <c r="BL621" s="1"/>
  <c r="BV621"/>
  <c r="N622"/>
  <c r="R622"/>
  <c r="Y622"/>
  <c r="Z622" s="1"/>
  <c r="AB622"/>
  <c r="AD622"/>
  <c r="AG622"/>
  <c r="AH622"/>
  <c r="AI622" s="1"/>
  <c r="AM622"/>
  <c r="AN622"/>
  <c r="AO622"/>
  <c r="AP622" s="1"/>
  <c r="AS622"/>
  <c r="AT622"/>
  <c r="AU622"/>
  <c r="AV622" s="1"/>
  <c r="AY622"/>
  <c r="AZ622"/>
  <c r="BA622" s="1"/>
  <c r="BB622" s="1"/>
  <c r="BE622"/>
  <c r="BF622"/>
  <c r="BG622" s="1"/>
  <c r="BH622" s="1"/>
  <c r="BK622"/>
  <c r="BL622"/>
  <c r="BV622"/>
  <c r="N623"/>
  <c r="R623"/>
  <c r="Y623"/>
  <c r="Z623" s="1"/>
  <c r="AB623"/>
  <c r="AD623"/>
  <c r="AG623"/>
  <c r="AH623"/>
  <c r="AI623" s="1"/>
  <c r="AM623"/>
  <c r="AN623"/>
  <c r="AO623" s="1"/>
  <c r="AP623" s="1"/>
  <c r="AS623"/>
  <c r="AT623"/>
  <c r="AU623"/>
  <c r="AV623" s="1"/>
  <c r="AY623"/>
  <c r="AZ623"/>
  <c r="BA623"/>
  <c r="BB623" s="1"/>
  <c r="BE623"/>
  <c r="BF623"/>
  <c r="BG623" s="1"/>
  <c r="BH623" s="1"/>
  <c r="BK623"/>
  <c r="BL623"/>
  <c r="BV623"/>
  <c r="N624"/>
  <c r="R624"/>
  <c r="Y624"/>
  <c r="Z624" s="1"/>
  <c r="AB624"/>
  <c r="AD624"/>
  <c r="AG624"/>
  <c r="AH624"/>
  <c r="AI624"/>
  <c r="AM624"/>
  <c r="AN624"/>
  <c r="AO624" s="1"/>
  <c r="AP624" s="1"/>
  <c r="AS624"/>
  <c r="AT624"/>
  <c r="AU624" s="1"/>
  <c r="AV624" s="1"/>
  <c r="AY624"/>
  <c r="AZ624"/>
  <c r="BA624"/>
  <c r="BB624" s="1"/>
  <c r="BE624"/>
  <c r="BF624"/>
  <c r="BG624"/>
  <c r="BH624" s="1"/>
  <c r="BK624"/>
  <c r="BL624" s="1"/>
  <c r="BV624"/>
  <c r="N625"/>
  <c r="R625"/>
  <c r="Y625"/>
  <c r="Z625" s="1"/>
  <c r="AB625"/>
  <c r="AD625"/>
  <c r="AG625"/>
  <c r="AH625"/>
  <c r="AI625"/>
  <c r="AM625"/>
  <c r="AN625"/>
  <c r="AO625"/>
  <c r="AP625" s="1"/>
  <c r="AS625"/>
  <c r="AT625"/>
  <c r="AU625" s="1"/>
  <c r="AV625" s="1"/>
  <c r="AY625"/>
  <c r="AZ625"/>
  <c r="BA625" s="1"/>
  <c r="BB625" s="1"/>
  <c r="BE625"/>
  <c r="BF625"/>
  <c r="BG625"/>
  <c r="BH625" s="1"/>
  <c r="BK625"/>
  <c r="BL625" s="1"/>
  <c r="BV625"/>
  <c r="N626"/>
  <c r="R626"/>
  <c r="Y626"/>
  <c r="Z626" s="1"/>
  <c r="AB626"/>
  <c r="AD626"/>
  <c r="AG626"/>
  <c r="AH626"/>
  <c r="AI626" s="1"/>
  <c r="AM626"/>
  <c r="AN626"/>
  <c r="AO626"/>
  <c r="AP626" s="1"/>
  <c r="AS626"/>
  <c r="AT626"/>
  <c r="AU626"/>
  <c r="AV626" s="1"/>
  <c r="AY626"/>
  <c r="AZ626"/>
  <c r="BA626" s="1"/>
  <c r="BB626" s="1"/>
  <c r="BE626"/>
  <c r="BF626"/>
  <c r="BG626" s="1"/>
  <c r="BH626" s="1"/>
  <c r="BK626"/>
  <c r="BL626"/>
  <c r="BV626"/>
  <c r="N627"/>
  <c r="R627"/>
  <c r="Y627"/>
  <c r="Z627" s="1"/>
  <c r="AB627"/>
  <c r="AD627"/>
  <c r="AG627"/>
  <c r="AH627"/>
  <c r="AI627" s="1"/>
  <c r="AM627"/>
  <c r="AN627"/>
  <c r="AO627" s="1"/>
  <c r="AP627" s="1"/>
  <c r="AS627"/>
  <c r="AT627"/>
  <c r="AU627"/>
  <c r="AV627" s="1"/>
  <c r="AY627"/>
  <c r="AZ627"/>
  <c r="BA627"/>
  <c r="BB627" s="1"/>
  <c r="BE627"/>
  <c r="BF627"/>
  <c r="BG627" s="1"/>
  <c r="BH627" s="1"/>
  <c r="BK627"/>
  <c r="BL627"/>
  <c r="BV627"/>
  <c r="N628"/>
  <c r="R628"/>
  <c r="Y628"/>
  <c r="Z628" s="1"/>
  <c r="AB628"/>
  <c r="AD628"/>
  <c r="AG628"/>
  <c r="AH628"/>
  <c r="AI628"/>
  <c r="AM628"/>
  <c r="AN628"/>
  <c r="AO628" s="1"/>
  <c r="AP628" s="1"/>
  <c r="AS628"/>
  <c r="AT628"/>
  <c r="AU628" s="1"/>
  <c r="AV628" s="1"/>
  <c r="AY628"/>
  <c r="AZ628"/>
  <c r="BA628"/>
  <c r="BB628" s="1"/>
  <c r="BE628"/>
  <c r="BF628"/>
  <c r="BG628"/>
  <c r="BH628" s="1"/>
  <c r="BK628"/>
  <c r="BL628" s="1"/>
  <c r="BV628"/>
  <c r="N629"/>
  <c r="R629"/>
  <c r="Y629"/>
  <c r="Z629" s="1"/>
  <c r="AB629"/>
  <c r="AD629"/>
  <c r="AG629"/>
  <c r="AH629"/>
  <c r="AI629"/>
  <c r="AM629"/>
  <c r="AN629"/>
  <c r="AO629"/>
  <c r="AP629" s="1"/>
  <c r="AS629"/>
  <c r="AT629"/>
  <c r="AU629" s="1"/>
  <c r="AV629" s="1"/>
  <c r="AY629"/>
  <c r="AZ629"/>
  <c r="BA629" s="1"/>
  <c r="BB629" s="1"/>
  <c r="BE629"/>
  <c r="BF629"/>
  <c r="BG629"/>
  <c r="BH629" s="1"/>
  <c r="BK629"/>
  <c r="BL629" s="1"/>
  <c r="BV629"/>
  <c r="N630"/>
  <c r="R630"/>
  <c r="Y630"/>
  <c r="Z630" s="1"/>
  <c r="AB630"/>
  <c r="AD630"/>
  <c r="AG630"/>
  <c r="AH630"/>
  <c r="AI630" s="1"/>
  <c r="AM630"/>
  <c r="AN630"/>
  <c r="AO630"/>
  <c r="AP630" s="1"/>
  <c r="AS630"/>
  <c r="AT630"/>
  <c r="AU630"/>
  <c r="AV630" s="1"/>
  <c r="AY630"/>
  <c r="AZ630"/>
  <c r="BA630" s="1"/>
  <c r="BB630" s="1"/>
  <c r="BE630"/>
  <c r="BF630"/>
  <c r="BG630" s="1"/>
  <c r="BH630" s="1"/>
  <c r="BK630"/>
  <c r="BL630"/>
  <c r="BV630"/>
  <c r="N631"/>
  <c r="R631"/>
  <c r="Y631"/>
  <c r="Z631" s="1"/>
  <c r="AB631"/>
  <c r="AD631"/>
  <c r="AG631"/>
  <c r="AH631"/>
  <c r="AI631" s="1"/>
  <c r="AM631"/>
  <c r="AN631"/>
  <c r="AO631" s="1"/>
  <c r="AP631" s="1"/>
  <c r="AS631"/>
  <c r="AT631"/>
  <c r="AU631"/>
  <c r="AV631" s="1"/>
  <c r="AY631"/>
  <c r="AZ631"/>
  <c r="BA631"/>
  <c r="BB631" s="1"/>
  <c r="BE631"/>
  <c r="BF631"/>
  <c r="BG631" s="1"/>
  <c r="BH631" s="1"/>
  <c r="BK631"/>
  <c r="BL631"/>
  <c r="BV631"/>
  <c r="N632"/>
  <c r="R632"/>
  <c r="Y632"/>
  <c r="Z632" s="1"/>
  <c r="AB632"/>
  <c r="AD632"/>
  <c r="AG632"/>
  <c r="AH632"/>
  <c r="AI632"/>
  <c r="AM632"/>
  <c r="AN632"/>
  <c r="AO632" s="1"/>
  <c r="AP632" s="1"/>
  <c r="AS632"/>
  <c r="AT632"/>
  <c r="AU632" s="1"/>
  <c r="AV632" s="1"/>
  <c r="AY632"/>
  <c r="AZ632"/>
  <c r="BA632"/>
  <c r="BB632" s="1"/>
  <c r="BE632"/>
  <c r="BF632"/>
  <c r="BG632"/>
  <c r="BH632" s="1"/>
  <c r="BK632"/>
  <c r="BL632" s="1"/>
  <c r="BV632"/>
  <c r="N633"/>
  <c r="R633"/>
  <c r="Y633"/>
  <c r="Z633" s="1"/>
  <c r="AB633"/>
  <c r="AD633"/>
  <c r="AG633"/>
  <c r="AH633"/>
  <c r="AI633"/>
  <c r="AM633"/>
  <c r="AN633"/>
  <c r="AO633"/>
  <c r="AP633" s="1"/>
  <c r="AS633"/>
  <c r="AT633"/>
  <c r="AU633" s="1"/>
  <c r="AV633" s="1"/>
  <c r="AY633"/>
  <c r="AZ633"/>
  <c r="BA633" s="1"/>
  <c r="BB633" s="1"/>
  <c r="BE633"/>
  <c r="BF633"/>
  <c r="BG633"/>
  <c r="BH633" s="1"/>
  <c r="BK633"/>
  <c r="BL633" s="1"/>
  <c r="BV633"/>
  <c r="N634"/>
  <c r="R634"/>
  <c r="Y634"/>
  <c r="Z634" s="1"/>
  <c r="AB634"/>
  <c r="AD634"/>
  <c r="AG634"/>
  <c r="AH634"/>
  <c r="AI634" s="1"/>
  <c r="AM634"/>
  <c r="AN634"/>
  <c r="AO634"/>
  <c r="AP634" s="1"/>
  <c r="AS634"/>
  <c r="AT634"/>
  <c r="AU634"/>
  <c r="AV634" s="1"/>
  <c r="AY634"/>
  <c r="AZ634"/>
  <c r="BA634" s="1"/>
  <c r="BB634" s="1"/>
  <c r="BE634"/>
  <c r="BF634"/>
  <c r="BG634" s="1"/>
  <c r="BH634" s="1"/>
  <c r="BK634"/>
  <c r="BL634"/>
  <c r="BV634"/>
  <c r="N635"/>
  <c r="R635"/>
  <c r="Y635"/>
  <c r="Z635" s="1"/>
  <c r="AB635"/>
  <c r="AD635"/>
  <c r="AG635"/>
  <c r="AH635"/>
  <c r="AI635" s="1"/>
  <c r="AM635"/>
  <c r="AN635"/>
  <c r="AO635" s="1"/>
  <c r="AP635" s="1"/>
  <c r="AS635"/>
  <c r="AT635"/>
  <c r="AU635"/>
  <c r="AV635" s="1"/>
  <c r="AY635"/>
  <c r="AZ635"/>
  <c r="BA635"/>
  <c r="BB635" s="1"/>
  <c r="BE635"/>
  <c r="BF635"/>
  <c r="BG635" s="1"/>
  <c r="BH635" s="1"/>
  <c r="BK635"/>
  <c r="BL635"/>
  <c r="BV635"/>
  <c r="N636"/>
  <c r="R636"/>
  <c r="Y636"/>
  <c r="Z636" s="1"/>
  <c r="AB636"/>
  <c r="AD636"/>
  <c r="AG636"/>
  <c r="AH636"/>
  <c r="AI636"/>
  <c r="AM636"/>
  <c r="AN636"/>
  <c r="AO636" s="1"/>
  <c r="AP636" s="1"/>
  <c r="AS636"/>
  <c r="AT636"/>
  <c r="AU636" s="1"/>
  <c r="AV636" s="1"/>
  <c r="AY636"/>
  <c r="AZ636"/>
  <c r="BA636"/>
  <c r="BB636" s="1"/>
  <c r="BE636"/>
  <c r="BF636"/>
  <c r="BG636"/>
  <c r="BH636" s="1"/>
  <c r="BK636"/>
  <c r="BL636" s="1"/>
  <c r="BV636"/>
  <c r="N637"/>
  <c r="R637"/>
  <c r="Y637"/>
  <c r="Z637" s="1"/>
  <c r="AB637"/>
  <c r="AD637"/>
  <c r="AG637"/>
  <c r="AH637"/>
  <c r="AI637"/>
  <c r="AM637"/>
  <c r="AN637"/>
  <c r="AO637"/>
  <c r="AP637" s="1"/>
  <c r="AS637"/>
  <c r="AT637"/>
  <c r="AU637" s="1"/>
  <c r="AV637" s="1"/>
  <c r="AY637"/>
  <c r="AZ637"/>
  <c r="BA637" s="1"/>
  <c r="BB637" s="1"/>
  <c r="BE637"/>
  <c r="BF637"/>
  <c r="BG637"/>
  <c r="BH637" s="1"/>
  <c r="BK637"/>
  <c r="BL637" s="1"/>
  <c r="BV637"/>
  <c r="N638"/>
  <c r="R638"/>
  <c r="Y638"/>
  <c r="Z638" s="1"/>
  <c r="AB638"/>
  <c r="AD638"/>
  <c r="AG638"/>
  <c r="AH638"/>
  <c r="AI638" s="1"/>
  <c r="AM638"/>
  <c r="AN638"/>
  <c r="AO638"/>
  <c r="AP638" s="1"/>
  <c r="AS638"/>
  <c r="AT638"/>
  <c r="AU638"/>
  <c r="AV638" s="1"/>
  <c r="AY638"/>
  <c r="AZ638"/>
  <c r="BA638" s="1"/>
  <c r="BB638" s="1"/>
  <c r="BE638"/>
  <c r="BF638"/>
  <c r="BG638" s="1"/>
  <c r="BH638" s="1"/>
  <c r="BK638"/>
  <c r="BL638"/>
  <c r="BV638"/>
  <c r="N639"/>
  <c r="R639"/>
  <c r="Y639"/>
  <c r="Z639" s="1"/>
  <c r="AB639"/>
  <c r="AD639"/>
  <c r="AG639"/>
  <c r="AH639"/>
  <c r="AI639" s="1"/>
  <c r="AM639"/>
  <c r="AN639"/>
  <c r="AO639" s="1"/>
  <c r="AP639" s="1"/>
  <c r="AS639"/>
  <c r="AT639"/>
  <c r="AU639"/>
  <c r="AV639" s="1"/>
  <c r="AY639"/>
  <c r="AZ639"/>
  <c r="BA639"/>
  <c r="BB639" s="1"/>
  <c r="BE639"/>
  <c r="BF639"/>
  <c r="BG639" s="1"/>
  <c r="BH639" s="1"/>
  <c r="BK639"/>
  <c r="BL639"/>
  <c r="BV639"/>
  <c r="N640"/>
  <c r="R640"/>
  <c r="Y640"/>
  <c r="Z640" s="1"/>
  <c r="AB640"/>
  <c r="AD640"/>
  <c r="AG640"/>
  <c r="AH640"/>
  <c r="AI640"/>
  <c r="AM640"/>
  <c r="AN640"/>
  <c r="AO640" s="1"/>
  <c r="AP640" s="1"/>
  <c r="AS640"/>
  <c r="AT640"/>
  <c r="AU640" s="1"/>
  <c r="AV640" s="1"/>
  <c r="AY640"/>
  <c r="AZ640"/>
  <c r="BA640"/>
  <c r="BB640" s="1"/>
  <c r="BE640"/>
  <c r="BF640"/>
  <c r="BG640"/>
  <c r="BH640" s="1"/>
  <c r="BK640"/>
  <c r="BL640" s="1"/>
  <c r="BV640"/>
  <c r="N641"/>
  <c r="R641"/>
  <c r="Y641"/>
  <c r="Z641" s="1"/>
  <c r="AB641"/>
  <c r="AD641"/>
  <c r="AG641"/>
  <c r="AH641"/>
  <c r="AI641"/>
  <c r="AM641"/>
  <c r="AN641"/>
  <c r="AO641"/>
  <c r="AP641" s="1"/>
  <c r="AS641"/>
  <c r="AT641"/>
  <c r="AU641" s="1"/>
  <c r="AV641" s="1"/>
  <c r="AY641"/>
  <c r="AZ641"/>
  <c r="BA641" s="1"/>
  <c r="BB641" s="1"/>
  <c r="BE641"/>
  <c r="BF641"/>
  <c r="BG641"/>
  <c r="BH641" s="1"/>
  <c r="BK641"/>
  <c r="BL641" s="1"/>
  <c r="BV641"/>
  <c r="N642"/>
  <c r="R642"/>
  <c r="Y642"/>
  <c r="Z642" s="1"/>
  <c r="AB642"/>
  <c r="AD642"/>
  <c r="AG642"/>
  <c r="AH642"/>
  <c r="AI642" s="1"/>
  <c r="AM642"/>
  <c r="AN642"/>
  <c r="AO642"/>
  <c r="AP642" s="1"/>
  <c r="AS642"/>
  <c r="AT642"/>
  <c r="AU642"/>
  <c r="AV642" s="1"/>
  <c r="AY642"/>
  <c r="AZ642"/>
  <c r="BA642" s="1"/>
  <c r="BB642" s="1"/>
  <c r="BE642"/>
  <c r="BF642"/>
  <c r="BG642" s="1"/>
  <c r="BH642" s="1"/>
  <c r="BK642"/>
  <c r="BL642"/>
  <c r="BV642"/>
  <c r="N643"/>
  <c r="R643"/>
  <c r="Y643"/>
  <c r="Z643" s="1"/>
  <c r="AB643"/>
  <c r="AD643"/>
  <c r="AG643"/>
  <c r="AH643"/>
  <c r="AI643" s="1"/>
  <c r="AM643"/>
  <c r="AN643"/>
  <c r="AO643" s="1"/>
  <c r="AP643" s="1"/>
  <c r="AS643"/>
  <c r="AT643"/>
  <c r="AU643"/>
  <c r="AV643" s="1"/>
  <c r="AY643"/>
  <c r="AZ643"/>
  <c r="BA643"/>
  <c r="BB643" s="1"/>
  <c r="BE643"/>
  <c r="BF643"/>
  <c r="BG643" s="1"/>
  <c r="BH643" s="1"/>
  <c r="BK643"/>
  <c r="BL643"/>
  <c r="BV643"/>
  <c r="N644"/>
  <c r="R644"/>
  <c r="Y644"/>
  <c r="Z644" s="1"/>
  <c r="AB644"/>
  <c r="AD644"/>
  <c r="AG644"/>
  <c r="AH644"/>
  <c r="AI644"/>
  <c r="AM644"/>
  <c r="AN644"/>
  <c r="AO644" s="1"/>
  <c r="AP644" s="1"/>
  <c r="AS644"/>
  <c r="AT644"/>
  <c r="AU644" s="1"/>
  <c r="AV644" s="1"/>
  <c r="AY644"/>
  <c r="AZ644"/>
  <c r="BA644"/>
  <c r="BB644" s="1"/>
  <c r="BE644"/>
  <c r="BF644"/>
  <c r="BG644"/>
  <c r="BH644" s="1"/>
  <c r="BK644"/>
  <c r="BL644" s="1"/>
  <c r="BV644"/>
  <c r="N645"/>
  <c r="R645"/>
  <c r="Y645"/>
  <c r="Z645" s="1"/>
  <c r="AB645"/>
  <c r="AD645"/>
  <c r="AG645"/>
  <c r="AH645"/>
  <c r="AI645"/>
  <c r="AM645"/>
  <c r="AN645"/>
  <c r="AO645"/>
  <c r="AP645" s="1"/>
  <c r="AS645"/>
  <c r="AT645"/>
  <c r="AU645" s="1"/>
  <c r="AV645" s="1"/>
  <c r="AY645"/>
  <c r="AZ645"/>
  <c r="BA645" s="1"/>
  <c r="BB645" s="1"/>
  <c r="BE645"/>
  <c r="BF645"/>
  <c r="BG645"/>
  <c r="BH645" s="1"/>
  <c r="BK645"/>
  <c r="BL645" s="1"/>
  <c r="BV645"/>
  <c r="N646"/>
  <c r="R646"/>
  <c r="Y646"/>
  <c r="Z646" s="1"/>
  <c r="AB646"/>
  <c r="AD646"/>
  <c r="AG646"/>
  <c r="AH646"/>
  <c r="AI646" s="1"/>
  <c r="AM646"/>
  <c r="AN646"/>
  <c r="AO646"/>
  <c r="AP646" s="1"/>
  <c r="AS646"/>
  <c r="AT646"/>
  <c r="AU646"/>
  <c r="AV646" s="1"/>
  <c r="AY646"/>
  <c r="AZ646"/>
  <c r="BA646" s="1"/>
  <c r="BB646" s="1"/>
  <c r="BE646"/>
  <c r="BF646"/>
  <c r="BG646" s="1"/>
  <c r="BH646" s="1"/>
  <c r="BK646"/>
  <c r="BL646"/>
  <c r="BV646"/>
  <c r="N647"/>
  <c r="R647"/>
  <c r="Y647"/>
  <c r="Z647" s="1"/>
  <c r="AB647"/>
  <c r="AD647"/>
  <c r="AG647"/>
  <c r="AH647"/>
  <c r="AI647" s="1"/>
  <c r="AM647"/>
  <c r="AN647"/>
  <c r="AO647" s="1"/>
  <c r="AP647" s="1"/>
  <c r="AS647"/>
  <c r="AT647"/>
  <c r="AU647"/>
  <c r="AV647" s="1"/>
  <c r="AY647"/>
  <c r="AZ647"/>
  <c r="BA647"/>
  <c r="BB647" s="1"/>
  <c r="BE647"/>
  <c r="BF647"/>
  <c r="BG647" s="1"/>
  <c r="BH647" s="1"/>
  <c r="BK647"/>
  <c r="BL647"/>
  <c r="BV647"/>
  <c r="N648"/>
  <c r="R648"/>
  <c r="Y648"/>
  <c r="Z648" s="1"/>
  <c r="AB648"/>
  <c r="AD648"/>
  <c r="AG648"/>
  <c r="AH648"/>
  <c r="AI648"/>
  <c r="AM648"/>
  <c r="AN648"/>
  <c r="AO648" s="1"/>
  <c r="AP648" s="1"/>
  <c r="AS648"/>
  <c r="AT648"/>
  <c r="AU648" s="1"/>
  <c r="AV648" s="1"/>
  <c r="AY648"/>
  <c r="AZ648"/>
  <c r="BA648"/>
  <c r="BB648" s="1"/>
  <c r="BE648"/>
  <c r="BF648"/>
  <c r="BG648"/>
  <c r="BH648" s="1"/>
  <c r="BK648"/>
  <c r="BL648" s="1"/>
  <c r="BV648"/>
  <c r="N649"/>
  <c r="R649"/>
  <c r="Y649"/>
  <c r="Z649" s="1"/>
  <c r="AB649"/>
  <c r="AD649"/>
  <c r="AG649"/>
  <c r="AH649"/>
  <c r="AI649"/>
  <c r="AM649"/>
  <c r="AN649"/>
  <c r="AO649"/>
  <c r="AP649" s="1"/>
  <c r="AS649"/>
  <c r="AT649"/>
  <c r="AU649" s="1"/>
  <c r="AV649" s="1"/>
  <c r="AY649"/>
  <c r="AZ649"/>
  <c r="BA649" s="1"/>
  <c r="BB649" s="1"/>
  <c r="BE649"/>
  <c r="BF649"/>
  <c r="BG649"/>
  <c r="BH649" s="1"/>
  <c r="BK649"/>
  <c r="BL649"/>
  <c r="BV649"/>
  <c r="N650"/>
  <c r="R650"/>
  <c r="Y650"/>
  <c r="Z650" s="1"/>
  <c r="AB650"/>
  <c r="AD650"/>
  <c r="AG650"/>
  <c r="AI650" s="1"/>
  <c r="AH650"/>
  <c r="AM650"/>
  <c r="AO650" s="1"/>
  <c r="AP650" s="1"/>
  <c r="AN650"/>
  <c r="AS650"/>
  <c r="AT650"/>
  <c r="AU650"/>
  <c r="AV650" s="1"/>
  <c r="AY650"/>
  <c r="AZ650"/>
  <c r="BA650"/>
  <c r="BB650" s="1"/>
  <c r="BE650"/>
  <c r="BG650" s="1"/>
  <c r="BH650" s="1"/>
  <c r="BF650"/>
  <c r="BK650"/>
  <c r="BL650" s="1"/>
  <c r="BV650"/>
  <c r="N651"/>
  <c r="R651"/>
  <c r="Y651"/>
  <c r="Z651" s="1"/>
  <c r="AB651"/>
  <c r="AD651"/>
  <c r="AG651"/>
  <c r="AH651"/>
  <c r="AI651"/>
  <c r="AM651"/>
  <c r="AN651"/>
  <c r="AO651"/>
  <c r="AP651" s="1"/>
  <c r="AS651"/>
  <c r="AU651" s="1"/>
  <c r="AV651" s="1"/>
  <c r="AT651"/>
  <c r="AY651"/>
  <c r="BA651" s="1"/>
  <c r="BB651" s="1"/>
  <c r="AZ651"/>
  <c r="BE651"/>
  <c r="BF651"/>
  <c r="BG651"/>
  <c r="BH651" s="1"/>
  <c r="BK651"/>
  <c r="BL651"/>
  <c r="BV651"/>
  <c r="N652"/>
  <c r="R652"/>
  <c r="Y652"/>
  <c r="Z652" s="1"/>
  <c r="AB652"/>
  <c r="AD652"/>
  <c r="AG652"/>
  <c r="AI652" s="1"/>
  <c r="AH652"/>
  <c r="AM652"/>
  <c r="AN652"/>
  <c r="AS652"/>
  <c r="AT652"/>
  <c r="AU652"/>
  <c r="AV652" s="1"/>
  <c r="AY652"/>
  <c r="AZ652"/>
  <c r="BA652"/>
  <c r="BB652" s="1"/>
  <c r="BE652"/>
  <c r="BG652" s="1"/>
  <c r="BH652" s="1"/>
  <c r="BF652"/>
  <c r="BK652"/>
  <c r="BL652" s="1"/>
  <c r="BV652"/>
  <c r="N653"/>
  <c r="R653"/>
  <c r="Y653"/>
  <c r="Z653" s="1"/>
  <c r="AB653"/>
  <c r="AD653"/>
  <c r="AG653"/>
  <c r="AH653"/>
  <c r="AI653"/>
  <c r="AM653"/>
  <c r="AN653"/>
  <c r="AO653"/>
  <c r="AP653" s="1"/>
  <c r="AS653"/>
  <c r="AU653" s="1"/>
  <c r="AV653" s="1"/>
  <c r="AT653"/>
  <c r="AY653"/>
  <c r="AZ653"/>
  <c r="BE653"/>
  <c r="BF653"/>
  <c r="BG653"/>
  <c r="BH653" s="1"/>
  <c r="BK653"/>
  <c r="BL653"/>
  <c r="BV653"/>
  <c r="N654"/>
  <c r="R654"/>
  <c r="Y654"/>
  <c r="Z654" s="1"/>
  <c r="AB654"/>
  <c r="AD654"/>
  <c r="AG654"/>
  <c r="AI654" s="1"/>
  <c r="AH654"/>
  <c r="AM654"/>
  <c r="AO654" s="1"/>
  <c r="AP654" s="1"/>
  <c r="AN654"/>
  <c r="AS654"/>
  <c r="AT654"/>
  <c r="AU654"/>
  <c r="AV654" s="1"/>
  <c r="AY654"/>
  <c r="AZ654"/>
  <c r="BA654"/>
  <c r="BB654" s="1"/>
  <c r="BE654"/>
  <c r="BG654" s="1"/>
  <c r="BH654" s="1"/>
  <c r="BF654"/>
  <c r="BK654"/>
  <c r="BL654" s="1"/>
  <c r="BV654"/>
  <c r="N655"/>
  <c r="R655"/>
  <c r="Y655"/>
  <c r="Z655" s="1"/>
  <c r="AB655"/>
  <c r="AD655"/>
  <c r="AG655"/>
  <c r="AH655"/>
  <c r="AI655"/>
  <c r="AM655"/>
  <c r="AN655"/>
  <c r="AO655"/>
  <c r="AP655" s="1"/>
  <c r="AS655"/>
  <c r="AU655" s="1"/>
  <c r="AV655" s="1"/>
  <c r="AT655"/>
  <c r="AY655"/>
  <c r="BA655" s="1"/>
  <c r="BB655" s="1"/>
  <c r="AZ655"/>
  <c r="BE655"/>
  <c r="BF655"/>
  <c r="BG655"/>
  <c r="BH655" s="1"/>
  <c r="BK655"/>
  <c r="BL655"/>
  <c r="BV655"/>
  <c r="N656"/>
  <c r="R656"/>
  <c r="Y656"/>
  <c r="Z656" s="1"/>
  <c r="AB656"/>
  <c r="AD656"/>
  <c r="AG656"/>
  <c r="AI656" s="1"/>
  <c r="AH656"/>
  <c r="AM656"/>
  <c r="AN656"/>
  <c r="AS656"/>
  <c r="AT656"/>
  <c r="AU656"/>
  <c r="AV656" s="1"/>
  <c r="AY656"/>
  <c r="AZ656"/>
  <c r="BA656"/>
  <c r="BB656" s="1"/>
  <c r="BE656"/>
  <c r="BG656" s="1"/>
  <c r="BH656" s="1"/>
  <c r="BF656"/>
  <c r="BK656"/>
  <c r="BL656" s="1"/>
  <c r="BV656"/>
  <c r="N657"/>
  <c r="R657"/>
  <c r="Y657"/>
  <c r="Z657" s="1"/>
  <c r="AB657"/>
  <c r="AD657"/>
  <c r="AG657"/>
  <c r="AH657"/>
  <c r="AI657"/>
  <c r="AM657"/>
  <c r="AN657"/>
  <c r="AO657"/>
  <c r="AP657" s="1"/>
  <c r="AS657"/>
  <c r="AU657" s="1"/>
  <c r="AV657" s="1"/>
  <c r="AT657"/>
  <c r="AY657"/>
  <c r="AZ657"/>
  <c r="BE657"/>
  <c r="BF657"/>
  <c r="BG657"/>
  <c r="BH657" s="1"/>
  <c r="BK657"/>
  <c r="BL657"/>
  <c r="BV657"/>
  <c r="N658"/>
  <c r="R658"/>
  <c r="Y658"/>
  <c r="Z658" s="1"/>
  <c r="AB658"/>
  <c r="AD658"/>
  <c r="AG658"/>
  <c r="AI658" s="1"/>
  <c r="AH658"/>
  <c r="AM658"/>
  <c r="AO658" s="1"/>
  <c r="AP658" s="1"/>
  <c r="AN658"/>
  <c r="AS658"/>
  <c r="AT658"/>
  <c r="AU658"/>
  <c r="AV658" s="1"/>
  <c r="AY658"/>
  <c r="AZ658"/>
  <c r="BA658"/>
  <c r="BB658" s="1"/>
  <c r="BE658"/>
  <c r="BG658" s="1"/>
  <c r="BH658" s="1"/>
  <c r="BF658"/>
  <c r="BK658"/>
  <c r="BL658" s="1"/>
  <c r="BV658"/>
  <c r="N659"/>
  <c r="R659"/>
  <c r="Y659"/>
  <c r="Z659" s="1"/>
  <c r="AB659"/>
  <c r="AD659"/>
  <c r="AG659"/>
  <c r="AH659"/>
  <c r="AI659"/>
  <c r="AM659"/>
  <c r="AN659"/>
  <c r="AO659"/>
  <c r="AP659" s="1"/>
  <c r="AS659"/>
  <c r="AU659" s="1"/>
  <c r="AV659" s="1"/>
  <c r="AT659"/>
  <c r="AY659"/>
  <c r="BA659" s="1"/>
  <c r="BB659" s="1"/>
  <c r="AZ659"/>
  <c r="BE659"/>
  <c r="BF659"/>
  <c r="BG659"/>
  <c r="BH659" s="1"/>
  <c r="BK659"/>
  <c r="BL659"/>
  <c r="BV659"/>
  <c r="N660"/>
  <c r="R660"/>
  <c r="Y660"/>
  <c r="Z660" s="1"/>
  <c r="AB660"/>
  <c r="AD660"/>
  <c r="AG660"/>
  <c r="AI660" s="1"/>
  <c r="AH660"/>
  <c r="AM660"/>
  <c r="AN660"/>
  <c r="AS660"/>
  <c r="AT660"/>
  <c r="AU660"/>
  <c r="AV660" s="1"/>
  <c r="AY660"/>
  <c r="AZ660"/>
  <c r="BA660"/>
  <c r="BB660" s="1"/>
  <c r="BE660"/>
  <c r="BG660" s="1"/>
  <c r="BH660" s="1"/>
  <c r="BF660"/>
  <c r="BK660"/>
  <c r="BL660" s="1"/>
  <c r="BV660"/>
  <c r="N661"/>
  <c r="R661"/>
  <c r="Y661"/>
  <c r="Z661" s="1"/>
  <c r="AB661"/>
  <c r="AD661"/>
  <c r="AG661"/>
  <c r="AH661"/>
  <c r="AI661"/>
  <c r="AM661"/>
  <c r="AN661"/>
  <c r="AO661"/>
  <c r="AP661" s="1"/>
  <c r="AS661"/>
  <c r="AU661" s="1"/>
  <c r="AV661" s="1"/>
  <c r="AT661"/>
  <c r="AY661"/>
  <c r="AZ661"/>
  <c r="BE661"/>
  <c r="BF661"/>
  <c r="BG661"/>
  <c r="BH661" s="1"/>
  <c r="BK661"/>
  <c r="BL661"/>
  <c r="BV661"/>
  <c r="N662"/>
  <c r="R662"/>
  <c r="Y662"/>
  <c r="Z662" s="1"/>
  <c r="AB662"/>
  <c r="AD662"/>
  <c r="AG662"/>
  <c r="AI662" s="1"/>
  <c r="AH662"/>
  <c r="AM662"/>
  <c r="AO662" s="1"/>
  <c r="AP662" s="1"/>
  <c r="AN662"/>
  <c r="AS662"/>
  <c r="AT662"/>
  <c r="AU662"/>
  <c r="AV662" s="1"/>
  <c r="AY662"/>
  <c r="AZ662"/>
  <c r="BA662"/>
  <c r="BB662" s="1"/>
  <c r="BE662"/>
  <c r="BG662" s="1"/>
  <c r="BH662" s="1"/>
  <c r="BF662"/>
  <c r="BK662"/>
  <c r="BL662" s="1"/>
  <c r="BV662"/>
  <c r="N663"/>
  <c r="R663"/>
  <c r="Y663"/>
  <c r="Z663" s="1"/>
  <c r="AB663"/>
  <c r="AD663"/>
  <c r="AG663"/>
  <c r="AH663"/>
  <c r="AI663"/>
  <c r="AM663"/>
  <c r="AN663"/>
  <c r="AO663"/>
  <c r="AP663" s="1"/>
  <c r="AS663"/>
  <c r="AU663" s="1"/>
  <c r="AV663" s="1"/>
  <c r="AT663"/>
  <c r="AY663"/>
  <c r="BA663" s="1"/>
  <c r="BB663" s="1"/>
  <c r="AZ663"/>
  <c r="BE663"/>
  <c r="BF663"/>
  <c r="BG663"/>
  <c r="BH663" s="1"/>
  <c r="BK663"/>
  <c r="BL663"/>
  <c r="BV663"/>
  <c r="N664"/>
  <c r="R664"/>
  <c r="Y664"/>
  <c r="Z664" s="1"/>
  <c r="AB664"/>
  <c r="AD664"/>
  <c r="AG664"/>
  <c r="AI664" s="1"/>
  <c r="AH664"/>
  <c r="AM664"/>
  <c r="AN664"/>
  <c r="AS664"/>
  <c r="AT664"/>
  <c r="AU664"/>
  <c r="AV664" s="1"/>
  <c r="AY664"/>
  <c r="AZ664"/>
  <c r="BA664"/>
  <c r="BB664" s="1"/>
  <c r="BE664"/>
  <c r="BG664" s="1"/>
  <c r="BH664" s="1"/>
  <c r="BF664"/>
  <c r="BK664"/>
  <c r="BL664" s="1"/>
  <c r="BV664"/>
  <c r="N665"/>
  <c r="R665"/>
  <c r="Y665"/>
  <c r="Z665" s="1"/>
  <c r="AB665"/>
  <c r="AD665"/>
  <c r="AG665"/>
  <c r="AH665"/>
  <c r="AI665"/>
  <c r="AM665"/>
  <c r="AN665"/>
  <c r="AO665"/>
  <c r="AP665" s="1"/>
  <c r="AS665"/>
  <c r="AU665" s="1"/>
  <c r="AV665" s="1"/>
  <c r="AT665"/>
  <c r="AY665"/>
  <c r="AZ665"/>
  <c r="BE665"/>
  <c r="BF665"/>
  <c r="BG665"/>
  <c r="BH665" s="1"/>
  <c r="BK665"/>
  <c r="BL665"/>
  <c r="BV665"/>
  <c r="N666"/>
  <c r="R666"/>
  <c r="Y666"/>
  <c r="Z666" s="1"/>
  <c r="AB666"/>
  <c r="AD666"/>
  <c r="AG666"/>
  <c r="AI666" s="1"/>
  <c r="AH666"/>
  <c r="AM666"/>
  <c r="AO666" s="1"/>
  <c r="AP666" s="1"/>
  <c r="AN666"/>
  <c r="AS666"/>
  <c r="AT666"/>
  <c r="AU666"/>
  <c r="AV666" s="1"/>
  <c r="AY666"/>
  <c r="AZ666"/>
  <c r="BA666"/>
  <c r="BB666" s="1"/>
  <c r="BE666"/>
  <c r="BG666" s="1"/>
  <c r="BH666" s="1"/>
  <c r="BF666"/>
  <c r="BK666"/>
  <c r="BL666" s="1"/>
  <c r="BV666"/>
  <c r="N667"/>
  <c r="R667"/>
  <c r="Y667"/>
  <c r="Z667" s="1"/>
  <c r="AB667"/>
  <c r="AD667"/>
  <c r="AG667"/>
  <c r="AH667"/>
  <c r="AI667"/>
  <c r="AM667"/>
  <c r="AN667"/>
  <c r="AO667"/>
  <c r="AP667" s="1"/>
  <c r="AS667"/>
  <c r="AU667" s="1"/>
  <c r="AV667" s="1"/>
  <c r="AT667"/>
  <c r="AY667"/>
  <c r="BA667" s="1"/>
  <c r="BB667" s="1"/>
  <c r="AZ667"/>
  <c r="BE667"/>
  <c r="BF667"/>
  <c r="BG667"/>
  <c r="BH667" s="1"/>
  <c r="BK667"/>
  <c r="BL667"/>
  <c r="BV667"/>
  <c r="N668"/>
  <c r="R668"/>
  <c r="Y668"/>
  <c r="Z668" s="1"/>
  <c r="AB668"/>
  <c r="AD668"/>
  <c r="AG668"/>
  <c r="AI668" s="1"/>
  <c r="AH668"/>
  <c r="AM668"/>
  <c r="AN668"/>
  <c r="AS668"/>
  <c r="AT668"/>
  <c r="AU668"/>
  <c r="AV668" s="1"/>
  <c r="AY668"/>
  <c r="AZ668"/>
  <c r="BA668"/>
  <c r="BB668" s="1"/>
  <c r="BE668"/>
  <c r="BG668" s="1"/>
  <c r="BH668" s="1"/>
  <c r="BF668"/>
  <c r="BK668"/>
  <c r="BL668" s="1"/>
  <c r="BV668"/>
  <c r="N669"/>
  <c r="R669"/>
  <c r="Y669"/>
  <c r="Z669" s="1"/>
  <c r="AB669"/>
  <c r="AD669"/>
  <c r="AG669"/>
  <c r="AH669"/>
  <c r="AI669"/>
  <c r="AM669"/>
  <c r="AN669"/>
  <c r="AO669"/>
  <c r="AP669" s="1"/>
  <c r="AS669"/>
  <c r="AU669" s="1"/>
  <c r="AV669" s="1"/>
  <c r="AT669"/>
  <c r="AY669"/>
  <c r="AZ669"/>
  <c r="BE669"/>
  <c r="BF669"/>
  <c r="BG669"/>
  <c r="BH669" s="1"/>
  <c r="BK669"/>
  <c r="BL669"/>
  <c r="BV669"/>
  <c r="N670"/>
  <c r="R670"/>
  <c r="Y670"/>
  <c r="Z670" s="1"/>
  <c r="AB670"/>
  <c r="AD670"/>
  <c r="AG670"/>
  <c r="AI670" s="1"/>
  <c r="AH670"/>
  <c r="AM670"/>
  <c r="AO670" s="1"/>
  <c r="AP670" s="1"/>
  <c r="AN670"/>
  <c r="AS670"/>
  <c r="AT670"/>
  <c r="AU670"/>
  <c r="AV670" s="1"/>
  <c r="AY670"/>
  <c r="AZ670"/>
  <c r="BA670"/>
  <c r="BB670" s="1"/>
  <c r="BE670"/>
  <c r="BG670" s="1"/>
  <c r="BH670" s="1"/>
  <c r="BF670"/>
  <c r="BK670"/>
  <c r="BL670" s="1"/>
  <c r="BV670"/>
  <c r="N671"/>
  <c r="R671"/>
  <c r="Y671"/>
  <c r="Z671" s="1"/>
  <c r="AB671"/>
  <c r="AD671"/>
  <c r="AG671"/>
  <c r="AH671"/>
  <c r="AI671"/>
  <c r="AM671"/>
  <c r="AN671"/>
  <c r="AO671"/>
  <c r="AP671" s="1"/>
  <c r="AS671"/>
  <c r="AU671" s="1"/>
  <c r="AV671" s="1"/>
  <c r="AT671"/>
  <c r="AY671"/>
  <c r="BA671" s="1"/>
  <c r="BB671" s="1"/>
  <c r="AZ671"/>
  <c r="BE671"/>
  <c r="BF671"/>
  <c r="BG671"/>
  <c r="BH671" s="1"/>
  <c r="BK671"/>
  <c r="BL671"/>
  <c r="BV671"/>
  <c r="N672"/>
  <c r="R672"/>
  <c r="Y672"/>
  <c r="Z672" s="1"/>
  <c r="AB672"/>
  <c r="AD672"/>
  <c r="AG672"/>
  <c r="AI672" s="1"/>
  <c r="AH672"/>
  <c r="AM672"/>
  <c r="AN672"/>
  <c r="AS672"/>
  <c r="AT672"/>
  <c r="AU672"/>
  <c r="AV672" s="1"/>
  <c r="AY672"/>
  <c r="AZ672"/>
  <c r="BA672"/>
  <c r="BB672" s="1"/>
  <c r="BE672"/>
  <c r="BG672" s="1"/>
  <c r="BH672" s="1"/>
  <c r="BF672"/>
  <c r="BK672"/>
  <c r="BL672" s="1"/>
  <c r="BV672"/>
  <c r="N673"/>
  <c r="R673"/>
  <c r="Y673"/>
  <c r="Z673" s="1"/>
  <c r="AB673"/>
  <c r="AD673"/>
  <c r="AG673"/>
  <c r="AH673"/>
  <c r="AI673"/>
  <c r="AM673"/>
  <c r="AN673"/>
  <c r="AO673"/>
  <c r="AP673" s="1"/>
  <c r="AS673"/>
  <c r="AU673" s="1"/>
  <c r="AV673" s="1"/>
  <c r="AT673"/>
  <c r="AY673"/>
  <c r="AZ673"/>
  <c r="BE673"/>
  <c r="BF673"/>
  <c r="BG673"/>
  <c r="BH673" s="1"/>
  <c r="BK673"/>
  <c r="BL673"/>
  <c r="BV673"/>
  <c r="N674"/>
  <c r="R674"/>
  <c r="Y674"/>
  <c r="Z674" s="1"/>
  <c r="AB674"/>
  <c r="AD674"/>
  <c r="AG674"/>
  <c r="AI674" s="1"/>
  <c r="AH674"/>
  <c r="AM674"/>
  <c r="AO674" s="1"/>
  <c r="AP674" s="1"/>
  <c r="AN674"/>
  <c r="AS674"/>
  <c r="AT674"/>
  <c r="AU674"/>
  <c r="AV674" s="1"/>
  <c r="AY674"/>
  <c r="AZ674"/>
  <c r="BA674"/>
  <c r="BB674" s="1"/>
  <c r="BE674"/>
  <c r="BG674" s="1"/>
  <c r="BH674" s="1"/>
  <c r="BF674"/>
  <c r="BK674"/>
  <c r="BL674" s="1"/>
  <c r="BV674"/>
  <c r="N675"/>
  <c r="R675"/>
  <c r="Y675"/>
  <c r="Z675" s="1"/>
  <c r="AB675"/>
  <c r="AD675"/>
  <c r="AG675"/>
  <c r="AH675"/>
  <c r="AI675"/>
  <c r="AM675"/>
  <c r="AN675"/>
  <c r="AO675"/>
  <c r="AP675" s="1"/>
  <c r="AS675"/>
  <c r="AU675" s="1"/>
  <c r="AV675" s="1"/>
  <c r="AT675"/>
  <c r="AY675"/>
  <c r="BA675" s="1"/>
  <c r="BB675" s="1"/>
  <c r="AZ675"/>
  <c r="BE675"/>
  <c r="BF675"/>
  <c r="BG675"/>
  <c r="BH675" s="1"/>
  <c r="BK675"/>
  <c r="BL675"/>
  <c r="BV675"/>
  <c r="N676"/>
  <c r="R676"/>
  <c r="Y676"/>
  <c r="Z676" s="1"/>
  <c r="AB676"/>
  <c r="AD676"/>
  <c r="AG676"/>
  <c r="AI676" s="1"/>
  <c r="AH676"/>
  <c r="AM676"/>
  <c r="AN676"/>
  <c r="AS676"/>
  <c r="AT676"/>
  <c r="AU676"/>
  <c r="AV676" s="1"/>
  <c r="AY676"/>
  <c r="AZ676"/>
  <c r="BA676"/>
  <c r="BB676" s="1"/>
  <c r="BE676"/>
  <c r="BG676" s="1"/>
  <c r="BH676" s="1"/>
  <c r="BF676"/>
  <c r="BK676"/>
  <c r="BL676" s="1"/>
  <c r="BV676"/>
  <c r="N677"/>
  <c r="R677"/>
  <c r="Y677"/>
  <c r="Z677" s="1"/>
  <c r="AB677"/>
  <c r="AD677"/>
  <c r="AG677"/>
  <c r="AH677"/>
  <c r="AI677"/>
  <c r="AM677"/>
  <c r="AN677"/>
  <c r="AO677"/>
  <c r="AP677" s="1"/>
  <c r="AS677"/>
  <c r="AU677" s="1"/>
  <c r="AV677" s="1"/>
  <c r="AT677"/>
  <c r="AY677"/>
  <c r="AZ677"/>
  <c r="BE677"/>
  <c r="BF677"/>
  <c r="BG677"/>
  <c r="BH677" s="1"/>
  <c r="BK677"/>
  <c r="BL677"/>
  <c r="BV677"/>
  <c r="N678"/>
  <c r="R678"/>
  <c r="Y678"/>
  <c r="Z678" s="1"/>
  <c r="AB678"/>
  <c r="AD678"/>
  <c r="AG678"/>
  <c r="AI678" s="1"/>
  <c r="AH678"/>
  <c r="AM678"/>
  <c r="AO678" s="1"/>
  <c r="AP678" s="1"/>
  <c r="AN678"/>
  <c r="AS678"/>
  <c r="AT678"/>
  <c r="AU678"/>
  <c r="AV678" s="1"/>
  <c r="AY678"/>
  <c r="AZ678"/>
  <c r="BA678"/>
  <c r="BB678" s="1"/>
  <c r="BE678"/>
  <c r="BG678" s="1"/>
  <c r="BH678" s="1"/>
  <c r="BF678"/>
  <c r="BK678"/>
  <c r="BL678" s="1"/>
  <c r="BV678"/>
  <c r="N679"/>
  <c r="R679"/>
  <c r="Y679"/>
  <c r="Z679" s="1"/>
  <c r="AB679"/>
  <c r="AD679"/>
  <c r="AG679"/>
  <c r="AH679"/>
  <c r="AI679"/>
  <c r="AM679"/>
  <c r="AN679"/>
  <c r="AO679"/>
  <c r="AP679" s="1"/>
  <c r="AS679"/>
  <c r="AU679" s="1"/>
  <c r="AV679" s="1"/>
  <c r="AT679"/>
  <c r="AY679"/>
  <c r="BA679" s="1"/>
  <c r="BB679" s="1"/>
  <c r="AZ679"/>
  <c r="BE679"/>
  <c r="BF679"/>
  <c r="BG679"/>
  <c r="BH679" s="1"/>
  <c r="BK679"/>
  <c r="BL679"/>
  <c r="BV679"/>
  <c r="N680"/>
  <c r="R680"/>
  <c r="Y680"/>
  <c r="Z680" s="1"/>
  <c r="AB680"/>
  <c r="AD680"/>
  <c r="AG680"/>
  <c r="AI680" s="1"/>
  <c r="AH680"/>
  <c r="AM680"/>
  <c r="AN680"/>
  <c r="AS680"/>
  <c r="AT680"/>
  <c r="AU680"/>
  <c r="AV680" s="1"/>
  <c r="AY680"/>
  <c r="AZ680"/>
  <c r="BA680"/>
  <c r="BB680" s="1"/>
  <c r="BE680"/>
  <c r="BG680" s="1"/>
  <c r="BH680" s="1"/>
  <c r="BF680"/>
  <c r="BK680"/>
  <c r="BL680" s="1"/>
  <c r="BV680"/>
  <c r="N681"/>
  <c r="R681"/>
  <c r="Y681"/>
  <c r="Z681" s="1"/>
  <c r="AB681"/>
  <c r="AD681"/>
  <c r="AG681"/>
  <c r="AH681"/>
  <c r="AI681"/>
  <c r="AM681"/>
  <c r="AN681"/>
  <c r="AO681"/>
  <c r="AP681" s="1"/>
  <c r="AS681"/>
  <c r="AU681" s="1"/>
  <c r="AV681" s="1"/>
  <c r="AT681"/>
  <c r="AY681"/>
  <c r="AZ681"/>
  <c r="BE681"/>
  <c r="BF681"/>
  <c r="BG681"/>
  <c r="BH681" s="1"/>
  <c r="BK681"/>
  <c r="BL681"/>
  <c r="BV681"/>
  <c r="N682"/>
  <c r="R682"/>
  <c r="Y682"/>
  <c r="Z682" s="1"/>
  <c r="AB682"/>
  <c r="AD682"/>
  <c r="AG682"/>
  <c r="AI682" s="1"/>
  <c r="AH682"/>
  <c r="AM682"/>
  <c r="AO682" s="1"/>
  <c r="AP682" s="1"/>
  <c r="AN682"/>
  <c r="AS682"/>
  <c r="AT682"/>
  <c r="AU682"/>
  <c r="AV682" s="1"/>
  <c r="AY682"/>
  <c r="AZ682"/>
  <c r="BA682"/>
  <c r="BB682" s="1"/>
  <c r="BE682"/>
  <c r="BG682" s="1"/>
  <c r="BH682" s="1"/>
  <c r="BF682"/>
  <c r="BK682"/>
  <c r="BL682" s="1"/>
  <c r="BV682"/>
  <c r="N683"/>
  <c r="R683"/>
  <c r="Y683"/>
  <c r="Z683" s="1"/>
  <c r="AB683"/>
  <c r="AD683"/>
  <c r="AG683"/>
  <c r="AH683"/>
  <c r="AI683"/>
  <c r="AM683"/>
  <c r="AN683"/>
  <c r="AO683"/>
  <c r="AP683" s="1"/>
  <c r="AS683"/>
  <c r="AU683" s="1"/>
  <c r="AV683" s="1"/>
  <c r="AT683"/>
  <c r="AY683"/>
  <c r="BA683" s="1"/>
  <c r="BB683" s="1"/>
  <c r="AZ683"/>
  <c r="BE683"/>
  <c r="BF683"/>
  <c r="BG683"/>
  <c r="BH683" s="1"/>
  <c r="BK683"/>
  <c r="BL683"/>
  <c r="BV683"/>
  <c r="N684"/>
  <c r="R684"/>
  <c r="Y684"/>
  <c r="Z684" s="1"/>
  <c r="AB684"/>
  <c r="AD684"/>
  <c r="AG684"/>
  <c r="AI684" s="1"/>
  <c r="AH684"/>
  <c r="AM684"/>
  <c r="AN684"/>
  <c r="AS684"/>
  <c r="AT684"/>
  <c r="AU684"/>
  <c r="AV684" s="1"/>
  <c r="AY684"/>
  <c r="AZ684"/>
  <c r="BA684"/>
  <c r="BB684" s="1"/>
  <c r="BE684"/>
  <c r="BG684" s="1"/>
  <c r="BH684" s="1"/>
  <c r="BF684"/>
  <c r="BK684"/>
  <c r="BL684" s="1"/>
  <c r="BV684"/>
  <c r="N685"/>
  <c r="R685"/>
  <c r="Y685"/>
  <c r="Z685" s="1"/>
  <c r="AB685"/>
  <c r="AD685"/>
  <c r="AG685"/>
  <c r="AH685"/>
  <c r="AI685"/>
  <c r="AM685"/>
  <c r="AN685"/>
  <c r="AO685"/>
  <c r="AP685" s="1"/>
  <c r="AS685"/>
  <c r="AU685" s="1"/>
  <c r="AV685" s="1"/>
  <c r="AT685"/>
  <c r="AY685"/>
  <c r="AZ685"/>
  <c r="BE685"/>
  <c r="BF685"/>
  <c r="BG685"/>
  <c r="BH685" s="1"/>
  <c r="BK685"/>
  <c r="BL685"/>
  <c r="BV685"/>
  <c r="N686"/>
  <c r="R686"/>
  <c r="Y686"/>
  <c r="Z686" s="1"/>
  <c r="AB686"/>
  <c r="AD686"/>
  <c r="AG686"/>
  <c r="AI686" s="1"/>
  <c r="AH686"/>
  <c r="AM686"/>
  <c r="AO686" s="1"/>
  <c r="AP686" s="1"/>
  <c r="AN686"/>
  <c r="AS686"/>
  <c r="AT686"/>
  <c r="AU686"/>
  <c r="AV686" s="1"/>
  <c r="AY686"/>
  <c r="AZ686"/>
  <c r="BA686"/>
  <c r="BB686" s="1"/>
  <c r="BE686"/>
  <c r="BG686" s="1"/>
  <c r="BH686" s="1"/>
  <c r="BF686"/>
  <c r="BK686"/>
  <c r="BL686" s="1"/>
  <c r="BV686"/>
  <c r="N687"/>
  <c r="R687"/>
  <c r="Y687"/>
  <c r="Z687" s="1"/>
  <c r="AB687"/>
  <c r="AD687"/>
  <c r="AG687"/>
  <c r="AH687"/>
  <c r="AI687"/>
  <c r="AM687"/>
  <c r="AN687"/>
  <c r="AO687"/>
  <c r="AP687" s="1"/>
  <c r="AS687"/>
  <c r="AU687" s="1"/>
  <c r="AV687" s="1"/>
  <c r="AT687"/>
  <c r="AY687"/>
  <c r="BA687" s="1"/>
  <c r="BB687" s="1"/>
  <c r="AZ687"/>
  <c r="BE687"/>
  <c r="BF687"/>
  <c r="BG687"/>
  <c r="BH687" s="1"/>
  <c r="BK687"/>
  <c r="BL687"/>
  <c r="BV687"/>
  <c r="N688"/>
  <c r="R688"/>
  <c r="Y688"/>
  <c r="Z688" s="1"/>
  <c r="AB688"/>
  <c r="AD688"/>
  <c r="AG688"/>
  <c r="AI688" s="1"/>
  <c r="AH688"/>
  <c r="AM688"/>
  <c r="AN688"/>
  <c r="AS688"/>
  <c r="AT688"/>
  <c r="AU688"/>
  <c r="AV688" s="1"/>
  <c r="AY688"/>
  <c r="AZ688"/>
  <c r="BA688"/>
  <c r="BB688" s="1"/>
  <c r="BE688"/>
  <c r="BG688" s="1"/>
  <c r="BH688" s="1"/>
  <c r="BF688"/>
  <c r="BK688"/>
  <c r="BL688" s="1"/>
  <c r="BV688"/>
  <c r="N689"/>
  <c r="R689"/>
  <c r="Y689"/>
  <c r="Z689" s="1"/>
  <c r="AB689"/>
  <c r="AD689"/>
  <c r="AG689"/>
  <c r="AH689"/>
  <c r="AI689"/>
  <c r="AM689"/>
  <c r="AN689"/>
  <c r="AO689"/>
  <c r="AP689" s="1"/>
  <c r="AS689"/>
  <c r="AU689" s="1"/>
  <c r="AV689" s="1"/>
  <c r="AT689"/>
  <c r="AY689"/>
  <c r="AZ689"/>
  <c r="BE689"/>
  <c r="BF689"/>
  <c r="BG689"/>
  <c r="BH689" s="1"/>
  <c r="BK689"/>
  <c r="BL689"/>
  <c r="BV689"/>
  <c r="N690"/>
  <c r="R690"/>
  <c r="Y690"/>
  <c r="Z690" s="1"/>
  <c r="AB690"/>
  <c r="AD690"/>
  <c r="AG690"/>
  <c r="AI690" s="1"/>
  <c r="AH690"/>
  <c r="AM690"/>
  <c r="AO690" s="1"/>
  <c r="AP690" s="1"/>
  <c r="AN690"/>
  <c r="AS690"/>
  <c r="AT690"/>
  <c r="AU690"/>
  <c r="AV690" s="1"/>
  <c r="AY690"/>
  <c r="AZ690"/>
  <c r="BA690"/>
  <c r="BB690" s="1"/>
  <c r="BE690"/>
  <c r="BG690" s="1"/>
  <c r="BH690" s="1"/>
  <c r="BF690"/>
  <c r="BK690"/>
  <c r="BL690" s="1"/>
  <c r="BV690"/>
  <c r="N691"/>
  <c r="R691"/>
  <c r="Y691"/>
  <c r="Z691" s="1"/>
  <c r="AB691"/>
  <c r="AD691"/>
  <c r="AG691"/>
  <c r="AH691"/>
  <c r="AI691"/>
  <c r="AM691"/>
  <c r="AN691"/>
  <c r="AO691"/>
  <c r="AP691" s="1"/>
  <c r="AS691"/>
  <c r="AU691" s="1"/>
  <c r="AV691" s="1"/>
  <c r="AT691"/>
  <c r="AY691"/>
  <c r="BA691" s="1"/>
  <c r="BB691" s="1"/>
  <c r="AZ691"/>
  <c r="BE691"/>
  <c r="BF691"/>
  <c r="BG691"/>
  <c r="BH691" s="1"/>
  <c r="BK691"/>
  <c r="BL691"/>
  <c r="BV691"/>
  <c r="N692"/>
  <c r="R692"/>
  <c r="Y692"/>
  <c r="Z692" s="1"/>
  <c r="AB692"/>
  <c r="AD692"/>
  <c r="AG692"/>
  <c r="AI692" s="1"/>
  <c r="AH692"/>
  <c r="AM692"/>
  <c r="AN692"/>
  <c r="AS692"/>
  <c r="AT692"/>
  <c r="AU692"/>
  <c r="AV692" s="1"/>
  <c r="AY692"/>
  <c r="AZ692"/>
  <c r="BA692"/>
  <c r="BB692" s="1"/>
  <c r="BE692"/>
  <c r="BG692" s="1"/>
  <c r="BH692" s="1"/>
  <c r="BF692"/>
  <c r="BK692"/>
  <c r="BL692" s="1"/>
  <c r="BV692"/>
  <c r="N693"/>
  <c r="R693"/>
  <c r="Y693"/>
  <c r="Z693" s="1"/>
  <c r="AB693"/>
  <c r="AD693"/>
  <c r="AG693"/>
  <c r="AH693"/>
  <c r="AI693"/>
  <c r="AM693"/>
  <c r="AN693"/>
  <c r="AO693"/>
  <c r="AP693" s="1"/>
  <c r="AS693"/>
  <c r="AU693" s="1"/>
  <c r="AV693" s="1"/>
  <c r="AT693"/>
  <c r="AY693"/>
  <c r="AZ693"/>
  <c r="BE693"/>
  <c r="BF693"/>
  <c r="BG693"/>
  <c r="BH693" s="1"/>
  <c r="BK693"/>
  <c r="BL693"/>
  <c r="BV693"/>
  <c r="N694"/>
  <c r="R694"/>
  <c r="Y694"/>
  <c r="Z694" s="1"/>
  <c r="AB694"/>
  <c r="AD694"/>
  <c r="AG694"/>
  <c r="AI694" s="1"/>
  <c r="AH694"/>
  <c r="AM694"/>
  <c r="AO694" s="1"/>
  <c r="AP694" s="1"/>
  <c r="AN694"/>
  <c r="AS694"/>
  <c r="AT694"/>
  <c r="AU694"/>
  <c r="AV694" s="1"/>
  <c r="AY694"/>
  <c r="AZ694"/>
  <c r="BA694"/>
  <c r="BB694" s="1"/>
  <c r="BE694"/>
  <c r="BG694" s="1"/>
  <c r="BH694" s="1"/>
  <c r="BF694"/>
  <c r="BK694"/>
  <c r="BL694" s="1"/>
  <c r="BV694"/>
  <c r="N695"/>
  <c r="R695"/>
  <c r="Y695"/>
  <c r="Z695" s="1"/>
  <c r="AB695"/>
  <c r="AD695"/>
  <c r="AG695"/>
  <c r="AH695"/>
  <c r="AI695"/>
  <c r="AM695"/>
  <c r="AN695"/>
  <c r="AO695"/>
  <c r="AP695" s="1"/>
  <c r="AS695"/>
  <c r="AU695" s="1"/>
  <c r="AV695" s="1"/>
  <c r="AT695"/>
  <c r="AY695"/>
  <c r="BA695" s="1"/>
  <c r="BB695" s="1"/>
  <c r="AZ695"/>
  <c r="BE695"/>
  <c r="BF695"/>
  <c r="BG695"/>
  <c r="BH695" s="1"/>
  <c r="BK695"/>
  <c r="BL695"/>
  <c r="BV695"/>
  <c r="N696"/>
  <c r="R696"/>
  <c r="Y696"/>
  <c r="Z696" s="1"/>
  <c r="AB696"/>
  <c r="AD696"/>
  <c r="AG696"/>
  <c r="AI696" s="1"/>
  <c r="AH696"/>
  <c r="AM696"/>
  <c r="AN696"/>
  <c r="AS696"/>
  <c r="AT696"/>
  <c r="AU696"/>
  <c r="AV696" s="1"/>
  <c r="AY696"/>
  <c r="AZ696"/>
  <c r="BA696"/>
  <c r="BB696" s="1"/>
  <c r="BE696"/>
  <c r="BG696" s="1"/>
  <c r="BH696" s="1"/>
  <c r="BF696"/>
  <c r="BK696"/>
  <c r="BL696" s="1"/>
  <c r="BV696"/>
  <c r="N697"/>
  <c r="R697"/>
  <c r="Y697"/>
  <c r="Z697" s="1"/>
  <c r="AB697"/>
  <c r="AD697"/>
  <c r="AG697"/>
  <c r="AH697"/>
  <c r="AI697"/>
  <c r="AM697"/>
  <c r="AN697"/>
  <c r="AO697"/>
  <c r="AP697" s="1"/>
  <c r="AS697"/>
  <c r="AU697" s="1"/>
  <c r="AV697" s="1"/>
  <c r="AT697"/>
  <c r="AY697"/>
  <c r="AZ697"/>
  <c r="BE697"/>
  <c r="BF697"/>
  <c r="BG697"/>
  <c r="BH697" s="1"/>
  <c r="BK697"/>
  <c r="BL697"/>
  <c r="BV697"/>
  <c r="N698"/>
  <c r="R698"/>
  <c r="Y698"/>
  <c r="Z698" s="1"/>
  <c r="AB698"/>
  <c r="AD698"/>
  <c r="AG698"/>
  <c r="AI698" s="1"/>
  <c r="AH698"/>
  <c r="AM698"/>
  <c r="AO698" s="1"/>
  <c r="AP698" s="1"/>
  <c r="AN698"/>
  <c r="AS698"/>
  <c r="AT698"/>
  <c r="AU698"/>
  <c r="AV698" s="1"/>
  <c r="AY698"/>
  <c r="AZ698"/>
  <c r="BA698"/>
  <c r="BB698" s="1"/>
  <c r="BE698"/>
  <c r="BG698" s="1"/>
  <c r="BH698" s="1"/>
  <c r="BF698"/>
  <c r="BK698"/>
  <c r="BL698" s="1"/>
  <c r="BV698"/>
  <c r="N699"/>
  <c r="R699"/>
  <c r="Y699"/>
  <c r="Z699" s="1"/>
  <c r="AB699"/>
  <c r="AD699"/>
  <c r="AG699"/>
  <c r="AH699"/>
  <c r="AI699"/>
  <c r="AM699"/>
  <c r="AN699"/>
  <c r="AO699"/>
  <c r="AP699" s="1"/>
  <c r="AS699"/>
  <c r="AU699" s="1"/>
  <c r="AV699" s="1"/>
  <c r="AT699"/>
  <c r="AY699"/>
  <c r="BA699" s="1"/>
  <c r="BB699" s="1"/>
  <c r="AZ699"/>
  <c r="BE699"/>
  <c r="BF699"/>
  <c r="BG699"/>
  <c r="BH699" s="1"/>
  <c r="BK699"/>
  <c r="BL699"/>
  <c r="BV699"/>
  <c r="N700"/>
  <c r="R700"/>
  <c r="Y700"/>
  <c r="Z700" s="1"/>
  <c r="AB700"/>
  <c r="AD700"/>
  <c r="AG700"/>
  <c r="AI700" s="1"/>
  <c r="AH700"/>
  <c r="AM700"/>
  <c r="AN700"/>
  <c r="AS700"/>
  <c r="AT700"/>
  <c r="AU700"/>
  <c r="AV700" s="1"/>
  <c r="AY700"/>
  <c r="AZ700"/>
  <c r="BA700"/>
  <c r="BB700" s="1"/>
  <c r="BE700"/>
  <c r="BG700" s="1"/>
  <c r="BH700" s="1"/>
  <c r="BF700"/>
  <c r="BK700"/>
  <c r="BL700" s="1"/>
  <c r="BV700"/>
  <c r="N701"/>
  <c r="R701"/>
  <c r="Y701"/>
  <c r="Z701" s="1"/>
  <c r="AB701"/>
  <c r="AD701"/>
  <c r="AG701"/>
  <c r="AH701"/>
  <c r="AI701"/>
  <c r="AM701"/>
  <c r="AN701"/>
  <c r="AO701"/>
  <c r="AP701" s="1"/>
  <c r="AS701"/>
  <c r="AU701" s="1"/>
  <c r="AV701" s="1"/>
  <c r="AT701"/>
  <c r="AY701"/>
  <c r="AZ701"/>
  <c r="BE701"/>
  <c r="BF701"/>
  <c r="BG701"/>
  <c r="BH701" s="1"/>
  <c r="BK701"/>
  <c r="BL701"/>
  <c r="BV701"/>
  <c r="N702"/>
  <c r="R702"/>
  <c r="Y702"/>
  <c r="Z702" s="1"/>
  <c r="AB702"/>
  <c r="AD702"/>
  <c r="AG702"/>
  <c r="AI702" s="1"/>
  <c r="AH702"/>
  <c r="AM702"/>
  <c r="AO702" s="1"/>
  <c r="AP702" s="1"/>
  <c r="AN702"/>
  <c r="AS702"/>
  <c r="AT702"/>
  <c r="AU702"/>
  <c r="AV702" s="1"/>
  <c r="AY702"/>
  <c r="AZ702"/>
  <c r="BA702"/>
  <c r="BB702" s="1"/>
  <c r="BE702"/>
  <c r="BG702" s="1"/>
  <c r="BH702" s="1"/>
  <c r="BF702"/>
  <c r="BK702"/>
  <c r="BL702" s="1"/>
  <c r="BV702"/>
  <c r="N703"/>
  <c r="R703"/>
  <c r="Y703"/>
  <c r="Z703" s="1"/>
  <c r="AB703"/>
  <c r="AD703"/>
  <c r="AG703"/>
  <c r="AH703"/>
  <c r="AI703"/>
  <c r="AM703"/>
  <c r="AN703"/>
  <c r="AO703"/>
  <c r="AP703" s="1"/>
  <c r="AS703"/>
  <c r="AU703" s="1"/>
  <c r="AV703" s="1"/>
  <c r="AT703"/>
  <c r="AY703"/>
  <c r="BA703" s="1"/>
  <c r="BB703" s="1"/>
  <c r="AZ703"/>
  <c r="BE703"/>
  <c r="BF703"/>
  <c r="BG703"/>
  <c r="BH703" s="1"/>
  <c r="BK703"/>
  <c r="BL703"/>
  <c r="BV703"/>
  <c r="N704"/>
  <c r="R704"/>
  <c r="Y704"/>
  <c r="Z704" s="1"/>
  <c r="AB704"/>
  <c r="AD704"/>
  <c r="AG704"/>
  <c r="AI704" s="1"/>
  <c r="AH704"/>
  <c r="AM704"/>
  <c r="AN704"/>
  <c r="AS704"/>
  <c r="AT704"/>
  <c r="AU704"/>
  <c r="AV704" s="1"/>
  <c r="AY704"/>
  <c r="AZ704"/>
  <c r="BA704"/>
  <c r="BB704" s="1"/>
  <c r="BE704"/>
  <c r="BG704" s="1"/>
  <c r="BH704" s="1"/>
  <c r="BF704"/>
  <c r="BK704"/>
  <c r="BL704" s="1"/>
  <c r="BV704"/>
  <c r="N705"/>
  <c r="R705"/>
  <c r="Y705"/>
  <c r="Z705" s="1"/>
  <c r="AB705"/>
  <c r="AD705"/>
  <c r="AG705"/>
  <c r="AH705"/>
  <c r="AI705"/>
  <c r="AM705"/>
  <c r="AN705"/>
  <c r="AO705"/>
  <c r="AP705" s="1"/>
  <c r="AS705"/>
  <c r="AU705" s="1"/>
  <c r="AV705" s="1"/>
  <c r="AT705"/>
  <c r="AY705"/>
  <c r="AZ705"/>
  <c r="BE705"/>
  <c r="BF705"/>
  <c r="BG705"/>
  <c r="BH705" s="1"/>
  <c r="BK705"/>
  <c r="BL705"/>
  <c r="BV705"/>
  <c r="N706"/>
  <c r="R706"/>
  <c r="Y706"/>
  <c r="Z706" s="1"/>
  <c r="AB706"/>
  <c r="AD706"/>
  <c r="AG706"/>
  <c r="AI706" s="1"/>
  <c r="AH706"/>
  <c r="AM706"/>
  <c r="AO706" s="1"/>
  <c r="AP706" s="1"/>
  <c r="AN706"/>
  <c r="AS706"/>
  <c r="AT706"/>
  <c r="AU706"/>
  <c r="AV706" s="1"/>
  <c r="AY706"/>
  <c r="AZ706"/>
  <c r="BA706"/>
  <c r="BB706" s="1"/>
  <c r="BE706"/>
  <c r="BG706" s="1"/>
  <c r="BH706" s="1"/>
  <c r="BF706"/>
  <c r="BK706"/>
  <c r="BL706" s="1"/>
  <c r="BV706"/>
  <c r="N707"/>
  <c r="R707"/>
  <c r="Y707"/>
  <c r="Z707" s="1"/>
  <c r="AB707"/>
  <c r="AD707"/>
  <c r="AG707"/>
  <c r="AH707"/>
  <c r="AI707"/>
  <c r="AM707"/>
  <c r="AN707"/>
  <c r="AO707"/>
  <c r="AP707" s="1"/>
  <c r="AS707"/>
  <c r="AU707" s="1"/>
  <c r="AV707" s="1"/>
  <c r="AT707"/>
  <c r="AY707"/>
  <c r="BA707" s="1"/>
  <c r="BB707" s="1"/>
  <c r="AZ707"/>
  <c r="BE707"/>
  <c r="BF707"/>
  <c r="BG707"/>
  <c r="BH707" s="1"/>
  <c r="BK707"/>
  <c r="BL707"/>
  <c r="BV707"/>
  <c r="N708"/>
  <c r="R708"/>
  <c r="Y708"/>
  <c r="Z708" s="1"/>
  <c r="AB708"/>
  <c r="AD708"/>
  <c r="AG708"/>
  <c r="AI708" s="1"/>
  <c r="AH708"/>
  <c r="AM708"/>
  <c r="AN708"/>
  <c r="AS708"/>
  <c r="AT708"/>
  <c r="AU708"/>
  <c r="AV708" s="1"/>
  <c r="AY708"/>
  <c r="AZ708"/>
  <c r="BA708"/>
  <c r="BB708" s="1"/>
  <c r="BE708"/>
  <c r="BG708" s="1"/>
  <c r="BH708" s="1"/>
  <c r="BF708"/>
  <c r="BK708"/>
  <c r="BL708" s="1"/>
  <c r="BV708"/>
  <c r="N709"/>
  <c r="R709"/>
  <c r="Y709"/>
  <c r="Z709" s="1"/>
  <c r="AB709"/>
  <c r="AD709"/>
  <c r="AG709"/>
  <c r="AH709"/>
  <c r="AI709"/>
  <c r="AM709"/>
  <c r="AN709"/>
  <c r="AO709"/>
  <c r="AP709" s="1"/>
  <c r="AS709"/>
  <c r="AU709" s="1"/>
  <c r="AV709" s="1"/>
  <c r="AT709"/>
  <c r="AY709"/>
  <c r="AZ709"/>
  <c r="BE709"/>
  <c r="BF709"/>
  <c r="BG709"/>
  <c r="BH709" s="1"/>
  <c r="BK709"/>
  <c r="BL709"/>
  <c r="BV709"/>
  <c r="N710"/>
  <c r="R710"/>
  <c r="Y710"/>
  <c r="Z710" s="1"/>
  <c r="AB710"/>
  <c r="AD710"/>
  <c r="AG710"/>
  <c r="AI710" s="1"/>
  <c r="AH710"/>
  <c r="AM710"/>
  <c r="AO710" s="1"/>
  <c r="AP710" s="1"/>
  <c r="AN710"/>
  <c r="AS710"/>
  <c r="AT710"/>
  <c r="AU710"/>
  <c r="AV710" s="1"/>
  <c r="AY710"/>
  <c r="AZ710"/>
  <c r="BA710"/>
  <c r="BB710" s="1"/>
  <c r="BE710"/>
  <c r="BG710" s="1"/>
  <c r="BH710" s="1"/>
  <c r="BF710"/>
  <c r="BK710"/>
  <c r="BL710" s="1"/>
  <c r="BV710"/>
  <c r="N711"/>
  <c r="R711"/>
  <c r="Y711"/>
  <c r="Z711" s="1"/>
  <c r="AB711"/>
  <c r="AD711"/>
  <c r="AG711"/>
  <c r="AH711"/>
  <c r="AI711"/>
  <c r="AM711"/>
  <c r="AN711"/>
  <c r="AO711"/>
  <c r="AP711" s="1"/>
  <c r="AS711"/>
  <c r="AU711" s="1"/>
  <c r="AV711" s="1"/>
  <c r="AT711"/>
  <c r="AY711"/>
  <c r="BA711" s="1"/>
  <c r="BB711" s="1"/>
  <c r="AZ711"/>
  <c r="BE711"/>
  <c r="BF711"/>
  <c r="BG711"/>
  <c r="BH711" s="1"/>
  <c r="BK711"/>
  <c r="BL711"/>
  <c r="BV711"/>
  <c r="N712"/>
  <c r="R712"/>
  <c r="Y712"/>
  <c r="Z712" s="1"/>
  <c r="AB712"/>
  <c r="AD712"/>
  <c r="AG712"/>
  <c r="AI712" s="1"/>
  <c r="AH712"/>
  <c r="AM712"/>
  <c r="AN712"/>
  <c r="AS712"/>
  <c r="AT712"/>
  <c r="AU712"/>
  <c r="AV712" s="1"/>
  <c r="AY712"/>
  <c r="AZ712"/>
  <c r="BA712"/>
  <c r="BB712" s="1"/>
  <c r="BE712"/>
  <c r="BG712" s="1"/>
  <c r="BH712" s="1"/>
  <c r="BF712"/>
  <c r="BK712"/>
  <c r="BL712" s="1"/>
  <c r="BV712"/>
  <c r="N713"/>
  <c r="R713"/>
  <c r="Y713"/>
  <c r="Z713" s="1"/>
  <c r="AB713"/>
  <c r="AD713"/>
  <c r="AG713"/>
  <c r="AH713"/>
  <c r="AI713"/>
  <c r="AM713"/>
  <c r="AN713"/>
  <c r="AO713"/>
  <c r="AP713" s="1"/>
  <c r="AS713"/>
  <c r="AU713" s="1"/>
  <c r="AV713" s="1"/>
  <c r="AT713"/>
  <c r="AY713"/>
  <c r="AZ713"/>
  <c r="BE713"/>
  <c r="BF713"/>
  <c r="BG713"/>
  <c r="BH713" s="1"/>
  <c r="BK713"/>
  <c r="BL713"/>
  <c r="BV713"/>
  <c r="N714"/>
  <c r="R714"/>
  <c r="Y714"/>
  <c r="Z714" s="1"/>
  <c r="AB714"/>
  <c r="AD714"/>
  <c r="AG714"/>
  <c r="AI714" s="1"/>
  <c r="AH714"/>
  <c r="AM714"/>
  <c r="AO714" s="1"/>
  <c r="AP714" s="1"/>
  <c r="AN714"/>
  <c r="AS714"/>
  <c r="AT714"/>
  <c r="AU714"/>
  <c r="AV714" s="1"/>
  <c r="AY714"/>
  <c r="AZ714"/>
  <c r="BA714"/>
  <c r="BB714" s="1"/>
  <c r="BE714"/>
  <c r="BG714" s="1"/>
  <c r="BH714" s="1"/>
  <c r="BF714"/>
  <c r="BK714"/>
  <c r="BL714" s="1"/>
  <c r="BV714"/>
  <c r="N715"/>
  <c r="R715"/>
  <c r="Y715"/>
  <c r="Z715" s="1"/>
  <c r="AB715"/>
  <c r="AD715"/>
  <c r="AG715"/>
  <c r="AH715"/>
  <c r="AI715"/>
  <c r="AM715"/>
  <c r="AN715"/>
  <c r="AO715"/>
  <c r="AP715" s="1"/>
  <c r="AS715"/>
  <c r="AU715" s="1"/>
  <c r="AV715" s="1"/>
  <c r="AT715"/>
  <c r="AY715"/>
  <c r="BA715" s="1"/>
  <c r="BB715" s="1"/>
  <c r="AZ715"/>
  <c r="BE715"/>
  <c r="BF715"/>
  <c r="BG715"/>
  <c r="BH715" s="1"/>
  <c r="BK715"/>
  <c r="BL715"/>
  <c r="BV715"/>
  <c r="N716"/>
  <c r="R716"/>
  <c r="Y716"/>
  <c r="Z716" s="1"/>
  <c r="AB716"/>
  <c r="AD716"/>
  <c r="AG716"/>
  <c r="AI716" s="1"/>
  <c r="AH716"/>
  <c r="AM716"/>
  <c r="AN716"/>
  <c r="AS716"/>
  <c r="AT716"/>
  <c r="AU716"/>
  <c r="AV716" s="1"/>
  <c r="AY716"/>
  <c r="AZ716"/>
  <c r="BA716"/>
  <c r="BB716" s="1"/>
  <c r="BE716"/>
  <c r="BG716" s="1"/>
  <c r="BH716" s="1"/>
  <c r="BF716"/>
  <c r="BK716"/>
  <c r="BL716" s="1"/>
  <c r="BV716"/>
  <c r="N717"/>
  <c r="R717"/>
  <c r="Y717"/>
  <c r="Z717" s="1"/>
  <c r="AB717"/>
  <c r="AD717"/>
  <c r="AG717"/>
  <c r="AH717"/>
  <c r="AI717"/>
  <c r="AM717"/>
  <c r="AN717"/>
  <c r="AO717"/>
  <c r="AP717" s="1"/>
  <c r="AS717"/>
  <c r="AU717" s="1"/>
  <c r="AV717" s="1"/>
  <c r="AT717"/>
  <c r="AY717"/>
  <c r="AZ717"/>
  <c r="BE717"/>
  <c r="BF717"/>
  <c r="BG717"/>
  <c r="BH717" s="1"/>
  <c r="BK717"/>
  <c r="BL717"/>
  <c r="BV717"/>
  <c r="N718"/>
  <c r="R718"/>
  <c r="Y718"/>
  <c r="Z718" s="1"/>
  <c r="AB718"/>
  <c r="AD718"/>
  <c r="AG718"/>
  <c r="AI718" s="1"/>
  <c r="AH718"/>
  <c r="AM718"/>
  <c r="AO718" s="1"/>
  <c r="AP718" s="1"/>
  <c r="AN718"/>
  <c r="AS718"/>
  <c r="AT718"/>
  <c r="AU718"/>
  <c r="AV718" s="1"/>
  <c r="AY718"/>
  <c r="AZ718"/>
  <c r="BA718"/>
  <c r="BB718" s="1"/>
  <c r="BE718"/>
  <c r="BG718" s="1"/>
  <c r="BH718" s="1"/>
  <c r="BF718"/>
  <c r="BK718"/>
  <c r="BL718" s="1"/>
  <c r="BV718"/>
  <c r="N719"/>
  <c r="R719"/>
  <c r="Y719"/>
  <c r="Z719" s="1"/>
  <c r="AB719"/>
  <c r="AD719"/>
  <c r="AG719"/>
  <c r="AH719"/>
  <c r="AI719"/>
  <c r="AM719"/>
  <c r="AN719"/>
  <c r="AO719"/>
  <c r="AP719" s="1"/>
  <c r="AS719"/>
  <c r="AU719" s="1"/>
  <c r="AV719" s="1"/>
  <c r="AT719"/>
  <c r="AY719"/>
  <c r="BA719" s="1"/>
  <c r="BB719" s="1"/>
  <c r="AZ719"/>
  <c r="BE719"/>
  <c r="BF719"/>
  <c r="BG719"/>
  <c r="BH719" s="1"/>
  <c r="BK719"/>
  <c r="BL719"/>
  <c r="BV719"/>
  <c r="N720"/>
  <c r="R720"/>
  <c r="Y720"/>
  <c r="Z720" s="1"/>
  <c r="AB720"/>
  <c r="AD720"/>
  <c r="AG720"/>
  <c r="AI720" s="1"/>
  <c r="AH720"/>
  <c r="AM720"/>
  <c r="AN720"/>
  <c r="AS720"/>
  <c r="AT720"/>
  <c r="AU720"/>
  <c r="AV720" s="1"/>
  <c r="AY720"/>
  <c r="AZ720"/>
  <c r="BA720"/>
  <c r="BB720" s="1"/>
  <c r="BE720"/>
  <c r="BG720" s="1"/>
  <c r="BH720" s="1"/>
  <c r="BF720"/>
  <c r="BK720"/>
  <c r="BL720" s="1"/>
  <c r="BV720"/>
  <c r="N721"/>
  <c r="R721"/>
  <c r="Y721"/>
  <c r="Z721" s="1"/>
  <c r="AB721"/>
  <c r="AD721"/>
  <c r="AG721"/>
  <c r="AH721"/>
  <c r="AI721"/>
  <c r="AM721"/>
  <c r="AN721"/>
  <c r="AO721"/>
  <c r="AP721" s="1"/>
  <c r="AS721"/>
  <c r="AU721" s="1"/>
  <c r="AV721" s="1"/>
  <c r="AT721"/>
  <c r="AY721"/>
  <c r="AZ721"/>
  <c r="BE721"/>
  <c r="BF721"/>
  <c r="BG721"/>
  <c r="BH721" s="1"/>
  <c r="BK721"/>
  <c r="BL721"/>
  <c r="BV721"/>
  <c r="N722"/>
  <c r="R722"/>
  <c r="Y722"/>
  <c r="Z722" s="1"/>
  <c r="AB722"/>
  <c r="AD722"/>
  <c r="AG722"/>
  <c r="AI722" s="1"/>
  <c r="AH722"/>
  <c r="AM722"/>
  <c r="AO722" s="1"/>
  <c r="AP722" s="1"/>
  <c r="AN722"/>
  <c r="AS722"/>
  <c r="AT722"/>
  <c r="AU722"/>
  <c r="AV722" s="1"/>
  <c r="AY722"/>
  <c r="AZ722"/>
  <c r="BA722"/>
  <c r="BB722" s="1"/>
  <c r="BE722"/>
  <c r="BG722" s="1"/>
  <c r="BH722" s="1"/>
  <c r="BF722"/>
  <c r="BK722"/>
  <c r="BL722" s="1"/>
  <c r="BV722"/>
  <c r="N723"/>
  <c r="R723"/>
  <c r="Y723"/>
  <c r="Z723" s="1"/>
  <c r="AB723"/>
  <c r="AD723"/>
  <c r="AG723"/>
  <c r="AH723"/>
  <c r="AI723"/>
  <c r="AM723"/>
  <c r="AN723"/>
  <c r="AO723"/>
  <c r="AP723" s="1"/>
  <c r="AS723"/>
  <c r="AU723" s="1"/>
  <c r="AV723" s="1"/>
  <c r="AT723"/>
  <c r="AY723"/>
  <c r="BA723" s="1"/>
  <c r="BB723" s="1"/>
  <c r="AZ723"/>
  <c r="BE723"/>
  <c r="BF723"/>
  <c r="BG723"/>
  <c r="BH723" s="1"/>
  <c r="BK723"/>
  <c r="BL723"/>
  <c r="BV723"/>
  <c r="N724"/>
  <c r="R724"/>
  <c r="Y724"/>
  <c r="Z724" s="1"/>
  <c r="AB724"/>
  <c r="AD724"/>
  <c r="AG724"/>
  <c r="AI724" s="1"/>
  <c r="AH724"/>
  <c r="AM724"/>
  <c r="AN724"/>
  <c r="AS724"/>
  <c r="AT724"/>
  <c r="AU724"/>
  <c r="AV724" s="1"/>
  <c r="AY724"/>
  <c r="AZ724"/>
  <c r="BA724"/>
  <c r="BB724" s="1"/>
  <c r="BE724"/>
  <c r="BG724" s="1"/>
  <c r="BH724" s="1"/>
  <c r="BF724"/>
  <c r="BK724"/>
  <c r="BL724" s="1"/>
  <c r="BV724"/>
  <c r="N725"/>
  <c r="R725"/>
  <c r="Y725"/>
  <c r="Z725" s="1"/>
  <c r="AB725"/>
  <c r="AD725"/>
  <c r="AG725"/>
  <c r="AH725"/>
  <c r="AI725"/>
  <c r="AM725"/>
  <c r="AN725"/>
  <c r="AO725"/>
  <c r="AP725" s="1"/>
  <c r="AS725"/>
  <c r="AU725" s="1"/>
  <c r="AV725" s="1"/>
  <c r="AT725"/>
  <c r="AY725"/>
  <c r="AZ725"/>
  <c r="BE725"/>
  <c r="BF725"/>
  <c r="BG725"/>
  <c r="BH725" s="1"/>
  <c r="BK725"/>
  <c r="BL725"/>
  <c r="BV725"/>
  <c r="N726"/>
  <c r="R726"/>
  <c r="Y726"/>
  <c r="Z726" s="1"/>
  <c r="AB726"/>
  <c r="AD726"/>
  <c r="AG726"/>
  <c r="AI726" s="1"/>
  <c r="AH726"/>
  <c r="AM726"/>
  <c r="AO726" s="1"/>
  <c r="AP726" s="1"/>
  <c r="AN726"/>
  <c r="AS726"/>
  <c r="AT726"/>
  <c r="AU726"/>
  <c r="AV726" s="1"/>
  <c r="AY726"/>
  <c r="AZ726"/>
  <c r="BA726"/>
  <c r="BB726" s="1"/>
  <c r="BE726"/>
  <c r="BG726" s="1"/>
  <c r="BH726" s="1"/>
  <c r="BF726"/>
  <c r="BK726"/>
  <c r="BL726" s="1"/>
  <c r="BV726"/>
  <c r="N727"/>
  <c r="R727"/>
  <c r="Y727"/>
  <c r="Z727" s="1"/>
  <c r="AB727"/>
  <c r="AD727"/>
  <c r="AG727"/>
  <c r="AH727"/>
  <c r="AI727"/>
  <c r="AM727"/>
  <c r="AN727"/>
  <c r="AO727"/>
  <c r="AP727" s="1"/>
  <c r="AS727"/>
  <c r="AU727" s="1"/>
  <c r="AV727" s="1"/>
  <c r="AT727"/>
  <c r="AY727"/>
  <c r="BA727" s="1"/>
  <c r="BB727" s="1"/>
  <c r="AZ727"/>
  <c r="BE727"/>
  <c r="BF727"/>
  <c r="BG727"/>
  <c r="BH727" s="1"/>
  <c r="BK727"/>
  <c r="BL727"/>
  <c r="BV727"/>
  <c r="N728"/>
  <c r="R728"/>
  <c r="Y728"/>
  <c r="Z728" s="1"/>
  <c r="AB728"/>
  <c r="AD728"/>
  <c r="AG728"/>
  <c r="AI728" s="1"/>
  <c r="AH728"/>
  <c r="AM728"/>
  <c r="AN728"/>
  <c r="AS728"/>
  <c r="AT728"/>
  <c r="AU728"/>
  <c r="AV728" s="1"/>
  <c r="AY728"/>
  <c r="AZ728"/>
  <c r="BA728"/>
  <c r="BB728" s="1"/>
  <c r="BE728"/>
  <c r="BG728" s="1"/>
  <c r="BH728" s="1"/>
  <c r="BF728"/>
  <c r="BK728"/>
  <c r="BL728" s="1"/>
  <c r="BV728"/>
  <c r="N729"/>
  <c r="R729"/>
  <c r="Y729"/>
  <c r="Z729" s="1"/>
  <c r="AB729"/>
  <c r="AD729"/>
  <c r="AG729"/>
  <c r="AH729"/>
  <c r="AI729"/>
  <c r="AM729"/>
  <c r="AN729"/>
  <c r="AO729"/>
  <c r="AP729" s="1"/>
  <c r="AS729"/>
  <c r="AU729" s="1"/>
  <c r="AV729" s="1"/>
  <c r="AT729"/>
  <c r="AY729"/>
  <c r="AZ729"/>
  <c r="BE729"/>
  <c r="BF729"/>
  <c r="BG729"/>
  <c r="BH729" s="1"/>
  <c r="BK729"/>
  <c r="BL729"/>
  <c r="BV729"/>
  <c r="N730"/>
  <c r="R730"/>
  <c r="Y730"/>
  <c r="Z730" s="1"/>
  <c r="AB730"/>
  <c r="AD730"/>
  <c r="AG730"/>
  <c r="AI730" s="1"/>
  <c r="AH730"/>
  <c r="AM730"/>
  <c r="AO730" s="1"/>
  <c r="AP730" s="1"/>
  <c r="AN730"/>
  <c r="AS730"/>
  <c r="AT730"/>
  <c r="AU730"/>
  <c r="AV730" s="1"/>
  <c r="AY730"/>
  <c r="AZ730"/>
  <c r="BA730"/>
  <c r="BB730"/>
  <c r="BE730"/>
  <c r="BF730"/>
  <c r="BG730"/>
  <c r="BH730"/>
  <c r="BK730"/>
  <c r="BL730"/>
  <c r="BV730"/>
  <c r="N731"/>
  <c r="R731"/>
  <c r="Y731"/>
  <c r="Z731" s="1"/>
  <c r="AB731"/>
  <c r="AD731"/>
  <c r="AG731"/>
  <c r="AH731"/>
  <c r="AI731"/>
  <c r="AJ731"/>
  <c r="AM731"/>
  <c r="AN731"/>
  <c r="AO731"/>
  <c r="AP731"/>
  <c r="AS731"/>
  <c r="AT731"/>
  <c r="AU731"/>
  <c r="AV731"/>
  <c r="AY731"/>
  <c r="AZ731"/>
  <c r="BA731"/>
  <c r="BB731"/>
  <c r="BE731"/>
  <c r="BF731"/>
  <c r="BG731"/>
  <c r="BH731"/>
  <c r="BK731"/>
  <c r="BL731"/>
  <c r="BV731"/>
  <c r="N732"/>
  <c r="R732"/>
  <c r="Y732"/>
  <c r="Z732" s="1"/>
  <c r="AB732"/>
  <c r="AD732"/>
  <c r="AG732"/>
  <c r="AH732"/>
  <c r="AI732"/>
  <c r="AJ732"/>
  <c r="AM732"/>
  <c r="AN732"/>
  <c r="AO732"/>
  <c r="AP732"/>
  <c r="AS732"/>
  <c r="AT732"/>
  <c r="AU732"/>
  <c r="AV732"/>
  <c r="AY732"/>
  <c r="AZ732"/>
  <c r="BA732"/>
  <c r="BB732"/>
  <c r="BE732"/>
  <c r="BF732"/>
  <c r="BG732"/>
  <c r="BH732"/>
  <c r="BK732"/>
  <c r="BL732"/>
  <c r="BV732"/>
  <c r="N733"/>
  <c r="R733"/>
  <c r="Y733"/>
  <c r="Z733" s="1"/>
  <c r="AB733"/>
  <c r="AD733"/>
  <c r="AG733"/>
  <c r="AH733"/>
  <c r="AI733"/>
  <c r="AJ733"/>
  <c r="AM733"/>
  <c r="AN733"/>
  <c r="AO733"/>
  <c r="AP733"/>
  <c r="AS733"/>
  <c r="AT733"/>
  <c r="AU733"/>
  <c r="AV733"/>
  <c r="AY733"/>
  <c r="AZ733"/>
  <c r="BA733"/>
  <c r="BB733"/>
  <c r="BE733"/>
  <c r="BF733"/>
  <c r="BG733"/>
  <c r="BH733"/>
  <c r="BK733"/>
  <c r="BL733"/>
  <c r="BV733"/>
  <c r="N734"/>
  <c r="R734"/>
  <c r="Y734"/>
  <c r="Z734" s="1"/>
  <c r="AB734"/>
  <c r="AD734"/>
  <c r="AG734"/>
  <c r="AH734"/>
  <c r="AI734"/>
  <c r="AJ734"/>
  <c r="AM734"/>
  <c r="AN734"/>
  <c r="AO734"/>
  <c r="AP734"/>
  <c r="AS734"/>
  <c r="AT734"/>
  <c r="AU734"/>
  <c r="AV734"/>
  <c r="AY734"/>
  <c r="AZ734"/>
  <c r="BA734"/>
  <c r="BB734"/>
  <c r="BE734"/>
  <c r="BF734"/>
  <c r="BG734"/>
  <c r="BH734"/>
  <c r="BK734"/>
  <c r="BL734"/>
  <c r="BV734"/>
  <c r="N735"/>
  <c r="R735"/>
  <c r="Y735"/>
  <c r="Z735" s="1"/>
  <c r="AB735"/>
  <c r="AD735"/>
  <c r="AG735"/>
  <c r="AH735"/>
  <c r="AI735"/>
  <c r="AJ735"/>
  <c r="AM735"/>
  <c r="AN735"/>
  <c r="AO735"/>
  <c r="AP735"/>
  <c r="AS735"/>
  <c r="AT735"/>
  <c r="AU735"/>
  <c r="AV735"/>
  <c r="AY735"/>
  <c r="AZ735"/>
  <c r="BA735"/>
  <c r="BB735"/>
  <c r="BE735"/>
  <c r="BF735"/>
  <c r="BG735"/>
  <c r="BH735"/>
  <c r="BK735"/>
  <c r="BL735"/>
  <c r="BV735"/>
  <c r="N736"/>
  <c r="R736"/>
  <c r="Y736"/>
  <c r="Z736" s="1"/>
  <c r="AB736"/>
  <c r="AD736"/>
  <c r="AG736"/>
  <c r="AH736"/>
  <c r="AI736"/>
  <c r="AJ736"/>
  <c r="AM736"/>
  <c r="AN736"/>
  <c r="AO736"/>
  <c r="AP736"/>
  <c r="AS736"/>
  <c r="AT736"/>
  <c r="AU736"/>
  <c r="AV736"/>
  <c r="AY736"/>
  <c r="AZ736"/>
  <c r="BA736"/>
  <c r="BB736"/>
  <c r="BE736"/>
  <c r="BF736"/>
  <c r="BG736"/>
  <c r="BH736"/>
  <c r="BK736"/>
  <c r="BL736"/>
  <c r="BV736"/>
  <c r="N737"/>
  <c r="R737"/>
  <c r="Y737"/>
  <c r="Z737" s="1"/>
  <c r="AB737"/>
  <c r="AD737"/>
  <c r="AG737"/>
  <c r="AH737"/>
  <c r="AI737"/>
  <c r="AJ737"/>
  <c r="AM737"/>
  <c r="AN737"/>
  <c r="AO737"/>
  <c r="AP737"/>
  <c r="AS737"/>
  <c r="AT737"/>
  <c r="AU737"/>
  <c r="AV737"/>
  <c r="AY737"/>
  <c r="AZ737"/>
  <c r="BA737"/>
  <c r="BB737"/>
  <c r="BE737"/>
  <c r="BF737"/>
  <c r="BG737"/>
  <c r="BH737"/>
  <c r="BK737"/>
  <c r="BL737"/>
  <c r="BV737"/>
  <c r="N738"/>
  <c r="R738"/>
  <c r="Y738"/>
  <c r="Z738" s="1"/>
  <c r="AB738"/>
  <c r="AD738"/>
  <c r="AG738"/>
  <c r="AH738"/>
  <c r="AI738"/>
  <c r="AJ738"/>
  <c r="AM738"/>
  <c r="AN738"/>
  <c r="AO738"/>
  <c r="AP738"/>
  <c r="AS738"/>
  <c r="AT738"/>
  <c r="AU738"/>
  <c r="AV738"/>
  <c r="AY738"/>
  <c r="AZ738"/>
  <c r="BA738"/>
  <c r="BB738"/>
  <c r="BE738"/>
  <c r="BF738"/>
  <c r="BG738"/>
  <c r="BH738"/>
  <c r="BK738"/>
  <c r="BL738"/>
  <c r="BV738"/>
  <c r="N739"/>
  <c r="R739"/>
  <c r="Y739"/>
  <c r="Z739" s="1"/>
  <c r="AB739"/>
  <c r="AD739"/>
  <c r="AG739"/>
  <c r="AH739"/>
  <c r="AI739"/>
  <c r="AJ739"/>
  <c r="AM739"/>
  <c r="AN739"/>
  <c r="AO739"/>
  <c r="AP739"/>
  <c r="AS739"/>
  <c r="AT739"/>
  <c r="AU739"/>
  <c r="AV739"/>
  <c r="AY739"/>
  <c r="AZ739"/>
  <c r="BA739"/>
  <c r="BB739"/>
  <c r="BE739"/>
  <c r="BF739"/>
  <c r="BG739"/>
  <c r="BH739"/>
  <c r="BK739"/>
  <c r="BL739"/>
  <c r="BV739"/>
  <c r="N740"/>
  <c r="R740"/>
  <c r="Y740"/>
  <c r="Z740" s="1"/>
  <c r="AB740"/>
  <c r="AD740"/>
  <c r="AG740"/>
  <c r="AH740"/>
  <c r="AI740"/>
  <c r="AJ740"/>
  <c r="AM740"/>
  <c r="AN740"/>
  <c r="AO740"/>
  <c r="AP740"/>
  <c r="AS740"/>
  <c r="AT740"/>
  <c r="AU740"/>
  <c r="AV740"/>
  <c r="AY740"/>
  <c r="AZ740"/>
  <c r="BA740"/>
  <c r="BB740"/>
  <c r="BE740"/>
  <c r="BF740"/>
  <c r="BG740"/>
  <c r="BH740"/>
  <c r="BK740"/>
  <c r="BL740"/>
  <c r="BV740"/>
  <c r="N741"/>
  <c r="R741"/>
  <c r="Y741"/>
  <c r="Z741" s="1"/>
  <c r="AB741"/>
  <c r="AD741"/>
  <c r="AG741"/>
  <c r="AH741"/>
  <c r="AI741"/>
  <c r="AJ741"/>
  <c r="AM741"/>
  <c r="AN741"/>
  <c r="AO741"/>
  <c r="AP741"/>
  <c r="AS741"/>
  <c r="AT741"/>
  <c r="AU741"/>
  <c r="AV741"/>
  <c r="AY741"/>
  <c r="AZ741"/>
  <c r="BA741"/>
  <c r="BB741"/>
  <c r="BE741"/>
  <c r="BF741"/>
  <c r="BG741"/>
  <c r="BH741"/>
  <c r="BK741"/>
  <c r="BL741"/>
  <c r="BV741"/>
  <c r="N742"/>
  <c r="R742"/>
  <c r="Y742"/>
  <c r="Z742" s="1"/>
  <c r="AB742"/>
  <c r="AD742"/>
  <c r="AG742"/>
  <c r="AH742"/>
  <c r="AI742"/>
  <c r="AJ742"/>
  <c r="AM742"/>
  <c r="AN742"/>
  <c r="AO742"/>
  <c r="AP742"/>
  <c r="AS742"/>
  <c r="AT742"/>
  <c r="AU742"/>
  <c r="AV742"/>
  <c r="AY742"/>
  <c r="AZ742"/>
  <c r="BA742"/>
  <c r="BB742"/>
  <c r="BE742"/>
  <c r="BF742"/>
  <c r="BG742"/>
  <c r="BH742"/>
  <c r="BK742"/>
  <c r="BL742"/>
  <c r="BV742"/>
  <c r="N743"/>
  <c r="R743"/>
  <c r="Y743"/>
  <c r="Z743" s="1"/>
  <c r="AB743"/>
  <c r="AD743"/>
  <c r="AG743"/>
  <c r="AH743"/>
  <c r="AI743"/>
  <c r="AJ743"/>
  <c r="AM743"/>
  <c r="AN743"/>
  <c r="AO743"/>
  <c r="AP743"/>
  <c r="AS743"/>
  <c r="AT743"/>
  <c r="AU743"/>
  <c r="AV743"/>
  <c r="AY743"/>
  <c r="AZ743"/>
  <c r="BA743"/>
  <c r="BB743"/>
  <c r="BE743"/>
  <c r="BF743"/>
  <c r="BG743"/>
  <c r="BH743"/>
  <c r="BK743"/>
  <c r="BL743"/>
  <c r="BV743"/>
  <c r="N744"/>
  <c r="R744"/>
  <c r="Y744"/>
  <c r="Z744" s="1"/>
  <c r="AB744"/>
  <c r="AD744"/>
  <c r="AG744"/>
  <c r="AH744"/>
  <c r="AI744"/>
  <c r="AJ744"/>
  <c r="AM744"/>
  <c r="AN744"/>
  <c r="AO744"/>
  <c r="AP744"/>
  <c r="AS744"/>
  <c r="AT744"/>
  <c r="AU744"/>
  <c r="AV744"/>
  <c r="AY744"/>
  <c r="AZ744"/>
  <c r="BA744"/>
  <c r="BB744"/>
  <c r="BE744"/>
  <c r="BF744"/>
  <c r="BG744"/>
  <c r="BH744"/>
  <c r="BK744"/>
  <c r="BL744"/>
  <c r="BV744"/>
  <c r="N745"/>
  <c r="R745"/>
  <c r="Y745"/>
  <c r="Z745" s="1"/>
  <c r="AB745"/>
  <c r="AD745"/>
  <c r="AG745"/>
  <c r="AH745"/>
  <c r="AI745"/>
  <c r="AJ745"/>
  <c r="AM745"/>
  <c r="AN745"/>
  <c r="AO745"/>
  <c r="AP745"/>
  <c r="AS745"/>
  <c r="AT745"/>
  <c r="AU745"/>
  <c r="AV745"/>
  <c r="AY745"/>
  <c r="AZ745"/>
  <c r="BA745"/>
  <c r="BB745"/>
  <c r="BE745"/>
  <c r="BF745"/>
  <c r="BG745"/>
  <c r="BH745"/>
  <c r="BK745"/>
  <c r="BL745"/>
  <c r="BV745"/>
  <c r="N746"/>
  <c r="R746"/>
  <c r="Y746"/>
  <c r="Z746" s="1"/>
  <c r="AB746"/>
  <c r="AD746"/>
  <c r="AG746"/>
  <c r="AH746"/>
  <c r="AI746"/>
  <c r="AJ746"/>
  <c r="AM746"/>
  <c r="AN746"/>
  <c r="AO746"/>
  <c r="AP746"/>
  <c r="AS746"/>
  <c r="AT746"/>
  <c r="AU746"/>
  <c r="AV746"/>
  <c r="AY746"/>
  <c r="AZ746"/>
  <c r="BA746"/>
  <c r="BB746"/>
  <c r="BE746"/>
  <c r="BF746"/>
  <c r="BG746"/>
  <c r="BH746"/>
  <c r="BK746"/>
  <c r="BL746"/>
  <c r="BV746"/>
  <c r="N747"/>
  <c r="R747"/>
  <c r="Y747"/>
  <c r="Z747" s="1"/>
  <c r="AB747"/>
  <c r="AD747"/>
  <c r="AG747"/>
  <c r="AH747"/>
  <c r="AI747"/>
  <c r="AJ747"/>
  <c r="AM747"/>
  <c r="AN747"/>
  <c r="AO747"/>
  <c r="AP747"/>
  <c r="AS747"/>
  <c r="AT747"/>
  <c r="AU747"/>
  <c r="AV747"/>
  <c r="AY747"/>
  <c r="AZ747"/>
  <c r="BA747"/>
  <c r="BB747"/>
  <c r="BE747"/>
  <c r="BF747"/>
  <c r="BG747"/>
  <c r="BH747"/>
  <c r="BK747"/>
  <c r="BL747"/>
  <c r="BV747"/>
  <c r="N748"/>
  <c r="R748"/>
  <c r="Y748"/>
  <c r="Z748" s="1"/>
  <c r="AB748"/>
  <c r="AD748"/>
  <c r="AG748"/>
  <c r="AH748"/>
  <c r="AI748"/>
  <c r="AJ748"/>
  <c r="AM748"/>
  <c r="AN748"/>
  <c r="AO748"/>
  <c r="AP748"/>
  <c r="AS748"/>
  <c r="AT748"/>
  <c r="AU748"/>
  <c r="AV748"/>
  <c r="AY748"/>
  <c r="AZ748"/>
  <c r="BA748"/>
  <c r="BB748"/>
  <c r="BE748"/>
  <c r="BF748"/>
  <c r="BG748"/>
  <c r="BH748"/>
  <c r="BK748"/>
  <c r="BL748"/>
  <c r="BV748"/>
  <c r="N749"/>
  <c r="R749"/>
  <c r="Y749"/>
  <c r="Z749" s="1"/>
  <c r="AB749"/>
  <c r="AD749"/>
  <c r="AG749"/>
  <c r="AH749"/>
  <c r="AI749"/>
  <c r="AJ749"/>
  <c r="AM749"/>
  <c r="AN749"/>
  <c r="AO749"/>
  <c r="AP749"/>
  <c r="AS749"/>
  <c r="AT749"/>
  <c r="AU749"/>
  <c r="AV749"/>
  <c r="AY749"/>
  <c r="AZ749"/>
  <c r="BA749"/>
  <c r="BB749"/>
  <c r="BE749"/>
  <c r="BF749"/>
  <c r="BG749"/>
  <c r="BH749"/>
  <c r="BK749"/>
  <c r="BL749"/>
  <c r="BV749"/>
  <c r="N750"/>
  <c r="R750"/>
  <c r="Y750"/>
  <c r="Z750" s="1"/>
  <c r="AB750"/>
  <c r="AD750"/>
  <c r="AG750"/>
  <c r="AH750"/>
  <c r="AI750"/>
  <c r="AJ750"/>
  <c r="AM750"/>
  <c r="AN750"/>
  <c r="AO750"/>
  <c r="AP750"/>
  <c r="AS750"/>
  <c r="AT750"/>
  <c r="AU750"/>
  <c r="AV750"/>
  <c r="AY750"/>
  <c r="AZ750"/>
  <c r="BA750"/>
  <c r="BB750"/>
  <c r="BE750"/>
  <c r="BF750"/>
  <c r="BG750"/>
  <c r="BH750"/>
  <c r="BK750"/>
  <c r="BL750"/>
  <c r="BV750"/>
  <c r="N751"/>
  <c r="R751"/>
  <c r="Y751"/>
  <c r="Z751" s="1"/>
  <c r="AB751"/>
  <c r="AD751"/>
  <c r="AG751"/>
  <c r="AH751"/>
  <c r="AI751"/>
  <c r="AJ751"/>
  <c r="AM751"/>
  <c r="AN751"/>
  <c r="AO751"/>
  <c r="AP751"/>
  <c r="AS751"/>
  <c r="AT751"/>
  <c r="AU751"/>
  <c r="AV751"/>
  <c r="AY751"/>
  <c r="AZ751"/>
  <c r="BA751"/>
  <c r="BB751"/>
  <c r="BE751"/>
  <c r="BF751"/>
  <c r="BG751"/>
  <c r="BH751"/>
  <c r="BK751"/>
  <c r="BL751"/>
  <c r="BV751"/>
  <c r="N752"/>
  <c r="R752"/>
  <c r="Y752"/>
  <c r="Z752" s="1"/>
  <c r="AB752"/>
  <c r="AD752"/>
  <c r="AG752"/>
  <c r="AH752"/>
  <c r="AI752"/>
  <c r="AJ752"/>
  <c r="AM752"/>
  <c r="AN752"/>
  <c r="AO752"/>
  <c r="AP752"/>
  <c r="AS752"/>
  <c r="AT752"/>
  <c r="AU752"/>
  <c r="AV752"/>
  <c r="AY752"/>
  <c r="AZ752"/>
  <c r="BA752"/>
  <c r="BB752"/>
  <c r="BE752"/>
  <c r="BF752"/>
  <c r="BG752"/>
  <c r="BH752"/>
  <c r="BK752"/>
  <c r="BL752"/>
  <c r="BV752"/>
  <c r="N753"/>
  <c r="R753"/>
  <c r="Y753"/>
  <c r="Z753" s="1"/>
  <c r="AB753"/>
  <c r="AD753"/>
  <c r="AG753"/>
  <c r="AH753"/>
  <c r="AI753"/>
  <c r="AJ753"/>
  <c r="AM753"/>
  <c r="AN753"/>
  <c r="AO753"/>
  <c r="AP753"/>
  <c r="AS753"/>
  <c r="AT753"/>
  <c r="AU753"/>
  <c r="AV753"/>
  <c r="AY753"/>
  <c r="AZ753"/>
  <c r="BA753"/>
  <c r="BB753"/>
  <c r="BE753"/>
  <c r="BF753"/>
  <c r="BG753"/>
  <c r="BH753"/>
  <c r="BK753"/>
  <c r="BL753"/>
  <c r="BV753"/>
  <c r="N754"/>
  <c r="R754"/>
  <c r="Y754"/>
  <c r="Z754" s="1"/>
  <c r="AB754"/>
  <c r="AD754"/>
  <c r="AG754"/>
  <c r="AH754"/>
  <c r="AI754"/>
  <c r="AJ754"/>
  <c r="AM754"/>
  <c r="AN754"/>
  <c r="AO754"/>
  <c r="AP754"/>
  <c r="AS754"/>
  <c r="AT754"/>
  <c r="AU754"/>
  <c r="AV754"/>
  <c r="AY754"/>
  <c r="AZ754"/>
  <c r="BA754"/>
  <c r="BB754"/>
  <c r="BE754"/>
  <c r="BF754"/>
  <c r="BG754"/>
  <c r="BH754"/>
  <c r="BK754"/>
  <c r="BL754"/>
  <c r="BV754"/>
  <c r="N755"/>
  <c r="R755"/>
  <c r="Y755"/>
  <c r="Z755" s="1"/>
  <c r="AB755"/>
  <c r="AD755"/>
  <c r="AG755"/>
  <c r="AH755"/>
  <c r="AI755"/>
  <c r="AJ755"/>
  <c r="AM755"/>
  <c r="AN755"/>
  <c r="AO755"/>
  <c r="AP755"/>
  <c r="AS755"/>
  <c r="AT755"/>
  <c r="AU755"/>
  <c r="AV755"/>
  <c r="AY755"/>
  <c r="AZ755"/>
  <c r="BA755"/>
  <c r="BB755"/>
  <c r="BE755"/>
  <c r="BF755"/>
  <c r="BG755"/>
  <c r="BH755"/>
  <c r="BK755"/>
  <c r="BL755"/>
  <c r="BV755"/>
  <c r="N756"/>
  <c r="R756"/>
  <c r="Y756"/>
  <c r="Z756" s="1"/>
  <c r="AB756"/>
  <c r="AD756"/>
  <c r="AG756"/>
  <c r="AH756"/>
  <c r="AI756"/>
  <c r="AJ756"/>
  <c r="AM756"/>
  <c r="AN756"/>
  <c r="AO756"/>
  <c r="AP756"/>
  <c r="AS756"/>
  <c r="AT756"/>
  <c r="AU756"/>
  <c r="AV756"/>
  <c r="AY756"/>
  <c r="AZ756"/>
  <c r="BA756"/>
  <c r="BB756"/>
  <c r="BE756"/>
  <c r="BF756"/>
  <c r="BG756"/>
  <c r="BH756"/>
  <c r="BK756"/>
  <c r="BL756"/>
  <c r="BV756"/>
  <c r="N757"/>
  <c r="R757"/>
  <c r="Y757"/>
  <c r="Z757" s="1"/>
  <c r="AB757"/>
  <c r="AD757"/>
  <c r="AG757"/>
  <c r="AH757"/>
  <c r="AI757"/>
  <c r="AJ757"/>
  <c r="AM757"/>
  <c r="AN757"/>
  <c r="AO757"/>
  <c r="AP757"/>
  <c r="AS757"/>
  <c r="AT757"/>
  <c r="AU757"/>
  <c r="AV757"/>
  <c r="AY757"/>
  <c r="AZ757"/>
  <c r="BA757"/>
  <c r="BB757"/>
  <c r="BE757"/>
  <c r="BF757"/>
  <c r="BG757"/>
  <c r="BH757"/>
  <c r="BK757"/>
  <c r="BL757"/>
  <c r="BV757"/>
  <c r="N758"/>
  <c r="R758"/>
  <c r="Y758"/>
  <c r="Z758" s="1"/>
  <c r="AB758"/>
  <c r="AD758"/>
  <c r="AG758"/>
  <c r="AH758"/>
  <c r="AI758"/>
  <c r="AJ758"/>
  <c r="AM758"/>
  <c r="AN758"/>
  <c r="AO758"/>
  <c r="AP758"/>
  <c r="AS758"/>
  <c r="AT758"/>
  <c r="AU758"/>
  <c r="AV758"/>
  <c r="AY758"/>
  <c r="AZ758"/>
  <c r="BA758"/>
  <c r="BB758"/>
  <c r="BE758"/>
  <c r="BF758"/>
  <c r="BG758"/>
  <c r="BH758"/>
  <c r="BK758"/>
  <c r="BL758"/>
  <c r="BV758"/>
  <c r="N759"/>
  <c r="R759"/>
  <c r="Y759"/>
  <c r="Z759" s="1"/>
  <c r="AB759"/>
  <c r="AD759"/>
  <c r="AG759"/>
  <c r="AH759"/>
  <c r="AI759"/>
  <c r="AJ759"/>
  <c r="AM759"/>
  <c r="AN759"/>
  <c r="AO759"/>
  <c r="AP759"/>
  <c r="AS759"/>
  <c r="AT759"/>
  <c r="AU759"/>
  <c r="AV759"/>
  <c r="AY759"/>
  <c r="AZ759"/>
  <c r="BA759"/>
  <c r="BB759"/>
  <c r="BE759"/>
  <c r="BF759"/>
  <c r="BG759"/>
  <c r="BH759"/>
  <c r="BK759"/>
  <c r="BL759"/>
  <c r="BV759"/>
  <c r="N760"/>
  <c r="R760"/>
  <c r="Y760"/>
  <c r="Z760" s="1"/>
  <c r="AB760"/>
  <c r="AD760"/>
  <c r="AG760"/>
  <c r="AH760"/>
  <c r="AI760"/>
  <c r="AJ760"/>
  <c r="AM760"/>
  <c r="AN760"/>
  <c r="AO760"/>
  <c r="AP760"/>
  <c r="AS760"/>
  <c r="AT760"/>
  <c r="AU760"/>
  <c r="AV760"/>
  <c r="AY760"/>
  <c r="AZ760"/>
  <c r="BA760"/>
  <c r="BB760"/>
  <c r="BE760"/>
  <c r="BF760"/>
  <c r="BG760"/>
  <c r="BH760"/>
  <c r="BK760"/>
  <c r="BL760"/>
  <c r="BV760"/>
  <c r="N761"/>
  <c r="R761"/>
  <c r="Y761"/>
  <c r="Z761" s="1"/>
  <c r="AB761"/>
  <c r="AD761"/>
  <c r="AG761"/>
  <c r="AH761"/>
  <c r="AI761"/>
  <c r="AJ761"/>
  <c r="AM761"/>
  <c r="AN761"/>
  <c r="AO761"/>
  <c r="AP761"/>
  <c r="AS761"/>
  <c r="AT761"/>
  <c r="AU761"/>
  <c r="AV761"/>
  <c r="AY761"/>
  <c r="AZ761"/>
  <c r="BA761"/>
  <c r="BB761"/>
  <c r="BE761"/>
  <c r="BF761"/>
  <c r="BG761"/>
  <c r="BH761"/>
  <c r="BK761"/>
  <c r="BL761"/>
  <c r="BV761"/>
  <c r="N762"/>
  <c r="R762"/>
  <c r="Y762"/>
  <c r="Z762" s="1"/>
  <c r="AB762"/>
  <c r="AD762"/>
  <c r="AG762"/>
  <c r="AH762"/>
  <c r="AI762"/>
  <c r="AJ762"/>
  <c r="AM762"/>
  <c r="AN762"/>
  <c r="AO762"/>
  <c r="AP762"/>
  <c r="AS762"/>
  <c r="AT762"/>
  <c r="AU762"/>
  <c r="AV762"/>
  <c r="AY762"/>
  <c r="AZ762"/>
  <c r="BA762"/>
  <c r="BB762"/>
  <c r="BE762"/>
  <c r="BF762"/>
  <c r="BG762"/>
  <c r="BH762"/>
  <c r="BK762"/>
  <c r="BL762"/>
  <c r="BV762"/>
  <c r="N763"/>
  <c r="R763"/>
  <c r="Y763"/>
  <c r="Z763" s="1"/>
  <c r="AB763"/>
  <c r="AD763"/>
  <c r="AG763"/>
  <c r="AH763"/>
  <c r="AI763"/>
  <c r="AJ763"/>
  <c r="AM763"/>
  <c r="AN763"/>
  <c r="AO763"/>
  <c r="AP763"/>
  <c r="AS763"/>
  <c r="AT763"/>
  <c r="AU763"/>
  <c r="AV763"/>
  <c r="AY763"/>
  <c r="AZ763"/>
  <c r="BA763"/>
  <c r="BB763"/>
  <c r="BE763"/>
  <c r="BF763"/>
  <c r="BG763"/>
  <c r="BH763"/>
  <c r="BK763"/>
  <c r="BL763"/>
  <c r="BV763"/>
  <c r="N764"/>
  <c r="R764"/>
  <c r="Y764"/>
  <c r="Z764" s="1"/>
  <c r="AB764"/>
  <c r="AD764"/>
  <c r="AG764"/>
  <c r="AH764"/>
  <c r="AI764"/>
  <c r="AJ764"/>
  <c r="AM764"/>
  <c r="AN764"/>
  <c r="AO764"/>
  <c r="AP764"/>
  <c r="AS764"/>
  <c r="AT764"/>
  <c r="AU764"/>
  <c r="AV764"/>
  <c r="AY764"/>
  <c r="AZ764"/>
  <c r="BA764"/>
  <c r="BB764"/>
  <c r="BE764"/>
  <c r="BF764"/>
  <c r="BG764"/>
  <c r="BH764"/>
  <c r="BK764"/>
  <c r="BL764"/>
  <c r="BV764"/>
  <c r="N765"/>
  <c r="R765"/>
  <c r="Y765"/>
  <c r="Z765" s="1"/>
  <c r="AB765"/>
  <c r="AD765"/>
  <c r="AG765"/>
  <c r="AH765"/>
  <c r="AI765"/>
  <c r="AJ765"/>
  <c r="AM765"/>
  <c r="AN765"/>
  <c r="AO765"/>
  <c r="AP765"/>
  <c r="AS765"/>
  <c r="AT765"/>
  <c r="AU765"/>
  <c r="AV765"/>
  <c r="AY765"/>
  <c r="AZ765"/>
  <c r="BA765"/>
  <c r="BB765"/>
  <c r="BE765"/>
  <c r="BF765"/>
  <c r="BG765"/>
  <c r="BH765"/>
  <c r="BK765"/>
  <c r="BL765"/>
  <c r="BV765"/>
  <c r="N766"/>
  <c r="R766"/>
  <c r="Y766"/>
  <c r="Z766" s="1"/>
  <c r="AB766"/>
  <c r="AD766"/>
  <c r="AG766"/>
  <c r="AH766"/>
  <c r="AI766"/>
  <c r="AJ766"/>
  <c r="AM766"/>
  <c r="AN766"/>
  <c r="AO766"/>
  <c r="AP766"/>
  <c r="AS766"/>
  <c r="AT766"/>
  <c r="AU766"/>
  <c r="AV766"/>
  <c r="AY766"/>
  <c r="AZ766"/>
  <c r="BA766"/>
  <c r="BB766"/>
  <c r="BE766"/>
  <c r="BF766"/>
  <c r="BG766"/>
  <c r="BH766"/>
  <c r="BK766"/>
  <c r="BL766"/>
  <c r="BV766"/>
  <c r="N767"/>
  <c r="R767"/>
  <c r="Y767"/>
  <c r="Z767" s="1"/>
  <c r="AB767"/>
  <c r="AD767"/>
  <c r="AG767"/>
  <c r="AH767"/>
  <c r="AI767"/>
  <c r="AJ767"/>
  <c r="AM767"/>
  <c r="AN767"/>
  <c r="AO767"/>
  <c r="AP767"/>
  <c r="AS767"/>
  <c r="AT767"/>
  <c r="AU767"/>
  <c r="AV767"/>
  <c r="AY767"/>
  <c r="AZ767"/>
  <c r="BA767"/>
  <c r="BB767"/>
  <c r="BE767"/>
  <c r="BF767"/>
  <c r="BG767"/>
  <c r="BH767"/>
  <c r="BK767"/>
  <c r="BL767"/>
  <c r="BV767"/>
  <c r="N768"/>
  <c r="R768"/>
  <c r="Y768"/>
  <c r="Z768" s="1"/>
  <c r="AB768"/>
  <c r="AD768"/>
  <c r="AG768"/>
  <c r="AH768"/>
  <c r="AI768"/>
  <c r="AJ768"/>
  <c r="AM768"/>
  <c r="AN768"/>
  <c r="AO768"/>
  <c r="AP768"/>
  <c r="AS768"/>
  <c r="AT768"/>
  <c r="AU768"/>
  <c r="AV768"/>
  <c r="AY768"/>
  <c r="AZ768"/>
  <c r="BA768"/>
  <c r="BB768"/>
  <c r="BE768"/>
  <c r="BF768"/>
  <c r="BG768"/>
  <c r="BH768"/>
  <c r="BK768"/>
  <c r="BL768"/>
  <c r="BV768"/>
  <c r="N769"/>
  <c r="R769"/>
  <c r="Y769"/>
  <c r="Z769" s="1"/>
  <c r="AB769"/>
  <c r="AD769"/>
  <c r="AG769"/>
  <c r="AH769"/>
  <c r="AI769"/>
  <c r="AJ769"/>
  <c r="AM769"/>
  <c r="AN769"/>
  <c r="AO769"/>
  <c r="AP769"/>
  <c r="AS769"/>
  <c r="AT769"/>
  <c r="AU769"/>
  <c r="AV769"/>
  <c r="AY769"/>
  <c r="AZ769"/>
  <c r="BA769"/>
  <c r="BB769"/>
  <c r="BE769"/>
  <c r="BF769"/>
  <c r="BG769"/>
  <c r="BH769"/>
  <c r="BK769"/>
  <c r="BL769"/>
  <c r="BV769"/>
  <c r="N770"/>
  <c r="R770"/>
  <c r="Y770"/>
  <c r="Z770" s="1"/>
  <c r="AB770"/>
  <c r="AD770"/>
  <c r="AG770"/>
  <c r="AH770"/>
  <c r="AI770"/>
  <c r="AJ770"/>
  <c r="AM770"/>
  <c r="AN770"/>
  <c r="AO770"/>
  <c r="AP770"/>
  <c r="AS770"/>
  <c r="AT770"/>
  <c r="AU770"/>
  <c r="AV770"/>
  <c r="AY770"/>
  <c r="AZ770"/>
  <c r="BA770"/>
  <c r="BB770"/>
  <c r="BE770"/>
  <c r="BF770"/>
  <c r="BG770"/>
  <c r="BH770"/>
  <c r="BK770"/>
  <c r="BL770"/>
  <c r="BV770"/>
  <c r="N771"/>
  <c r="R771"/>
  <c r="Y771"/>
  <c r="Z771" s="1"/>
  <c r="AB771"/>
  <c r="AD771"/>
  <c r="AG771"/>
  <c r="AH771"/>
  <c r="AI771"/>
  <c r="AJ771"/>
  <c r="AM771"/>
  <c r="AN771"/>
  <c r="AO771"/>
  <c r="AP771"/>
  <c r="AS771"/>
  <c r="AT771"/>
  <c r="AU771"/>
  <c r="AV771"/>
  <c r="AY771"/>
  <c r="AZ771"/>
  <c r="BA771"/>
  <c r="BB771"/>
  <c r="BE771"/>
  <c r="BF771"/>
  <c r="BG771"/>
  <c r="BH771"/>
  <c r="BK771"/>
  <c r="BL771"/>
  <c r="BV771"/>
  <c r="N772"/>
  <c r="R772"/>
  <c r="Y772"/>
  <c r="Z772" s="1"/>
  <c r="AB772"/>
  <c r="AD772"/>
  <c r="AG772"/>
  <c r="AH772"/>
  <c r="AI772"/>
  <c r="AJ772"/>
  <c r="AM772"/>
  <c r="AN772"/>
  <c r="AO772"/>
  <c r="AP772"/>
  <c r="AS772"/>
  <c r="AT772"/>
  <c r="AU772"/>
  <c r="AV772"/>
  <c r="AY772"/>
  <c r="AZ772"/>
  <c r="BA772"/>
  <c r="BB772"/>
  <c r="BE772"/>
  <c r="BF772"/>
  <c r="BG772"/>
  <c r="BH772"/>
  <c r="BK772"/>
  <c r="BL772"/>
  <c r="BV772"/>
  <c r="N773"/>
  <c r="R773"/>
  <c r="Y773"/>
  <c r="Z773" s="1"/>
  <c r="AB773"/>
  <c r="AD773"/>
  <c r="AG773"/>
  <c r="AH773"/>
  <c r="AI773"/>
  <c r="AJ773"/>
  <c r="AM773"/>
  <c r="AN773"/>
  <c r="AO773"/>
  <c r="AP773"/>
  <c r="AS773"/>
  <c r="AT773"/>
  <c r="AU773"/>
  <c r="AV773"/>
  <c r="AY773"/>
  <c r="AZ773"/>
  <c r="BA773"/>
  <c r="BB773"/>
  <c r="BE773"/>
  <c r="BF773"/>
  <c r="BG773" s="1"/>
  <c r="BH773" s="1"/>
  <c r="BK773"/>
  <c r="BL773" s="1"/>
  <c r="BV773"/>
  <c r="N774"/>
  <c r="R774"/>
  <c r="Y774"/>
  <c r="Z774" s="1"/>
  <c r="AB774"/>
  <c r="AD774"/>
  <c r="AG774"/>
  <c r="AH774"/>
  <c r="AI774" s="1"/>
  <c r="AM774"/>
  <c r="AN774"/>
  <c r="AO774" s="1"/>
  <c r="AP774"/>
  <c r="AS774"/>
  <c r="AT774"/>
  <c r="AU774" s="1"/>
  <c r="AV774" s="1"/>
  <c r="AY774"/>
  <c r="AZ774"/>
  <c r="BA774" s="1"/>
  <c r="BB774"/>
  <c r="BE774"/>
  <c r="BF774"/>
  <c r="BG774" s="1"/>
  <c r="BH774" s="1"/>
  <c r="BK774"/>
  <c r="BL774" s="1"/>
  <c r="BV774"/>
  <c r="N775"/>
  <c r="R775"/>
  <c r="Y775"/>
  <c r="Z775" s="1"/>
  <c r="AB775"/>
  <c r="AD775"/>
  <c r="AG775"/>
  <c r="AH775"/>
  <c r="AI775" s="1"/>
  <c r="AM775"/>
  <c r="AN775"/>
  <c r="AO775" s="1"/>
  <c r="AP775"/>
  <c r="AS775"/>
  <c r="AT775"/>
  <c r="AU775" s="1"/>
  <c r="AV775" s="1"/>
  <c r="AY775"/>
  <c r="AZ775"/>
  <c r="BA775" s="1"/>
  <c r="BB775"/>
  <c r="BE775"/>
  <c r="BF775"/>
  <c r="BG775" s="1"/>
  <c r="BH775" s="1"/>
  <c r="BK775"/>
  <c r="BL775" s="1"/>
  <c r="BV775"/>
  <c r="N776"/>
  <c r="R776"/>
  <c r="Y776"/>
  <c r="Z776" s="1"/>
  <c r="AB776"/>
  <c r="AD776"/>
  <c r="AG776"/>
  <c r="AH776"/>
  <c r="AI776" s="1"/>
  <c r="AM776"/>
  <c r="AN776"/>
  <c r="AO776" s="1"/>
  <c r="AP776"/>
  <c r="AS776"/>
  <c r="AT776"/>
  <c r="AU776" s="1"/>
  <c r="AV776" s="1"/>
  <c r="AY776"/>
  <c r="AZ776"/>
  <c r="BA776" s="1"/>
  <c r="BB776"/>
  <c r="BE776"/>
  <c r="BF776"/>
  <c r="BG776" s="1"/>
  <c r="BH776" s="1"/>
  <c r="BK776"/>
  <c r="BL776" s="1"/>
  <c r="BV776"/>
  <c r="N777"/>
  <c r="R777"/>
  <c r="Y777"/>
  <c r="Z777" s="1"/>
  <c r="AB777"/>
  <c r="AD777"/>
  <c r="AG777"/>
  <c r="AH777"/>
  <c r="AI777" s="1"/>
  <c r="AM777"/>
  <c r="AN777"/>
  <c r="AO777" s="1"/>
  <c r="AP777"/>
  <c r="AS777"/>
  <c r="AT777"/>
  <c r="AU777" s="1"/>
  <c r="AV777" s="1"/>
  <c r="AY777"/>
  <c r="AZ777"/>
  <c r="BA777" s="1"/>
  <c r="BB777"/>
  <c r="BE777"/>
  <c r="BF777"/>
  <c r="BG777" s="1"/>
  <c r="BH777" s="1"/>
  <c r="BK777"/>
  <c r="BL777" s="1"/>
  <c r="BV777"/>
  <c r="N778"/>
  <c r="R778"/>
  <c r="Y778"/>
  <c r="Z778" s="1"/>
  <c r="AB778"/>
  <c r="AD778"/>
  <c r="AG778"/>
  <c r="AH778"/>
  <c r="AI778" s="1"/>
  <c r="AM778"/>
  <c r="AN778"/>
  <c r="AO778" s="1"/>
  <c r="AP778"/>
  <c r="AS778"/>
  <c r="AT778"/>
  <c r="AU778" s="1"/>
  <c r="AV778" s="1"/>
  <c r="AY778"/>
  <c r="AZ778"/>
  <c r="BA778" s="1"/>
  <c r="BB778"/>
  <c r="BE778"/>
  <c r="BF778"/>
  <c r="BG778" s="1"/>
  <c r="BH778" s="1"/>
  <c r="BK778"/>
  <c r="BL778" s="1"/>
  <c r="BV778"/>
  <c r="N779"/>
  <c r="R779"/>
  <c r="Y779"/>
  <c r="Z779" s="1"/>
  <c r="AB779"/>
  <c r="AD779"/>
  <c r="AG779"/>
  <c r="AH779"/>
  <c r="AI779" s="1"/>
  <c r="AM779"/>
  <c r="AN779"/>
  <c r="AO779" s="1"/>
  <c r="AP779"/>
  <c r="AS779"/>
  <c r="AT779"/>
  <c r="AU779" s="1"/>
  <c r="AV779" s="1"/>
  <c r="AY779"/>
  <c r="AZ779"/>
  <c r="BA779" s="1"/>
  <c r="BB779"/>
  <c r="BE779"/>
  <c r="BF779"/>
  <c r="BG779" s="1"/>
  <c r="BH779" s="1"/>
  <c r="BK779"/>
  <c r="BL779" s="1"/>
  <c r="BV779"/>
  <c r="N780"/>
  <c r="R780"/>
  <c r="Y780"/>
  <c r="Z780" s="1"/>
  <c r="AB780"/>
  <c r="AD780"/>
  <c r="AG780"/>
  <c r="AH780"/>
  <c r="AI780" s="1"/>
  <c r="AM780"/>
  <c r="AN780"/>
  <c r="AO780" s="1"/>
  <c r="AP780"/>
  <c r="AS780"/>
  <c r="AT780"/>
  <c r="AU780" s="1"/>
  <c r="AV780" s="1"/>
  <c r="AY780"/>
  <c r="AZ780"/>
  <c r="BA780" s="1"/>
  <c r="BB780"/>
  <c r="BE780"/>
  <c r="BF780"/>
  <c r="BG780" s="1"/>
  <c r="BH780" s="1"/>
  <c r="BK780"/>
  <c r="BL780" s="1"/>
  <c r="BV780"/>
  <c r="N781"/>
  <c r="R781"/>
  <c r="Y781"/>
  <c r="Z781" s="1"/>
  <c r="AB781"/>
  <c r="AD781"/>
  <c r="AG781"/>
  <c r="AH781"/>
  <c r="AI781" s="1"/>
  <c r="AM781"/>
  <c r="AN781"/>
  <c r="AO781" s="1"/>
  <c r="AP781"/>
  <c r="AS781"/>
  <c r="AT781"/>
  <c r="AU781" s="1"/>
  <c r="AV781" s="1"/>
  <c r="AY781"/>
  <c r="AZ781"/>
  <c r="BA781" s="1"/>
  <c r="BB781"/>
  <c r="BE781"/>
  <c r="BF781"/>
  <c r="BG781" s="1"/>
  <c r="BH781" s="1"/>
  <c r="BK781"/>
  <c r="BL781" s="1"/>
  <c r="BV781"/>
  <c r="N782"/>
  <c r="R782"/>
  <c r="Y782"/>
  <c r="Z782" s="1"/>
  <c r="AB782"/>
  <c r="AD782"/>
  <c r="AG782"/>
  <c r="AH782"/>
  <c r="AI782" s="1"/>
  <c r="AM782"/>
  <c r="AN782"/>
  <c r="AO782" s="1"/>
  <c r="AP782"/>
  <c r="AS782"/>
  <c r="AT782"/>
  <c r="AU782" s="1"/>
  <c r="AV782" s="1"/>
  <c r="AY782"/>
  <c r="AZ782"/>
  <c r="BA782" s="1"/>
  <c r="BB782"/>
  <c r="BE782"/>
  <c r="BF782"/>
  <c r="BG782" s="1"/>
  <c r="BH782" s="1"/>
  <c r="BK782"/>
  <c r="BL782" s="1"/>
  <c r="BV782"/>
  <c r="N783"/>
  <c r="R783"/>
  <c r="Y783"/>
  <c r="Z783" s="1"/>
  <c r="AB783"/>
  <c r="AD783"/>
  <c r="AG783"/>
  <c r="AH783"/>
  <c r="AI783" s="1"/>
  <c r="AM783"/>
  <c r="AN783"/>
  <c r="AO783" s="1"/>
  <c r="AP783"/>
  <c r="AS783"/>
  <c r="AT783"/>
  <c r="AU783" s="1"/>
  <c r="AV783" s="1"/>
  <c r="AY783"/>
  <c r="AZ783"/>
  <c r="BA783" s="1"/>
  <c r="BB783"/>
  <c r="BE783"/>
  <c r="BF783"/>
  <c r="BG783" s="1"/>
  <c r="BH783" s="1"/>
  <c r="BK783"/>
  <c r="BL783" s="1"/>
  <c r="BV783"/>
  <c r="N784"/>
  <c r="R784"/>
  <c r="Y784"/>
  <c r="Z784" s="1"/>
  <c r="AB784"/>
  <c r="AD784"/>
  <c r="AG784"/>
  <c r="AH784"/>
  <c r="AI784" s="1"/>
  <c r="AM784"/>
  <c r="AN784"/>
  <c r="AO784" s="1"/>
  <c r="AP784"/>
  <c r="AS784"/>
  <c r="AT784"/>
  <c r="AU784" s="1"/>
  <c r="AV784" s="1"/>
  <c r="AY784"/>
  <c r="AZ784"/>
  <c r="BA784" s="1"/>
  <c r="BB784"/>
  <c r="BE784"/>
  <c r="BF784"/>
  <c r="BG784" s="1"/>
  <c r="BH784" s="1"/>
  <c r="BK784"/>
  <c r="BL784" s="1"/>
  <c r="BV784"/>
  <c r="N785"/>
  <c r="R785"/>
  <c r="Y785"/>
  <c r="Z785" s="1"/>
  <c r="AB785"/>
  <c r="AD785"/>
  <c r="AG785"/>
  <c r="AH785"/>
  <c r="AI785" s="1"/>
  <c r="AM785"/>
  <c r="AN785"/>
  <c r="AO785" s="1"/>
  <c r="AP785"/>
  <c r="AS785"/>
  <c r="AT785"/>
  <c r="AU785" s="1"/>
  <c r="AV785" s="1"/>
  <c r="AY785"/>
  <c r="AZ785"/>
  <c r="BA785" s="1"/>
  <c r="BB785"/>
  <c r="BE785"/>
  <c r="BF785"/>
  <c r="BG785" s="1"/>
  <c r="BH785" s="1"/>
  <c r="BK785"/>
  <c r="BL785" s="1"/>
  <c r="BV785"/>
  <c r="N786"/>
  <c r="R786"/>
  <c r="Y786"/>
  <c r="Z786" s="1"/>
  <c r="AB786"/>
  <c r="AD786"/>
  <c r="AG786"/>
  <c r="AH786"/>
  <c r="AI786" s="1"/>
  <c r="AJ786"/>
  <c r="AM786"/>
  <c r="AN786"/>
  <c r="AO786" s="1"/>
  <c r="AP786" s="1"/>
  <c r="AS786"/>
  <c r="AT786"/>
  <c r="AU786" s="1"/>
  <c r="AV786"/>
  <c r="AY786"/>
  <c r="AZ786"/>
  <c r="BA786" s="1"/>
  <c r="BB786" s="1"/>
  <c r="BE786"/>
  <c r="BF786"/>
  <c r="BG786" s="1"/>
  <c r="BH786"/>
  <c r="BK786"/>
  <c r="BL786" s="1"/>
  <c r="BV786"/>
  <c r="N787"/>
  <c r="R787"/>
  <c r="Y787"/>
  <c r="Z787" s="1"/>
  <c r="AB787"/>
  <c r="AD787"/>
  <c r="AG787"/>
  <c r="AH787"/>
  <c r="AI787" s="1"/>
  <c r="AJ787" s="1"/>
  <c r="AM787"/>
  <c r="AN787"/>
  <c r="AO787" s="1"/>
  <c r="AP787"/>
  <c r="AS787"/>
  <c r="AT787"/>
  <c r="AU787" s="1"/>
  <c r="AV787" s="1"/>
  <c r="AY787"/>
  <c r="AZ787"/>
  <c r="BA787" s="1"/>
  <c r="BB787"/>
  <c r="BE787"/>
  <c r="BF787"/>
  <c r="BG787" s="1"/>
  <c r="BH787" s="1"/>
  <c r="BK787"/>
  <c r="BL787" s="1"/>
  <c r="BV787"/>
  <c r="N788"/>
  <c r="R788"/>
  <c r="Y788"/>
  <c r="Z788" s="1"/>
  <c r="AB788"/>
  <c r="AD788"/>
  <c r="AG788"/>
  <c r="AH788"/>
  <c r="AI788" s="1"/>
  <c r="AJ788"/>
  <c r="AM788"/>
  <c r="AN788"/>
  <c r="AO788" s="1"/>
  <c r="AP788" s="1"/>
  <c r="AS788"/>
  <c r="AT788"/>
  <c r="AU788" s="1"/>
  <c r="AV788"/>
  <c r="AY788"/>
  <c r="AZ788"/>
  <c r="BA788" s="1"/>
  <c r="BB788" s="1"/>
  <c r="BE788"/>
  <c r="BF788"/>
  <c r="BG788" s="1"/>
  <c r="BH788"/>
  <c r="BK788"/>
  <c r="BL788" s="1"/>
  <c r="BV788"/>
  <c r="N789"/>
  <c r="R789"/>
  <c r="Y789"/>
  <c r="Z789" s="1"/>
  <c r="AB789"/>
  <c r="AD789"/>
  <c r="AG789"/>
  <c r="AH789"/>
  <c r="AI789" s="1"/>
  <c r="AM789"/>
  <c r="AN789"/>
  <c r="AO789" s="1"/>
  <c r="AP789"/>
  <c r="AS789"/>
  <c r="AT789"/>
  <c r="AU789" s="1"/>
  <c r="AV789" s="1"/>
  <c r="AY789"/>
  <c r="AZ789"/>
  <c r="BA789" s="1"/>
  <c r="BB789"/>
  <c r="BE789"/>
  <c r="BF789"/>
  <c r="BG789" s="1"/>
  <c r="BH789" s="1"/>
  <c r="BK789"/>
  <c r="BL789" s="1"/>
  <c r="BV789"/>
  <c r="N790"/>
  <c r="R790"/>
  <c r="Y790"/>
  <c r="Z790" s="1"/>
  <c r="AB790"/>
  <c r="AD790"/>
  <c r="AG790"/>
  <c r="AH790"/>
  <c r="AI790" s="1"/>
  <c r="AJ790"/>
  <c r="AM790"/>
  <c r="AN790"/>
  <c r="AO790" s="1"/>
  <c r="AP790" s="1"/>
  <c r="AS790"/>
  <c r="AT790"/>
  <c r="AU790" s="1"/>
  <c r="AV790"/>
  <c r="AY790"/>
  <c r="AZ790"/>
  <c r="BA790" s="1"/>
  <c r="BB790" s="1"/>
  <c r="BE790"/>
  <c r="BF790"/>
  <c r="BG790" s="1"/>
  <c r="BH790"/>
  <c r="BK790"/>
  <c r="BL790" s="1"/>
  <c r="BV790"/>
  <c r="N791"/>
  <c r="R791"/>
  <c r="Y791"/>
  <c r="Z791" s="1"/>
  <c r="AB791"/>
  <c r="AD791"/>
  <c r="AG791"/>
  <c r="AH791"/>
  <c r="AI791" s="1"/>
  <c r="AJ791" s="1"/>
  <c r="AM791"/>
  <c r="AN791"/>
  <c r="AO791" s="1"/>
  <c r="AP791"/>
  <c r="AS791"/>
  <c r="AT791"/>
  <c r="AU791" s="1"/>
  <c r="AV791" s="1"/>
  <c r="AY791"/>
  <c r="AZ791"/>
  <c r="BA791" s="1"/>
  <c r="BB791"/>
  <c r="BE791"/>
  <c r="BF791"/>
  <c r="BG791" s="1"/>
  <c r="BH791" s="1"/>
  <c r="BK791"/>
  <c r="BL791" s="1"/>
  <c r="BV791"/>
  <c r="N792"/>
  <c r="R792"/>
  <c r="Y792"/>
  <c r="Z792" s="1"/>
  <c r="AB792"/>
  <c r="AD792"/>
  <c r="AG792"/>
  <c r="AH792"/>
  <c r="AI792" s="1"/>
  <c r="AJ792"/>
  <c r="AM792"/>
  <c r="AN792"/>
  <c r="AO792" s="1"/>
  <c r="AP792" s="1"/>
  <c r="AS792"/>
  <c r="AT792"/>
  <c r="AU792" s="1"/>
  <c r="AV792"/>
  <c r="AY792"/>
  <c r="AZ792"/>
  <c r="BA792" s="1"/>
  <c r="BB792" s="1"/>
  <c r="BE792"/>
  <c r="BF792"/>
  <c r="BG792" s="1"/>
  <c r="BH792"/>
  <c r="BK792"/>
  <c r="BL792" s="1"/>
  <c r="BV792"/>
  <c r="N793"/>
  <c r="R793"/>
  <c r="Y793"/>
  <c r="Z793" s="1"/>
  <c r="AB793"/>
  <c r="AD793"/>
  <c r="AG793"/>
  <c r="AH793"/>
  <c r="AI793" s="1"/>
  <c r="AM793"/>
  <c r="AN793"/>
  <c r="AO793" s="1"/>
  <c r="AP793"/>
  <c r="AS793"/>
  <c r="AT793"/>
  <c r="AU793" s="1"/>
  <c r="AV793" s="1"/>
  <c r="AY793"/>
  <c r="AZ793"/>
  <c r="BA793" s="1"/>
  <c r="BB793"/>
  <c r="BE793"/>
  <c r="BF793"/>
  <c r="BG793" s="1"/>
  <c r="BH793" s="1"/>
  <c r="BK793"/>
  <c r="BL793" s="1"/>
  <c r="BV793"/>
  <c r="N794"/>
  <c r="R794"/>
  <c r="Y794"/>
  <c r="Z794" s="1"/>
  <c r="AB794"/>
  <c r="AD794"/>
  <c r="AG794"/>
  <c r="AH794"/>
  <c r="AI794" s="1"/>
  <c r="AJ794"/>
  <c r="AM794"/>
  <c r="AN794"/>
  <c r="AO794" s="1"/>
  <c r="AP794" s="1"/>
  <c r="AS794"/>
  <c r="AT794"/>
  <c r="AU794" s="1"/>
  <c r="AV794"/>
  <c r="AY794"/>
  <c r="AZ794"/>
  <c r="BA794" s="1"/>
  <c r="BB794" s="1"/>
  <c r="BE794"/>
  <c r="BF794"/>
  <c r="BG794" s="1"/>
  <c r="BH794"/>
  <c r="BK794"/>
  <c r="BL794" s="1"/>
  <c r="BV794"/>
  <c r="N795"/>
  <c r="R795"/>
  <c r="Y795"/>
  <c r="Z795" s="1"/>
  <c r="AB795"/>
  <c r="AD795"/>
  <c r="AG795"/>
  <c r="AH795"/>
  <c r="AI795" s="1"/>
  <c r="AJ795" s="1"/>
  <c r="AM795"/>
  <c r="AN795"/>
  <c r="AO795" s="1"/>
  <c r="AP795"/>
  <c r="AS795"/>
  <c r="AT795"/>
  <c r="AU795" s="1"/>
  <c r="AV795" s="1"/>
  <c r="AY795"/>
  <c r="AZ795"/>
  <c r="BA795" s="1"/>
  <c r="BB795"/>
  <c r="BE795"/>
  <c r="BF795"/>
  <c r="BG795" s="1"/>
  <c r="BH795" s="1"/>
  <c r="BK795"/>
  <c r="BL795" s="1"/>
  <c r="BV795"/>
  <c r="N796"/>
  <c r="R796"/>
  <c r="Y796"/>
  <c r="Z796" s="1"/>
  <c r="AB796"/>
  <c r="AD796"/>
  <c r="AG796"/>
  <c r="AH796"/>
  <c r="AI796" s="1"/>
  <c r="AJ796"/>
  <c r="AM796"/>
  <c r="AN796"/>
  <c r="AO796" s="1"/>
  <c r="AP796" s="1"/>
  <c r="AS796"/>
  <c r="AT796"/>
  <c r="AU796" s="1"/>
  <c r="AV796"/>
  <c r="AY796"/>
  <c r="AZ796"/>
  <c r="BA796" s="1"/>
  <c r="BB796" s="1"/>
  <c r="BE796"/>
  <c r="BF796"/>
  <c r="BG796" s="1"/>
  <c r="BH796"/>
  <c r="BK796"/>
  <c r="BL796" s="1"/>
  <c r="BV796"/>
  <c r="N797"/>
  <c r="R797"/>
  <c r="Y797"/>
  <c r="Z797" s="1"/>
  <c r="AB797"/>
  <c r="AD797"/>
  <c r="AG797"/>
  <c r="AH797"/>
  <c r="AI797" s="1"/>
  <c r="AM797"/>
  <c r="AN797"/>
  <c r="AO797" s="1"/>
  <c r="AP797"/>
  <c r="AS797"/>
  <c r="AT797"/>
  <c r="AU797" s="1"/>
  <c r="AV797" s="1"/>
  <c r="AY797"/>
  <c r="AZ797"/>
  <c r="BA797" s="1"/>
  <c r="BB797"/>
  <c r="BE797"/>
  <c r="BF797"/>
  <c r="BG797" s="1"/>
  <c r="BH797" s="1"/>
  <c r="BK797"/>
  <c r="BL797" s="1"/>
  <c r="BV797"/>
  <c r="N798"/>
  <c r="R798"/>
  <c r="Y798"/>
  <c r="Z798" s="1"/>
  <c r="AB798"/>
  <c r="AD798"/>
  <c r="AG798"/>
  <c r="AH798"/>
  <c r="AI798" s="1"/>
  <c r="AJ798"/>
  <c r="AM798"/>
  <c r="AN798"/>
  <c r="AO798" s="1"/>
  <c r="AP798" s="1"/>
  <c r="AS798"/>
  <c r="AT798"/>
  <c r="AU798" s="1"/>
  <c r="AV798"/>
  <c r="AY798"/>
  <c r="AZ798"/>
  <c r="BA798" s="1"/>
  <c r="BB798" s="1"/>
  <c r="BE798"/>
  <c r="BF798"/>
  <c r="BG798" s="1"/>
  <c r="BH798"/>
  <c r="BK798"/>
  <c r="BL798" s="1"/>
  <c r="BV798"/>
  <c r="N799"/>
  <c r="R799"/>
  <c r="Y799"/>
  <c r="Z799" s="1"/>
  <c r="AB799"/>
  <c r="AD799"/>
  <c r="AG799"/>
  <c r="AH799"/>
  <c r="AI799" s="1"/>
  <c r="AJ799" s="1"/>
  <c r="AM799"/>
  <c r="AN799"/>
  <c r="AO799" s="1"/>
  <c r="AP799"/>
  <c r="AS799"/>
  <c r="AT799"/>
  <c r="AU799" s="1"/>
  <c r="AV799" s="1"/>
  <c r="AY799"/>
  <c r="AZ799"/>
  <c r="BA799" s="1"/>
  <c r="BB799"/>
  <c r="BE799"/>
  <c r="BF799"/>
  <c r="BG799" s="1"/>
  <c r="BH799" s="1"/>
  <c r="BK799"/>
  <c r="BL799" s="1"/>
  <c r="BV799"/>
  <c r="N800"/>
  <c r="R800"/>
  <c r="Y800"/>
  <c r="Z800" s="1"/>
  <c r="AB800"/>
  <c r="AD800"/>
  <c r="AG800"/>
  <c r="AH800"/>
  <c r="AI800" s="1"/>
  <c r="AJ800"/>
  <c r="AM800"/>
  <c r="AN800"/>
  <c r="AO800" s="1"/>
  <c r="AP800" s="1"/>
  <c r="AS800"/>
  <c r="AT800"/>
  <c r="AU800" s="1"/>
  <c r="AV800"/>
  <c r="AY800"/>
  <c r="AZ800"/>
  <c r="BA800" s="1"/>
  <c r="BB800" s="1"/>
  <c r="BE800"/>
  <c r="BF800"/>
  <c r="BG800" s="1"/>
  <c r="BH800"/>
  <c r="BK800"/>
  <c r="BL800" s="1"/>
  <c r="BV800"/>
  <c r="N801"/>
  <c r="R801"/>
  <c r="Y801"/>
  <c r="Z801" s="1"/>
  <c r="AB801"/>
  <c r="AD801"/>
  <c r="AG801"/>
  <c r="AH801"/>
  <c r="AI801" s="1"/>
  <c r="AM801"/>
  <c r="AN801"/>
  <c r="AO801" s="1"/>
  <c r="AP801"/>
  <c r="AS801"/>
  <c r="AT801"/>
  <c r="AU801" s="1"/>
  <c r="AV801" s="1"/>
  <c r="AY801"/>
  <c r="AZ801"/>
  <c r="BA801" s="1"/>
  <c r="BB801"/>
  <c r="BE801"/>
  <c r="BF801"/>
  <c r="BG801" s="1"/>
  <c r="BH801" s="1"/>
  <c r="BK801"/>
  <c r="BL801" s="1"/>
  <c r="BV801"/>
  <c r="N802"/>
  <c r="R802"/>
  <c r="Y802"/>
  <c r="Z802" s="1"/>
  <c r="AB802"/>
  <c r="AD802"/>
  <c r="AG802"/>
  <c r="AH802"/>
  <c r="AI802" s="1"/>
  <c r="AJ802"/>
  <c r="AM802"/>
  <c r="AN802"/>
  <c r="AO802" s="1"/>
  <c r="AP802" s="1"/>
  <c r="AS802"/>
  <c r="AT802"/>
  <c r="AU802" s="1"/>
  <c r="AV802"/>
  <c r="AY802"/>
  <c r="AZ802"/>
  <c r="BA802" s="1"/>
  <c r="BB802" s="1"/>
  <c r="BE802"/>
  <c r="BF802"/>
  <c r="BG802" s="1"/>
  <c r="BH802"/>
  <c r="BK802"/>
  <c r="BL802" s="1"/>
  <c r="BV802"/>
  <c r="N803"/>
  <c r="R803"/>
  <c r="Y803"/>
  <c r="Z803" s="1"/>
  <c r="AB803"/>
  <c r="AD803"/>
  <c r="AG803"/>
  <c r="AH803"/>
  <c r="AI803" s="1"/>
  <c r="AJ803" s="1"/>
  <c r="AM803"/>
  <c r="AN803"/>
  <c r="AO803" s="1"/>
  <c r="AP803"/>
  <c r="AS803"/>
  <c r="AT803"/>
  <c r="AU803" s="1"/>
  <c r="AV803" s="1"/>
  <c r="AY803"/>
  <c r="AZ803"/>
  <c r="BA803" s="1"/>
  <c r="BB803"/>
  <c r="BE803"/>
  <c r="BF803"/>
  <c r="BG803" s="1"/>
  <c r="BH803" s="1"/>
  <c r="BK803"/>
  <c r="BL803" s="1"/>
  <c r="BV803"/>
  <c r="N804"/>
  <c r="R804"/>
  <c r="Y804"/>
  <c r="Z804" s="1"/>
  <c r="AB804"/>
  <c r="AD804"/>
  <c r="AG804"/>
  <c r="AH804"/>
  <c r="AI804" s="1"/>
  <c r="AJ804"/>
  <c r="AM804"/>
  <c r="AN804"/>
  <c r="AO804" s="1"/>
  <c r="AP804" s="1"/>
  <c r="AS804"/>
  <c r="AT804"/>
  <c r="AU804" s="1"/>
  <c r="AV804"/>
  <c r="AY804"/>
  <c r="AZ804"/>
  <c r="BA804" s="1"/>
  <c r="BB804" s="1"/>
  <c r="BE804"/>
  <c r="BF804"/>
  <c r="BG804" s="1"/>
  <c r="BH804"/>
  <c r="BK804"/>
  <c r="BL804" s="1"/>
  <c r="BV804"/>
  <c r="N805"/>
  <c r="R805"/>
  <c r="Y805"/>
  <c r="Z805" s="1"/>
  <c r="AB805"/>
  <c r="AD805"/>
  <c r="AG805"/>
  <c r="AH805"/>
  <c r="AI805" s="1"/>
  <c r="AM805"/>
  <c r="AN805"/>
  <c r="AO805" s="1"/>
  <c r="AP805"/>
  <c r="AS805"/>
  <c r="AT805"/>
  <c r="AU805" s="1"/>
  <c r="AV805" s="1"/>
  <c r="AY805"/>
  <c r="AZ805"/>
  <c r="BA805" s="1"/>
  <c r="BB805"/>
  <c r="BE805"/>
  <c r="BF805"/>
  <c r="BG805" s="1"/>
  <c r="BH805" s="1"/>
  <c r="BK805"/>
  <c r="BL805" s="1"/>
  <c r="BV805"/>
  <c r="N806"/>
  <c r="R806"/>
  <c r="Y806"/>
  <c r="Z806" s="1"/>
  <c r="AB806"/>
  <c r="AD806"/>
  <c r="AG806"/>
  <c r="AH806"/>
  <c r="AI806" s="1"/>
  <c r="AJ806"/>
  <c r="AM806"/>
  <c r="AN806"/>
  <c r="AO806" s="1"/>
  <c r="AP806" s="1"/>
  <c r="AS806"/>
  <c r="AT806"/>
  <c r="AU806" s="1"/>
  <c r="AV806"/>
  <c r="AY806"/>
  <c r="AZ806"/>
  <c r="BA806" s="1"/>
  <c r="BB806" s="1"/>
  <c r="BE806"/>
  <c r="BF806"/>
  <c r="BG806" s="1"/>
  <c r="BH806"/>
  <c r="BK806"/>
  <c r="BL806" s="1"/>
  <c r="BV806"/>
  <c r="N807"/>
  <c r="R807"/>
  <c r="Y807"/>
  <c r="Z807" s="1"/>
  <c r="AB807"/>
  <c r="AD807"/>
  <c r="AG807"/>
  <c r="AH807"/>
  <c r="AI807" s="1"/>
  <c r="AJ807" s="1"/>
  <c r="AM807"/>
  <c r="AN807"/>
  <c r="AO807" s="1"/>
  <c r="AP807"/>
  <c r="AS807"/>
  <c r="AT807"/>
  <c r="AU807" s="1"/>
  <c r="AV807" s="1"/>
  <c r="AY807"/>
  <c r="AZ807"/>
  <c r="BA807" s="1"/>
  <c r="BB807"/>
  <c r="BE807"/>
  <c r="BF807"/>
  <c r="BG807" s="1"/>
  <c r="BH807" s="1"/>
  <c r="BK807"/>
  <c r="BL807" s="1"/>
  <c r="BV807"/>
  <c r="N808"/>
  <c r="R808"/>
  <c r="Y808"/>
  <c r="Z808" s="1"/>
  <c r="AB808"/>
  <c r="AD808"/>
  <c r="AG808"/>
  <c r="AH808"/>
  <c r="AI808" s="1"/>
  <c r="AJ808"/>
  <c r="AM808"/>
  <c r="AN808"/>
  <c r="AO808" s="1"/>
  <c r="AP808" s="1"/>
  <c r="AS808"/>
  <c r="AT808"/>
  <c r="AU808" s="1"/>
  <c r="AV808"/>
  <c r="AY808"/>
  <c r="AZ808"/>
  <c r="BA808" s="1"/>
  <c r="BB808" s="1"/>
  <c r="BE808"/>
  <c r="BF808"/>
  <c r="BG808" s="1"/>
  <c r="BH808"/>
  <c r="BK808"/>
  <c r="BL808" s="1"/>
  <c r="BV808"/>
  <c r="N809"/>
  <c r="R809"/>
  <c r="Y809"/>
  <c r="Z809" s="1"/>
  <c r="AB809"/>
  <c r="AD809"/>
  <c r="AG809"/>
  <c r="AH809"/>
  <c r="AI809" s="1"/>
  <c r="AM809"/>
  <c r="AN809"/>
  <c r="AO809" s="1"/>
  <c r="AP809"/>
  <c r="AS809"/>
  <c r="AT809"/>
  <c r="AU809" s="1"/>
  <c r="AV809" s="1"/>
  <c r="AY809"/>
  <c r="AZ809"/>
  <c r="BA809" s="1"/>
  <c r="BB809"/>
  <c r="BE809"/>
  <c r="BF809"/>
  <c r="BG809" s="1"/>
  <c r="BH809" s="1"/>
  <c r="BK809"/>
  <c r="BL809" s="1"/>
  <c r="BV809"/>
  <c r="N810"/>
  <c r="R810"/>
  <c r="Y810"/>
  <c r="Z810" s="1"/>
  <c r="AB810"/>
  <c r="AD810"/>
  <c r="AG810"/>
  <c r="AH810"/>
  <c r="AI810" s="1"/>
  <c r="AJ810"/>
  <c r="AM810"/>
  <c r="AN810"/>
  <c r="AO810" s="1"/>
  <c r="AP810" s="1"/>
  <c r="AS810"/>
  <c r="AT810"/>
  <c r="AU810" s="1"/>
  <c r="AV810"/>
  <c r="AY810"/>
  <c r="AZ810"/>
  <c r="BA810" s="1"/>
  <c r="BB810" s="1"/>
  <c r="BE810"/>
  <c r="BF810"/>
  <c r="BG810" s="1"/>
  <c r="BH810"/>
  <c r="BK810"/>
  <c r="BL810" s="1"/>
  <c r="BV810"/>
  <c r="N811"/>
  <c r="R811"/>
  <c r="Y811"/>
  <c r="Z811" s="1"/>
  <c r="AB811"/>
  <c r="AD811"/>
  <c r="AG811"/>
  <c r="AH811"/>
  <c r="AI811" s="1"/>
  <c r="AJ811" s="1"/>
  <c r="AM811"/>
  <c r="AN811"/>
  <c r="AO811" s="1"/>
  <c r="AP811"/>
  <c r="AS811"/>
  <c r="AT811"/>
  <c r="AU811" s="1"/>
  <c r="AV811" s="1"/>
  <c r="AY811"/>
  <c r="AZ811"/>
  <c r="BA811" s="1"/>
  <c r="BB811"/>
  <c r="BE811"/>
  <c r="BF811"/>
  <c r="BG811" s="1"/>
  <c r="BH811" s="1"/>
  <c r="BK811"/>
  <c r="BL811" s="1"/>
  <c r="BV811"/>
  <c r="N812"/>
  <c r="R812"/>
  <c r="Y812"/>
  <c r="Z812" s="1"/>
  <c r="AB812"/>
  <c r="AD812"/>
  <c r="AG812"/>
  <c r="AH812"/>
  <c r="AI812" s="1"/>
  <c r="AJ812"/>
  <c r="AM812"/>
  <c r="AN812"/>
  <c r="AO812" s="1"/>
  <c r="AP812" s="1"/>
  <c r="AS812"/>
  <c r="AT812"/>
  <c r="AU812" s="1"/>
  <c r="AV812"/>
  <c r="AY812"/>
  <c r="AZ812"/>
  <c r="BA812" s="1"/>
  <c r="BB812" s="1"/>
  <c r="BE812"/>
  <c r="BF812"/>
  <c r="BG812" s="1"/>
  <c r="BH812"/>
  <c r="BK812"/>
  <c r="BL812" s="1"/>
  <c r="BV812"/>
  <c r="N813"/>
  <c r="R813"/>
  <c r="Y813"/>
  <c r="Z813" s="1"/>
  <c r="AB813"/>
  <c r="AD813"/>
  <c r="AG813"/>
  <c r="AH813"/>
  <c r="AI813" s="1"/>
  <c r="AM813"/>
  <c r="AN813"/>
  <c r="AO813" s="1"/>
  <c r="AP813"/>
  <c r="AS813"/>
  <c r="AT813"/>
  <c r="AU813" s="1"/>
  <c r="AV813" s="1"/>
  <c r="AY813"/>
  <c r="AZ813"/>
  <c r="BA813" s="1"/>
  <c r="BB813"/>
  <c r="BE813"/>
  <c r="BF813"/>
  <c r="BG813" s="1"/>
  <c r="BH813" s="1"/>
  <c r="BK813"/>
  <c r="BL813" s="1"/>
  <c r="BV813"/>
  <c r="N814"/>
  <c r="R814"/>
  <c r="Y814"/>
  <c r="Z814" s="1"/>
  <c r="AB814"/>
  <c r="AD814"/>
  <c r="AG814"/>
  <c r="AH814"/>
  <c r="AI814" s="1"/>
  <c r="AJ814"/>
  <c r="AM814"/>
  <c r="AN814"/>
  <c r="AO814" s="1"/>
  <c r="AP814" s="1"/>
  <c r="AS814"/>
  <c r="AT814"/>
  <c r="AU814" s="1"/>
  <c r="AV814"/>
  <c r="AY814"/>
  <c r="AZ814"/>
  <c r="BA814" s="1"/>
  <c r="BB814" s="1"/>
  <c r="BE814"/>
  <c r="BF814"/>
  <c r="BG814" s="1"/>
  <c r="BH814"/>
  <c r="BK814"/>
  <c r="BL814" s="1"/>
  <c r="BV814"/>
  <c r="N815"/>
  <c r="R815"/>
  <c r="Y815"/>
  <c r="Z815" s="1"/>
  <c r="AB815"/>
  <c r="AD815"/>
  <c r="AG815"/>
  <c r="AH815"/>
  <c r="AI815" s="1"/>
  <c r="AJ815" s="1"/>
  <c r="AM815"/>
  <c r="AN815"/>
  <c r="AO815" s="1"/>
  <c r="AP815"/>
  <c r="AS815"/>
  <c r="AT815"/>
  <c r="AU815" s="1"/>
  <c r="AV815" s="1"/>
  <c r="AY815"/>
  <c r="AZ815"/>
  <c r="BA815" s="1"/>
  <c r="BB815"/>
  <c r="BE815"/>
  <c r="BF815"/>
  <c r="BG815" s="1"/>
  <c r="BH815" s="1"/>
  <c r="BK815"/>
  <c r="BL815" s="1"/>
  <c r="BV815"/>
  <c r="N816"/>
  <c r="R816"/>
  <c r="Y816"/>
  <c r="Z816" s="1"/>
  <c r="AB816"/>
  <c r="AD816"/>
  <c r="AG816"/>
  <c r="AH816"/>
  <c r="AI816" s="1"/>
  <c r="AJ816"/>
  <c r="AM816"/>
  <c r="AN816"/>
  <c r="AO816" s="1"/>
  <c r="AP816" s="1"/>
  <c r="AS816"/>
  <c r="AT816"/>
  <c r="AU816" s="1"/>
  <c r="AV816"/>
  <c r="AY816"/>
  <c r="AZ816"/>
  <c r="BA816" s="1"/>
  <c r="BB816" s="1"/>
  <c r="BE816"/>
  <c r="BF816"/>
  <c r="BG816" s="1"/>
  <c r="BH816"/>
  <c r="BK816"/>
  <c r="BL816" s="1"/>
  <c r="BV816"/>
  <c r="N817"/>
  <c r="R817"/>
  <c r="Y817"/>
  <c r="Z817" s="1"/>
  <c r="AB817"/>
  <c r="AD817"/>
  <c r="AG817"/>
  <c r="AH817"/>
  <c r="AI817" s="1"/>
  <c r="AM817"/>
  <c r="AN817"/>
  <c r="AO817" s="1"/>
  <c r="AP817"/>
  <c r="AS817"/>
  <c r="AT817"/>
  <c r="AU817" s="1"/>
  <c r="AV817" s="1"/>
  <c r="AY817"/>
  <c r="AZ817"/>
  <c r="BA817" s="1"/>
  <c r="BB817"/>
  <c r="BE817"/>
  <c r="BF817"/>
  <c r="BG817" s="1"/>
  <c r="BH817" s="1"/>
  <c r="BK817"/>
  <c r="BL817" s="1"/>
  <c r="BV817"/>
  <c r="N818"/>
  <c r="R818"/>
  <c r="Y818"/>
  <c r="Z818" s="1"/>
  <c r="AB818"/>
  <c r="AD818"/>
  <c r="AG818"/>
  <c r="AH818"/>
  <c r="AI818" s="1"/>
  <c r="AJ818"/>
  <c r="AM818"/>
  <c r="AN818"/>
  <c r="AO818" s="1"/>
  <c r="AP818" s="1"/>
  <c r="AS818"/>
  <c r="AT818"/>
  <c r="AU818" s="1"/>
  <c r="AV818"/>
  <c r="AY818"/>
  <c r="AZ818"/>
  <c r="BA818" s="1"/>
  <c r="BB818" s="1"/>
  <c r="BE818"/>
  <c r="BF818"/>
  <c r="BG818" s="1"/>
  <c r="BH818"/>
  <c r="BK818"/>
  <c r="BL818" s="1"/>
  <c r="BV818"/>
  <c r="N819"/>
  <c r="R819"/>
  <c r="Y819"/>
  <c r="Z819" s="1"/>
  <c r="AB819"/>
  <c r="AD819"/>
  <c r="AG819"/>
  <c r="AH819"/>
  <c r="AI819" s="1"/>
  <c r="AJ819" s="1"/>
  <c r="AM819"/>
  <c r="AN819"/>
  <c r="AO819" s="1"/>
  <c r="AP819"/>
  <c r="AS819"/>
  <c r="AT819"/>
  <c r="AU819" s="1"/>
  <c r="AV819" s="1"/>
  <c r="AY819"/>
  <c r="AZ819"/>
  <c r="BA819"/>
  <c r="BB819" s="1"/>
  <c r="BE819"/>
  <c r="BF819"/>
  <c r="BG819"/>
  <c r="BH819" s="1"/>
  <c r="BK819"/>
  <c r="BL819" s="1"/>
  <c r="BV819"/>
  <c r="N820"/>
  <c r="R820"/>
  <c r="Y820"/>
  <c r="Z820" s="1"/>
  <c r="AB820"/>
  <c r="AD820"/>
  <c r="AG820"/>
  <c r="AH820"/>
  <c r="AI820" s="1"/>
  <c r="AJ820"/>
  <c r="AM820"/>
  <c r="AN820"/>
  <c r="AO820" s="1"/>
  <c r="AP820"/>
  <c r="AS820"/>
  <c r="AU820" s="1"/>
  <c r="AV820" s="1"/>
  <c r="AT820"/>
  <c r="AY820"/>
  <c r="BA820" s="1"/>
  <c r="AZ820"/>
  <c r="BB820"/>
  <c r="BE820"/>
  <c r="BG820" s="1"/>
  <c r="BF820"/>
  <c r="BH820"/>
  <c r="BK820"/>
  <c r="BL820" s="1"/>
  <c r="BV820"/>
  <c r="N821"/>
  <c r="R821"/>
  <c r="Y821"/>
  <c r="Z821" s="1"/>
  <c r="AB821"/>
  <c r="AD821"/>
  <c r="AG821"/>
  <c r="AI821" s="1"/>
  <c r="AH821"/>
  <c r="AJ821"/>
  <c r="AM821"/>
  <c r="AO821" s="1"/>
  <c r="AP821" s="1"/>
  <c r="AN821"/>
  <c r="AS821"/>
  <c r="AU821" s="1"/>
  <c r="AV821" s="1"/>
  <c r="AT821"/>
  <c r="AY821"/>
  <c r="BA821" s="1"/>
  <c r="AZ821"/>
  <c r="BB821"/>
  <c r="BE821"/>
  <c r="BG821" s="1"/>
  <c r="BF821"/>
  <c r="BH821"/>
  <c r="BK821"/>
  <c r="BL821" s="1"/>
  <c r="BV821"/>
  <c r="N822"/>
  <c r="R822"/>
  <c r="Y822"/>
  <c r="Z822" s="1"/>
  <c r="AB822"/>
  <c r="AD822"/>
  <c r="AG822"/>
  <c r="AI822" s="1"/>
  <c r="AH822"/>
  <c r="AJ822"/>
  <c r="AM822"/>
  <c r="AO822" s="1"/>
  <c r="AP822" s="1"/>
  <c r="AN822"/>
  <c r="AS822"/>
  <c r="AU822" s="1"/>
  <c r="AV822" s="1"/>
  <c r="AT822"/>
  <c r="AY822"/>
  <c r="BA822" s="1"/>
  <c r="AZ822"/>
  <c r="BB822"/>
  <c r="BE822"/>
  <c r="BG822" s="1"/>
  <c r="BF822"/>
  <c r="BH822"/>
  <c r="BK822"/>
  <c r="BL822" s="1"/>
  <c r="BV822"/>
  <c r="N823"/>
  <c r="R823"/>
  <c r="Y823"/>
  <c r="Z823" s="1"/>
  <c r="AB823"/>
  <c r="AD823"/>
  <c r="AG823"/>
  <c r="AI823" s="1"/>
  <c r="AH823"/>
  <c r="AJ823"/>
  <c r="AM823"/>
  <c r="AO823" s="1"/>
  <c r="AP823" s="1"/>
  <c r="AN823"/>
  <c r="AS823"/>
  <c r="AU823" s="1"/>
  <c r="AV823" s="1"/>
  <c r="AT823"/>
  <c r="AY823"/>
  <c r="BA823" s="1"/>
  <c r="AZ823"/>
  <c r="BB823"/>
  <c r="BE823"/>
  <c r="BG823" s="1"/>
  <c r="BF823"/>
  <c r="BH823"/>
  <c r="BK823"/>
  <c r="BL823" s="1"/>
  <c r="BV823"/>
  <c r="N824"/>
  <c r="R824"/>
  <c r="Y824"/>
  <c r="Z824" s="1"/>
  <c r="AB824"/>
  <c r="AD824"/>
  <c r="AG824"/>
  <c r="AI824" s="1"/>
  <c r="AH824"/>
  <c r="AJ824"/>
  <c r="AM824"/>
  <c r="AO824" s="1"/>
  <c r="AP824" s="1"/>
  <c r="AN824"/>
  <c r="AS824"/>
  <c r="AU824" s="1"/>
  <c r="AV824" s="1"/>
  <c r="AT824"/>
  <c r="AY824"/>
  <c r="BA824" s="1"/>
  <c r="AZ824"/>
  <c r="BB824"/>
  <c r="BE824"/>
  <c r="BG824" s="1"/>
  <c r="BF824"/>
  <c r="BH824"/>
  <c r="BK824"/>
  <c r="BL824" s="1"/>
  <c r="BV824"/>
  <c r="N825"/>
  <c r="R825"/>
  <c r="Y825"/>
  <c r="Z825" s="1"/>
  <c r="AB825"/>
  <c r="AD825"/>
  <c r="AG825"/>
  <c r="AI825" s="1"/>
  <c r="AH825"/>
  <c r="AJ825"/>
  <c r="AM825"/>
  <c r="AO825" s="1"/>
  <c r="AP825" s="1"/>
  <c r="AN825"/>
  <c r="AS825"/>
  <c r="AU825" s="1"/>
  <c r="AV825" s="1"/>
  <c r="AT825"/>
  <c r="AY825"/>
  <c r="BA825" s="1"/>
  <c r="AZ825"/>
  <c r="BB825"/>
  <c r="BE825"/>
  <c r="BG825" s="1"/>
  <c r="BF825"/>
  <c r="BH825"/>
  <c r="BK825"/>
  <c r="BL825" s="1"/>
  <c r="BV825"/>
  <c r="N826"/>
  <c r="R826"/>
  <c r="Y826"/>
  <c r="Z826" s="1"/>
  <c r="AB826"/>
  <c r="AD826"/>
  <c r="AG826"/>
  <c r="AI826" s="1"/>
  <c r="AH826"/>
  <c r="AJ826"/>
  <c r="AM826"/>
  <c r="AO826" s="1"/>
  <c r="AP826" s="1"/>
  <c r="AN826"/>
  <c r="AS826"/>
  <c r="AU826" s="1"/>
  <c r="AV826" s="1"/>
  <c r="AT826"/>
  <c r="AY826"/>
  <c r="BA826" s="1"/>
  <c r="AZ826"/>
  <c r="BB826"/>
  <c r="BE826"/>
  <c r="BF826"/>
  <c r="BK826"/>
  <c r="BL826" s="1"/>
  <c r="BV826"/>
  <c r="N827"/>
  <c r="R827"/>
  <c r="Y827"/>
  <c r="Z827" s="1"/>
  <c r="AB827"/>
  <c r="AD827"/>
  <c r="AG827"/>
  <c r="AH827"/>
  <c r="AM827"/>
  <c r="AN827"/>
  <c r="AS827"/>
  <c r="AU827" s="1"/>
  <c r="AV827" s="1"/>
  <c r="AT827"/>
  <c r="AY827"/>
  <c r="BA827" s="1"/>
  <c r="BB827" s="1"/>
  <c r="AZ827"/>
  <c r="BE827"/>
  <c r="BF827"/>
  <c r="BK827"/>
  <c r="BL827" s="1"/>
  <c r="BV827"/>
  <c r="N828"/>
  <c r="R828"/>
  <c r="Y828"/>
  <c r="Z828" s="1"/>
  <c r="AB828"/>
  <c r="AD828"/>
  <c r="AG828"/>
  <c r="AI828" s="1"/>
  <c r="AH828"/>
  <c r="AM828"/>
  <c r="AN828"/>
  <c r="AS828"/>
  <c r="AT828"/>
  <c r="AY828"/>
  <c r="BA828" s="1"/>
  <c r="BB828" s="1"/>
  <c r="AZ828"/>
  <c r="BE828"/>
  <c r="BG828" s="1"/>
  <c r="BH828" s="1"/>
  <c r="BF828"/>
  <c r="BK828"/>
  <c r="BL828" s="1"/>
  <c r="BV828"/>
  <c r="N829"/>
  <c r="R829"/>
  <c r="Y829"/>
  <c r="Z829" s="1"/>
  <c r="AB829"/>
  <c r="AD829"/>
  <c r="AG829"/>
  <c r="AI829" s="1"/>
  <c r="AH829"/>
  <c r="AM829"/>
  <c r="AO829" s="1"/>
  <c r="AP829" s="1"/>
  <c r="AN829"/>
  <c r="AS829"/>
  <c r="AT829"/>
  <c r="AY829"/>
  <c r="AZ829"/>
  <c r="BE829"/>
  <c r="BG829" s="1"/>
  <c r="BH829" s="1"/>
  <c r="BF829"/>
  <c r="BK829"/>
  <c r="BL829" s="1"/>
  <c r="BV829"/>
  <c r="N830"/>
  <c r="R830"/>
  <c r="Y830"/>
  <c r="Z830" s="1"/>
  <c r="AB830"/>
  <c r="AD830"/>
  <c r="AG830"/>
  <c r="AH830"/>
  <c r="AM830"/>
  <c r="AO830" s="1"/>
  <c r="AP830" s="1"/>
  <c r="AN830"/>
  <c r="AS830"/>
  <c r="AU830" s="1"/>
  <c r="AV830" s="1"/>
  <c r="AT830"/>
  <c r="AY830"/>
  <c r="AZ830"/>
  <c r="BE830"/>
  <c r="BF830"/>
  <c r="BK830"/>
  <c r="BL830" s="1"/>
  <c r="BV830"/>
  <c r="N831"/>
  <c r="R831"/>
  <c r="Y831"/>
  <c r="Z831" s="1"/>
  <c r="AB831"/>
  <c r="AD831"/>
  <c r="AG831"/>
  <c r="AH831"/>
  <c r="AM831"/>
  <c r="AN831"/>
  <c r="AS831"/>
  <c r="AU831" s="1"/>
  <c r="AV831" s="1"/>
  <c r="AT831"/>
  <c r="AY831"/>
  <c r="BA831" s="1"/>
  <c r="BB831" s="1"/>
  <c r="AZ831"/>
  <c r="BE831"/>
  <c r="BF831"/>
  <c r="BK831"/>
  <c r="BL831" s="1"/>
  <c r="BV831"/>
  <c r="N832"/>
  <c r="R832"/>
  <c r="Y832"/>
  <c r="Z832" s="1"/>
  <c r="AB832"/>
  <c r="AD832"/>
  <c r="AG832"/>
  <c r="AI832" s="1"/>
  <c r="AH832"/>
  <c r="AM832"/>
  <c r="AN832"/>
  <c r="AS832"/>
  <c r="AT832"/>
  <c r="AY832"/>
  <c r="BA832" s="1"/>
  <c r="BB832" s="1"/>
  <c r="AZ832"/>
  <c r="BE832"/>
  <c r="BG832" s="1"/>
  <c r="BH832" s="1"/>
  <c r="BF832"/>
  <c r="BK832"/>
  <c r="BL832" s="1"/>
  <c r="BV832"/>
  <c r="N833"/>
  <c r="R833"/>
  <c r="Y833"/>
  <c r="Z833" s="1"/>
  <c r="AB833"/>
  <c r="AD833"/>
  <c r="AG833"/>
  <c r="AI833" s="1"/>
  <c r="AH833"/>
  <c r="AM833"/>
  <c r="AO833" s="1"/>
  <c r="AP833" s="1"/>
  <c r="AN833"/>
  <c r="AS833"/>
  <c r="AT833"/>
  <c r="AY833"/>
  <c r="AZ833"/>
  <c r="BE833"/>
  <c r="BG833" s="1"/>
  <c r="BH833" s="1"/>
  <c r="BF833"/>
  <c r="BK833"/>
  <c r="BL833" s="1"/>
  <c r="BV833"/>
  <c r="N834"/>
  <c r="R834"/>
  <c r="Y834"/>
  <c r="Z834" s="1"/>
  <c r="AB834"/>
  <c r="AD834"/>
  <c r="AG834"/>
  <c r="AH834"/>
  <c r="AM834"/>
  <c r="AO834" s="1"/>
  <c r="AP834" s="1"/>
  <c r="AN834"/>
  <c r="AS834"/>
  <c r="AU834" s="1"/>
  <c r="AV834" s="1"/>
  <c r="AT834"/>
  <c r="AY834"/>
  <c r="AZ834"/>
  <c r="BE834"/>
  <c r="BF834"/>
  <c r="BK834"/>
  <c r="BL834" s="1"/>
  <c r="BV834"/>
  <c r="N835"/>
  <c r="R835"/>
  <c r="Y835"/>
  <c r="Z835" s="1"/>
  <c r="AB835"/>
  <c r="AD835"/>
  <c r="AG835"/>
  <c r="AH835"/>
  <c r="AM835"/>
  <c r="AN835"/>
  <c r="AS835"/>
  <c r="AU835" s="1"/>
  <c r="AV835" s="1"/>
  <c r="AT835"/>
  <c r="AY835"/>
  <c r="BA835" s="1"/>
  <c r="BB835" s="1"/>
  <c r="AZ835"/>
  <c r="BE835"/>
  <c r="BF835"/>
  <c r="BK835"/>
  <c r="BL835" s="1"/>
  <c r="BV835"/>
  <c r="N836"/>
  <c r="R836"/>
  <c r="Y836"/>
  <c r="Z836" s="1"/>
  <c r="AB836"/>
  <c r="AD836"/>
  <c r="AG836"/>
  <c r="AI836" s="1"/>
  <c r="AH836"/>
  <c r="AM836"/>
  <c r="AN836"/>
  <c r="AS836"/>
  <c r="AT836"/>
  <c r="AY836"/>
  <c r="BA836" s="1"/>
  <c r="BB836" s="1"/>
  <c r="AZ836"/>
  <c r="BE836"/>
  <c r="BG836" s="1"/>
  <c r="BH836" s="1"/>
  <c r="BF836"/>
  <c r="BK836"/>
  <c r="BL836" s="1"/>
  <c r="BV836"/>
  <c r="N837"/>
  <c r="R837"/>
  <c r="Y837"/>
  <c r="Z837" s="1"/>
  <c r="AB837"/>
  <c r="AD837"/>
  <c r="AG837"/>
  <c r="AI837" s="1"/>
  <c r="AH837"/>
  <c r="AM837"/>
  <c r="AO837" s="1"/>
  <c r="AP837" s="1"/>
  <c r="AN837"/>
  <c r="AS837"/>
  <c r="AT837"/>
  <c r="AY837"/>
  <c r="AZ837"/>
  <c r="BE837"/>
  <c r="BG837" s="1"/>
  <c r="BH837" s="1"/>
  <c r="BF837"/>
  <c r="BK837"/>
  <c r="BL837" s="1"/>
  <c r="BV837"/>
  <c r="N838"/>
  <c r="R838"/>
  <c r="Y838"/>
  <c r="Z838" s="1"/>
  <c r="AB838"/>
  <c r="AD838"/>
  <c r="AG838"/>
  <c r="AH838"/>
  <c r="AM838"/>
  <c r="AO838" s="1"/>
  <c r="AP838" s="1"/>
  <c r="AN838"/>
  <c r="AS838"/>
  <c r="AU838" s="1"/>
  <c r="AV838" s="1"/>
  <c r="AT838"/>
  <c r="AY838"/>
  <c r="AZ838"/>
  <c r="BE838"/>
  <c r="BF838"/>
  <c r="BK838"/>
  <c r="BL838" s="1"/>
  <c r="BV838"/>
  <c r="N839"/>
  <c r="R839"/>
  <c r="Y839"/>
  <c r="Z839" s="1"/>
  <c r="AB839"/>
  <c r="AD839"/>
  <c r="AG839"/>
  <c r="AH839"/>
  <c r="AM839"/>
  <c r="AN839"/>
  <c r="AS839"/>
  <c r="AU839" s="1"/>
  <c r="AV839" s="1"/>
  <c r="AT839"/>
  <c r="AY839"/>
  <c r="BA839" s="1"/>
  <c r="BB839" s="1"/>
  <c r="AZ839"/>
  <c r="BE839"/>
  <c r="BF839"/>
  <c r="BK839"/>
  <c r="BL839" s="1"/>
  <c r="BV839"/>
  <c r="N840"/>
  <c r="R840"/>
  <c r="Y840"/>
  <c r="Z840" s="1"/>
  <c r="AB840"/>
  <c r="AD840"/>
  <c r="AG840"/>
  <c r="AI840" s="1"/>
  <c r="AH840"/>
  <c r="AM840"/>
  <c r="AN840"/>
  <c r="AS840"/>
  <c r="AT840"/>
  <c r="AY840"/>
  <c r="BA840" s="1"/>
  <c r="BB840" s="1"/>
  <c r="AZ840"/>
  <c r="BE840"/>
  <c r="BG840" s="1"/>
  <c r="BH840" s="1"/>
  <c r="BF840"/>
  <c r="BK840"/>
  <c r="BL840" s="1"/>
  <c r="BV840"/>
  <c r="N841"/>
  <c r="R841"/>
  <c r="Y841"/>
  <c r="Z841" s="1"/>
  <c r="AB841"/>
  <c r="AD841"/>
  <c r="AG841"/>
  <c r="AI841" s="1"/>
  <c r="AH841"/>
  <c r="AM841"/>
  <c r="AO841" s="1"/>
  <c r="AP841" s="1"/>
  <c r="AN841"/>
  <c r="AS841"/>
  <c r="AT841"/>
  <c r="AY841"/>
  <c r="AZ841"/>
  <c r="BE841"/>
  <c r="BG841" s="1"/>
  <c r="BH841" s="1"/>
  <c r="BF841"/>
  <c r="BK841"/>
  <c r="BL841" s="1"/>
  <c r="BV841"/>
  <c r="N842"/>
  <c r="R842"/>
  <c r="Y842"/>
  <c r="Z842" s="1"/>
  <c r="AB842"/>
  <c r="AD842"/>
  <c r="AG842"/>
  <c r="AH842"/>
  <c r="AM842"/>
  <c r="AO842" s="1"/>
  <c r="AP842" s="1"/>
  <c r="AN842"/>
  <c r="AS842"/>
  <c r="AU842" s="1"/>
  <c r="AV842" s="1"/>
  <c r="AT842"/>
  <c r="AY842"/>
  <c r="AZ842"/>
  <c r="BE842"/>
  <c r="BF842"/>
  <c r="BK842"/>
  <c r="BL842" s="1"/>
  <c r="BV842"/>
  <c r="N843"/>
  <c r="R843"/>
  <c r="Y843"/>
  <c r="Z843" s="1"/>
  <c r="AB843"/>
  <c r="AD843"/>
  <c r="AG843"/>
  <c r="AH843"/>
  <c r="AM843"/>
  <c r="AN843"/>
  <c r="AS843"/>
  <c r="AU843" s="1"/>
  <c r="AV843" s="1"/>
  <c r="AT843"/>
  <c r="AY843"/>
  <c r="BA843" s="1"/>
  <c r="BB843" s="1"/>
  <c r="AZ843"/>
  <c r="BE843"/>
  <c r="BF843"/>
  <c r="BK843"/>
  <c r="BL843" s="1"/>
  <c r="BV843"/>
  <c r="N844"/>
  <c r="R844"/>
  <c r="Y844"/>
  <c r="Z844" s="1"/>
  <c r="AB844"/>
  <c r="AD844"/>
  <c r="AG844"/>
  <c r="AI844" s="1"/>
  <c r="AH844"/>
  <c r="AM844"/>
  <c r="AN844"/>
  <c r="AS844"/>
  <c r="AT844"/>
  <c r="AY844"/>
  <c r="BA844" s="1"/>
  <c r="BB844" s="1"/>
  <c r="AZ844"/>
  <c r="BE844"/>
  <c r="BG844" s="1"/>
  <c r="BH844" s="1"/>
  <c r="BF844"/>
  <c r="BK844"/>
  <c r="BL844" s="1"/>
  <c r="BV844"/>
  <c r="N845"/>
  <c r="R845"/>
  <c r="Y845"/>
  <c r="Z845" s="1"/>
  <c r="AB845"/>
  <c r="AD845"/>
  <c r="AG845"/>
  <c r="AI845" s="1"/>
  <c r="AH845"/>
  <c r="AM845"/>
  <c r="AO845" s="1"/>
  <c r="AP845" s="1"/>
  <c r="AN845"/>
  <c r="AS845"/>
  <c r="AT845"/>
  <c r="AY845"/>
  <c r="AZ845"/>
  <c r="BE845"/>
  <c r="BG845" s="1"/>
  <c r="BH845" s="1"/>
  <c r="BF845"/>
  <c r="BK845"/>
  <c r="BL845" s="1"/>
  <c r="BV845"/>
  <c r="N846"/>
  <c r="R846"/>
  <c r="Y846"/>
  <c r="Z846" s="1"/>
  <c r="AB846"/>
  <c r="AD846"/>
  <c r="AG846"/>
  <c r="AH846"/>
  <c r="AM846"/>
  <c r="AO846" s="1"/>
  <c r="AP846" s="1"/>
  <c r="AN846"/>
  <c r="AS846"/>
  <c r="AU846" s="1"/>
  <c r="AV846" s="1"/>
  <c r="AT846"/>
  <c r="AY846"/>
  <c r="AZ846"/>
  <c r="BE846"/>
  <c r="BF846"/>
  <c r="BK846"/>
  <c r="BL846" s="1"/>
  <c r="BV846"/>
  <c r="N847"/>
  <c r="R847"/>
  <c r="Y847"/>
  <c r="Z847" s="1"/>
  <c r="AB847"/>
  <c r="AD847"/>
  <c r="AG847"/>
  <c r="AH847"/>
  <c r="AM847"/>
  <c r="AN847"/>
  <c r="AS847"/>
  <c r="AU847" s="1"/>
  <c r="AV847" s="1"/>
  <c r="AT847"/>
  <c r="AY847"/>
  <c r="BA847" s="1"/>
  <c r="BB847" s="1"/>
  <c r="AZ847"/>
  <c r="BE847"/>
  <c r="BF847"/>
  <c r="BK847"/>
  <c r="BL847" s="1"/>
  <c r="BV847"/>
  <c r="N848"/>
  <c r="R848"/>
  <c r="Y848"/>
  <c r="Z848" s="1"/>
  <c r="AB848"/>
  <c r="AD848"/>
  <c r="AG848"/>
  <c r="AI848" s="1"/>
  <c r="AH848"/>
  <c r="AM848"/>
  <c r="AN848"/>
  <c r="AS848"/>
  <c r="AT848"/>
  <c r="AY848"/>
  <c r="BA848" s="1"/>
  <c r="BB848" s="1"/>
  <c r="AZ848"/>
  <c r="BE848"/>
  <c r="BG848" s="1"/>
  <c r="BH848" s="1"/>
  <c r="BF848"/>
  <c r="BK848"/>
  <c r="BL848" s="1"/>
  <c r="BV848"/>
  <c r="N849"/>
  <c r="R849"/>
  <c r="Y849"/>
  <c r="Z849" s="1"/>
  <c r="AB849"/>
  <c r="AD849"/>
  <c r="AG849"/>
  <c r="AI849" s="1"/>
  <c r="AH849"/>
  <c r="AM849"/>
  <c r="AO849" s="1"/>
  <c r="AP849" s="1"/>
  <c r="AN849"/>
  <c r="AS849"/>
  <c r="AT849"/>
  <c r="AY849"/>
  <c r="AZ849"/>
  <c r="BE849"/>
  <c r="BG849" s="1"/>
  <c r="BH849" s="1"/>
  <c r="BF849"/>
  <c r="BK849"/>
  <c r="BL849" s="1"/>
  <c r="BV849"/>
  <c r="N850"/>
  <c r="R850"/>
  <c r="Y850"/>
  <c r="Z850" s="1"/>
  <c r="AB850"/>
  <c r="AD850"/>
  <c r="AG850"/>
  <c r="AH850"/>
  <c r="AM850"/>
  <c r="AO850" s="1"/>
  <c r="AP850" s="1"/>
  <c r="AN850"/>
  <c r="AS850"/>
  <c r="AU850" s="1"/>
  <c r="AV850" s="1"/>
  <c r="AT850"/>
  <c r="AY850"/>
  <c r="AZ850"/>
  <c r="BE850"/>
  <c r="BF850"/>
  <c r="BK850"/>
  <c r="BL850" s="1"/>
  <c r="BV850"/>
  <c r="N851"/>
  <c r="R851"/>
  <c r="Y851"/>
  <c r="Z851" s="1"/>
  <c r="AB851"/>
  <c r="AD851"/>
  <c r="AG851"/>
  <c r="AH851"/>
  <c r="AM851"/>
  <c r="AN851"/>
  <c r="AS851"/>
  <c r="AU851" s="1"/>
  <c r="AV851" s="1"/>
  <c r="AT851"/>
  <c r="AY851"/>
  <c r="BA851" s="1"/>
  <c r="BB851" s="1"/>
  <c r="AZ851"/>
  <c r="BE851"/>
  <c r="BF851"/>
  <c r="BK851"/>
  <c r="BL851" s="1"/>
  <c r="BV851"/>
  <c r="N852"/>
  <c r="R852"/>
  <c r="Y852"/>
  <c r="Z852" s="1"/>
  <c r="AB852"/>
  <c r="AD852"/>
  <c r="AG852"/>
  <c r="AI852" s="1"/>
  <c r="AH852"/>
  <c r="AM852"/>
  <c r="AN852"/>
  <c r="AS852"/>
  <c r="AT852"/>
  <c r="AY852"/>
  <c r="BA852" s="1"/>
  <c r="BB852" s="1"/>
  <c r="AZ852"/>
  <c r="BE852"/>
  <c r="BG852" s="1"/>
  <c r="BH852" s="1"/>
  <c r="BF852"/>
  <c r="BK852"/>
  <c r="BL852" s="1"/>
  <c r="BV852"/>
  <c r="N853"/>
  <c r="R853"/>
  <c r="Y853"/>
  <c r="Z853" s="1"/>
  <c r="AB853"/>
  <c r="AD853"/>
  <c r="AG853"/>
  <c r="AI853" s="1"/>
  <c r="AH853"/>
  <c r="AM853"/>
  <c r="AO853" s="1"/>
  <c r="AP853" s="1"/>
  <c r="AN853"/>
  <c r="AS853"/>
  <c r="AT853"/>
  <c r="AY853"/>
  <c r="AZ853"/>
  <c r="BE853"/>
  <c r="BG853" s="1"/>
  <c r="BH853" s="1"/>
  <c r="BF853"/>
  <c r="BK853"/>
  <c r="BL853" s="1"/>
  <c r="BV853"/>
  <c r="N854"/>
  <c r="R854"/>
  <c r="Y854"/>
  <c r="Z854" s="1"/>
  <c r="AB854"/>
  <c r="AD854"/>
  <c r="AG854"/>
  <c r="AH854"/>
  <c r="AM854"/>
  <c r="AO854" s="1"/>
  <c r="AP854" s="1"/>
  <c r="AN854"/>
  <c r="AS854"/>
  <c r="AU854" s="1"/>
  <c r="AV854" s="1"/>
  <c r="AT854"/>
  <c r="AY854"/>
  <c r="AZ854"/>
  <c r="BE854"/>
  <c r="BF854"/>
  <c r="BK854"/>
  <c r="BL854" s="1"/>
  <c r="BV854"/>
  <c r="N855"/>
  <c r="R855"/>
  <c r="Y855"/>
  <c r="Z855" s="1"/>
  <c r="AB855"/>
  <c r="AD855"/>
  <c r="AG855"/>
  <c r="AH855"/>
  <c r="AM855"/>
  <c r="AN855"/>
  <c r="AS855"/>
  <c r="AU855" s="1"/>
  <c r="AV855" s="1"/>
  <c r="AT855"/>
  <c r="AY855"/>
  <c r="BA855" s="1"/>
  <c r="BB855" s="1"/>
  <c r="AZ855"/>
  <c r="BE855"/>
  <c r="BF855"/>
  <c r="BK855"/>
  <c r="BL855" s="1"/>
  <c r="BV855"/>
  <c r="N856"/>
  <c r="R856"/>
  <c r="Y856"/>
  <c r="Z856" s="1"/>
  <c r="AB856"/>
  <c r="AD856"/>
  <c r="AG856"/>
  <c r="AI856" s="1"/>
  <c r="AH856"/>
  <c r="AM856"/>
  <c r="AN856"/>
  <c r="AS856"/>
  <c r="AT856"/>
  <c r="AY856"/>
  <c r="BA856" s="1"/>
  <c r="BB856" s="1"/>
  <c r="AZ856"/>
  <c r="BE856"/>
  <c r="BG856" s="1"/>
  <c r="BH856" s="1"/>
  <c r="BF856"/>
  <c r="BK856"/>
  <c r="BL856" s="1"/>
  <c r="BV856"/>
  <c r="N857"/>
  <c r="R857"/>
  <c r="Y857"/>
  <c r="Z857" s="1"/>
  <c r="AB857"/>
  <c r="AD857"/>
  <c r="AG857"/>
  <c r="AI857" s="1"/>
  <c r="AH857"/>
  <c r="AM857"/>
  <c r="AO857" s="1"/>
  <c r="AP857" s="1"/>
  <c r="AN857"/>
  <c r="AS857"/>
  <c r="AT857"/>
  <c r="AY857"/>
  <c r="AZ857"/>
  <c r="BE857"/>
  <c r="BG857" s="1"/>
  <c r="BH857" s="1"/>
  <c r="BF857"/>
  <c r="BK857"/>
  <c r="BL857" s="1"/>
  <c r="BV857"/>
  <c r="N858"/>
  <c r="R858"/>
  <c r="Y858"/>
  <c r="Z858" s="1"/>
  <c r="AB858"/>
  <c r="AD858"/>
  <c r="AG858"/>
  <c r="AH858"/>
  <c r="AM858"/>
  <c r="AO858" s="1"/>
  <c r="AP858" s="1"/>
  <c r="AN858"/>
  <c r="AS858"/>
  <c r="AU858" s="1"/>
  <c r="AV858" s="1"/>
  <c r="AT858"/>
  <c r="AY858"/>
  <c r="AZ858"/>
  <c r="BE858"/>
  <c r="BF858"/>
  <c r="BK858"/>
  <c r="BL858" s="1"/>
  <c r="BV858"/>
  <c r="N859"/>
  <c r="R859"/>
  <c r="Y859"/>
  <c r="Z859" s="1"/>
  <c r="AB859"/>
  <c r="AD859"/>
  <c r="AG859"/>
  <c r="AH859"/>
  <c r="AM859"/>
  <c r="AN859"/>
  <c r="AS859"/>
  <c r="AU859" s="1"/>
  <c r="AV859" s="1"/>
  <c r="AT859"/>
  <c r="AY859"/>
  <c r="BA859" s="1"/>
  <c r="BB859" s="1"/>
  <c r="AZ859"/>
  <c r="BE859"/>
  <c r="BF859"/>
  <c r="BK859"/>
  <c r="BL859" s="1"/>
  <c r="BV859"/>
  <c r="N860"/>
  <c r="R860"/>
  <c r="Y860"/>
  <c r="Z860" s="1"/>
  <c r="AB860"/>
  <c r="AD860"/>
  <c r="AG860"/>
  <c r="AI860" s="1"/>
  <c r="AH860"/>
  <c r="AM860"/>
  <c r="AN860"/>
  <c r="AS860"/>
  <c r="AT860"/>
  <c r="AY860"/>
  <c r="BA860" s="1"/>
  <c r="BB860" s="1"/>
  <c r="AZ860"/>
  <c r="BE860"/>
  <c r="BG860" s="1"/>
  <c r="BH860" s="1"/>
  <c r="BF860"/>
  <c r="BK860"/>
  <c r="BL860" s="1"/>
  <c r="BV860"/>
  <c r="N861"/>
  <c r="R861"/>
  <c r="Y861"/>
  <c r="Z861" s="1"/>
  <c r="AB861"/>
  <c r="AD861"/>
  <c r="AG861"/>
  <c r="AI861" s="1"/>
  <c r="AH861"/>
  <c r="AM861"/>
  <c r="AO861" s="1"/>
  <c r="AP861" s="1"/>
  <c r="AN861"/>
  <c r="AS861"/>
  <c r="AT861"/>
  <c r="AY861"/>
  <c r="AZ861"/>
  <c r="BE861"/>
  <c r="BG861" s="1"/>
  <c r="BH861" s="1"/>
  <c r="BF861"/>
  <c r="BK861"/>
  <c r="BL861" s="1"/>
  <c r="BV861"/>
  <c r="N862"/>
  <c r="R862"/>
  <c r="Y862"/>
  <c r="Z862" s="1"/>
  <c r="AB862"/>
  <c r="AD862"/>
  <c r="AG862"/>
  <c r="AH862"/>
  <c r="AM862"/>
  <c r="AO862" s="1"/>
  <c r="AP862" s="1"/>
  <c r="AN862"/>
  <c r="AS862"/>
  <c r="AU862" s="1"/>
  <c r="AV862" s="1"/>
  <c r="AT862"/>
  <c r="AY862"/>
  <c r="AZ862"/>
  <c r="BE862"/>
  <c r="BF862"/>
  <c r="BK862"/>
  <c r="BL862" s="1"/>
  <c r="BV862"/>
  <c r="N863"/>
  <c r="R863"/>
  <c r="Y863"/>
  <c r="Z863" s="1"/>
  <c r="AB863"/>
  <c r="AD863"/>
  <c r="AG863"/>
  <c r="AI863" s="1"/>
  <c r="AH863"/>
  <c r="AM863"/>
  <c r="AN863"/>
  <c r="AS863"/>
  <c r="AT863"/>
  <c r="AY863"/>
  <c r="BA863" s="1"/>
  <c r="BB863" s="1"/>
  <c r="AZ863"/>
  <c r="BE863"/>
  <c r="BG863" s="1"/>
  <c r="BH863" s="1"/>
  <c r="BF863"/>
  <c r="BK863"/>
  <c r="BL863" s="1"/>
  <c r="BV863"/>
  <c r="N864"/>
  <c r="R864"/>
  <c r="Y864"/>
  <c r="Z864" s="1"/>
  <c r="AB864"/>
  <c r="AD864"/>
  <c r="AG864"/>
  <c r="AH864"/>
  <c r="AM864"/>
  <c r="AO864" s="1"/>
  <c r="AP864" s="1"/>
  <c r="AN864"/>
  <c r="AS864"/>
  <c r="AU864" s="1"/>
  <c r="AV864" s="1"/>
  <c r="AT864"/>
  <c r="AY864"/>
  <c r="AZ864"/>
  <c r="BE864"/>
  <c r="BF864"/>
  <c r="BK864"/>
  <c r="BL864" s="1"/>
  <c r="BV864"/>
  <c r="N865"/>
  <c r="R865"/>
  <c r="Y865"/>
  <c r="Z865" s="1"/>
  <c r="AB865"/>
  <c r="AD865"/>
  <c r="AG865"/>
  <c r="AI865" s="1"/>
  <c r="AH865"/>
  <c r="AM865"/>
  <c r="AN865"/>
  <c r="AS865"/>
  <c r="AT865"/>
  <c r="AY865"/>
  <c r="BA865" s="1"/>
  <c r="BB865" s="1"/>
  <c r="AZ865"/>
  <c r="BE865"/>
  <c r="BG865" s="1"/>
  <c r="BH865" s="1"/>
  <c r="BF865"/>
  <c r="BK865"/>
  <c r="BL865" s="1"/>
  <c r="BV865"/>
  <c r="N866"/>
  <c r="R866"/>
  <c r="Y866"/>
  <c r="Z866" s="1"/>
  <c r="AB866"/>
  <c r="AD866"/>
  <c r="AG866"/>
  <c r="AH866"/>
  <c r="AM866"/>
  <c r="AO866" s="1"/>
  <c r="AP866" s="1"/>
  <c r="AN866"/>
  <c r="AS866"/>
  <c r="AU866" s="1"/>
  <c r="AV866" s="1"/>
  <c r="AT866"/>
  <c r="AY866"/>
  <c r="AZ866"/>
  <c r="BE866"/>
  <c r="BF866"/>
  <c r="BK866"/>
  <c r="BL866" s="1"/>
  <c r="BV866"/>
  <c r="N867"/>
  <c r="R867"/>
  <c r="Y867"/>
  <c r="Z867" s="1"/>
  <c r="AB867"/>
  <c r="AD867"/>
  <c r="AG867"/>
  <c r="AI867" s="1"/>
  <c r="AH867"/>
  <c r="AM867"/>
  <c r="AN867"/>
  <c r="AS867"/>
  <c r="AT867"/>
  <c r="AY867"/>
  <c r="BA867" s="1"/>
  <c r="BB867" s="1"/>
  <c r="AZ867"/>
  <c r="BE867"/>
  <c r="BG867" s="1"/>
  <c r="BH867" s="1"/>
  <c r="BF867"/>
  <c r="BK867"/>
  <c r="BL867" s="1"/>
  <c r="BV867"/>
  <c r="N868"/>
  <c r="R868"/>
  <c r="Y868"/>
  <c r="Z868" s="1"/>
  <c r="AB868"/>
  <c r="AD868"/>
  <c r="AG868"/>
  <c r="AH868"/>
  <c r="AM868"/>
  <c r="AO868" s="1"/>
  <c r="AP868" s="1"/>
  <c r="AN868"/>
  <c r="AS868"/>
  <c r="AU868" s="1"/>
  <c r="AV868" s="1"/>
  <c r="AT868"/>
  <c r="AY868"/>
  <c r="AZ868"/>
  <c r="BE868"/>
  <c r="BF868"/>
  <c r="BK868"/>
  <c r="BL868" s="1"/>
  <c r="BV868"/>
  <c r="N869"/>
  <c r="R869"/>
  <c r="Y869"/>
  <c r="Z869" s="1"/>
  <c r="AB869"/>
  <c r="AD869"/>
  <c r="AG869"/>
  <c r="AI869" s="1"/>
  <c r="AH869"/>
  <c r="AM869"/>
  <c r="AN869"/>
  <c r="AS869"/>
  <c r="AT869"/>
  <c r="AY869"/>
  <c r="BA869" s="1"/>
  <c r="BB869" s="1"/>
  <c r="AZ869"/>
  <c r="BE869"/>
  <c r="BG869" s="1"/>
  <c r="BH869" s="1"/>
  <c r="BF869"/>
  <c r="BK869"/>
  <c r="BL869" s="1"/>
  <c r="BV869"/>
  <c r="N870"/>
  <c r="R870"/>
  <c r="Y870"/>
  <c r="Z870" s="1"/>
  <c r="AB870"/>
  <c r="AD870"/>
  <c r="AG870"/>
  <c r="AH870"/>
  <c r="AM870"/>
  <c r="AO870" s="1"/>
  <c r="AP870" s="1"/>
  <c r="AN870"/>
  <c r="AS870"/>
  <c r="AU870" s="1"/>
  <c r="AV870" s="1"/>
  <c r="AT870"/>
  <c r="AY870"/>
  <c r="AZ870"/>
  <c r="BE870"/>
  <c r="BF870"/>
  <c r="BK870"/>
  <c r="BL870" s="1"/>
  <c r="BV870"/>
  <c r="N871"/>
  <c r="R871"/>
  <c r="Y871"/>
  <c r="Z871" s="1"/>
  <c r="AB871"/>
  <c r="AD871"/>
  <c r="AG871"/>
  <c r="AI871" s="1"/>
  <c r="AH871"/>
  <c r="AM871"/>
  <c r="AN871"/>
  <c r="AS871"/>
  <c r="AT871"/>
  <c r="AY871"/>
  <c r="BA871" s="1"/>
  <c r="BB871" s="1"/>
  <c r="AZ871"/>
  <c r="BE871"/>
  <c r="BG871" s="1"/>
  <c r="BH871" s="1"/>
  <c r="BF871"/>
  <c r="BK871"/>
  <c r="BL871" s="1"/>
  <c r="BV871"/>
  <c r="N872"/>
  <c r="R872"/>
  <c r="Y872"/>
  <c r="Z872" s="1"/>
  <c r="AB872"/>
  <c r="AD872"/>
  <c r="AG872"/>
  <c r="AH872"/>
  <c r="AM872"/>
  <c r="AO872" s="1"/>
  <c r="AP872" s="1"/>
  <c r="AN872"/>
  <c r="AS872"/>
  <c r="AU872" s="1"/>
  <c r="AV872" s="1"/>
  <c r="AT872"/>
  <c r="AY872"/>
  <c r="AZ872"/>
  <c r="BE872"/>
  <c r="BF872"/>
  <c r="BK872"/>
  <c r="BL872" s="1"/>
  <c r="BV872"/>
  <c r="N873"/>
  <c r="R873"/>
  <c r="Y873"/>
  <c r="Z873" s="1"/>
  <c r="AB873"/>
  <c r="AD873"/>
  <c r="AG873"/>
  <c r="AI873" s="1"/>
  <c r="AH873"/>
  <c r="AM873"/>
  <c r="AN873"/>
  <c r="AS873"/>
  <c r="AT873"/>
  <c r="AY873"/>
  <c r="BA873" s="1"/>
  <c r="BB873" s="1"/>
  <c r="AZ873"/>
  <c r="BE873"/>
  <c r="BG873" s="1"/>
  <c r="BH873" s="1"/>
  <c r="BF873"/>
  <c r="BK873"/>
  <c r="BL873" s="1"/>
  <c r="BV873"/>
  <c r="N874"/>
  <c r="R874"/>
  <c r="Y874"/>
  <c r="Z874" s="1"/>
  <c r="AB874"/>
  <c r="AD874"/>
  <c r="AG874"/>
  <c r="AH874"/>
  <c r="AM874"/>
  <c r="AO874" s="1"/>
  <c r="AP874" s="1"/>
  <c r="AN874"/>
  <c r="AS874"/>
  <c r="AU874" s="1"/>
  <c r="AV874" s="1"/>
  <c r="AT874"/>
  <c r="AY874"/>
  <c r="AZ874"/>
  <c r="BE874"/>
  <c r="BF874"/>
  <c r="BK874"/>
  <c r="BL874" s="1"/>
  <c r="BV874"/>
  <c r="N875"/>
  <c r="R875"/>
  <c r="Y875"/>
  <c r="Z875" s="1"/>
  <c r="AB875"/>
  <c r="AD875"/>
  <c r="AG875"/>
  <c r="AI875" s="1"/>
  <c r="AH875"/>
  <c r="AM875"/>
  <c r="AN875"/>
  <c r="AS875"/>
  <c r="AT875"/>
  <c r="AY875"/>
  <c r="BA875" s="1"/>
  <c r="BB875" s="1"/>
  <c r="AZ875"/>
  <c r="BE875"/>
  <c r="BG875" s="1"/>
  <c r="BH875" s="1"/>
  <c r="BF875"/>
  <c r="BK875"/>
  <c r="BL875" s="1"/>
  <c r="BV875"/>
  <c r="N876"/>
  <c r="R876"/>
  <c r="Y876"/>
  <c r="Z876" s="1"/>
  <c r="AB876"/>
  <c r="AD876"/>
  <c r="AG876"/>
  <c r="AH876"/>
  <c r="AM876"/>
  <c r="AO876" s="1"/>
  <c r="AP876" s="1"/>
  <c r="AN876"/>
  <c r="AS876"/>
  <c r="AU876" s="1"/>
  <c r="AV876" s="1"/>
  <c r="AT876"/>
  <c r="AY876"/>
  <c r="AZ876"/>
  <c r="BE876"/>
  <c r="BF876"/>
  <c r="BK876"/>
  <c r="BL876" s="1"/>
  <c r="BV876"/>
  <c r="N877"/>
  <c r="R877"/>
  <c r="Y877"/>
  <c r="Z877" s="1"/>
  <c r="AB877"/>
  <c r="AD877"/>
  <c r="AG877"/>
  <c r="AI877" s="1"/>
  <c r="AH877"/>
  <c r="AM877"/>
  <c r="AN877"/>
  <c r="AS877"/>
  <c r="AT877"/>
  <c r="AY877"/>
  <c r="BA877" s="1"/>
  <c r="BB877" s="1"/>
  <c r="AZ877"/>
  <c r="BE877"/>
  <c r="BG877" s="1"/>
  <c r="BH877" s="1"/>
  <c r="BF877"/>
  <c r="BK877"/>
  <c r="BL877" s="1"/>
  <c r="BV877"/>
  <c r="N878"/>
  <c r="R878"/>
  <c r="Y878"/>
  <c r="Z878" s="1"/>
  <c r="AB878"/>
  <c r="AD878"/>
  <c r="AG878"/>
  <c r="AH878"/>
  <c r="AM878"/>
  <c r="AO878" s="1"/>
  <c r="AP878" s="1"/>
  <c r="AN878"/>
  <c r="AS878"/>
  <c r="AU878" s="1"/>
  <c r="AV878" s="1"/>
  <c r="AT878"/>
  <c r="AY878"/>
  <c r="AZ878"/>
  <c r="BE878"/>
  <c r="BF878"/>
  <c r="BK878"/>
  <c r="BL878" s="1"/>
  <c r="BV878"/>
  <c r="N879"/>
  <c r="R879"/>
  <c r="Y879"/>
  <c r="Z879" s="1"/>
  <c r="AB879"/>
  <c r="AD879"/>
  <c r="AG879"/>
  <c r="AI879" s="1"/>
  <c r="AH879"/>
  <c r="AM879"/>
  <c r="AN879"/>
  <c r="AS879"/>
  <c r="AT879"/>
  <c r="AY879"/>
  <c r="BA879" s="1"/>
  <c r="BB879" s="1"/>
  <c r="AZ879"/>
  <c r="BE879"/>
  <c r="BG879" s="1"/>
  <c r="BH879" s="1"/>
  <c r="BF879"/>
  <c r="BK879"/>
  <c r="BL879" s="1"/>
  <c r="BV879"/>
  <c r="N880"/>
  <c r="R880"/>
  <c r="Y880"/>
  <c r="Z880" s="1"/>
  <c r="AB880"/>
  <c r="AD880"/>
  <c r="AG880"/>
  <c r="AH880"/>
  <c r="AM880"/>
  <c r="AO880" s="1"/>
  <c r="AP880" s="1"/>
  <c r="AN880"/>
  <c r="AS880"/>
  <c r="AU880" s="1"/>
  <c r="AV880" s="1"/>
  <c r="AT880"/>
  <c r="AY880"/>
  <c r="AZ880"/>
  <c r="BE880"/>
  <c r="BF880"/>
  <c r="BK880"/>
  <c r="BL880" s="1"/>
  <c r="BV880"/>
  <c r="N881"/>
  <c r="R881"/>
  <c r="Y881"/>
  <c r="Z881" s="1"/>
  <c r="AB881"/>
  <c r="AD881"/>
  <c r="AG881"/>
  <c r="AI881" s="1"/>
  <c r="AH881"/>
  <c r="AM881"/>
  <c r="AN881"/>
  <c r="AS881"/>
  <c r="AT881"/>
  <c r="AY881"/>
  <c r="BA881" s="1"/>
  <c r="BB881" s="1"/>
  <c r="AZ881"/>
  <c r="BE881"/>
  <c r="BG881" s="1"/>
  <c r="BH881" s="1"/>
  <c r="BF881"/>
  <c r="BK881"/>
  <c r="BL881" s="1"/>
  <c r="BV881"/>
  <c r="N882"/>
  <c r="R882"/>
  <c r="Y882"/>
  <c r="Z882" s="1"/>
  <c r="AB882"/>
  <c r="AD882"/>
  <c r="AG882"/>
  <c r="AH882"/>
  <c r="AM882"/>
  <c r="AO882" s="1"/>
  <c r="AP882" s="1"/>
  <c r="AN882"/>
  <c r="AS882"/>
  <c r="AU882" s="1"/>
  <c r="AV882" s="1"/>
  <c r="AT882"/>
  <c r="AY882"/>
  <c r="AZ882"/>
  <c r="BE882"/>
  <c r="BF882"/>
  <c r="BK882"/>
  <c r="BL882" s="1"/>
  <c r="BV882"/>
  <c r="N883"/>
  <c r="R883"/>
  <c r="Y883"/>
  <c r="Z883" s="1"/>
  <c r="AB883"/>
  <c r="AD883"/>
  <c r="AG883"/>
  <c r="AI883" s="1"/>
  <c r="AH883"/>
  <c r="AM883"/>
  <c r="AN883"/>
  <c r="AS883"/>
  <c r="AT883"/>
  <c r="AY883"/>
  <c r="BA883" s="1"/>
  <c r="BB883" s="1"/>
  <c r="AZ883"/>
  <c r="BE883"/>
  <c r="BG883" s="1"/>
  <c r="BH883" s="1"/>
  <c r="BF883"/>
  <c r="BK883"/>
  <c r="BL883" s="1"/>
  <c r="BV883"/>
  <c r="N884"/>
  <c r="R884"/>
  <c r="Y884"/>
  <c r="Z884" s="1"/>
  <c r="AB884"/>
  <c r="AD884"/>
  <c r="AG884"/>
  <c r="AH884"/>
  <c r="AM884"/>
  <c r="AO884" s="1"/>
  <c r="AP884" s="1"/>
  <c r="AN884"/>
  <c r="AS884"/>
  <c r="AU884" s="1"/>
  <c r="AV884" s="1"/>
  <c r="AT884"/>
  <c r="AY884"/>
  <c r="AZ884"/>
  <c r="BE884"/>
  <c r="BF884"/>
  <c r="BK884"/>
  <c r="BL884" s="1"/>
  <c r="BV884"/>
  <c r="N885"/>
  <c r="R885"/>
  <c r="Y885"/>
  <c r="Z885" s="1"/>
  <c r="AB885"/>
  <c r="AD885"/>
  <c r="AG885"/>
  <c r="AI885" s="1"/>
  <c r="AH885"/>
  <c r="AM885"/>
  <c r="AN885"/>
  <c r="AS885"/>
  <c r="AT885"/>
  <c r="AY885"/>
  <c r="BA885" s="1"/>
  <c r="BB885" s="1"/>
  <c r="AZ885"/>
  <c r="BE885"/>
  <c r="BG885" s="1"/>
  <c r="BH885" s="1"/>
  <c r="BF885"/>
  <c r="BK885"/>
  <c r="BL885" s="1"/>
  <c r="BV885"/>
  <c r="N886"/>
  <c r="R886"/>
  <c r="Y886"/>
  <c r="Z886" s="1"/>
  <c r="AB886"/>
  <c r="AD886"/>
  <c r="AG886"/>
  <c r="AH886"/>
  <c r="AM886"/>
  <c r="AO886" s="1"/>
  <c r="AP886" s="1"/>
  <c r="AN886"/>
  <c r="AS886"/>
  <c r="AU886" s="1"/>
  <c r="AV886" s="1"/>
  <c r="AT886"/>
  <c r="AY886"/>
  <c r="AZ886"/>
  <c r="BE886"/>
  <c r="BF886"/>
  <c r="BK886"/>
  <c r="BL886" s="1"/>
  <c r="BV886"/>
  <c r="N887"/>
  <c r="R887"/>
  <c r="Y887"/>
  <c r="Z887" s="1"/>
  <c r="AB887"/>
  <c r="AD887"/>
  <c r="AG887"/>
  <c r="AI887" s="1"/>
  <c r="AH887"/>
  <c r="AM887"/>
  <c r="AN887"/>
  <c r="AS887"/>
  <c r="AT887"/>
  <c r="AY887"/>
  <c r="BA887" s="1"/>
  <c r="BB887" s="1"/>
  <c r="AZ887"/>
  <c r="BE887"/>
  <c r="BG887" s="1"/>
  <c r="BH887" s="1"/>
  <c r="BF887"/>
  <c r="BK887"/>
  <c r="BL887" s="1"/>
  <c r="BV887"/>
  <c r="N888"/>
  <c r="R888"/>
  <c r="Y888"/>
  <c r="Z888" s="1"/>
  <c r="AB888"/>
  <c r="AD888"/>
  <c r="AG888"/>
  <c r="AH888"/>
  <c r="AM888"/>
  <c r="AO888" s="1"/>
  <c r="AP888" s="1"/>
  <c r="AN888"/>
  <c r="AS888"/>
  <c r="AU888" s="1"/>
  <c r="AV888" s="1"/>
  <c r="AT888"/>
  <c r="AY888"/>
  <c r="AZ888"/>
  <c r="BE888"/>
  <c r="BF888"/>
  <c r="BK888"/>
  <c r="BL888" s="1"/>
  <c r="BV888"/>
  <c r="N889"/>
  <c r="R889"/>
  <c r="Y889"/>
  <c r="Z889" s="1"/>
  <c r="AB889"/>
  <c r="AD889"/>
  <c r="AG889"/>
  <c r="AI889" s="1"/>
  <c r="AH889"/>
  <c r="AM889"/>
  <c r="AN889"/>
  <c r="AS889"/>
  <c r="AT889"/>
  <c r="AY889"/>
  <c r="BA889" s="1"/>
  <c r="BB889" s="1"/>
  <c r="AZ889"/>
  <c r="BE889"/>
  <c r="BG889" s="1"/>
  <c r="BH889" s="1"/>
  <c r="BF889"/>
  <c r="BK889"/>
  <c r="BL889" s="1"/>
  <c r="BV889"/>
  <c r="N890"/>
  <c r="R890"/>
  <c r="Y890"/>
  <c r="Z890" s="1"/>
  <c r="AB890"/>
  <c r="AD890"/>
  <c r="AG890"/>
  <c r="AH890"/>
  <c r="AM890"/>
  <c r="AO890" s="1"/>
  <c r="AP890" s="1"/>
  <c r="AN890"/>
  <c r="AS890"/>
  <c r="AU890" s="1"/>
  <c r="AV890" s="1"/>
  <c r="AT890"/>
  <c r="AY890"/>
  <c r="AZ890"/>
  <c r="BE890"/>
  <c r="BF890"/>
  <c r="BK890"/>
  <c r="BL890" s="1"/>
  <c r="BV890"/>
  <c r="N891"/>
  <c r="R891"/>
  <c r="Y891"/>
  <c r="Z891" s="1"/>
  <c r="AB891"/>
  <c r="AD891"/>
  <c r="AG891"/>
  <c r="AI891" s="1"/>
  <c r="AH891"/>
  <c r="AM891"/>
  <c r="AN891"/>
  <c r="AS891"/>
  <c r="AT891"/>
  <c r="AY891"/>
  <c r="BA891" s="1"/>
  <c r="BB891" s="1"/>
  <c r="AZ891"/>
  <c r="BE891"/>
  <c r="BG891" s="1"/>
  <c r="BH891" s="1"/>
  <c r="BF891"/>
  <c r="BK891"/>
  <c r="BL891" s="1"/>
  <c r="BV891"/>
  <c r="N892"/>
  <c r="R892"/>
  <c r="Y892"/>
  <c r="Z892" s="1"/>
  <c r="AB892"/>
  <c r="AD892"/>
  <c r="AG892"/>
  <c r="AH892"/>
  <c r="AM892"/>
  <c r="AO892" s="1"/>
  <c r="AP892" s="1"/>
  <c r="AN892"/>
  <c r="AS892"/>
  <c r="AU892" s="1"/>
  <c r="AV892" s="1"/>
  <c r="AT892"/>
  <c r="AY892"/>
  <c r="AZ892"/>
  <c r="BE892"/>
  <c r="BF892"/>
  <c r="BK892"/>
  <c r="BL892" s="1"/>
  <c r="BV892"/>
  <c r="N893"/>
  <c r="R893"/>
  <c r="Y893"/>
  <c r="Z893" s="1"/>
  <c r="AB893"/>
  <c r="AD893"/>
  <c r="AG893"/>
  <c r="AI893" s="1"/>
  <c r="AH893"/>
  <c r="AM893"/>
  <c r="AN893"/>
  <c r="AS893"/>
  <c r="AT893"/>
  <c r="AY893"/>
  <c r="BA893" s="1"/>
  <c r="BB893" s="1"/>
  <c r="AZ893"/>
  <c r="BE893"/>
  <c r="BG893" s="1"/>
  <c r="BH893" s="1"/>
  <c r="BF893"/>
  <c r="BK893"/>
  <c r="BL893" s="1"/>
  <c r="BV893"/>
  <c r="N894"/>
  <c r="R894"/>
  <c r="Y894"/>
  <c r="Z894" s="1"/>
  <c r="AB894"/>
  <c r="AD894"/>
  <c r="AG894"/>
  <c r="AH894"/>
  <c r="AM894"/>
  <c r="AO894" s="1"/>
  <c r="AP894" s="1"/>
  <c r="AN894"/>
  <c r="AS894"/>
  <c r="AU894" s="1"/>
  <c r="AV894" s="1"/>
  <c r="AT894"/>
  <c r="AY894"/>
  <c r="AZ894"/>
  <c r="BE894"/>
  <c r="BF894"/>
  <c r="BK894"/>
  <c r="BL894" s="1"/>
  <c r="BV894"/>
  <c r="N895"/>
  <c r="R895"/>
  <c r="Y895"/>
  <c r="Z895" s="1"/>
  <c r="AB895"/>
  <c r="AD895"/>
  <c r="AG895"/>
  <c r="AI895" s="1"/>
  <c r="AH895"/>
  <c r="AM895"/>
  <c r="AN895"/>
  <c r="AS895"/>
  <c r="AT895"/>
  <c r="AY895"/>
  <c r="BA895" s="1"/>
  <c r="BB895" s="1"/>
  <c r="AZ895"/>
  <c r="BE895"/>
  <c r="BG895" s="1"/>
  <c r="BH895" s="1"/>
  <c r="BF895"/>
  <c r="BK895"/>
  <c r="BL895" s="1"/>
  <c r="BV895"/>
  <c r="N896"/>
  <c r="R896"/>
  <c r="Y896"/>
  <c r="Z896" s="1"/>
  <c r="AB896"/>
  <c r="AD896"/>
  <c r="AG896"/>
  <c r="AH896"/>
  <c r="AM896"/>
  <c r="AO896" s="1"/>
  <c r="AP896" s="1"/>
  <c r="AN896"/>
  <c r="AS896"/>
  <c r="AU896" s="1"/>
  <c r="AV896" s="1"/>
  <c r="AT896"/>
  <c r="AY896"/>
  <c r="AZ896"/>
  <c r="BE896"/>
  <c r="BF896"/>
  <c r="BK896"/>
  <c r="BL896" s="1"/>
  <c r="BV896"/>
  <c r="N897"/>
  <c r="R897"/>
  <c r="Y897"/>
  <c r="Z897" s="1"/>
  <c r="AB897"/>
  <c r="AD897"/>
  <c r="AG897"/>
  <c r="AI897" s="1"/>
  <c r="AH897"/>
  <c r="AM897"/>
  <c r="AN897"/>
  <c r="AS897"/>
  <c r="AT897"/>
  <c r="AY897"/>
  <c r="BA897" s="1"/>
  <c r="BB897" s="1"/>
  <c r="AZ897"/>
  <c r="BE897"/>
  <c r="BG897" s="1"/>
  <c r="BH897" s="1"/>
  <c r="BF897"/>
  <c r="BK897"/>
  <c r="BL897" s="1"/>
  <c r="BV897"/>
  <c r="N898"/>
  <c r="R898"/>
  <c r="Y898"/>
  <c r="Z898" s="1"/>
  <c r="AB898"/>
  <c r="AD898"/>
  <c r="AG898"/>
  <c r="AH898"/>
  <c r="AM898"/>
  <c r="AO898" s="1"/>
  <c r="AP898" s="1"/>
  <c r="AN898"/>
  <c r="AS898"/>
  <c r="AU898" s="1"/>
  <c r="AV898" s="1"/>
  <c r="AT898"/>
  <c r="AY898"/>
  <c r="AZ898"/>
  <c r="BE898"/>
  <c r="BF898"/>
  <c r="BK898"/>
  <c r="BL898" s="1"/>
  <c r="BV898"/>
  <c r="N899"/>
  <c r="R899"/>
  <c r="Y899"/>
  <c r="Z899" s="1"/>
  <c r="AB899"/>
  <c r="AD899"/>
  <c r="AG899"/>
  <c r="AI899" s="1"/>
  <c r="AH899"/>
  <c r="AM899"/>
  <c r="AN899"/>
  <c r="AS899"/>
  <c r="AT899"/>
  <c r="AY899"/>
  <c r="BA899" s="1"/>
  <c r="BB899" s="1"/>
  <c r="AZ899"/>
  <c r="BE899"/>
  <c r="BG899" s="1"/>
  <c r="BH899" s="1"/>
  <c r="BF899"/>
  <c r="BK899"/>
  <c r="BL899" s="1"/>
  <c r="BV899"/>
  <c r="N900"/>
  <c r="R900"/>
  <c r="Y900"/>
  <c r="Z900" s="1"/>
  <c r="AB900"/>
  <c r="AD900"/>
  <c r="AG900"/>
  <c r="AH900"/>
  <c r="AM900"/>
  <c r="AO900" s="1"/>
  <c r="AP900" s="1"/>
  <c r="AN900"/>
  <c r="AS900"/>
  <c r="AU900" s="1"/>
  <c r="AV900" s="1"/>
  <c r="AT900"/>
  <c r="AY900"/>
  <c r="AZ900"/>
  <c r="BE900"/>
  <c r="BF900"/>
  <c r="BK900"/>
  <c r="BL900" s="1"/>
  <c r="BV900"/>
  <c r="N901"/>
  <c r="R901"/>
  <c r="Y901"/>
  <c r="Z901" s="1"/>
  <c r="AB901"/>
  <c r="AD901"/>
  <c r="AG901"/>
  <c r="AI901" s="1"/>
  <c r="AH901"/>
  <c r="AM901"/>
  <c r="AN901"/>
  <c r="AS901"/>
  <c r="AT901"/>
  <c r="AY901"/>
  <c r="BA901" s="1"/>
  <c r="BB901" s="1"/>
  <c r="AZ901"/>
  <c r="BE901"/>
  <c r="BG901" s="1"/>
  <c r="BH901" s="1"/>
  <c r="BF901"/>
  <c r="BK901"/>
  <c r="BL901" s="1"/>
  <c r="BV901"/>
  <c r="N902"/>
  <c r="R902"/>
  <c r="Y902"/>
  <c r="Z902" s="1"/>
  <c r="AB902"/>
  <c r="AD902"/>
  <c r="AG902"/>
  <c r="AH902"/>
  <c r="AM902"/>
  <c r="AO902" s="1"/>
  <c r="AP902" s="1"/>
  <c r="AN902"/>
  <c r="AS902"/>
  <c r="AU902" s="1"/>
  <c r="AV902" s="1"/>
  <c r="AT902"/>
  <c r="AY902"/>
  <c r="AZ902"/>
  <c r="BE902"/>
  <c r="BF902"/>
  <c r="BK902"/>
  <c r="BL902" s="1"/>
  <c r="BV902"/>
  <c r="N903"/>
  <c r="R903"/>
  <c r="Y903"/>
  <c r="Z903" s="1"/>
  <c r="AB903"/>
  <c r="AD903"/>
  <c r="AG903"/>
  <c r="AI903" s="1"/>
  <c r="AH903"/>
  <c r="AM903"/>
  <c r="AN903"/>
  <c r="AS903"/>
  <c r="AT903"/>
  <c r="AY903"/>
  <c r="BA903" s="1"/>
  <c r="BB903" s="1"/>
  <c r="AZ903"/>
  <c r="BE903"/>
  <c r="BG903" s="1"/>
  <c r="BH903" s="1"/>
  <c r="BF903"/>
  <c r="BK903"/>
  <c r="BL903" s="1"/>
  <c r="BV903"/>
  <c r="N904"/>
  <c r="R904"/>
  <c r="Y904"/>
  <c r="Z904" s="1"/>
  <c r="AB904"/>
  <c r="AD904"/>
  <c r="AG904"/>
  <c r="AH904"/>
  <c r="AM904"/>
  <c r="AO904" s="1"/>
  <c r="AP904" s="1"/>
  <c r="AN904"/>
  <c r="AS904"/>
  <c r="AU904" s="1"/>
  <c r="AV904" s="1"/>
  <c r="AT904"/>
  <c r="AY904"/>
  <c r="AZ904"/>
  <c r="BE904"/>
  <c r="BF904"/>
  <c r="BK904"/>
  <c r="BL904" s="1"/>
  <c r="BV904"/>
  <c r="N905"/>
  <c r="R905"/>
  <c r="Y905"/>
  <c r="Z905" s="1"/>
  <c r="AB905"/>
  <c r="AD905"/>
  <c r="AG905"/>
  <c r="AI905" s="1"/>
  <c r="AH905"/>
  <c r="AM905"/>
  <c r="AN905"/>
  <c r="AS905"/>
  <c r="AT905"/>
  <c r="AY905"/>
  <c r="BA905" s="1"/>
  <c r="BB905" s="1"/>
  <c r="AZ905"/>
  <c r="BE905"/>
  <c r="BG905" s="1"/>
  <c r="BH905" s="1"/>
  <c r="BF905"/>
  <c r="BK905"/>
  <c r="BL905" s="1"/>
  <c r="BV905"/>
  <c r="N906"/>
  <c r="R906"/>
  <c r="Y906"/>
  <c r="Z906" s="1"/>
  <c r="AB906"/>
  <c r="AD906"/>
  <c r="AG906"/>
  <c r="AH906"/>
  <c r="AM906"/>
  <c r="AO906" s="1"/>
  <c r="AP906" s="1"/>
  <c r="AN906"/>
  <c r="AS906"/>
  <c r="AU906" s="1"/>
  <c r="AV906" s="1"/>
  <c r="AT906"/>
  <c r="AY906"/>
  <c r="AZ906"/>
  <c r="BE906"/>
  <c r="BF906"/>
  <c r="BK906"/>
  <c r="BL906" s="1"/>
  <c r="BV906"/>
  <c r="N907"/>
  <c r="R907"/>
  <c r="Y907"/>
  <c r="Z907" s="1"/>
  <c r="AB907"/>
  <c r="AD907"/>
  <c r="AG907"/>
  <c r="AI907" s="1"/>
  <c r="AH907"/>
  <c r="AM907"/>
  <c r="AN907"/>
  <c r="AS907"/>
  <c r="AT907"/>
  <c r="AY907"/>
  <c r="BA907" s="1"/>
  <c r="BB907" s="1"/>
  <c r="AZ907"/>
  <c r="BE907"/>
  <c r="BG907" s="1"/>
  <c r="BH907" s="1"/>
  <c r="BF907"/>
  <c r="BK907"/>
  <c r="BL907" s="1"/>
  <c r="BV907"/>
  <c r="N908"/>
  <c r="R908"/>
  <c r="Y908"/>
  <c r="Z908" s="1"/>
  <c r="AB908"/>
  <c r="AD908"/>
  <c r="AG908"/>
  <c r="AH908"/>
  <c r="AM908"/>
  <c r="AO908" s="1"/>
  <c r="AP908" s="1"/>
  <c r="AN908"/>
  <c r="AS908"/>
  <c r="AU908" s="1"/>
  <c r="AV908" s="1"/>
  <c r="AT908"/>
  <c r="AY908"/>
  <c r="AZ908"/>
  <c r="BE908"/>
  <c r="BF908"/>
  <c r="BK908"/>
  <c r="BL908" s="1"/>
  <c r="BV908"/>
  <c r="N909"/>
  <c r="R909"/>
  <c r="Y909"/>
  <c r="Z909" s="1"/>
  <c r="AB909"/>
  <c r="AD909"/>
  <c r="AG909"/>
  <c r="AI909" s="1"/>
  <c r="AH909"/>
  <c r="AM909"/>
  <c r="AN909"/>
  <c r="AS909"/>
  <c r="AT909"/>
  <c r="AY909"/>
  <c r="BA909" s="1"/>
  <c r="BB909" s="1"/>
  <c r="AZ909"/>
  <c r="BE909"/>
  <c r="BG909" s="1"/>
  <c r="BH909" s="1"/>
  <c r="BF909"/>
  <c r="BK909"/>
  <c r="BL909" s="1"/>
  <c r="BV909"/>
  <c r="N910"/>
  <c r="R910"/>
  <c r="Y910"/>
  <c r="Z910" s="1"/>
  <c r="AB910"/>
  <c r="AD910"/>
  <c r="AG910"/>
  <c r="AH910"/>
  <c r="AM910"/>
  <c r="AO910" s="1"/>
  <c r="AP910" s="1"/>
  <c r="AN910"/>
  <c r="AS910"/>
  <c r="AU910" s="1"/>
  <c r="AV910" s="1"/>
  <c r="AT910"/>
  <c r="AY910"/>
  <c r="AZ910"/>
  <c r="BE910"/>
  <c r="BF910"/>
  <c r="BK910"/>
  <c r="BL910" s="1"/>
  <c r="BV910"/>
  <c r="N911"/>
  <c r="R911"/>
  <c r="Y911"/>
  <c r="Z911" s="1"/>
  <c r="AB911"/>
  <c r="AD911"/>
  <c r="AG911"/>
  <c r="AI911" s="1"/>
  <c r="AH911"/>
  <c r="AM911"/>
  <c r="AN911"/>
  <c r="AS911"/>
  <c r="AT911"/>
  <c r="AY911"/>
  <c r="BA911" s="1"/>
  <c r="BB911" s="1"/>
  <c r="AZ911"/>
  <c r="BE911"/>
  <c r="BG911" s="1"/>
  <c r="BH911" s="1"/>
  <c r="BF911"/>
  <c r="BK911"/>
  <c r="BL911" s="1"/>
  <c r="BV911"/>
  <c r="N912"/>
  <c r="R912"/>
  <c r="Y912"/>
  <c r="Z912" s="1"/>
  <c r="AB912"/>
  <c r="AD912"/>
  <c r="AG912"/>
  <c r="AH912"/>
  <c r="AM912"/>
  <c r="AO912" s="1"/>
  <c r="AP912" s="1"/>
  <c r="AN912"/>
  <c r="AS912"/>
  <c r="AU912" s="1"/>
  <c r="AV912" s="1"/>
  <c r="AT912"/>
  <c r="AY912"/>
  <c r="AZ912"/>
  <c r="BE912"/>
  <c r="BF912"/>
  <c r="BK912"/>
  <c r="BL912" s="1"/>
  <c r="BV912"/>
  <c r="N913"/>
  <c r="R913"/>
  <c r="Y913"/>
  <c r="Z913" s="1"/>
  <c r="AB913"/>
  <c r="AD913"/>
  <c r="AG913"/>
  <c r="AI913" s="1"/>
  <c r="AH913"/>
  <c r="AM913"/>
  <c r="AN913"/>
  <c r="AS913"/>
  <c r="AT913"/>
  <c r="AY913"/>
  <c r="BA913" s="1"/>
  <c r="BB913" s="1"/>
  <c r="AZ913"/>
  <c r="BE913"/>
  <c r="BG913" s="1"/>
  <c r="BH913" s="1"/>
  <c r="BF913"/>
  <c r="BK913"/>
  <c r="BL913" s="1"/>
  <c r="BV913"/>
  <c r="N914"/>
  <c r="R914"/>
  <c r="Y914"/>
  <c r="Z914" s="1"/>
  <c r="AB914"/>
  <c r="AD914"/>
  <c r="AG914"/>
  <c r="AH914"/>
  <c r="AM914"/>
  <c r="AO914" s="1"/>
  <c r="AP914" s="1"/>
  <c r="AN914"/>
  <c r="AS914"/>
  <c r="AU914" s="1"/>
  <c r="AV914" s="1"/>
  <c r="AT914"/>
  <c r="AY914"/>
  <c r="AZ914"/>
  <c r="BE914"/>
  <c r="BF914"/>
  <c r="BK914"/>
  <c r="BL914" s="1"/>
  <c r="BV914"/>
  <c r="N915"/>
  <c r="R915"/>
  <c r="Y915"/>
  <c r="Z915" s="1"/>
  <c r="AB915"/>
  <c r="AD915"/>
  <c r="AG915"/>
  <c r="AI915" s="1"/>
  <c r="AH915"/>
  <c r="AM915"/>
  <c r="AN915"/>
  <c r="AS915"/>
  <c r="AT915"/>
  <c r="AY915"/>
  <c r="BA915" s="1"/>
  <c r="BB915" s="1"/>
  <c r="AZ915"/>
  <c r="BE915"/>
  <c r="BG915" s="1"/>
  <c r="BH915" s="1"/>
  <c r="BF915"/>
  <c r="BK915"/>
  <c r="BL915" s="1"/>
  <c r="BV915"/>
  <c r="N916"/>
  <c r="R916"/>
  <c r="Y916"/>
  <c r="Z916" s="1"/>
  <c r="AB916"/>
  <c r="AD916"/>
  <c r="AG916"/>
  <c r="AH916"/>
  <c r="AM916"/>
  <c r="AO916" s="1"/>
  <c r="AP916" s="1"/>
  <c r="AN916"/>
  <c r="AS916"/>
  <c r="AU916" s="1"/>
  <c r="AV916" s="1"/>
  <c r="AT916"/>
  <c r="AY916"/>
  <c r="AZ916"/>
  <c r="BE916"/>
  <c r="BF916"/>
  <c r="BK916"/>
  <c r="BL916" s="1"/>
  <c r="BV916"/>
  <c r="N917"/>
  <c r="R917"/>
  <c r="Y917"/>
  <c r="Z917" s="1"/>
  <c r="AB917"/>
  <c r="AD917"/>
  <c r="AG917"/>
  <c r="AI917" s="1"/>
  <c r="AH917"/>
  <c r="AM917"/>
  <c r="AN917"/>
  <c r="AS917"/>
  <c r="AT917"/>
  <c r="AY917"/>
  <c r="BA917" s="1"/>
  <c r="BB917" s="1"/>
  <c r="AZ917"/>
  <c r="BE917"/>
  <c r="BG917" s="1"/>
  <c r="BH917" s="1"/>
  <c r="BF917"/>
  <c r="BK917"/>
  <c r="BL917" s="1"/>
  <c r="BV917"/>
  <c r="N918"/>
  <c r="R918"/>
  <c r="Y918"/>
  <c r="Z918" s="1"/>
  <c r="AB918"/>
  <c r="AD918"/>
  <c r="AG918"/>
  <c r="AH918"/>
  <c r="AM918"/>
  <c r="AO918" s="1"/>
  <c r="AP918" s="1"/>
  <c r="AN918"/>
  <c r="AS918"/>
  <c r="AU918" s="1"/>
  <c r="AV918" s="1"/>
  <c r="AT918"/>
  <c r="AY918"/>
  <c r="AZ918"/>
  <c r="BE918"/>
  <c r="BF918"/>
  <c r="BK918"/>
  <c r="BL918" s="1"/>
  <c r="BV918"/>
  <c r="N919"/>
  <c r="R919"/>
  <c r="Y919"/>
  <c r="Z919" s="1"/>
  <c r="AB919"/>
  <c r="AD919"/>
  <c r="AG919"/>
  <c r="AI919" s="1"/>
  <c r="AH919"/>
  <c r="AM919"/>
  <c r="AN919"/>
  <c r="AS919"/>
  <c r="AT919"/>
  <c r="AY919"/>
  <c r="BA919" s="1"/>
  <c r="BB919" s="1"/>
  <c r="AZ919"/>
  <c r="BE919"/>
  <c r="BG919" s="1"/>
  <c r="BH919" s="1"/>
  <c r="BF919"/>
  <c r="BK919"/>
  <c r="BL919" s="1"/>
  <c r="BV919"/>
  <c r="N920"/>
  <c r="R920"/>
  <c r="Y920"/>
  <c r="Z920" s="1"/>
  <c r="AB920"/>
  <c r="AD920"/>
  <c r="AG920"/>
  <c r="AH920"/>
  <c r="AM920"/>
  <c r="AO920" s="1"/>
  <c r="AP920" s="1"/>
  <c r="AN920"/>
  <c r="AS920"/>
  <c r="AU920" s="1"/>
  <c r="AV920" s="1"/>
  <c r="AT920"/>
  <c r="AY920"/>
  <c r="AZ920"/>
  <c r="BE920"/>
  <c r="BF920"/>
  <c r="BK920"/>
  <c r="BL920" s="1"/>
  <c r="BV920"/>
  <c r="N921"/>
  <c r="R921"/>
  <c r="Y921"/>
  <c r="Z921" s="1"/>
  <c r="AB921"/>
  <c r="AD921"/>
  <c r="AG921"/>
  <c r="AI921" s="1"/>
  <c r="AH921"/>
  <c r="AM921"/>
  <c r="AN921"/>
  <c r="AS921"/>
  <c r="AT921"/>
  <c r="AY921"/>
  <c r="BA921" s="1"/>
  <c r="BB921" s="1"/>
  <c r="AZ921"/>
  <c r="BE921"/>
  <c r="BG921" s="1"/>
  <c r="BH921" s="1"/>
  <c r="BF921"/>
  <c r="BK921"/>
  <c r="BL921" s="1"/>
  <c r="BV921"/>
  <c r="N922"/>
  <c r="R922"/>
  <c r="Y922"/>
  <c r="Z922" s="1"/>
  <c r="AB922"/>
  <c r="AD922"/>
  <c r="AG922"/>
  <c r="AH922"/>
  <c r="AM922"/>
  <c r="AO922" s="1"/>
  <c r="AP922" s="1"/>
  <c r="AN922"/>
  <c r="AS922"/>
  <c r="AU922" s="1"/>
  <c r="AV922" s="1"/>
  <c r="AT922"/>
  <c r="AY922"/>
  <c r="AZ922"/>
  <c r="BE922"/>
  <c r="BF922"/>
  <c r="BK922"/>
  <c r="BL922" s="1"/>
  <c r="BV922"/>
  <c r="N923"/>
  <c r="R923"/>
  <c r="Y923"/>
  <c r="Z923" s="1"/>
  <c r="AB923"/>
  <c r="AD923"/>
  <c r="AG923"/>
  <c r="AI923" s="1"/>
  <c r="AH923"/>
  <c r="AM923"/>
  <c r="AN923"/>
  <c r="AS923"/>
  <c r="AT923"/>
  <c r="AY923"/>
  <c r="BA923" s="1"/>
  <c r="BB923" s="1"/>
  <c r="AZ923"/>
  <c r="BE923"/>
  <c r="BG923" s="1"/>
  <c r="BH923" s="1"/>
  <c r="BF923"/>
  <c r="BK923"/>
  <c r="BL923" s="1"/>
  <c r="BV923"/>
  <c r="N924"/>
  <c r="R924"/>
  <c r="Y924"/>
  <c r="Z924" s="1"/>
  <c r="AB924"/>
  <c r="AD924"/>
  <c r="AG924"/>
  <c r="AH924"/>
  <c r="AM924"/>
  <c r="AO924" s="1"/>
  <c r="AP924" s="1"/>
  <c r="AN924"/>
  <c r="AS924"/>
  <c r="AU924" s="1"/>
  <c r="AV924" s="1"/>
  <c r="AT924"/>
  <c r="AY924"/>
  <c r="AZ924"/>
  <c r="BE924"/>
  <c r="BF924"/>
  <c r="BK924"/>
  <c r="BL924" s="1"/>
  <c r="BV924"/>
  <c r="N925"/>
  <c r="R925"/>
  <c r="Y925"/>
  <c r="Z925" s="1"/>
  <c r="AB925"/>
  <c r="AD925"/>
  <c r="AG925"/>
  <c r="AI925" s="1"/>
  <c r="AH925"/>
  <c r="AM925"/>
  <c r="AN925"/>
  <c r="AS925"/>
  <c r="AT925"/>
  <c r="AY925"/>
  <c r="BA925" s="1"/>
  <c r="BB925" s="1"/>
  <c r="AZ925"/>
  <c r="BE925"/>
  <c r="BG925" s="1"/>
  <c r="BH925" s="1"/>
  <c r="BF925"/>
  <c r="BK925"/>
  <c r="BL925" s="1"/>
  <c r="BV925"/>
  <c r="N926"/>
  <c r="R926"/>
  <c r="Y926"/>
  <c r="Z926" s="1"/>
  <c r="AB926"/>
  <c r="AD926"/>
  <c r="AG926"/>
  <c r="AH926"/>
  <c r="AM926"/>
  <c r="AO926" s="1"/>
  <c r="AP926" s="1"/>
  <c r="AN926"/>
  <c r="AS926"/>
  <c r="AU926" s="1"/>
  <c r="AV926" s="1"/>
  <c r="AT926"/>
  <c r="AY926"/>
  <c r="AZ926"/>
  <c r="BE926"/>
  <c r="BF926"/>
  <c r="BK926"/>
  <c r="BL926" s="1"/>
  <c r="BV926"/>
  <c r="N927"/>
  <c r="R927"/>
  <c r="Y927"/>
  <c r="Z927" s="1"/>
  <c r="AB927"/>
  <c r="AD927"/>
  <c r="AG927"/>
  <c r="AI927" s="1"/>
  <c r="AH927"/>
  <c r="AM927"/>
  <c r="AN927"/>
  <c r="AS927"/>
  <c r="AT927"/>
  <c r="AY927"/>
  <c r="BA927" s="1"/>
  <c r="BB927" s="1"/>
  <c r="AZ927"/>
  <c r="BE927"/>
  <c r="BG927" s="1"/>
  <c r="BH927" s="1"/>
  <c r="BF927"/>
  <c r="BK927"/>
  <c r="BL927" s="1"/>
  <c r="BV927"/>
  <c r="N928"/>
  <c r="R928"/>
  <c r="Y928"/>
  <c r="Z928" s="1"/>
  <c r="AB928"/>
  <c r="AD928"/>
  <c r="AG928"/>
  <c r="AH928"/>
  <c r="AM928"/>
  <c r="AO928" s="1"/>
  <c r="AP928" s="1"/>
  <c r="AN928"/>
  <c r="AS928"/>
  <c r="AU928" s="1"/>
  <c r="AV928" s="1"/>
  <c r="AT928"/>
  <c r="AY928"/>
  <c r="AZ928"/>
  <c r="BE928"/>
  <c r="BF928"/>
  <c r="BK928"/>
  <c r="BL928" s="1"/>
  <c r="BV928"/>
  <c r="N929"/>
  <c r="R929"/>
  <c r="Y929"/>
  <c r="Z929" s="1"/>
  <c r="AB929"/>
  <c r="AD929"/>
  <c r="AG929"/>
  <c r="AI929" s="1"/>
  <c r="AH929"/>
  <c r="AM929"/>
  <c r="AN929"/>
  <c r="AS929"/>
  <c r="AT929"/>
  <c r="AY929"/>
  <c r="BA929" s="1"/>
  <c r="BB929" s="1"/>
  <c r="AZ929"/>
  <c r="BE929"/>
  <c r="BG929" s="1"/>
  <c r="BH929" s="1"/>
  <c r="BF929"/>
  <c r="BK929"/>
  <c r="BL929" s="1"/>
  <c r="BV929"/>
  <c r="N930"/>
  <c r="R930"/>
  <c r="Y930"/>
  <c r="Z930" s="1"/>
  <c r="AB930"/>
  <c r="AD930"/>
  <c r="AG930"/>
  <c r="AH930"/>
  <c r="AM930"/>
  <c r="AO930" s="1"/>
  <c r="AP930" s="1"/>
  <c r="AN930"/>
  <c r="AS930"/>
  <c r="AU930" s="1"/>
  <c r="AV930" s="1"/>
  <c r="AT930"/>
  <c r="AY930"/>
  <c r="AZ930"/>
  <c r="BE930"/>
  <c r="BF930"/>
  <c r="BK930"/>
  <c r="BL930" s="1"/>
  <c r="BV930"/>
  <c r="N931"/>
  <c r="R931"/>
  <c r="Y931"/>
  <c r="Z931" s="1"/>
  <c r="AB931"/>
  <c r="AD931"/>
  <c r="AG931"/>
  <c r="AI931" s="1"/>
  <c r="AH931"/>
  <c r="AM931"/>
  <c r="AN931"/>
  <c r="AS931"/>
  <c r="AT931"/>
  <c r="AY931"/>
  <c r="BA931" s="1"/>
  <c r="BB931" s="1"/>
  <c r="AZ931"/>
  <c r="BE931"/>
  <c r="BG931" s="1"/>
  <c r="BH931" s="1"/>
  <c r="BF931"/>
  <c r="BK931"/>
  <c r="BL931" s="1"/>
  <c r="BV931"/>
  <c r="N932"/>
  <c r="R932"/>
  <c r="Y932"/>
  <c r="Z932" s="1"/>
  <c r="AB932"/>
  <c r="AD932"/>
  <c r="AG932"/>
  <c r="AH932"/>
  <c r="AM932"/>
  <c r="AO932" s="1"/>
  <c r="AP932" s="1"/>
  <c r="AN932"/>
  <c r="AS932"/>
  <c r="AU932" s="1"/>
  <c r="AV932" s="1"/>
  <c r="AT932"/>
  <c r="AY932"/>
  <c r="AZ932"/>
  <c r="BE932"/>
  <c r="BF932"/>
  <c r="BK932"/>
  <c r="BL932" s="1"/>
  <c r="BV932"/>
  <c r="N933"/>
  <c r="R933"/>
  <c r="Y933"/>
  <c r="Z933" s="1"/>
  <c r="AB933"/>
  <c r="AD933"/>
  <c r="AG933"/>
  <c r="AI933" s="1"/>
  <c r="AH933"/>
  <c r="AM933"/>
  <c r="AN933"/>
  <c r="AS933"/>
  <c r="AT933"/>
  <c r="AY933"/>
  <c r="BA933" s="1"/>
  <c r="BB933" s="1"/>
  <c r="AZ933"/>
  <c r="BE933"/>
  <c r="BG933" s="1"/>
  <c r="BH933" s="1"/>
  <c r="BF933"/>
  <c r="BK933"/>
  <c r="BL933" s="1"/>
  <c r="BV933"/>
  <c r="N934"/>
  <c r="R934"/>
  <c r="Y934"/>
  <c r="Z934" s="1"/>
  <c r="AB934"/>
  <c r="AD934"/>
  <c r="AG934"/>
  <c r="AH934"/>
  <c r="AM934"/>
  <c r="AO934" s="1"/>
  <c r="AP934" s="1"/>
  <c r="AN934"/>
  <c r="AS934"/>
  <c r="AU934" s="1"/>
  <c r="AV934" s="1"/>
  <c r="AT934"/>
  <c r="AY934"/>
  <c r="AZ934"/>
  <c r="BE934"/>
  <c r="BF934"/>
  <c r="BK934"/>
  <c r="BL934" s="1"/>
  <c r="BV934"/>
  <c r="N935"/>
  <c r="R935"/>
  <c r="Y935"/>
  <c r="Z935" s="1"/>
  <c r="AB935"/>
  <c r="AD935"/>
  <c r="AG935"/>
  <c r="AI935" s="1"/>
  <c r="AH935"/>
  <c r="AM935"/>
  <c r="AN935"/>
  <c r="AS935"/>
  <c r="AT935"/>
  <c r="AY935"/>
  <c r="BA935" s="1"/>
  <c r="BB935" s="1"/>
  <c r="AZ935"/>
  <c r="BE935"/>
  <c r="BG935" s="1"/>
  <c r="BH935" s="1"/>
  <c r="BF935"/>
  <c r="BK935"/>
  <c r="BL935" s="1"/>
  <c r="BV935"/>
  <c r="N936"/>
  <c r="R936"/>
  <c r="Y936"/>
  <c r="Z936" s="1"/>
  <c r="AB936"/>
  <c r="AD936"/>
  <c r="AG936"/>
  <c r="AH936"/>
  <c r="AM936"/>
  <c r="AO936" s="1"/>
  <c r="AP936" s="1"/>
  <c r="AN936"/>
  <c r="AS936"/>
  <c r="AU936" s="1"/>
  <c r="AV936" s="1"/>
  <c r="AT936"/>
  <c r="AY936"/>
  <c r="AZ936"/>
  <c r="BE936"/>
  <c r="BF936"/>
  <c r="BK936"/>
  <c r="BL936" s="1"/>
  <c r="BV936"/>
  <c r="N937"/>
  <c r="R937"/>
  <c r="Y937"/>
  <c r="Z937" s="1"/>
  <c r="AB937"/>
  <c r="AD937"/>
  <c r="AG937"/>
  <c r="AI937" s="1"/>
  <c r="AH937"/>
  <c r="AM937"/>
  <c r="AN937"/>
  <c r="AS937"/>
  <c r="AT937"/>
  <c r="AY937"/>
  <c r="BA937" s="1"/>
  <c r="BB937" s="1"/>
  <c r="AZ937"/>
  <c r="BE937"/>
  <c r="BG937" s="1"/>
  <c r="BH937" s="1"/>
  <c r="BF937"/>
  <c r="BK937"/>
  <c r="BL937" s="1"/>
  <c r="BV937"/>
  <c r="N938"/>
  <c r="R938"/>
  <c r="Y938"/>
  <c r="Z938" s="1"/>
  <c r="AB938"/>
  <c r="AD938"/>
  <c r="AG938"/>
  <c r="AH938"/>
  <c r="AM938"/>
  <c r="AO938" s="1"/>
  <c r="AP938" s="1"/>
  <c r="AN938"/>
  <c r="AS938"/>
  <c r="AU938" s="1"/>
  <c r="AV938" s="1"/>
  <c r="AT938"/>
  <c r="AY938"/>
  <c r="AZ938"/>
  <c r="BE938"/>
  <c r="BF938"/>
  <c r="BK938"/>
  <c r="BL938" s="1"/>
  <c r="BV938"/>
  <c r="N939"/>
  <c r="R939"/>
  <c r="Y939"/>
  <c r="Z939" s="1"/>
  <c r="AB939"/>
  <c r="AD939"/>
  <c r="AG939"/>
  <c r="AI939" s="1"/>
  <c r="AH939"/>
  <c r="AM939"/>
  <c r="AN939"/>
  <c r="AS939"/>
  <c r="AT939"/>
  <c r="AY939"/>
  <c r="BA939" s="1"/>
  <c r="BB939" s="1"/>
  <c r="AZ939"/>
  <c r="BE939"/>
  <c r="BG939" s="1"/>
  <c r="BH939" s="1"/>
  <c r="BF939"/>
  <c r="BK939"/>
  <c r="BL939" s="1"/>
  <c r="BV939"/>
  <c r="N940"/>
  <c r="R940"/>
  <c r="Y940"/>
  <c r="Z940" s="1"/>
  <c r="AB940"/>
  <c r="AD940"/>
  <c r="AG940"/>
  <c r="AH940"/>
  <c r="AM940"/>
  <c r="AO940" s="1"/>
  <c r="AP940" s="1"/>
  <c r="AN940"/>
  <c r="AS940"/>
  <c r="AU940" s="1"/>
  <c r="AV940" s="1"/>
  <c r="AT940"/>
  <c r="AY940"/>
  <c r="AZ940"/>
  <c r="BE940"/>
  <c r="BF940"/>
  <c r="BK940"/>
  <c r="BL940" s="1"/>
  <c r="BV940"/>
  <c r="N941"/>
  <c r="R941"/>
  <c r="Y941"/>
  <c r="Z941" s="1"/>
  <c r="AB941"/>
  <c r="AD941"/>
  <c r="AG941"/>
  <c r="AI941" s="1"/>
  <c r="AH941"/>
  <c r="AM941"/>
  <c r="AN941"/>
  <c r="AS941"/>
  <c r="AT941"/>
  <c r="AY941"/>
  <c r="BA941" s="1"/>
  <c r="BB941" s="1"/>
  <c r="AZ941"/>
  <c r="BE941"/>
  <c r="BG941" s="1"/>
  <c r="BH941" s="1"/>
  <c r="BF941"/>
  <c r="BK941"/>
  <c r="BL941" s="1"/>
  <c r="BV941"/>
  <c r="N942"/>
  <c r="R942"/>
  <c r="Y942"/>
  <c r="Z942" s="1"/>
  <c r="AB942"/>
  <c r="AD942"/>
  <c r="AG942"/>
  <c r="AH942"/>
  <c r="AM942"/>
  <c r="AO942" s="1"/>
  <c r="AP942" s="1"/>
  <c r="AN942"/>
  <c r="AS942"/>
  <c r="AU942" s="1"/>
  <c r="AV942" s="1"/>
  <c r="AT942"/>
  <c r="AY942"/>
  <c r="AZ942"/>
  <c r="BE942"/>
  <c r="BF942"/>
  <c r="BK942"/>
  <c r="BL942" s="1"/>
  <c r="BV942"/>
  <c r="N943"/>
  <c r="R943"/>
  <c r="Y943"/>
  <c r="Z943" s="1"/>
  <c r="AB943"/>
  <c r="AD943"/>
  <c r="AG943"/>
  <c r="AI943" s="1"/>
  <c r="AH943"/>
  <c r="AM943"/>
  <c r="AN943"/>
  <c r="AS943"/>
  <c r="AT943"/>
  <c r="AY943"/>
  <c r="BA943" s="1"/>
  <c r="BB943" s="1"/>
  <c r="AZ943"/>
  <c r="BE943"/>
  <c r="BG943" s="1"/>
  <c r="BH943" s="1"/>
  <c r="BF943"/>
  <c r="BK943"/>
  <c r="BL943" s="1"/>
  <c r="BV943"/>
  <c r="N944"/>
  <c r="R944"/>
  <c r="Y944"/>
  <c r="Z944" s="1"/>
  <c r="AB944"/>
  <c r="AD944"/>
  <c r="AG944"/>
  <c r="AH944"/>
  <c r="AM944"/>
  <c r="AO944" s="1"/>
  <c r="AP944" s="1"/>
  <c r="AN944"/>
  <c r="AS944"/>
  <c r="AU944" s="1"/>
  <c r="AV944" s="1"/>
  <c r="AT944"/>
  <c r="AY944"/>
  <c r="AZ944"/>
  <c r="BE944"/>
  <c r="BF944"/>
  <c r="BK944"/>
  <c r="BL944" s="1"/>
  <c r="BV944"/>
  <c r="N945"/>
  <c r="R945"/>
  <c r="Y945"/>
  <c r="Z945" s="1"/>
  <c r="AB945"/>
  <c r="AD945"/>
  <c r="AG945"/>
  <c r="AI945" s="1"/>
  <c r="AH945"/>
  <c r="AM945"/>
  <c r="AN945"/>
  <c r="AS945"/>
  <c r="AT945"/>
  <c r="AY945"/>
  <c r="BA945" s="1"/>
  <c r="BB945" s="1"/>
  <c r="AZ945"/>
  <c r="BE945"/>
  <c r="BG945" s="1"/>
  <c r="BH945" s="1"/>
  <c r="BF945"/>
  <c r="BK945"/>
  <c r="BL945" s="1"/>
  <c r="BV945"/>
  <c r="N946"/>
  <c r="R946"/>
  <c r="Y946"/>
  <c r="Z946" s="1"/>
  <c r="AB946"/>
  <c r="AD946"/>
  <c r="AG946"/>
  <c r="AH946"/>
  <c r="AM946"/>
  <c r="AO946" s="1"/>
  <c r="AP946" s="1"/>
  <c r="AN946"/>
  <c r="AS946"/>
  <c r="AU946" s="1"/>
  <c r="AV946" s="1"/>
  <c r="AT946"/>
  <c r="AY946"/>
  <c r="AZ946"/>
  <c r="BE946"/>
  <c r="BF946"/>
  <c r="BK946"/>
  <c r="BL946" s="1"/>
  <c r="BV946"/>
  <c r="N947"/>
  <c r="R947"/>
  <c r="Y947"/>
  <c r="Z947" s="1"/>
  <c r="AB947"/>
  <c r="AD947"/>
  <c r="AG947"/>
  <c r="AI947" s="1"/>
  <c r="AH947"/>
  <c r="AM947"/>
  <c r="AN947"/>
  <c r="AS947"/>
  <c r="AT947"/>
  <c r="AY947"/>
  <c r="BA947" s="1"/>
  <c r="BB947" s="1"/>
  <c r="AZ947"/>
  <c r="BE947"/>
  <c r="BG947" s="1"/>
  <c r="BH947" s="1"/>
  <c r="BF947"/>
  <c r="BK947"/>
  <c r="BL947" s="1"/>
  <c r="BV947"/>
  <c r="N948"/>
  <c r="R948"/>
  <c r="Y948"/>
  <c r="Z948" s="1"/>
  <c r="AB948"/>
  <c r="AD948"/>
  <c r="AG948"/>
  <c r="AH948"/>
  <c r="AM948"/>
  <c r="AO948" s="1"/>
  <c r="AP948" s="1"/>
  <c r="AN948"/>
  <c r="AS948"/>
  <c r="AU948" s="1"/>
  <c r="AV948" s="1"/>
  <c r="AT948"/>
  <c r="AY948"/>
  <c r="AZ948"/>
  <c r="BE948"/>
  <c r="BF948"/>
  <c r="BK948"/>
  <c r="BL948" s="1"/>
  <c r="BV948"/>
  <c r="N949"/>
  <c r="R949"/>
  <c r="Y949"/>
  <c r="Z949" s="1"/>
  <c r="AB949"/>
  <c r="AD949"/>
  <c r="AG949"/>
  <c r="AI949" s="1"/>
  <c r="AH949"/>
  <c r="AM949"/>
  <c r="AN949"/>
  <c r="AS949"/>
  <c r="AT949"/>
  <c r="AY949"/>
  <c r="BA949" s="1"/>
  <c r="BB949" s="1"/>
  <c r="AZ949"/>
  <c r="BE949"/>
  <c r="BG949" s="1"/>
  <c r="BH949" s="1"/>
  <c r="BF949"/>
  <c r="BK949"/>
  <c r="BL949" s="1"/>
  <c r="BV949"/>
  <c r="N950"/>
  <c r="R950"/>
  <c r="Y950"/>
  <c r="Z950" s="1"/>
  <c r="AB950"/>
  <c r="AD950"/>
  <c r="AG950"/>
  <c r="AH950"/>
  <c r="AM950"/>
  <c r="AO950" s="1"/>
  <c r="AP950" s="1"/>
  <c r="AN950"/>
  <c r="AS950"/>
  <c r="AU950" s="1"/>
  <c r="AV950" s="1"/>
  <c r="AT950"/>
  <c r="AY950"/>
  <c r="AZ950"/>
  <c r="BE950"/>
  <c r="BF950"/>
  <c r="BK950"/>
  <c r="BL950" s="1"/>
  <c r="BV950"/>
  <c r="N951"/>
  <c r="R951"/>
  <c r="Y951"/>
  <c r="Z951" s="1"/>
  <c r="AB951"/>
  <c r="AD951"/>
  <c r="AG951"/>
  <c r="AI951" s="1"/>
  <c r="AH951"/>
  <c r="AM951"/>
  <c r="AN951"/>
  <c r="AS951"/>
  <c r="AT951"/>
  <c r="AY951"/>
  <c r="BA951" s="1"/>
  <c r="BB951" s="1"/>
  <c r="AZ951"/>
  <c r="BE951"/>
  <c r="BG951" s="1"/>
  <c r="BH951" s="1"/>
  <c r="BF951"/>
  <c r="BK951"/>
  <c r="BL951" s="1"/>
  <c r="BV951"/>
  <c r="N952"/>
  <c r="R952"/>
  <c r="Y952"/>
  <c r="Z952" s="1"/>
  <c r="AB952"/>
  <c r="AD952"/>
  <c r="AG952"/>
  <c r="AH952"/>
  <c r="AM952"/>
  <c r="AO952" s="1"/>
  <c r="AP952" s="1"/>
  <c r="AN952"/>
  <c r="AS952"/>
  <c r="AU952" s="1"/>
  <c r="AV952" s="1"/>
  <c r="AT952"/>
  <c r="AY952"/>
  <c r="AZ952"/>
  <c r="BE952"/>
  <c r="BF952"/>
  <c r="BK952"/>
  <c r="BL952" s="1"/>
  <c r="BV952"/>
  <c r="N953"/>
  <c r="R953"/>
  <c r="Y953"/>
  <c r="Z953" s="1"/>
  <c r="AB953"/>
  <c r="AD953"/>
  <c r="AG953"/>
  <c r="AI953" s="1"/>
  <c r="AH953"/>
  <c r="AM953"/>
  <c r="AN953"/>
  <c r="AS953"/>
  <c r="AT953"/>
  <c r="AY953"/>
  <c r="BA953" s="1"/>
  <c r="BB953" s="1"/>
  <c r="AZ953"/>
  <c r="BE953"/>
  <c r="BG953" s="1"/>
  <c r="BH953" s="1"/>
  <c r="BF953"/>
  <c r="BK953"/>
  <c r="BL953" s="1"/>
  <c r="BV953"/>
  <c r="N954"/>
  <c r="R954"/>
  <c r="Y954"/>
  <c r="Z954" s="1"/>
  <c r="AB954"/>
  <c r="AD954"/>
  <c r="AG954"/>
  <c r="AH954"/>
  <c r="AM954"/>
  <c r="AO954" s="1"/>
  <c r="AP954" s="1"/>
  <c r="AN954"/>
  <c r="AS954"/>
  <c r="AU954" s="1"/>
  <c r="AV954" s="1"/>
  <c r="AT954"/>
  <c r="AY954"/>
  <c r="AZ954"/>
  <c r="BE954"/>
  <c r="BF954"/>
  <c r="BK954"/>
  <c r="BL954" s="1"/>
  <c r="BV954"/>
  <c r="N955"/>
  <c r="R955"/>
  <c r="Y955"/>
  <c r="Z955" s="1"/>
  <c r="AB955"/>
  <c r="AD955"/>
  <c r="AG955"/>
  <c r="AI955" s="1"/>
  <c r="AH955"/>
  <c r="AM955"/>
  <c r="AN955"/>
  <c r="AS955"/>
  <c r="AT955"/>
  <c r="AY955"/>
  <c r="BA955" s="1"/>
  <c r="BB955" s="1"/>
  <c r="AZ955"/>
  <c r="BE955"/>
  <c r="BG955" s="1"/>
  <c r="BH955" s="1"/>
  <c r="BF955"/>
  <c r="BK955"/>
  <c r="BL955" s="1"/>
  <c r="BV955"/>
  <c r="N956"/>
  <c r="R956"/>
  <c r="Y956"/>
  <c r="Z956"/>
  <c r="AB956"/>
  <c r="AD956"/>
  <c r="AG956"/>
  <c r="AH956"/>
  <c r="AM956"/>
  <c r="AO956" s="1"/>
  <c r="AP956" s="1"/>
  <c r="AN956"/>
  <c r="AS956"/>
  <c r="AU956" s="1"/>
  <c r="AV956" s="1"/>
  <c r="AT956"/>
  <c r="AY956"/>
  <c r="AZ956"/>
  <c r="BE956"/>
  <c r="BF956"/>
  <c r="BK956"/>
  <c r="BL956" s="1"/>
  <c r="BV956"/>
  <c r="N957"/>
  <c r="R957"/>
  <c r="Y957"/>
  <c r="Z957" s="1"/>
  <c r="AB957"/>
  <c r="AD957"/>
  <c r="AG957"/>
  <c r="AI957" s="1"/>
  <c r="AH957"/>
  <c r="AM957"/>
  <c r="AN957"/>
  <c r="AS957"/>
  <c r="AT957"/>
  <c r="AY957"/>
  <c r="BA957" s="1"/>
  <c r="BB957" s="1"/>
  <c r="AZ957"/>
  <c r="BE957"/>
  <c r="BG957" s="1"/>
  <c r="BH957" s="1"/>
  <c r="BF957"/>
  <c r="BK957"/>
  <c r="BL957" s="1"/>
  <c r="BV957"/>
  <c r="N958"/>
  <c r="R958"/>
  <c r="Y958"/>
  <c r="Z958" s="1"/>
  <c r="AB958"/>
  <c r="AD958"/>
  <c r="AG958"/>
  <c r="AH958"/>
  <c r="AM958"/>
  <c r="AO958" s="1"/>
  <c r="AP958" s="1"/>
  <c r="AN958"/>
  <c r="AS958"/>
  <c r="AU958" s="1"/>
  <c r="AV958" s="1"/>
  <c r="AT958"/>
  <c r="AY958"/>
  <c r="BA958" s="1"/>
  <c r="BB958" s="1"/>
  <c r="AZ958"/>
  <c r="BE958"/>
  <c r="BG958" s="1"/>
  <c r="BH958" s="1"/>
  <c r="BF958"/>
  <c r="BK958"/>
  <c r="BL958"/>
  <c r="BV958"/>
  <c r="N959"/>
  <c r="R959"/>
  <c r="Y959"/>
  <c r="Z959" s="1"/>
  <c r="AB959"/>
  <c r="AD959"/>
  <c r="AG959"/>
  <c r="AI959" s="1"/>
  <c r="AH959"/>
  <c r="AM959"/>
  <c r="AO959" s="1"/>
  <c r="AP959" s="1"/>
  <c r="AN959"/>
  <c r="AS959"/>
  <c r="AU959" s="1"/>
  <c r="AV959" s="1"/>
  <c r="AT959"/>
  <c r="AY959"/>
  <c r="BA959" s="1"/>
  <c r="BB959" s="1"/>
  <c r="AZ959"/>
  <c r="BE959"/>
  <c r="BG959" s="1"/>
  <c r="BH959" s="1"/>
  <c r="BF959"/>
  <c r="BK959"/>
  <c r="BL959"/>
  <c r="BV959"/>
  <c r="N960"/>
  <c r="R960"/>
  <c r="Y960"/>
  <c r="Z960" s="1"/>
  <c r="AB960"/>
  <c r="AD960"/>
  <c r="AG960"/>
  <c r="AI960" s="1"/>
  <c r="AH960"/>
  <c r="AM960"/>
  <c r="AO960" s="1"/>
  <c r="AP960" s="1"/>
  <c r="AN960"/>
  <c r="AS960"/>
  <c r="AU960" s="1"/>
  <c r="AV960" s="1"/>
  <c r="AT960"/>
  <c r="AY960"/>
  <c r="BA960" s="1"/>
  <c r="BB960" s="1"/>
  <c r="AZ960"/>
  <c r="BE960"/>
  <c r="BG960" s="1"/>
  <c r="BH960" s="1"/>
  <c r="BF960"/>
  <c r="BK960"/>
  <c r="BL960"/>
  <c r="BV960"/>
  <c r="N961"/>
  <c r="R961"/>
  <c r="Y961"/>
  <c r="Z961" s="1"/>
  <c r="AB961"/>
  <c r="AD961"/>
  <c r="AG961"/>
  <c r="AI961" s="1"/>
  <c r="AH961"/>
  <c r="AM961"/>
  <c r="AO961" s="1"/>
  <c r="AP961" s="1"/>
  <c r="AN961"/>
  <c r="AS961"/>
  <c r="AU961" s="1"/>
  <c r="AV961" s="1"/>
  <c r="AT961"/>
  <c r="AY961"/>
  <c r="BA961" s="1"/>
  <c r="BB961" s="1"/>
  <c r="AZ961"/>
  <c r="BE961"/>
  <c r="BG961" s="1"/>
  <c r="BH961" s="1"/>
  <c r="BF961"/>
  <c r="BK961"/>
  <c r="BL961"/>
  <c r="BV961"/>
  <c r="N962"/>
  <c r="R962"/>
  <c r="Y962"/>
  <c r="Z962" s="1"/>
  <c r="AB962"/>
  <c r="AD962"/>
  <c r="AG962"/>
  <c r="AI962" s="1"/>
  <c r="AH962"/>
  <c r="AM962"/>
  <c r="AO962" s="1"/>
  <c r="AP962" s="1"/>
  <c r="AN962"/>
  <c r="AS962"/>
  <c r="AU962" s="1"/>
  <c r="AV962" s="1"/>
  <c r="AT962"/>
  <c r="AY962"/>
  <c r="BA962" s="1"/>
  <c r="BB962" s="1"/>
  <c r="AZ962"/>
  <c r="BE962"/>
  <c r="BG962" s="1"/>
  <c r="BH962" s="1"/>
  <c r="BF962"/>
  <c r="BK962"/>
  <c r="BL962"/>
  <c r="BV962"/>
  <c r="N963"/>
  <c r="R963"/>
  <c r="Y963"/>
  <c r="Z963" s="1"/>
  <c r="AB963"/>
  <c r="AD963"/>
  <c r="AG963"/>
  <c r="AI963" s="1"/>
  <c r="AH963"/>
  <c r="AM963"/>
  <c r="AO963" s="1"/>
  <c r="AP963" s="1"/>
  <c r="AN963"/>
  <c r="AS963"/>
  <c r="AU963" s="1"/>
  <c r="AV963" s="1"/>
  <c r="AT963"/>
  <c r="AY963"/>
  <c r="BA963" s="1"/>
  <c r="BB963" s="1"/>
  <c r="AZ963"/>
  <c r="BE963"/>
  <c r="BG963" s="1"/>
  <c r="BH963" s="1"/>
  <c r="BF963"/>
  <c r="BK963"/>
  <c r="BL963"/>
  <c r="BV963"/>
  <c r="N964"/>
  <c r="R964"/>
  <c r="Y964"/>
  <c r="Z964" s="1"/>
  <c r="AB964"/>
  <c r="AD964"/>
  <c r="AG964"/>
  <c r="AI964" s="1"/>
  <c r="AH964"/>
  <c r="AM964"/>
  <c r="AO964" s="1"/>
  <c r="AP964" s="1"/>
  <c r="AN964"/>
  <c r="AS964"/>
  <c r="AU964" s="1"/>
  <c r="AV964" s="1"/>
  <c r="AT964"/>
  <c r="AY964"/>
  <c r="BA964" s="1"/>
  <c r="BB964" s="1"/>
  <c r="AZ964"/>
  <c r="BE964"/>
  <c r="BG964" s="1"/>
  <c r="BH964" s="1"/>
  <c r="BF964"/>
  <c r="BK964"/>
  <c r="BL964"/>
  <c r="BV964"/>
  <c r="N965"/>
  <c r="R965"/>
  <c r="Y965"/>
  <c r="Z965" s="1"/>
  <c r="AB965"/>
  <c r="AD965"/>
  <c r="AG965"/>
  <c r="AI965" s="1"/>
  <c r="AH965"/>
  <c r="AM965"/>
  <c r="AO965" s="1"/>
  <c r="AP965" s="1"/>
  <c r="AN965"/>
  <c r="AS965"/>
  <c r="AU965" s="1"/>
  <c r="AV965" s="1"/>
  <c r="AT965"/>
  <c r="AY965"/>
  <c r="BA965" s="1"/>
  <c r="BB965" s="1"/>
  <c r="AZ965"/>
  <c r="BE965"/>
  <c r="BG965" s="1"/>
  <c r="BH965" s="1"/>
  <c r="BF965"/>
  <c r="BK965"/>
  <c r="BL965"/>
  <c r="BV965"/>
  <c r="N966"/>
  <c r="R966"/>
  <c r="Y966"/>
  <c r="Z966" s="1"/>
  <c r="AB966"/>
  <c r="AD966"/>
  <c r="AG966"/>
  <c r="AI966" s="1"/>
  <c r="AH966"/>
  <c r="AM966"/>
  <c r="AO966" s="1"/>
  <c r="AP966" s="1"/>
  <c r="AN966"/>
  <c r="AS966"/>
  <c r="AU966" s="1"/>
  <c r="AV966" s="1"/>
  <c r="AT966"/>
  <c r="AY966"/>
  <c r="BA966" s="1"/>
  <c r="BB966" s="1"/>
  <c r="AZ966"/>
  <c r="BE966"/>
  <c r="BG966" s="1"/>
  <c r="BH966" s="1"/>
  <c r="BF966"/>
  <c r="BK966"/>
  <c r="BL966"/>
  <c r="BV966"/>
  <c r="N967"/>
  <c r="R967"/>
  <c r="Y967"/>
  <c r="Z967" s="1"/>
  <c r="AB967"/>
  <c r="AD967"/>
  <c r="AG967"/>
  <c r="AI967" s="1"/>
  <c r="AH967"/>
  <c r="AM967"/>
  <c r="AO967" s="1"/>
  <c r="AP967" s="1"/>
  <c r="AN967"/>
  <c r="AS967"/>
  <c r="AU967" s="1"/>
  <c r="AV967" s="1"/>
  <c r="AT967"/>
  <c r="AY967"/>
  <c r="BA967" s="1"/>
  <c r="BB967" s="1"/>
  <c r="AZ967"/>
  <c r="BE967"/>
  <c r="BG967" s="1"/>
  <c r="BH967" s="1"/>
  <c r="BF967"/>
  <c r="BK967"/>
  <c r="BL967"/>
  <c r="BV967"/>
  <c r="N968"/>
  <c r="R968"/>
  <c r="Y968"/>
  <c r="Z968" s="1"/>
  <c r="AB968"/>
  <c r="AD968"/>
  <c r="AG968"/>
  <c r="AI968" s="1"/>
  <c r="AH968"/>
  <c r="AM968"/>
  <c r="AO968" s="1"/>
  <c r="AP968" s="1"/>
  <c r="AN968"/>
  <c r="AS968"/>
  <c r="AU968" s="1"/>
  <c r="AV968" s="1"/>
  <c r="AT968"/>
  <c r="AY968"/>
  <c r="BA968" s="1"/>
  <c r="BB968" s="1"/>
  <c r="AZ968"/>
  <c r="BE968"/>
  <c r="BG968" s="1"/>
  <c r="BH968" s="1"/>
  <c r="BF968"/>
  <c r="BK968"/>
  <c r="BL968"/>
  <c r="BV968"/>
  <c r="N969"/>
  <c r="R969"/>
  <c r="Y969"/>
  <c r="Z969" s="1"/>
  <c r="AB969"/>
  <c r="AD969"/>
  <c r="AG969"/>
  <c r="AI969" s="1"/>
  <c r="AH969"/>
  <c r="AM969"/>
  <c r="AO969" s="1"/>
  <c r="AP969" s="1"/>
  <c r="AN969"/>
  <c r="AS969"/>
  <c r="AU969" s="1"/>
  <c r="AV969" s="1"/>
  <c r="AT969"/>
  <c r="AY969"/>
  <c r="BA969" s="1"/>
  <c r="BB969" s="1"/>
  <c r="AZ969"/>
  <c r="BE969"/>
  <c r="BG969" s="1"/>
  <c r="BH969" s="1"/>
  <c r="BF969"/>
  <c r="BK969"/>
  <c r="BL969"/>
  <c r="BV969"/>
  <c r="N970"/>
  <c r="R970"/>
  <c r="Y970"/>
  <c r="Z970" s="1"/>
  <c r="AB970"/>
  <c r="AD970"/>
  <c r="AG970"/>
  <c r="AI970" s="1"/>
  <c r="AH970"/>
  <c r="AM970"/>
  <c r="AO970" s="1"/>
  <c r="AP970" s="1"/>
  <c r="AN970"/>
  <c r="AS970"/>
  <c r="AU970" s="1"/>
  <c r="AV970" s="1"/>
  <c r="AT970"/>
  <c r="AY970"/>
  <c r="BA970" s="1"/>
  <c r="BB970" s="1"/>
  <c r="AZ970"/>
  <c r="BE970"/>
  <c r="BG970" s="1"/>
  <c r="BH970" s="1"/>
  <c r="BF970"/>
  <c r="BK970"/>
  <c r="BL970"/>
  <c r="BV970"/>
  <c r="N971"/>
  <c r="R971"/>
  <c r="Y971"/>
  <c r="Z971" s="1"/>
  <c r="AB971"/>
  <c r="AD971"/>
  <c r="AG971"/>
  <c r="AI971" s="1"/>
  <c r="AH971"/>
  <c r="AM971"/>
  <c r="AO971" s="1"/>
  <c r="AP971" s="1"/>
  <c r="AN971"/>
  <c r="AS971"/>
  <c r="AU971" s="1"/>
  <c r="AV971" s="1"/>
  <c r="AT971"/>
  <c r="AY971"/>
  <c r="BA971" s="1"/>
  <c r="BB971" s="1"/>
  <c r="AZ971"/>
  <c r="BE971"/>
  <c r="BG971" s="1"/>
  <c r="BH971" s="1"/>
  <c r="BF971"/>
  <c r="BK971"/>
  <c r="BL971"/>
  <c r="BV971"/>
  <c r="N972"/>
  <c r="R972"/>
  <c r="Y972"/>
  <c r="Z972" s="1"/>
  <c r="AB972"/>
  <c r="AD972"/>
  <c r="AG972"/>
  <c r="AI972" s="1"/>
  <c r="AH972"/>
  <c r="AM972"/>
  <c r="AO972" s="1"/>
  <c r="AP972" s="1"/>
  <c r="AN972"/>
  <c r="AS972"/>
  <c r="AU972" s="1"/>
  <c r="AV972" s="1"/>
  <c r="AT972"/>
  <c r="AY972"/>
  <c r="BA972" s="1"/>
  <c r="BB972" s="1"/>
  <c r="AZ972"/>
  <c r="BE972"/>
  <c r="BG972" s="1"/>
  <c r="BH972" s="1"/>
  <c r="BF972"/>
  <c r="BK972"/>
  <c r="BL972"/>
  <c r="BV972"/>
  <c r="N973"/>
  <c r="R973"/>
  <c r="Y973"/>
  <c r="Z973" s="1"/>
  <c r="AB973"/>
  <c r="AD973"/>
  <c r="AG973"/>
  <c r="AI973" s="1"/>
  <c r="AH973"/>
  <c r="AM973"/>
  <c r="AO973" s="1"/>
  <c r="AP973" s="1"/>
  <c r="AN973"/>
  <c r="AS973"/>
  <c r="AU973" s="1"/>
  <c r="AV973" s="1"/>
  <c r="AT973"/>
  <c r="AY973"/>
  <c r="BA973" s="1"/>
  <c r="BB973" s="1"/>
  <c r="AZ973"/>
  <c r="BE973"/>
  <c r="BG973" s="1"/>
  <c r="BH973" s="1"/>
  <c r="BF973"/>
  <c r="BK973"/>
  <c r="BL973"/>
  <c r="BV973"/>
  <c r="N974"/>
  <c r="R974"/>
  <c r="Y974"/>
  <c r="Z974" s="1"/>
  <c r="AB974"/>
  <c r="AD974"/>
  <c r="AG974"/>
  <c r="AI974" s="1"/>
  <c r="AH974"/>
  <c r="AM974"/>
  <c r="AO974" s="1"/>
  <c r="AP974" s="1"/>
  <c r="AN974"/>
  <c r="AS974"/>
  <c r="AU974" s="1"/>
  <c r="AV974" s="1"/>
  <c r="AT974"/>
  <c r="AY974"/>
  <c r="BA974" s="1"/>
  <c r="BB974" s="1"/>
  <c r="AZ974"/>
  <c r="BE974"/>
  <c r="BG974" s="1"/>
  <c r="BH974" s="1"/>
  <c r="BF974"/>
  <c r="BK974"/>
  <c r="BL974"/>
  <c r="BV974"/>
  <c r="N975"/>
  <c r="R975"/>
  <c r="Y975"/>
  <c r="Z975" s="1"/>
  <c r="AB975"/>
  <c r="AD975"/>
  <c r="AG975"/>
  <c r="AI975" s="1"/>
  <c r="AH975"/>
  <c r="AM975"/>
  <c r="AO975" s="1"/>
  <c r="AP975" s="1"/>
  <c r="AN975"/>
  <c r="AS975"/>
  <c r="AU975" s="1"/>
  <c r="AV975" s="1"/>
  <c r="AT975"/>
  <c r="AY975"/>
  <c r="BA975" s="1"/>
  <c r="BB975" s="1"/>
  <c r="AZ975"/>
  <c r="BE975"/>
  <c r="BG975" s="1"/>
  <c r="BH975" s="1"/>
  <c r="BF975"/>
  <c r="BK975"/>
  <c r="BL975"/>
  <c r="BV975"/>
  <c r="N976"/>
  <c r="R976"/>
  <c r="Y976"/>
  <c r="Z976" s="1"/>
  <c r="AB976"/>
  <c r="AD976"/>
  <c r="AG976"/>
  <c r="AI976" s="1"/>
  <c r="AH976"/>
  <c r="AM976"/>
  <c r="AO976" s="1"/>
  <c r="AP976" s="1"/>
  <c r="AN976"/>
  <c r="AS976"/>
  <c r="AU976" s="1"/>
  <c r="AV976" s="1"/>
  <c r="AT976"/>
  <c r="AY976"/>
  <c r="BA976" s="1"/>
  <c r="BB976" s="1"/>
  <c r="AZ976"/>
  <c r="BE976"/>
  <c r="BG976" s="1"/>
  <c r="BH976" s="1"/>
  <c r="BF976"/>
  <c r="BK976"/>
  <c r="BL976"/>
  <c r="BV976"/>
  <c r="N977"/>
  <c r="R977"/>
  <c r="Y977"/>
  <c r="Z977" s="1"/>
  <c r="AB977"/>
  <c r="AD977"/>
  <c r="AG977"/>
  <c r="AI977" s="1"/>
  <c r="AH977"/>
  <c r="AM977"/>
  <c r="AO977" s="1"/>
  <c r="AP977" s="1"/>
  <c r="AN977"/>
  <c r="AS977"/>
  <c r="AU977" s="1"/>
  <c r="AV977" s="1"/>
  <c r="AT977"/>
  <c r="AY977"/>
  <c r="BA977" s="1"/>
  <c r="BB977" s="1"/>
  <c r="AZ977"/>
  <c r="BE977"/>
  <c r="BG977" s="1"/>
  <c r="BH977" s="1"/>
  <c r="BF977"/>
  <c r="BK977"/>
  <c r="BL977"/>
  <c r="BV977"/>
  <c r="N978"/>
  <c r="R978"/>
  <c r="Y978"/>
  <c r="Z978" s="1"/>
  <c r="AB978"/>
  <c r="AD978"/>
  <c r="AG978"/>
  <c r="AI978" s="1"/>
  <c r="AH978"/>
  <c r="AM978"/>
  <c r="AO978" s="1"/>
  <c r="AP978" s="1"/>
  <c r="AN978"/>
  <c r="AS978"/>
  <c r="AU978" s="1"/>
  <c r="AV978" s="1"/>
  <c r="AT978"/>
  <c r="AY978"/>
  <c r="BA978" s="1"/>
  <c r="BB978" s="1"/>
  <c r="AZ978"/>
  <c r="BE978"/>
  <c r="BG978" s="1"/>
  <c r="BH978" s="1"/>
  <c r="BF978"/>
  <c r="BK978"/>
  <c r="BL978"/>
  <c r="BV978"/>
  <c r="N979"/>
  <c r="R979"/>
  <c r="Y979"/>
  <c r="Z979" s="1"/>
  <c r="AB979"/>
  <c r="AD979"/>
  <c r="AG979"/>
  <c r="AI979" s="1"/>
  <c r="AH979"/>
  <c r="AM979"/>
  <c r="AO979" s="1"/>
  <c r="AP979" s="1"/>
  <c r="AN979"/>
  <c r="AS979"/>
  <c r="AU979" s="1"/>
  <c r="AV979" s="1"/>
  <c r="AT979"/>
  <c r="AY979"/>
  <c r="BA979" s="1"/>
  <c r="BB979" s="1"/>
  <c r="AZ979"/>
  <c r="BE979"/>
  <c r="BG979" s="1"/>
  <c r="BH979" s="1"/>
  <c r="BF979"/>
  <c r="BK979"/>
  <c r="BL979"/>
  <c r="BV979"/>
  <c r="N980"/>
  <c r="R980"/>
  <c r="Y980"/>
  <c r="Z980" s="1"/>
  <c r="AB980"/>
  <c r="AD980"/>
  <c r="AG980"/>
  <c r="AI980" s="1"/>
  <c r="AH980"/>
  <c r="AM980"/>
  <c r="AO980" s="1"/>
  <c r="AP980" s="1"/>
  <c r="AN980"/>
  <c r="AS980"/>
  <c r="AU980" s="1"/>
  <c r="AV980" s="1"/>
  <c r="AT980"/>
  <c r="AY980"/>
  <c r="BA980" s="1"/>
  <c r="BB980" s="1"/>
  <c r="AZ980"/>
  <c r="BE980"/>
  <c r="BG980" s="1"/>
  <c r="BH980" s="1"/>
  <c r="BF980"/>
  <c r="BK980"/>
  <c r="BL980"/>
  <c r="BV980"/>
  <c r="N981"/>
  <c r="R981"/>
  <c r="Y981"/>
  <c r="Z981" s="1"/>
  <c r="AB981"/>
  <c r="AD981"/>
  <c r="AG981"/>
  <c r="AI981" s="1"/>
  <c r="AH981"/>
  <c r="AM981"/>
  <c r="AO981" s="1"/>
  <c r="AP981" s="1"/>
  <c r="AN981"/>
  <c r="AS981"/>
  <c r="AU981" s="1"/>
  <c r="AV981" s="1"/>
  <c r="AT981"/>
  <c r="AY981"/>
  <c r="BA981" s="1"/>
  <c r="BB981" s="1"/>
  <c r="AZ981"/>
  <c r="BE981"/>
  <c r="BG981" s="1"/>
  <c r="BH981" s="1"/>
  <c r="BF981"/>
  <c r="BK981"/>
  <c r="BL981"/>
  <c r="BV981"/>
  <c r="N982"/>
  <c r="R982"/>
  <c r="Y982"/>
  <c r="Z982" s="1"/>
  <c r="AB982"/>
  <c r="AD982"/>
  <c r="AG982"/>
  <c r="AI982" s="1"/>
  <c r="AH982"/>
  <c r="AM982"/>
  <c r="AO982" s="1"/>
  <c r="AP982" s="1"/>
  <c r="AN982"/>
  <c r="AS982"/>
  <c r="AU982" s="1"/>
  <c r="AV982" s="1"/>
  <c r="AT982"/>
  <c r="AY982"/>
  <c r="BA982" s="1"/>
  <c r="BB982" s="1"/>
  <c r="AZ982"/>
  <c r="BE982"/>
  <c r="BG982" s="1"/>
  <c r="BH982" s="1"/>
  <c r="BF982"/>
  <c r="BK982"/>
  <c r="BL982"/>
  <c r="BV982"/>
  <c r="N983"/>
  <c r="R983"/>
  <c r="Y983"/>
  <c r="Z983" s="1"/>
  <c r="AB983"/>
  <c r="AD983"/>
  <c r="AG983"/>
  <c r="AI983" s="1"/>
  <c r="AH983"/>
  <c r="AM983"/>
  <c r="AO983" s="1"/>
  <c r="AP983" s="1"/>
  <c r="AN983"/>
  <c r="AS983"/>
  <c r="AU983" s="1"/>
  <c r="AV983" s="1"/>
  <c r="AT983"/>
  <c r="AY983"/>
  <c r="BA983" s="1"/>
  <c r="BB983" s="1"/>
  <c r="AZ983"/>
  <c r="BE983"/>
  <c r="BG983" s="1"/>
  <c r="BH983" s="1"/>
  <c r="BF983"/>
  <c r="BK983"/>
  <c r="BL983"/>
  <c r="BV983"/>
  <c r="N984"/>
  <c r="R984"/>
  <c r="Y984"/>
  <c r="Z984" s="1"/>
  <c r="AB984"/>
  <c r="AD984"/>
  <c r="AG984"/>
  <c r="AI984" s="1"/>
  <c r="AH984"/>
  <c r="AM984"/>
  <c r="AO984" s="1"/>
  <c r="AP984" s="1"/>
  <c r="AN984"/>
  <c r="AS984"/>
  <c r="AU984" s="1"/>
  <c r="AV984" s="1"/>
  <c r="AT984"/>
  <c r="AY984"/>
  <c r="BA984" s="1"/>
  <c r="BB984" s="1"/>
  <c r="AZ984"/>
  <c r="BE984"/>
  <c r="BG984" s="1"/>
  <c r="BH984" s="1"/>
  <c r="BF984"/>
  <c r="BK984"/>
  <c r="BL984"/>
  <c r="BV984"/>
  <c r="N985"/>
  <c r="R985"/>
  <c r="Y985"/>
  <c r="Z985" s="1"/>
  <c r="AB985"/>
  <c r="AD985"/>
  <c r="AG985"/>
  <c r="AI985" s="1"/>
  <c r="AH985"/>
  <c r="AM985"/>
  <c r="AO985" s="1"/>
  <c r="AP985" s="1"/>
  <c r="AN985"/>
  <c r="AS985"/>
  <c r="AU985" s="1"/>
  <c r="AV985" s="1"/>
  <c r="AT985"/>
  <c r="AY985"/>
  <c r="BA985" s="1"/>
  <c r="BB985" s="1"/>
  <c r="AZ985"/>
  <c r="BE985"/>
  <c r="BG985" s="1"/>
  <c r="BH985" s="1"/>
  <c r="BF985"/>
  <c r="BK985"/>
  <c r="BL985"/>
  <c r="BV985"/>
  <c r="N986"/>
  <c r="R986"/>
  <c r="Y986"/>
  <c r="Z986" s="1"/>
  <c r="AB986"/>
  <c r="AD986"/>
  <c r="AG986"/>
  <c r="AI986" s="1"/>
  <c r="AH986"/>
  <c r="AM986"/>
  <c r="AO986" s="1"/>
  <c r="AP986" s="1"/>
  <c r="AN986"/>
  <c r="AS986"/>
  <c r="AU986" s="1"/>
  <c r="AV986" s="1"/>
  <c r="AT986"/>
  <c r="AY986"/>
  <c r="BA986" s="1"/>
  <c r="BB986" s="1"/>
  <c r="AZ986"/>
  <c r="BE986"/>
  <c r="BG986" s="1"/>
  <c r="BH986" s="1"/>
  <c r="BF986"/>
  <c r="BK986"/>
  <c r="BL986" s="1"/>
  <c r="BV986"/>
  <c r="N987"/>
  <c r="R987"/>
  <c r="Y987"/>
  <c r="Z987" s="1"/>
  <c r="AB987"/>
  <c r="AD987"/>
  <c r="AG987"/>
  <c r="AI987" s="1"/>
  <c r="AH987"/>
  <c r="AM987"/>
  <c r="AO987" s="1"/>
  <c r="AP987" s="1"/>
  <c r="AN987"/>
  <c r="AS987"/>
  <c r="AU987" s="1"/>
  <c r="AV987" s="1"/>
  <c r="AT987"/>
  <c r="AY987"/>
  <c r="BA987" s="1"/>
  <c r="BB987" s="1"/>
  <c r="AZ987"/>
  <c r="BE987"/>
  <c r="BG987" s="1"/>
  <c r="BH987" s="1"/>
  <c r="BF987"/>
  <c r="BK987"/>
  <c r="BL987" s="1"/>
  <c r="BV987"/>
  <c r="N988"/>
  <c r="R988"/>
  <c r="Y988"/>
  <c r="Z988" s="1"/>
  <c r="AB988"/>
  <c r="AD988"/>
  <c r="AG988"/>
  <c r="AI988" s="1"/>
  <c r="AH988"/>
  <c r="AM988"/>
  <c r="AO988" s="1"/>
  <c r="AP988" s="1"/>
  <c r="AN988"/>
  <c r="AS988"/>
  <c r="AU988" s="1"/>
  <c r="AV988" s="1"/>
  <c r="AT988"/>
  <c r="AY988"/>
  <c r="BA988" s="1"/>
  <c r="BB988" s="1"/>
  <c r="AZ988"/>
  <c r="BE988"/>
  <c r="BG988" s="1"/>
  <c r="BH988" s="1"/>
  <c r="BF988"/>
  <c r="BK988"/>
  <c r="BL988" s="1"/>
  <c r="BV988"/>
  <c r="N989"/>
  <c r="R989"/>
  <c r="Y989"/>
  <c r="Z989" s="1"/>
  <c r="AB989"/>
  <c r="AD989"/>
  <c r="AG989"/>
  <c r="AI989" s="1"/>
  <c r="AH989"/>
  <c r="AM989"/>
  <c r="AO989" s="1"/>
  <c r="AP989" s="1"/>
  <c r="AN989"/>
  <c r="AS989"/>
  <c r="AU989" s="1"/>
  <c r="AV989" s="1"/>
  <c r="AT989"/>
  <c r="AY989"/>
  <c r="BA989" s="1"/>
  <c r="BB989" s="1"/>
  <c r="AZ989"/>
  <c r="BE989"/>
  <c r="BG989" s="1"/>
  <c r="BH989" s="1"/>
  <c r="BF989"/>
  <c r="BK989"/>
  <c r="BL989" s="1"/>
  <c r="BV989"/>
  <c r="N990"/>
  <c r="R990"/>
  <c r="Y990"/>
  <c r="Z990" s="1"/>
  <c r="AB990"/>
  <c r="AD990"/>
  <c r="AG990"/>
  <c r="AI990" s="1"/>
  <c r="AH990"/>
  <c r="AM990"/>
  <c r="AO990" s="1"/>
  <c r="AP990" s="1"/>
  <c r="AN990"/>
  <c r="AS990"/>
  <c r="AU990" s="1"/>
  <c r="AV990" s="1"/>
  <c r="AT990"/>
  <c r="AY990"/>
  <c r="BA990" s="1"/>
  <c r="BB990" s="1"/>
  <c r="AZ990"/>
  <c r="BE990"/>
  <c r="BG990" s="1"/>
  <c r="BH990" s="1"/>
  <c r="BF990"/>
  <c r="BK990"/>
  <c r="BL990" s="1"/>
  <c r="BV990"/>
  <c r="N991"/>
  <c r="R991"/>
  <c r="Y991"/>
  <c r="Z991" s="1"/>
  <c r="AB991"/>
  <c r="AD991"/>
  <c r="AG991"/>
  <c r="AI991" s="1"/>
  <c r="AH991"/>
  <c r="AM991"/>
  <c r="AO991" s="1"/>
  <c r="AP991" s="1"/>
  <c r="AN991"/>
  <c r="AS991"/>
  <c r="AU991" s="1"/>
  <c r="AV991" s="1"/>
  <c r="AT991"/>
  <c r="AY991"/>
  <c r="BA991" s="1"/>
  <c r="BB991" s="1"/>
  <c r="AZ991"/>
  <c r="BE991"/>
  <c r="BG991" s="1"/>
  <c r="BH991" s="1"/>
  <c r="BF991"/>
  <c r="BK991"/>
  <c r="BL991" s="1"/>
  <c r="BV991"/>
  <c r="N992"/>
  <c r="R992"/>
  <c r="Y992"/>
  <c r="Z992" s="1"/>
  <c r="AB992"/>
  <c r="AD992"/>
  <c r="AG992"/>
  <c r="AI992" s="1"/>
  <c r="AH992"/>
  <c r="AM992"/>
  <c r="AO992" s="1"/>
  <c r="AP992" s="1"/>
  <c r="AN992"/>
  <c r="AS992"/>
  <c r="AU992" s="1"/>
  <c r="AV992" s="1"/>
  <c r="AT992"/>
  <c r="AY992"/>
  <c r="BA992" s="1"/>
  <c r="BB992" s="1"/>
  <c r="AZ992"/>
  <c r="BE992"/>
  <c r="BG992" s="1"/>
  <c r="BH992" s="1"/>
  <c r="BF992"/>
  <c r="BK992"/>
  <c r="BL992" s="1"/>
  <c r="BV992"/>
  <c r="N993"/>
  <c r="R993"/>
  <c r="Y993"/>
  <c r="Z993" s="1"/>
  <c r="AB993"/>
  <c r="AD993"/>
  <c r="AG993"/>
  <c r="AI993" s="1"/>
  <c r="AH993"/>
  <c r="AM993"/>
  <c r="AO993" s="1"/>
  <c r="AP993" s="1"/>
  <c r="AN993"/>
  <c r="AS993"/>
  <c r="AU993" s="1"/>
  <c r="AV993" s="1"/>
  <c r="AT993"/>
  <c r="AY993"/>
  <c r="BA993" s="1"/>
  <c r="BB993" s="1"/>
  <c r="AZ993"/>
  <c r="BE993"/>
  <c r="BG993" s="1"/>
  <c r="BH993" s="1"/>
  <c r="BF993"/>
  <c r="BK993"/>
  <c r="BL993" s="1"/>
  <c r="BV993"/>
  <c r="N994"/>
  <c r="R994"/>
  <c r="Y994"/>
  <c r="Z994" s="1"/>
  <c r="AB994"/>
  <c r="AD994"/>
  <c r="AG994"/>
  <c r="AI994" s="1"/>
  <c r="AH994"/>
  <c r="AM994"/>
  <c r="AO994" s="1"/>
  <c r="AP994" s="1"/>
  <c r="AN994"/>
  <c r="AS994"/>
  <c r="AU994" s="1"/>
  <c r="AV994" s="1"/>
  <c r="AT994"/>
  <c r="AY994"/>
  <c r="BA994" s="1"/>
  <c r="BB994" s="1"/>
  <c r="AZ994"/>
  <c r="BE994"/>
  <c r="BG994" s="1"/>
  <c r="BH994" s="1"/>
  <c r="BF994"/>
  <c r="BK994"/>
  <c r="BL994" s="1"/>
  <c r="BV994"/>
  <c r="N995"/>
  <c r="R995"/>
  <c r="Y995"/>
  <c r="Z995" s="1"/>
  <c r="AB995"/>
  <c r="AD995"/>
  <c r="AG995"/>
  <c r="AI995" s="1"/>
  <c r="AH995"/>
  <c r="AM995"/>
  <c r="AO995" s="1"/>
  <c r="AP995" s="1"/>
  <c r="AN995"/>
  <c r="AS995"/>
  <c r="AU995" s="1"/>
  <c r="AV995" s="1"/>
  <c r="AT995"/>
  <c r="AY995"/>
  <c r="BA995" s="1"/>
  <c r="BB995" s="1"/>
  <c r="AZ995"/>
  <c r="BE995"/>
  <c r="BG995" s="1"/>
  <c r="BH995" s="1"/>
  <c r="BF995"/>
  <c r="BK995"/>
  <c r="BL995" s="1"/>
  <c r="BV995"/>
  <c r="N996"/>
  <c r="R996"/>
  <c r="Y996"/>
  <c r="Z996" s="1"/>
  <c r="AB996"/>
  <c r="AD996"/>
  <c r="AG996"/>
  <c r="AI996" s="1"/>
  <c r="AH996"/>
  <c r="AM996"/>
  <c r="AO996" s="1"/>
  <c r="AP996" s="1"/>
  <c r="AN996"/>
  <c r="AS996"/>
  <c r="AU996" s="1"/>
  <c r="AV996" s="1"/>
  <c r="AT996"/>
  <c r="AY996"/>
  <c r="BA996" s="1"/>
  <c r="BB996" s="1"/>
  <c r="AZ996"/>
  <c r="BE996"/>
  <c r="BG996" s="1"/>
  <c r="BH996" s="1"/>
  <c r="BF996"/>
  <c r="BK996"/>
  <c r="BL996" s="1"/>
  <c r="BV996"/>
  <c r="N997"/>
  <c r="R997"/>
  <c r="Y997"/>
  <c r="Z997" s="1"/>
  <c r="AB997"/>
  <c r="AD997"/>
  <c r="AG997"/>
  <c r="AI997" s="1"/>
  <c r="AH997"/>
  <c r="AM997"/>
  <c r="AO997" s="1"/>
  <c r="AP997" s="1"/>
  <c r="AN997"/>
  <c r="AS997"/>
  <c r="AU997" s="1"/>
  <c r="AV997" s="1"/>
  <c r="AT997"/>
  <c r="AY997"/>
  <c r="BA997" s="1"/>
  <c r="BB997" s="1"/>
  <c r="AZ997"/>
  <c r="BE997"/>
  <c r="BG997" s="1"/>
  <c r="BH997" s="1"/>
  <c r="BF997"/>
  <c r="BK997"/>
  <c r="BL997" s="1"/>
  <c r="BV997"/>
  <c r="N998"/>
  <c r="R998"/>
  <c r="Y998"/>
  <c r="Z998" s="1"/>
  <c r="AB998"/>
  <c r="AD998"/>
  <c r="AG998"/>
  <c r="AI998" s="1"/>
  <c r="AH998"/>
  <c r="AM998"/>
  <c r="AO998" s="1"/>
  <c r="AP998" s="1"/>
  <c r="AN998"/>
  <c r="AS998"/>
  <c r="AU998" s="1"/>
  <c r="AV998" s="1"/>
  <c r="AT998"/>
  <c r="AY998"/>
  <c r="BA998" s="1"/>
  <c r="BB998" s="1"/>
  <c r="AZ998"/>
  <c r="BE998"/>
  <c r="BG998" s="1"/>
  <c r="BH998" s="1"/>
  <c r="BF998"/>
  <c r="BK998"/>
  <c r="BL998" s="1"/>
  <c r="BV998"/>
  <c r="N999"/>
  <c r="R999"/>
  <c r="Y999"/>
  <c r="Z999" s="1"/>
  <c r="AB999"/>
  <c r="AD999"/>
  <c r="AG999"/>
  <c r="AI999" s="1"/>
  <c r="AH999"/>
  <c r="AM999"/>
  <c r="AO999" s="1"/>
  <c r="AP999" s="1"/>
  <c r="AN999"/>
  <c r="AS999"/>
  <c r="AU999" s="1"/>
  <c r="AV999" s="1"/>
  <c r="AT999"/>
  <c r="AY999"/>
  <c r="BA999" s="1"/>
  <c r="BB999" s="1"/>
  <c r="AZ999"/>
  <c r="BE999"/>
  <c r="BG999" s="1"/>
  <c r="BH999" s="1"/>
  <c r="BF999"/>
  <c r="BK999"/>
  <c r="BL999" s="1"/>
  <c r="BV999"/>
  <c r="N1000"/>
  <c r="R1000"/>
  <c r="Y1000"/>
  <c r="Z1000" s="1"/>
  <c r="AB1000"/>
  <c r="AD1000"/>
  <c r="AG1000"/>
  <c r="AI1000" s="1"/>
  <c r="AH1000"/>
  <c r="AM1000"/>
  <c r="AO1000" s="1"/>
  <c r="AP1000" s="1"/>
  <c r="AN1000"/>
  <c r="AS1000"/>
  <c r="AU1000" s="1"/>
  <c r="AV1000" s="1"/>
  <c r="AT1000"/>
  <c r="AY1000"/>
  <c r="BA1000" s="1"/>
  <c r="BB1000" s="1"/>
  <c r="AZ1000"/>
  <c r="BE1000"/>
  <c r="BG1000" s="1"/>
  <c r="BH1000" s="1"/>
  <c r="BF1000"/>
  <c r="BK1000"/>
  <c r="BL1000" s="1"/>
  <c r="BV1000"/>
  <c r="N5"/>
  <c r="R5"/>
  <c r="Y5"/>
  <c r="Z5" s="1"/>
  <c r="F16" i="12" s="1"/>
  <c r="AB5" i="5"/>
  <c r="AD5"/>
  <c r="AG5"/>
  <c r="AI5" s="1"/>
  <c r="AH5"/>
  <c r="AM5"/>
  <c r="AO5" s="1"/>
  <c r="AP5" s="1"/>
  <c r="AN5"/>
  <c r="AS5"/>
  <c r="AU5" s="1"/>
  <c r="AV5" s="1"/>
  <c r="AT5"/>
  <c r="AY5"/>
  <c r="BA5" s="1"/>
  <c r="BB5" s="1"/>
  <c r="AZ5"/>
  <c r="BE5"/>
  <c r="BG5" s="1"/>
  <c r="BH5" s="1"/>
  <c r="BF5"/>
  <c r="BK5"/>
  <c r="BL5" s="1"/>
  <c r="BV5"/>
  <c r="D3" i="7" s="1"/>
  <c r="N6" i="5"/>
  <c r="R6"/>
  <c r="Y6"/>
  <c r="Z6" s="1"/>
  <c r="F17" i="12" s="1"/>
  <c r="AB6" i="5"/>
  <c r="AD6"/>
  <c r="AG6"/>
  <c r="AI6" s="1"/>
  <c r="AH6"/>
  <c r="AM6"/>
  <c r="AO6" s="1"/>
  <c r="AP6" s="1"/>
  <c r="AN6"/>
  <c r="AS6"/>
  <c r="AU6" s="1"/>
  <c r="AV6" s="1"/>
  <c r="AT6"/>
  <c r="AY6"/>
  <c r="BA6" s="1"/>
  <c r="BB6" s="1"/>
  <c r="AZ6"/>
  <c r="BE6"/>
  <c r="BG6" s="1"/>
  <c r="BH6" s="1"/>
  <c r="BF6"/>
  <c r="BK6"/>
  <c r="BL6" s="1"/>
  <c r="BV6"/>
  <c r="G4" i="7" s="1"/>
  <c r="N7" i="5"/>
  <c r="R7"/>
  <c r="Y7"/>
  <c r="Z7" s="1"/>
  <c r="F18" i="12" s="1"/>
  <c r="AB7" i="5"/>
  <c r="AD7"/>
  <c r="AG7"/>
  <c r="AI7" s="1"/>
  <c r="AH7"/>
  <c r="AM7"/>
  <c r="AO7" s="1"/>
  <c r="AP7" s="1"/>
  <c r="AN7"/>
  <c r="AS7"/>
  <c r="AU7" s="1"/>
  <c r="AV7" s="1"/>
  <c r="AT7"/>
  <c r="AY7"/>
  <c r="BA7" s="1"/>
  <c r="BB7" s="1"/>
  <c r="AZ7"/>
  <c r="BE7"/>
  <c r="BG7" s="1"/>
  <c r="BH7" s="1"/>
  <c r="BF7"/>
  <c r="BK7"/>
  <c r="BL7" s="1"/>
  <c r="BV7"/>
  <c r="F5" i="7" s="1"/>
  <c r="N8" i="5"/>
  <c r="R8"/>
  <c r="Y8"/>
  <c r="Z8" s="1"/>
  <c r="F19" i="12" s="1"/>
  <c r="AB8" i="5"/>
  <c r="AD8"/>
  <c r="AG8"/>
  <c r="AI8" s="1"/>
  <c r="AH8"/>
  <c r="AM8"/>
  <c r="AO8" s="1"/>
  <c r="AP8" s="1"/>
  <c r="AN8"/>
  <c r="AS8"/>
  <c r="AU8" s="1"/>
  <c r="AV8" s="1"/>
  <c r="AT8"/>
  <c r="AY8"/>
  <c r="BA8" s="1"/>
  <c r="BB8" s="1"/>
  <c r="AZ8"/>
  <c r="BE8"/>
  <c r="BG8" s="1"/>
  <c r="BH8" s="1"/>
  <c r="BF8"/>
  <c r="BK8"/>
  <c r="BL8" s="1"/>
  <c r="BV8"/>
  <c r="E6" i="7" s="1"/>
  <c r="N9" i="5"/>
  <c r="R9"/>
  <c r="Y9"/>
  <c r="Z9" s="1"/>
  <c r="F20" i="12" s="1"/>
  <c r="AB9" i="5"/>
  <c r="AD9"/>
  <c r="AG9"/>
  <c r="AI9" s="1"/>
  <c r="AH9"/>
  <c r="AM9"/>
  <c r="AO9" s="1"/>
  <c r="AP9" s="1"/>
  <c r="AN9"/>
  <c r="AS9"/>
  <c r="AU9" s="1"/>
  <c r="AV9" s="1"/>
  <c r="AT9"/>
  <c r="AY9"/>
  <c r="BA9" s="1"/>
  <c r="BB9" s="1"/>
  <c r="AZ9"/>
  <c r="BE9"/>
  <c r="BG9" s="1"/>
  <c r="BH9" s="1"/>
  <c r="BF9"/>
  <c r="BK9"/>
  <c r="BL9" s="1"/>
  <c r="BV9"/>
  <c r="N10"/>
  <c r="R10"/>
  <c r="Y10"/>
  <c r="Z10" s="1"/>
  <c r="F21" i="12" s="1"/>
  <c r="AB10" i="5"/>
  <c r="AD10"/>
  <c r="AG10"/>
  <c r="AI10" s="1"/>
  <c r="AH10"/>
  <c r="AM10"/>
  <c r="AO10" s="1"/>
  <c r="AP10" s="1"/>
  <c r="AN10"/>
  <c r="AS10"/>
  <c r="AU10" s="1"/>
  <c r="AV10" s="1"/>
  <c r="AT10"/>
  <c r="AY10"/>
  <c r="BA10" s="1"/>
  <c r="BB10" s="1"/>
  <c r="AZ10"/>
  <c r="BE10"/>
  <c r="BG10" s="1"/>
  <c r="BH10" s="1"/>
  <c r="BF10"/>
  <c r="BK10"/>
  <c r="BL10" s="1"/>
  <c r="BV10"/>
  <c r="S58" i="12" l="1"/>
  <c r="S62"/>
  <c r="F65"/>
  <c r="S59"/>
  <c r="F68"/>
  <c r="S68" s="1"/>
  <c r="S67"/>
  <c r="S56"/>
  <c r="S54"/>
  <c r="S53"/>
  <c r="S50"/>
  <c r="S49"/>
  <c r="S46"/>
  <c r="S45"/>
  <c r="S42"/>
  <c r="S41"/>
  <c r="S38"/>
  <c r="S37"/>
  <c r="S34"/>
  <c r="S33"/>
  <c r="S30"/>
  <c r="S29"/>
  <c r="S26"/>
  <c r="S25"/>
  <c r="S22"/>
  <c r="S21"/>
  <c r="S64"/>
  <c r="S18"/>
  <c r="S63"/>
  <c r="S55"/>
  <c r="S52"/>
  <c r="S51"/>
  <c r="S48"/>
  <c r="S47"/>
  <c r="S44"/>
  <c r="S43"/>
  <c r="S40"/>
  <c r="S39"/>
  <c r="S36"/>
  <c r="S35"/>
  <c r="S32"/>
  <c r="S31"/>
  <c r="S28"/>
  <c r="S27"/>
  <c r="S24"/>
  <c r="S23"/>
  <c r="S20"/>
  <c r="S19"/>
  <c r="S16"/>
  <c r="S69"/>
  <c r="S61"/>
  <c r="S17"/>
  <c r="S65"/>
  <c r="S57"/>
  <c r="F6" i="7"/>
  <c r="G5"/>
  <c r="D4"/>
  <c r="E3"/>
  <c r="G6"/>
  <c r="D5"/>
  <c r="E4"/>
  <c r="F3"/>
  <c r="D6"/>
  <c r="E5"/>
  <c r="F4"/>
  <c r="G3"/>
  <c r="BW94" i="5"/>
  <c r="BW59"/>
  <c r="BW65"/>
  <c r="AJ1000"/>
  <c r="BI1000"/>
  <c r="BW1000" s="1"/>
  <c r="AJ992"/>
  <c r="BI992" s="1"/>
  <c r="BW992" s="1"/>
  <c r="AJ985"/>
  <c r="BI985"/>
  <c r="BW985" s="1"/>
  <c r="BI977"/>
  <c r="AJ977"/>
  <c r="AJ973"/>
  <c r="BI973" s="1"/>
  <c r="BW973" s="1"/>
  <c r="BI967"/>
  <c r="AJ967"/>
  <c r="AJ965"/>
  <c r="BI965" s="1"/>
  <c r="BW965" s="1"/>
  <c r="AJ998"/>
  <c r="BI998" s="1"/>
  <c r="BW998" s="1"/>
  <c r="AJ994"/>
  <c r="BI994" s="1"/>
  <c r="BW994" s="1"/>
  <c r="BI990"/>
  <c r="AJ990"/>
  <c r="AJ986"/>
  <c r="BI986" s="1"/>
  <c r="BW986" s="1"/>
  <c r="BI976"/>
  <c r="AJ976"/>
  <c r="AJ974"/>
  <c r="BI974" s="1"/>
  <c r="BW974" s="1"/>
  <c r="BI968"/>
  <c r="AJ968"/>
  <c r="AJ962"/>
  <c r="BI962" s="1"/>
  <c r="BW962" s="1"/>
  <c r="BI999"/>
  <c r="AJ999"/>
  <c r="AJ995"/>
  <c r="BI995" s="1"/>
  <c r="BW995" s="1"/>
  <c r="AJ991"/>
  <c r="BI991" s="1"/>
  <c r="BW991" s="1"/>
  <c r="AJ987"/>
  <c r="BI987"/>
  <c r="BW987" s="1"/>
  <c r="BW983"/>
  <c r="BW959"/>
  <c r="BW990"/>
  <c r="BW978"/>
  <c r="BW999"/>
  <c r="BI971"/>
  <c r="BW971" s="1"/>
  <c r="AJ971"/>
  <c r="AJ961"/>
  <c r="BI961" s="1"/>
  <c r="BW961" s="1"/>
  <c r="AJ997"/>
  <c r="BI997" s="1"/>
  <c r="BW997" s="1"/>
  <c r="AJ993"/>
  <c r="BI993" s="1"/>
  <c r="BW993" s="1"/>
  <c r="BI989"/>
  <c r="BW989" s="1"/>
  <c r="AJ989"/>
  <c r="BW969"/>
  <c r="AJ996"/>
  <c r="BI996" s="1"/>
  <c r="BW996" s="1"/>
  <c r="AJ988"/>
  <c r="BI988" s="1"/>
  <c r="BW988" s="1"/>
  <c r="BI983"/>
  <c r="AJ983"/>
  <c r="BI981"/>
  <c r="BW981" s="1"/>
  <c r="AJ981"/>
  <c r="BI979"/>
  <c r="BW979" s="1"/>
  <c r="AJ979"/>
  <c r="BI975"/>
  <c r="BW975" s="1"/>
  <c r="AJ975"/>
  <c r="BI969"/>
  <c r="AJ969"/>
  <c r="BI963"/>
  <c r="BW963" s="1"/>
  <c r="AJ963"/>
  <c r="BI959"/>
  <c r="AJ959"/>
  <c r="BI984"/>
  <c r="BW984" s="1"/>
  <c r="AJ984"/>
  <c r="BI982"/>
  <c r="BW982" s="1"/>
  <c r="AJ982"/>
  <c r="BI980"/>
  <c r="BW980" s="1"/>
  <c r="AJ980"/>
  <c r="BI978"/>
  <c r="AJ978"/>
  <c r="BI972"/>
  <c r="BW972" s="1"/>
  <c r="AJ972"/>
  <c r="BI970"/>
  <c r="BW970" s="1"/>
  <c r="AJ970"/>
  <c r="BI966"/>
  <c r="BW966" s="1"/>
  <c r="AJ966"/>
  <c r="BI964"/>
  <c r="AJ964"/>
  <c r="BI960"/>
  <c r="AJ960"/>
  <c r="BW977"/>
  <c r="BW967"/>
  <c r="BW976"/>
  <c r="BW968"/>
  <c r="BW964"/>
  <c r="BW960"/>
  <c r="AJ726"/>
  <c r="BI726" s="1"/>
  <c r="BW726" s="1"/>
  <c r="AJ723"/>
  <c r="BI723"/>
  <c r="BW723" s="1"/>
  <c r="AJ718"/>
  <c r="BI718" s="1"/>
  <c r="BW718" s="1"/>
  <c r="AJ715"/>
  <c r="BI715"/>
  <c r="BW715" s="1"/>
  <c r="AJ710"/>
  <c r="BI710" s="1"/>
  <c r="BW710" s="1"/>
  <c r="AJ707"/>
  <c r="BI707"/>
  <c r="BW707" s="1"/>
  <c r="AJ702"/>
  <c r="BI702" s="1"/>
  <c r="BW702" s="1"/>
  <c r="AJ699"/>
  <c r="BI699"/>
  <c r="BW699" s="1"/>
  <c r="AJ694"/>
  <c r="BI694" s="1"/>
  <c r="BW694" s="1"/>
  <c r="AJ691"/>
  <c r="BI691"/>
  <c r="BW691" s="1"/>
  <c r="AJ686"/>
  <c r="BI686" s="1"/>
  <c r="BW686" s="1"/>
  <c r="AJ683"/>
  <c r="BI683"/>
  <c r="BW683" s="1"/>
  <c r="AJ678"/>
  <c r="BI678" s="1"/>
  <c r="BW678" s="1"/>
  <c r="AJ675"/>
  <c r="BI675"/>
  <c r="BW675" s="1"/>
  <c r="AJ670"/>
  <c r="BI670" s="1"/>
  <c r="BW670" s="1"/>
  <c r="AJ667"/>
  <c r="BI667"/>
  <c r="BW667" s="1"/>
  <c r="AJ662"/>
  <c r="BI662" s="1"/>
  <c r="BW662" s="1"/>
  <c r="AJ659"/>
  <c r="BI659"/>
  <c r="BW659" s="1"/>
  <c r="AJ654"/>
  <c r="BI654" s="1"/>
  <c r="BW654" s="1"/>
  <c r="AJ651"/>
  <c r="BI651"/>
  <c r="BW651" s="1"/>
  <c r="BI647"/>
  <c r="BW647" s="1"/>
  <c r="AJ647"/>
  <c r="AJ589"/>
  <c r="BI589" s="1"/>
  <c r="BW589" s="1"/>
  <c r="BI586"/>
  <c r="AJ586"/>
  <c r="AJ583"/>
  <c r="BI583" s="1"/>
  <c r="BW583" s="1"/>
  <c r="BI377"/>
  <c r="BW377" s="1"/>
  <c r="AJ377"/>
  <c r="BI856"/>
  <c r="BW856" s="1"/>
  <c r="BI840"/>
  <c r="BW840" s="1"/>
  <c r="BW770"/>
  <c r="BW754"/>
  <c r="BW738"/>
  <c r="BW586"/>
  <c r="BI605"/>
  <c r="BW605" s="1"/>
  <c r="AJ605"/>
  <c r="BI602"/>
  <c r="AJ602"/>
  <c r="BI599"/>
  <c r="BW599" s="1"/>
  <c r="AJ599"/>
  <c r="BI29"/>
  <c r="AJ29"/>
  <c r="BI28"/>
  <c r="BW28" s="1"/>
  <c r="AJ28"/>
  <c r="BI27"/>
  <c r="AJ27"/>
  <c r="BI861"/>
  <c r="BW861" s="1"/>
  <c r="BI845"/>
  <c r="BW845" s="1"/>
  <c r="BI829"/>
  <c r="BW829" s="1"/>
  <c r="BW602"/>
  <c r="BW29"/>
  <c r="BW27"/>
  <c r="BI621"/>
  <c r="BW621" s="1"/>
  <c r="AJ621"/>
  <c r="BI618"/>
  <c r="AJ618"/>
  <c r="BI615"/>
  <c r="AJ615"/>
  <c r="AI958"/>
  <c r="AU957"/>
  <c r="AV957" s="1"/>
  <c r="AJ957"/>
  <c r="BG956"/>
  <c r="BH956" s="1"/>
  <c r="AI956"/>
  <c r="AU955"/>
  <c r="AV955" s="1"/>
  <c r="AJ955"/>
  <c r="BG954"/>
  <c r="BH954" s="1"/>
  <c r="AI954"/>
  <c r="AU953"/>
  <c r="AV953" s="1"/>
  <c r="AJ953"/>
  <c r="BG952"/>
  <c r="BH952" s="1"/>
  <c r="AI952"/>
  <c r="AU951"/>
  <c r="AV951" s="1"/>
  <c r="AJ951"/>
  <c r="BG950"/>
  <c r="BH950" s="1"/>
  <c r="AI950"/>
  <c r="AU949"/>
  <c r="AV949" s="1"/>
  <c r="AJ949"/>
  <c r="BG948"/>
  <c r="BH948" s="1"/>
  <c r="AI948"/>
  <c r="AU947"/>
  <c r="AV947" s="1"/>
  <c r="AJ947"/>
  <c r="BG946"/>
  <c r="BH946" s="1"/>
  <c r="AI946"/>
  <c r="AU945"/>
  <c r="AV945" s="1"/>
  <c r="AJ945"/>
  <c r="BI945" s="1"/>
  <c r="BW945" s="1"/>
  <c r="BG944"/>
  <c r="BH944" s="1"/>
  <c r="AI944"/>
  <c r="AU943"/>
  <c r="AV943" s="1"/>
  <c r="AJ943"/>
  <c r="BG942"/>
  <c r="BH942" s="1"/>
  <c r="AI942"/>
  <c r="AU941"/>
  <c r="AV941" s="1"/>
  <c r="AJ941"/>
  <c r="BG940"/>
  <c r="BH940" s="1"/>
  <c r="AI940"/>
  <c r="AU939"/>
  <c r="AV939" s="1"/>
  <c r="AJ939"/>
  <c r="BG938"/>
  <c r="BH938" s="1"/>
  <c r="AI938"/>
  <c r="AU937"/>
  <c r="AV937" s="1"/>
  <c r="AJ937"/>
  <c r="BG936"/>
  <c r="BH936" s="1"/>
  <c r="AI936"/>
  <c r="AU935"/>
  <c r="AV935" s="1"/>
  <c r="AJ935"/>
  <c r="BG934"/>
  <c r="BH934" s="1"/>
  <c r="AI934"/>
  <c r="AU933"/>
  <c r="AV933" s="1"/>
  <c r="AJ933"/>
  <c r="BI933" s="1"/>
  <c r="BW933" s="1"/>
  <c r="BG932"/>
  <c r="BH932" s="1"/>
  <c r="AI932"/>
  <c r="AU931"/>
  <c r="AV931" s="1"/>
  <c r="AJ931"/>
  <c r="BG930"/>
  <c r="BH930" s="1"/>
  <c r="AI930"/>
  <c r="AU929"/>
  <c r="AV929" s="1"/>
  <c r="AJ929"/>
  <c r="BI929" s="1"/>
  <c r="BW929" s="1"/>
  <c r="BG928"/>
  <c r="BH928" s="1"/>
  <c r="AI928"/>
  <c r="AU927"/>
  <c r="AV927" s="1"/>
  <c r="AJ927"/>
  <c r="BG926"/>
  <c r="BH926" s="1"/>
  <c r="AI926"/>
  <c r="AU925"/>
  <c r="AV925" s="1"/>
  <c r="AJ925"/>
  <c r="BG924"/>
  <c r="BH924" s="1"/>
  <c r="AI924"/>
  <c r="AU923"/>
  <c r="AV923" s="1"/>
  <c r="AJ923"/>
  <c r="BG922"/>
  <c r="BH922" s="1"/>
  <c r="AI922"/>
  <c r="AU921"/>
  <c r="AV921" s="1"/>
  <c r="AJ921"/>
  <c r="BG920"/>
  <c r="BH920" s="1"/>
  <c r="AI920"/>
  <c r="AU919"/>
  <c r="AV919" s="1"/>
  <c r="AJ919"/>
  <c r="BG918"/>
  <c r="BH918" s="1"/>
  <c r="AI918"/>
  <c r="AU917"/>
  <c r="AV917" s="1"/>
  <c r="AJ917"/>
  <c r="BG916"/>
  <c r="BH916" s="1"/>
  <c r="AI916"/>
  <c r="AU915"/>
  <c r="AV915" s="1"/>
  <c r="AJ915"/>
  <c r="BG914"/>
  <c r="BH914" s="1"/>
  <c r="AI914"/>
  <c r="AU913"/>
  <c r="AV913" s="1"/>
  <c r="AJ913"/>
  <c r="BI913" s="1"/>
  <c r="BW913" s="1"/>
  <c r="BG912"/>
  <c r="BH912" s="1"/>
  <c r="AI912"/>
  <c r="AU911"/>
  <c r="AV911" s="1"/>
  <c r="AJ911"/>
  <c r="BG910"/>
  <c r="BH910" s="1"/>
  <c r="AI910"/>
  <c r="AU909"/>
  <c r="AV909" s="1"/>
  <c r="AJ909"/>
  <c r="BG908"/>
  <c r="BH908" s="1"/>
  <c r="AI908"/>
  <c r="AU907"/>
  <c r="AV907" s="1"/>
  <c r="AJ907"/>
  <c r="BG906"/>
  <c r="BH906" s="1"/>
  <c r="AI906"/>
  <c r="AU905"/>
  <c r="AV905" s="1"/>
  <c r="AJ905"/>
  <c r="BG904"/>
  <c r="BH904" s="1"/>
  <c r="AI904"/>
  <c r="AU903"/>
  <c r="AV903" s="1"/>
  <c r="AJ903"/>
  <c r="BG902"/>
  <c r="BH902" s="1"/>
  <c r="AI902"/>
  <c r="AU901"/>
  <c r="AV901" s="1"/>
  <c r="AJ901"/>
  <c r="BG900"/>
  <c r="BH900" s="1"/>
  <c r="AI900"/>
  <c r="AU899"/>
  <c r="AV899" s="1"/>
  <c r="AJ899"/>
  <c r="BG898"/>
  <c r="BH898" s="1"/>
  <c r="AI898"/>
  <c r="AU897"/>
  <c r="AV897" s="1"/>
  <c r="AJ897"/>
  <c r="BI897" s="1"/>
  <c r="BW897" s="1"/>
  <c r="BG896"/>
  <c r="BH896" s="1"/>
  <c r="AI896"/>
  <c r="AU895"/>
  <c r="AV895" s="1"/>
  <c r="AJ895"/>
  <c r="BG894"/>
  <c r="BH894" s="1"/>
  <c r="AI894"/>
  <c r="AU893"/>
  <c r="AV893" s="1"/>
  <c r="AJ893"/>
  <c r="BG892"/>
  <c r="BH892" s="1"/>
  <c r="AI892"/>
  <c r="AU891"/>
  <c r="AV891" s="1"/>
  <c r="AJ891"/>
  <c r="BG890"/>
  <c r="BH890" s="1"/>
  <c r="AI890"/>
  <c r="AU889"/>
  <c r="AV889" s="1"/>
  <c r="AJ889"/>
  <c r="BG888"/>
  <c r="BH888" s="1"/>
  <c r="AI888"/>
  <c r="AU887"/>
  <c r="AV887" s="1"/>
  <c r="AJ887"/>
  <c r="BG886"/>
  <c r="BH886" s="1"/>
  <c r="AI886"/>
  <c r="AU885"/>
  <c r="AV885" s="1"/>
  <c r="AJ885"/>
  <c r="BG884"/>
  <c r="BH884" s="1"/>
  <c r="AI884"/>
  <c r="AU883"/>
  <c r="AV883" s="1"/>
  <c r="AJ883"/>
  <c r="BG882"/>
  <c r="BH882" s="1"/>
  <c r="AI882"/>
  <c r="AU881"/>
  <c r="AV881" s="1"/>
  <c r="AJ881"/>
  <c r="BI881" s="1"/>
  <c r="BW881" s="1"/>
  <c r="BG880"/>
  <c r="BH880" s="1"/>
  <c r="AI880"/>
  <c r="AU879"/>
  <c r="AV879" s="1"/>
  <c r="AJ879"/>
  <c r="BG878"/>
  <c r="BH878" s="1"/>
  <c r="AI878"/>
  <c r="AU877"/>
  <c r="AV877" s="1"/>
  <c r="AJ877"/>
  <c r="BG876"/>
  <c r="BH876" s="1"/>
  <c r="AI876"/>
  <c r="AU875"/>
  <c r="AV875" s="1"/>
  <c r="AJ875"/>
  <c r="BG874"/>
  <c r="BH874" s="1"/>
  <c r="AI874"/>
  <c r="AU873"/>
  <c r="AV873" s="1"/>
  <c r="AJ873"/>
  <c r="BG872"/>
  <c r="BH872" s="1"/>
  <c r="AI872"/>
  <c r="AU871"/>
  <c r="AV871" s="1"/>
  <c r="AJ871"/>
  <c r="BG870"/>
  <c r="BH870" s="1"/>
  <c r="AI870"/>
  <c r="AU869"/>
  <c r="AV869" s="1"/>
  <c r="AJ869"/>
  <c r="BI869" s="1"/>
  <c r="BW869" s="1"/>
  <c r="BG868"/>
  <c r="BH868" s="1"/>
  <c r="AI868"/>
  <c r="AU867"/>
  <c r="AV867" s="1"/>
  <c r="AJ867"/>
  <c r="BG866"/>
  <c r="BH866" s="1"/>
  <c r="AI866"/>
  <c r="AU865"/>
  <c r="AV865" s="1"/>
  <c r="AJ865"/>
  <c r="BI865" s="1"/>
  <c r="BW865" s="1"/>
  <c r="BG864"/>
  <c r="BH864" s="1"/>
  <c r="AI864"/>
  <c r="AU863"/>
  <c r="AV863" s="1"/>
  <c r="AJ863"/>
  <c r="BG862"/>
  <c r="BH862" s="1"/>
  <c r="AI862"/>
  <c r="BA861"/>
  <c r="BB861" s="1"/>
  <c r="AU860"/>
  <c r="AV860" s="1"/>
  <c r="AJ860"/>
  <c r="AO859"/>
  <c r="AP859" s="1"/>
  <c r="BG858"/>
  <c r="BH858" s="1"/>
  <c r="AI858"/>
  <c r="BA857"/>
  <c r="BB857" s="1"/>
  <c r="AU856"/>
  <c r="AV856" s="1"/>
  <c r="AJ856"/>
  <c r="AO855"/>
  <c r="AP855" s="1"/>
  <c r="BG854"/>
  <c r="BH854" s="1"/>
  <c r="AI854"/>
  <c r="BA853"/>
  <c r="BB853" s="1"/>
  <c r="AU852"/>
  <c r="AV852" s="1"/>
  <c r="AJ852"/>
  <c r="AO851"/>
  <c r="AP851" s="1"/>
  <c r="BG850"/>
  <c r="BH850" s="1"/>
  <c r="AI850"/>
  <c r="BA849"/>
  <c r="BB849" s="1"/>
  <c r="AU848"/>
  <c r="AV848" s="1"/>
  <c r="AJ848"/>
  <c r="AO847"/>
  <c r="AP847" s="1"/>
  <c r="BG846"/>
  <c r="BH846" s="1"/>
  <c r="AI846"/>
  <c r="BA845"/>
  <c r="BB845" s="1"/>
  <c r="AU844"/>
  <c r="AV844" s="1"/>
  <c r="AJ844"/>
  <c r="AO843"/>
  <c r="AP843" s="1"/>
  <c r="BG842"/>
  <c r="BH842" s="1"/>
  <c r="AI842"/>
  <c r="BA841"/>
  <c r="BB841" s="1"/>
  <c r="AU840"/>
  <c r="AV840" s="1"/>
  <c r="AJ840"/>
  <c r="AO839"/>
  <c r="AP839" s="1"/>
  <c r="BG838"/>
  <c r="BH838" s="1"/>
  <c r="AI838"/>
  <c r="BA837"/>
  <c r="BB837" s="1"/>
  <c r="AU836"/>
  <c r="AV836" s="1"/>
  <c r="AJ836"/>
  <c r="AO835"/>
  <c r="AP835" s="1"/>
  <c r="BG834"/>
  <c r="BH834" s="1"/>
  <c r="AI834"/>
  <c r="BA833"/>
  <c r="BB833" s="1"/>
  <c r="AU832"/>
  <c r="AV832" s="1"/>
  <c r="AJ832"/>
  <c r="AO831"/>
  <c r="AP831" s="1"/>
  <c r="BG830"/>
  <c r="BH830" s="1"/>
  <c r="AI830"/>
  <c r="BA829"/>
  <c r="BB829" s="1"/>
  <c r="AU828"/>
  <c r="AV828" s="1"/>
  <c r="AJ828"/>
  <c r="AO827"/>
  <c r="AP827" s="1"/>
  <c r="BG826"/>
  <c r="BH826" s="1"/>
  <c r="BI826"/>
  <c r="BW826" s="1"/>
  <c r="BI825"/>
  <c r="BW825" s="1"/>
  <c r="BI824"/>
  <c r="BW824" s="1"/>
  <c r="BI823"/>
  <c r="BW823" s="1"/>
  <c r="BI822"/>
  <c r="BW822" s="1"/>
  <c r="BI821"/>
  <c r="BW821" s="1"/>
  <c r="BW764"/>
  <c r="BW748"/>
  <c r="BW732"/>
  <c r="BW618"/>
  <c r="BW615"/>
  <c r="BI817"/>
  <c r="BW817" s="1"/>
  <c r="AJ817"/>
  <c r="AJ813"/>
  <c r="BI813" s="1"/>
  <c r="BW813" s="1"/>
  <c r="BI809"/>
  <c r="BW809" s="1"/>
  <c r="AJ809"/>
  <c r="AJ805"/>
  <c r="BI805" s="1"/>
  <c r="BW805" s="1"/>
  <c r="BI801"/>
  <c r="BW801" s="1"/>
  <c r="AJ801"/>
  <c r="AJ797"/>
  <c r="BI797" s="1"/>
  <c r="BW797" s="1"/>
  <c r="BI793"/>
  <c r="BW793" s="1"/>
  <c r="AJ793"/>
  <c r="AJ789"/>
  <c r="BI789" s="1"/>
  <c r="BW789" s="1"/>
  <c r="BI785"/>
  <c r="BW785" s="1"/>
  <c r="AJ785"/>
  <c r="AJ784"/>
  <c r="BI784" s="1"/>
  <c r="BW784" s="1"/>
  <c r="BI783"/>
  <c r="AJ783"/>
  <c r="AJ782"/>
  <c r="BI782" s="1"/>
  <c r="BW782" s="1"/>
  <c r="BI781"/>
  <c r="AJ781"/>
  <c r="AJ780"/>
  <c r="BI780" s="1"/>
  <c r="BW780" s="1"/>
  <c r="BI779"/>
  <c r="AJ779"/>
  <c r="AJ778"/>
  <c r="BI778" s="1"/>
  <c r="BW778" s="1"/>
  <c r="BI777"/>
  <c r="AJ777"/>
  <c r="AJ776"/>
  <c r="BI776" s="1"/>
  <c r="BW776" s="1"/>
  <c r="BI775"/>
  <c r="AJ775"/>
  <c r="AJ774"/>
  <c r="BI774" s="1"/>
  <c r="BW774" s="1"/>
  <c r="BI637"/>
  <c r="AJ637"/>
  <c r="AJ634"/>
  <c r="BI634" s="1"/>
  <c r="BW634" s="1"/>
  <c r="BI631"/>
  <c r="BW631" s="1"/>
  <c r="AJ631"/>
  <c r="AJ573"/>
  <c r="BI573" s="1"/>
  <c r="BW573" s="1"/>
  <c r="AO957"/>
  <c r="AP957" s="1"/>
  <c r="BA956"/>
  <c r="BB956" s="1"/>
  <c r="AO955"/>
  <c r="AP955" s="1"/>
  <c r="BA954"/>
  <c r="BB954" s="1"/>
  <c r="AO953"/>
  <c r="AP953" s="1"/>
  <c r="BA952"/>
  <c r="BB952" s="1"/>
  <c r="AO951"/>
  <c r="AP951" s="1"/>
  <c r="BA950"/>
  <c r="BB950" s="1"/>
  <c r="AO949"/>
  <c r="AP949" s="1"/>
  <c r="BA948"/>
  <c r="BB948" s="1"/>
  <c r="AO947"/>
  <c r="AP947" s="1"/>
  <c r="BA946"/>
  <c r="BB946" s="1"/>
  <c r="AO945"/>
  <c r="AP945" s="1"/>
  <c r="BA944"/>
  <c r="BB944" s="1"/>
  <c r="AO943"/>
  <c r="AP943" s="1"/>
  <c r="BA942"/>
  <c r="BB942" s="1"/>
  <c r="AO941"/>
  <c r="AP941" s="1"/>
  <c r="BA940"/>
  <c r="BB940" s="1"/>
  <c r="AO939"/>
  <c r="AP939" s="1"/>
  <c r="BA938"/>
  <c r="BB938" s="1"/>
  <c r="AO937"/>
  <c r="AP937" s="1"/>
  <c r="BA936"/>
  <c r="BB936" s="1"/>
  <c r="AO935"/>
  <c r="AP935" s="1"/>
  <c r="BA934"/>
  <c r="BB934" s="1"/>
  <c r="AO933"/>
  <c r="AP933" s="1"/>
  <c r="BA932"/>
  <c r="BB932" s="1"/>
  <c r="AO931"/>
  <c r="AP931" s="1"/>
  <c r="BA930"/>
  <c r="BB930" s="1"/>
  <c r="AO929"/>
  <c r="AP929" s="1"/>
  <c r="BA928"/>
  <c r="BB928" s="1"/>
  <c r="AO927"/>
  <c r="AP927" s="1"/>
  <c r="BA926"/>
  <c r="BB926" s="1"/>
  <c r="AO925"/>
  <c r="AP925" s="1"/>
  <c r="BA924"/>
  <c r="BB924" s="1"/>
  <c r="AO923"/>
  <c r="AP923" s="1"/>
  <c r="BA922"/>
  <c r="BB922" s="1"/>
  <c r="AO921"/>
  <c r="AP921" s="1"/>
  <c r="BA920"/>
  <c r="BB920" s="1"/>
  <c r="AO919"/>
  <c r="AP919" s="1"/>
  <c r="BA918"/>
  <c r="BB918" s="1"/>
  <c r="AO917"/>
  <c r="AP917" s="1"/>
  <c r="BA916"/>
  <c r="BB916" s="1"/>
  <c r="AO915"/>
  <c r="AP915" s="1"/>
  <c r="BA914"/>
  <c r="BB914" s="1"/>
  <c r="AO913"/>
  <c r="AP913" s="1"/>
  <c r="BA912"/>
  <c r="BB912" s="1"/>
  <c r="AO911"/>
  <c r="AP911" s="1"/>
  <c r="BA910"/>
  <c r="BB910" s="1"/>
  <c r="AO909"/>
  <c r="AP909" s="1"/>
  <c r="BA908"/>
  <c r="BB908" s="1"/>
  <c r="AO907"/>
  <c r="AP907" s="1"/>
  <c r="BA906"/>
  <c r="BB906" s="1"/>
  <c r="AO905"/>
  <c r="AP905" s="1"/>
  <c r="BA904"/>
  <c r="BB904" s="1"/>
  <c r="AO903"/>
  <c r="AP903" s="1"/>
  <c r="BA902"/>
  <c r="BB902" s="1"/>
  <c r="AO901"/>
  <c r="AP901" s="1"/>
  <c r="BA900"/>
  <c r="BB900" s="1"/>
  <c r="AO899"/>
  <c r="AP899" s="1"/>
  <c r="BA898"/>
  <c r="BB898" s="1"/>
  <c r="AO897"/>
  <c r="AP897" s="1"/>
  <c r="BA896"/>
  <c r="BB896" s="1"/>
  <c r="AO895"/>
  <c r="AP895" s="1"/>
  <c r="BA894"/>
  <c r="BB894" s="1"/>
  <c r="AO893"/>
  <c r="AP893" s="1"/>
  <c r="BA892"/>
  <c r="BB892" s="1"/>
  <c r="AO891"/>
  <c r="AP891" s="1"/>
  <c r="BA890"/>
  <c r="BB890" s="1"/>
  <c r="AO889"/>
  <c r="AP889" s="1"/>
  <c r="BA888"/>
  <c r="BB888" s="1"/>
  <c r="AO887"/>
  <c r="AP887" s="1"/>
  <c r="BA886"/>
  <c r="BB886" s="1"/>
  <c r="AO885"/>
  <c r="AP885" s="1"/>
  <c r="BA884"/>
  <c r="BB884" s="1"/>
  <c r="AO883"/>
  <c r="AP883" s="1"/>
  <c r="BA882"/>
  <c r="BB882" s="1"/>
  <c r="AO881"/>
  <c r="AP881" s="1"/>
  <c r="BA880"/>
  <c r="BB880" s="1"/>
  <c r="AO879"/>
  <c r="AP879" s="1"/>
  <c r="BA878"/>
  <c r="BB878" s="1"/>
  <c r="AO877"/>
  <c r="AP877" s="1"/>
  <c r="BA876"/>
  <c r="BB876" s="1"/>
  <c r="AO875"/>
  <c r="AP875" s="1"/>
  <c r="BA874"/>
  <c r="BB874" s="1"/>
  <c r="AO873"/>
  <c r="AP873" s="1"/>
  <c r="BA872"/>
  <c r="BB872" s="1"/>
  <c r="AO871"/>
  <c r="AP871" s="1"/>
  <c r="BA870"/>
  <c r="BB870" s="1"/>
  <c r="AO869"/>
  <c r="AP869" s="1"/>
  <c r="BA868"/>
  <c r="BB868" s="1"/>
  <c r="AO867"/>
  <c r="AP867" s="1"/>
  <c r="BA866"/>
  <c r="BB866" s="1"/>
  <c r="AO865"/>
  <c r="AP865" s="1"/>
  <c r="BA864"/>
  <c r="BB864" s="1"/>
  <c r="AO863"/>
  <c r="AP863" s="1"/>
  <c r="BA862"/>
  <c r="BB862" s="1"/>
  <c r="AU861"/>
  <c r="AV861" s="1"/>
  <c r="AJ861"/>
  <c r="AO860"/>
  <c r="AP860" s="1"/>
  <c r="BG859"/>
  <c r="BH859" s="1"/>
  <c r="AI859"/>
  <c r="BA858"/>
  <c r="BB858" s="1"/>
  <c r="AU857"/>
  <c r="AV857" s="1"/>
  <c r="AJ857"/>
  <c r="AO856"/>
  <c r="AP856" s="1"/>
  <c r="BG855"/>
  <c r="BH855" s="1"/>
  <c r="AI855"/>
  <c r="BA854"/>
  <c r="BB854" s="1"/>
  <c r="AU853"/>
  <c r="AV853" s="1"/>
  <c r="AJ853"/>
  <c r="AO852"/>
  <c r="AP852" s="1"/>
  <c r="BG851"/>
  <c r="BH851" s="1"/>
  <c r="AI851"/>
  <c r="BA850"/>
  <c r="BB850" s="1"/>
  <c r="AU849"/>
  <c r="AV849" s="1"/>
  <c r="AJ849"/>
  <c r="AO848"/>
  <c r="AP848" s="1"/>
  <c r="BG847"/>
  <c r="BH847" s="1"/>
  <c r="AI847"/>
  <c r="BA846"/>
  <c r="BB846" s="1"/>
  <c r="AU845"/>
  <c r="AV845" s="1"/>
  <c r="AJ845"/>
  <c r="AO844"/>
  <c r="AP844" s="1"/>
  <c r="BG843"/>
  <c r="BH843" s="1"/>
  <c r="AI843"/>
  <c r="BA842"/>
  <c r="BB842" s="1"/>
  <c r="AU841"/>
  <c r="AV841" s="1"/>
  <c r="AJ841"/>
  <c r="AO840"/>
  <c r="AP840" s="1"/>
  <c r="BG839"/>
  <c r="BH839" s="1"/>
  <c r="AI839"/>
  <c r="BA838"/>
  <c r="BB838" s="1"/>
  <c r="AU837"/>
  <c r="AV837" s="1"/>
  <c r="AJ837"/>
  <c r="AO836"/>
  <c r="AP836" s="1"/>
  <c r="BG835"/>
  <c r="BH835" s="1"/>
  <c r="AI835"/>
  <c r="BA834"/>
  <c r="BB834" s="1"/>
  <c r="AU833"/>
  <c r="AV833" s="1"/>
  <c r="AJ833"/>
  <c r="AO832"/>
  <c r="AP832" s="1"/>
  <c r="BG831"/>
  <c r="BH831" s="1"/>
  <c r="AI831"/>
  <c r="BA830"/>
  <c r="BB830" s="1"/>
  <c r="AU829"/>
  <c r="AV829" s="1"/>
  <c r="AJ829"/>
  <c r="AO828"/>
  <c r="AP828" s="1"/>
  <c r="BG827"/>
  <c r="BH827" s="1"/>
  <c r="AI827"/>
  <c r="BI820"/>
  <c r="BW820" s="1"/>
  <c r="BW637"/>
  <c r="AJ729"/>
  <c r="AJ724"/>
  <c r="AJ721"/>
  <c r="AJ716"/>
  <c r="AJ713"/>
  <c r="AJ708"/>
  <c r="AJ705"/>
  <c r="AJ700"/>
  <c r="AJ697"/>
  <c r="AJ692"/>
  <c r="AJ689"/>
  <c r="AJ684"/>
  <c r="AJ681"/>
  <c r="AJ676"/>
  <c r="AJ673"/>
  <c r="AJ668"/>
  <c r="AJ665"/>
  <c r="AJ660"/>
  <c r="AJ657"/>
  <c r="AJ652"/>
  <c r="AJ649"/>
  <c r="BI649"/>
  <c r="BI646"/>
  <c r="AJ646"/>
  <c r="AJ643"/>
  <c r="BI643" s="1"/>
  <c r="BW643" s="1"/>
  <c r="BI633"/>
  <c r="BW633" s="1"/>
  <c r="AJ633"/>
  <c r="AJ630"/>
  <c r="BI630" s="1"/>
  <c r="BW630" s="1"/>
  <c r="BI627"/>
  <c r="BW627" s="1"/>
  <c r="AJ627"/>
  <c r="AJ617"/>
  <c r="BI617" s="1"/>
  <c r="BW617" s="1"/>
  <c r="BI614"/>
  <c r="AJ614"/>
  <c r="AJ611"/>
  <c r="BI611" s="1"/>
  <c r="BW611" s="1"/>
  <c r="BI601"/>
  <c r="BW601" s="1"/>
  <c r="AJ601"/>
  <c r="AJ598"/>
  <c r="BI598" s="1"/>
  <c r="BW598" s="1"/>
  <c r="BI595"/>
  <c r="BW595" s="1"/>
  <c r="AJ595"/>
  <c r="AJ585"/>
  <c r="BI585" s="1"/>
  <c r="BW585" s="1"/>
  <c r="BI582"/>
  <c r="AJ582"/>
  <c r="AJ579"/>
  <c r="BI579" s="1"/>
  <c r="BW579" s="1"/>
  <c r="BI388"/>
  <c r="BW388" s="1"/>
  <c r="AJ388"/>
  <c r="AJ385"/>
  <c r="BI385" s="1"/>
  <c r="BW385" s="1"/>
  <c r="BI382"/>
  <c r="AJ382"/>
  <c r="BI816"/>
  <c r="BW816" s="1"/>
  <c r="BI812"/>
  <c r="BW812" s="1"/>
  <c r="BI808"/>
  <c r="BW808" s="1"/>
  <c r="BI804"/>
  <c r="BW804" s="1"/>
  <c r="BI800"/>
  <c r="BW800" s="1"/>
  <c r="BI796"/>
  <c r="BW796" s="1"/>
  <c r="BI792"/>
  <c r="BW792" s="1"/>
  <c r="BI788"/>
  <c r="BW788" s="1"/>
  <c r="BI772"/>
  <c r="BW772" s="1"/>
  <c r="BI770"/>
  <c r="BI768"/>
  <c r="BW768" s="1"/>
  <c r="BI766"/>
  <c r="BW766" s="1"/>
  <c r="BI764"/>
  <c r="BI762"/>
  <c r="BW762" s="1"/>
  <c r="BI760"/>
  <c r="BW760" s="1"/>
  <c r="BI758"/>
  <c r="BW758" s="1"/>
  <c r="BI756"/>
  <c r="BW756" s="1"/>
  <c r="BI754"/>
  <c r="BI752"/>
  <c r="BW752" s="1"/>
  <c r="BI750"/>
  <c r="BW750" s="1"/>
  <c r="BI748"/>
  <c r="BI746"/>
  <c r="BW746" s="1"/>
  <c r="BI744"/>
  <c r="BW744" s="1"/>
  <c r="BI742"/>
  <c r="BW742" s="1"/>
  <c r="BI740"/>
  <c r="BW740" s="1"/>
  <c r="BI738"/>
  <c r="BI736"/>
  <c r="BW736" s="1"/>
  <c r="BI734"/>
  <c r="BW734" s="1"/>
  <c r="BI732"/>
  <c r="AO728"/>
  <c r="AP728" s="1"/>
  <c r="BA725"/>
  <c r="BB725" s="1"/>
  <c r="AO720"/>
  <c r="AP720" s="1"/>
  <c r="BA717"/>
  <c r="BB717" s="1"/>
  <c r="AO712"/>
  <c r="AP712" s="1"/>
  <c r="BA709"/>
  <c r="BB709" s="1"/>
  <c r="AO704"/>
  <c r="AP704" s="1"/>
  <c r="BA701"/>
  <c r="BB701" s="1"/>
  <c r="AO696"/>
  <c r="AP696" s="1"/>
  <c r="BA693"/>
  <c r="BB693" s="1"/>
  <c r="AO688"/>
  <c r="AP688" s="1"/>
  <c r="BA685"/>
  <c r="BB685" s="1"/>
  <c r="AO680"/>
  <c r="AP680" s="1"/>
  <c r="BA677"/>
  <c r="BB677" s="1"/>
  <c r="AO672"/>
  <c r="AP672" s="1"/>
  <c r="BA669"/>
  <c r="BB669" s="1"/>
  <c r="AO664"/>
  <c r="AP664" s="1"/>
  <c r="BA661"/>
  <c r="BB661" s="1"/>
  <c r="AO656"/>
  <c r="AP656" s="1"/>
  <c r="BA653"/>
  <c r="BB653" s="1"/>
  <c r="BW646"/>
  <c r="BW614"/>
  <c r="BW582"/>
  <c r="BW382"/>
  <c r="AJ728"/>
  <c r="AJ725"/>
  <c r="BI725"/>
  <c r="BW725" s="1"/>
  <c r="AJ720"/>
  <c r="AJ717"/>
  <c r="BI717"/>
  <c r="BW717" s="1"/>
  <c r="AJ712"/>
  <c r="AJ709"/>
  <c r="BI709"/>
  <c r="BW709" s="1"/>
  <c r="AJ704"/>
  <c r="AJ701"/>
  <c r="BI701"/>
  <c r="BW701" s="1"/>
  <c r="AJ696"/>
  <c r="AJ693"/>
  <c r="BI693"/>
  <c r="BW693" s="1"/>
  <c r="AJ688"/>
  <c r="AJ685"/>
  <c r="BI685"/>
  <c r="BW685" s="1"/>
  <c r="AJ680"/>
  <c r="AJ677"/>
  <c r="BI677"/>
  <c r="BW677" s="1"/>
  <c r="AJ672"/>
  <c r="AJ669"/>
  <c r="BI669"/>
  <c r="BW669" s="1"/>
  <c r="AJ664"/>
  <c r="AJ661"/>
  <c r="BI661"/>
  <c r="BW661" s="1"/>
  <c r="AJ656"/>
  <c r="AJ653"/>
  <c r="BI653"/>
  <c r="BW653" s="1"/>
  <c r="BI641"/>
  <c r="BW641" s="1"/>
  <c r="AJ641"/>
  <c r="AJ638"/>
  <c r="BI638" s="1"/>
  <c r="BW638" s="1"/>
  <c r="BI635"/>
  <c r="AJ635"/>
  <c r="AJ625"/>
  <c r="BI625" s="1"/>
  <c r="BW625" s="1"/>
  <c r="BI622"/>
  <c r="BW622" s="1"/>
  <c r="AJ622"/>
  <c r="AJ619"/>
  <c r="BI619" s="1"/>
  <c r="BW619" s="1"/>
  <c r="BI609"/>
  <c r="BW609" s="1"/>
  <c r="AJ609"/>
  <c r="AJ606"/>
  <c r="BI606" s="1"/>
  <c r="BW606" s="1"/>
  <c r="BI603"/>
  <c r="AJ603"/>
  <c r="AJ593"/>
  <c r="BI593" s="1"/>
  <c r="BW593" s="1"/>
  <c r="BI590"/>
  <c r="BW590" s="1"/>
  <c r="AJ590"/>
  <c r="AJ587"/>
  <c r="BI587" s="1"/>
  <c r="BW587" s="1"/>
  <c r="BI577"/>
  <c r="BW577" s="1"/>
  <c r="AJ577"/>
  <c r="AJ574"/>
  <c r="BI574" s="1"/>
  <c r="BW574" s="1"/>
  <c r="BI369"/>
  <c r="AJ369"/>
  <c r="AJ368"/>
  <c r="BI368" s="1"/>
  <c r="BW368" s="1"/>
  <c r="BI367"/>
  <c r="BW367" s="1"/>
  <c r="AJ367"/>
  <c r="AJ366"/>
  <c r="BI366" s="1"/>
  <c r="BW366" s="1"/>
  <c r="BI365"/>
  <c r="AJ365"/>
  <c r="AJ364"/>
  <c r="BI364" s="1"/>
  <c r="BW364" s="1"/>
  <c r="BI363"/>
  <c r="BW363" s="1"/>
  <c r="AJ363"/>
  <c r="AJ362"/>
  <c r="BI362" s="1"/>
  <c r="BW362" s="1"/>
  <c r="BI361"/>
  <c r="AJ361"/>
  <c r="AJ360"/>
  <c r="BI360" s="1"/>
  <c r="BW360" s="1"/>
  <c r="BI359"/>
  <c r="BW359" s="1"/>
  <c r="AJ359"/>
  <c r="AJ358"/>
  <c r="BI358" s="1"/>
  <c r="BW358" s="1"/>
  <c r="BI357"/>
  <c r="BW357" s="1"/>
  <c r="AJ357"/>
  <c r="AJ356"/>
  <c r="BI356" s="1"/>
  <c r="BW356" s="1"/>
  <c r="BI355"/>
  <c r="BW355" s="1"/>
  <c r="AJ355"/>
  <c r="AJ354"/>
  <c r="BI354" s="1"/>
  <c r="BW354" s="1"/>
  <c r="BI818"/>
  <c r="BW818" s="1"/>
  <c r="BI814"/>
  <c r="BW814" s="1"/>
  <c r="BI810"/>
  <c r="BW810" s="1"/>
  <c r="BI806"/>
  <c r="BW806" s="1"/>
  <c r="BI802"/>
  <c r="BW802" s="1"/>
  <c r="BI798"/>
  <c r="BW798" s="1"/>
  <c r="BI794"/>
  <c r="BW794" s="1"/>
  <c r="BI790"/>
  <c r="BW790" s="1"/>
  <c r="BI786"/>
  <c r="BW786" s="1"/>
  <c r="BI773"/>
  <c r="BI771"/>
  <c r="BI769"/>
  <c r="BW769" s="1"/>
  <c r="BI767"/>
  <c r="BI765"/>
  <c r="BI763"/>
  <c r="BI761"/>
  <c r="BW761" s="1"/>
  <c r="BI759"/>
  <c r="BI757"/>
  <c r="BI755"/>
  <c r="BI753"/>
  <c r="BW753" s="1"/>
  <c r="BI751"/>
  <c r="BI749"/>
  <c r="BI747"/>
  <c r="BI745"/>
  <c r="BW745" s="1"/>
  <c r="BI743"/>
  <c r="BI741"/>
  <c r="BI739"/>
  <c r="BI737"/>
  <c r="BW737" s="1"/>
  <c r="BI735"/>
  <c r="BW735" s="1"/>
  <c r="BI733"/>
  <c r="BI731"/>
  <c r="BA729"/>
  <c r="BB729" s="1"/>
  <c r="AO724"/>
  <c r="AP724" s="1"/>
  <c r="BA721"/>
  <c r="BB721" s="1"/>
  <c r="AO716"/>
  <c r="AP716" s="1"/>
  <c r="BA713"/>
  <c r="BB713" s="1"/>
  <c r="AO708"/>
  <c r="AP708" s="1"/>
  <c r="BA705"/>
  <c r="BB705" s="1"/>
  <c r="AO700"/>
  <c r="AP700" s="1"/>
  <c r="BA697"/>
  <c r="BB697" s="1"/>
  <c r="AO692"/>
  <c r="AP692" s="1"/>
  <c r="BA689"/>
  <c r="BB689" s="1"/>
  <c r="AO684"/>
  <c r="AP684" s="1"/>
  <c r="BA681"/>
  <c r="BB681" s="1"/>
  <c r="AO676"/>
  <c r="AP676" s="1"/>
  <c r="BA673"/>
  <c r="BB673" s="1"/>
  <c r="AO668"/>
  <c r="AP668" s="1"/>
  <c r="BA665"/>
  <c r="BB665" s="1"/>
  <c r="AO660"/>
  <c r="AP660" s="1"/>
  <c r="BA657"/>
  <c r="BB657" s="1"/>
  <c r="AO652"/>
  <c r="AP652" s="1"/>
  <c r="BW635"/>
  <c r="BW603"/>
  <c r="BW369"/>
  <c r="BW365"/>
  <c r="BW361"/>
  <c r="AJ730"/>
  <c r="BI730" s="1"/>
  <c r="BW730" s="1"/>
  <c r="AJ727"/>
  <c r="BI727"/>
  <c r="BW727" s="1"/>
  <c r="AJ722"/>
  <c r="BI722" s="1"/>
  <c r="BW722" s="1"/>
  <c r="AJ719"/>
  <c r="BI719"/>
  <c r="BW719" s="1"/>
  <c r="AJ714"/>
  <c r="BI714" s="1"/>
  <c r="BW714" s="1"/>
  <c r="AJ711"/>
  <c r="BI711"/>
  <c r="BW711" s="1"/>
  <c r="AJ706"/>
  <c r="BI706" s="1"/>
  <c r="BW706" s="1"/>
  <c r="AJ703"/>
  <c r="BI703"/>
  <c r="BW703" s="1"/>
  <c r="AJ698"/>
  <c r="BI698" s="1"/>
  <c r="BW698" s="1"/>
  <c r="AJ695"/>
  <c r="BI695"/>
  <c r="BW695" s="1"/>
  <c r="AJ690"/>
  <c r="BI690" s="1"/>
  <c r="BW690" s="1"/>
  <c r="AJ687"/>
  <c r="BI687"/>
  <c r="BW687" s="1"/>
  <c r="AJ682"/>
  <c r="BI682" s="1"/>
  <c r="BW682" s="1"/>
  <c r="AJ679"/>
  <c r="BI679"/>
  <c r="BW679" s="1"/>
  <c r="AJ674"/>
  <c r="BI674" s="1"/>
  <c r="BW674" s="1"/>
  <c r="AJ671"/>
  <c r="BI671"/>
  <c r="BW671" s="1"/>
  <c r="AJ666"/>
  <c r="BI666" s="1"/>
  <c r="BW666" s="1"/>
  <c r="AJ663"/>
  <c r="BI663"/>
  <c r="BW663" s="1"/>
  <c r="AJ658"/>
  <c r="BI658" s="1"/>
  <c r="BW658" s="1"/>
  <c r="AJ655"/>
  <c r="BI655"/>
  <c r="BW655" s="1"/>
  <c r="AJ650"/>
  <c r="BI650" s="1"/>
  <c r="BW650" s="1"/>
  <c r="AJ645"/>
  <c r="BI645" s="1"/>
  <c r="BW645" s="1"/>
  <c r="BI642"/>
  <c r="BW642" s="1"/>
  <c r="AJ642"/>
  <c r="AJ639"/>
  <c r="BI639" s="1"/>
  <c r="BW639" s="1"/>
  <c r="BI629"/>
  <c r="BW629" s="1"/>
  <c r="AJ629"/>
  <c r="AJ626"/>
  <c r="BI626" s="1"/>
  <c r="BW626" s="1"/>
  <c r="BI623"/>
  <c r="AJ623"/>
  <c r="AJ613"/>
  <c r="BI613" s="1"/>
  <c r="BW613" s="1"/>
  <c r="BI610"/>
  <c r="BW610" s="1"/>
  <c r="AJ610"/>
  <c r="AJ607"/>
  <c r="BI607" s="1"/>
  <c r="BW607" s="1"/>
  <c r="BI597"/>
  <c r="BW597" s="1"/>
  <c r="AJ597"/>
  <c r="AJ594"/>
  <c r="BI594" s="1"/>
  <c r="BW594" s="1"/>
  <c r="BI591"/>
  <c r="AJ591"/>
  <c r="AJ581"/>
  <c r="BI581" s="1"/>
  <c r="BW581" s="1"/>
  <c r="BI578"/>
  <c r="BW578" s="1"/>
  <c r="AJ578"/>
  <c r="AJ575"/>
  <c r="BI575" s="1"/>
  <c r="BW575" s="1"/>
  <c r="BI446"/>
  <c r="AJ446"/>
  <c r="AJ442"/>
  <c r="BI442" s="1"/>
  <c r="BW442" s="1"/>
  <c r="BI438"/>
  <c r="AJ438"/>
  <c r="AJ431"/>
  <c r="BI431"/>
  <c r="AJ430"/>
  <c r="BI430" s="1"/>
  <c r="BW430" s="1"/>
  <c r="AJ423"/>
  <c r="BI423"/>
  <c r="BW423" s="1"/>
  <c r="AJ422"/>
  <c r="BI422" s="1"/>
  <c r="BW422" s="1"/>
  <c r="AJ415"/>
  <c r="BI415"/>
  <c r="AJ414"/>
  <c r="BI414" s="1"/>
  <c r="BW414" s="1"/>
  <c r="AJ407"/>
  <c r="BI407"/>
  <c r="BW407" s="1"/>
  <c r="AJ406"/>
  <c r="BI406" s="1"/>
  <c r="BW406" s="1"/>
  <c r="AJ403"/>
  <c r="BI403"/>
  <c r="BW403" s="1"/>
  <c r="AJ400"/>
  <c r="BI400" s="1"/>
  <c r="BW400" s="1"/>
  <c r="AJ395"/>
  <c r="BI395"/>
  <c r="BW395" s="1"/>
  <c r="AJ392"/>
  <c r="BI392" s="1"/>
  <c r="BW392" s="1"/>
  <c r="BI819"/>
  <c r="BW819" s="1"/>
  <c r="BI815"/>
  <c r="BW815" s="1"/>
  <c r="BI811"/>
  <c r="BW811" s="1"/>
  <c r="BI807"/>
  <c r="BW807" s="1"/>
  <c r="BI803"/>
  <c r="BW803" s="1"/>
  <c r="BI799"/>
  <c r="BW799" s="1"/>
  <c r="BI795"/>
  <c r="BW795" s="1"/>
  <c r="BI791"/>
  <c r="BW791" s="1"/>
  <c r="BI787"/>
  <c r="BW787" s="1"/>
  <c r="BW783"/>
  <c r="BW781"/>
  <c r="BW779"/>
  <c r="BW777"/>
  <c r="BW775"/>
  <c r="BW773"/>
  <c r="BW771"/>
  <c r="BW767"/>
  <c r="BW765"/>
  <c r="BW763"/>
  <c r="BW759"/>
  <c r="BW757"/>
  <c r="BW755"/>
  <c r="BW751"/>
  <c r="BW749"/>
  <c r="BW747"/>
  <c r="BW743"/>
  <c r="BW741"/>
  <c r="BW739"/>
  <c r="BW733"/>
  <c r="BW731"/>
  <c r="BW649"/>
  <c r="BW623"/>
  <c r="BW591"/>
  <c r="BW433"/>
  <c r="BW417"/>
  <c r="BI648"/>
  <c r="BW648" s="1"/>
  <c r="AJ648"/>
  <c r="AJ644"/>
  <c r="BI644" s="1"/>
  <c r="BW644" s="1"/>
  <c r="BI640"/>
  <c r="BW640" s="1"/>
  <c r="AJ640"/>
  <c r="AJ636"/>
  <c r="BI636" s="1"/>
  <c r="BW636" s="1"/>
  <c r="BI632"/>
  <c r="BW632" s="1"/>
  <c r="AJ632"/>
  <c r="AJ628"/>
  <c r="BI628" s="1"/>
  <c r="BW628" s="1"/>
  <c r="BI624"/>
  <c r="BW624" s="1"/>
  <c r="AJ624"/>
  <c r="AJ620"/>
  <c r="BI620" s="1"/>
  <c r="BW620" s="1"/>
  <c r="BI616"/>
  <c r="BW616" s="1"/>
  <c r="AJ616"/>
  <c r="AJ612"/>
  <c r="BI612" s="1"/>
  <c r="BW612" s="1"/>
  <c r="BI608"/>
  <c r="BW608" s="1"/>
  <c r="AJ608"/>
  <c r="AJ604"/>
  <c r="BI604" s="1"/>
  <c r="BW604" s="1"/>
  <c r="BI600"/>
  <c r="BW600" s="1"/>
  <c r="AJ600"/>
  <c r="AJ596"/>
  <c r="BI596" s="1"/>
  <c r="BW596" s="1"/>
  <c r="BI592"/>
  <c r="BW592" s="1"/>
  <c r="AJ592"/>
  <c r="AJ588"/>
  <c r="BI588" s="1"/>
  <c r="BW588" s="1"/>
  <c r="BI584"/>
  <c r="BW584" s="1"/>
  <c r="AJ584"/>
  <c r="AJ580"/>
  <c r="BI580" s="1"/>
  <c r="BW580" s="1"/>
  <c r="BI576"/>
  <c r="BW576" s="1"/>
  <c r="AJ576"/>
  <c r="AJ572"/>
  <c r="BI572" s="1"/>
  <c r="BW572" s="1"/>
  <c r="BI571"/>
  <c r="AJ571"/>
  <c r="AJ570"/>
  <c r="BI570" s="1"/>
  <c r="BW570" s="1"/>
  <c r="BI569"/>
  <c r="AJ569"/>
  <c r="AJ568"/>
  <c r="BI568" s="1"/>
  <c r="BW568" s="1"/>
  <c r="BI567"/>
  <c r="AJ567"/>
  <c r="AJ566"/>
  <c r="BI566" s="1"/>
  <c r="BW566" s="1"/>
  <c r="BI565"/>
  <c r="AJ565"/>
  <c r="AJ564"/>
  <c r="BI564" s="1"/>
  <c r="BW564" s="1"/>
  <c r="BI563"/>
  <c r="AJ563"/>
  <c r="AJ562"/>
  <c r="BI562" s="1"/>
  <c r="BW562" s="1"/>
  <c r="BI561"/>
  <c r="AJ561"/>
  <c r="AJ560"/>
  <c r="BI560" s="1"/>
  <c r="BW560" s="1"/>
  <c r="BI559"/>
  <c r="AJ559"/>
  <c r="AJ558"/>
  <c r="BI558" s="1"/>
  <c r="BW558" s="1"/>
  <c r="BI557"/>
  <c r="AJ557"/>
  <c r="AJ556"/>
  <c r="BI556" s="1"/>
  <c r="BW556" s="1"/>
  <c r="BI555"/>
  <c r="AJ555"/>
  <c r="AJ554"/>
  <c r="BI554" s="1"/>
  <c r="BW554" s="1"/>
  <c r="BI553"/>
  <c r="AJ553"/>
  <c r="AJ552"/>
  <c r="BI552" s="1"/>
  <c r="BW552" s="1"/>
  <c r="BI551"/>
  <c r="AJ551"/>
  <c r="AJ550"/>
  <c r="BI550" s="1"/>
  <c r="BW550" s="1"/>
  <c r="BI549"/>
  <c r="AJ549"/>
  <c r="AJ548"/>
  <c r="BI548" s="1"/>
  <c r="BW548" s="1"/>
  <c r="BI547"/>
  <c r="AJ547"/>
  <c r="AJ546"/>
  <c r="BI546" s="1"/>
  <c r="BW546" s="1"/>
  <c r="BI545"/>
  <c r="AJ545"/>
  <c r="AJ544"/>
  <c r="BI544" s="1"/>
  <c r="BW544" s="1"/>
  <c r="BI543"/>
  <c r="AJ543"/>
  <c r="AJ542"/>
  <c r="BI542" s="1"/>
  <c r="BW542" s="1"/>
  <c r="BI541"/>
  <c r="AJ541"/>
  <c r="AJ540"/>
  <c r="BI540" s="1"/>
  <c r="BW540" s="1"/>
  <c r="BI539"/>
  <c r="AJ539"/>
  <c r="AJ538"/>
  <c r="BI538" s="1"/>
  <c r="BW538" s="1"/>
  <c r="BI537"/>
  <c r="AJ537"/>
  <c r="AJ536"/>
  <c r="BI536" s="1"/>
  <c r="BW536" s="1"/>
  <c r="BI535"/>
  <c r="AJ535"/>
  <c r="AJ534"/>
  <c r="BI534" s="1"/>
  <c r="BW534" s="1"/>
  <c r="BI533"/>
  <c r="AJ533"/>
  <c r="AJ532"/>
  <c r="BI532" s="1"/>
  <c r="BW532" s="1"/>
  <c r="BI531"/>
  <c r="AJ531"/>
  <c r="AJ530"/>
  <c r="BI530" s="1"/>
  <c r="BW530" s="1"/>
  <c r="BI529"/>
  <c r="AJ529"/>
  <c r="AJ528"/>
  <c r="BI528" s="1"/>
  <c r="BW528" s="1"/>
  <c r="BI527"/>
  <c r="AJ527"/>
  <c r="AJ526"/>
  <c r="BI526" s="1"/>
  <c r="BW526" s="1"/>
  <c r="BI525"/>
  <c r="AJ525"/>
  <c r="AJ524"/>
  <c r="BI524" s="1"/>
  <c r="BW524" s="1"/>
  <c r="BI523"/>
  <c r="AJ523"/>
  <c r="AJ522"/>
  <c r="BI522" s="1"/>
  <c r="BW522" s="1"/>
  <c r="BI521"/>
  <c r="AJ521"/>
  <c r="AJ520"/>
  <c r="BI520" s="1"/>
  <c r="BW520" s="1"/>
  <c r="BI519"/>
  <c r="AJ519"/>
  <c r="AJ518"/>
  <c r="BI518" s="1"/>
  <c r="BW518" s="1"/>
  <c r="BI517"/>
  <c r="AJ517"/>
  <c r="AJ516"/>
  <c r="BI516" s="1"/>
  <c r="BW516" s="1"/>
  <c r="BI515"/>
  <c r="AJ515"/>
  <c r="AJ514"/>
  <c r="BI514" s="1"/>
  <c r="BW514" s="1"/>
  <c r="BI513"/>
  <c r="AJ513"/>
  <c r="AJ512"/>
  <c r="BI512" s="1"/>
  <c r="BW512" s="1"/>
  <c r="BI511"/>
  <c r="AJ511"/>
  <c r="AJ510"/>
  <c r="BI510" s="1"/>
  <c r="BW510" s="1"/>
  <c r="BI509"/>
  <c r="AJ509"/>
  <c r="AJ508"/>
  <c r="BI508" s="1"/>
  <c r="BW508" s="1"/>
  <c r="BI507"/>
  <c r="AJ507"/>
  <c r="AJ506"/>
  <c r="BI506" s="1"/>
  <c r="BW506" s="1"/>
  <c r="BI505"/>
  <c r="AJ505"/>
  <c r="AJ504"/>
  <c r="BI504" s="1"/>
  <c r="BW504" s="1"/>
  <c r="BI503"/>
  <c r="AJ503"/>
  <c r="AJ502"/>
  <c r="BI502" s="1"/>
  <c r="BW502" s="1"/>
  <c r="BI501"/>
  <c r="AJ501"/>
  <c r="AJ500"/>
  <c r="BI500" s="1"/>
  <c r="BW500" s="1"/>
  <c r="BI499"/>
  <c r="AJ499"/>
  <c r="AJ498"/>
  <c r="BI498" s="1"/>
  <c r="BW498" s="1"/>
  <c r="BI497"/>
  <c r="AJ497"/>
  <c r="AJ496"/>
  <c r="BI496" s="1"/>
  <c r="BW496" s="1"/>
  <c r="BI495"/>
  <c r="AJ495"/>
  <c r="AJ494"/>
  <c r="BI494" s="1"/>
  <c r="BW494" s="1"/>
  <c r="BI493"/>
  <c r="AJ493"/>
  <c r="AJ492"/>
  <c r="BI492" s="1"/>
  <c r="BW492" s="1"/>
  <c r="BI491"/>
  <c r="AJ491"/>
  <c r="AJ490"/>
  <c r="BI490" s="1"/>
  <c r="BW490" s="1"/>
  <c r="BI489"/>
  <c r="AJ489"/>
  <c r="AJ488"/>
  <c r="BI488" s="1"/>
  <c r="BW488" s="1"/>
  <c r="BI487"/>
  <c r="AJ487"/>
  <c r="AJ486"/>
  <c r="BI486" s="1"/>
  <c r="BW486" s="1"/>
  <c r="BI485"/>
  <c r="AJ485"/>
  <c r="AJ484"/>
  <c r="BI484" s="1"/>
  <c r="BW484" s="1"/>
  <c r="BI483"/>
  <c r="AJ483"/>
  <c r="AJ482"/>
  <c r="BI482" s="1"/>
  <c r="BW482" s="1"/>
  <c r="BI481"/>
  <c r="AJ481"/>
  <c r="AJ480"/>
  <c r="BI480" s="1"/>
  <c r="BW480" s="1"/>
  <c r="BI479"/>
  <c r="AJ479"/>
  <c r="AJ478"/>
  <c r="BI478" s="1"/>
  <c r="BW478" s="1"/>
  <c r="BI477"/>
  <c r="AJ477"/>
  <c r="AJ476"/>
  <c r="BI476" s="1"/>
  <c r="BW476" s="1"/>
  <c r="BI475"/>
  <c r="AJ475"/>
  <c r="AJ474"/>
  <c r="BI474" s="1"/>
  <c r="BW474" s="1"/>
  <c r="BI473"/>
  <c r="AJ473"/>
  <c r="AJ472"/>
  <c r="BI472" s="1"/>
  <c r="BW472" s="1"/>
  <c r="BI471"/>
  <c r="AJ471"/>
  <c r="AJ470"/>
  <c r="BI470" s="1"/>
  <c r="BW470" s="1"/>
  <c r="BI469"/>
  <c r="AJ469"/>
  <c r="AJ468"/>
  <c r="BI468" s="1"/>
  <c r="BW468" s="1"/>
  <c r="BI467"/>
  <c r="AJ467"/>
  <c r="AJ466"/>
  <c r="BI466" s="1"/>
  <c r="BW466" s="1"/>
  <c r="BI465"/>
  <c r="AJ465"/>
  <c r="AJ464"/>
  <c r="BI464" s="1"/>
  <c r="BW464" s="1"/>
  <c r="BI463"/>
  <c r="BW463" s="1"/>
  <c r="AJ463"/>
  <c r="AJ462"/>
  <c r="BI462" s="1"/>
  <c r="BW462" s="1"/>
  <c r="BI461"/>
  <c r="BW461" s="1"/>
  <c r="AJ461"/>
  <c r="AJ460"/>
  <c r="BI460" s="1"/>
  <c r="BW460" s="1"/>
  <c r="BI459"/>
  <c r="BW459" s="1"/>
  <c r="AJ459"/>
  <c r="AJ458"/>
  <c r="BI458" s="1"/>
  <c r="BW458" s="1"/>
  <c r="BI457"/>
  <c r="BW457" s="1"/>
  <c r="AJ457"/>
  <c r="AJ456"/>
  <c r="BI456" s="1"/>
  <c r="BW456" s="1"/>
  <c r="BI455"/>
  <c r="BW455" s="1"/>
  <c r="AJ455"/>
  <c r="AJ454"/>
  <c r="BI454" s="1"/>
  <c r="BW454" s="1"/>
  <c r="BI453"/>
  <c r="BW453" s="1"/>
  <c r="AJ453"/>
  <c r="AJ452"/>
  <c r="BI452" s="1"/>
  <c r="BW452" s="1"/>
  <c r="BI451"/>
  <c r="BW451" s="1"/>
  <c r="AJ451"/>
  <c r="AJ450"/>
  <c r="BI450" s="1"/>
  <c r="BW450" s="1"/>
  <c r="BI449"/>
  <c r="BW449" s="1"/>
  <c r="AJ449"/>
  <c r="AJ448"/>
  <c r="BI448" s="1"/>
  <c r="BW448" s="1"/>
  <c r="BI447"/>
  <c r="AJ447"/>
  <c r="AJ443"/>
  <c r="BI443" s="1"/>
  <c r="BW443" s="1"/>
  <c r="BI439"/>
  <c r="BW439" s="1"/>
  <c r="AJ439"/>
  <c r="AJ429"/>
  <c r="BI429"/>
  <c r="BW429" s="1"/>
  <c r="AJ428"/>
  <c r="BI428" s="1"/>
  <c r="BW428" s="1"/>
  <c r="AJ421"/>
  <c r="BI421"/>
  <c r="AJ420"/>
  <c r="BI420" s="1"/>
  <c r="BW420" s="1"/>
  <c r="AJ413"/>
  <c r="BI413"/>
  <c r="BW413" s="1"/>
  <c r="AJ412"/>
  <c r="BI412" s="1"/>
  <c r="BW412" s="1"/>
  <c r="AJ402"/>
  <c r="BI402"/>
  <c r="BW402" s="1"/>
  <c r="AJ397"/>
  <c r="BI397" s="1"/>
  <c r="BW397" s="1"/>
  <c r="AJ394"/>
  <c r="BI394"/>
  <c r="BW394" s="1"/>
  <c r="BI384"/>
  <c r="BW384" s="1"/>
  <c r="AJ384"/>
  <c r="AJ381"/>
  <c r="BI381" s="1"/>
  <c r="BW381" s="1"/>
  <c r="BI376"/>
  <c r="BW376" s="1"/>
  <c r="AJ376"/>
  <c r="AJ375"/>
  <c r="BI375" s="1"/>
  <c r="BW375" s="1"/>
  <c r="BI374"/>
  <c r="BW374" s="1"/>
  <c r="AJ374"/>
  <c r="AV285"/>
  <c r="BI285"/>
  <c r="BW285" s="1"/>
  <c r="AJ282"/>
  <c r="AV277"/>
  <c r="BI277"/>
  <c r="AJ274"/>
  <c r="AV269"/>
  <c r="BI269"/>
  <c r="BW269" s="1"/>
  <c r="AJ266"/>
  <c r="AV261"/>
  <c r="BI261"/>
  <c r="AJ259"/>
  <c r="BI259" s="1"/>
  <c r="BW259" s="1"/>
  <c r="AJ255"/>
  <c r="BI255"/>
  <c r="BW255" s="1"/>
  <c r="AJ251"/>
  <c r="BI251" s="1"/>
  <c r="BW251" s="1"/>
  <c r="AJ248"/>
  <c r="BI248"/>
  <c r="BW571"/>
  <c r="BW569"/>
  <c r="BW567"/>
  <c r="BW565"/>
  <c r="BW563"/>
  <c r="BW561"/>
  <c r="BW559"/>
  <c r="BW557"/>
  <c r="BW555"/>
  <c r="BW553"/>
  <c r="BW551"/>
  <c r="BW549"/>
  <c r="BW547"/>
  <c r="BW545"/>
  <c r="BW543"/>
  <c r="BW541"/>
  <c r="BW539"/>
  <c r="BW537"/>
  <c r="BW535"/>
  <c r="BW533"/>
  <c r="BW531"/>
  <c r="BW529"/>
  <c r="BW527"/>
  <c r="BW525"/>
  <c r="BW523"/>
  <c r="BW521"/>
  <c r="BW519"/>
  <c r="BW517"/>
  <c r="BW515"/>
  <c r="BW513"/>
  <c r="BW511"/>
  <c r="BW509"/>
  <c r="BW507"/>
  <c r="BW505"/>
  <c r="BW503"/>
  <c r="BW501"/>
  <c r="BW499"/>
  <c r="BW497"/>
  <c r="BW495"/>
  <c r="BW493"/>
  <c r="BW491"/>
  <c r="BW489"/>
  <c r="BW487"/>
  <c r="BW485"/>
  <c r="BW483"/>
  <c r="BW481"/>
  <c r="BW479"/>
  <c r="BW477"/>
  <c r="BW475"/>
  <c r="BW473"/>
  <c r="BW471"/>
  <c r="BW469"/>
  <c r="BW467"/>
  <c r="BW465"/>
  <c r="BW431"/>
  <c r="BW415"/>
  <c r="BW290"/>
  <c r="BW277"/>
  <c r="BW261"/>
  <c r="BI445"/>
  <c r="BW445" s="1"/>
  <c r="AJ445"/>
  <c r="AJ441"/>
  <c r="BI441" s="1"/>
  <c r="BW441" s="1"/>
  <c r="BI437"/>
  <c r="BW437" s="1"/>
  <c r="AJ437"/>
  <c r="AJ433"/>
  <c r="BI433"/>
  <c r="AJ432"/>
  <c r="BI432" s="1"/>
  <c r="BW432" s="1"/>
  <c r="AJ425"/>
  <c r="BI425"/>
  <c r="BW425" s="1"/>
  <c r="AJ424"/>
  <c r="BI424" s="1"/>
  <c r="BW424" s="1"/>
  <c r="AJ417"/>
  <c r="BI417"/>
  <c r="AJ416"/>
  <c r="BI416" s="1"/>
  <c r="BW416" s="1"/>
  <c r="AJ409"/>
  <c r="BI409"/>
  <c r="BW409" s="1"/>
  <c r="AJ408"/>
  <c r="BI408" s="1"/>
  <c r="BW408" s="1"/>
  <c r="AJ401"/>
  <c r="BI401"/>
  <c r="AJ398"/>
  <c r="BI398" s="1"/>
  <c r="BW398" s="1"/>
  <c r="AJ393"/>
  <c r="BI393"/>
  <c r="BW393" s="1"/>
  <c r="BI389"/>
  <c r="AJ389"/>
  <c r="AJ386"/>
  <c r="BI386" s="1"/>
  <c r="BW386" s="1"/>
  <c r="BI378"/>
  <c r="BW378" s="1"/>
  <c r="AJ378"/>
  <c r="AJ372"/>
  <c r="BI372" s="1"/>
  <c r="BW372" s="1"/>
  <c r="BI371"/>
  <c r="BW371" s="1"/>
  <c r="AJ371"/>
  <c r="AJ370"/>
  <c r="BI370" s="1"/>
  <c r="BW370" s="1"/>
  <c r="BW447"/>
  <c r="BW427"/>
  <c r="BW411"/>
  <c r="BW401"/>
  <c r="BW389"/>
  <c r="BI444"/>
  <c r="BW444" s="1"/>
  <c r="AJ444"/>
  <c r="AJ440"/>
  <c r="BI440" s="1"/>
  <c r="BW440" s="1"/>
  <c r="BI436"/>
  <c r="BW436" s="1"/>
  <c r="AJ436"/>
  <c r="AJ435"/>
  <c r="BI435"/>
  <c r="BW435" s="1"/>
  <c r="AJ434"/>
  <c r="BI434" s="1"/>
  <c r="BW434" s="1"/>
  <c r="AJ427"/>
  <c r="BI427"/>
  <c r="AJ426"/>
  <c r="BI426" s="1"/>
  <c r="BW426" s="1"/>
  <c r="AJ419"/>
  <c r="BI419"/>
  <c r="BW419" s="1"/>
  <c r="AJ418"/>
  <c r="BI418" s="1"/>
  <c r="BW418" s="1"/>
  <c r="AJ411"/>
  <c r="BI411"/>
  <c r="AJ410"/>
  <c r="BI410" s="1"/>
  <c r="BW410" s="1"/>
  <c r="AJ405"/>
  <c r="BI405"/>
  <c r="BW405" s="1"/>
  <c r="AJ404"/>
  <c r="BI404" s="1"/>
  <c r="BW404" s="1"/>
  <c r="AJ399"/>
  <c r="BI399"/>
  <c r="AJ396"/>
  <c r="BI396" s="1"/>
  <c r="BW396" s="1"/>
  <c r="AJ391"/>
  <c r="BI391"/>
  <c r="BW391" s="1"/>
  <c r="AJ390"/>
  <c r="BI390" s="1"/>
  <c r="BW390" s="1"/>
  <c r="AJ380"/>
  <c r="BI380" s="1"/>
  <c r="BW380" s="1"/>
  <c r="BI379"/>
  <c r="BW379" s="1"/>
  <c r="AJ379"/>
  <c r="AJ373"/>
  <c r="BI373" s="1"/>
  <c r="BW373" s="1"/>
  <c r="AJ173"/>
  <c r="BW446"/>
  <c r="BW438"/>
  <c r="BW421"/>
  <c r="BW399"/>
  <c r="BI387"/>
  <c r="BW387" s="1"/>
  <c r="AJ387"/>
  <c r="AJ383"/>
  <c r="BI383" s="1"/>
  <c r="BW383" s="1"/>
  <c r="BI289"/>
  <c r="AJ289"/>
  <c r="AJ288"/>
  <c r="BI288"/>
  <c r="BW288" s="1"/>
  <c r="AV283"/>
  <c r="AJ280"/>
  <c r="BI280"/>
  <c r="BW280" s="1"/>
  <c r="AV275"/>
  <c r="AJ272"/>
  <c r="BI272"/>
  <c r="BW272" s="1"/>
  <c r="AV267"/>
  <c r="AJ264"/>
  <c r="BI264"/>
  <c r="BW264" s="1"/>
  <c r="AJ258"/>
  <c r="BI258" s="1"/>
  <c r="BW258" s="1"/>
  <c r="AJ254"/>
  <c r="BI254"/>
  <c r="BW254" s="1"/>
  <c r="AJ250"/>
  <c r="BI250" s="1"/>
  <c r="BW250" s="1"/>
  <c r="AJ242"/>
  <c r="BI242"/>
  <c r="BW223"/>
  <c r="AJ353"/>
  <c r="BI353" s="1"/>
  <c r="BW353" s="1"/>
  <c r="BI352"/>
  <c r="AJ352"/>
  <c r="AJ351"/>
  <c r="BI351" s="1"/>
  <c r="BW351" s="1"/>
  <c r="BI350"/>
  <c r="BW350" s="1"/>
  <c r="AJ350"/>
  <c r="AJ349"/>
  <c r="BI349" s="1"/>
  <c r="BW349" s="1"/>
  <c r="BI348"/>
  <c r="AJ348"/>
  <c r="AJ347"/>
  <c r="BI347" s="1"/>
  <c r="BW347" s="1"/>
  <c r="BI346"/>
  <c r="BW346" s="1"/>
  <c r="AJ346"/>
  <c r="AJ345"/>
  <c r="BI345" s="1"/>
  <c r="BW345" s="1"/>
  <c r="BI344"/>
  <c r="AJ344"/>
  <c r="AJ343"/>
  <c r="BI343" s="1"/>
  <c r="BW343" s="1"/>
  <c r="BI342"/>
  <c r="BW342" s="1"/>
  <c r="AJ342"/>
  <c r="AJ341"/>
  <c r="BI341" s="1"/>
  <c r="BW341" s="1"/>
  <c r="BI340"/>
  <c r="AJ340"/>
  <c r="AJ339"/>
  <c r="BI339" s="1"/>
  <c r="BW339" s="1"/>
  <c r="BI338"/>
  <c r="BW338" s="1"/>
  <c r="AJ338"/>
  <c r="AJ337"/>
  <c r="BI337" s="1"/>
  <c r="BW337" s="1"/>
  <c r="BI336"/>
  <c r="AJ336"/>
  <c r="AJ335"/>
  <c r="BI335" s="1"/>
  <c r="BW335" s="1"/>
  <c r="BI334"/>
  <c r="BW334" s="1"/>
  <c r="AJ334"/>
  <c r="AJ333"/>
  <c r="BI333" s="1"/>
  <c r="BW333" s="1"/>
  <c r="BI332"/>
  <c r="AJ332"/>
  <c r="AJ331"/>
  <c r="BI331" s="1"/>
  <c r="BW331" s="1"/>
  <c r="BI330"/>
  <c r="BW330" s="1"/>
  <c r="AJ330"/>
  <c r="AJ329"/>
  <c r="BI329" s="1"/>
  <c r="BW329" s="1"/>
  <c r="BI328"/>
  <c r="AJ328"/>
  <c r="AJ327"/>
  <c r="BI327" s="1"/>
  <c r="BW327" s="1"/>
  <c r="BI326"/>
  <c r="BW326" s="1"/>
  <c r="AJ326"/>
  <c r="AJ325"/>
  <c r="BI325" s="1"/>
  <c r="BW325" s="1"/>
  <c r="BI324"/>
  <c r="AJ324"/>
  <c r="AJ323"/>
  <c r="BI323" s="1"/>
  <c r="BW323" s="1"/>
  <c r="BI322"/>
  <c r="BW322" s="1"/>
  <c r="AJ322"/>
  <c r="AJ321"/>
  <c r="BI321" s="1"/>
  <c r="BW321" s="1"/>
  <c r="BI320"/>
  <c r="AJ320"/>
  <c r="AJ319"/>
  <c r="BI319" s="1"/>
  <c r="BW319" s="1"/>
  <c r="BI318"/>
  <c r="BW318" s="1"/>
  <c r="AJ318"/>
  <c r="AJ317"/>
  <c r="BI317" s="1"/>
  <c r="BW317" s="1"/>
  <c r="BI316"/>
  <c r="AJ316"/>
  <c r="AJ315"/>
  <c r="BI315" s="1"/>
  <c r="BW315" s="1"/>
  <c r="BI314"/>
  <c r="BW314" s="1"/>
  <c r="AJ314"/>
  <c r="AJ313"/>
  <c r="BI313" s="1"/>
  <c r="BW313" s="1"/>
  <c r="BI312"/>
  <c r="AJ312"/>
  <c r="AJ311"/>
  <c r="BI311" s="1"/>
  <c r="BW311" s="1"/>
  <c r="BI310"/>
  <c r="BW310" s="1"/>
  <c r="AJ310"/>
  <c r="AJ309"/>
  <c r="BI309" s="1"/>
  <c r="BW309" s="1"/>
  <c r="BI308"/>
  <c r="AJ308"/>
  <c r="AJ307"/>
  <c r="BI307" s="1"/>
  <c r="BW307" s="1"/>
  <c r="BI306"/>
  <c r="BW306" s="1"/>
  <c r="AJ306"/>
  <c r="AJ305"/>
  <c r="BI305" s="1"/>
  <c r="BW305" s="1"/>
  <c r="BI304"/>
  <c r="AJ304"/>
  <c r="AJ303"/>
  <c r="BI303" s="1"/>
  <c r="BW303" s="1"/>
  <c r="BI302"/>
  <c r="BW302" s="1"/>
  <c r="AJ302"/>
  <c r="AJ301"/>
  <c r="BI301" s="1"/>
  <c r="BW301" s="1"/>
  <c r="BI300"/>
  <c r="AJ300"/>
  <c r="AJ299"/>
  <c r="BI299" s="1"/>
  <c r="BW299" s="1"/>
  <c r="BI298"/>
  <c r="BW298" s="1"/>
  <c r="AJ298"/>
  <c r="AJ297"/>
  <c r="BI297" s="1"/>
  <c r="BW297" s="1"/>
  <c r="BI296"/>
  <c r="BW296" s="1"/>
  <c r="AJ296"/>
  <c r="AJ295"/>
  <c r="BI295" s="1"/>
  <c r="BW295" s="1"/>
  <c r="BI294"/>
  <c r="BW294" s="1"/>
  <c r="AJ294"/>
  <c r="AJ293"/>
  <c r="BI293" s="1"/>
  <c r="BW293" s="1"/>
  <c r="BI292"/>
  <c r="BW292" s="1"/>
  <c r="AJ292"/>
  <c r="AJ291"/>
  <c r="BI291" s="1"/>
  <c r="BW291" s="1"/>
  <c r="AV287"/>
  <c r="BI287" s="1"/>
  <c r="BW287" s="1"/>
  <c r="AJ284"/>
  <c r="BI284"/>
  <c r="BW284" s="1"/>
  <c r="AV279"/>
  <c r="BI279" s="1"/>
  <c r="BW279" s="1"/>
  <c r="AJ276"/>
  <c r="BI276"/>
  <c r="AV271"/>
  <c r="BI271" s="1"/>
  <c r="BW271" s="1"/>
  <c r="AJ268"/>
  <c r="BI268"/>
  <c r="BW268" s="1"/>
  <c r="AV263"/>
  <c r="BI263" s="1"/>
  <c r="BW263" s="1"/>
  <c r="AJ260"/>
  <c r="BI260"/>
  <c r="AJ256"/>
  <c r="BI256" s="1"/>
  <c r="BW256" s="1"/>
  <c r="AJ252"/>
  <c r="BI252"/>
  <c r="BW252" s="1"/>
  <c r="AJ246"/>
  <c r="BI246" s="1"/>
  <c r="BW246" s="1"/>
  <c r="AP225"/>
  <c r="AJ189"/>
  <c r="AJ131"/>
  <c r="BW352"/>
  <c r="BW348"/>
  <c r="BW344"/>
  <c r="BW340"/>
  <c r="BW336"/>
  <c r="BW332"/>
  <c r="BW328"/>
  <c r="BW324"/>
  <c r="BW320"/>
  <c r="BW316"/>
  <c r="BW312"/>
  <c r="BW308"/>
  <c r="BW304"/>
  <c r="BW300"/>
  <c r="BW289"/>
  <c r="BI290"/>
  <c r="AJ290"/>
  <c r="AJ286"/>
  <c r="AV281"/>
  <c r="AJ278"/>
  <c r="AV273"/>
  <c r="AJ270"/>
  <c r="AV265"/>
  <c r="AJ262"/>
  <c r="AJ257"/>
  <c r="BI257" s="1"/>
  <c r="BW257" s="1"/>
  <c r="AJ253"/>
  <c r="BI253"/>
  <c r="BW253" s="1"/>
  <c r="AJ244"/>
  <c r="BI244" s="1"/>
  <c r="BW244" s="1"/>
  <c r="AP233"/>
  <c r="BW276"/>
  <c r="BW260"/>
  <c r="AJ185"/>
  <c r="AJ169"/>
  <c r="AJ161"/>
  <c r="AO288"/>
  <c r="AP288" s="1"/>
  <c r="BA287"/>
  <c r="BB287" s="1"/>
  <c r="AO286"/>
  <c r="AP286" s="1"/>
  <c r="BA285"/>
  <c r="BB285" s="1"/>
  <c r="AO284"/>
  <c r="AP284" s="1"/>
  <c r="BA283"/>
  <c r="BB283" s="1"/>
  <c r="AO282"/>
  <c r="AP282" s="1"/>
  <c r="BA281"/>
  <c r="BB281" s="1"/>
  <c r="AO280"/>
  <c r="AP280" s="1"/>
  <c r="BA279"/>
  <c r="BB279" s="1"/>
  <c r="AO278"/>
  <c r="AP278" s="1"/>
  <c r="BA277"/>
  <c r="BB277" s="1"/>
  <c r="AO276"/>
  <c r="AP276" s="1"/>
  <c r="BA275"/>
  <c r="BB275" s="1"/>
  <c r="AO274"/>
  <c r="AP274" s="1"/>
  <c r="BA273"/>
  <c r="BB273" s="1"/>
  <c r="AO272"/>
  <c r="AP272" s="1"/>
  <c r="BA271"/>
  <c r="BB271" s="1"/>
  <c r="AO270"/>
  <c r="AP270" s="1"/>
  <c r="BA269"/>
  <c r="BB269" s="1"/>
  <c r="AO268"/>
  <c r="AP268" s="1"/>
  <c r="BA267"/>
  <c r="BB267" s="1"/>
  <c r="AO266"/>
  <c r="AP266" s="1"/>
  <c r="BA265"/>
  <c r="BB265" s="1"/>
  <c r="AO264"/>
  <c r="AP264" s="1"/>
  <c r="BA263"/>
  <c r="BB263" s="1"/>
  <c r="AO262"/>
  <c r="AP262" s="1"/>
  <c r="BA261"/>
  <c r="BB261" s="1"/>
  <c r="AO260"/>
  <c r="AP260" s="1"/>
  <c r="BW249"/>
  <c r="BW247"/>
  <c r="BW245"/>
  <c r="BW243"/>
  <c r="BI239"/>
  <c r="BW239" s="1"/>
  <c r="BI231"/>
  <c r="BW231" s="1"/>
  <c r="BI223"/>
  <c r="AJ177"/>
  <c r="AJ163"/>
  <c r="BW248"/>
  <c r="BW242"/>
  <c r="BW241"/>
  <c r="AJ181"/>
  <c r="AJ165"/>
  <c r="BI165"/>
  <c r="BW165" s="1"/>
  <c r="BG240"/>
  <c r="BH240" s="1"/>
  <c r="AI240"/>
  <c r="AU239"/>
  <c r="AV239" s="1"/>
  <c r="BG238"/>
  <c r="BH238" s="1"/>
  <c r="AI238"/>
  <c r="AU237"/>
  <c r="BG236"/>
  <c r="BH236" s="1"/>
  <c r="AI236"/>
  <c r="AU235"/>
  <c r="BG234"/>
  <c r="BH234" s="1"/>
  <c r="AI234"/>
  <c r="AU233"/>
  <c r="AV233" s="1"/>
  <c r="BG232"/>
  <c r="BH232" s="1"/>
  <c r="AI232"/>
  <c r="AU231"/>
  <c r="AV231" s="1"/>
  <c r="BG230"/>
  <c r="BH230" s="1"/>
  <c r="AI230"/>
  <c r="AU229"/>
  <c r="BG228"/>
  <c r="BH228" s="1"/>
  <c r="AI228"/>
  <c r="AU227"/>
  <c r="BG226"/>
  <c r="BH226" s="1"/>
  <c r="AI226"/>
  <c r="AU225"/>
  <c r="AV225" s="1"/>
  <c r="BG224"/>
  <c r="BH224" s="1"/>
  <c r="AI224"/>
  <c r="AU223"/>
  <c r="AV223" s="1"/>
  <c r="BG222"/>
  <c r="BH222" s="1"/>
  <c r="AI222"/>
  <c r="AU221"/>
  <c r="BG220"/>
  <c r="BH220" s="1"/>
  <c r="AI220"/>
  <c r="AU219"/>
  <c r="AV219" s="1"/>
  <c r="BG190"/>
  <c r="BH190" s="1"/>
  <c r="AU190"/>
  <c r="AV190" s="1"/>
  <c r="AI190"/>
  <c r="BA188"/>
  <c r="BB188" s="1"/>
  <c r="AO188"/>
  <c r="AP188" s="1"/>
  <c r="BG186"/>
  <c r="BH186" s="1"/>
  <c r="AU186"/>
  <c r="AV186" s="1"/>
  <c r="AI186"/>
  <c r="BA184"/>
  <c r="BB184" s="1"/>
  <c r="AO184"/>
  <c r="AP184" s="1"/>
  <c r="BG182"/>
  <c r="BH182" s="1"/>
  <c r="AU182"/>
  <c r="AV182" s="1"/>
  <c r="AI182"/>
  <c r="BA180"/>
  <c r="BB180" s="1"/>
  <c r="AO180"/>
  <c r="AP180" s="1"/>
  <c r="BG178"/>
  <c r="BH178" s="1"/>
  <c r="AU178"/>
  <c r="AV178" s="1"/>
  <c r="AI178"/>
  <c r="BA176"/>
  <c r="BB176" s="1"/>
  <c r="AO176"/>
  <c r="AP176" s="1"/>
  <c r="BG174"/>
  <c r="BH174" s="1"/>
  <c r="AU174"/>
  <c r="AV174" s="1"/>
  <c r="AI174"/>
  <c r="BA172"/>
  <c r="BB172" s="1"/>
  <c r="AO172"/>
  <c r="AP172" s="1"/>
  <c r="BG170"/>
  <c r="BH170" s="1"/>
  <c r="AU170"/>
  <c r="AV170" s="1"/>
  <c r="AI170"/>
  <c r="BA168"/>
  <c r="BB168" s="1"/>
  <c r="AO168"/>
  <c r="AP168" s="1"/>
  <c r="BG166"/>
  <c r="BH166" s="1"/>
  <c r="AU166"/>
  <c r="AV166" s="1"/>
  <c r="AI166"/>
  <c r="BA164"/>
  <c r="BB164" s="1"/>
  <c r="AO164"/>
  <c r="AP164" s="1"/>
  <c r="AJ188"/>
  <c r="AJ184"/>
  <c r="BI184" s="1"/>
  <c r="BW184" s="1"/>
  <c r="AJ180"/>
  <c r="BI180"/>
  <c r="BW180" s="1"/>
  <c r="AJ176"/>
  <c r="AJ172"/>
  <c r="AJ168"/>
  <c r="BI168" s="1"/>
  <c r="BW168" s="1"/>
  <c r="AJ164"/>
  <c r="BI164"/>
  <c r="BW164" s="1"/>
  <c r="AJ91"/>
  <c r="BI91" s="1"/>
  <c r="BW91" s="1"/>
  <c r="AO240"/>
  <c r="AP240" s="1"/>
  <c r="BA239"/>
  <c r="BB239" s="1"/>
  <c r="AO238"/>
  <c r="AP238" s="1"/>
  <c r="BA237"/>
  <c r="BB237" s="1"/>
  <c r="AO236"/>
  <c r="AP236" s="1"/>
  <c r="BA235"/>
  <c r="BB235" s="1"/>
  <c r="AO234"/>
  <c r="AP234" s="1"/>
  <c r="BA233"/>
  <c r="BB233" s="1"/>
  <c r="AO232"/>
  <c r="AP232" s="1"/>
  <c r="BA231"/>
  <c r="BB231" s="1"/>
  <c r="AO230"/>
  <c r="AP230" s="1"/>
  <c r="BA229"/>
  <c r="BB229" s="1"/>
  <c r="AO228"/>
  <c r="AP228" s="1"/>
  <c r="BA227"/>
  <c r="BB227" s="1"/>
  <c r="AO226"/>
  <c r="AP226" s="1"/>
  <c r="BA225"/>
  <c r="BB225" s="1"/>
  <c r="AO224"/>
  <c r="AP224" s="1"/>
  <c r="BA223"/>
  <c r="BB223" s="1"/>
  <c r="AO222"/>
  <c r="AP222" s="1"/>
  <c r="BA221"/>
  <c r="BB221" s="1"/>
  <c r="AO220"/>
  <c r="AP220" s="1"/>
  <c r="BA219"/>
  <c r="BB219" s="1"/>
  <c r="AI219"/>
  <c r="BG218"/>
  <c r="BH218" s="1"/>
  <c r="AU218"/>
  <c r="AV218" s="1"/>
  <c r="AI218"/>
  <c r="BG217"/>
  <c r="BH217" s="1"/>
  <c r="AU217"/>
  <c r="AV217" s="1"/>
  <c r="AI217"/>
  <c r="BG216"/>
  <c r="BH216" s="1"/>
  <c r="AU216"/>
  <c r="AV216" s="1"/>
  <c r="AI216"/>
  <c r="BG215"/>
  <c r="BH215" s="1"/>
  <c r="AU215"/>
  <c r="AV215" s="1"/>
  <c r="AI215"/>
  <c r="BG214"/>
  <c r="BH214" s="1"/>
  <c r="AU214"/>
  <c r="AV214" s="1"/>
  <c r="AI214"/>
  <c r="BG213"/>
  <c r="BH213" s="1"/>
  <c r="AU213"/>
  <c r="AV213" s="1"/>
  <c r="AI213"/>
  <c r="BG212"/>
  <c r="BH212" s="1"/>
  <c r="AU212"/>
  <c r="AV212" s="1"/>
  <c r="AI212"/>
  <c r="BG211"/>
  <c r="BH211" s="1"/>
  <c r="AU211"/>
  <c r="AV211" s="1"/>
  <c r="AI211"/>
  <c r="BG210"/>
  <c r="BH210" s="1"/>
  <c r="AU210"/>
  <c r="AV210" s="1"/>
  <c r="AI210"/>
  <c r="BG209"/>
  <c r="BH209" s="1"/>
  <c r="AU209"/>
  <c r="AV209" s="1"/>
  <c r="AI209"/>
  <c r="BG208"/>
  <c r="BH208" s="1"/>
  <c r="AU208"/>
  <c r="AV208" s="1"/>
  <c r="AI208"/>
  <c r="BG207"/>
  <c r="BH207" s="1"/>
  <c r="AU207"/>
  <c r="AV207" s="1"/>
  <c r="AI207"/>
  <c r="BG206"/>
  <c r="BH206" s="1"/>
  <c r="AU206"/>
  <c r="AV206" s="1"/>
  <c r="AI206"/>
  <c r="BG205"/>
  <c r="BH205" s="1"/>
  <c r="AU205"/>
  <c r="AV205" s="1"/>
  <c r="AI205"/>
  <c r="BG204"/>
  <c r="BH204" s="1"/>
  <c r="AU204"/>
  <c r="AV204" s="1"/>
  <c r="AI204"/>
  <c r="BG203"/>
  <c r="BH203" s="1"/>
  <c r="AU203"/>
  <c r="AV203" s="1"/>
  <c r="AI203"/>
  <c r="BG202"/>
  <c r="BH202" s="1"/>
  <c r="AU202"/>
  <c r="AV202" s="1"/>
  <c r="AI202"/>
  <c r="BG201"/>
  <c r="BH201" s="1"/>
  <c r="AU201"/>
  <c r="AV201" s="1"/>
  <c r="AI201"/>
  <c r="BG200"/>
  <c r="BH200" s="1"/>
  <c r="AU200"/>
  <c r="AV200" s="1"/>
  <c r="AI200"/>
  <c r="BG199"/>
  <c r="BH199" s="1"/>
  <c r="AU199"/>
  <c r="AV199" s="1"/>
  <c r="AI199"/>
  <c r="BG198"/>
  <c r="BH198" s="1"/>
  <c r="AU198"/>
  <c r="AV198" s="1"/>
  <c r="AI198"/>
  <c r="BG197"/>
  <c r="BH197" s="1"/>
  <c r="AU197"/>
  <c r="AV197" s="1"/>
  <c r="AI197"/>
  <c r="BG196"/>
  <c r="BH196" s="1"/>
  <c r="AU196"/>
  <c r="AV196" s="1"/>
  <c r="AI196"/>
  <c r="BG195"/>
  <c r="BH195" s="1"/>
  <c r="AU195"/>
  <c r="AV195" s="1"/>
  <c r="AI195"/>
  <c r="BG194"/>
  <c r="BH194" s="1"/>
  <c r="AU194"/>
  <c r="AV194" s="1"/>
  <c r="AI194"/>
  <c r="BG193"/>
  <c r="BH193" s="1"/>
  <c r="AU193"/>
  <c r="AV193" s="1"/>
  <c r="AI193"/>
  <c r="BG192"/>
  <c r="BH192" s="1"/>
  <c r="AU192"/>
  <c r="AV192" s="1"/>
  <c r="AI192"/>
  <c r="BG191"/>
  <c r="BH191" s="1"/>
  <c r="AU191"/>
  <c r="AV191" s="1"/>
  <c r="AI191"/>
  <c r="BA189"/>
  <c r="BB189" s="1"/>
  <c r="AO189"/>
  <c r="AP189" s="1"/>
  <c r="BG187"/>
  <c r="BH187" s="1"/>
  <c r="AU187"/>
  <c r="AV187" s="1"/>
  <c r="AI187"/>
  <c r="BA185"/>
  <c r="BB185" s="1"/>
  <c r="AO185"/>
  <c r="AP185" s="1"/>
  <c r="BG183"/>
  <c r="BH183" s="1"/>
  <c r="AU183"/>
  <c r="AV183" s="1"/>
  <c r="AI183"/>
  <c r="BA181"/>
  <c r="BB181" s="1"/>
  <c r="AO181"/>
  <c r="AP181" s="1"/>
  <c r="BG179"/>
  <c r="BH179" s="1"/>
  <c r="AU179"/>
  <c r="AV179" s="1"/>
  <c r="AI179"/>
  <c r="BA177"/>
  <c r="BB177" s="1"/>
  <c r="AO177"/>
  <c r="AP177" s="1"/>
  <c r="BG175"/>
  <c r="BH175" s="1"/>
  <c r="AU175"/>
  <c r="AV175" s="1"/>
  <c r="AI175"/>
  <c r="BA173"/>
  <c r="BB173" s="1"/>
  <c r="AO173"/>
  <c r="AP173" s="1"/>
  <c r="BG171"/>
  <c r="BH171" s="1"/>
  <c r="AU171"/>
  <c r="AV171" s="1"/>
  <c r="AI171"/>
  <c r="BA169"/>
  <c r="BB169" s="1"/>
  <c r="AO169"/>
  <c r="AP169" s="1"/>
  <c r="BG167"/>
  <c r="BH167" s="1"/>
  <c r="AU167"/>
  <c r="AV167" s="1"/>
  <c r="AI167"/>
  <c r="BA165"/>
  <c r="BB165" s="1"/>
  <c r="AO165"/>
  <c r="AP165" s="1"/>
  <c r="AJ93"/>
  <c r="BI93" s="1"/>
  <c r="BW93" s="1"/>
  <c r="AO163"/>
  <c r="AP163" s="1"/>
  <c r="BA162"/>
  <c r="BB162" s="1"/>
  <c r="AO161"/>
  <c r="AP161" s="1"/>
  <c r="BG160"/>
  <c r="BH160" s="1"/>
  <c r="AU160"/>
  <c r="AV160" s="1"/>
  <c r="AI160"/>
  <c r="BG159"/>
  <c r="BH159" s="1"/>
  <c r="AU159"/>
  <c r="AV159" s="1"/>
  <c r="AI159"/>
  <c r="BG158"/>
  <c r="BH158" s="1"/>
  <c r="AU158"/>
  <c r="AV158" s="1"/>
  <c r="AI158"/>
  <c r="BG157"/>
  <c r="BH157" s="1"/>
  <c r="AU157"/>
  <c r="AV157" s="1"/>
  <c r="AI157"/>
  <c r="BG156"/>
  <c r="BH156" s="1"/>
  <c r="AU156"/>
  <c r="AV156" s="1"/>
  <c r="AI156"/>
  <c r="BG155"/>
  <c r="BH155" s="1"/>
  <c r="AU155"/>
  <c r="AV155" s="1"/>
  <c r="AI155"/>
  <c r="BG154"/>
  <c r="BH154" s="1"/>
  <c r="AU154"/>
  <c r="AV154" s="1"/>
  <c r="AI154"/>
  <c r="BG153"/>
  <c r="BH153" s="1"/>
  <c r="AU153"/>
  <c r="AV153" s="1"/>
  <c r="AI153"/>
  <c r="BG152"/>
  <c r="BH152" s="1"/>
  <c r="AU152"/>
  <c r="AV152" s="1"/>
  <c r="AI152"/>
  <c r="BG151"/>
  <c r="BH151" s="1"/>
  <c r="AU151"/>
  <c r="AV151" s="1"/>
  <c r="AI151"/>
  <c r="BG150"/>
  <c r="BH150" s="1"/>
  <c r="AU150"/>
  <c r="AV150" s="1"/>
  <c r="AI150"/>
  <c r="BG149"/>
  <c r="BH149" s="1"/>
  <c r="AU149"/>
  <c r="AV149" s="1"/>
  <c r="AI149"/>
  <c r="BG148"/>
  <c r="BH148" s="1"/>
  <c r="AU148"/>
  <c r="AV148" s="1"/>
  <c r="AI148"/>
  <c r="BG147"/>
  <c r="BH147" s="1"/>
  <c r="AU147"/>
  <c r="AV147" s="1"/>
  <c r="AI147"/>
  <c r="BG146"/>
  <c r="BH146" s="1"/>
  <c r="AU146"/>
  <c r="AV146" s="1"/>
  <c r="AI146"/>
  <c r="BG145"/>
  <c r="BH145" s="1"/>
  <c r="AU145"/>
  <c r="AV145" s="1"/>
  <c r="AI145"/>
  <c r="BG144"/>
  <c r="BH144" s="1"/>
  <c r="AU144"/>
  <c r="AV144" s="1"/>
  <c r="AI144"/>
  <c r="BG143"/>
  <c r="BH143" s="1"/>
  <c r="AU143"/>
  <c r="AV143" s="1"/>
  <c r="AI143"/>
  <c r="BG142"/>
  <c r="BH142" s="1"/>
  <c r="AU142"/>
  <c r="AV142" s="1"/>
  <c r="AI142"/>
  <c r="BG141"/>
  <c r="BH141" s="1"/>
  <c r="AU141"/>
  <c r="AV141" s="1"/>
  <c r="AI141"/>
  <c r="BG140"/>
  <c r="BH140" s="1"/>
  <c r="AU140"/>
  <c r="AV140" s="1"/>
  <c r="AI140"/>
  <c r="BG139"/>
  <c r="BH139" s="1"/>
  <c r="AU139"/>
  <c r="AV139" s="1"/>
  <c r="AI139"/>
  <c r="BG138"/>
  <c r="BH138" s="1"/>
  <c r="AU138"/>
  <c r="AV138" s="1"/>
  <c r="AI138"/>
  <c r="BG137"/>
  <c r="BH137" s="1"/>
  <c r="AU137"/>
  <c r="AV137" s="1"/>
  <c r="AI137"/>
  <c r="BG136"/>
  <c r="BH136" s="1"/>
  <c r="AU136"/>
  <c r="AV136" s="1"/>
  <c r="AI136"/>
  <c r="BG135"/>
  <c r="BH135" s="1"/>
  <c r="AU135"/>
  <c r="AV135" s="1"/>
  <c r="AI135"/>
  <c r="BG134"/>
  <c r="BH134" s="1"/>
  <c r="AU134"/>
  <c r="AV134" s="1"/>
  <c r="AI134"/>
  <c r="BG133"/>
  <c r="BH133" s="1"/>
  <c r="AU133"/>
  <c r="AV133" s="1"/>
  <c r="AI133"/>
  <c r="BG132"/>
  <c r="BH132" s="1"/>
  <c r="AU132"/>
  <c r="AV132" s="1"/>
  <c r="AI132"/>
  <c r="BA130"/>
  <c r="BB130" s="1"/>
  <c r="AO130"/>
  <c r="AP130" s="1"/>
  <c r="BG128"/>
  <c r="BH128" s="1"/>
  <c r="AU128"/>
  <c r="AV128" s="1"/>
  <c r="AI128"/>
  <c r="AJ130"/>
  <c r="AJ127"/>
  <c r="AJ125"/>
  <c r="BI125"/>
  <c r="BW125" s="1"/>
  <c r="AJ123"/>
  <c r="AJ121"/>
  <c r="BI121"/>
  <c r="BW121" s="1"/>
  <c r="AJ119"/>
  <c r="AU163"/>
  <c r="AV163" s="1"/>
  <c r="BG162"/>
  <c r="BH162" s="1"/>
  <c r="AI162"/>
  <c r="AU161"/>
  <c r="AV161" s="1"/>
  <c r="BA131"/>
  <c r="BB131" s="1"/>
  <c r="AO131"/>
  <c r="AP131" s="1"/>
  <c r="BG129"/>
  <c r="BH129" s="1"/>
  <c r="AU129"/>
  <c r="AV129" s="1"/>
  <c r="AI129"/>
  <c r="AJ48"/>
  <c r="BI48" s="1"/>
  <c r="BW48" s="1"/>
  <c r="AJ47"/>
  <c r="BI47"/>
  <c r="AJ40"/>
  <c r="BI40" s="1"/>
  <c r="BW40" s="1"/>
  <c r="AJ39"/>
  <c r="BI39"/>
  <c r="BW39" s="1"/>
  <c r="BI34"/>
  <c r="BW34" s="1"/>
  <c r="AJ34"/>
  <c r="AJ33"/>
  <c r="BI33" s="1"/>
  <c r="BW33" s="1"/>
  <c r="BI32"/>
  <c r="BW32" s="1"/>
  <c r="AJ32"/>
  <c r="AJ31"/>
  <c r="BI31" s="1"/>
  <c r="BW31" s="1"/>
  <c r="AO127"/>
  <c r="AP127" s="1"/>
  <c r="BA126"/>
  <c r="BB126" s="1"/>
  <c r="AO125"/>
  <c r="AP125" s="1"/>
  <c r="BA124"/>
  <c r="BB124" s="1"/>
  <c r="AO123"/>
  <c r="AP123" s="1"/>
  <c r="BA122"/>
  <c r="BB122" s="1"/>
  <c r="AO121"/>
  <c r="AP121" s="1"/>
  <c r="BA120"/>
  <c r="BB120" s="1"/>
  <c r="AO119"/>
  <c r="AP119" s="1"/>
  <c r="BW92"/>
  <c r="BW90"/>
  <c r="BW72"/>
  <c r="AU127"/>
  <c r="AV127" s="1"/>
  <c r="BG126"/>
  <c r="BH126" s="1"/>
  <c r="AI126"/>
  <c r="AU125"/>
  <c r="AV125" s="1"/>
  <c r="BG124"/>
  <c r="BH124" s="1"/>
  <c r="AI124"/>
  <c r="AU123"/>
  <c r="AV123" s="1"/>
  <c r="BG122"/>
  <c r="BH122" s="1"/>
  <c r="AI122"/>
  <c r="AU121"/>
  <c r="AV121" s="1"/>
  <c r="BG120"/>
  <c r="BH120" s="1"/>
  <c r="AI120"/>
  <c r="AU119"/>
  <c r="AV119" s="1"/>
  <c r="BG118"/>
  <c r="BH118" s="1"/>
  <c r="AU118"/>
  <c r="AV118" s="1"/>
  <c r="AI118"/>
  <c r="BG117"/>
  <c r="BH117" s="1"/>
  <c r="AU117"/>
  <c r="AV117" s="1"/>
  <c r="AI117"/>
  <c r="BG116"/>
  <c r="BH116" s="1"/>
  <c r="AU116"/>
  <c r="AV116" s="1"/>
  <c r="AI116"/>
  <c r="BG115"/>
  <c r="BH115" s="1"/>
  <c r="AU115"/>
  <c r="AV115" s="1"/>
  <c r="AI115"/>
  <c r="BG114"/>
  <c r="BH114" s="1"/>
  <c r="AU114"/>
  <c r="AV114" s="1"/>
  <c r="AI114"/>
  <c r="BG113"/>
  <c r="BH113" s="1"/>
  <c r="AU113"/>
  <c r="AV113" s="1"/>
  <c r="AI113"/>
  <c r="BG112"/>
  <c r="BH112" s="1"/>
  <c r="AU112"/>
  <c r="AV112" s="1"/>
  <c r="AI112"/>
  <c r="BG111"/>
  <c r="BH111" s="1"/>
  <c r="AU111"/>
  <c r="AV111" s="1"/>
  <c r="AI111"/>
  <c r="BG110"/>
  <c r="BH110" s="1"/>
  <c r="AU110"/>
  <c r="AV110" s="1"/>
  <c r="AI110"/>
  <c r="BG109"/>
  <c r="BH109" s="1"/>
  <c r="AU109"/>
  <c r="AV109" s="1"/>
  <c r="AI109"/>
  <c r="BG108"/>
  <c r="BH108" s="1"/>
  <c r="AU108"/>
  <c r="AV108" s="1"/>
  <c r="AI108"/>
  <c r="BG107"/>
  <c r="BH107" s="1"/>
  <c r="AU107"/>
  <c r="AV107" s="1"/>
  <c r="AI107"/>
  <c r="BG106"/>
  <c r="BH106" s="1"/>
  <c r="AU106"/>
  <c r="AV106" s="1"/>
  <c r="AI106"/>
  <c r="BG105"/>
  <c r="BH105" s="1"/>
  <c r="AU105"/>
  <c r="AV105" s="1"/>
  <c r="AI105"/>
  <c r="BG104"/>
  <c r="BH104" s="1"/>
  <c r="AU104"/>
  <c r="AV104" s="1"/>
  <c r="AI104"/>
  <c r="BG103"/>
  <c r="BH103" s="1"/>
  <c r="AU103"/>
  <c r="AV103" s="1"/>
  <c r="AI103"/>
  <c r="BG102"/>
  <c r="BH102" s="1"/>
  <c r="AU102"/>
  <c r="AV102" s="1"/>
  <c r="AI102"/>
  <c r="BG101"/>
  <c r="BH101" s="1"/>
  <c r="AU101"/>
  <c r="AV101" s="1"/>
  <c r="AI101"/>
  <c r="BG100"/>
  <c r="BH100" s="1"/>
  <c r="AU100"/>
  <c r="AV100" s="1"/>
  <c r="AI100"/>
  <c r="BG99"/>
  <c r="BH99" s="1"/>
  <c r="AU99"/>
  <c r="AV99" s="1"/>
  <c r="AI99"/>
  <c r="BG98"/>
  <c r="BH98" s="1"/>
  <c r="AU98"/>
  <c r="AV98" s="1"/>
  <c r="AI98"/>
  <c r="BG97"/>
  <c r="BH97" s="1"/>
  <c r="AU97"/>
  <c r="AV97" s="1"/>
  <c r="AI97"/>
  <c r="BG96"/>
  <c r="BH96" s="1"/>
  <c r="AU96"/>
  <c r="AV96" s="1"/>
  <c r="AI96"/>
  <c r="BG95"/>
  <c r="BH95" s="1"/>
  <c r="AU95"/>
  <c r="AV95" s="1"/>
  <c r="AI95"/>
  <c r="BI85"/>
  <c r="BW85" s="1"/>
  <c r="AJ46"/>
  <c r="BI46"/>
  <c r="BW46" s="1"/>
  <c r="AJ45"/>
  <c r="BI45" s="1"/>
  <c r="BW45" s="1"/>
  <c r="AJ38"/>
  <c r="BI38"/>
  <c r="AJ37"/>
  <c r="BI37" s="1"/>
  <c r="BW37" s="1"/>
  <c r="AJ35"/>
  <c r="BI35"/>
  <c r="AU89"/>
  <c r="AV89" s="1"/>
  <c r="BG88"/>
  <c r="BH88" s="1"/>
  <c r="AI88"/>
  <c r="AU87"/>
  <c r="AV87" s="1"/>
  <c r="BG86"/>
  <c r="BH86" s="1"/>
  <c r="AI86"/>
  <c r="AU85"/>
  <c r="AV85" s="1"/>
  <c r="BG84"/>
  <c r="BH84" s="1"/>
  <c r="AI84"/>
  <c r="AU83"/>
  <c r="AV83" s="1"/>
  <c r="BA82"/>
  <c r="BB82" s="1"/>
  <c r="AO82"/>
  <c r="AP82" s="1"/>
  <c r="BA81"/>
  <c r="BB81" s="1"/>
  <c r="AO81"/>
  <c r="AP81" s="1"/>
  <c r="BI80"/>
  <c r="BW80" s="1"/>
  <c r="BA80"/>
  <c r="BB80" s="1"/>
  <c r="AO80"/>
  <c r="AP80" s="1"/>
  <c r="BI79"/>
  <c r="BW79" s="1"/>
  <c r="BA79"/>
  <c r="BB79" s="1"/>
  <c r="AO79"/>
  <c r="AP79" s="1"/>
  <c r="BA78"/>
  <c r="BB78" s="1"/>
  <c r="AO78"/>
  <c r="AP78" s="1"/>
  <c r="BA77"/>
  <c r="BB77" s="1"/>
  <c r="AO77"/>
  <c r="AP77" s="1"/>
  <c r="BI76"/>
  <c r="BW76" s="1"/>
  <c r="BA76"/>
  <c r="BB76" s="1"/>
  <c r="AO76"/>
  <c r="AP76" s="1"/>
  <c r="BI75"/>
  <c r="BW75" s="1"/>
  <c r="BA75"/>
  <c r="BB75" s="1"/>
  <c r="AO75"/>
  <c r="AP75" s="1"/>
  <c r="BA74"/>
  <c r="BB74" s="1"/>
  <c r="AO74"/>
  <c r="AP74" s="1"/>
  <c r="BA73"/>
  <c r="BB73" s="1"/>
  <c r="AO73"/>
  <c r="AP73" s="1"/>
  <c r="BI72"/>
  <c r="BA72"/>
  <c r="BB72" s="1"/>
  <c r="AO72"/>
  <c r="AP72" s="1"/>
  <c r="BI71"/>
  <c r="BW71" s="1"/>
  <c r="BA71"/>
  <c r="BB71" s="1"/>
  <c r="AO71"/>
  <c r="AP71" s="1"/>
  <c r="BA70"/>
  <c r="BB70" s="1"/>
  <c r="AO70"/>
  <c r="AP70" s="1"/>
  <c r="BA69"/>
  <c r="BB69" s="1"/>
  <c r="AO69"/>
  <c r="AP69" s="1"/>
  <c r="BI68"/>
  <c r="BW68" s="1"/>
  <c r="BA68"/>
  <c r="BB68" s="1"/>
  <c r="AO68"/>
  <c r="AP68" s="1"/>
  <c r="BI67"/>
  <c r="BW67" s="1"/>
  <c r="BA67"/>
  <c r="BB67" s="1"/>
  <c r="AO67"/>
  <c r="AP67" s="1"/>
  <c r="BA66"/>
  <c r="BB66" s="1"/>
  <c r="AO66"/>
  <c r="AP66" s="1"/>
  <c r="BI64"/>
  <c r="BI62"/>
  <c r="BI60"/>
  <c r="BW60" s="1"/>
  <c r="BI58"/>
  <c r="BW58" s="1"/>
  <c r="BI56"/>
  <c r="BW55"/>
  <c r="BW35"/>
  <c r="AJ50"/>
  <c r="BI50" s="1"/>
  <c r="BW50" s="1"/>
  <c r="AJ49"/>
  <c r="BI49"/>
  <c r="BW49" s="1"/>
  <c r="AJ42"/>
  <c r="BI42" s="1"/>
  <c r="BW42" s="1"/>
  <c r="AJ41"/>
  <c r="BI41"/>
  <c r="BW41" s="1"/>
  <c r="BI30"/>
  <c r="AJ30"/>
  <c r="BW47"/>
  <c r="BW30"/>
  <c r="AJ52"/>
  <c r="BI52" s="1"/>
  <c r="BW52" s="1"/>
  <c r="AJ51"/>
  <c r="BI51"/>
  <c r="BW51" s="1"/>
  <c r="AJ44"/>
  <c r="BI44" s="1"/>
  <c r="BW44" s="1"/>
  <c r="AJ43"/>
  <c r="BI43"/>
  <c r="BW43" s="1"/>
  <c r="AJ36"/>
  <c r="BI36" s="1"/>
  <c r="BW36" s="1"/>
  <c r="BW64"/>
  <c r="BW62"/>
  <c r="BW56"/>
  <c r="BI53"/>
  <c r="BW53" s="1"/>
  <c r="BW38"/>
  <c r="BI26"/>
  <c r="BW26" s="1"/>
  <c r="AJ26"/>
  <c r="AJ25"/>
  <c r="BI25" s="1"/>
  <c r="BW25" s="1"/>
  <c r="BI24"/>
  <c r="AJ24"/>
  <c r="AJ23"/>
  <c r="BI23" s="1"/>
  <c r="BW23" s="1"/>
  <c r="BI22"/>
  <c r="BW22" s="1"/>
  <c r="AJ22"/>
  <c r="AJ21"/>
  <c r="BI21" s="1"/>
  <c r="BW21" s="1"/>
  <c r="BI20"/>
  <c r="AJ20"/>
  <c r="AJ19"/>
  <c r="BI19" s="1"/>
  <c r="BW19" s="1"/>
  <c r="BI18"/>
  <c r="BW18" s="1"/>
  <c r="AJ18"/>
  <c r="AJ17"/>
  <c r="BI17" s="1"/>
  <c r="BW17" s="1"/>
  <c r="BI16"/>
  <c r="AJ16"/>
  <c r="AJ15"/>
  <c r="BI15" s="1"/>
  <c r="BW15" s="1"/>
  <c r="BI14"/>
  <c r="BW14" s="1"/>
  <c r="AJ14"/>
  <c r="AJ13"/>
  <c r="BI13" s="1"/>
  <c r="BW13" s="1"/>
  <c r="BI12"/>
  <c r="BW12" s="1"/>
  <c r="AJ12"/>
  <c r="BW24"/>
  <c r="BW20"/>
  <c r="BW16"/>
  <c r="BW11"/>
  <c r="BI11"/>
  <c r="AJ11"/>
  <c r="AJ9"/>
  <c r="BI9"/>
  <c r="BW9" s="1"/>
  <c r="BI5"/>
  <c r="AJ5"/>
  <c r="AJ10"/>
  <c r="BI10" s="1"/>
  <c r="BW10" s="1"/>
  <c r="BI6"/>
  <c r="BW6" s="1"/>
  <c r="AJ6"/>
  <c r="AJ7"/>
  <c r="BI7"/>
  <c r="BW7" s="1"/>
  <c r="BI8"/>
  <c r="AJ8"/>
  <c r="BW5"/>
  <c r="BW8"/>
  <c r="N4"/>
  <c r="BK4"/>
  <c r="BL4" s="1"/>
  <c r="AZ4"/>
  <c r="AY4"/>
  <c r="AD4"/>
  <c r="Y4"/>
  <c r="AB4"/>
  <c r="AJ113" l="1"/>
  <c r="BI113"/>
  <c r="BW113" s="1"/>
  <c r="AJ117"/>
  <c r="BI117" s="1"/>
  <c r="BW117" s="1"/>
  <c r="AJ126"/>
  <c r="BI126" s="1"/>
  <c r="BW126" s="1"/>
  <c r="AJ145"/>
  <c r="BI145" s="1"/>
  <c r="BW145" s="1"/>
  <c r="AJ149"/>
  <c r="BI149"/>
  <c r="BW149" s="1"/>
  <c r="AJ204"/>
  <c r="BI204" s="1"/>
  <c r="BW204" s="1"/>
  <c r="AJ208"/>
  <c r="BI208"/>
  <c r="BW208" s="1"/>
  <c r="AJ216"/>
  <c r="BI216" s="1"/>
  <c r="BW216" s="1"/>
  <c r="AJ170"/>
  <c r="BI170"/>
  <c r="BW170" s="1"/>
  <c r="BI222"/>
  <c r="BW222" s="1"/>
  <c r="AJ222"/>
  <c r="AV227"/>
  <c r="BI227"/>
  <c r="BW227" s="1"/>
  <c r="AV235"/>
  <c r="BI235" s="1"/>
  <c r="BW235" s="1"/>
  <c r="AJ834"/>
  <c r="BI834" s="1"/>
  <c r="BW834" s="1"/>
  <c r="BI88"/>
  <c r="BW88" s="1"/>
  <c r="AJ88"/>
  <c r="AJ96"/>
  <c r="BI96"/>
  <c r="BW96" s="1"/>
  <c r="AJ100"/>
  <c r="BI100" s="1"/>
  <c r="BW100" s="1"/>
  <c r="AJ104"/>
  <c r="BI104"/>
  <c r="BW104" s="1"/>
  <c r="AJ108"/>
  <c r="BI108" s="1"/>
  <c r="BW108" s="1"/>
  <c r="AJ112"/>
  <c r="BI112"/>
  <c r="BW112" s="1"/>
  <c r="AJ116"/>
  <c r="BI116" s="1"/>
  <c r="BW116" s="1"/>
  <c r="AJ124"/>
  <c r="BI124" s="1"/>
  <c r="BW124" s="1"/>
  <c r="AJ129"/>
  <c r="BI129" s="1"/>
  <c r="BW129" s="1"/>
  <c r="AJ132"/>
  <c r="BI132"/>
  <c r="BW132" s="1"/>
  <c r="AJ136"/>
  <c r="BI136" s="1"/>
  <c r="BW136" s="1"/>
  <c r="AJ140"/>
  <c r="BI140"/>
  <c r="BW140" s="1"/>
  <c r="AJ144"/>
  <c r="BI144" s="1"/>
  <c r="BW144" s="1"/>
  <c r="AJ148"/>
  <c r="BI148"/>
  <c r="BW148" s="1"/>
  <c r="AJ152"/>
  <c r="BI152" s="1"/>
  <c r="BW152" s="1"/>
  <c r="AJ156"/>
  <c r="BI156"/>
  <c r="BW156" s="1"/>
  <c r="AJ160"/>
  <c r="BI160" s="1"/>
  <c r="BW160" s="1"/>
  <c r="AJ175"/>
  <c r="BI175"/>
  <c r="BW175" s="1"/>
  <c r="AJ191"/>
  <c r="BI191" s="1"/>
  <c r="BW191" s="1"/>
  <c r="AJ195"/>
  <c r="BI195"/>
  <c r="BW195" s="1"/>
  <c r="AJ199"/>
  <c r="BI199" s="1"/>
  <c r="BW199" s="1"/>
  <c r="AJ203"/>
  <c r="BI203"/>
  <c r="BW203" s="1"/>
  <c r="AJ207"/>
  <c r="BI207" s="1"/>
  <c r="BW207" s="1"/>
  <c r="AJ211"/>
  <c r="BI211"/>
  <c r="BW211" s="1"/>
  <c r="AJ215"/>
  <c r="BI215" s="1"/>
  <c r="BW215" s="1"/>
  <c r="AJ219"/>
  <c r="BI219"/>
  <c r="BW219" s="1"/>
  <c r="AJ174"/>
  <c r="BI174" s="1"/>
  <c r="BW174" s="1"/>
  <c r="AJ190"/>
  <c r="BI190"/>
  <c r="BW190" s="1"/>
  <c r="BI220"/>
  <c r="BW220" s="1"/>
  <c r="AJ220"/>
  <c r="AJ228"/>
  <c r="BI228" s="1"/>
  <c r="BW228" s="1"/>
  <c r="BI236"/>
  <c r="BW236" s="1"/>
  <c r="AJ236"/>
  <c r="AJ831"/>
  <c r="BI831" s="1"/>
  <c r="BW831" s="1"/>
  <c r="BI839"/>
  <c r="BW839" s="1"/>
  <c r="AJ839"/>
  <c r="AJ847"/>
  <c r="BI847" s="1"/>
  <c r="BW847" s="1"/>
  <c r="BI855"/>
  <c r="BW855" s="1"/>
  <c r="AJ855"/>
  <c r="BI87"/>
  <c r="BW87" s="1"/>
  <c r="BI270"/>
  <c r="BW270" s="1"/>
  <c r="BI66"/>
  <c r="BW66" s="1"/>
  <c r="BI70"/>
  <c r="BW70" s="1"/>
  <c r="BI74"/>
  <c r="BW74" s="1"/>
  <c r="BI78"/>
  <c r="BW78" s="1"/>
  <c r="BI82"/>
  <c r="BW82" s="1"/>
  <c r="BI89"/>
  <c r="BW89" s="1"/>
  <c r="BI130"/>
  <c r="BW130" s="1"/>
  <c r="BI172"/>
  <c r="BW172" s="1"/>
  <c r="BI188"/>
  <c r="BW188" s="1"/>
  <c r="BI163"/>
  <c r="BW163" s="1"/>
  <c r="BI169"/>
  <c r="BW169" s="1"/>
  <c r="BI131"/>
  <c r="BW131" s="1"/>
  <c r="BI225"/>
  <c r="BW225" s="1"/>
  <c r="BI657"/>
  <c r="BW657" s="1"/>
  <c r="BI665"/>
  <c r="BW665" s="1"/>
  <c r="BI673"/>
  <c r="BW673" s="1"/>
  <c r="BI681"/>
  <c r="BW681" s="1"/>
  <c r="BI689"/>
  <c r="BW689" s="1"/>
  <c r="BI697"/>
  <c r="BW697" s="1"/>
  <c r="BI705"/>
  <c r="BW705" s="1"/>
  <c r="BI713"/>
  <c r="BW713" s="1"/>
  <c r="BI721"/>
  <c r="BW721" s="1"/>
  <c r="BI729"/>
  <c r="BW729" s="1"/>
  <c r="BI833"/>
  <c r="BW833" s="1"/>
  <c r="BI849"/>
  <c r="BW849" s="1"/>
  <c r="BI828"/>
  <c r="BW828" s="1"/>
  <c r="BI844"/>
  <c r="BW844" s="1"/>
  <c r="BI860"/>
  <c r="BW860" s="1"/>
  <c r="BI941"/>
  <c r="BW941" s="1"/>
  <c r="BI867"/>
  <c r="BW867" s="1"/>
  <c r="BI883"/>
  <c r="BW883" s="1"/>
  <c r="BI899"/>
  <c r="BW899" s="1"/>
  <c r="BI915"/>
  <c r="BW915" s="1"/>
  <c r="BI931"/>
  <c r="BW931" s="1"/>
  <c r="BI947"/>
  <c r="BW947" s="1"/>
  <c r="BI901"/>
  <c r="BW901" s="1"/>
  <c r="BI863"/>
  <c r="BW863" s="1"/>
  <c r="BI879"/>
  <c r="BW879" s="1"/>
  <c r="BI895"/>
  <c r="BW895" s="1"/>
  <c r="BI911"/>
  <c r="BW911" s="1"/>
  <c r="BI927"/>
  <c r="BW927" s="1"/>
  <c r="BI943"/>
  <c r="BW943" s="1"/>
  <c r="BI909"/>
  <c r="BW909" s="1"/>
  <c r="AJ97"/>
  <c r="BI97" s="1"/>
  <c r="BW97" s="1"/>
  <c r="AJ101"/>
  <c r="BI101" s="1"/>
  <c r="BW101" s="1"/>
  <c r="AJ105"/>
  <c r="BI105" s="1"/>
  <c r="BW105" s="1"/>
  <c r="AJ133"/>
  <c r="BI133" s="1"/>
  <c r="BW133" s="1"/>
  <c r="AJ153"/>
  <c r="BI153" s="1"/>
  <c r="BW153" s="1"/>
  <c r="AJ187"/>
  <c r="BI187" s="1"/>
  <c r="BW187" s="1"/>
  <c r="AJ192"/>
  <c r="BI192" s="1"/>
  <c r="BW192" s="1"/>
  <c r="AJ196"/>
  <c r="BI196" s="1"/>
  <c r="BW196" s="1"/>
  <c r="AJ200"/>
  <c r="BI200" s="1"/>
  <c r="BW200" s="1"/>
  <c r="AJ186"/>
  <c r="BI186" s="1"/>
  <c r="BW186" s="1"/>
  <c r="BI238"/>
  <c r="BW238" s="1"/>
  <c r="AJ238"/>
  <c r="BI850"/>
  <c r="BW850" s="1"/>
  <c r="AJ850"/>
  <c r="BI858"/>
  <c r="BW858" s="1"/>
  <c r="AJ858"/>
  <c r="BI84"/>
  <c r="BW84" s="1"/>
  <c r="AJ84"/>
  <c r="AJ102"/>
  <c r="BI102" s="1"/>
  <c r="BW102" s="1"/>
  <c r="AJ114"/>
  <c r="BI114" s="1"/>
  <c r="BW114" s="1"/>
  <c r="BI162"/>
  <c r="BW162" s="1"/>
  <c r="AJ162"/>
  <c r="AJ138"/>
  <c r="BI138" s="1"/>
  <c r="BW138" s="1"/>
  <c r="AJ183"/>
  <c r="BI183" s="1"/>
  <c r="BW183" s="1"/>
  <c r="AJ193"/>
  <c r="BI193" s="1"/>
  <c r="BW193" s="1"/>
  <c r="AJ201"/>
  <c r="BI201" s="1"/>
  <c r="BW201" s="1"/>
  <c r="AJ209"/>
  <c r="BI209" s="1"/>
  <c r="BW209" s="1"/>
  <c r="AJ213"/>
  <c r="BI213" s="1"/>
  <c r="BW213" s="1"/>
  <c r="AJ217"/>
  <c r="BI217"/>
  <c r="BW217" s="1"/>
  <c r="AJ166"/>
  <c r="BI166" s="1"/>
  <c r="BW166" s="1"/>
  <c r="AJ182"/>
  <c r="BI182"/>
  <c r="BW182" s="1"/>
  <c r="AV221"/>
  <c r="BI221" s="1"/>
  <c r="BW221" s="1"/>
  <c r="AJ224"/>
  <c r="BI224" s="1"/>
  <c r="BW224" s="1"/>
  <c r="AV229"/>
  <c r="BI229" s="1"/>
  <c r="BW229" s="1"/>
  <c r="AJ232"/>
  <c r="BI232" s="1"/>
  <c r="BW232" s="1"/>
  <c r="AV237"/>
  <c r="BI237" s="1"/>
  <c r="BW237" s="1"/>
  <c r="AJ240"/>
  <c r="BI240" s="1"/>
  <c r="BW240" s="1"/>
  <c r="BI827"/>
  <c r="BW827" s="1"/>
  <c r="AJ827"/>
  <c r="BI835"/>
  <c r="BW835" s="1"/>
  <c r="AJ835"/>
  <c r="BI843"/>
  <c r="BW843" s="1"/>
  <c r="AJ843"/>
  <c r="BI851"/>
  <c r="BW851" s="1"/>
  <c r="AJ851"/>
  <c r="BI859"/>
  <c r="BW859" s="1"/>
  <c r="AJ859"/>
  <c r="BI233"/>
  <c r="BW233" s="1"/>
  <c r="BI262"/>
  <c r="BW262" s="1"/>
  <c r="BI286"/>
  <c r="BW286" s="1"/>
  <c r="BI176"/>
  <c r="BW176" s="1"/>
  <c r="BI177"/>
  <c r="BW177" s="1"/>
  <c r="BI161"/>
  <c r="BW161" s="1"/>
  <c r="BI185"/>
  <c r="BW185" s="1"/>
  <c r="BI189"/>
  <c r="BW189" s="1"/>
  <c r="BI267"/>
  <c r="BW267" s="1"/>
  <c r="BI275"/>
  <c r="BW275" s="1"/>
  <c r="BI283"/>
  <c r="BW283" s="1"/>
  <c r="BI173"/>
  <c r="BW173" s="1"/>
  <c r="BI652"/>
  <c r="BW652" s="1"/>
  <c r="BI660"/>
  <c r="BW660" s="1"/>
  <c r="BI668"/>
  <c r="BW668" s="1"/>
  <c r="BI676"/>
  <c r="BW676" s="1"/>
  <c r="BI684"/>
  <c r="BW684" s="1"/>
  <c r="BI692"/>
  <c r="BW692" s="1"/>
  <c r="BI700"/>
  <c r="BW700" s="1"/>
  <c r="BI708"/>
  <c r="BW708" s="1"/>
  <c r="BI716"/>
  <c r="BW716" s="1"/>
  <c r="BI724"/>
  <c r="BW724" s="1"/>
  <c r="BI841"/>
  <c r="BW841" s="1"/>
  <c r="BI857"/>
  <c r="BW857" s="1"/>
  <c r="BI836"/>
  <c r="BW836" s="1"/>
  <c r="BI852"/>
  <c r="BW852" s="1"/>
  <c r="BI917"/>
  <c r="BW917" s="1"/>
  <c r="BI875"/>
  <c r="BW875" s="1"/>
  <c r="BI891"/>
  <c r="BW891" s="1"/>
  <c r="BI907"/>
  <c r="BW907" s="1"/>
  <c r="BI923"/>
  <c r="BW923" s="1"/>
  <c r="BI939"/>
  <c r="BW939" s="1"/>
  <c r="BI955"/>
  <c r="BW955" s="1"/>
  <c r="BI885"/>
  <c r="BW885" s="1"/>
  <c r="BI871"/>
  <c r="BW871" s="1"/>
  <c r="BI887"/>
  <c r="BW887" s="1"/>
  <c r="BI903"/>
  <c r="BW903" s="1"/>
  <c r="BI919"/>
  <c r="BW919" s="1"/>
  <c r="BI935"/>
  <c r="BW935" s="1"/>
  <c r="BI951"/>
  <c r="BW951" s="1"/>
  <c r="BI893"/>
  <c r="BW893" s="1"/>
  <c r="BI957"/>
  <c r="BW957" s="1"/>
  <c r="AJ109"/>
  <c r="BI109" s="1"/>
  <c r="BW109" s="1"/>
  <c r="AJ128"/>
  <c r="BI128" s="1"/>
  <c r="BW128" s="1"/>
  <c r="AJ137"/>
  <c r="BI137" s="1"/>
  <c r="BW137" s="1"/>
  <c r="AJ141"/>
  <c r="BI141" s="1"/>
  <c r="BW141" s="1"/>
  <c r="AJ157"/>
  <c r="BI157" s="1"/>
  <c r="BW157" s="1"/>
  <c r="AJ171"/>
  <c r="BI171"/>
  <c r="BW171" s="1"/>
  <c r="AJ212"/>
  <c r="BI212" s="1"/>
  <c r="BW212" s="1"/>
  <c r="AJ230"/>
  <c r="BI230" s="1"/>
  <c r="BW230" s="1"/>
  <c r="BI842"/>
  <c r="BW842" s="1"/>
  <c r="AJ842"/>
  <c r="AJ98"/>
  <c r="BI98"/>
  <c r="BW98" s="1"/>
  <c r="AJ106"/>
  <c r="BI106" s="1"/>
  <c r="BW106" s="1"/>
  <c r="AJ110"/>
  <c r="BI110"/>
  <c r="BW110" s="1"/>
  <c r="AJ118"/>
  <c r="BI118" s="1"/>
  <c r="BW118" s="1"/>
  <c r="AJ120"/>
  <c r="BI120" s="1"/>
  <c r="BW120" s="1"/>
  <c r="AJ134"/>
  <c r="BI134" s="1"/>
  <c r="BW134" s="1"/>
  <c r="AJ142"/>
  <c r="BI142"/>
  <c r="BW142" s="1"/>
  <c r="AJ146"/>
  <c r="BI146" s="1"/>
  <c r="BW146" s="1"/>
  <c r="AJ150"/>
  <c r="BI150"/>
  <c r="BW150" s="1"/>
  <c r="AJ154"/>
  <c r="BI154" s="1"/>
  <c r="BW154" s="1"/>
  <c r="AJ158"/>
  <c r="BI158"/>
  <c r="BW158" s="1"/>
  <c r="AJ167"/>
  <c r="BI167" s="1"/>
  <c r="BW167" s="1"/>
  <c r="AJ197"/>
  <c r="BI197"/>
  <c r="BW197" s="1"/>
  <c r="AJ205"/>
  <c r="BI205" s="1"/>
  <c r="BW205" s="1"/>
  <c r="AJ86"/>
  <c r="BI86" s="1"/>
  <c r="BW86" s="1"/>
  <c r="AJ95"/>
  <c r="BI95" s="1"/>
  <c r="BW95" s="1"/>
  <c r="AJ99"/>
  <c r="BI99"/>
  <c r="BW99" s="1"/>
  <c r="AJ103"/>
  <c r="BI103" s="1"/>
  <c r="BW103" s="1"/>
  <c r="AJ107"/>
  <c r="BI107"/>
  <c r="BW107" s="1"/>
  <c r="AJ111"/>
  <c r="BI111" s="1"/>
  <c r="BW111" s="1"/>
  <c r="AJ115"/>
  <c r="BI115"/>
  <c r="BW115" s="1"/>
  <c r="BI122"/>
  <c r="BW122" s="1"/>
  <c r="AJ122"/>
  <c r="AJ135"/>
  <c r="BI135"/>
  <c r="BW135" s="1"/>
  <c r="AJ139"/>
  <c r="BI139" s="1"/>
  <c r="BW139" s="1"/>
  <c r="AJ143"/>
  <c r="BI143"/>
  <c r="BW143" s="1"/>
  <c r="AJ147"/>
  <c r="BI147" s="1"/>
  <c r="BW147" s="1"/>
  <c r="AJ151"/>
  <c r="BI151"/>
  <c r="BW151" s="1"/>
  <c r="AJ155"/>
  <c r="BI155" s="1"/>
  <c r="BW155" s="1"/>
  <c r="AJ159"/>
  <c r="BI159"/>
  <c r="BW159" s="1"/>
  <c r="AJ179"/>
  <c r="BI179" s="1"/>
  <c r="BW179" s="1"/>
  <c r="AJ194"/>
  <c r="BI194"/>
  <c r="BW194" s="1"/>
  <c r="AJ198"/>
  <c r="BI198" s="1"/>
  <c r="BW198" s="1"/>
  <c r="AJ202"/>
  <c r="BI202"/>
  <c r="BW202" s="1"/>
  <c r="AJ206"/>
  <c r="BI206" s="1"/>
  <c r="BW206" s="1"/>
  <c r="AJ210"/>
  <c r="BI210"/>
  <c r="BW210" s="1"/>
  <c r="AJ214"/>
  <c r="BI214" s="1"/>
  <c r="BW214" s="1"/>
  <c r="AJ218"/>
  <c r="BI218"/>
  <c r="BW218" s="1"/>
  <c r="AJ178"/>
  <c r="BI178" s="1"/>
  <c r="BW178" s="1"/>
  <c r="AJ226"/>
  <c r="BI226" s="1"/>
  <c r="BW226" s="1"/>
  <c r="BI234"/>
  <c r="BW234" s="1"/>
  <c r="AJ234"/>
  <c r="AJ830"/>
  <c r="BI830" s="1"/>
  <c r="BW830" s="1"/>
  <c r="BI838"/>
  <c r="BW838" s="1"/>
  <c r="AJ838"/>
  <c r="AJ846"/>
  <c r="BI846" s="1"/>
  <c r="BW846" s="1"/>
  <c r="BI854"/>
  <c r="BW854" s="1"/>
  <c r="AJ854"/>
  <c r="AJ862"/>
  <c r="BI862" s="1"/>
  <c r="BW862" s="1"/>
  <c r="BI864"/>
  <c r="BW864" s="1"/>
  <c r="AJ864"/>
  <c r="AJ866"/>
  <c r="BI866" s="1"/>
  <c r="BW866" s="1"/>
  <c r="BI868"/>
  <c r="BW868" s="1"/>
  <c r="AJ868"/>
  <c r="AJ870"/>
  <c r="BI870" s="1"/>
  <c r="BW870" s="1"/>
  <c r="BI872"/>
  <c r="BW872" s="1"/>
  <c r="AJ872"/>
  <c r="AJ874"/>
  <c r="BI874" s="1"/>
  <c r="BW874" s="1"/>
  <c r="BI876"/>
  <c r="BW876" s="1"/>
  <c r="AJ876"/>
  <c r="AJ878"/>
  <c r="BI878" s="1"/>
  <c r="BW878" s="1"/>
  <c r="BI880"/>
  <c r="BW880" s="1"/>
  <c r="AJ880"/>
  <c r="AJ882"/>
  <c r="BI882" s="1"/>
  <c r="BW882" s="1"/>
  <c r="BI884"/>
  <c r="BW884" s="1"/>
  <c r="AJ884"/>
  <c r="AJ886"/>
  <c r="BI886" s="1"/>
  <c r="BW886" s="1"/>
  <c r="BI888"/>
  <c r="BW888" s="1"/>
  <c r="AJ888"/>
  <c r="AJ890"/>
  <c r="BI890" s="1"/>
  <c r="BW890" s="1"/>
  <c r="BI892"/>
  <c r="BW892" s="1"/>
  <c r="AJ892"/>
  <c r="AJ894"/>
  <c r="BI894" s="1"/>
  <c r="BW894" s="1"/>
  <c r="BI896"/>
  <c r="BW896" s="1"/>
  <c r="AJ896"/>
  <c r="AJ898"/>
  <c r="BI898" s="1"/>
  <c r="BW898" s="1"/>
  <c r="BI900"/>
  <c r="BW900" s="1"/>
  <c r="AJ900"/>
  <c r="AJ902"/>
  <c r="BI902" s="1"/>
  <c r="BW902" s="1"/>
  <c r="BI904"/>
  <c r="BW904" s="1"/>
  <c r="AJ904"/>
  <c r="AJ906"/>
  <c r="BI906" s="1"/>
  <c r="BW906" s="1"/>
  <c r="BI908"/>
  <c r="BW908" s="1"/>
  <c r="AJ908"/>
  <c r="AJ910"/>
  <c r="BI910" s="1"/>
  <c r="BW910" s="1"/>
  <c r="BI912"/>
  <c r="BW912" s="1"/>
  <c r="AJ912"/>
  <c r="AJ914"/>
  <c r="BI914" s="1"/>
  <c r="BW914" s="1"/>
  <c r="BI916"/>
  <c r="BW916" s="1"/>
  <c r="AJ916"/>
  <c r="AJ918"/>
  <c r="BI918" s="1"/>
  <c r="BW918" s="1"/>
  <c r="BI920"/>
  <c r="BW920" s="1"/>
  <c r="AJ920"/>
  <c r="AJ922"/>
  <c r="BI922" s="1"/>
  <c r="BW922" s="1"/>
  <c r="BI924"/>
  <c r="BW924" s="1"/>
  <c r="AJ924"/>
  <c r="AJ926"/>
  <c r="BI926" s="1"/>
  <c r="BW926" s="1"/>
  <c r="BI928"/>
  <c r="BW928" s="1"/>
  <c r="AJ928"/>
  <c r="AJ930"/>
  <c r="BI930" s="1"/>
  <c r="BW930" s="1"/>
  <c r="BI932"/>
  <c r="BW932" s="1"/>
  <c r="AJ932"/>
  <c r="AJ934"/>
  <c r="BI934" s="1"/>
  <c r="BW934" s="1"/>
  <c r="BI936"/>
  <c r="BW936" s="1"/>
  <c r="AJ936"/>
  <c r="AJ938"/>
  <c r="BI938" s="1"/>
  <c r="BW938" s="1"/>
  <c r="BI940"/>
  <c r="BW940" s="1"/>
  <c r="AJ940"/>
  <c r="AJ942"/>
  <c r="BI942" s="1"/>
  <c r="BW942" s="1"/>
  <c r="BI944"/>
  <c r="BW944" s="1"/>
  <c r="AJ944"/>
  <c r="AJ946"/>
  <c r="BI946" s="1"/>
  <c r="BW946" s="1"/>
  <c r="BI948"/>
  <c r="BW948" s="1"/>
  <c r="AJ948"/>
  <c r="AJ950"/>
  <c r="BI950" s="1"/>
  <c r="BW950" s="1"/>
  <c r="BI952"/>
  <c r="BW952" s="1"/>
  <c r="AJ952"/>
  <c r="AJ954"/>
  <c r="BI954" s="1"/>
  <c r="BW954" s="1"/>
  <c r="BI956"/>
  <c r="BW956" s="1"/>
  <c r="AJ956"/>
  <c r="BI958"/>
  <c r="BW958" s="1"/>
  <c r="AJ958"/>
  <c r="BI278"/>
  <c r="BW278" s="1"/>
  <c r="BI69"/>
  <c r="BW69" s="1"/>
  <c r="BI73"/>
  <c r="BW73" s="1"/>
  <c r="BI77"/>
  <c r="BW77" s="1"/>
  <c r="BI81"/>
  <c r="BW81" s="1"/>
  <c r="BI83"/>
  <c r="BW83" s="1"/>
  <c r="BI119"/>
  <c r="BW119" s="1"/>
  <c r="BI123"/>
  <c r="BW123" s="1"/>
  <c r="BI127"/>
  <c r="BW127" s="1"/>
  <c r="BI181"/>
  <c r="BW181" s="1"/>
  <c r="BI265"/>
  <c r="BW265" s="1"/>
  <c r="BI273"/>
  <c r="BW273" s="1"/>
  <c r="BI281"/>
  <c r="BW281" s="1"/>
  <c r="BI266"/>
  <c r="BW266" s="1"/>
  <c r="BI274"/>
  <c r="BW274" s="1"/>
  <c r="BI282"/>
  <c r="BW282" s="1"/>
  <c r="BI656"/>
  <c r="BW656" s="1"/>
  <c r="BI664"/>
  <c r="BW664" s="1"/>
  <c r="BI672"/>
  <c r="BW672" s="1"/>
  <c r="BI680"/>
  <c r="BW680" s="1"/>
  <c r="BI688"/>
  <c r="BW688" s="1"/>
  <c r="BI696"/>
  <c r="BW696" s="1"/>
  <c r="BI704"/>
  <c r="BW704" s="1"/>
  <c r="BI712"/>
  <c r="BW712" s="1"/>
  <c r="BI720"/>
  <c r="BW720" s="1"/>
  <c r="BI728"/>
  <c r="BW728" s="1"/>
  <c r="BI837"/>
  <c r="BW837" s="1"/>
  <c r="BI853"/>
  <c r="BW853" s="1"/>
  <c r="BI832"/>
  <c r="BW832" s="1"/>
  <c r="BI848"/>
  <c r="BW848" s="1"/>
  <c r="BI873"/>
  <c r="BW873" s="1"/>
  <c r="BI889"/>
  <c r="BW889" s="1"/>
  <c r="BI905"/>
  <c r="BW905" s="1"/>
  <c r="BI921"/>
  <c r="BW921" s="1"/>
  <c r="BI937"/>
  <c r="BW937" s="1"/>
  <c r="BI953"/>
  <c r="BW953" s="1"/>
  <c r="BI877"/>
  <c r="BW877" s="1"/>
  <c r="BI925"/>
  <c r="BW925" s="1"/>
  <c r="BI949"/>
  <c r="BW949" s="1"/>
  <c r="BA4"/>
  <c r="Z4"/>
  <c r="BB4" l="1"/>
  <c r="N15" i="12" s="1"/>
  <c r="U57" i="9" l="1"/>
  <c r="U29"/>
  <c r="U23"/>
  <c r="U67"/>
  <c r="U47"/>
  <c r="U22"/>
  <c r="U68"/>
  <c r="U69"/>
  <c r="U70"/>
  <c r="U46"/>
  <c r="U25"/>
  <c r="U50"/>
  <c r="U71"/>
  <c r="U38"/>
  <c r="U24"/>
  <c r="U31"/>
  <c r="U72"/>
  <c r="U32"/>
  <c r="U58"/>
  <c r="U14"/>
  <c r="U42"/>
  <c r="U73"/>
  <c r="U74"/>
  <c r="U39"/>
  <c r="U19"/>
  <c r="U75"/>
  <c r="U33"/>
  <c r="U15"/>
  <c r="U34"/>
  <c r="U16"/>
  <c r="U51"/>
  <c r="U64"/>
  <c r="U48"/>
  <c r="U61"/>
  <c r="U18"/>
  <c r="U52"/>
  <c r="U53"/>
  <c r="U62"/>
  <c r="U59"/>
  <c r="U40"/>
  <c r="U49"/>
  <c r="U76"/>
  <c r="U60"/>
  <c r="U77"/>
  <c r="U43"/>
  <c r="U21"/>
  <c r="U78"/>
  <c r="U54"/>
  <c r="U79"/>
  <c r="U28"/>
  <c r="U80"/>
  <c r="U41"/>
  <c r="U81"/>
  <c r="U35"/>
  <c r="U17"/>
  <c r="U27"/>
  <c r="U55"/>
  <c r="U82"/>
  <c r="U63"/>
  <c r="U56"/>
  <c r="U26"/>
  <c r="U30"/>
  <c r="U44"/>
  <c r="U36"/>
  <c r="U83"/>
  <c r="U20"/>
  <c r="U45"/>
  <c r="U37"/>
  <c r="U84"/>
  <c r="U85"/>
  <c r="U86"/>
  <c r="U87"/>
  <c r="U65"/>
  <c r="U66"/>
  <c r="T66" l="1"/>
  <c r="T57"/>
  <c r="T29"/>
  <c r="T23"/>
  <c r="T67"/>
  <c r="T47"/>
  <c r="T22"/>
  <c r="T68"/>
  <c r="T69"/>
  <c r="T70"/>
  <c r="T46"/>
  <c r="T25"/>
  <c r="T50"/>
  <c r="T71"/>
  <c r="T38"/>
  <c r="T24"/>
  <c r="T31"/>
  <c r="T72"/>
  <c r="T32"/>
  <c r="T58"/>
  <c r="T14"/>
  <c r="T42"/>
  <c r="T73"/>
  <c r="T74"/>
  <c r="T39"/>
  <c r="T19"/>
  <c r="T75"/>
  <c r="T33"/>
  <c r="T15"/>
  <c r="T34"/>
  <c r="T16"/>
  <c r="T51"/>
  <c r="T64"/>
  <c r="T48"/>
  <c r="T61"/>
  <c r="T18"/>
  <c r="T52"/>
  <c r="T53"/>
  <c r="T62"/>
  <c r="T59"/>
  <c r="T40"/>
  <c r="T49"/>
  <c r="T76"/>
  <c r="T60"/>
  <c r="T77"/>
  <c r="T43"/>
  <c r="T21"/>
  <c r="T78"/>
  <c r="T54"/>
  <c r="T79"/>
  <c r="T28"/>
  <c r="T80"/>
  <c r="T41"/>
  <c r="T81"/>
  <c r="T35"/>
  <c r="T17"/>
  <c r="T27"/>
  <c r="T55"/>
  <c r="T82"/>
  <c r="T63"/>
  <c r="T56"/>
  <c r="T26"/>
  <c r="T30"/>
  <c r="T44"/>
  <c r="T36"/>
  <c r="T83"/>
  <c r="T20"/>
  <c r="T45"/>
  <c r="T37"/>
  <c r="T84"/>
  <c r="T85"/>
  <c r="T86"/>
  <c r="T87"/>
  <c r="T65"/>
  <c r="BJ77" i="10" l="1"/>
  <c r="BC77"/>
  <c r="BD77" s="1"/>
  <c r="AX77"/>
  <c r="AW77"/>
  <c r="AY77" s="1"/>
  <c r="AZ77" s="1"/>
  <c r="AR77"/>
  <c r="AQ77"/>
  <c r="AS77" s="1"/>
  <c r="AT77" s="1"/>
  <c r="AL77"/>
  <c r="AK77"/>
  <c r="AM77" s="1"/>
  <c r="AN77" s="1"/>
  <c r="AF77"/>
  <c r="AE77"/>
  <c r="AG77" s="1"/>
  <c r="AH77" s="1"/>
  <c r="AB77"/>
  <c r="Z77"/>
  <c r="W77"/>
  <c r="X77" s="1"/>
  <c r="T77"/>
  <c r="P77"/>
  <c r="H77"/>
  <c r="BJ76"/>
  <c r="BC76"/>
  <c r="BD76" s="1"/>
  <c r="AX76"/>
  <c r="AW76"/>
  <c r="AY76" s="1"/>
  <c r="AZ76" s="1"/>
  <c r="AR76"/>
  <c r="AQ76"/>
  <c r="AS76" s="1"/>
  <c r="AT76" s="1"/>
  <c r="AL76"/>
  <c r="AK76"/>
  <c r="AM76" s="1"/>
  <c r="AN76" s="1"/>
  <c r="AF76"/>
  <c r="AE76"/>
  <c r="AG76" s="1"/>
  <c r="AH76" s="1"/>
  <c r="AB76"/>
  <c r="Z76"/>
  <c r="W76"/>
  <c r="X76" s="1"/>
  <c r="T76"/>
  <c r="P76"/>
  <c r="H76"/>
  <c r="BJ75"/>
  <c r="BC75"/>
  <c r="BD75" s="1"/>
  <c r="AX75"/>
  <c r="AW75"/>
  <c r="AY75" s="1"/>
  <c r="AZ75" s="1"/>
  <c r="AR75"/>
  <c r="AQ75"/>
  <c r="AS75" s="1"/>
  <c r="AT75" s="1"/>
  <c r="AL75"/>
  <c r="AK75"/>
  <c r="AM75" s="1"/>
  <c r="AN75" s="1"/>
  <c r="AF75"/>
  <c r="AE75"/>
  <c r="AG75" s="1"/>
  <c r="AH75" s="1"/>
  <c r="AB75"/>
  <c r="Z75"/>
  <c r="W75"/>
  <c r="X75" s="1"/>
  <c r="T75"/>
  <c r="P75"/>
  <c r="H75"/>
  <c r="BJ74"/>
  <c r="BC74"/>
  <c r="BD74" s="1"/>
  <c r="AX74"/>
  <c r="AW74"/>
  <c r="AY74" s="1"/>
  <c r="AZ74" s="1"/>
  <c r="AR74"/>
  <c r="AQ74"/>
  <c r="AS74" s="1"/>
  <c r="AT74" s="1"/>
  <c r="AL74"/>
  <c r="AK74"/>
  <c r="AM74" s="1"/>
  <c r="AN74" s="1"/>
  <c r="AF74"/>
  <c r="AE74"/>
  <c r="AG74" s="1"/>
  <c r="AH74" s="1"/>
  <c r="AB74"/>
  <c r="Z74"/>
  <c r="W74"/>
  <c r="X74" s="1"/>
  <c r="T74"/>
  <c r="P74"/>
  <c r="H74"/>
  <c r="BJ73"/>
  <c r="BC73"/>
  <c r="BD73" s="1"/>
  <c r="AX73"/>
  <c r="AW73"/>
  <c r="AY73" s="1"/>
  <c r="AZ73" s="1"/>
  <c r="AR73"/>
  <c r="AQ73"/>
  <c r="AS73" s="1"/>
  <c r="AT73" s="1"/>
  <c r="AL73"/>
  <c r="AK73"/>
  <c r="AM73" s="1"/>
  <c r="AN73" s="1"/>
  <c r="AF73"/>
  <c r="AE73"/>
  <c r="AG73" s="1"/>
  <c r="AH73" s="1"/>
  <c r="AB73"/>
  <c r="Z73"/>
  <c r="W73"/>
  <c r="X73" s="1"/>
  <c r="T73"/>
  <c r="P73"/>
  <c r="H73"/>
  <c r="BJ72"/>
  <c r="BC72"/>
  <c r="BD72" s="1"/>
  <c r="AX72"/>
  <c r="AW72"/>
  <c r="AY72" s="1"/>
  <c r="AZ72" s="1"/>
  <c r="AR72"/>
  <c r="AQ72"/>
  <c r="AS72" s="1"/>
  <c r="AT72" s="1"/>
  <c r="AL72"/>
  <c r="AK72"/>
  <c r="AM72" s="1"/>
  <c r="AN72" s="1"/>
  <c r="AF72"/>
  <c r="AE72"/>
  <c r="AG72" s="1"/>
  <c r="AH72" s="1"/>
  <c r="AB72"/>
  <c r="Z72"/>
  <c r="W72"/>
  <c r="X72" s="1"/>
  <c r="T72"/>
  <c r="P72"/>
  <c r="H72"/>
  <c r="BJ71"/>
  <c r="BC71"/>
  <c r="BD71" s="1"/>
  <c r="AX71"/>
  <c r="AW71"/>
  <c r="AY71" s="1"/>
  <c r="AZ71" s="1"/>
  <c r="AR71"/>
  <c r="AQ71"/>
  <c r="AS71" s="1"/>
  <c r="AT71" s="1"/>
  <c r="AL71"/>
  <c r="AK71"/>
  <c r="AM71" s="1"/>
  <c r="AN71" s="1"/>
  <c r="AF71"/>
  <c r="AE71"/>
  <c r="AG71" s="1"/>
  <c r="AH71" s="1"/>
  <c r="AB71"/>
  <c r="Z71"/>
  <c r="W71"/>
  <c r="X71" s="1"/>
  <c r="T71"/>
  <c r="P71"/>
  <c r="H71"/>
  <c r="BJ70"/>
  <c r="BC70"/>
  <c r="BD70" s="1"/>
  <c r="AX70"/>
  <c r="AW70"/>
  <c r="AY70" s="1"/>
  <c r="AZ70" s="1"/>
  <c r="AR70"/>
  <c r="AQ70"/>
  <c r="AS70" s="1"/>
  <c r="AT70" s="1"/>
  <c r="AL70"/>
  <c r="AK70"/>
  <c r="AM70" s="1"/>
  <c r="AN70" s="1"/>
  <c r="AF70"/>
  <c r="AE70"/>
  <c r="AG70" s="1"/>
  <c r="AH70" s="1"/>
  <c r="AB70"/>
  <c r="Z70"/>
  <c r="W70"/>
  <c r="X70" s="1"/>
  <c r="T70"/>
  <c r="P70"/>
  <c r="H70"/>
  <c r="BJ69"/>
  <c r="BC69"/>
  <c r="BD69" s="1"/>
  <c r="AX69"/>
  <c r="AW69"/>
  <c r="AY69" s="1"/>
  <c r="AZ69" s="1"/>
  <c r="AR69"/>
  <c r="AQ69"/>
  <c r="AS69" s="1"/>
  <c r="AT69" s="1"/>
  <c r="AL69"/>
  <c r="AK69"/>
  <c r="AM69" s="1"/>
  <c r="AN69" s="1"/>
  <c r="AF69"/>
  <c r="AE69"/>
  <c r="AG69" s="1"/>
  <c r="AH69" s="1"/>
  <c r="AB69"/>
  <c r="Z69"/>
  <c r="W69"/>
  <c r="X69" s="1"/>
  <c r="T69"/>
  <c r="P69"/>
  <c r="H69"/>
  <c r="BJ68"/>
  <c r="BC68"/>
  <c r="BD68" s="1"/>
  <c r="AX68"/>
  <c r="AW68"/>
  <c r="AY68" s="1"/>
  <c r="AZ68" s="1"/>
  <c r="AR68"/>
  <c r="AQ68"/>
  <c r="AS68" s="1"/>
  <c r="AT68" s="1"/>
  <c r="AL68"/>
  <c r="AK68"/>
  <c r="AM68" s="1"/>
  <c r="AN68" s="1"/>
  <c r="AF68"/>
  <c r="AE68"/>
  <c r="AG68" s="1"/>
  <c r="AH68" s="1"/>
  <c r="AB68"/>
  <c r="Z68"/>
  <c r="W68"/>
  <c r="X68" s="1"/>
  <c r="T68"/>
  <c r="P68"/>
  <c r="H68"/>
  <c r="BJ67"/>
  <c r="BC67"/>
  <c r="BD67" s="1"/>
  <c r="AX67"/>
  <c r="AW67"/>
  <c r="AY67" s="1"/>
  <c r="AZ67" s="1"/>
  <c r="AR67"/>
  <c r="AQ67"/>
  <c r="AS67" s="1"/>
  <c r="AT67" s="1"/>
  <c r="AL67"/>
  <c r="AK67"/>
  <c r="AM67" s="1"/>
  <c r="AN67" s="1"/>
  <c r="AF67"/>
  <c r="AE67"/>
  <c r="AG67" s="1"/>
  <c r="AH67" s="1"/>
  <c r="AB67"/>
  <c r="Z67"/>
  <c r="W67"/>
  <c r="X67" s="1"/>
  <c r="T67"/>
  <c r="P67"/>
  <c r="H67"/>
  <c r="BJ66"/>
  <c r="BC66"/>
  <c r="BD66" s="1"/>
  <c r="AX66"/>
  <c r="AW66"/>
  <c r="AY66" s="1"/>
  <c r="AZ66" s="1"/>
  <c r="AR66"/>
  <c r="AQ66"/>
  <c r="AS66" s="1"/>
  <c r="AT66" s="1"/>
  <c r="AL66"/>
  <c r="AK66"/>
  <c r="AM66" s="1"/>
  <c r="AN66" s="1"/>
  <c r="AF66"/>
  <c r="AE66"/>
  <c r="AG66" s="1"/>
  <c r="AH66" s="1"/>
  <c r="AB66"/>
  <c r="Z66"/>
  <c r="W66"/>
  <c r="X66" s="1"/>
  <c r="T66"/>
  <c r="P66"/>
  <c r="H66"/>
  <c r="BJ65"/>
  <c r="BC65"/>
  <c r="BD65" s="1"/>
  <c r="AX65"/>
  <c r="AW65"/>
  <c r="AY65" s="1"/>
  <c r="AZ65" s="1"/>
  <c r="AR65"/>
  <c r="AQ65"/>
  <c r="AS65" s="1"/>
  <c r="AT65" s="1"/>
  <c r="AL65"/>
  <c r="AK65"/>
  <c r="AM65" s="1"/>
  <c r="AN65" s="1"/>
  <c r="AF65"/>
  <c r="AE65"/>
  <c r="AG65" s="1"/>
  <c r="AH65" s="1"/>
  <c r="AB65"/>
  <c r="Z65"/>
  <c r="W65"/>
  <c r="X65" s="1"/>
  <c r="T65"/>
  <c r="P65"/>
  <c r="H65"/>
  <c r="BJ64"/>
  <c r="BC64"/>
  <c r="BD64" s="1"/>
  <c r="AX64"/>
  <c r="AW64"/>
  <c r="AY64" s="1"/>
  <c r="AZ64" s="1"/>
  <c r="AR64"/>
  <c r="AQ64"/>
  <c r="AS64" s="1"/>
  <c r="AT64" s="1"/>
  <c r="AL64"/>
  <c r="AK64"/>
  <c r="AM64" s="1"/>
  <c r="AN64" s="1"/>
  <c r="AF64"/>
  <c r="AE64"/>
  <c r="AG64" s="1"/>
  <c r="AH64" s="1"/>
  <c r="AB64"/>
  <c r="Z64"/>
  <c r="W64"/>
  <c r="X64" s="1"/>
  <c r="T64"/>
  <c r="P64"/>
  <c r="H64"/>
  <c r="BJ63"/>
  <c r="BC63"/>
  <c r="BD63" s="1"/>
  <c r="AX63"/>
  <c r="AW63"/>
  <c r="AY63" s="1"/>
  <c r="AZ63" s="1"/>
  <c r="AR63"/>
  <c r="AQ63"/>
  <c r="AS63" s="1"/>
  <c r="AT63" s="1"/>
  <c r="AL63"/>
  <c r="AK63"/>
  <c r="AM63" s="1"/>
  <c r="AN63" s="1"/>
  <c r="AF63"/>
  <c r="AE63"/>
  <c r="AG63" s="1"/>
  <c r="AH63" s="1"/>
  <c r="AB63"/>
  <c r="Z63"/>
  <c r="W63"/>
  <c r="X63" s="1"/>
  <c r="T63"/>
  <c r="P63"/>
  <c r="H63"/>
  <c r="BJ62"/>
  <c r="BC62"/>
  <c r="BD62" s="1"/>
  <c r="AX62"/>
  <c r="AW62"/>
  <c r="AY62" s="1"/>
  <c r="AZ62" s="1"/>
  <c r="AR62"/>
  <c r="AQ62"/>
  <c r="AS62" s="1"/>
  <c r="AT62" s="1"/>
  <c r="AL62"/>
  <c r="AK62"/>
  <c r="AM62" s="1"/>
  <c r="AN62" s="1"/>
  <c r="AF62"/>
  <c r="AE62"/>
  <c r="AG62" s="1"/>
  <c r="AH62" s="1"/>
  <c r="AB62"/>
  <c r="Z62"/>
  <c r="W62"/>
  <c r="X62" s="1"/>
  <c r="T62"/>
  <c r="P62"/>
  <c r="H62"/>
  <c r="BJ61"/>
  <c r="BC61"/>
  <c r="BD61" s="1"/>
  <c r="AX61"/>
  <c r="AW61"/>
  <c r="AY61" s="1"/>
  <c r="AZ61" s="1"/>
  <c r="AR61"/>
  <c r="AQ61"/>
  <c r="AS61" s="1"/>
  <c r="AT61" s="1"/>
  <c r="AL61"/>
  <c r="AK61"/>
  <c r="AM61" s="1"/>
  <c r="AN61" s="1"/>
  <c r="AF61"/>
  <c r="AE61"/>
  <c r="AG61" s="1"/>
  <c r="AH61" s="1"/>
  <c r="AB61"/>
  <c r="Z61"/>
  <c r="W61"/>
  <c r="X61" s="1"/>
  <c r="T61"/>
  <c r="P61"/>
  <c r="H61"/>
  <c r="BJ60"/>
  <c r="BC60"/>
  <c r="BD60" s="1"/>
  <c r="AX60"/>
  <c r="AW60"/>
  <c r="AY60" s="1"/>
  <c r="AZ60" s="1"/>
  <c r="AR60"/>
  <c r="AQ60"/>
  <c r="AS60" s="1"/>
  <c r="AT60" s="1"/>
  <c r="AL60"/>
  <c r="AK60"/>
  <c r="AM60" s="1"/>
  <c r="AN60" s="1"/>
  <c r="AF60"/>
  <c r="AE60"/>
  <c r="AG60" s="1"/>
  <c r="AH60" s="1"/>
  <c r="AB60"/>
  <c r="Z60"/>
  <c r="W60"/>
  <c r="X60" s="1"/>
  <c r="T60"/>
  <c r="P60"/>
  <c r="H60"/>
  <c r="BJ59"/>
  <c r="BC59"/>
  <c r="BD59" s="1"/>
  <c r="AX59"/>
  <c r="AW59"/>
  <c r="AY59" s="1"/>
  <c r="AZ59" s="1"/>
  <c r="AR59"/>
  <c r="AQ59"/>
  <c r="AS59" s="1"/>
  <c r="AT59" s="1"/>
  <c r="AL59"/>
  <c r="AK59"/>
  <c r="AM59" s="1"/>
  <c r="AN59" s="1"/>
  <c r="AF59"/>
  <c r="AE59"/>
  <c r="AG59" s="1"/>
  <c r="AH59" s="1"/>
  <c r="AB59"/>
  <c r="Z59"/>
  <c r="W59"/>
  <c r="X59" s="1"/>
  <c r="T59"/>
  <c r="P59"/>
  <c r="H59"/>
  <c r="BJ58"/>
  <c r="BC58"/>
  <c r="BD58" s="1"/>
  <c r="AX58"/>
  <c r="AW58"/>
  <c r="AY58" s="1"/>
  <c r="AZ58" s="1"/>
  <c r="AR58"/>
  <c r="AQ58"/>
  <c r="AS58" s="1"/>
  <c r="AT58" s="1"/>
  <c r="AL58"/>
  <c r="AK58"/>
  <c r="AM58" s="1"/>
  <c r="AN58" s="1"/>
  <c r="AF58"/>
  <c r="AE58"/>
  <c r="AG58" s="1"/>
  <c r="AH58" s="1"/>
  <c r="AB58"/>
  <c r="Z58"/>
  <c r="W58"/>
  <c r="X58" s="1"/>
  <c r="T58"/>
  <c r="P58"/>
  <c r="H58"/>
  <c r="BJ57"/>
  <c r="BC57"/>
  <c r="BD57" s="1"/>
  <c r="AX57"/>
  <c r="AW57"/>
  <c r="AY57" s="1"/>
  <c r="AZ57" s="1"/>
  <c r="AR57"/>
  <c r="AQ57"/>
  <c r="AS57" s="1"/>
  <c r="AT57" s="1"/>
  <c r="AL57"/>
  <c r="AK57"/>
  <c r="AM57" s="1"/>
  <c r="AN57" s="1"/>
  <c r="AF57"/>
  <c r="AE57"/>
  <c r="AG57" s="1"/>
  <c r="AH57" s="1"/>
  <c r="AB57"/>
  <c r="Z57"/>
  <c r="W57"/>
  <c r="X57" s="1"/>
  <c r="T57"/>
  <c r="P57"/>
  <c r="H57"/>
  <c r="BJ56"/>
  <c r="BC56"/>
  <c r="BD56" s="1"/>
  <c r="AX56"/>
  <c r="AW56"/>
  <c r="AY56" s="1"/>
  <c r="AZ56" s="1"/>
  <c r="AR56"/>
  <c r="AQ56"/>
  <c r="AS56" s="1"/>
  <c r="AT56" s="1"/>
  <c r="AL56"/>
  <c r="AK56"/>
  <c r="AM56" s="1"/>
  <c r="AN56" s="1"/>
  <c r="AF56"/>
  <c r="AE56"/>
  <c r="AG56" s="1"/>
  <c r="AH56" s="1"/>
  <c r="AB56"/>
  <c r="Z56"/>
  <c r="W56"/>
  <c r="X56" s="1"/>
  <c r="T56"/>
  <c r="P56"/>
  <c r="H56"/>
  <c r="BJ55"/>
  <c r="BC55"/>
  <c r="BD55" s="1"/>
  <c r="AX55"/>
  <c r="AW55"/>
  <c r="AY55" s="1"/>
  <c r="AZ55" s="1"/>
  <c r="AR55"/>
  <c r="AQ55"/>
  <c r="AS55" s="1"/>
  <c r="AT55" s="1"/>
  <c r="AL55"/>
  <c r="AK55"/>
  <c r="AM55" s="1"/>
  <c r="AN55" s="1"/>
  <c r="AF55"/>
  <c r="AE55"/>
  <c r="AG55" s="1"/>
  <c r="AH55" s="1"/>
  <c r="AB55"/>
  <c r="Z55"/>
  <c r="W55"/>
  <c r="X55" s="1"/>
  <c r="T55"/>
  <c r="P55"/>
  <c r="H55"/>
  <c r="BJ54"/>
  <c r="BC54"/>
  <c r="BD54" s="1"/>
  <c r="AX54"/>
  <c r="AW54"/>
  <c r="AY54" s="1"/>
  <c r="AZ54" s="1"/>
  <c r="AR54"/>
  <c r="AQ54"/>
  <c r="AS54" s="1"/>
  <c r="AT54" s="1"/>
  <c r="AL54"/>
  <c r="AK54"/>
  <c r="AM54" s="1"/>
  <c r="AN54" s="1"/>
  <c r="AF54"/>
  <c r="AE54"/>
  <c r="AG54" s="1"/>
  <c r="AH54" s="1"/>
  <c r="AB54"/>
  <c r="Z54"/>
  <c r="W54"/>
  <c r="X54" s="1"/>
  <c r="T54"/>
  <c r="P54"/>
  <c r="H54"/>
  <c r="BJ53"/>
  <c r="BC53"/>
  <c r="BD53" s="1"/>
  <c r="AX53"/>
  <c r="AW53"/>
  <c r="AY53" s="1"/>
  <c r="AZ53" s="1"/>
  <c r="AR53"/>
  <c r="AQ53"/>
  <c r="AS53" s="1"/>
  <c r="AT53" s="1"/>
  <c r="AL53"/>
  <c r="AK53"/>
  <c r="AM53" s="1"/>
  <c r="AN53" s="1"/>
  <c r="AF53"/>
  <c r="AE53"/>
  <c r="AG53" s="1"/>
  <c r="AH53" s="1"/>
  <c r="AB53"/>
  <c r="Z53"/>
  <c r="W53"/>
  <c r="X53" s="1"/>
  <c r="T53"/>
  <c r="P53"/>
  <c r="H53"/>
  <c r="BJ52"/>
  <c r="BC52"/>
  <c r="BD52" s="1"/>
  <c r="AX52"/>
  <c r="AW52"/>
  <c r="AY52" s="1"/>
  <c r="AZ52" s="1"/>
  <c r="AR52"/>
  <c r="AQ52"/>
  <c r="AS52" s="1"/>
  <c r="AT52" s="1"/>
  <c r="AL52"/>
  <c r="AK52"/>
  <c r="AM52" s="1"/>
  <c r="AN52" s="1"/>
  <c r="AF52"/>
  <c r="AE52"/>
  <c r="AG52" s="1"/>
  <c r="AH52" s="1"/>
  <c r="AB52"/>
  <c r="Z52"/>
  <c r="W52"/>
  <c r="X52" s="1"/>
  <c r="T52"/>
  <c r="P52"/>
  <c r="H52"/>
  <c r="BJ51"/>
  <c r="BC51"/>
  <c r="BD51" s="1"/>
  <c r="AX51"/>
  <c r="AW51"/>
  <c r="AY51" s="1"/>
  <c r="AZ51" s="1"/>
  <c r="AR51"/>
  <c r="AQ51"/>
  <c r="AS51" s="1"/>
  <c r="AT51" s="1"/>
  <c r="AL51"/>
  <c r="AK51"/>
  <c r="AM51" s="1"/>
  <c r="AN51" s="1"/>
  <c r="AF51"/>
  <c r="AE51"/>
  <c r="AG51" s="1"/>
  <c r="AH51" s="1"/>
  <c r="AB51"/>
  <c r="Z51"/>
  <c r="W51"/>
  <c r="X51" s="1"/>
  <c r="T51"/>
  <c r="P51"/>
  <c r="H51"/>
  <c r="BJ50"/>
  <c r="BC50"/>
  <c r="BD50" s="1"/>
  <c r="AX50"/>
  <c r="AW50"/>
  <c r="AY50" s="1"/>
  <c r="AZ50" s="1"/>
  <c r="AR50"/>
  <c r="AQ50"/>
  <c r="AS50" s="1"/>
  <c r="AT50" s="1"/>
  <c r="AL50"/>
  <c r="AK50"/>
  <c r="AM50" s="1"/>
  <c r="AN50" s="1"/>
  <c r="AF50"/>
  <c r="AE50"/>
  <c r="AG50" s="1"/>
  <c r="AH50" s="1"/>
  <c r="AB50"/>
  <c r="Z50"/>
  <c r="W50"/>
  <c r="X50" s="1"/>
  <c r="T50"/>
  <c r="P50"/>
  <c r="H50"/>
  <c r="BJ49"/>
  <c r="BC49"/>
  <c r="BD49" s="1"/>
  <c r="AX49"/>
  <c r="AW49"/>
  <c r="AY49" s="1"/>
  <c r="AZ49" s="1"/>
  <c r="AR49"/>
  <c r="AQ49"/>
  <c r="AS49" s="1"/>
  <c r="AT49" s="1"/>
  <c r="AL49"/>
  <c r="AK49"/>
  <c r="AM49" s="1"/>
  <c r="AN49" s="1"/>
  <c r="AF49"/>
  <c r="AE49"/>
  <c r="AG49" s="1"/>
  <c r="AH49" s="1"/>
  <c r="AB49"/>
  <c r="Z49"/>
  <c r="W49"/>
  <c r="X49" s="1"/>
  <c r="T49"/>
  <c r="P49"/>
  <c r="H49"/>
  <c r="BJ48"/>
  <c r="BC48"/>
  <c r="BD48" s="1"/>
  <c r="AX48"/>
  <c r="AW48"/>
  <c r="AY48" s="1"/>
  <c r="AZ48" s="1"/>
  <c r="AR48"/>
  <c r="AQ48"/>
  <c r="AS48" s="1"/>
  <c r="AT48" s="1"/>
  <c r="AL48"/>
  <c r="AK48"/>
  <c r="AM48" s="1"/>
  <c r="AN48" s="1"/>
  <c r="AF48"/>
  <c r="AE48"/>
  <c r="AG48" s="1"/>
  <c r="AH48" s="1"/>
  <c r="AB48"/>
  <c r="Z48"/>
  <c r="W48"/>
  <c r="X48" s="1"/>
  <c r="T48"/>
  <c r="P48"/>
  <c r="H48"/>
  <c r="BJ47"/>
  <c r="BC47"/>
  <c r="BD47" s="1"/>
  <c r="AX47"/>
  <c r="AW47"/>
  <c r="AY47" s="1"/>
  <c r="AZ47" s="1"/>
  <c r="AR47"/>
  <c r="AQ47"/>
  <c r="AS47" s="1"/>
  <c r="AT47" s="1"/>
  <c r="AL47"/>
  <c r="AK47"/>
  <c r="AM47" s="1"/>
  <c r="AN47" s="1"/>
  <c r="AF47"/>
  <c r="AE47"/>
  <c r="AG47" s="1"/>
  <c r="AH47" s="1"/>
  <c r="AB47"/>
  <c r="Z47"/>
  <c r="W47"/>
  <c r="X47" s="1"/>
  <c r="T47"/>
  <c r="P47"/>
  <c r="H47"/>
  <c r="BJ46"/>
  <c r="BC46"/>
  <c r="BD46" s="1"/>
  <c r="AX46"/>
  <c r="AW46"/>
  <c r="AY46" s="1"/>
  <c r="AZ46" s="1"/>
  <c r="AR46"/>
  <c r="AQ46"/>
  <c r="AS46" s="1"/>
  <c r="AT46" s="1"/>
  <c r="AL46"/>
  <c r="AK46"/>
  <c r="AM46" s="1"/>
  <c r="AN46" s="1"/>
  <c r="AF46"/>
  <c r="AE46"/>
  <c r="AG46" s="1"/>
  <c r="AH46" s="1"/>
  <c r="AB46"/>
  <c r="Z46"/>
  <c r="W46"/>
  <c r="X46" s="1"/>
  <c r="T46"/>
  <c r="P46"/>
  <c r="H46"/>
  <c r="BJ45"/>
  <c r="BC45"/>
  <c r="BD45" s="1"/>
  <c r="AX45"/>
  <c r="AW45"/>
  <c r="AY45" s="1"/>
  <c r="AZ45" s="1"/>
  <c r="AR45"/>
  <c r="AQ45"/>
  <c r="AS45" s="1"/>
  <c r="AT45" s="1"/>
  <c r="AL45"/>
  <c r="AK45"/>
  <c r="AM45" s="1"/>
  <c r="AN45" s="1"/>
  <c r="AF45"/>
  <c r="AE45"/>
  <c r="AG45" s="1"/>
  <c r="AH45" s="1"/>
  <c r="AB45"/>
  <c r="Z45"/>
  <c r="W45"/>
  <c r="X45" s="1"/>
  <c r="T45"/>
  <c r="P45"/>
  <c r="H45"/>
  <c r="BJ44"/>
  <c r="BC44"/>
  <c r="BD44" s="1"/>
  <c r="AX44"/>
  <c r="AW44"/>
  <c r="AY44" s="1"/>
  <c r="AZ44" s="1"/>
  <c r="AR44"/>
  <c r="AQ44"/>
  <c r="AS44" s="1"/>
  <c r="AT44" s="1"/>
  <c r="AL44"/>
  <c r="AK44"/>
  <c r="AM44" s="1"/>
  <c r="AN44" s="1"/>
  <c r="AF44"/>
  <c r="AE44"/>
  <c r="AG44" s="1"/>
  <c r="AH44" s="1"/>
  <c r="AB44"/>
  <c r="Z44"/>
  <c r="W44"/>
  <c r="X44" s="1"/>
  <c r="T44"/>
  <c r="P44"/>
  <c r="H44"/>
  <c r="BJ43"/>
  <c r="BC43"/>
  <c r="BD43" s="1"/>
  <c r="AX43"/>
  <c r="AW43"/>
  <c r="AY43" s="1"/>
  <c r="AZ43" s="1"/>
  <c r="AR43"/>
  <c r="AQ43"/>
  <c r="AS43" s="1"/>
  <c r="AT43" s="1"/>
  <c r="AL43"/>
  <c r="AK43"/>
  <c r="AM43" s="1"/>
  <c r="AN43" s="1"/>
  <c r="AF43"/>
  <c r="AE43"/>
  <c r="AG43" s="1"/>
  <c r="AH43" s="1"/>
  <c r="AB43"/>
  <c r="Z43"/>
  <c r="W43"/>
  <c r="X43" s="1"/>
  <c r="T43"/>
  <c r="P43"/>
  <c r="H43"/>
  <c r="BJ42"/>
  <c r="BC42"/>
  <c r="BD42" s="1"/>
  <c r="AX42"/>
  <c r="AW42"/>
  <c r="AY42" s="1"/>
  <c r="AZ42" s="1"/>
  <c r="AR42"/>
  <c r="AQ42"/>
  <c r="AS42" s="1"/>
  <c r="AT42" s="1"/>
  <c r="AL42"/>
  <c r="AK42"/>
  <c r="AM42" s="1"/>
  <c r="AN42" s="1"/>
  <c r="AF42"/>
  <c r="AE42"/>
  <c r="AG42" s="1"/>
  <c r="AH42" s="1"/>
  <c r="AB42"/>
  <c r="Z42"/>
  <c r="W42"/>
  <c r="X42" s="1"/>
  <c r="T42"/>
  <c r="P42"/>
  <c r="H42"/>
  <c r="BJ41"/>
  <c r="BC41"/>
  <c r="BD41" s="1"/>
  <c r="AX41"/>
  <c r="AW41"/>
  <c r="AY41" s="1"/>
  <c r="AZ41" s="1"/>
  <c r="AR41"/>
  <c r="AQ41"/>
  <c r="AS41" s="1"/>
  <c r="AT41" s="1"/>
  <c r="AL41"/>
  <c r="AK41"/>
  <c r="AM41" s="1"/>
  <c r="AN41" s="1"/>
  <c r="AF41"/>
  <c r="AE41"/>
  <c r="AG41" s="1"/>
  <c r="AH41" s="1"/>
  <c r="AB41"/>
  <c r="Z41"/>
  <c r="W41"/>
  <c r="X41" s="1"/>
  <c r="T41"/>
  <c r="P41"/>
  <c r="H41"/>
  <c r="BJ40"/>
  <c r="BC40"/>
  <c r="BD40" s="1"/>
  <c r="AX40"/>
  <c r="AW40"/>
  <c r="AY40" s="1"/>
  <c r="AZ40" s="1"/>
  <c r="AR40"/>
  <c r="AQ40"/>
  <c r="AS40" s="1"/>
  <c r="AT40" s="1"/>
  <c r="AL40"/>
  <c r="AK40"/>
  <c r="AM40" s="1"/>
  <c r="AN40" s="1"/>
  <c r="AF40"/>
  <c r="AE40"/>
  <c r="AG40" s="1"/>
  <c r="AH40" s="1"/>
  <c r="AB40"/>
  <c r="Z40"/>
  <c r="W40"/>
  <c r="X40" s="1"/>
  <c r="T40"/>
  <c r="P40"/>
  <c r="H40"/>
  <c r="BJ39"/>
  <c r="BC39"/>
  <c r="BD39" s="1"/>
  <c r="AX39"/>
  <c r="AW39"/>
  <c r="AY39" s="1"/>
  <c r="AZ39" s="1"/>
  <c r="AR39"/>
  <c r="AQ39"/>
  <c r="AL39"/>
  <c r="AK39"/>
  <c r="AM39" s="1"/>
  <c r="AN39" s="1"/>
  <c r="AF39"/>
  <c r="AE39"/>
  <c r="AB39"/>
  <c r="Z39"/>
  <c r="W39"/>
  <c r="X39" s="1"/>
  <c r="T39"/>
  <c r="P39"/>
  <c r="H39"/>
  <c r="BJ38"/>
  <c r="BC38"/>
  <c r="BD38" s="1"/>
  <c r="AX38"/>
  <c r="AW38"/>
  <c r="AY38" s="1"/>
  <c r="AZ38" s="1"/>
  <c r="AR38"/>
  <c r="AQ38"/>
  <c r="AS38" s="1"/>
  <c r="AT38" s="1"/>
  <c r="AL38"/>
  <c r="AK38"/>
  <c r="AM38" s="1"/>
  <c r="AN38" s="1"/>
  <c r="AF38"/>
  <c r="AE38"/>
  <c r="AG38" s="1"/>
  <c r="AH38" s="1"/>
  <c r="AB38"/>
  <c r="Z38"/>
  <c r="W38"/>
  <c r="X38" s="1"/>
  <c r="T38"/>
  <c r="P38"/>
  <c r="H38"/>
  <c r="BJ37"/>
  <c r="BC37"/>
  <c r="BD37" s="1"/>
  <c r="AX37"/>
  <c r="AW37"/>
  <c r="AY37" s="1"/>
  <c r="AZ37" s="1"/>
  <c r="AR37"/>
  <c r="AQ37"/>
  <c r="AS37" s="1"/>
  <c r="AT37" s="1"/>
  <c r="AL37"/>
  <c r="AK37"/>
  <c r="AM37" s="1"/>
  <c r="AN37" s="1"/>
  <c r="AF37"/>
  <c r="AE37"/>
  <c r="AG37" s="1"/>
  <c r="AH37" s="1"/>
  <c r="AB37"/>
  <c r="Z37"/>
  <c r="W37"/>
  <c r="X37" s="1"/>
  <c r="T37"/>
  <c r="P37"/>
  <c r="H37"/>
  <c r="BJ36"/>
  <c r="BC36"/>
  <c r="BD36" s="1"/>
  <c r="AX36"/>
  <c r="AW36"/>
  <c r="AY36" s="1"/>
  <c r="AZ36" s="1"/>
  <c r="AR36"/>
  <c r="AQ36"/>
  <c r="AS36" s="1"/>
  <c r="AT36" s="1"/>
  <c r="AL36"/>
  <c r="AK36"/>
  <c r="AM36" s="1"/>
  <c r="AN36" s="1"/>
  <c r="AF36"/>
  <c r="AE36"/>
  <c r="AG36" s="1"/>
  <c r="AH36" s="1"/>
  <c r="AB36"/>
  <c r="Z36"/>
  <c r="W36"/>
  <c r="X36" s="1"/>
  <c r="T36"/>
  <c r="P36"/>
  <c r="H36"/>
  <c r="BJ35"/>
  <c r="BC35"/>
  <c r="BD35" s="1"/>
  <c r="AX35"/>
  <c r="AW35"/>
  <c r="AY35" s="1"/>
  <c r="AZ35" s="1"/>
  <c r="AR35"/>
  <c r="AQ35"/>
  <c r="AS35" s="1"/>
  <c r="AT35" s="1"/>
  <c r="AL35"/>
  <c r="AK35"/>
  <c r="AM35" s="1"/>
  <c r="AN35" s="1"/>
  <c r="AF35"/>
  <c r="AE35"/>
  <c r="AG35" s="1"/>
  <c r="AH35" s="1"/>
  <c r="AB35"/>
  <c r="Z35"/>
  <c r="W35"/>
  <c r="X35" s="1"/>
  <c r="T35"/>
  <c r="P35"/>
  <c r="H35"/>
  <c r="BJ34"/>
  <c r="BC34"/>
  <c r="BD34" s="1"/>
  <c r="AX34"/>
  <c r="AW34"/>
  <c r="AY34" s="1"/>
  <c r="AZ34" s="1"/>
  <c r="AR34"/>
  <c r="AQ34"/>
  <c r="AS34" s="1"/>
  <c r="AT34" s="1"/>
  <c r="AL34"/>
  <c r="AK34"/>
  <c r="AM34" s="1"/>
  <c r="AN34" s="1"/>
  <c r="AF34"/>
  <c r="AE34"/>
  <c r="AG34" s="1"/>
  <c r="AH34" s="1"/>
  <c r="AB34"/>
  <c r="Z34"/>
  <c r="W34"/>
  <c r="X34" s="1"/>
  <c r="T34"/>
  <c r="P34"/>
  <c r="H34"/>
  <c r="BJ33"/>
  <c r="BC33"/>
  <c r="BD33" s="1"/>
  <c r="AX33"/>
  <c r="AW33"/>
  <c r="AY33" s="1"/>
  <c r="AZ33" s="1"/>
  <c r="AR33"/>
  <c r="AQ33"/>
  <c r="AS33" s="1"/>
  <c r="AT33" s="1"/>
  <c r="AL33"/>
  <c r="AK33"/>
  <c r="AM33" s="1"/>
  <c r="AN33" s="1"/>
  <c r="AF33"/>
  <c r="AE33"/>
  <c r="AG33" s="1"/>
  <c r="AH33" s="1"/>
  <c r="AB33"/>
  <c r="Z33"/>
  <c r="W33"/>
  <c r="X33" s="1"/>
  <c r="T33"/>
  <c r="P33"/>
  <c r="H33"/>
  <c r="BJ32"/>
  <c r="BC32"/>
  <c r="BD32" s="1"/>
  <c r="AX32"/>
  <c r="AW32"/>
  <c r="AY32" s="1"/>
  <c r="AZ32" s="1"/>
  <c r="AR32"/>
  <c r="AQ32"/>
  <c r="AS32" s="1"/>
  <c r="AT32" s="1"/>
  <c r="AL32"/>
  <c r="AK32"/>
  <c r="AM32" s="1"/>
  <c r="AN32" s="1"/>
  <c r="AF32"/>
  <c r="AE32"/>
  <c r="AG32" s="1"/>
  <c r="AH32" s="1"/>
  <c r="AB32"/>
  <c r="Z32"/>
  <c r="W32"/>
  <c r="X32" s="1"/>
  <c r="T32"/>
  <c r="P32"/>
  <c r="H32"/>
  <c r="BJ31"/>
  <c r="BC31"/>
  <c r="BD31" s="1"/>
  <c r="AX31"/>
  <c r="AW31"/>
  <c r="AY31" s="1"/>
  <c r="AZ31" s="1"/>
  <c r="AR31"/>
  <c r="AQ31"/>
  <c r="AS31" s="1"/>
  <c r="AT31" s="1"/>
  <c r="AL31"/>
  <c r="AK31"/>
  <c r="AM31" s="1"/>
  <c r="AN31" s="1"/>
  <c r="AF31"/>
  <c r="AE31"/>
  <c r="AG31" s="1"/>
  <c r="AH31" s="1"/>
  <c r="AB31"/>
  <c r="Z31"/>
  <c r="W31"/>
  <c r="X31" s="1"/>
  <c r="T31"/>
  <c r="P31"/>
  <c r="H31"/>
  <c r="BJ30"/>
  <c r="BC30"/>
  <c r="BD30" s="1"/>
  <c r="AX30"/>
  <c r="AW30"/>
  <c r="AY30" s="1"/>
  <c r="AZ30" s="1"/>
  <c r="AR30"/>
  <c r="AQ30"/>
  <c r="AS30" s="1"/>
  <c r="AT30" s="1"/>
  <c r="AL30"/>
  <c r="AK30"/>
  <c r="AM30" s="1"/>
  <c r="AN30" s="1"/>
  <c r="AF30"/>
  <c r="AE30"/>
  <c r="AG30" s="1"/>
  <c r="AH30" s="1"/>
  <c r="AB30"/>
  <c r="Z30"/>
  <c r="W30"/>
  <c r="X30" s="1"/>
  <c r="T30"/>
  <c r="P30"/>
  <c r="H30"/>
  <c r="BJ29"/>
  <c r="BC29"/>
  <c r="BD29" s="1"/>
  <c r="AX29"/>
  <c r="AW29"/>
  <c r="AY29" s="1"/>
  <c r="AZ29" s="1"/>
  <c r="AR29"/>
  <c r="AQ29"/>
  <c r="AS29" s="1"/>
  <c r="AT29" s="1"/>
  <c r="AL29"/>
  <c r="AK29"/>
  <c r="AM29" s="1"/>
  <c r="AN29" s="1"/>
  <c r="AF29"/>
  <c r="AE29"/>
  <c r="AG29" s="1"/>
  <c r="AH29" s="1"/>
  <c r="AB29"/>
  <c r="Z29"/>
  <c r="W29"/>
  <c r="X29" s="1"/>
  <c r="T29"/>
  <c r="P29"/>
  <c r="H29"/>
  <c r="BJ28"/>
  <c r="BC28"/>
  <c r="BD28" s="1"/>
  <c r="AX28"/>
  <c r="AW28"/>
  <c r="AY28" s="1"/>
  <c r="AZ28" s="1"/>
  <c r="AR28"/>
  <c r="AQ28"/>
  <c r="AS28" s="1"/>
  <c r="AT28" s="1"/>
  <c r="AL28"/>
  <c r="AK28"/>
  <c r="AM28" s="1"/>
  <c r="AN28" s="1"/>
  <c r="AF28"/>
  <c r="AE28"/>
  <c r="AG28" s="1"/>
  <c r="AH28" s="1"/>
  <c r="AB28"/>
  <c r="Z28"/>
  <c r="W28"/>
  <c r="X28" s="1"/>
  <c r="T28"/>
  <c r="P28"/>
  <c r="H28"/>
  <c r="BJ27"/>
  <c r="BC27"/>
  <c r="BD27" s="1"/>
  <c r="AX27"/>
  <c r="AW27"/>
  <c r="AY27" s="1"/>
  <c r="AZ27" s="1"/>
  <c r="AR27"/>
  <c r="AQ27"/>
  <c r="AS27" s="1"/>
  <c r="AT27" s="1"/>
  <c r="AL27"/>
  <c r="AK27"/>
  <c r="AM27" s="1"/>
  <c r="AN27" s="1"/>
  <c r="AF27"/>
  <c r="AE27"/>
  <c r="AG27" s="1"/>
  <c r="AH27" s="1"/>
  <c r="AB27"/>
  <c r="Z27"/>
  <c r="W27"/>
  <c r="X27" s="1"/>
  <c r="T27"/>
  <c r="P27"/>
  <c r="H27"/>
  <c r="BJ26"/>
  <c r="BC26"/>
  <c r="BD26" s="1"/>
  <c r="AX26"/>
  <c r="AW26"/>
  <c r="AY26" s="1"/>
  <c r="AZ26" s="1"/>
  <c r="AR26"/>
  <c r="AQ26"/>
  <c r="AS26" s="1"/>
  <c r="AT26" s="1"/>
  <c r="AL26"/>
  <c r="AK26"/>
  <c r="AM26" s="1"/>
  <c r="AN26" s="1"/>
  <c r="AF26"/>
  <c r="AE26"/>
  <c r="AG26" s="1"/>
  <c r="AH26" s="1"/>
  <c r="AB26"/>
  <c r="Z26"/>
  <c r="W26"/>
  <c r="X26" s="1"/>
  <c r="T26"/>
  <c r="P26"/>
  <c r="H26"/>
  <c r="BJ25"/>
  <c r="BC25"/>
  <c r="BD25" s="1"/>
  <c r="AX25"/>
  <c r="AW25"/>
  <c r="AY25" s="1"/>
  <c r="AZ25" s="1"/>
  <c r="AR25"/>
  <c r="AQ25"/>
  <c r="AS25" s="1"/>
  <c r="AT25" s="1"/>
  <c r="AL25"/>
  <c r="AK25"/>
  <c r="AM25" s="1"/>
  <c r="AN25" s="1"/>
  <c r="AF25"/>
  <c r="AE25"/>
  <c r="AG25" s="1"/>
  <c r="AH25" s="1"/>
  <c r="AB25"/>
  <c r="Z25"/>
  <c r="W25"/>
  <c r="X25" s="1"/>
  <c r="T25"/>
  <c r="P25"/>
  <c r="H25"/>
  <c r="BJ24"/>
  <c r="BC24"/>
  <c r="BD24" s="1"/>
  <c r="AX24"/>
  <c r="AW24"/>
  <c r="AY24" s="1"/>
  <c r="AZ24" s="1"/>
  <c r="AR24"/>
  <c r="AQ24"/>
  <c r="AS24" s="1"/>
  <c r="AT24" s="1"/>
  <c r="AL24"/>
  <c r="AK24"/>
  <c r="AM24" s="1"/>
  <c r="AN24" s="1"/>
  <c r="AF24"/>
  <c r="AE24"/>
  <c r="AG24" s="1"/>
  <c r="AH24" s="1"/>
  <c r="AB24"/>
  <c r="Z24"/>
  <c r="W24"/>
  <c r="X24" s="1"/>
  <c r="T24"/>
  <c r="P24"/>
  <c r="H24"/>
  <c r="BJ23"/>
  <c r="BC23"/>
  <c r="BD23" s="1"/>
  <c r="AX23"/>
  <c r="AW23"/>
  <c r="AY23" s="1"/>
  <c r="AZ23" s="1"/>
  <c r="AR23"/>
  <c r="AQ23"/>
  <c r="AS23" s="1"/>
  <c r="AT23" s="1"/>
  <c r="AL23"/>
  <c r="AK23"/>
  <c r="AM23" s="1"/>
  <c r="AN23" s="1"/>
  <c r="AF23"/>
  <c r="AE23"/>
  <c r="AG23" s="1"/>
  <c r="AH23" s="1"/>
  <c r="AB23"/>
  <c r="Z23"/>
  <c r="W23"/>
  <c r="X23" s="1"/>
  <c r="T23"/>
  <c r="P23"/>
  <c r="H23"/>
  <c r="BJ22"/>
  <c r="BC22"/>
  <c r="BD22" s="1"/>
  <c r="AX22"/>
  <c r="AW22"/>
  <c r="AY22" s="1"/>
  <c r="AZ22" s="1"/>
  <c r="AR22"/>
  <c r="AQ22"/>
  <c r="AS22" s="1"/>
  <c r="AT22" s="1"/>
  <c r="AL22"/>
  <c r="AK22"/>
  <c r="AM22" s="1"/>
  <c r="AN22" s="1"/>
  <c r="AF22"/>
  <c r="AE22"/>
  <c r="AG22" s="1"/>
  <c r="AH22" s="1"/>
  <c r="AB22"/>
  <c r="Z22"/>
  <c r="W22"/>
  <c r="X22" s="1"/>
  <c r="T22"/>
  <c r="P22"/>
  <c r="H22"/>
  <c r="BJ21"/>
  <c r="BC21"/>
  <c r="BD21" s="1"/>
  <c r="AX21"/>
  <c r="AW21"/>
  <c r="AY21" s="1"/>
  <c r="AZ21" s="1"/>
  <c r="AR21"/>
  <c r="AQ21"/>
  <c r="AS21" s="1"/>
  <c r="AT21" s="1"/>
  <c r="AL21"/>
  <c r="AK21"/>
  <c r="AM21" s="1"/>
  <c r="AN21" s="1"/>
  <c r="AF21"/>
  <c r="AE21"/>
  <c r="AG21" s="1"/>
  <c r="AH21" s="1"/>
  <c r="AB21"/>
  <c r="Z21"/>
  <c r="W21"/>
  <c r="X21" s="1"/>
  <c r="T21"/>
  <c r="P21"/>
  <c r="H21"/>
  <c r="BJ20"/>
  <c r="BC20"/>
  <c r="BD20" s="1"/>
  <c r="AX20"/>
  <c r="AW20"/>
  <c r="AY20" s="1"/>
  <c r="AZ20" s="1"/>
  <c r="AR20"/>
  <c r="AQ20"/>
  <c r="AS20" s="1"/>
  <c r="AT20" s="1"/>
  <c r="AL20"/>
  <c r="AK20"/>
  <c r="AM20" s="1"/>
  <c r="AN20" s="1"/>
  <c r="AF20"/>
  <c r="AE20"/>
  <c r="AG20" s="1"/>
  <c r="AH20" s="1"/>
  <c r="AB20"/>
  <c r="Z20"/>
  <c r="W20"/>
  <c r="X20" s="1"/>
  <c r="T20"/>
  <c r="P20"/>
  <c r="H20"/>
  <c r="BJ19"/>
  <c r="BC19"/>
  <c r="BD19" s="1"/>
  <c r="AX19"/>
  <c r="AW19"/>
  <c r="AY19" s="1"/>
  <c r="AZ19" s="1"/>
  <c r="AR19"/>
  <c r="AQ19"/>
  <c r="AS19" s="1"/>
  <c r="AT19" s="1"/>
  <c r="AL19"/>
  <c r="AK19"/>
  <c r="AM19" s="1"/>
  <c r="AN19" s="1"/>
  <c r="AF19"/>
  <c r="AE19"/>
  <c r="AG19" s="1"/>
  <c r="AH19" s="1"/>
  <c r="AB19"/>
  <c r="Z19"/>
  <c r="W19"/>
  <c r="X19" s="1"/>
  <c r="T19"/>
  <c r="P19"/>
  <c r="H19"/>
  <c r="BJ18"/>
  <c r="BC18"/>
  <c r="BD18" s="1"/>
  <c r="AX18"/>
  <c r="AW18"/>
  <c r="AY18" s="1"/>
  <c r="AZ18" s="1"/>
  <c r="AR18"/>
  <c r="AQ18"/>
  <c r="AS18" s="1"/>
  <c r="AT18" s="1"/>
  <c r="AL18"/>
  <c r="AK18"/>
  <c r="AM18" s="1"/>
  <c r="AN18" s="1"/>
  <c r="AF18"/>
  <c r="AE18"/>
  <c r="AG18" s="1"/>
  <c r="AH18" s="1"/>
  <c r="AB18"/>
  <c r="Z18"/>
  <c r="W18"/>
  <c r="X18" s="1"/>
  <c r="T18"/>
  <c r="P18"/>
  <c r="H18"/>
  <c r="BJ17"/>
  <c r="BC17"/>
  <c r="BD17" s="1"/>
  <c r="AX17"/>
  <c r="AW17"/>
  <c r="AY17" s="1"/>
  <c r="AZ17" s="1"/>
  <c r="AR17"/>
  <c r="AQ17"/>
  <c r="AS17" s="1"/>
  <c r="AT17" s="1"/>
  <c r="AL17"/>
  <c r="AK17"/>
  <c r="AM17" s="1"/>
  <c r="AN17" s="1"/>
  <c r="AF17"/>
  <c r="AE17"/>
  <c r="AG17" s="1"/>
  <c r="AH17" s="1"/>
  <c r="AB17"/>
  <c r="Z17"/>
  <c r="W17"/>
  <c r="X17" s="1"/>
  <c r="T17"/>
  <c r="P17"/>
  <c r="H17"/>
  <c r="BJ16"/>
  <c r="BC16"/>
  <c r="BD16" s="1"/>
  <c r="AX16"/>
  <c r="AW16"/>
  <c r="AY16" s="1"/>
  <c r="AZ16" s="1"/>
  <c r="AR16"/>
  <c r="AQ16"/>
  <c r="AS16" s="1"/>
  <c r="AT16" s="1"/>
  <c r="AL16"/>
  <c r="AK16"/>
  <c r="AM16" s="1"/>
  <c r="AN16" s="1"/>
  <c r="AF16"/>
  <c r="AE16"/>
  <c r="AG16" s="1"/>
  <c r="AH16" s="1"/>
  <c r="AB16"/>
  <c r="Z16"/>
  <c r="W16"/>
  <c r="X16" s="1"/>
  <c r="T16"/>
  <c r="P16"/>
  <c r="H16"/>
  <c r="BJ15"/>
  <c r="BC15"/>
  <c r="BD15" s="1"/>
  <c r="AX15"/>
  <c r="AW15"/>
  <c r="AY15" s="1"/>
  <c r="AZ15" s="1"/>
  <c r="AR15"/>
  <c r="AQ15"/>
  <c r="AS15" s="1"/>
  <c r="AT15" s="1"/>
  <c r="AL15"/>
  <c r="AK15"/>
  <c r="AM15" s="1"/>
  <c r="AN15" s="1"/>
  <c r="AF15"/>
  <c r="AE15"/>
  <c r="AG15" s="1"/>
  <c r="AH15" s="1"/>
  <c r="AB15"/>
  <c r="Z15"/>
  <c r="W15"/>
  <c r="X15" s="1"/>
  <c r="T15"/>
  <c r="P15"/>
  <c r="H15"/>
  <c r="BJ14"/>
  <c r="BC14"/>
  <c r="BD14" s="1"/>
  <c r="AX14"/>
  <c r="AW14"/>
  <c r="AY14" s="1"/>
  <c r="AZ14" s="1"/>
  <c r="AR14"/>
  <c r="AQ14"/>
  <c r="AS14" s="1"/>
  <c r="AT14" s="1"/>
  <c r="AL14"/>
  <c r="AK14"/>
  <c r="AM14" s="1"/>
  <c r="AN14" s="1"/>
  <c r="AF14"/>
  <c r="AE14"/>
  <c r="AG14" s="1"/>
  <c r="AH14" s="1"/>
  <c r="AB14"/>
  <c r="Z14"/>
  <c r="W14"/>
  <c r="X14" s="1"/>
  <c r="T14"/>
  <c r="P14"/>
  <c r="H14"/>
  <c r="BJ13"/>
  <c r="BC13"/>
  <c r="BD13" s="1"/>
  <c r="AX13"/>
  <c r="AW13"/>
  <c r="AY13" s="1"/>
  <c r="AZ13" s="1"/>
  <c r="AR13"/>
  <c r="AQ13"/>
  <c r="AS13" s="1"/>
  <c r="AT13" s="1"/>
  <c r="AL13"/>
  <c r="AK13"/>
  <c r="AM13" s="1"/>
  <c r="AN13" s="1"/>
  <c r="AF13"/>
  <c r="AE13"/>
  <c r="AG13" s="1"/>
  <c r="AH13" s="1"/>
  <c r="AB13"/>
  <c r="Z13"/>
  <c r="W13"/>
  <c r="X13" s="1"/>
  <c r="T13"/>
  <c r="P13"/>
  <c r="H13"/>
  <c r="BJ12"/>
  <c r="BC12"/>
  <c r="BD12" s="1"/>
  <c r="AX12"/>
  <c r="AW12"/>
  <c r="AY12" s="1"/>
  <c r="AZ12" s="1"/>
  <c r="AR12"/>
  <c r="AQ12"/>
  <c r="AS12" s="1"/>
  <c r="AT12" s="1"/>
  <c r="AL12"/>
  <c r="AK12"/>
  <c r="AM12" s="1"/>
  <c r="AN12" s="1"/>
  <c r="AF12"/>
  <c r="AE12"/>
  <c r="AG12" s="1"/>
  <c r="AH12" s="1"/>
  <c r="AB12"/>
  <c r="Z12"/>
  <c r="W12"/>
  <c r="X12" s="1"/>
  <c r="T12"/>
  <c r="P12"/>
  <c r="H12"/>
  <c r="BJ11"/>
  <c r="BC11"/>
  <c r="BD11" s="1"/>
  <c r="AX11"/>
  <c r="AW11"/>
  <c r="AY11" s="1"/>
  <c r="AZ11" s="1"/>
  <c r="AR11"/>
  <c r="AQ11"/>
  <c r="AS11" s="1"/>
  <c r="AT11" s="1"/>
  <c r="AL11"/>
  <c r="AK11"/>
  <c r="AM11" s="1"/>
  <c r="AN11" s="1"/>
  <c r="AF11"/>
  <c r="AE11"/>
  <c r="AG11" s="1"/>
  <c r="AH11" s="1"/>
  <c r="AB11"/>
  <c r="Z11"/>
  <c r="W11"/>
  <c r="X11" s="1"/>
  <c r="T11"/>
  <c r="P11"/>
  <c r="H11"/>
  <c r="BJ10"/>
  <c r="BC10"/>
  <c r="BD10" s="1"/>
  <c r="AX10"/>
  <c r="AW10"/>
  <c r="AY10" s="1"/>
  <c r="AZ10" s="1"/>
  <c r="AR10"/>
  <c r="AQ10"/>
  <c r="AS10" s="1"/>
  <c r="AT10" s="1"/>
  <c r="AL10"/>
  <c r="AK10"/>
  <c r="AM10" s="1"/>
  <c r="AN10" s="1"/>
  <c r="AF10"/>
  <c r="AE10"/>
  <c r="AG10" s="1"/>
  <c r="AH10" s="1"/>
  <c r="AB10"/>
  <c r="Z10"/>
  <c r="W10"/>
  <c r="X10" s="1"/>
  <c r="T10"/>
  <c r="P10"/>
  <c r="H10"/>
  <c r="BJ9"/>
  <c r="BC9"/>
  <c r="BD9" s="1"/>
  <c r="AX9"/>
  <c r="AW9"/>
  <c r="AY9" s="1"/>
  <c r="AZ9" s="1"/>
  <c r="AR9"/>
  <c r="AQ9"/>
  <c r="AS9" s="1"/>
  <c r="AT9" s="1"/>
  <c r="AL9"/>
  <c r="AK9"/>
  <c r="AM9" s="1"/>
  <c r="AN9" s="1"/>
  <c r="AF9"/>
  <c r="AE9"/>
  <c r="AG9" s="1"/>
  <c r="AH9" s="1"/>
  <c r="AB9"/>
  <c r="Z9"/>
  <c r="W9"/>
  <c r="X9" s="1"/>
  <c r="T9"/>
  <c r="P9"/>
  <c r="H9"/>
  <c r="BJ8"/>
  <c r="BC8"/>
  <c r="BD8" s="1"/>
  <c r="AX8"/>
  <c r="AW8"/>
  <c r="AY8" s="1"/>
  <c r="AZ8" s="1"/>
  <c r="AR8"/>
  <c r="AQ8"/>
  <c r="AS8" s="1"/>
  <c r="AT8" s="1"/>
  <c r="AL8"/>
  <c r="AK8"/>
  <c r="AM8" s="1"/>
  <c r="AN8" s="1"/>
  <c r="AF8"/>
  <c r="AE8"/>
  <c r="AG8" s="1"/>
  <c r="AH8" s="1"/>
  <c r="AB8"/>
  <c r="Z8"/>
  <c r="W8"/>
  <c r="X8" s="1"/>
  <c r="T8"/>
  <c r="P8"/>
  <c r="H8"/>
  <c r="BJ7"/>
  <c r="BC7"/>
  <c r="BD7" s="1"/>
  <c r="AX7"/>
  <c r="AW7"/>
  <c r="AY7" s="1"/>
  <c r="AZ7" s="1"/>
  <c r="AR7"/>
  <c r="AQ7"/>
  <c r="AS7" s="1"/>
  <c r="AT7" s="1"/>
  <c r="AL7"/>
  <c r="AK7"/>
  <c r="AM7" s="1"/>
  <c r="AN7" s="1"/>
  <c r="AF7"/>
  <c r="AE7"/>
  <c r="AG7" s="1"/>
  <c r="AH7" s="1"/>
  <c r="AB7"/>
  <c r="Z7"/>
  <c r="W7"/>
  <c r="X7" s="1"/>
  <c r="T7"/>
  <c r="P7"/>
  <c r="H7"/>
  <c r="BJ6"/>
  <c r="BC6"/>
  <c r="BD6" s="1"/>
  <c r="AX6"/>
  <c r="AW6"/>
  <c r="AY6" s="1"/>
  <c r="AZ6" s="1"/>
  <c r="AR6"/>
  <c r="AQ6"/>
  <c r="AS6" s="1"/>
  <c r="AT6" s="1"/>
  <c r="AL6"/>
  <c r="AK6"/>
  <c r="AM6" s="1"/>
  <c r="AN6" s="1"/>
  <c r="AF6"/>
  <c r="AE6"/>
  <c r="AG6" s="1"/>
  <c r="AH6" s="1"/>
  <c r="AB6"/>
  <c r="Z6"/>
  <c r="W6"/>
  <c r="X6" s="1"/>
  <c r="T6"/>
  <c r="P6"/>
  <c r="H6"/>
  <c r="BJ5"/>
  <c r="BC5"/>
  <c r="BD5" s="1"/>
  <c r="AX5"/>
  <c r="AW5"/>
  <c r="AY5" s="1"/>
  <c r="AZ5" s="1"/>
  <c r="AR5"/>
  <c r="AQ5"/>
  <c r="AS5" s="1"/>
  <c r="AT5" s="1"/>
  <c r="AL5"/>
  <c r="AK5"/>
  <c r="AM5" s="1"/>
  <c r="AN5" s="1"/>
  <c r="AF5"/>
  <c r="AE5"/>
  <c r="AG5" s="1"/>
  <c r="AH5" s="1"/>
  <c r="AB5"/>
  <c r="Z5"/>
  <c r="W5"/>
  <c r="X5" s="1"/>
  <c r="T5"/>
  <c r="P5"/>
  <c r="H5"/>
  <c r="BJ4"/>
  <c r="BC4"/>
  <c r="BD4" s="1"/>
  <c r="AX4"/>
  <c r="AW4"/>
  <c r="AY4" s="1"/>
  <c r="AZ4" s="1"/>
  <c r="AR4"/>
  <c r="AQ4"/>
  <c r="AL4"/>
  <c r="AK4"/>
  <c r="AM4" s="1"/>
  <c r="AN4" s="1"/>
  <c r="AF4"/>
  <c r="AE4"/>
  <c r="AB4"/>
  <c r="Z4"/>
  <c r="W4"/>
  <c r="X4" s="1"/>
  <c r="T4"/>
  <c r="P4"/>
  <c r="H4"/>
  <c r="BI2"/>
  <c r="BI6" s="1"/>
  <c r="BK11" l="1"/>
  <c r="BK6"/>
  <c r="BK13"/>
  <c r="BK21"/>
  <c r="BK25"/>
  <c r="BK29"/>
  <c r="BK33"/>
  <c r="BK37"/>
  <c r="BK40"/>
  <c r="BK44"/>
  <c r="BK48"/>
  <c r="BK52"/>
  <c r="BK56"/>
  <c r="BK60"/>
  <c r="BK64"/>
  <c r="BK68"/>
  <c r="BK72"/>
  <c r="BK76"/>
  <c r="BK9"/>
  <c r="BK17"/>
  <c r="BK7"/>
  <c r="BK15"/>
  <c r="BK19"/>
  <c r="BK23"/>
  <c r="BK27"/>
  <c r="BK31"/>
  <c r="BK35"/>
  <c r="BK42"/>
  <c r="BK46"/>
  <c r="BK50"/>
  <c r="BK54"/>
  <c r="BK58"/>
  <c r="BK62"/>
  <c r="BK66"/>
  <c r="BK70"/>
  <c r="BK74"/>
  <c r="BI4"/>
  <c r="BA8"/>
  <c r="BA9"/>
  <c r="BA10"/>
  <c r="BA11"/>
  <c r="BA16"/>
  <c r="BA17"/>
  <c r="BA18"/>
  <c r="BA19"/>
  <c r="BA20"/>
  <c r="BA21"/>
  <c r="BA22"/>
  <c r="BA23"/>
  <c r="AG4"/>
  <c r="AH4" s="1"/>
  <c r="AS4"/>
  <c r="AT4" s="1"/>
  <c r="BK5"/>
  <c r="BA5"/>
  <c r="BA6"/>
  <c r="BK8"/>
  <c r="BK10"/>
  <c r="BK12"/>
  <c r="BK14"/>
  <c r="BK16"/>
  <c r="BK18"/>
  <c r="BK20"/>
  <c r="BK22"/>
  <c r="BK24"/>
  <c r="BK26"/>
  <c r="BK28"/>
  <c r="BK30"/>
  <c r="BK32"/>
  <c r="BK34"/>
  <c r="BK36"/>
  <c r="BA4"/>
  <c r="BA7"/>
  <c r="BA12"/>
  <c r="BA13"/>
  <c r="BA14"/>
  <c r="BA15"/>
  <c r="BA24"/>
  <c r="BA25"/>
  <c r="BA26"/>
  <c r="BA27"/>
  <c r="BA28"/>
  <c r="BA29"/>
  <c r="BA30"/>
  <c r="BA31"/>
  <c r="BA32"/>
  <c r="BA33"/>
  <c r="BA34"/>
  <c r="BA35"/>
  <c r="BA36"/>
  <c r="BA37"/>
  <c r="BA38"/>
  <c r="BI76"/>
  <c r="BI74"/>
  <c r="BI72"/>
  <c r="BI70"/>
  <c r="BI68"/>
  <c r="BI66"/>
  <c r="BI64"/>
  <c r="BI62"/>
  <c r="BI60"/>
  <c r="BI58"/>
  <c r="BI56"/>
  <c r="BI54"/>
  <c r="BI52"/>
  <c r="BI50"/>
  <c r="BI48"/>
  <c r="BI46"/>
  <c r="BI44"/>
  <c r="BI42"/>
  <c r="BI40"/>
  <c r="BI38"/>
  <c r="BI77"/>
  <c r="BI75"/>
  <c r="BI73"/>
  <c r="BI71"/>
  <c r="BI69"/>
  <c r="BI67"/>
  <c r="BI65"/>
  <c r="BI63"/>
  <c r="BI61"/>
  <c r="BI59"/>
  <c r="BI57"/>
  <c r="BI55"/>
  <c r="BI53"/>
  <c r="BI51"/>
  <c r="BI49"/>
  <c r="BI47"/>
  <c r="BI45"/>
  <c r="BI43"/>
  <c r="BI41"/>
  <c r="BI39"/>
  <c r="BI5"/>
  <c r="BI7"/>
  <c r="BI9"/>
  <c r="BI11"/>
  <c r="BI13"/>
  <c r="BI15"/>
  <c r="BI17"/>
  <c r="BI19"/>
  <c r="BI21"/>
  <c r="BI23"/>
  <c r="BI25"/>
  <c r="BI27"/>
  <c r="BI29"/>
  <c r="BI31"/>
  <c r="BI33"/>
  <c r="BI35"/>
  <c r="BI37"/>
  <c r="AG39"/>
  <c r="AH39" s="1"/>
  <c r="BA39" s="1"/>
  <c r="AS39"/>
  <c r="AT39" s="1"/>
  <c r="BK41"/>
  <c r="BK43"/>
  <c r="BK45"/>
  <c r="BK47"/>
  <c r="BK49"/>
  <c r="BK51"/>
  <c r="BK53"/>
  <c r="BK55"/>
  <c r="BK57"/>
  <c r="BK59"/>
  <c r="BK61"/>
  <c r="BK63"/>
  <c r="BK65"/>
  <c r="BK67"/>
  <c r="BK69"/>
  <c r="BK71"/>
  <c r="BK73"/>
  <c r="BK75"/>
  <c r="BK77"/>
  <c r="BI8"/>
  <c r="BI10"/>
  <c r="BI12"/>
  <c r="BI14"/>
  <c r="BI16"/>
  <c r="BI18"/>
  <c r="BI20"/>
  <c r="BI22"/>
  <c r="BI24"/>
  <c r="BI26"/>
  <c r="BI28"/>
  <c r="BI30"/>
  <c r="BI32"/>
  <c r="BI34"/>
  <c r="BI36"/>
  <c r="BK38"/>
  <c r="BA40"/>
  <c r="BA41"/>
  <c r="BA42"/>
  <c r="BA43"/>
  <c r="BA44"/>
  <c r="BA45"/>
  <c r="BA46"/>
  <c r="BA47"/>
  <c r="BA48"/>
  <c r="BA49"/>
  <c r="BA50"/>
  <c r="BA51"/>
  <c r="BA52"/>
  <c r="BA53"/>
  <c r="BA54"/>
  <c r="BA55"/>
  <c r="BA56"/>
  <c r="BA57"/>
  <c r="BA58"/>
  <c r="BA59"/>
  <c r="BA60"/>
  <c r="BA61"/>
  <c r="BA62"/>
  <c r="BA63"/>
  <c r="BA64"/>
  <c r="BA65"/>
  <c r="BA66"/>
  <c r="BA67"/>
  <c r="BA68"/>
  <c r="BA69"/>
  <c r="BA70"/>
  <c r="BA71"/>
  <c r="BA72"/>
  <c r="BA73"/>
  <c r="BA74"/>
  <c r="BA75"/>
  <c r="BA76"/>
  <c r="BA77"/>
  <c r="BK39" l="1"/>
  <c r="BK4"/>
  <c r="BV4" i="5"/>
  <c r="R15" i="12" l="1"/>
  <c r="C41" i="8" l="1"/>
  <c r="B41"/>
  <c r="D41"/>
  <c r="J41"/>
  <c r="C43"/>
  <c r="B43"/>
  <c r="D43"/>
  <c r="J43"/>
  <c r="L43" s="1"/>
  <c r="B45"/>
  <c r="D45"/>
  <c r="J45"/>
  <c r="L45" s="1"/>
  <c r="C45"/>
  <c r="C47"/>
  <c r="B47"/>
  <c r="D47"/>
  <c r="J47"/>
  <c r="L47" s="1"/>
  <c r="B49"/>
  <c r="D49"/>
  <c r="J49"/>
  <c r="L49" s="1"/>
  <c r="C49"/>
  <c r="B51"/>
  <c r="D51"/>
  <c r="J51"/>
  <c r="L51" s="1"/>
  <c r="C51"/>
  <c r="B6"/>
  <c r="D6"/>
  <c r="J6"/>
  <c r="L6" s="1"/>
  <c r="C6"/>
  <c r="C8"/>
  <c r="B8"/>
  <c r="D8"/>
  <c r="J8"/>
  <c r="L8" s="1"/>
  <c r="C10"/>
  <c r="B10"/>
  <c r="D10"/>
  <c r="J10"/>
  <c r="L10" s="1"/>
  <c r="B12"/>
  <c r="D12"/>
  <c r="J12"/>
  <c r="L12" s="1"/>
  <c r="C12"/>
  <c r="C14"/>
  <c r="B14"/>
  <c r="D14"/>
  <c r="J14"/>
  <c r="L14" s="1"/>
  <c r="B16"/>
  <c r="D16"/>
  <c r="J16"/>
  <c r="L16" s="1"/>
  <c r="C16"/>
  <c r="C18"/>
  <c r="B18"/>
  <c r="D18"/>
  <c r="J18"/>
  <c r="L18" s="1"/>
  <c r="B20"/>
  <c r="D20"/>
  <c r="J20"/>
  <c r="L20" s="1"/>
  <c r="C20"/>
  <c r="C22"/>
  <c r="B22"/>
  <c r="D22"/>
  <c r="J22"/>
  <c r="L22" s="1"/>
  <c r="B24"/>
  <c r="D24"/>
  <c r="J24"/>
  <c r="L24" s="1"/>
  <c r="C24"/>
  <c r="C26"/>
  <c r="B26"/>
  <c r="D26"/>
  <c r="J26"/>
  <c r="L26" s="1"/>
  <c r="B28"/>
  <c r="D28"/>
  <c r="J28"/>
  <c r="L28" s="1"/>
  <c r="C28"/>
  <c r="C30"/>
  <c r="B30"/>
  <c r="D30"/>
  <c r="J30"/>
  <c r="L30" s="1"/>
  <c r="C32"/>
  <c r="B32"/>
  <c r="D32"/>
  <c r="J32"/>
  <c r="L32" s="1"/>
  <c r="C34"/>
  <c r="B34"/>
  <c r="D34"/>
  <c r="J34"/>
  <c r="B36"/>
  <c r="D36"/>
  <c r="J36"/>
  <c r="L36" s="1"/>
  <c r="C36"/>
  <c r="C38"/>
  <c r="B38"/>
  <c r="D38"/>
  <c r="J38"/>
  <c r="B40"/>
  <c r="D40"/>
  <c r="J40"/>
  <c r="L40" s="1"/>
  <c r="C40"/>
  <c r="C42"/>
  <c r="B42"/>
  <c r="D42"/>
  <c r="J42"/>
  <c r="L42" s="1"/>
  <c r="C44"/>
  <c r="B44"/>
  <c r="D44"/>
  <c r="J44"/>
  <c r="B46"/>
  <c r="D46"/>
  <c r="J46"/>
  <c r="L46" s="1"/>
  <c r="C46"/>
  <c r="C48"/>
  <c r="B48"/>
  <c r="D48"/>
  <c r="J48"/>
  <c r="B50"/>
  <c r="D50"/>
  <c r="J50"/>
  <c r="L50" s="1"/>
  <c r="C50"/>
  <c r="C52"/>
  <c r="B52"/>
  <c r="D52"/>
  <c r="J52"/>
  <c r="L52" s="1"/>
  <c r="B54"/>
  <c r="D54"/>
  <c r="J54"/>
  <c r="L54" s="1"/>
  <c r="C54"/>
  <c r="C56"/>
  <c r="B56"/>
  <c r="D56"/>
  <c r="J56"/>
  <c r="L56" s="1"/>
  <c r="B58"/>
  <c r="D58"/>
  <c r="J58"/>
  <c r="L58" s="1"/>
  <c r="C58"/>
  <c r="C60"/>
  <c r="B60"/>
  <c r="D60"/>
  <c r="J60"/>
  <c r="L60" s="1"/>
  <c r="B62"/>
  <c r="D62"/>
  <c r="J62"/>
  <c r="L62" s="1"/>
  <c r="C62"/>
  <c r="C64"/>
  <c r="B64"/>
  <c r="D64"/>
  <c r="J64"/>
  <c r="L64" s="1"/>
  <c r="C66"/>
  <c r="B66"/>
  <c r="D66"/>
  <c r="J66"/>
  <c r="L66" s="1"/>
  <c r="C68"/>
  <c r="B68"/>
  <c r="D68"/>
  <c r="J68"/>
  <c r="L68" s="1"/>
  <c r="C70"/>
  <c r="B70"/>
  <c r="D70"/>
  <c r="J70"/>
  <c r="L70" s="1"/>
  <c r="C72"/>
  <c r="B72"/>
  <c r="D72"/>
  <c r="J72"/>
  <c r="C74"/>
  <c r="B74"/>
  <c r="D74"/>
  <c r="J74"/>
  <c r="C76"/>
  <c r="B76"/>
  <c r="D76"/>
  <c r="J76"/>
  <c r="L76" s="1"/>
  <c r="C78"/>
  <c r="B78"/>
  <c r="D78"/>
  <c r="J78"/>
  <c r="B80"/>
  <c r="D80"/>
  <c r="J80"/>
  <c r="C80"/>
  <c r="L80"/>
  <c r="B82"/>
  <c r="D82"/>
  <c r="J82"/>
  <c r="L82" s="1"/>
  <c r="C82"/>
  <c r="C84"/>
  <c r="B84"/>
  <c r="D84"/>
  <c r="J84"/>
  <c r="L84" s="1"/>
  <c r="B86"/>
  <c r="D86"/>
  <c r="J86"/>
  <c r="L86" s="1"/>
  <c r="C86"/>
  <c r="C88"/>
  <c r="B88"/>
  <c r="D88"/>
  <c r="J88"/>
  <c r="B90"/>
  <c r="D90"/>
  <c r="J90"/>
  <c r="C90"/>
  <c r="L90"/>
  <c r="C92"/>
  <c r="B92"/>
  <c r="D92"/>
  <c r="J92"/>
  <c r="C94"/>
  <c r="B94"/>
  <c r="D94"/>
  <c r="J94"/>
  <c r="C96"/>
  <c r="B96"/>
  <c r="D96"/>
  <c r="J96"/>
  <c r="B98"/>
  <c r="D98"/>
  <c r="J98"/>
  <c r="C98"/>
  <c r="L98"/>
  <c r="B100"/>
  <c r="D100"/>
  <c r="J100"/>
  <c r="C100"/>
  <c r="L100"/>
  <c r="B102"/>
  <c r="D102"/>
  <c r="J102"/>
  <c r="L102"/>
  <c r="C102"/>
  <c r="C104"/>
  <c r="B104"/>
  <c r="D104"/>
  <c r="J104"/>
  <c r="L104" s="1"/>
  <c r="C106"/>
  <c r="B106"/>
  <c r="D106"/>
  <c r="J106"/>
  <c r="L106" s="1"/>
  <c r="C108"/>
  <c r="B108"/>
  <c r="D108"/>
  <c r="J108"/>
  <c r="L108" s="1"/>
  <c r="B110"/>
  <c r="D110"/>
  <c r="J110"/>
  <c r="C110"/>
  <c r="L110"/>
  <c r="B112"/>
  <c r="D112"/>
  <c r="J112"/>
  <c r="C112"/>
  <c r="L112"/>
  <c r="B114"/>
  <c r="D114"/>
  <c r="J114"/>
  <c r="C114"/>
  <c r="L114"/>
  <c r="C116"/>
  <c r="B116"/>
  <c r="D116"/>
  <c r="J116"/>
  <c r="B118"/>
  <c r="D118"/>
  <c r="J118"/>
  <c r="C118"/>
  <c r="L118"/>
  <c r="C120"/>
  <c r="B120"/>
  <c r="D120"/>
  <c r="J120"/>
  <c r="L120" s="1"/>
  <c r="B122"/>
  <c r="D122"/>
  <c r="J122"/>
  <c r="L122" s="1"/>
  <c r="C122"/>
  <c r="B124"/>
  <c r="D124"/>
  <c r="J124"/>
  <c r="L124" s="1"/>
  <c r="C124"/>
  <c r="C126"/>
  <c r="B126"/>
  <c r="D126"/>
  <c r="J126"/>
  <c r="L126" s="1"/>
  <c r="C128"/>
  <c r="B128"/>
  <c r="D128"/>
  <c r="J128"/>
  <c r="B130"/>
  <c r="D130"/>
  <c r="J130"/>
  <c r="C130"/>
  <c r="L130"/>
  <c r="B132"/>
  <c r="D132"/>
  <c r="J132"/>
  <c r="C132"/>
  <c r="L132"/>
  <c r="B134"/>
  <c r="D134"/>
  <c r="J134"/>
  <c r="C134"/>
  <c r="L134"/>
  <c r="B136"/>
  <c r="D136"/>
  <c r="J136"/>
  <c r="C136"/>
  <c r="L136"/>
  <c r="B138"/>
  <c r="D138"/>
  <c r="J138"/>
  <c r="C138"/>
  <c r="L138"/>
  <c r="B140"/>
  <c r="D140"/>
  <c r="J140"/>
  <c r="L140" s="1"/>
  <c r="C140"/>
  <c r="B142"/>
  <c r="D142"/>
  <c r="J142"/>
  <c r="L142" s="1"/>
  <c r="C142"/>
  <c r="B144"/>
  <c r="D144"/>
  <c r="J144"/>
  <c r="L144" s="1"/>
  <c r="C144"/>
  <c r="B146"/>
  <c r="D146"/>
  <c r="J146"/>
  <c r="L146" s="1"/>
  <c r="C146"/>
  <c r="B148"/>
  <c r="D148"/>
  <c r="J148"/>
  <c r="L148" s="1"/>
  <c r="C148"/>
  <c r="C150"/>
  <c r="B150"/>
  <c r="D150"/>
  <c r="J150"/>
  <c r="B152"/>
  <c r="D152"/>
  <c r="J152"/>
  <c r="L152" s="1"/>
  <c r="C152"/>
  <c r="C154"/>
  <c r="B154"/>
  <c r="D154"/>
  <c r="J154"/>
  <c r="B156"/>
  <c r="D156"/>
  <c r="J156"/>
  <c r="L156" s="1"/>
  <c r="C156"/>
  <c r="C158"/>
  <c r="B158"/>
  <c r="D158"/>
  <c r="J158"/>
  <c r="L158" s="1"/>
  <c r="C160"/>
  <c r="B160"/>
  <c r="D160"/>
  <c r="J160"/>
  <c r="L160" s="1"/>
  <c r="C162"/>
  <c r="B162"/>
  <c r="D162"/>
  <c r="J162"/>
  <c r="L162" s="1"/>
  <c r="C164"/>
  <c r="B164"/>
  <c r="D164"/>
  <c r="J164"/>
  <c r="L164" s="1"/>
  <c r="B166"/>
  <c r="D166"/>
  <c r="J166"/>
  <c r="C166"/>
  <c r="L166"/>
  <c r="B168"/>
  <c r="D168"/>
  <c r="J168"/>
  <c r="C168"/>
  <c r="L168"/>
  <c r="B170"/>
  <c r="D170"/>
  <c r="J170"/>
  <c r="L170" s="1"/>
  <c r="C170"/>
  <c r="C172"/>
  <c r="B172"/>
  <c r="D172"/>
  <c r="J172"/>
  <c r="B174"/>
  <c r="D174"/>
  <c r="J174"/>
  <c r="L174"/>
  <c r="C174"/>
  <c r="C176"/>
  <c r="B176"/>
  <c r="D176"/>
  <c r="J176"/>
  <c r="L176" s="1"/>
  <c r="B178"/>
  <c r="D178"/>
  <c r="J178"/>
  <c r="C178"/>
  <c r="L178"/>
  <c r="C180"/>
  <c r="B180"/>
  <c r="D180"/>
  <c r="J180"/>
  <c r="C182"/>
  <c r="B182"/>
  <c r="D182"/>
  <c r="J182"/>
  <c r="C184"/>
  <c r="B184"/>
  <c r="D184"/>
  <c r="J184"/>
  <c r="C186"/>
  <c r="B186"/>
  <c r="D186"/>
  <c r="J186"/>
  <c r="C188"/>
  <c r="B188"/>
  <c r="D188"/>
  <c r="J188"/>
  <c r="C190"/>
  <c r="B190"/>
  <c r="D190"/>
  <c r="J190"/>
  <c r="C192"/>
  <c r="B192"/>
  <c r="D192"/>
  <c r="J192"/>
  <c r="B194"/>
  <c r="D194"/>
  <c r="J194"/>
  <c r="C194"/>
  <c r="L194"/>
  <c r="B196"/>
  <c r="D196"/>
  <c r="J196"/>
  <c r="C196"/>
  <c r="L196"/>
  <c r="B198"/>
  <c r="D198"/>
  <c r="J198"/>
  <c r="C198"/>
  <c r="L198"/>
  <c r="C200"/>
  <c r="B200"/>
  <c r="D200"/>
  <c r="J200"/>
  <c r="B202"/>
  <c r="D202"/>
  <c r="J202"/>
  <c r="L202" s="1"/>
  <c r="C202"/>
  <c r="C204"/>
  <c r="B204"/>
  <c r="D204"/>
  <c r="J204"/>
  <c r="L204" s="1"/>
  <c r="B206"/>
  <c r="D206"/>
  <c r="J206"/>
  <c r="L206" s="1"/>
  <c r="C206"/>
  <c r="C208"/>
  <c r="B208"/>
  <c r="D208"/>
  <c r="J208"/>
  <c r="L208" s="1"/>
  <c r="B210"/>
  <c r="D210"/>
  <c r="J210"/>
  <c r="L210" s="1"/>
  <c r="C210"/>
  <c r="C212"/>
  <c r="B212"/>
  <c r="D212"/>
  <c r="J212"/>
  <c r="L212" s="1"/>
  <c r="B214"/>
  <c r="D214"/>
  <c r="J214"/>
  <c r="L214" s="1"/>
  <c r="C214"/>
  <c r="C216"/>
  <c r="B216"/>
  <c r="D216"/>
  <c r="J216"/>
  <c r="L216" s="1"/>
  <c r="B218"/>
  <c r="D218"/>
  <c r="J218"/>
  <c r="L218" s="1"/>
  <c r="C218"/>
  <c r="C220"/>
  <c r="B220"/>
  <c r="D220"/>
  <c r="J220"/>
  <c r="L220" s="1"/>
  <c r="B222"/>
  <c r="D222"/>
  <c r="J222"/>
  <c r="L222" s="1"/>
  <c r="C222"/>
  <c r="C224"/>
  <c r="B224"/>
  <c r="D224"/>
  <c r="J224"/>
  <c r="L224" s="1"/>
  <c r="C226"/>
  <c r="B226"/>
  <c r="D226"/>
  <c r="J226"/>
  <c r="L226" s="1"/>
  <c r="B228"/>
  <c r="D228"/>
  <c r="J228"/>
  <c r="C228"/>
  <c r="L228"/>
  <c r="C230"/>
  <c r="B230"/>
  <c r="D230"/>
  <c r="J230"/>
  <c r="L230" s="1"/>
  <c r="C232"/>
  <c r="B232"/>
  <c r="D232"/>
  <c r="J232"/>
  <c r="L232" s="1"/>
  <c r="C234"/>
  <c r="B234"/>
  <c r="D234"/>
  <c r="J234"/>
  <c r="L234" s="1"/>
  <c r="B236"/>
  <c r="D236"/>
  <c r="J236"/>
  <c r="C236"/>
  <c r="L236"/>
  <c r="B238"/>
  <c r="D238"/>
  <c r="J238"/>
  <c r="C238"/>
  <c r="L238"/>
  <c r="B240"/>
  <c r="D240"/>
  <c r="J240"/>
  <c r="C240"/>
  <c r="L240"/>
  <c r="B242"/>
  <c r="D242"/>
  <c r="J242"/>
  <c r="C242"/>
  <c r="L242"/>
  <c r="C244"/>
  <c r="B244"/>
  <c r="D244"/>
  <c r="J244"/>
  <c r="L244" s="1"/>
  <c r="B246"/>
  <c r="D246"/>
  <c r="J246"/>
  <c r="C246"/>
  <c r="L246"/>
  <c r="C248"/>
  <c r="B248"/>
  <c r="D248"/>
  <c r="J248"/>
  <c r="L248" s="1"/>
  <c r="B250"/>
  <c r="D250"/>
  <c r="J250"/>
  <c r="C250"/>
  <c r="L250"/>
  <c r="C252"/>
  <c r="B252"/>
  <c r="D252"/>
  <c r="J252"/>
  <c r="L252" s="1"/>
  <c r="B254"/>
  <c r="D254"/>
  <c r="J254"/>
  <c r="C254"/>
  <c r="L254"/>
  <c r="C256"/>
  <c r="B256"/>
  <c r="D256"/>
  <c r="J256"/>
  <c r="L256" s="1"/>
  <c r="C258"/>
  <c r="B258"/>
  <c r="D258"/>
  <c r="J258"/>
  <c r="L258" s="1"/>
  <c r="C260"/>
  <c r="B260"/>
  <c r="D260"/>
  <c r="J260"/>
  <c r="L260" s="1"/>
  <c r="C262"/>
  <c r="B262"/>
  <c r="D262"/>
  <c r="J262"/>
  <c r="L262" s="1"/>
  <c r="C264"/>
  <c r="B264"/>
  <c r="D264"/>
  <c r="J264"/>
  <c r="L264" s="1"/>
  <c r="C266"/>
  <c r="B266"/>
  <c r="D266"/>
  <c r="J266"/>
  <c r="L266" s="1"/>
  <c r="C268"/>
  <c r="B268"/>
  <c r="D268"/>
  <c r="J268"/>
  <c r="L268" s="1"/>
  <c r="B270"/>
  <c r="D270"/>
  <c r="J270"/>
  <c r="C270"/>
  <c r="L270"/>
  <c r="C272"/>
  <c r="B272"/>
  <c r="D272"/>
  <c r="J272"/>
  <c r="L272" s="1"/>
  <c r="B274"/>
  <c r="D274"/>
  <c r="J274"/>
  <c r="C274"/>
  <c r="L274"/>
  <c r="C276"/>
  <c r="B276"/>
  <c r="D276"/>
  <c r="J276"/>
  <c r="L276" s="1"/>
  <c r="C278"/>
  <c r="B278"/>
  <c r="D278"/>
  <c r="J278"/>
  <c r="L278" s="1"/>
  <c r="C280"/>
  <c r="B280"/>
  <c r="D280"/>
  <c r="J280"/>
  <c r="L280" s="1"/>
  <c r="B282"/>
  <c r="D282"/>
  <c r="J282"/>
  <c r="C282"/>
  <c r="L282"/>
  <c r="C284"/>
  <c r="B284"/>
  <c r="D284"/>
  <c r="J284"/>
  <c r="L284" s="1"/>
  <c r="B286"/>
  <c r="D286"/>
  <c r="J286"/>
  <c r="C286"/>
  <c r="L286"/>
  <c r="C288"/>
  <c r="B288"/>
  <c r="D288"/>
  <c r="J288"/>
  <c r="L288" s="1"/>
  <c r="B290"/>
  <c r="D290"/>
  <c r="J290"/>
  <c r="C290"/>
  <c r="L290"/>
  <c r="C292"/>
  <c r="B292"/>
  <c r="D292"/>
  <c r="J292"/>
  <c r="L292" s="1"/>
  <c r="B294"/>
  <c r="D294"/>
  <c r="J294"/>
  <c r="C294"/>
  <c r="L294"/>
  <c r="C296"/>
  <c r="B296"/>
  <c r="D296"/>
  <c r="J296"/>
  <c r="L296" s="1"/>
  <c r="B298"/>
  <c r="D298"/>
  <c r="J298"/>
  <c r="C298"/>
  <c r="L298"/>
  <c r="C300"/>
  <c r="B300"/>
  <c r="D300"/>
  <c r="J300"/>
  <c r="L300" s="1"/>
  <c r="B302"/>
  <c r="D302"/>
  <c r="J302"/>
  <c r="C302"/>
  <c r="L302"/>
  <c r="C304"/>
  <c r="B304"/>
  <c r="D304"/>
  <c r="J304"/>
  <c r="L304" s="1"/>
  <c r="B306"/>
  <c r="D306"/>
  <c r="J306"/>
  <c r="C306"/>
  <c r="L306"/>
  <c r="C308"/>
  <c r="B308"/>
  <c r="D308"/>
  <c r="J308"/>
  <c r="L308" s="1"/>
  <c r="B310"/>
  <c r="D310"/>
  <c r="J310"/>
  <c r="C310"/>
  <c r="L310"/>
  <c r="C312"/>
  <c r="B312"/>
  <c r="D312"/>
  <c r="J312"/>
  <c r="L312" s="1"/>
  <c r="B314"/>
  <c r="D314"/>
  <c r="J314"/>
  <c r="C314"/>
  <c r="L314"/>
  <c r="C316"/>
  <c r="B316"/>
  <c r="D316"/>
  <c r="J316"/>
  <c r="L316" s="1"/>
  <c r="B318"/>
  <c r="D318"/>
  <c r="J318"/>
  <c r="C318"/>
  <c r="L318"/>
  <c r="C320"/>
  <c r="B320"/>
  <c r="D320"/>
  <c r="J320"/>
  <c r="L320" s="1"/>
  <c r="B322"/>
  <c r="D322"/>
  <c r="J322"/>
  <c r="C322"/>
  <c r="L322"/>
  <c r="C324"/>
  <c r="B324"/>
  <c r="D324"/>
  <c r="J324"/>
  <c r="L324" s="1"/>
  <c r="B326"/>
  <c r="D326"/>
  <c r="J326"/>
  <c r="C326"/>
  <c r="L326"/>
  <c r="C328"/>
  <c r="B328"/>
  <c r="D328"/>
  <c r="J328"/>
  <c r="L328" s="1"/>
  <c r="B330"/>
  <c r="D330"/>
  <c r="J330"/>
  <c r="C330"/>
  <c r="B332"/>
  <c r="D332"/>
  <c r="J332"/>
  <c r="C332"/>
  <c r="L332"/>
  <c r="C334"/>
  <c r="B334"/>
  <c r="D334"/>
  <c r="J334"/>
  <c r="B336"/>
  <c r="D336"/>
  <c r="J336"/>
  <c r="C336"/>
  <c r="L336"/>
  <c r="B338"/>
  <c r="D338"/>
  <c r="J338"/>
  <c r="C338"/>
  <c r="L338"/>
  <c r="B340"/>
  <c r="D340"/>
  <c r="J340"/>
  <c r="C340"/>
  <c r="L340"/>
  <c r="B342"/>
  <c r="D342"/>
  <c r="J342"/>
  <c r="C342"/>
  <c r="L342"/>
  <c r="B344"/>
  <c r="D344"/>
  <c r="J344"/>
  <c r="C344"/>
  <c r="L344"/>
  <c r="B346"/>
  <c r="D346"/>
  <c r="J346"/>
  <c r="C346"/>
  <c r="L346"/>
  <c r="C348"/>
  <c r="B348"/>
  <c r="D348"/>
  <c r="J348"/>
  <c r="L348" s="1"/>
  <c r="C350"/>
  <c r="B350"/>
  <c r="D350"/>
  <c r="J350"/>
  <c r="C352"/>
  <c r="J352"/>
  <c r="B352"/>
  <c r="D352"/>
  <c r="L352"/>
  <c r="C354"/>
  <c r="J354"/>
  <c r="L354" s="1"/>
  <c r="B354"/>
  <c r="D354"/>
  <c r="C356"/>
  <c r="B356"/>
  <c r="J356"/>
  <c r="L356" s="1"/>
  <c r="D356"/>
  <c r="C358"/>
  <c r="B358"/>
  <c r="J358"/>
  <c r="L358" s="1"/>
  <c r="D358"/>
  <c r="B360"/>
  <c r="J360"/>
  <c r="C360"/>
  <c r="L360"/>
  <c r="D360"/>
  <c r="B362"/>
  <c r="J362"/>
  <c r="C362"/>
  <c r="L362"/>
  <c r="D362"/>
  <c r="B364"/>
  <c r="J364"/>
  <c r="C364"/>
  <c r="L364"/>
  <c r="D364"/>
  <c r="B366"/>
  <c r="J366"/>
  <c r="C366"/>
  <c r="L366"/>
  <c r="D366"/>
  <c r="B368"/>
  <c r="J368"/>
  <c r="C368"/>
  <c r="L368"/>
  <c r="D368"/>
  <c r="B370"/>
  <c r="J370"/>
  <c r="C370"/>
  <c r="L370"/>
  <c r="D370"/>
  <c r="B372"/>
  <c r="J372"/>
  <c r="C372"/>
  <c r="L372"/>
  <c r="D372"/>
  <c r="B374"/>
  <c r="J374"/>
  <c r="C374"/>
  <c r="L374"/>
  <c r="D374"/>
  <c r="B376"/>
  <c r="J376"/>
  <c r="C376"/>
  <c r="L376"/>
  <c r="D376"/>
  <c r="B378"/>
  <c r="C378"/>
  <c r="J378"/>
  <c r="L378" s="1"/>
  <c r="D378"/>
  <c r="C380"/>
  <c r="B380"/>
  <c r="J380"/>
  <c r="L380" s="1"/>
  <c r="D380"/>
  <c r="B382"/>
  <c r="C382"/>
  <c r="J382"/>
  <c r="L382" s="1"/>
  <c r="D382"/>
  <c r="B384"/>
  <c r="C384"/>
  <c r="J384"/>
  <c r="L384" s="1"/>
  <c r="D384"/>
  <c r="B386"/>
  <c r="C386"/>
  <c r="J386"/>
  <c r="L386" s="1"/>
  <c r="D386"/>
  <c r="C388"/>
  <c r="B388"/>
  <c r="J388"/>
  <c r="L388" s="1"/>
  <c r="D388"/>
  <c r="C390"/>
  <c r="B390"/>
  <c r="J390"/>
  <c r="L390" s="1"/>
  <c r="D390"/>
  <c r="C392"/>
  <c r="B392"/>
  <c r="J392"/>
  <c r="L392" s="1"/>
  <c r="D392"/>
  <c r="B394"/>
  <c r="J394"/>
  <c r="C394"/>
  <c r="L394"/>
  <c r="D394"/>
  <c r="B396"/>
  <c r="J396"/>
  <c r="C396"/>
  <c r="L396"/>
  <c r="D396"/>
  <c r="B398"/>
  <c r="J398"/>
  <c r="C398"/>
  <c r="L398"/>
  <c r="D398"/>
  <c r="B400"/>
  <c r="J400"/>
  <c r="C400"/>
  <c r="L400"/>
  <c r="D400"/>
  <c r="C427"/>
  <c r="J427"/>
  <c r="B427"/>
  <c r="L427"/>
  <c r="D427"/>
  <c r="B429"/>
  <c r="J429"/>
  <c r="C429"/>
  <c r="L429"/>
  <c r="D429"/>
  <c r="B431"/>
  <c r="J431"/>
  <c r="C431"/>
  <c r="L431"/>
  <c r="D431"/>
  <c r="B433"/>
  <c r="J433"/>
  <c r="C433"/>
  <c r="L433"/>
  <c r="D433"/>
  <c r="B435"/>
  <c r="J435"/>
  <c r="C435"/>
  <c r="L435"/>
  <c r="D435"/>
  <c r="B437"/>
  <c r="J437"/>
  <c r="C437"/>
  <c r="L437"/>
  <c r="D437"/>
  <c r="B439"/>
  <c r="J439"/>
  <c r="C439"/>
  <c r="L439"/>
  <c r="D439"/>
  <c r="C441"/>
  <c r="J441"/>
  <c r="B441"/>
  <c r="D441"/>
  <c r="L441"/>
  <c r="C443"/>
  <c r="J443"/>
  <c r="L443" s="1"/>
  <c r="B443"/>
  <c r="D443"/>
  <c r="C445"/>
  <c r="J445"/>
  <c r="L445" s="1"/>
  <c r="B445"/>
  <c r="D445"/>
  <c r="C447"/>
  <c r="J447"/>
  <c r="L447" s="1"/>
  <c r="B447"/>
  <c r="D447"/>
  <c r="C449"/>
  <c r="J449"/>
  <c r="L449" s="1"/>
  <c r="B449"/>
  <c r="D449"/>
  <c r="C451"/>
  <c r="J451"/>
  <c r="L451" s="1"/>
  <c r="B451"/>
  <c r="D451"/>
  <c r="B453"/>
  <c r="D453"/>
  <c r="C453"/>
  <c r="J453"/>
  <c r="L453" s="1"/>
  <c r="B455"/>
  <c r="D455"/>
  <c r="C455"/>
  <c r="J455"/>
  <c r="L455" s="1"/>
  <c r="B457"/>
  <c r="D457"/>
  <c r="C457"/>
  <c r="J457"/>
  <c r="L457" s="1"/>
  <c r="B459"/>
  <c r="D459"/>
  <c r="C459"/>
  <c r="J459"/>
  <c r="L459" s="1"/>
  <c r="B461"/>
  <c r="D461"/>
  <c r="C461"/>
  <c r="J461"/>
  <c r="L461" s="1"/>
  <c r="B463"/>
  <c r="D463"/>
  <c r="C463"/>
  <c r="J463"/>
  <c r="L463" s="1"/>
  <c r="B465"/>
  <c r="D465"/>
  <c r="C465"/>
  <c r="J465"/>
  <c r="L465" s="1"/>
  <c r="B467"/>
  <c r="D467"/>
  <c r="J467"/>
  <c r="C467"/>
  <c r="L467"/>
  <c r="B469"/>
  <c r="D469"/>
  <c r="J469"/>
  <c r="C469"/>
  <c r="L469"/>
  <c r="C471"/>
  <c r="B471"/>
  <c r="D471"/>
  <c r="J471"/>
  <c r="C473"/>
  <c r="B473"/>
  <c r="D473"/>
  <c r="J473"/>
  <c r="B475"/>
  <c r="D475"/>
  <c r="J475"/>
  <c r="C475"/>
  <c r="L475"/>
  <c r="C477"/>
  <c r="B477"/>
  <c r="D477"/>
  <c r="J477"/>
  <c r="C479"/>
  <c r="B479"/>
  <c r="D479"/>
  <c r="J479"/>
  <c r="C481"/>
  <c r="B481"/>
  <c r="D481"/>
  <c r="J481"/>
  <c r="C483"/>
  <c r="B483"/>
  <c r="D483"/>
  <c r="J483"/>
  <c r="C485"/>
  <c r="B485"/>
  <c r="D485"/>
  <c r="J485"/>
  <c r="B487"/>
  <c r="D487"/>
  <c r="J487"/>
  <c r="C487"/>
  <c r="L487"/>
  <c r="C489"/>
  <c r="B489"/>
  <c r="D489"/>
  <c r="J489"/>
  <c r="L489" s="1"/>
  <c r="B491"/>
  <c r="D491"/>
  <c r="J491"/>
  <c r="L491" s="1"/>
  <c r="C491"/>
  <c r="C493"/>
  <c r="B493"/>
  <c r="D493"/>
  <c r="J493"/>
  <c r="L493" s="1"/>
  <c r="B495"/>
  <c r="D495"/>
  <c r="J495"/>
  <c r="L495"/>
  <c r="C495"/>
  <c r="C497"/>
  <c r="B497"/>
  <c r="D497"/>
  <c r="J497"/>
  <c r="L497"/>
  <c r="B499"/>
  <c r="D499"/>
  <c r="J499"/>
  <c r="L499" s="1"/>
  <c r="C499"/>
  <c r="C501"/>
  <c r="B501"/>
  <c r="D501"/>
  <c r="J501"/>
  <c r="L501" s="1"/>
  <c r="C503"/>
  <c r="B503"/>
  <c r="J503"/>
  <c r="D503"/>
  <c r="L503"/>
  <c r="C505"/>
  <c r="B505"/>
  <c r="D505"/>
  <c r="J505"/>
  <c r="L505" s="1"/>
  <c r="B507"/>
  <c r="D507"/>
  <c r="J507"/>
  <c r="C507"/>
  <c r="L507"/>
  <c r="C509"/>
  <c r="B509"/>
  <c r="D509"/>
  <c r="J509"/>
  <c r="L509" s="1"/>
  <c r="B511"/>
  <c r="D511"/>
  <c r="J511"/>
  <c r="C511"/>
  <c r="L511"/>
  <c r="C513"/>
  <c r="B513"/>
  <c r="D513"/>
  <c r="J513"/>
  <c r="L513" s="1"/>
  <c r="B515"/>
  <c r="D515"/>
  <c r="J515"/>
  <c r="C515"/>
  <c r="L515"/>
  <c r="C517"/>
  <c r="B517"/>
  <c r="D517"/>
  <c r="J517"/>
  <c r="L517" s="1"/>
  <c r="B519"/>
  <c r="D519"/>
  <c r="J519"/>
  <c r="C519"/>
  <c r="L519"/>
  <c r="C521"/>
  <c r="B521"/>
  <c r="D521"/>
  <c r="J521"/>
  <c r="L521" s="1"/>
  <c r="B523"/>
  <c r="D523"/>
  <c r="J523"/>
  <c r="C523"/>
  <c r="L523"/>
  <c r="C525"/>
  <c r="B525"/>
  <c r="D525"/>
  <c r="J525"/>
  <c r="L525" s="1"/>
  <c r="C527"/>
  <c r="B527"/>
  <c r="D527"/>
  <c r="J527"/>
  <c r="L527" s="1"/>
  <c r="B529"/>
  <c r="D529"/>
  <c r="J529"/>
  <c r="C529"/>
  <c r="L529"/>
  <c r="C531"/>
  <c r="B531"/>
  <c r="D531"/>
  <c r="J531"/>
  <c r="L531" s="1"/>
  <c r="C533"/>
  <c r="B533"/>
  <c r="D533"/>
  <c r="J533"/>
  <c r="L533" s="1"/>
  <c r="C535"/>
  <c r="B535"/>
  <c r="D535"/>
  <c r="J535"/>
  <c r="B537"/>
  <c r="D537"/>
  <c r="J537"/>
  <c r="C537"/>
  <c r="L537"/>
  <c r="C539"/>
  <c r="B539"/>
  <c r="D539"/>
  <c r="J539"/>
  <c r="L539" s="1"/>
  <c r="C541"/>
  <c r="B541"/>
  <c r="D541"/>
  <c r="J541"/>
  <c r="L541" s="1"/>
  <c r="C543"/>
  <c r="B543"/>
  <c r="D543"/>
  <c r="J543"/>
  <c r="L543" s="1"/>
  <c r="C545"/>
  <c r="B545"/>
  <c r="D545"/>
  <c r="J545"/>
  <c r="L545" s="1"/>
  <c r="C547"/>
  <c r="B547"/>
  <c r="D547"/>
  <c r="J547"/>
  <c r="L547" s="1"/>
  <c r="C549"/>
  <c r="B549"/>
  <c r="D549"/>
  <c r="J549"/>
  <c r="L549" s="1"/>
  <c r="B551"/>
  <c r="D551"/>
  <c r="J551"/>
  <c r="C551"/>
  <c r="L551"/>
  <c r="B553"/>
  <c r="D553"/>
  <c r="J553"/>
  <c r="C553"/>
  <c r="L553"/>
  <c r="B555"/>
  <c r="D555"/>
  <c r="J555"/>
  <c r="C555"/>
  <c r="L555"/>
  <c r="B557"/>
  <c r="D557"/>
  <c r="J557"/>
  <c r="C557"/>
  <c r="L557"/>
  <c r="B559"/>
  <c r="D559"/>
  <c r="J559"/>
  <c r="L559"/>
  <c r="C559"/>
  <c r="C561"/>
  <c r="B561"/>
  <c r="D561"/>
  <c r="J561"/>
  <c r="L561"/>
  <c r="B563"/>
  <c r="D563"/>
  <c r="J563"/>
  <c r="L563"/>
  <c r="C563"/>
  <c r="C565"/>
  <c r="B565"/>
  <c r="D565"/>
  <c r="J565"/>
  <c r="L565"/>
  <c r="B567"/>
  <c r="D567"/>
  <c r="J567"/>
  <c r="L567"/>
  <c r="C567"/>
  <c r="C569"/>
  <c r="B569"/>
  <c r="D569"/>
  <c r="J569"/>
  <c r="L569" s="1"/>
  <c r="C571"/>
  <c r="B571"/>
  <c r="D571"/>
  <c r="J571"/>
  <c r="C573"/>
  <c r="B573"/>
  <c r="D573"/>
  <c r="J573"/>
  <c r="C575"/>
  <c r="B575"/>
  <c r="D575"/>
  <c r="J575"/>
  <c r="C577"/>
  <c r="B577"/>
  <c r="D577"/>
  <c r="J577"/>
  <c r="C579"/>
  <c r="B579"/>
  <c r="D579"/>
  <c r="J579"/>
  <c r="B581"/>
  <c r="D581"/>
  <c r="J581"/>
  <c r="C581"/>
  <c r="L581"/>
  <c r="C583"/>
  <c r="B583"/>
  <c r="D583"/>
  <c r="J583"/>
  <c r="B585"/>
  <c r="D585"/>
  <c r="J585"/>
  <c r="C585"/>
  <c r="L585"/>
  <c r="C587"/>
  <c r="B587"/>
  <c r="D587"/>
  <c r="J587"/>
  <c r="B589"/>
  <c r="D589"/>
  <c r="J589"/>
  <c r="C589"/>
  <c r="L589"/>
  <c r="C591"/>
  <c r="B591"/>
  <c r="D591"/>
  <c r="J591"/>
  <c r="B593"/>
  <c r="D593"/>
  <c r="J593"/>
  <c r="C593"/>
  <c r="L593"/>
  <c r="C595"/>
  <c r="B595"/>
  <c r="D595"/>
  <c r="J595"/>
  <c r="B597"/>
  <c r="D597"/>
  <c r="J597"/>
  <c r="C597"/>
  <c r="L597"/>
  <c r="C599"/>
  <c r="B599"/>
  <c r="D599"/>
  <c r="J599"/>
  <c r="B601"/>
  <c r="D601"/>
  <c r="C601"/>
  <c r="J601"/>
  <c r="L601" s="1"/>
  <c r="C603"/>
  <c r="B603"/>
  <c r="D603"/>
  <c r="J603"/>
  <c r="B605"/>
  <c r="D605"/>
  <c r="J605"/>
  <c r="C605"/>
  <c r="L605"/>
  <c r="C607"/>
  <c r="B607"/>
  <c r="D607"/>
  <c r="J607"/>
  <c r="B609"/>
  <c r="D609"/>
  <c r="J609"/>
  <c r="C609"/>
  <c r="L609"/>
  <c r="C611"/>
  <c r="B611"/>
  <c r="D611"/>
  <c r="J611"/>
  <c r="B613"/>
  <c r="D613"/>
  <c r="J613"/>
  <c r="C613"/>
  <c r="L613"/>
  <c r="C615"/>
  <c r="B615"/>
  <c r="D615"/>
  <c r="J615"/>
  <c r="B617"/>
  <c r="D617"/>
  <c r="J617"/>
  <c r="C617"/>
  <c r="L617"/>
  <c r="C619"/>
  <c r="B619"/>
  <c r="D619"/>
  <c r="J619"/>
  <c r="B621"/>
  <c r="D621"/>
  <c r="J621"/>
  <c r="C621"/>
  <c r="L621"/>
  <c r="C623"/>
  <c r="B623"/>
  <c r="D623"/>
  <c r="J623"/>
  <c r="B625"/>
  <c r="D625"/>
  <c r="J625"/>
  <c r="C625"/>
  <c r="L625"/>
  <c r="C627"/>
  <c r="B627"/>
  <c r="D627"/>
  <c r="J627"/>
  <c r="B629"/>
  <c r="D629"/>
  <c r="J629"/>
  <c r="C629"/>
  <c r="L629"/>
  <c r="C631"/>
  <c r="B631"/>
  <c r="D631"/>
  <c r="J631"/>
  <c r="B633"/>
  <c r="D633"/>
  <c r="J633"/>
  <c r="C633"/>
  <c r="L633"/>
  <c r="C635"/>
  <c r="B635"/>
  <c r="D635"/>
  <c r="J635"/>
  <c r="B637"/>
  <c r="D637"/>
  <c r="J637"/>
  <c r="C637"/>
  <c r="L637"/>
  <c r="C639"/>
  <c r="B639"/>
  <c r="D639"/>
  <c r="J639"/>
  <c r="B641"/>
  <c r="D641"/>
  <c r="J641"/>
  <c r="C641"/>
  <c r="L641"/>
  <c r="C643"/>
  <c r="B643"/>
  <c r="D643"/>
  <c r="J643"/>
  <c r="B645"/>
  <c r="D645"/>
  <c r="J645"/>
  <c r="C645"/>
  <c r="L645"/>
  <c r="C647"/>
  <c r="B647"/>
  <c r="D647"/>
  <c r="J647"/>
  <c r="B649"/>
  <c r="D649"/>
  <c r="J649"/>
  <c r="C649"/>
  <c r="L649"/>
  <c r="C651"/>
  <c r="B651"/>
  <c r="D651"/>
  <c r="J651"/>
  <c r="B653"/>
  <c r="D653"/>
  <c r="J653"/>
  <c r="C653"/>
  <c r="L653"/>
  <c r="C655"/>
  <c r="B655"/>
  <c r="D655"/>
  <c r="J655"/>
  <c r="B657"/>
  <c r="D657"/>
  <c r="J657"/>
  <c r="C657"/>
  <c r="L657"/>
  <c r="C659"/>
  <c r="B659"/>
  <c r="D659"/>
  <c r="J659"/>
  <c r="B661"/>
  <c r="D661"/>
  <c r="J661"/>
  <c r="C661"/>
  <c r="L661"/>
  <c r="B663"/>
  <c r="D663"/>
  <c r="J663"/>
  <c r="C663"/>
  <c r="L663"/>
  <c r="B665"/>
  <c r="D665"/>
  <c r="J665"/>
  <c r="C665"/>
  <c r="L665"/>
  <c r="C667"/>
  <c r="B667"/>
  <c r="J667"/>
  <c r="D667"/>
  <c r="C669"/>
  <c r="B669"/>
  <c r="J669"/>
  <c r="D669"/>
  <c r="C671"/>
  <c r="B671"/>
  <c r="J671"/>
  <c r="D671"/>
  <c r="L671"/>
  <c r="B673"/>
  <c r="D673"/>
  <c r="J673"/>
  <c r="L673" s="1"/>
  <c r="C673"/>
  <c r="C675"/>
  <c r="D675"/>
  <c r="B675"/>
  <c r="J675"/>
  <c r="B677"/>
  <c r="D677"/>
  <c r="J677"/>
  <c r="L677"/>
  <c r="C677"/>
  <c r="C679"/>
  <c r="B679"/>
  <c r="J679"/>
  <c r="D679"/>
  <c r="L679"/>
  <c r="B681"/>
  <c r="D681"/>
  <c r="J681"/>
  <c r="L681"/>
  <c r="C681"/>
  <c r="C683"/>
  <c r="D683"/>
  <c r="B683"/>
  <c r="J683"/>
  <c r="B685"/>
  <c r="D685"/>
  <c r="J685"/>
  <c r="L685" s="1"/>
  <c r="C685"/>
  <c r="C687"/>
  <c r="B687"/>
  <c r="J687"/>
  <c r="D687"/>
  <c r="L687"/>
  <c r="B689"/>
  <c r="D689"/>
  <c r="J689"/>
  <c r="L689" s="1"/>
  <c r="C689"/>
  <c r="C691"/>
  <c r="D691"/>
  <c r="B691"/>
  <c r="J691"/>
  <c r="B693"/>
  <c r="D693"/>
  <c r="J693"/>
  <c r="L693"/>
  <c r="C693"/>
  <c r="C695"/>
  <c r="B695"/>
  <c r="J695"/>
  <c r="D695"/>
  <c r="L695"/>
  <c r="B697"/>
  <c r="D697"/>
  <c r="J697"/>
  <c r="L697"/>
  <c r="C697"/>
  <c r="C699"/>
  <c r="D699"/>
  <c r="B699"/>
  <c r="J699"/>
  <c r="B701"/>
  <c r="D701"/>
  <c r="J701"/>
  <c r="L701" s="1"/>
  <c r="C701"/>
  <c r="C703"/>
  <c r="B703"/>
  <c r="J703"/>
  <c r="D703"/>
  <c r="L703"/>
  <c r="B705"/>
  <c r="D705"/>
  <c r="J705"/>
  <c r="L705" s="1"/>
  <c r="C705"/>
  <c r="C707"/>
  <c r="D707"/>
  <c r="B707"/>
  <c r="J707"/>
  <c r="B709"/>
  <c r="D709"/>
  <c r="J709"/>
  <c r="L709"/>
  <c r="C709"/>
  <c r="C711"/>
  <c r="B711"/>
  <c r="J711"/>
  <c r="L711" s="1"/>
  <c r="D711"/>
  <c r="C713"/>
  <c r="B713"/>
  <c r="D713"/>
  <c r="J713"/>
  <c r="L713" s="1"/>
  <c r="B715"/>
  <c r="D715"/>
  <c r="J715"/>
  <c r="L715"/>
  <c r="C715"/>
  <c r="C717"/>
  <c r="B717"/>
  <c r="D717"/>
  <c r="J717"/>
  <c r="L717" s="1"/>
  <c r="B719"/>
  <c r="D719"/>
  <c r="J719"/>
  <c r="C719"/>
  <c r="L719"/>
  <c r="B721"/>
  <c r="D721"/>
  <c r="J721"/>
  <c r="L721" s="1"/>
  <c r="C721"/>
  <c r="C723"/>
  <c r="B723"/>
  <c r="D723"/>
  <c r="J723"/>
  <c r="L723" s="1"/>
  <c r="B725"/>
  <c r="D725"/>
  <c r="J725"/>
  <c r="L725" s="1"/>
  <c r="C725"/>
  <c r="C727"/>
  <c r="B727"/>
  <c r="D727"/>
  <c r="J727"/>
  <c r="L727" s="1"/>
  <c r="C729"/>
  <c r="B729"/>
  <c r="D729"/>
  <c r="J729"/>
  <c r="L729"/>
  <c r="B731"/>
  <c r="D731"/>
  <c r="J731"/>
  <c r="C731"/>
  <c r="L731"/>
  <c r="B733"/>
  <c r="D733"/>
  <c r="J733"/>
  <c r="C733"/>
  <c r="L733"/>
  <c r="B735"/>
  <c r="D735"/>
  <c r="J735"/>
  <c r="C735"/>
  <c r="L735"/>
  <c r="B737"/>
  <c r="D737"/>
  <c r="J737"/>
  <c r="L737" s="1"/>
  <c r="C737"/>
  <c r="C739"/>
  <c r="B739"/>
  <c r="D739"/>
  <c r="J739"/>
  <c r="C741"/>
  <c r="B741"/>
  <c r="D741"/>
  <c r="J741"/>
  <c r="L741" s="1"/>
  <c r="C743"/>
  <c r="B743"/>
  <c r="D743"/>
  <c r="J743"/>
  <c r="C745"/>
  <c r="B745"/>
  <c r="D745"/>
  <c r="J745"/>
  <c r="C747"/>
  <c r="B747"/>
  <c r="D747"/>
  <c r="J747"/>
  <c r="B749"/>
  <c r="D749"/>
  <c r="J749"/>
  <c r="C749"/>
  <c r="L749"/>
  <c r="C751"/>
  <c r="B751"/>
  <c r="D751"/>
  <c r="J751"/>
  <c r="L751" s="1"/>
  <c r="B753"/>
  <c r="D753"/>
  <c r="J753"/>
  <c r="C753"/>
  <c r="L753"/>
  <c r="B755"/>
  <c r="D755"/>
  <c r="J755"/>
  <c r="C755"/>
  <c r="L755"/>
  <c r="B757"/>
  <c r="D757"/>
  <c r="J757"/>
  <c r="C757"/>
  <c r="L757"/>
  <c r="B759"/>
  <c r="D759"/>
  <c r="J759"/>
  <c r="L759" s="1"/>
  <c r="C759"/>
  <c r="B761"/>
  <c r="D761"/>
  <c r="J761"/>
  <c r="C761"/>
  <c r="L761"/>
  <c r="B763"/>
  <c r="D763"/>
  <c r="J763"/>
  <c r="C763"/>
  <c r="L763"/>
  <c r="B765"/>
  <c r="D765"/>
  <c r="J765"/>
  <c r="C765"/>
  <c r="L765"/>
  <c r="B767"/>
  <c r="D767"/>
  <c r="J767"/>
  <c r="L767" s="1"/>
  <c r="C767"/>
  <c r="C769"/>
  <c r="B769"/>
  <c r="D769"/>
  <c r="J769"/>
  <c r="B771"/>
  <c r="D771"/>
  <c r="J771"/>
  <c r="L771" s="1"/>
  <c r="C771"/>
  <c r="C773"/>
  <c r="B773"/>
  <c r="D773"/>
  <c r="J773"/>
  <c r="L773" s="1"/>
  <c r="B775"/>
  <c r="D775"/>
  <c r="J775"/>
  <c r="L775" s="1"/>
  <c r="C775"/>
  <c r="C777"/>
  <c r="B777"/>
  <c r="D777"/>
  <c r="J777"/>
  <c r="L777" s="1"/>
  <c r="B779"/>
  <c r="D779"/>
  <c r="J779"/>
  <c r="L779" s="1"/>
  <c r="C779"/>
  <c r="C781"/>
  <c r="B781"/>
  <c r="D781"/>
  <c r="J781"/>
  <c r="B783"/>
  <c r="D783"/>
  <c r="J783"/>
  <c r="L783" s="1"/>
  <c r="C783"/>
  <c r="C785"/>
  <c r="B785"/>
  <c r="D785"/>
  <c r="J785"/>
  <c r="B787"/>
  <c r="D787"/>
  <c r="J787"/>
  <c r="L787" s="1"/>
  <c r="C787"/>
  <c r="C789"/>
  <c r="B789"/>
  <c r="D789"/>
  <c r="J789"/>
  <c r="B791"/>
  <c r="D791"/>
  <c r="J791"/>
  <c r="L791" s="1"/>
  <c r="C791"/>
  <c r="C793"/>
  <c r="B793"/>
  <c r="D793"/>
  <c r="J793"/>
  <c r="B795"/>
  <c r="D795"/>
  <c r="J795"/>
  <c r="L795" s="1"/>
  <c r="C795"/>
  <c r="C797"/>
  <c r="B797"/>
  <c r="D797"/>
  <c r="J797"/>
  <c r="L797" s="1"/>
  <c r="B799"/>
  <c r="D799"/>
  <c r="J799"/>
  <c r="L799" s="1"/>
  <c r="C799"/>
  <c r="C801"/>
  <c r="B801"/>
  <c r="D801"/>
  <c r="J801"/>
  <c r="L801" s="1"/>
  <c r="B803"/>
  <c r="D803"/>
  <c r="J803"/>
  <c r="L803" s="1"/>
  <c r="C803"/>
  <c r="C805"/>
  <c r="B805"/>
  <c r="D805"/>
  <c r="J805"/>
  <c r="L805" s="1"/>
  <c r="B807"/>
  <c r="D807"/>
  <c r="J807"/>
  <c r="L807" s="1"/>
  <c r="C807"/>
  <c r="C809"/>
  <c r="B809"/>
  <c r="D809"/>
  <c r="J809"/>
  <c r="L809" s="1"/>
  <c r="C811"/>
  <c r="B811"/>
  <c r="D811"/>
  <c r="J811"/>
  <c r="B813"/>
  <c r="D813"/>
  <c r="J813"/>
  <c r="L813" s="1"/>
  <c r="C813"/>
  <c r="C815"/>
  <c r="B815"/>
  <c r="D815"/>
  <c r="J815"/>
  <c r="B817"/>
  <c r="D817"/>
  <c r="J817"/>
  <c r="L817"/>
  <c r="C817"/>
  <c r="C819"/>
  <c r="B819"/>
  <c r="D819"/>
  <c r="J819"/>
  <c r="L819" s="1"/>
  <c r="C821"/>
  <c r="B821"/>
  <c r="D821"/>
  <c r="J821"/>
  <c r="B823"/>
  <c r="D823"/>
  <c r="J823"/>
  <c r="L823"/>
  <c r="C823"/>
  <c r="C825"/>
  <c r="B825"/>
  <c r="D825"/>
  <c r="J825"/>
  <c r="L825" s="1"/>
  <c r="B827"/>
  <c r="D827"/>
  <c r="J827"/>
  <c r="C827"/>
  <c r="L827"/>
  <c r="B829"/>
  <c r="D829"/>
  <c r="J829"/>
  <c r="L829" s="1"/>
  <c r="C829"/>
  <c r="C831"/>
  <c r="B831"/>
  <c r="D831"/>
  <c r="J831"/>
  <c r="C833"/>
  <c r="B833"/>
  <c r="D833"/>
  <c r="J833"/>
  <c r="L833" s="1"/>
  <c r="B835"/>
  <c r="D835"/>
  <c r="J835"/>
  <c r="L835" s="1"/>
  <c r="C835"/>
  <c r="C837"/>
  <c r="B837"/>
  <c r="D837"/>
  <c r="J837"/>
  <c r="C839"/>
  <c r="B839"/>
  <c r="D839"/>
  <c r="J839"/>
  <c r="C841"/>
  <c r="B841"/>
  <c r="D841"/>
  <c r="J841"/>
  <c r="C843"/>
  <c r="B843"/>
  <c r="D843"/>
  <c r="J843"/>
  <c r="C845"/>
  <c r="B845"/>
  <c r="D845"/>
  <c r="J845"/>
  <c r="C847"/>
  <c r="B847"/>
  <c r="D847"/>
  <c r="J847"/>
  <c r="B849"/>
  <c r="D849"/>
  <c r="J849"/>
  <c r="L849" s="1"/>
  <c r="C849"/>
  <c r="C851"/>
  <c r="B851"/>
  <c r="D851"/>
  <c r="J851"/>
  <c r="L851" s="1"/>
  <c r="B853"/>
  <c r="D853"/>
  <c r="J853"/>
  <c r="L853" s="1"/>
  <c r="C853"/>
  <c r="C855"/>
  <c r="B855"/>
  <c r="D855"/>
  <c r="J855"/>
  <c r="L855" s="1"/>
  <c r="B857"/>
  <c r="D857"/>
  <c r="J857"/>
  <c r="C857"/>
  <c r="L857"/>
  <c r="B859"/>
  <c r="D859"/>
  <c r="J859"/>
  <c r="L859" s="1"/>
  <c r="C859"/>
  <c r="C861"/>
  <c r="B861"/>
  <c r="D861"/>
  <c r="J861"/>
  <c r="L861" s="1"/>
  <c r="B863"/>
  <c r="D863"/>
  <c r="J863"/>
  <c r="L863" s="1"/>
  <c r="C863"/>
  <c r="C865"/>
  <c r="B865"/>
  <c r="D865"/>
  <c r="J865"/>
  <c r="L865"/>
  <c r="B867"/>
  <c r="D867"/>
  <c r="J867"/>
  <c r="L867" s="1"/>
  <c r="C867"/>
  <c r="C869"/>
  <c r="B869"/>
  <c r="D869"/>
  <c r="J869"/>
  <c r="L869"/>
  <c r="B871"/>
  <c r="D871"/>
  <c r="J871"/>
  <c r="L871" s="1"/>
  <c r="C871"/>
  <c r="C873"/>
  <c r="B873"/>
  <c r="D873"/>
  <c r="J873"/>
  <c r="L873"/>
  <c r="B875"/>
  <c r="D875"/>
  <c r="J875"/>
  <c r="L875" s="1"/>
  <c r="C875"/>
  <c r="C877"/>
  <c r="B877"/>
  <c r="D877"/>
  <c r="J877"/>
  <c r="L877"/>
  <c r="B879"/>
  <c r="D879"/>
  <c r="J879"/>
  <c r="L879" s="1"/>
  <c r="C879"/>
  <c r="C881"/>
  <c r="B881"/>
  <c r="D881"/>
  <c r="J881"/>
  <c r="L881"/>
  <c r="B883"/>
  <c r="D883"/>
  <c r="J883"/>
  <c r="L883" s="1"/>
  <c r="C883"/>
  <c r="C885"/>
  <c r="B885"/>
  <c r="D885"/>
  <c r="J885"/>
  <c r="L885"/>
  <c r="B887"/>
  <c r="D887"/>
  <c r="J887"/>
  <c r="L887" s="1"/>
  <c r="C887"/>
  <c r="C889"/>
  <c r="B889"/>
  <c r="D889"/>
  <c r="J889"/>
  <c r="C891"/>
  <c r="B891"/>
  <c r="D891"/>
  <c r="J891"/>
  <c r="C893"/>
  <c r="B893"/>
  <c r="D893"/>
  <c r="J893"/>
  <c r="C895"/>
  <c r="B895"/>
  <c r="D895"/>
  <c r="J895"/>
  <c r="B897"/>
  <c r="D897"/>
  <c r="J897"/>
  <c r="L897" s="1"/>
  <c r="C897"/>
  <c r="C899"/>
  <c r="B899"/>
  <c r="D899"/>
  <c r="J899"/>
  <c r="C901"/>
  <c r="B901"/>
  <c r="D901"/>
  <c r="J901"/>
  <c r="C903"/>
  <c r="B903"/>
  <c r="D903"/>
  <c r="J903"/>
  <c r="C905"/>
  <c r="B905"/>
  <c r="D905"/>
  <c r="J905"/>
  <c r="C907"/>
  <c r="B907"/>
  <c r="D907"/>
  <c r="J907"/>
  <c r="C909"/>
  <c r="B909"/>
  <c r="D909"/>
  <c r="J909"/>
  <c r="C911"/>
  <c r="B911"/>
  <c r="D911"/>
  <c r="J911"/>
  <c r="C913"/>
  <c r="B913"/>
  <c r="D913"/>
  <c r="J913"/>
  <c r="C915"/>
  <c r="B915"/>
  <c r="D915"/>
  <c r="J915"/>
  <c r="L915" s="1"/>
  <c r="B917"/>
  <c r="D917"/>
  <c r="J917"/>
  <c r="L917" s="1"/>
  <c r="C917"/>
  <c r="C919"/>
  <c r="B919"/>
  <c r="D919"/>
  <c r="J919"/>
  <c r="L919" s="1"/>
  <c r="B921"/>
  <c r="D921"/>
  <c r="J921"/>
  <c r="L921" s="1"/>
  <c r="C921"/>
  <c r="C923"/>
  <c r="B923"/>
  <c r="D923"/>
  <c r="J923"/>
  <c r="C925"/>
  <c r="B925"/>
  <c r="D925"/>
  <c r="J925"/>
  <c r="C927"/>
  <c r="B927"/>
  <c r="D927"/>
  <c r="J927"/>
  <c r="C929"/>
  <c r="B929"/>
  <c r="D929"/>
  <c r="J929"/>
  <c r="B931"/>
  <c r="D931"/>
  <c r="J931"/>
  <c r="L931" s="1"/>
  <c r="C931"/>
  <c r="C933"/>
  <c r="B933"/>
  <c r="D933"/>
  <c r="J933"/>
  <c r="B935"/>
  <c r="D935"/>
  <c r="J935"/>
  <c r="C935"/>
  <c r="B937"/>
  <c r="D937"/>
  <c r="J937"/>
  <c r="L937" s="1"/>
  <c r="C937"/>
  <c r="C939"/>
  <c r="B939"/>
  <c r="D939"/>
  <c r="J939"/>
  <c r="B941"/>
  <c r="D941"/>
  <c r="J941"/>
  <c r="C941"/>
  <c r="B943"/>
  <c r="D943"/>
  <c r="J943"/>
  <c r="C943"/>
  <c r="B945"/>
  <c r="D945"/>
  <c r="J945"/>
  <c r="C945"/>
  <c r="B947"/>
  <c r="D947"/>
  <c r="J947"/>
  <c r="C947"/>
  <c r="B949"/>
  <c r="D949"/>
  <c r="J949"/>
  <c r="L949" s="1"/>
  <c r="C949"/>
  <c r="C951"/>
  <c r="B951"/>
  <c r="D951"/>
  <c r="J951"/>
  <c r="B953"/>
  <c r="D953"/>
  <c r="C953"/>
  <c r="J953"/>
  <c r="L953" s="1"/>
  <c r="B955"/>
  <c r="D955"/>
  <c r="J955"/>
  <c r="L955" s="1"/>
  <c r="C955"/>
  <c r="C957"/>
  <c r="B957"/>
  <c r="D957"/>
  <c r="J957"/>
  <c r="L957"/>
  <c r="B959"/>
  <c r="D959"/>
  <c r="J959"/>
  <c r="C959"/>
  <c r="L959"/>
  <c r="B961"/>
  <c r="D961"/>
  <c r="J961"/>
  <c r="C961"/>
  <c r="L961"/>
  <c r="B963"/>
  <c r="D963"/>
  <c r="J963"/>
  <c r="C963"/>
  <c r="L963"/>
  <c r="B965"/>
  <c r="D965"/>
  <c r="J965"/>
  <c r="L965" s="1"/>
  <c r="C965"/>
  <c r="C967"/>
  <c r="B967"/>
  <c r="D967"/>
  <c r="J967"/>
  <c r="L967"/>
  <c r="B969"/>
  <c r="D969"/>
  <c r="J969"/>
  <c r="L969" s="1"/>
  <c r="C969"/>
  <c r="C971"/>
  <c r="B971"/>
  <c r="D971"/>
  <c r="J971"/>
  <c r="L971"/>
  <c r="B973"/>
  <c r="D973"/>
  <c r="J973"/>
  <c r="L973" s="1"/>
  <c r="C973"/>
  <c r="C975"/>
  <c r="B975"/>
  <c r="D975"/>
  <c r="J975"/>
  <c r="L975"/>
  <c r="B977"/>
  <c r="D977"/>
  <c r="J977"/>
  <c r="L977" s="1"/>
  <c r="C977"/>
  <c r="C979"/>
  <c r="B979"/>
  <c r="D979"/>
  <c r="J979"/>
  <c r="L979"/>
  <c r="B981"/>
  <c r="D981"/>
  <c r="J981"/>
  <c r="L981" s="1"/>
  <c r="C981"/>
  <c r="C983"/>
  <c r="B983"/>
  <c r="D983"/>
  <c r="J983"/>
  <c r="L983"/>
  <c r="B985"/>
  <c r="D985"/>
  <c r="J985"/>
  <c r="L985" s="1"/>
  <c r="C985"/>
  <c r="C987"/>
  <c r="B987"/>
  <c r="D987"/>
  <c r="J987"/>
  <c r="L987"/>
  <c r="B989"/>
  <c r="D989"/>
  <c r="J989"/>
  <c r="L989" s="1"/>
  <c r="C989"/>
  <c r="C991"/>
  <c r="B991"/>
  <c r="D991"/>
  <c r="J991"/>
  <c r="L991"/>
  <c r="B993"/>
  <c r="D993"/>
  <c r="J993"/>
  <c r="L993" s="1"/>
  <c r="C993"/>
  <c r="C995"/>
  <c r="B995"/>
  <c r="D995"/>
  <c r="J995"/>
  <c r="L995" s="1"/>
  <c r="B997"/>
  <c r="D997"/>
  <c r="J997"/>
  <c r="L997" s="1"/>
  <c r="C997"/>
  <c r="C999"/>
  <c r="B999"/>
  <c r="D999"/>
  <c r="J999"/>
  <c r="L999" s="1"/>
  <c r="B1001"/>
  <c r="D1001"/>
  <c r="J1001"/>
  <c r="L1001" s="1"/>
  <c r="C1001"/>
  <c r="C1003"/>
  <c r="B1003"/>
  <c r="D1003"/>
  <c r="J1003"/>
  <c r="L1003" s="1"/>
  <c r="B1005"/>
  <c r="D1005"/>
  <c r="J1005"/>
  <c r="L1005" s="1"/>
  <c r="C1005"/>
  <c r="C1007"/>
  <c r="B1007"/>
  <c r="D1007"/>
  <c r="J1007"/>
  <c r="L1007"/>
  <c r="B1009"/>
  <c r="D1009"/>
  <c r="J1009"/>
  <c r="L1009" s="1"/>
  <c r="C1009"/>
  <c r="C1011"/>
  <c r="B1011"/>
  <c r="D1011"/>
  <c r="J1011"/>
  <c r="L1011"/>
  <c r="B1013"/>
  <c r="D1013"/>
  <c r="J1013"/>
  <c r="L1013" s="1"/>
  <c r="C1013"/>
  <c r="C1015"/>
  <c r="B1015"/>
  <c r="D1015"/>
  <c r="J1015"/>
  <c r="L1015"/>
  <c r="B1017"/>
  <c r="D1017"/>
  <c r="J1017"/>
  <c r="L1017" s="1"/>
  <c r="C1017"/>
  <c r="C1019"/>
  <c r="B1019"/>
  <c r="D1019"/>
  <c r="J1019"/>
  <c r="L1019"/>
  <c r="B1021"/>
  <c r="D1021"/>
  <c r="J1021"/>
  <c r="L1021" s="1"/>
  <c r="C1021"/>
  <c r="C1023"/>
  <c r="B1023"/>
  <c r="D1023"/>
  <c r="J1023"/>
  <c r="L1023"/>
  <c r="B1025"/>
  <c r="D1025"/>
  <c r="J1025"/>
  <c r="L1025" s="1"/>
  <c r="C1025"/>
  <c r="C1027"/>
  <c r="B1027"/>
  <c r="D1027"/>
  <c r="J1027"/>
  <c r="L1027"/>
  <c r="B1029"/>
  <c r="D1029"/>
  <c r="J1029"/>
  <c r="L1029" s="1"/>
  <c r="C1029"/>
  <c r="C1031"/>
  <c r="B1031"/>
  <c r="D1031"/>
  <c r="J1031"/>
  <c r="L1031"/>
  <c r="B1033"/>
  <c r="D1033"/>
  <c r="J1033"/>
  <c r="L1033" s="1"/>
  <c r="C1033"/>
  <c r="C1035"/>
  <c r="B1035"/>
  <c r="D1035"/>
  <c r="J1035"/>
  <c r="L1035"/>
  <c r="B1037"/>
  <c r="D1037"/>
  <c r="J1037"/>
  <c r="L1037" s="1"/>
  <c r="C1037"/>
  <c r="C1039"/>
  <c r="B1039"/>
  <c r="D1039"/>
  <c r="J1039"/>
  <c r="L1039"/>
  <c r="B1041"/>
  <c r="D1041"/>
  <c r="J1041"/>
  <c r="L1041" s="1"/>
  <c r="C1041"/>
  <c r="C1043"/>
  <c r="B1043"/>
  <c r="D1043"/>
  <c r="J1043"/>
  <c r="L1043"/>
  <c r="B1045"/>
  <c r="D1045"/>
  <c r="J1045"/>
  <c r="L1045" s="1"/>
  <c r="C1045"/>
  <c r="C1047"/>
  <c r="B1047"/>
  <c r="D1047"/>
  <c r="J1047"/>
  <c r="L1047"/>
  <c r="B1049"/>
  <c r="D1049"/>
  <c r="J1049"/>
  <c r="L1049" s="1"/>
  <c r="C1049"/>
  <c r="C1051"/>
  <c r="B1051"/>
  <c r="D1051"/>
  <c r="J1051"/>
  <c r="L1051"/>
  <c r="B1053"/>
  <c r="D1053"/>
  <c r="J1053"/>
  <c r="L1053" s="1"/>
  <c r="C1053"/>
  <c r="C1055"/>
  <c r="B1055"/>
  <c r="D1055"/>
  <c r="J1055"/>
  <c r="L1055"/>
  <c r="B1057"/>
  <c r="D1057"/>
  <c r="J1057"/>
  <c r="L1057" s="1"/>
  <c r="C1057"/>
  <c r="C1059"/>
  <c r="B1059"/>
  <c r="D1059"/>
  <c r="J1059"/>
  <c r="L1059"/>
  <c r="B1061"/>
  <c r="D1061"/>
  <c r="J1061"/>
  <c r="L1061" s="1"/>
  <c r="C1061"/>
  <c r="C1063"/>
  <c r="B1063"/>
  <c r="D1063"/>
  <c r="J1063"/>
  <c r="L1063"/>
  <c r="B1065"/>
  <c r="D1065"/>
  <c r="J1065"/>
  <c r="L1065" s="1"/>
  <c r="C1065"/>
  <c r="C1067"/>
  <c r="B1067"/>
  <c r="D1067"/>
  <c r="J1067"/>
  <c r="L1067"/>
  <c r="B1069"/>
  <c r="D1069"/>
  <c r="J1069"/>
  <c r="L1069" s="1"/>
  <c r="C1069"/>
  <c r="C1071"/>
  <c r="B1071"/>
  <c r="D1071"/>
  <c r="J1071"/>
  <c r="L1071"/>
  <c r="B1073"/>
  <c r="D1073"/>
  <c r="J1073"/>
  <c r="L1073" s="1"/>
  <c r="C1073"/>
  <c r="C1075"/>
  <c r="B1075"/>
  <c r="D1075"/>
  <c r="J1075"/>
  <c r="L1075"/>
  <c r="B1077"/>
  <c r="D1077"/>
  <c r="J1077"/>
  <c r="L1077" s="1"/>
  <c r="C1077"/>
  <c r="C1079"/>
  <c r="B1079"/>
  <c r="D1079"/>
  <c r="J1079"/>
  <c r="L1079"/>
  <c r="B1081"/>
  <c r="D1081"/>
  <c r="J1081"/>
  <c r="L1081" s="1"/>
  <c r="C1081"/>
  <c r="C1083"/>
  <c r="B1083"/>
  <c r="D1083"/>
  <c r="J1083"/>
  <c r="L1083"/>
  <c r="B1085"/>
  <c r="D1085"/>
  <c r="J1085"/>
  <c r="L1085" s="1"/>
  <c r="C1085"/>
  <c r="C1087"/>
  <c r="B1087"/>
  <c r="D1087"/>
  <c r="J1087"/>
  <c r="L1087"/>
  <c r="B1089"/>
  <c r="D1089"/>
  <c r="J1089"/>
  <c r="L1089" s="1"/>
  <c r="C1089"/>
  <c r="C1091"/>
  <c r="B1091"/>
  <c r="D1091"/>
  <c r="J1091"/>
  <c r="L1091"/>
  <c r="B1093"/>
  <c r="D1093"/>
  <c r="J1093"/>
  <c r="L1093" s="1"/>
  <c r="C1093"/>
  <c r="C1095"/>
  <c r="B1095"/>
  <c r="D1095"/>
  <c r="J1095"/>
  <c r="L1095"/>
  <c r="B1097"/>
  <c r="D1097"/>
  <c r="J1097"/>
  <c r="L1097" s="1"/>
  <c r="C1097"/>
  <c r="C1099"/>
  <c r="B1099"/>
  <c r="D1099"/>
  <c r="J1099"/>
  <c r="L1099"/>
  <c r="B1101"/>
  <c r="D1101"/>
  <c r="J1101"/>
  <c r="L1101" s="1"/>
  <c r="C1101"/>
  <c r="C1103"/>
  <c r="B1103"/>
  <c r="D1103"/>
  <c r="J1103"/>
  <c r="L1103"/>
  <c r="B1105"/>
  <c r="D1105"/>
  <c r="J1105"/>
  <c r="L1105" s="1"/>
  <c r="C1105"/>
  <c r="C1107"/>
  <c r="B1107"/>
  <c r="D1107"/>
  <c r="J1107"/>
  <c r="L1107" s="1"/>
  <c r="C1109"/>
  <c r="B1109"/>
  <c r="D1109"/>
  <c r="J1109"/>
  <c r="L1109" s="1"/>
  <c r="C1111"/>
  <c r="B1111"/>
  <c r="D1111"/>
  <c r="J1111"/>
  <c r="L1111" s="1"/>
  <c r="C1113"/>
  <c r="B1113"/>
  <c r="D1113"/>
  <c r="J1113"/>
  <c r="L1113"/>
  <c r="B1115"/>
  <c r="D1115"/>
  <c r="J1115"/>
  <c r="L1115" s="1"/>
  <c r="C1115"/>
  <c r="C1117"/>
  <c r="B1117"/>
  <c r="D1117"/>
  <c r="J1117"/>
  <c r="L1117"/>
  <c r="B1119"/>
  <c r="D1119"/>
  <c r="J1119"/>
  <c r="L1119" s="1"/>
  <c r="C1119"/>
  <c r="C1121"/>
  <c r="B1121"/>
  <c r="D1121"/>
  <c r="J1121"/>
  <c r="L1121"/>
  <c r="B1123"/>
  <c r="D1123"/>
  <c r="J1123"/>
  <c r="C1123"/>
  <c r="L1123"/>
  <c r="B1125"/>
  <c r="D1125"/>
  <c r="J1125"/>
  <c r="L1125" s="1"/>
  <c r="C1125"/>
  <c r="C1127"/>
  <c r="B1127"/>
  <c r="D1127"/>
  <c r="J1127"/>
  <c r="L1127"/>
  <c r="B1129"/>
  <c r="D1129"/>
  <c r="J1129"/>
  <c r="L1129" s="1"/>
  <c r="C1129"/>
  <c r="C1131"/>
  <c r="B1131"/>
  <c r="D1131"/>
  <c r="J1131"/>
  <c r="L1131"/>
  <c r="B1133"/>
  <c r="D1133"/>
  <c r="J1133"/>
  <c r="L1133" s="1"/>
  <c r="C1133"/>
  <c r="C1135"/>
  <c r="B1135"/>
  <c r="D1135"/>
  <c r="J1135"/>
  <c r="B1137"/>
  <c r="D1137"/>
  <c r="J1137"/>
  <c r="L1137" s="1"/>
  <c r="C1137"/>
  <c r="C1139"/>
  <c r="B1139"/>
  <c r="D1139"/>
  <c r="J1139"/>
  <c r="B1141"/>
  <c r="D1141"/>
  <c r="J1141"/>
  <c r="L1141" s="1"/>
  <c r="C1141"/>
  <c r="C1143"/>
  <c r="B1143"/>
  <c r="D1143"/>
  <c r="J1143"/>
  <c r="B1145"/>
  <c r="D1145"/>
  <c r="J1145"/>
  <c r="L1145" s="1"/>
  <c r="C1145"/>
  <c r="C1147"/>
  <c r="B1147"/>
  <c r="D1147"/>
  <c r="J1147"/>
  <c r="B1149"/>
  <c r="D1149"/>
  <c r="J1149"/>
  <c r="L1149"/>
  <c r="C1149"/>
  <c r="C1151"/>
  <c r="B1151"/>
  <c r="D1151"/>
  <c r="J1151"/>
  <c r="L1151" s="1"/>
  <c r="C1153"/>
  <c r="B1153"/>
  <c r="D1153"/>
  <c r="J1153"/>
  <c r="B1155"/>
  <c r="D1155"/>
  <c r="J1155"/>
  <c r="L1155"/>
  <c r="C1155"/>
  <c r="C1157"/>
  <c r="B1157"/>
  <c r="D1157"/>
  <c r="J1157"/>
  <c r="L1157" s="1"/>
  <c r="C1159"/>
  <c r="B1159"/>
  <c r="D1159"/>
  <c r="J1159"/>
  <c r="B1161"/>
  <c r="D1161"/>
  <c r="J1161"/>
  <c r="L1161"/>
  <c r="C1161"/>
  <c r="B1163"/>
  <c r="D1163"/>
  <c r="J1163"/>
  <c r="C1163"/>
  <c r="L1163"/>
  <c r="B1165"/>
  <c r="D1165"/>
  <c r="J1165"/>
  <c r="C1165"/>
  <c r="L1165"/>
  <c r="B1167"/>
  <c r="D1167"/>
  <c r="J1167"/>
  <c r="C1167"/>
  <c r="L1167"/>
  <c r="B1169"/>
  <c r="D1169"/>
  <c r="J1169"/>
  <c r="C1169"/>
  <c r="L1169"/>
  <c r="C1171"/>
  <c r="B1171"/>
  <c r="D1171"/>
  <c r="J1171"/>
  <c r="L1171" s="1"/>
  <c r="B1173"/>
  <c r="D1173"/>
  <c r="J1173"/>
  <c r="C1173"/>
  <c r="L1173"/>
  <c r="B1175"/>
  <c r="D1175"/>
  <c r="J1175"/>
  <c r="C1175"/>
  <c r="L1175"/>
  <c r="B1177"/>
  <c r="D1177"/>
  <c r="J1177"/>
  <c r="C1177"/>
  <c r="L1177"/>
  <c r="B1179"/>
  <c r="D1179"/>
  <c r="J1179"/>
  <c r="L1179" s="1"/>
  <c r="C1179"/>
  <c r="C1181"/>
  <c r="B1181"/>
  <c r="D1181"/>
  <c r="J1181"/>
  <c r="C1183"/>
  <c r="B1183"/>
  <c r="D1183"/>
  <c r="J1183"/>
  <c r="C1185"/>
  <c r="B1185"/>
  <c r="D1185"/>
  <c r="J1185"/>
  <c r="C1187"/>
  <c r="B1187"/>
  <c r="D1187"/>
  <c r="J1187"/>
  <c r="C1189"/>
  <c r="B1189"/>
  <c r="D1189"/>
  <c r="J1189"/>
  <c r="C1191"/>
  <c r="B1191"/>
  <c r="D1191"/>
  <c r="J1191"/>
  <c r="C1193"/>
  <c r="B1193"/>
  <c r="D1193"/>
  <c r="J1193"/>
  <c r="C1195"/>
  <c r="B1195"/>
  <c r="D1195"/>
  <c r="J1195"/>
  <c r="C1197"/>
  <c r="B1197"/>
  <c r="D1197"/>
  <c r="J1197"/>
  <c r="B1199"/>
  <c r="D1199"/>
  <c r="J1199"/>
  <c r="L1199" s="1"/>
  <c r="C1199"/>
  <c r="C1201"/>
  <c r="B1201"/>
  <c r="D1201"/>
  <c r="J1201"/>
  <c r="L1201" s="1"/>
  <c r="B1203"/>
  <c r="D1203"/>
  <c r="J1203"/>
  <c r="L1203" s="1"/>
  <c r="C1203"/>
  <c r="C1205"/>
  <c r="B1205"/>
  <c r="D1205"/>
  <c r="J1205"/>
  <c r="L1205" s="1"/>
  <c r="B1207"/>
  <c r="D1207"/>
  <c r="J1207"/>
  <c r="L1207" s="1"/>
  <c r="C1207"/>
  <c r="C1209"/>
  <c r="B1209"/>
  <c r="D1209"/>
  <c r="J1209"/>
  <c r="L1209" s="1"/>
  <c r="B1211"/>
  <c r="D1211"/>
  <c r="J1211"/>
  <c r="C1211"/>
  <c r="L1211"/>
  <c r="B1213"/>
  <c r="D1213"/>
  <c r="J1213"/>
  <c r="L1213" s="1"/>
  <c r="C1213"/>
  <c r="C1215"/>
  <c r="B1215"/>
  <c r="D1215"/>
  <c r="J1215"/>
  <c r="L1215" s="1"/>
  <c r="B1217"/>
  <c r="D1217"/>
  <c r="J1217"/>
  <c r="L1217"/>
  <c r="C1217"/>
  <c r="C1219"/>
  <c r="B1219"/>
  <c r="D1219"/>
  <c r="J1219"/>
  <c r="L1219" s="1"/>
  <c r="B1221"/>
  <c r="D1221"/>
  <c r="J1221"/>
  <c r="C1221"/>
  <c r="L1221"/>
  <c r="B1223"/>
  <c r="D1223"/>
  <c r="J1223"/>
  <c r="L1223"/>
  <c r="C1223"/>
  <c r="C1225"/>
  <c r="B1225"/>
  <c r="D1225"/>
  <c r="J1225"/>
  <c r="L1225" s="1"/>
  <c r="B1227"/>
  <c r="D1227"/>
  <c r="J1227"/>
  <c r="L1227" s="1"/>
  <c r="C1227"/>
  <c r="C1229"/>
  <c r="B1229"/>
  <c r="D1229"/>
  <c r="J1229"/>
  <c r="L1229" s="1"/>
  <c r="B1231"/>
  <c r="D1231"/>
  <c r="J1231"/>
  <c r="L1231"/>
  <c r="C1231"/>
  <c r="C1233"/>
  <c r="B1233"/>
  <c r="D1233"/>
  <c r="J1233"/>
  <c r="L1233" s="1"/>
  <c r="B1235"/>
  <c r="D1235"/>
  <c r="J1235"/>
  <c r="L1235" s="1"/>
  <c r="C1235"/>
  <c r="C1237"/>
  <c r="B1237"/>
  <c r="D1237"/>
  <c r="J1237"/>
  <c r="L1237" s="1"/>
  <c r="B1239"/>
  <c r="D1239"/>
  <c r="J1239"/>
  <c r="L1239" s="1"/>
  <c r="C1239"/>
  <c r="C1241"/>
  <c r="B1241"/>
  <c r="D1241"/>
  <c r="J1241"/>
  <c r="L1241" s="1"/>
  <c r="B1243"/>
  <c r="D1243"/>
  <c r="J1243"/>
  <c r="L1243" s="1"/>
  <c r="C1243"/>
  <c r="C1245"/>
  <c r="B1245"/>
  <c r="D1245"/>
  <c r="J1245"/>
  <c r="L1245" s="1"/>
  <c r="B1247"/>
  <c r="D1247"/>
  <c r="J1247"/>
  <c r="L1247" s="1"/>
  <c r="C1247"/>
  <c r="C1249"/>
  <c r="B1249"/>
  <c r="D1249"/>
  <c r="J1249"/>
  <c r="L1249" s="1"/>
  <c r="B1251"/>
  <c r="D1251"/>
  <c r="J1251"/>
  <c r="L1251" s="1"/>
  <c r="C1251"/>
  <c r="C1253"/>
  <c r="B1253"/>
  <c r="D1253"/>
  <c r="J1253"/>
  <c r="L1253" s="1"/>
  <c r="C1255"/>
  <c r="B1255"/>
  <c r="D1255"/>
  <c r="J1255"/>
  <c r="L1255" s="1"/>
  <c r="C1257"/>
  <c r="B1257"/>
  <c r="D1257"/>
  <c r="J1257"/>
  <c r="L1257" s="1"/>
  <c r="C1259"/>
  <c r="B1259"/>
  <c r="D1259"/>
  <c r="J1259"/>
  <c r="L1259" s="1"/>
  <c r="C1261"/>
  <c r="B1261"/>
  <c r="D1261"/>
  <c r="J1261"/>
  <c r="L1261" s="1"/>
  <c r="C1263"/>
  <c r="B1263"/>
  <c r="D1263"/>
  <c r="J1263"/>
  <c r="B1265"/>
  <c r="D1265"/>
  <c r="J1265"/>
  <c r="L1265" s="1"/>
  <c r="C1265"/>
  <c r="C1267"/>
  <c r="B1267"/>
  <c r="D1267"/>
  <c r="J1267"/>
  <c r="L1267" s="1"/>
  <c r="B1269"/>
  <c r="D1269"/>
  <c r="J1269"/>
  <c r="L1269" s="1"/>
  <c r="C1269"/>
  <c r="C1271"/>
  <c r="B1271"/>
  <c r="D1271"/>
  <c r="J1271"/>
  <c r="L1271" s="1"/>
  <c r="B1273"/>
  <c r="D1273"/>
  <c r="J1273"/>
  <c r="L1273"/>
  <c r="C1273"/>
  <c r="C1275"/>
  <c r="B1275"/>
  <c r="D1275"/>
  <c r="J1275"/>
  <c r="L1275"/>
  <c r="C1277"/>
  <c r="B1277"/>
  <c r="D1277"/>
  <c r="J1277"/>
  <c r="C1279"/>
  <c r="B1279"/>
  <c r="D1279"/>
  <c r="J1279"/>
  <c r="C1281"/>
  <c r="B1281"/>
  <c r="D1281"/>
  <c r="J1281"/>
  <c r="C1283"/>
  <c r="B1283"/>
  <c r="D1283"/>
  <c r="J1283"/>
  <c r="C1285"/>
  <c r="B1285"/>
  <c r="D1285"/>
  <c r="J1285"/>
  <c r="L1285" s="1"/>
  <c r="B1287"/>
  <c r="D1287"/>
  <c r="J1287"/>
  <c r="L1287"/>
  <c r="C1287"/>
  <c r="C1289"/>
  <c r="B1289"/>
  <c r="D1289"/>
  <c r="J1289"/>
  <c r="L1289" s="1"/>
  <c r="B1291"/>
  <c r="D1291"/>
  <c r="J1291"/>
  <c r="C1291"/>
  <c r="L1291"/>
  <c r="B1293"/>
  <c r="D1293"/>
  <c r="J1293"/>
  <c r="L1293"/>
  <c r="C1293"/>
  <c r="C1295"/>
  <c r="B1295"/>
  <c r="D1295"/>
  <c r="J1295"/>
  <c r="L1295" s="1"/>
  <c r="B1297"/>
  <c r="D1297"/>
  <c r="J1297"/>
  <c r="L1297" s="1"/>
  <c r="C1297"/>
  <c r="C1299"/>
  <c r="B1299"/>
  <c r="D1299"/>
  <c r="J1299"/>
  <c r="L1299" s="1"/>
  <c r="B1301"/>
  <c r="D1301"/>
  <c r="J1301"/>
  <c r="L1301"/>
  <c r="C1301"/>
  <c r="C1303"/>
  <c r="B1303"/>
  <c r="D1303"/>
  <c r="J1303"/>
  <c r="L1303"/>
  <c r="B1305"/>
  <c r="D1305"/>
  <c r="J1305"/>
  <c r="L1305"/>
  <c r="C1305"/>
  <c r="C1307"/>
  <c r="B1307"/>
  <c r="D1307"/>
  <c r="J1307"/>
  <c r="L1307" s="1"/>
  <c r="B1309"/>
  <c r="D1309"/>
  <c r="J1309"/>
  <c r="L1309"/>
  <c r="C1309"/>
  <c r="B1311"/>
  <c r="D1311"/>
  <c r="J1311"/>
  <c r="C1311"/>
  <c r="L1311"/>
  <c r="C1313"/>
  <c r="B1313"/>
  <c r="D1313"/>
  <c r="J1313"/>
  <c r="L1313" s="1"/>
  <c r="B1315"/>
  <c r="D1315"/>
  <c r="J1315"/>
  <c r="L1315" s="1"/>
  <c r="C1315"/>
  <c r="C1317"/>
  <c r="B1317"/>
  <c r="D1317"/>
  <c r="J1317"/>
  <c r="B1319"/>
  <c r="D1319"/>
  <c r="J1319"/>
  <c r="C1319"/>
  <c r="L1319"/>
  <c r="C1321"/>
  <c r="B1321"/>
  <c r="D1321"/>
  <c r="J1321"/>
  <c r="B1323"/>
  <c r="D1323"/>
  <c r="J1323"/>
  <c r="C1323"/>
  <c r="L1323"/>
  <c r="C1325"/>
  <c r="B1325"/>
  <c r="D1325"/>
  <c r="J1325"/>
  <c r="B1327"/>
  <c r="D1327"/>
  <c r="J1327"/>
  <c r="C1327"/>
  <c r="L1327"/>
  <c r="C1329"/>
  <c r="B1329"/>
  <c r="D1329"/>
  <c r="J1329"/>
  <c r="B1331"/>
  <c r="D1331"/>
  <c r="J1331"/>
  <c r="C1331"/>
  <c r="L1331"/>
  <c r="C1333"/>
  <c r="B1333"/>
  <c r="D1333"/>
  <c r="J1333"/>
  <c r="B1335"/>
  <c r="D1335"/>
  <c r="J1335"/>
  <c r="C1335"/>
  <c r="L1335"/>
  <c r="C1337"/>
  <c r="B1337"/>
  <c r="D1337"/>
  <c r="J1337"/>
  <c r="B1339"/>
  <c r="D1339"/>
  <c r="J1339"/>
  <c r="C1339"/>
  <c r="L1339"/>
  <c r="B1341"/>
  <c r="D1341"/>
  <c r="J1341"/>
  <c r="C1341"/>
  <c r="L1341"/>
  <c r="C1343"/>
  <c r="B1343"/>
  <c r="D1343"/>
  <c r="J1343"/>
  <c r="C1345"/>
  <c r="B1345"/>
  <c r="D1345"/>
  <c r="J1345"/>
  <c r="C1347"/>
  <c r="B1347"/>
  <c r="D1347"/>
  <c r="J1347"/>
  <c r="C1349"/>
  <c r="B1349"/>
  <c r="D1349"/>
  <c r="J1349"/>
  <c r="C1351"/>
  <c r="B1351"/>
  <c r="D1351"/>
  <c r="J1351"/>
  <c r="C1353"/>
  <c r="B1353"/>
  <c r="D1353"/>
  <c r="J1353"/>
  <c r="C1355"/>
  <c r="B1355"/>
  <c r="D1355"/>
  <c r="J1355"/>
  <c r="C1357"/>
  <c r="B1357"/>
  <c r="D1357"/>
  <c r="J1357"/>
  <c r="C1359"/>
  <c r="B1359"/>
  <c r="D1359"/>
  <c r="J1359"/>
  <c r="L1359" s="1"/>
  <c r="B1361"/>
  <c r="D1361"/>
  <c r="J1361"/>
  <c r="L1361"/>
  <c r="C1361"/>
  <c r="C1363"/>
  <c r="B1363"/>
  <c r="D1363"/>
  <c r="J1363"/>
  <c r="L1363"/>
  <c r="B1365"/>
  <c r="D1365"/>
  <c r="J1365"/>
  <c r="L1365"/>
  <c r="C1365"/>
  <c r="C1367"/>
  <c r="B1367"/>
  <c r="D1367"/>
  <c r="J1367"/>
  <c r="L1367"/>
  <c r="B1369"/>
  <c r="D1369"/>
  <c r="J1369"/>
  <c r="L1369"/>
  <c r="C1369"/>
  <c r="C1371"/>
  <c r="B1371"/>
  <c r="D1371"/>
  <c r="J1371"/>
  <c r="L1371" s="1"/>
  <c r="B1373"/>
  <c r="D1373"/>
  <c r="J1373"/>
  <c r="L1373"/>
  <c r="C1373"/>
  <c r="C1375"/>
  <c r="B1375"/>
  <c r="D1375"/>
  <c r="J1375"/>
  <c r="L1375" s="1"/>
  <c r="B1377"/>
  <c r="D1377"/>
  <c r="J1377"/>
  <c r="L1377" s="1"/>
  <c r="C1377"/>
  <c r="C1379"/>
  <c r="B1379"/>
  <c r="D1379"/>
  <c r="J1379"/>
  <c r="L1379" s="1"/>
  <c r="B1381"/>
  <c r="D1381"/>
  <c r="J1381"/>
  <c r="L1381" s="1"/>
  <c r="C1381"/>
  <c r="C1383"/>
  <c r="B1383"/>
  <c r="D1383"/>
  <c r="J1383"/>
  <c r="L1383" s="1"/>
  <c r="B1385"/>
  <c r="D1385"/>
  <c r="J1385"/>
  <c r="L1385"/>
  <c r="C1385"/>
  <c r="C1387"/>
  <c r="B1387"/>
  <c r="D1387"/>
  <c r="J1387"/>
  <c r="L1387" s="1"/>
  <c r="B1389"/>
  <c r="D1389"/>
  <c r="J1389"/>
  <c r="L1389"/>
  <c r="C1389"/>
  <c r="C1391"/>
  <c r="B1391"/>
  <c r="D1391"/>
  <c r="J1391"/>
  <c r="L1391"/>
  <c r="B1393"/>
  <c r="D1393"/>
  <c r="J1393"/>
  <c r="L1393"/>
  <c r="C1393"/>
  <c r="C1395"/>
  <c r="B1395"/>
  <c r="D1395"/>
  <c r="J1395"/>
  <c r="L1395"/>
  <c r="B1397"/>
  <c r="D1397"/>
  <c r="J1397"/>
  <c r="L1397"/>
  <c r="C1397"/>
  <c r="C1399"/>
  <c r="B1399"/>
  <c r="D1399"/>
  <c r="J1399"/>
  <c r="L1399" s="1"/>
  <c r="B1401"/>
  <c r="D1401"/>
  <c r="J1401"/>
  <c r="L1401"/>
  <c r="C1401"/>
  <c r="C1403"/>
  <c r="B1403"/>
  <c r="D1403"/>
  <c r="J1403"/>
  <c r="L1403"/>
  <c r="B1405"/>
  <c r="D1405"/>
  <c r="J1405"/>
  <c r="L1405"/>
  <c r="C1405"/>
  <c r="C1407"/>
  <c r="B1407"/>
  <c r="D1407"/>
  <c r="J1407"/>
  <c r="L1407"/>
  <c r="B1409"/>
  <c r="D1409"/>
  <c r="J1409"/>
  <c r="L1409"/>
  <c r="C1409"/>
  <c r="C1411"/>
  <c r="B1411"/>
  <c r="D1411"/>
  <c r="J1411"/>
  <c r="L1411"/>
  <c r="B1413"/>
  <c r="D1413"/>
  <c r="J1413"/>
  <c r="L1413"/>
  <c r="C1413"/>
  <c r="C1415"/>
  <c r="B1415"/>
  <c r="D1415"/>
  <c r="J1415"/>
  <c r="C1417"/>
  <c r="B1417"/>
  <c r="D1417"/>
  <c r="J1417"/>
  <c r="L1417" s="1"/>
  <c r="B1419"/>
  <c r="D1419"/>
  <c r="J1419"/>
  <c r="C1419"/>
  <c r="L1419"/>
  <c r="B1421"/>
  <c r="D1421"/>
  <c r="J1421"/>
  <c r="L1421" s="1"/>
  <c r="C1421"/>
  <c r="C1423"/>
  <c r="B1423"/>
  <c r="D1423"/>
  <c r="J1423"/>
  <c r="L1423" s="1"/>
  <c r="B1425"/>
  <c r="D1425"/>
  <c r="J1425"/>
  <c r="L1425"/>
  <c r="C1425"/>
  <c r="C1427"/>
  <c r="B1427"/>
  <c r="D1427"/>
  <c r="J1427"/>
  <c r="L1427" s="1"/>
  <c r="B1429"/>
  <c r="D1429"/>
  <c r="J1429"/>
  <c r="C1429"/>
  <c r="L1429"/>
  <c r="B1431"/>
  <c r="D1431"/>
  <c r="J1431"/>
  <c r="C1431"/>
  <c r="L1431"/>
  <c r="B1433"/>
  <c r="D1433"/>
  <c r="J1433"/>
  <c r="C1433"/>
  <c r="L1433"/>
  <c r="B1435"/>
  <c r="D1435"/>
  <c r="J1435"/>
  <c r="C1435"/>
  <c r="L1435"/>
  <c r="B1437"/>
  <c r="D1437"/>
  <c r="J1437"/>
  <c r="L1437"/>
  <c r="C1437"/>
  <c r="C1439"/>
  <c r="B1439"/>
  <c r="D1439"/>
  <c r="J1439"/>
  <c r="C1441"/>
  <c r="B1441"/>
  <c r="D1441"/>
  <c r="J1441"/>
  <c r="L1441" s="1"/>
  <c r="B1443"/>
  <c r="D1443"/>
  <c r="J1443"/>
  <c r="L1443"/>
  <c r="C1443"/>
  <c r="C1445"/>
  <c r="B1445"/>
  <c r="D1445"/>
  <c r="J1445"/>
  <c r="L1445" s="1"/>
  <c r="B1447"/>
  <c r="D1447"/>
  <c r="J1447"/>
  <c r="L1447" s="1"/>
  <c r="C1447"/>
  <c r="C1449"/>
  <c r="B1449"/>
  <c r="D1449"/>
  <c r="J1449"/>
  <c r="L1449" s="1"/>
  <c r="B1451"/>
  <c r="D1451"/>
  <c r="J1451"/>
  <c r="L1451"/>
  <c r="C1451"/>
  <c r="C1453"/>
  <c r="B1453"/>
  <c r="D1453"/>
  <c r="J1453"/>
  <c r="L1453"/>
  <c r="B1455"/>
  <c r="D1455"/>
  <c r="J1455"/>
  <c r="L1455"/>
  <c r="C1455"/>
  <c r="C1457"/>
  <c r="B1457"/>
  <c r="D1457"/>
  <c r="J1457"/>
  <c r="L1457"/>
  <c r="B1459"/>
  <c r="D1459"/>
  <c r="J1459"/>
  <c r="L1459"/>
  <c r="C1459"/>
  <c r="C1461"/>
  <c r="B1461"/>
  <c r="D1461"/>
  <c r="J1461"/>
  <c r="L1461" s="1"/>
  <c r="B1463"/>
  <c r="D1463"/>
  <c r="J1463"/>
  <c r="L1463" s="1"/>
  <c r="C1463"/>
  <c r="C1465"/>
  <c r="B1465"/>
  <c r="D1465"/>
  <c r="J1465"/>
  <c r="C1467"/>
  <c r="B1467"/>
  <c r="D1467"/>
  <c r="J1467"/>
  <c r="C1469"/>
  <c r="B1469"/>
  <c r="D1469"/>
  <c r="J1469"/>
  <c r="C1471"/>
  <c r="B1471"/>
  <c r="D1471"/>
  <c r="J1471"/>
  <c r="C1473"/>
  <c r="B1473"/>
  <c r="D1473"/>
  <c r="J1473"/>
  <c r="C1475"/>
  <c r="B1475"/>
  <c r="D1475"/>
  <c r="J1475"/>
  <c r="L1475" s="1"/>
  <c r="B1477"/>
  <c r="D1477"/>
  <c r="J1477"/>
  <c r="L1477"/>
  <c r="C1477"/>
  <c r="B1479"/>
  <c r="D1479"/>
  <c r="J1479"/>
  <c r="L1479" s="1"/>
  <c r="C1479"/>
  <c r="C1481"/>
  <c r="B1481"/>
  <c r="D1481"/>
  <c r="J1481"/>
  <c r="L1481" s="1"/>
  <c r="C1483"/>
  <c r="B1483"/>
  <c r="D1483"/>
  <c r="J1483"/>
  <c r="L1483" s="1"/>
  <c r="B1485"/>
  <c r="D1485"/>
  <c r="J1485"/>
  <c r="L1485"/>
  <c r="C1485"/>
  <c r="C1487"/>
  <c r="B1487"/>
  <c r="D1487"/>
  <c r="J1487"/>
  <c r="L1487"/>
  <c r="B1489"/>
  <c r="D1489"/>
  <c r="J1489"/>
  <c r="L1489"/>
  <c r="C1489"/>
  <c r="C1491"/>
  <c r="B1491"/>
  <c r="D1491"/>
  <c r="J1491"/>
  <c r="L1491"/>
  <c r="B1493"/>
  <c r="D1493"/>
  <c r="J1493"/>
  <c r="L1493" s="1"/>
  <c r="C1493"/>
  <c r="C1495"/>
  <c r="B1495"/>
  <c r="D1495"/>
  <c r="J1495"/>
  <c r="B1497"/>
  <c r="D1497"/>
  <c r="J1497"/>
  <c r="L1497" s="1"/>
  <c r="C1497"/>
  <c r="C1499"/>
  <c r="B1499"/>
  <c r="D1499"/>
  <c r="J1499"/>
  <c r="L1499" s="1"/>
  <c r="B1501"/>
  <c r="D1501"/>
  <c r="J1501"/>
  <c r="L1501"/>
  <c r="C1501"/>
  <c r="C1503"/>
  <c r="B1503"/>
  <c r="D1503"/>
  <c r="J1503"/>
  <c r="L1503" s="1"/>
  <c r="B1505"/>
  <c r="D1505"/>
  <c r="J1505"/>
  <c r="L1505"/>
  <c r="C1505"/>
  <c r="C1507"/>
  <c r="B1507"/>
  <c r="D1507"/>
  <c r="J1507"/>
  <c r="L1507"/>
  <c r="B1509"/>
  <c r="D1509"/>
  <c r="J1509"/>
  <c r="L1509"/>
  <c r="C1509"/>
  <c r="C1511"/>
  <c r="B1511"/>
  <c r="D1511"/>
  <c r="J1511"/>
  <c r="L1511" s="1"/>
  <c r="C1513"/>
  <c r="B1513"/>
  <c r="D1513"/>
  <c r="J1513"/>
  <c r="L1513" s="1"/>
  <c r="C1515"/>
  <c r="B1515"/>
  <c r="D1515"/>
  <c r="J1515"/>
  <c r="L1515" s="1"/>
  <c r="C1517"/>
  <c r="B1517"/>
  <c r="D1517"/>
  <c r="J1517"/>
  <c r="L1517" s="1"/>
  <c r="C1519"/>
  <c r="B1519"/>
  <c r="D1519"/>
  <c r="J1519"/>
  <c r="L1519" s="1"/>
  <c r="B1521"/>
  <c r="D1521"/>
  <c r="J1521"/>
  <c r="L1521" s="1"/>
  <c r="C1521"/>
  <c r="C1523"/>
  <c r="B1523"/>
  <c r="D1523"/>
  <c r="J1523"/>
  <c r="L1523" s="1"/>
  <c r="B1525"/>
  <c r="D1525"/>
  <c r="J1525"/>
  <c r="L1525"/>
  <c r="C1525"/>
  <c r="C1527"/>
  <c r="B1527"/>
  <c r="D1527"/>
  <c r="J1527"/>
  <c r="L1527" s="1"/>
  <c r="B1529"/>
  <c r="D1529"/>
  <c r="J1529"/>
  <c r="L1529" s="1"/>
  <c r="C1529"/>
  <c r="C1531"/>
  <c r="B1531"/>
  <c r="D1531"/>
  <c r="J1531"/>
  <c r="L1531" s="1"/>
  <c r="C1533"/>
  <c r="B1533"/>
  <c r="D1533"/>
  <c r="J1533"/>
  <c r="L1533" s="1"/>
  <c r="C1535"/>
  <c r="B1535"/>
  <c r="D1535"/>
  <c r="J1535"/>
  <c r="L1535" s="1"/>
  <c r="B1537"/>
  <c r="D1537"/>
  <c r="J1537"/>
  <c r="C1537"/>
  <c r="L1537"/>
  <c r="C1539"/>
  <c r="B1539"/>
  <c r="D1539"/>
  <c r="J1539"/>
  <c r="L1539" s="1"/>
  <c r="C1541"/>
  <c r="B1541"/>
  <c r="D1541"/>
  <c r="J1541"/>
  <c r="L1541" s="1"/>
  <c r="C1543"/>
  <c r="B1543"/>
  <c r="D1543"/>
  <c r="J1543"/>
  <c r="L1543" s="1"/>
  <c r="C1545"/>
  <c r="B1545"/>
  <c r="D1545"/>
  <c r="J1545"/>
  <c r="L1545" s="1"/>
  <c r="C1547"/>
  <c r="B1547"/>
  <c r="D1547"/>
  <c r="J1547"/>
  <c r="L1547" s="1"/>
  <c r="C1549"/>
  <c r="B1549"/>
  <c r="D1549"/>
  <c r="J1549"/>
  <c r="L1549" s="1"/>
  <c r="C1551"/>
  <c r="B1551"/>
  <c r="D1551"/>
  <c r="J1551"/>
  <c r="L1551" s="1"/>
  <c r="C1553"/>
  <c r="B1553"/>
  <c r="D1553"/>
  <c r="J1553"/>
  <c r="L1553" s="1"/>
  <c r="C1555"/>
  <c r="B1555"/>
  <c r="D1555"/>
  <c r="J1555"/>
  <c r="L1555" s="1"/>
  <c r="C1557"/>
  <c r="B1557"/>
  <c r="D1557"/>
  <c r="J1557"/>
  <c r="L1557" s="1"/>
  <c r="C1559"/>
  <c r="L1559"/>
  <c r="B1559"/>
  <c r="D1559"/>
  <c r="J1559"/>
  <c r="C1561"/>
  <c r="B1561"/>
  <c r="D1561"/>
  <c r="J1561"/>
  <c r="L1561" s="1"/>
  <c r="B1563"/>
  <c r="D1563"/>
  <c r="J1563"/>
  <c r="C1563"/>
  <c r="B1565"/>
  <c r="D1565"/>
  <c r="J1565"/>
  <c r="C1565"/>
  <c r="B1567"/>
  <c r="D1567"/>
  <c r="J1567"/>
  <c r="C1567"/>
  <c r="B1569"/>
  <c r="D1569"/>
  <c r="J1569"/>
  <c r="C1569"/>
  <c r="C1571"/>
  <c r="B1571"/>
  <c r="D1571"/>
  <c r="J1571"/>
  <c r="L1571" s="1"/>
  <c r="B1573"/>
  <c r="D1573"/>
  <c r="J1573"/>
  <c r="C1573"/>
  <c r="B1575"/>
  <c r="D1575"/>
  <c r="J1575"/>
  <c r="C1575"/>
  <c r="B1577"/>
  <c r="D1577"/>
  <c r="J1577"/>
  <c r="C1577"/>
  <c r="B1579"/>
  <c r="D1579"/>
  <c r="J1579"/>
  <c r="C1579"/>
  <c r="B1581"/>
  <c r="D1581"/>
  <c r="J1581"/>
  <c r="L1581" s="1"/>
  <c r="C1581"/>
  <c r="C1583"/>
  <c r="B1583"/>
  <c r="D1583"/>
  <c r="J1583"/>
  <c r="L1583" s="1"/>
  <c r="B1585"/>
  <c r="D1585"/>
  <c r="J1585"/>
  <c r="L1585" s="1"/>
  <c r="C1585"/>
  <c r="C1587"/>
  <c r="B1587"/>
  <c r="D1587"/>
  <c r="J1587"/>
  <c r="L1587" s="1"/>
  <c r="B1589"/>
  <c r="D1589"/>
  <c r="J1589"/>
  <c r="L1589" s="1"/>
  <c r="C1589"/>
  <c r="C1591"/>
  <c r="B1591"/>
  <c r="D1591"/>
  <c r="J1591"/>
  <c r="B1593"/>
  <c r="D1593"/>
  <c r="J1593"/>
  <c r="L1593" s="1"/>
  <c r="C1593"/>
  <c r="C1595"/>
  <c r="B1595"/>
  <c r="D1595"/>
  <c r="J1595"/>
  <c r="L1595" s="1"/>
  <c r="B1597"/>
  <c r="D1597"/>
  <c r="J1597"/>
  <c r="L1597"/>
  <c r="C1597"/>
  <c r="C1599"/>
  <c r="B1599"/>
  <c r="D1599"/>
  <c r="J1599"/>
  <c r="L1599"/>
  <c r="B1601"/>
  <c r="D1601"/>
  <c r="J1601"/>
  <c r="L1601"/>
  <c r="C1601"/>
  <c r="C1603"/>
  <c r="B1603"/>
  <c r="D1603"/>
  <c r="J1603"/>
  <c r="L1603"/>
  <c r="B1605"/>
  <c r="D1605"/>
  <c r="J1605"/>
  <c r="L1605"/>
  <c r="C1605"/>
  <c r="C1607"/>
  <c r="B1607"/>
  <c r="D1607"/>
  <c r="J1607"/>
  <c r="L1607"/>
  <c r="B1609"/>
  <c r="D1609"/>
  <c r="J1609"/>
  <c r="L1609"/>
  <c r="C1609"/>
  <c r="C1611"/>
  <c r="B1611"/>
  <c r="D1611"/>
  <c r="J1611"/>
  <c r="L1611"/>
  <c r="B1613"/>
  <c r="D1613"/>
  <c r="J1613"/>
  <c r="L1613"/>
  <c r="C1613"/>
  <c r="C1615"/>
  <c r="B1615"/>
  <c r="D1615"/>
  <c r="J1615"/>
  <c r="L1615"/>
  <c r="B1617"/>
  <c r="D1617"/>
  <c r="J1617"/>
  <c r="L1617"/>
  <c r="C1617"/>
  <c r="C1619"/>
  <c r="B1619"/>
  <c r="D1619"/>
  <c r="J1619"/>
  <c r="L1619"/>
  <c r="B1621"/>
  <c r="D1621"/>
  <c r="J1621"/>
  <c r="L1621"/>
  <c r="C1621"/>
  <c r="C1623"/>
  <c r="B1623"/>
  <c r="D1623"/>
  <c r="J1623"/>
  <c r="L1623"/>
  <c r="B1625"/>
  <c r="D1625"/>
  <c r="J1625"/>
  <c r="L1625"/>
  <c r="C1625"/>
  <c r="C1627"/>
  <c r="B1627"/>
  <c r="D1627"/>
  <c r="J1627"/>
  <c r="L1627" s="1"/>
  <c r="C1629"/>
  <c r="B1629"/>
  <c r="D1629"/>
  <c r="J1629"/>
  <c r="L1629" s="1"/>
  <c r="C1631"/>
  <c r="B1631"/>
  <c r="D1631"/>
  <c r="J1631"/>
  <c r="L1631" s="1"/>
  <c r="C1633"/>
  <c r="B1633"/>
  <c r="D1633"/>
  <c r="J1633"/>
  <c r="L1633" s="1"/>
  <c r="B1635"/>
  <c r="D1635"/>
  <c r="J1635"/>
  <c r="L1635" s="1"/>
  <c r="C1635"/>
  <c r="C1637"/>
  <c r="B1637"/>
  <c r="D1637"/>
  <c r="J1637"/>
  <c r="L1637" s="1"/>
  <c r="B1639"/>
  <c r="D1639"/>
  <c r="J1639"/>
  <c r="L1639" s="1"/>
  <c r="C1639"/>
  <c r="C1641"/>
  <c r="B1641"/>
  <c r="D1641"/>
  <c r="J1641"/>
  <c r="L1641" s="1"/>
  <c r="C1643"/>
  <c r="B1643"/>
  <c r="D1643"/>
  <c r="J1643"/>
  <c r="L1643" s="1"/>
  <c r="B1645"/>
  <c r="D1645"/>
  <c r="J1645"/>
  <c r="L1645" s="1"/>
  <c r="C1645"/>
  <c r="C1647"/>
  <c r="B1647"/>
  <c r="D1647"/>
  <c r="J1647"/>
  <c r="L1647" s="1"/>
  <c r="B1649"/>
  <c r="D1649"/>
  <c r="J1649"/>
  <c r="L1649"/>
  <c r="C1649"/>
  <c r="C1651"/>
  <c r="B1651"/>
  <c r="D1651"/>
  <c r="J1651"/>
  <c r="L1651" s="1"/>
  <c r="B1653"/>
  <c r="D1653"/>
  <c r="J1653"/>
  <c r="L1653" s="1"/>
  <c r="C1653"/>
  <c r="C1655"/>
  <c r="B1655"/>
  <c r="D1655"/>
  <c r="J1655"/>
  <c r="L1655" s="1"/>
  <c r="B1657"/>
  <c r="D1657"/>
  <c r="J1657"/>
  <c r="L1657" s="1"/>
  <c r="C1657"/>
  <c r="C1659"/>
  <c r="B1659"/>
  <c r="D1659"/>
  <c r="J1659"/>
  <c r="L1659" s="1"/>
  <c r="C1661"/>
  <c r="B1661"/>
  <c r="D1661"/>
  <c r="J1661"/>
  <c r="L1661" s="1"/>
  <c r="B1663"/>
  <c r="D1663"/>
  <c r="J1663"/>
  <c r="L1663" s="1"/>
  <c r="C1663"/>
  <c r="C1665"/>
  <c r="B1665"/>
  <c r="D1665"/>
  <c r="J1665"/>
  <c r="L1665" s="1"/>
  <c r="B1667"/>
  <c r="D1667"/>
  <c r="J1667"/>
  <c r="L1667"/>
  <c r="C1667"/>
  <c r="C1669"/>
  <c r="B1669"/>
  <c r="D1669"/>
  <c r="J1669"/>
  <c r="L1669" s="1"/>
  <c r="B1671"/>
  <c r="D1671"/>
  <c r="J1671"/>
  <c r="L1671" s="1"/>
  <c r="C1671"/>
  <c r="C1673"/>
  <c r="B1673"/>
  <c r="D1673"/>
  <c r="J1673"/>
  <c r="L1673" s="1"/>
  <c r="C1675"/>
  <c r="B1675"/>
  <c r="D1675"/>
  <c r="J1675"/>
  <c r="L1675" s="1"/>
  <c r="B1677"/>
  <c r="D1677"/>
  <c r="J1677"/>
  <c r="L1677"/>
  <c r="C1677"/>
  <c r="C1679"/>
  <c r="B1679"/>
  <c r="D1679"/>
  <c r="J1679"/>
  <c r="L1679"/>
  <c r="B1681"/>
  <c r="D1681"/>
  <c r="J1681"/>
  <c r="L1681"/>
  <c r="C1681"/>
  <c r="C1683"/>
  <c r="B1683"/>
  <c r="D1683"/>
  <c r="J1683"/>
  <c r="L1683" s="1"/>
  <c r="B1685"/>
  <c r="D1685"/>
  <c r="J1685"/>
  <c r="L1685" s="1"/>
  <c r="C1685"/>
  <c r="C1687"/>
  <c r="B1687"/>
  <c r="D1687"/>
  <c r="J1687"/>
  <c r="L1687" s="1"/>
  <c r="B1689"/>
  <c r="D1689"/>
  <c r="J1689"/>
  <c r="L1689" s="1"/>
  <c r="C1689"/>
  <c r="C1691"/>
  <c r="B1691"/>
  <c r="D1691"/>
  <c r="J1691"/>
  <c r="L1691" s="1"/>
  <c r="B1693"/>
  <c r="D1693"/>
  <c r="J1693"/>
  <c r="L1693"/>
  <c r="C1693"/>
  <c r="C1695"/>
  <c r="B1695"/>
  <c r="D1695"/>
  <c r="J1695"/>
  <c r="L1695" s="1"/>
  <c r="B1697"/>
  <c r="D1697"/>
  <c r="J1697"/>
  <c r="C1697"/>
  <c r="L1697"/>
  <c r="B1699"/>
  <c r="D1699"/>
  <c r="J1699"/>
  <c r="L1699" s="1"/>
  <c r="C1699"/>
  <c r="C1701"/>
  <c r="B1701"/>
  <c r="D1701"/>
  <c r="J1701"/>
  <c r="L1701" s="1"/>
  <c r="B1703"/>
  <c r="D1703"/>
  <c r="J1703"/>
  <c r="L1703" s="1"/>
  <c r="C1703"/>
  <c r="C1705"/>
  <c r="B1705"/>
  <c r="D1705"/>
  <c r="J1705"/>
  <c r="L1705" s="1"/>
  <c r="B1707"/>
  <c r="D1707"/>
  <c r="J1707"/>
  <c r="L1707"/>
  <c r="C1707"/>
  <c r="C1709"/>
  <c r="B1709"/>
  <c r="D1709"/>
  <c r="J1709"/>
  <c r="L1709"/>
  <c r="B1711"/>
  <c r="D1711"/>
  <c r="J1711"/>
  <c r="C1711"/>
  <c r="L1711"/>
  <c r="B1713"/>
  <c r="D1713"/>
  <c r="J1713"/>
  <c r="L1713" s="1"/>
  <c r="C1713"/>
  <c r="C1715"/>
  <c r="B1715"/>
  <c r="D1715"/>
  <c r="J1715"/>
  <c r="L1715" s="1"/>
  <c r="B1717"/>
  <c r="D1717"/>
  <c r="J1717"/>
  <c r="L1717"/>
  <c r="C1717"/>
  <c r="C1719"/>
  <c r="B1719"/>
  <c r="D1719"/>
  <c r="J1719"/>
  <c r="L1719"/>
  <c r="B1721"/>
  <c r="D1721"/>
  <c r="J1721"/>
  <c r="L1721"/>
  <c r="C1721"/>
  <c r="C1723"/>
  <c r="B1723"/>
  <c r="D1723"/>
  <c r="J1723"/>
  <c r="L1723" s="1"/>
  <c r="B1725"/>
  <c r="D1725"/>
  <c r="J1725"/>
  <c r="C1725"/>
  <c r="L1725"/>
  <c r="B1727"/>
  <c r="D1727"/>
  <c r="J1727"/>
  <c r="C1727"/>
  <c r="L1727"/>
  <c r="B1729"/>
  <c r="D1729"/>
  <c r="J1729"/>
  <c r="L1729" s="1"/>
  <c r="C1729"/>
  <c r="C1731"/>
  <c r="B1731"/>
  <c r="D1731"/>
  <c r="J1731"/>
  <c r="L1731" s="1"/>
  <c r="B1733"/>
  <c r="D1733"/>
  <c r="J1733"/>
  <c r="L1733"/>
  <c r="C1733"/>
  <c r="C1735"/>
  <c r="B1735"/>
  <c r="D1735"/>
  <c r="J1735"/>
  <c r="L1735"/>
  <c r="B1737"/>
  <c r="D1737"/>
  <c r="J1737"/>
  <c r="C1737"/>
  <c r="L1737"/>
  <c r="B1739"/>
  <c r="D1739"/>
  <c r="J1739"/>
  <c r="C1739"/>
  <c r="L1739"/>
  <c r="B1741"/>
  <c r="D1741"/>
  <c r="J1741"/>
  <c r="C1741"/>
  <c r="L1741"/>
  <c r="B1743"/>
  <c r="D1743"/>
  <c r="J1743"/>
  <c r="C1743"/>
  <c r="L1743"/>
  <c r="B1745"/>
  <c r="D1745"/>
  <c r="J1745"/>
  <c r="C1745"/>
  <c r="L1745"/>
  <c r="C1747"/>
  <c r="B1747"/>
  <c r="D1747"/>
  <c r="J1747"/>
  <c r="B1749"/>
  <c r="D1749"/>
  <c r="J1749"/>
  <c r="C1749"/>
  <c r="L1749"/>
  <c r="C1751"/>
  <c r="B1751"/>
  <c r="D1751"/>
  <c r="J1751"/>
  <c r="C1753"/>
  <c r="B1753"/>
  <c r="D1753"/>
  <c r="J1753"/>
  <c r="C1755"/>
  <c r="B1755"/>
  <c r="D1755"/>
  <c r="J1755"/>
  <c r="C1757"/>
  <c r="B1757"/>
  <c r="D1757"/>
  <c r="J1757"/>
  <c r="L1757" s="1"/>
  <c r="B1759"/>
  <c r="D1759"/>
  <c r="J1759"/>
  <c r="L1759" s="1"/>
  <c r="C1759"/>
  <c r="C1761"/>
  <c r="B1761"/>
  <c r="D1761"/>
  <c r="J1761"/>
  <c r="L1761" s="1"/>
  <c r="B1763"/>
  <c r="D1763"/>
  <c r="J1763"/>
  <c r="L1763"/>
  <c r="C1763"/>
  <c r="C1765"/>
  <c r="B1765"/>
  <c r="D1765"/>
  <c r="J1765"/>
  <c r="L1765" s="1"/>
  <c r="B1767"/>
  <c r="D1767"/>
  <c r="J1767"/>
  <c r="L1767"/>
  <c r="C1767"/>
  <c r="C1769"/>
  <c r="B1769"/>
  <c r="D1769"/>
  <c r="J1769"/>
  <c r="L1769" s="1"/>
  <c r="C1771"/>
  <c r="B1771"/>
  <c r="D1771"/>
  <c r="J1771"/>
  <c r="L1771" s="1"/>
  <c r="B1773"/>
  <c r="D1773"/>
  <c r="J1773"/>
  <c r="L1773"/>
  <c r="C1773"/>
  <c r="C1775"/>
  <c r="B1775"/>
  <c r="D1775"/>
  <c r="J1775"/>
  <c r="L1775" s="1"/>
  <c r="B1777"/>
  <c r="D1777"/>
  <c r="J1777"/>
  <c r="L1777"/>
  <c r="C1777"/>
  <c r="C1779"/>
  <c r="B1779"/>
  <c r="D1779"/>
  <c r="J1779"/>
  <c r="L1779" s="1"/>
  <c r="B1781"/>
  <c r="D1781"/>
  <c r="J1781"/>
  <c r="L1781"/>
  <c r="C1781"/>
  <c r="C1783"/>
  <c r="B1783"/>
  <c r="D1783"/>
  <c r="J1783"/>
  <c r="L1783" s="1"/>
  <c r="B1785"/>
  <c r="D1785"/>
  <c r="J1785"/>
  <c r="L1785"/>
  <c r="C1785"/>
  <c r="C1787"/>
  <c r="B1787"/>
  <c r="D1787"/>
  <c r="J1787"/>
  <c r="L1787" s="1"/>
  <c r="B1789"/>
  <c r="D1789"/>
  <c r="J1789"/>
  <c r="L1789"/>
  <c r="C1789"/>
  <c r="C1791"/>
  <c r="B1791"/>
  <c r="D1791"/>
  <c r="J1791"/>
  <c r="L1791" s="1"/>
  <c r="B1793"/>
  <c r="D1793"/>
  <c r="J1793"/>
  <c r="C1793"/>
  <c r="L1793"/>
  <c r="C1795"/>
  <c r="B1795"/>
  <c r="D1795"/>
  <c r="J1795"/>
  <c r="L1795" s="1"/>
  <c r="B1797"/>
  <c r="D1797"/>
  <c r="J1797"/>
  <c r="C1797"/>
  <c r="L1797"/>
  <c r="C1799"/>
  <c r="B1799"/>
  <c r="D1799"/>
  <c r="J1799"/>
  <c r="L1799" s="1"/>
  <c r="B1801"/>
  <c r="D1801"/>
  <c r="J1801"/>
  <c r="C1801"/>
  <c r="L1801"/>
  <c r="C1803"/>
  <c r="B1803"/>
  <c r="D1803"/>
  <c r="J1803"/>
  <c r="L1803" s="1"/>
  <c r="B1805"/>
  <c r="D1805"/>
  <c r="J1805"/>
  <c r="C1805"/>
  <c r="L1805"/>
  <c r="C1807"/>
  <c r="B1807"/>
  <c r="D1807"/>
  <c r="J1807"/>
  <c r="L1807" s="1"/>
  <c r="B1809"/>
  <c r="D1809"/>
  <c r="J1809"/>
  <c r="C1809"/>
  <c r="L1809"/>
  <c r="C1811"/>
  <c r="B1811"/>
  <c r="D1811"/>
  <c r="J1811"/>
  <c r="L1811" s="1"/>
  <c r="B1813"/>
  <c r="D1813"/>
  <c r="J1813"/>
  <c r="C1813"/>
  <c r="L1813"/>
  <c r="C1815"/>
  <c r="B1815"/>
  <c r="D1815"/>
  <c r="J1815"/>
  <c r="L1815" s="1"/>
  <c r="B1817"/>
  <c r="D1817"/>
  <c r="J1817"/>
  <c r="C1817"/>
  <c r="L1817"/>
  <c r="C1819"/>
  <c r="B1819"/>
  <c r="D1819"/>
  <c r="J1819"/>
  <c r="L1819" s="1"/>
  <c r="B1821"/>
  <c r="D1821"/>
  <c r="J1821"/>
  <c r="C1821"/>
  <c r="L1821"/>
  <c r="C1823"/>
  <c r="B1823"/>
  <c r="D1823"/>
  <c r="J1823"/>
  <c r="L1823" s="1"/>
  <c r="B1825"/>
  <c r="D1825"/>
  <c r="J1825"/>
  <c r="C1825"/>
  <c r="L1825"/>
  <c r="C1827"/>
  <c r="B1827"/>
  <c r="D1827"/>
  <c r="J1827"/>
  <c r="L1827" s="1"/>
  <c r="B1829"/>
  <c r="D1829"/>
  <c r="J1829"/>
  <c r="C1829"/>
  <c r="L1829"/>
  <c r="C1831"/>
  <c r="B1831"/>
  <c r="D1831"/>
  <c r="J1831"/>
  <c r="L1831" s="1"/>
  <c r="B1833"/>
  <c r="D1833"/>
  <c r="J1833"/>
  <c r="C1833"/>
  <c r="L1833"/>
  <c r="C1835"/>
  <c r="B1835"/>
  <c r="D1835"/>
  <c r="J1835"/>
  <c r="L1835" s="1"/>
  <c r="B1837"/>
  <c r="D1837"/>
  <c r="J1837"/>
  <c r="C1837"/>
  <c r="L1837"/>
  <c r="C1839"/>
  <c r="B1839"/>
  <c r="D1839"/>
  <c r="J1839"/>
  <c r="L1839" s="1"/>
  <c r="B1841"/>
  <c r="D1841"/>
  <c r="J1841"/>
  <c r="C1841"/>
  <c r="L1841"/>
  <c r="C1843"/>
  <c r="B1843"/>
  <c r="D1843"/>
  <c r="J1843"/>
  <c r="L1843" s="1"/>
  <c r="B1845"/>
  <c r="D1845"/>
  <c r="J1845"/>
  <c r="C1845"/>
  <c r="L1845"/>
  <c r="C1847"/>
  <c r="B1847"/>
  <c r="D1847"/>
  <c r="J1847"/>
  <c r="L1847" s="1"/>
  <c r="B1849"/>
  <c r="D1849"/>
  <c r="J1849"/>
  <c r="C1849"/>
  <c r="L1849"/>
  <c r="C1851"/>
  <c r="B1851"/>
  <c r="D1851"/>
  <c r="J1851"/>
  <c r="L1851" s="1"/>
  <c r="B1853"/>
  <c r="D1853"/>
  <c r="J1853"/>
  <c r="C1853"/>
  <c r="L1853"/>
  <c r="C1855"/>
  <c r="B1855"/>
  <c r="D1855"/>
  <c r="J1855"/>
  <c r="L1855" s="1"/>
  <c r="B1857"/>
  <c r="D1857"/>
  <c r="J1857"/>
  <c r="C1857"/>
  <c r="L1857"/>
  <c r="C1859"/>
  <c r="B1859"/>
  <c r="D1859"/>
  <c r="J1859"/>
  <c r="L1859" s="1"/>
  <c r="B1861"/>
  <c r="D1861"/>
  <c r="J1861"/>
  <c r="C1861"/>
  <c r="L1861"/>
  <c r="C1863"/>
  <c r="B1863"/>
  <c r="D1863"/>
  <c r="J1863"/>
  <c r="L1863" s="1"/>
  <c r="B1865"/>
  <c r="D1865"/>
  <c r="J1865"/>
  <c r="C1865"/>
  <c r="L1865"/>
  <c r="C1867"/>
  <c r="B1867"/>
  <c r="D1867"/>
  <c r="J1867"/>
  <c r="L1867" s="1"/>
  <c r="B1869"/>
  <c r="D1869"/>
  <c r="J1869"/>
  <c r="C1869"/>
  <c r="L1869"/>
  <c r="C1871"/>
  <c r="B1871"/>
  <c r="D1871"/>
  <c r="J1871"/>
  <c r="L1871" s="1"/>
  <c r="B1873"/>
  <c r="D1873"/>
  <c r="J1873"/>
  <c r="L1873"/>
  <c r="C1873"/>
  <c r="C1875"/>
  <c r="B1875"/>
  <c r="D1875"/>
  <c r="J1875"/>
  <c r="L1875" s="1"/>
  <c r="B1877"/>
  <c r="D1877"/>
  <c r="J1877"/>
  <c r="L1877" s="1"/>
  <c r="C1877"/>
  <c r="C1879"/>
  <c r="B1879"/>
  <c r="D1879"/>
  <c r="J1879"/>
  <c r="L1879" s="1"/>
  <c r="B1881"/>
  <c r="D1881"/>
  <c r="J1881"/>
  <c r="L1881" s="1"/>
  <c r="C1881"/>
  <c r="C1883"/>
  <c r="B1883"/>
  <c r="D1883"/>
  <c r="J1883"/>
  <c r="L1883" s="1"/>
  <c r="B1885"/>
  <c r="D1885"/>
  <c r="J1885"/>
  <c r="L1885"/>
  <c r="C1885"/>
  <c r="C1887"/>
  <c r="B1887"/>
  <c r="D1887"/>
  <c r="J1887"/>
  <c r="L1887"/>
  <c r="B1889"/>
  <c r="D1889"/>
  <c r="J1889"/>
  <c r="L1889"/>
  <c r="C1889"/>
  <c r="C1891"/>
  <c r="B1891"/>
  <c r="D1891"/>
  <c r="J1891"/>
  <c r="L1891"/>
  <c r="B1893"/>
  <c r="D1893"/>
  <c r="J1893"/>
  <c r="L1893"/>
  <c r="C1893"/>
  <c r="C1895"/>
  <c r="B1895"/>
  <c r="D1895"/>
  <c r="J1895"/>
  <c r="L1895"/>
  <c r="B1897"/>
  <c r="D1897"/>
  <c r="J1897"/>
  <c r="L1897"/>
  <c r="C1897"/>
  <c r="C1899"/>
  <c r="B1899"/>
  <c r="D1899"/>
  <c r="J1899"/>
  <c r="L1899"/>
  <c r="B1901"/>
  <c r="D1901"/>
  <c r="J1901"/>
  <c r="L1901"/>
  <c r="C1901"/>
  <c r="C1903"/>
  <c r="B1903"/>
  <c r="D1903"/>
  <c r="J1903"/>
  <c r="L1903" s="1"/>
  <c r="B1905"/>
  <c r="D1905"/>
  <c r="J1905"/>
  <c r="L1905"/>
  <c r="C1905"/>
  <c r="C1907"/>
  <c r="B1907"/>
  <c r="D1907"/>
  <c r="J1907"/>
  <c r="L1907"/>
  <c r="B1909"/>
  <c r="D1909"/>
  <c r="J1909"/>
  <c r="L1909"/>
  <c r="C1909"/>
  <c r="C1911"/>
  <c r="B1911"/>
  <c r="D1911"/>
  <c r="J1911"/>
  <c r="L1911" s="1"/>
  <c r="B1913"/>
  <c r="D1913"/>
  <c r="J1913"/>
  <c r="L1913" s="1"/>
  <c r="C1913"/>
  <c r="C1915"/>
  <c r="B1915"/>
  <c r="D1915"/>
  <c r="J1915"/>
  <c r="L1915" s="1"/>
  <c r="B1917"/>
  <c r="D1917"/>
  <c r="J1917"/>
  <c r="L1917" s="1"/>
  <c r="C1917"/>
  <c r="C1919"/>
  <c r="B1919"/>
  <c r="D1919"/>
  <c r="J1919"/>
  <c r="L1919" s="1"/>
  <c r="B1921"/>
  <c r="D1921"/>
  <c r="J1921"/>
  <c r="L1921"/>
  <c r="C1921"/>
  <c r="C1923"/>
  <c r="B1923"/>
  <c r="D1923"/>
  <c r="J1923"/>
  <c r="L1923"/>
  <c r="B1925"/>
  <c r="D1925"/>
  <c r="J1925"/>
  <c r="L1925"/>
  <c r="C1925"/>
  <c r="C1927"/>
  <c r="B1927"/>
  <c r="D1927"/>
  <c r="J1927"/>
  <c r="L1927"/>
  <c r="B1929"/>
  <c r="D1929"/>
  <c r="J1929"/>
  <c r="L1929"/>
  <c r="C1929"/>
  <c r="C1931"/>
  <c r="B1931"/>
  <c r="D1931"/>
  <c r="J1931"/>
  <c r="L1931"/>
  <c r="B1933"/>
  <c r="D1933"/>
  <c r="J1933"/>
  <c r="L1933"/>
  <c r="C1933"/>
  <c r="C1935"/>
  <c r="B1935"/>
  <c r="D1935"/>
  <c r="J1935"/>
  <c r="L1935" s="1"/>
  <c r="B1937"/>
  <c r="D1937"/>
  <c r="J1937"/>
  <c r="L1937"/>
  <c r="C1937"/>
  <c r="C1939"/>
  <c r="B1939"/>
  <c r="D1939"/>
  <c r="J1939"/>
  <c r="L1939"/>
  <c r="B1941"/>
  <c r="D1941"/>
  <c r="J1941"/>
  <c r="L1941"/>
  <c r="C1941"/>
  <c r="C1943"/>
  <c r="B1943"/>
  <c r="D1943"/>
  <c r="J1943"/>
  <c r="L1943" s="1"/>
  <c r="B1945"/>
  <c r="D1945"/>
  <c r="J1945"/>
  <c r="L1945"/>
  <c r="C1945"/>
  <c r="C1947"/>
  <c r="B1947"/>
  <c r="D1947"/>
  <c r="J1947"/>
  <c r="L1947" s="1"/>
  <c r="B1949"/>
  <c r="D1949"/>
  <c r="J1949"/>
  <c r="L1949"/>
  <c r="C1949"/>
  <c r="C1951"/>
  <c r="B1951"/>
  <c r="D1951"/>
  <c r="J1951"/>
  <c r="L1951" s="1"/>
  <c r="B1953"/>
  <c r="D1953"/>
  <c r="J1953"/>
  <c r="L1953"/>
  <c r="C1953"/>
  <c r="C1955"/>
  <c r="B1955"/>
  <c r="D1955"/>
  <c r="J1955"/>
  <c r="L1955" s="1"/>
  <c r="B1957"/>
  <c r="D1957"/>
  <c r="J1957"/>
  <c r="L1957"/>
  <c r="C1957"/>
  <c r="C1959"/>
  <c r="B1959"/>
  <c r="D1959"/>
  <c r="J1959"/>
  <c r="L1959"/>
  <c r="B1961"/>
  <c r="D1961"/>
  <c r="J1961"/>
  <c r="L1961"/>
  <c r="C1961"/>
  <c r="C1963"/>
  <c r="B1963"/>
  <c r="D1963"/>
  <c r="J1963"/>
  <c r="L1963"/>
  <c r="B1965"/>
  <c r="D1965"/>
  <c r="J1965"/>
  <c r="L1965"/>
  <c r="C1965"/>
  <c r="C1967"/>
  <c r="B1967"/>
  <c r="D1967"/>
  <c r="J1967"/>
  <c r="L1967" s="1"/>
  <c r="B1969"/>
  <c r="D1969"/>
  <c r="J1969"/>
  <c r="L1969"/>
  <c r="C1969"/>
  <c r="C1971"/>
  <c r="B1971"/>
  <c r="D1971"/>
  <c r="J1971"/>
  <c r="B1973"/>
  <c r="D1973"/>
  <c r="J1973"/>
  <c r="L1973" s="1"/>
  <c r="C1973"/>
  <c r="C1975"/>
  <c r="B1975"/>
  <c r="D1975"/>
  <c r="J1975"/>
  <c r="L1975" s="1"/>
  <c r="B1977"/>
  <c r="D1977"/>
  <c r="J1977"/>
  <c r="L1977" s="1"/>
  <c r="C1977"/>
  <c r="C1979"/>
  <c r="B1979"/>
  <c r="D1979"/>
  <c r="J1979"/>
  <c r="L1979" s="1"/>
  <c r="B1981"/>
  <c r="D1981"/>
  <c r="J1981"/>
  <c r="L1981" s="1"/>
  <c r="C1981"/>
  <c r="C1983"/>
  <c r="B1983"/>
  <c r="D1983"/>
  <c r="J1983"/>
  <c r="L1983" s="1"/>
  <c r="B1985"/>
  <c r="D1985"/>
  <c r="J1985"/>
  <c r="L1985" s="1"/>
  <c r="C1985"/>
  <c r="C1987"/>
  <c r="B1987"/>
  <c r="D1987"/>
  <c r="J1987"/>
  <c r="L1987" s="1"/>
  <c r="B1989"/>
  <c r="D1989"/>
  <c r="J1989"/>
  <c r="L1989" s="1"/>
  <c r="C1989"/>
  <c r="C1991"/>
  <c r="B1991"/>
  <c r="D1991"/>
  <c r="J1991"/>
  <c r="L1991" s="1"/>
  <c r="B1993"/>
  <c r="D1993"/>
  <c r="J1993"/>
  <c r="L1993"/>
  <c r="C1993"/>
  <c r="B1995"/>
  <c r="D1995"/>
  <c r="J1995"/>
  <c r="L1995" s="1"/>
  <c r="C1995"/>
  <c r="C1997"/>
  <c r="B1997"/>
  <c r="D1997"/>
  <c r="J1997"/>
  <c r="C1999"/>
  <c r="B1999"/>
  <c r="D1999"/>
  <c r="J1999"/>
  <c r="L1999" s="1"/>
  <c r="B2001"/>
  <c r="D2001"/>
  <c r="J2001"/>
  <c r="L2001" s="1"/>
  <c r="C2001"/>
  <c r="B2003"/>
  <c r="D2003"/>
  <c r="J2003"/>
  <c r="L2003"/>
  <c r="C2003"/>
  <c r="C2005"/>
  <c r="B2005"/>
  <c r="D2005"/>
  <c r="J2005"/>
  <c r="L2005" s="1"/>
  <c r="C2007"/>
  <c r="B2007"/>
  <c r="D2007"/>
  <c r="J2007"/>
  <c r="B2009"/>
  <c r="D2009"/>
  <c r="J2009"/>
  <c r="L2009" s="1"/>
  <c r="C2009"/>
  <c r="B2011"/>
  <c r="D2011"/>
  <c r="J2011"/>
  <c r="L2011" s="1"/>
  <c r="C2011"/>
  <c r="C2013"/>
  <c r="B2013"/>
  <c r="D2013"/>
  <c r="J2013"/>
  <c r="L2013" s="1"/>
  <c r="C2015"/>
  <c r="B2015"/>
  <c r="D2015"/>
  <c r="J2015"/>
  <c r="B2017"/>
  <c r="D2017"/>
  <c r="J2017"/>
  <c r="L2017" s="1"/>
  <c r="C2017"/>
  <c r="B2019"/>
  <c r="D2019"/>
  <c r="J2019"/>
  <c r="L2019" s="1"/>
  <c r="C2019"/>
  <c r="C2021"/>
  <c r="B2021"/>
  <c r="D2021"/>
  <c r="J2021"/>
  <c r="L2021" s="1"/>
  <c r="C2023"/>
  <c r="B2023"/>
  <c r="D2023"/>
  <c r="J2023"/>
  <c r="B2025"/>
  <c r="D2025"/>
  <c r="J2025"/>
  <c r="L2025" s="1"/>
  <c r="C2025"/>
  <c r="B2027"/>
  <c r="D2027"/>
  <c r="J2027"/>
  <c r="L2027"/>
  <c r="C2027"/>
  <c r="C2029"/>
  <c r="B2029"/>
  <c r="D2029"/>
  <c r="J2029"/>
  <c r="L2029" s="1"/>
  <c r="C2031"/>
  <c r="B2031"/>
  <c r="D2031"/>
  <c r="J2031"/>
  <c r="C2033"/>
  <c r="B2033"/>
  <c r="D2033"/>
  <c r="J2033"/>
  <c r="L2033" s="1"/>
  <c r="C2035"/>
  <c r="B2035"/>
  <c r="D2035"/>
  <c r="J2035"/>
  <c r="C2037"/>
  <c r="B2037"/>
  <c r="D2037"/>
  <c r="J2037"/>
  <c r="L2037" s="1"/>
  <c r="C2039"/>
  <c r="B2039"/>
  <c r="D2039"/>
  <c r="J2039"/>
  <c r="B2041"/>
  <c r="D2041"/>
  <c r="J2041"/>
  <c r="L2041" s="1"/>
  <c r="C2041"/>
  <c r="B2043"/>
  <c r="D2043"/>
  <c r="J2043"/>
  <c r="L2043" s="1"/>
  <c r="C2043"/>
  <c r="B2045"/>
  <c r="D2045"/>
  <c r="J2045"/>
  <c r="L2045" s="1"/>
  <c r="C2045"/>
  <c r="B2047"/>
  <c r="D2047"/>
  <c r="J2047"/>
  <c r="L2047" s="1"/>
  <c r="C2047"/>
  <c r="B2049"/>
  <c r="D2049"/>
  <c r="J2049"/>
  <c r="L2049" s="1"/>
  <c r="C2049"/>
  <c r="B2051"/>
  <c r="D2051"/>
  <c r="J2051"/>
  <c r="L2051" s="1"/>
  <c r="C2051"/>
  <c r="B2053"/>
  <c r="D2053"/>
  <c r="J2053"/>
  <c r="L2053" s="1"/>
  <c r="C2053"/>
  <c r="B2055"/>
  <c r="D2055"/>
  <c r="J2055"/>
  <c r="L2055"/>
  <c r="C2055"/>
  <c r="B2057"/>
  <c r="D2057"/>
  <c r="J2057"/>
  <c r="L2057"/>
  <c r="C2057"/>
  <c r="B2059"/>
  <c r="D2059"/>
  <c r="J2059"/>
  <c r="L2059"/>
  <c r="C2059"/>
  <c r="B2061"/>
  <c r="D2061"/>
  <c r="J2061"/>
  <c r="L2061"/>
  <c r="C2061"/>
  <c r="B2063"/>
  <c r="D2063"/>
  <c r="J2063"/>
  <c r="L2063"/>
  <c r="C2063"/>
  <c r="B2065"/>
  <c r="D2065"/>
  <c r="J2065"/>
  <c r="L2065" s="1"/>
  <c r="C2065"/>
  <c r="B2067"/>
  <c r="D2067"/>
  <c r="J2067"/>
  <c r="L2067" s="1"/>
  <c r="C2067"/>
  <c r="B2069"/>
  <c r="D2069"/>
  <c r="J2069"/>
  <c r="L2069" s="1"/>
  <c r="C2069"/>
  <c r="B2071"/>
  <c r="D2071"/>
  <c r="J2071"/>
  <c r="L2071" s="1"/>
  <c r="C2071"/>
  <c r="B2073"/>
  <c r="D2073"/>
  <c r="J2073"/>
  <c r="L2073"/>
  <c r="C2073"/>
  <c r="B2075"/>
  <c r="D2075"/>
  <c r="J2075"/>
  <c r="L2075" s="1"/>
  <c r="C2075"/>
  <c r="B2077"/>
  <c r="D2077"/>
  <c r="J2077"/>
  <c r="L2077" s="1"/>
  <c r="C2077"/>
  <c r="B2079"/>
  <c r="D2079"/>
  <c r="J2079"/>
  <c r="L2079" s="1"/>
  <c r="C2079"/>
  <c r="B2081"/>
  <c r="D2081"/>
  <c r="J2081"/>
  <c r="L2081"/>
  <c r="C2081"/>
  <c r="B2083"/>
  <c r="D2083"/>
  <c r="J2083"/>
  <c r="L2083" s="1"/>
  <c r="C2083"/>
  <c r="B2085"/>
  <c r="D2085"/>
  <c r="J2085"/>
  <c r="L2085" s="1"/>
  <c r="C2085"/>
  <c r="B2087"/>
  <c r="D2087"/>
  <c r="J2087"/>
  <c r="L2087" s="1"/>
  <c r="C2087"/>
  <c r="B2089"/>
  <c r="D2089"/>
  <c r="J2089"/>
  <c r="L2089" s="1"/>
  <c r="C2089"/>
  <c r="B2091"/>
  <c r="D2091"/>
  <c r="J2091"/>
  <c r="L2091" s="1"/>
  <c r="C2091"/>
  <c r="B2093"/>
  <c r="D2093"/>
  <c r="J2093"/>
  <c r="L2093" s="1"/>
  <c r="C2093"/>
  <c r="B2095"/>
  <c r="D2095"/>
  <c r="J2095"/>
  <c r="L2095" s="1"/>
  <c r="C2095"/>
  <c r="B2097"/>
  <c r="D2097"/>
  <c r="J2097"/>
  <c r="L2097" s="1"/>
  <c r="C2097"/>
  <c r="B2099"/>
  <c r="D2099"/>
  <c r="J2099"/>
  <c r="L2099" s="1"/>
  <c r="C2099"/>
  <c r="C2101"/>
  <c r="B2101"/>
  <c r="D2101"/>
  <c r="J2101"/>
  <c r="L2101" s="1"/>
  <c r="C2103"/>
  <c r="B2103"/>
  <c r="D2103"/>
  <c r="J2103"/>
  <c r="B2105"/>
  <c r="D2105"/>
  <c r="J2105"/>
  <c r="L2105" s="1"/>
  <c r="C2105"/>
  <c r="B2107"/>
  <c r="D2107"/>
  <c r="J2107"/>
  <c r="L2107" s="1"/>
  <c r="C2107"/>
  <c r="C2109"/>
  <c r="B2109"/>
  <c r="D2109"/>
  <c r="J2109"/>
  <c r="L2109" s="1"/>
  <c r="C2111"/>
  <c r="B2111"/>
  <c r="D2111"/>
  <c r="J2111"/>
  <c r="B2113"/>
  <c r="D2113"/>
  <c r="J2113"/>
  <c r="L2113" s="1"/>
  <c r="C2113"/>
  <c r="B2115"/>
  <c r="D2115"/>
  <c r="J2115"/>
  <c r="L2115" s="1"/>
  <c r="C2115"/>
  <c r="C2117"/>
  <c r="B2117"/>
  <c r="D2117"/>
  <c r="J2117"/>
  <c r="L2117" s="1"/>
  <c r="B2119"/>
  <c r="D2119"/>
  <c r="J2119"/>
  <c r="L2119" s="1"/>
  <c r="C2119"/>
  <c r="C2121"/>
  <c r="B2121"/>
  <c r="D2121"/>
  <c r="J2121"/>
  <c r="L2121" s="1"/>
  <c r="B2123"/>
  <c r="D2123"/>
  <c r="J2123"/>
  <c r="C2123"/>
  <c r="L2123"/>
  <c r="B2125"/>
  <c r="D2125"/>
  <c r="J2125"/>
  <c r="L2125" s="1"/>
  <c r="C2125"/>
  <c r="C2127"/>
  <c r="B2127"/>
  <c r="D2127"/>
  <c r="J2127"/>
  <c r="L2127" s="1"/>
  <c r="B2129"/>
  <c r="D2129"/>
  <c r="J2129"/>
  <c r="L2129" s="1"/>
  <c r="C2129"/>
  <c r="C2131"/>
  <c r="B2131"/>
  <c r="D2131"/>
  <c r="J2131"/>
  <c r="L2131" s="1"/>
  <c r="B2133"/>
  <c r="D2133"/>
  <c r="J2133"/>
  <c r="C2133"/>
  <c r="L2133"/>
  <c r="B2135"/>
  <c r="D2135"/>
  <c r="J2135"/>
  <c r="C2135"/>
  <c r="L2135"/>
  <c r="B2137"/>
  <c r="D2137"/>
  <c r="J2137"/>
  <c r="C2137"/>
  <c r="L2137"/>
  <c r="B2139"/>
  <c r="D2139"/>
  <c r="J2139"/>
  <c r="C2139"/>
  <c r="L2139"/>
  <c r="B2141"/>
  <c r="D2141"/>
  <c r="J2141"/>
  <c r="C2141"/>
  <c r="L2141"/>
  <c r="B2143"/>
  <c r="D2143"/>
  <c r="J2143"/>
  <c r="L2143" s="1"/>
  <c r="C2143"/>
  <c r="C2145"/>
  <c r="B2145"/>
  <c r="D2145"/>
  <c r="J2145"/>
  <c r="L2145" s="1"/>
  <c r="B2147"/>
  <c r="D2147"/>
  <c r="J2147"/>
  <c r="L2147" s="1"/>
  <c r="C2147"/>
  <c r="C2149"/>
  <c r="B2149"/>
  <c r="D2149"/>
  <c r="J2149"/>
  <c r="L2149" s="1"/>
  <c r="B2151"/>
  <c r="D2151"/>
  <c r="J2151"/>
  <c r="L2151" s="1"/>
  <c r="C2151"/>
  <c r="C2153"/>
  <c r="B2153"/>
  <c r="D2153"/>
  <c r="J2153"/>
  <c r="C2155"/>
  <c r="B2155"/>
  <c r="D2155"/>
  <c r="J2155"/>
  <c r="C2157"/>
  <c r="B2157"/>
  <c r="D2157"/>
  <c r="J2157"/>
  <c r="C2159"/>
  <c r="B2159"/>
  <c r="D2159"/>
  <c r="J2159"/>
  <c r="C2161"/>
  <c r="B2161"/>
  <c r="D2161"/>
  <c r="J2161"/>
  <c r="C2163"/>
  <c r="B2163"/>
  <c r="D2163"/>
  <c r="J2163"/>
  <c r="B2165"/>
  <c r="D2165"/>
  <c r="J2165"/>
  <c r="L2165" s="1"/>
  <c r="C2165"/>
  <c r="C2167"/>
  <c r="B2167"/>
  <c r="D2167"/>
  <c r="J2167"/>
  <c r="C2169"/>
  <c r="B2169"/>
  <c r="D2169"/>
  <c r="J2169"/>
  <c r="C2171"/>
  <c r="B2171"/>
  <c r="D2171"/>
  <c r="J2171"/>
  <c r="C2173"/>
  <c r="B2173"/>
  <c r="D2173"/>
  <c r="J2173"/>
  <c r="B2175"/>
  <c r="D2175"/>
  <c r="J2175"/>
  <c r="L2175" s="1"/>
  <c r="C2175"/>
  <c r="C2177"/>
  <c r="B2177"/>
  <c r="D2177"/>
  <c r="J2177"/>
  <c r="L2177"/>
  <c r="B2179"/>
  <c r="D2179"/>
  <c r="J2179"/>
  <c r="C2179"/>
  <c r="L2179"/>
  <c r="B2181"/>
  <c r="D2181"/>
  <c r="J2181"/>
  <c r="C2181"/>
  <c r="L2181"/>
  <c r="B2183"/>
  <c r="D2183"/>
  <c r="J2183"/>
  <c r="C2183"/>
  <c r="L2183"/>
  <c r="B2185"/>
  <c r="D2185"/>
  <c r="J2185"/>
  <c r="C2185"/>
  <c r="L2185"/>
  <c r="B2187"/>
  <c r="D2187"/>
  <c r="J2187"/>
  <c r="C2187"/>
  <c r="L2187"/>
  <c r="B2189"/>
  <c r="D2189"/>
  <c r="J2189"/>
  <c r="C2189"/>
  <c r="L2189"/>
  <c r="B2191"/>
  <c r="D2191"/>
  <c r="J2191"/>
  <c r="C2191"/>
  <c r="L2191"/>
  <c r="B2193"/>
  <c r="D2193"/>
  <c r="J2193"/>
  <c r="C2193"/>
  <c r="L2193"/>
  <c r="B2195"/>
  <c r="D2195"/>
  <c r="J2195"/>
  <c r="L2195" s="1"/>
  <c r="C2195"/>
  <c r="C2197"/>
  <c r="B2197"/>
  <c r="D2197"/>
  <c r="J2197"/>
  <c r="L2197" s="1"/>
  <c r="B2199"/>
  <c r="D2199"/>
  <c r="J2199"/>
  <c r="L2199" s="1"/>
  <c r="C2199"/>
  <c r="C2201"/>
  <c r="B2201"/>
  <c r="D2201"/>
  <c r="J2201"/>
  <c r="L2201" s="1"/>
  <c r="B2203"/>
  <c r="D2203"/>
  <c r="J2203"/>
  <c r="L2203" s="1"/>
  <c r="C2203"/>
  <c r="C2205"/>
  <c r="B2205"/>
  <c r="D2205"/>
  <c r="J2205"/>
  <c r="L2205"/>
  <c r="B2207"/>
  <c r="D2207"/>
  <c r="J2207"/>
  <c r="L2207" s="1"/>
  <c r="C2207"/>
  <c r="C2209"/>
  <c r="B2209"/>
  <c r="D2209"/>
  <c r="J2209"/>
  <c r="L2209" s="1"/>
  <c r="B2211"/>
  <c r="D2211"/>
  <c r="J2211"/>
  <c r="L2211" s="1"/>
  <c r="C2211"/>
  <c r="C2213"/>
  <c r="B2213"/>
  <c r="D2213"/>
  <c r="J2213"/>
  <c r="L2213" s="1"/>
  <c r="B2215"/>
  <c r="D2215"/>
  <c r="J2215"/>
  <c r="L2215" s="1"/>
  <c r="C2215"/>
  <c r="C2217"/>
  <c r="B2217"/>
  <c r="D2217"/>
  <c r="J2217"/>
  <c r="L2217"/>
  <c r="B2219"/>
  <c r="D2219"/>
  <c r="J2219"/>
  <c r="L2219" s="1"/>
  <c r="C2219"/>
  <c r="C2221"/>
  <c r="B2221"/>
  <c r="D2221"/>
  <c r="J2221"/>
  <c r="L2221" s="1"/>
  <c r="B2223"/>
  <c r="D2223"/>
  <c r="J2223"/>
  <c r="L2223" s="1"/>
  <c r="C2223"/>
  <c r="C2225"/>
  <c r="B2225"/>
  <c r="D2225"/>
  <c r="J2225"/>
  <c r="L2225"/>
  <c r="B2227"/>
  <c r="D2227"/>
  <c r="J2227"/>
  <c r="C2227"/>
  <c r="L2227"/>
  <c r="B2229"/>
  <c r="D2229"/>
  <c r="J2229"/>
  <c r="L2229" s="1"/>
  <c r="C2229"/>
  <c r="C2231"/>
  <c r="B2231"/>
  <c r="D2231"/>
  <c r="J2231"/>
  <c r="L2231" s="1"/>
  <c r="C2233"/>
  <c r="B2233"/>
  <c r="D2233"/>
  <c r="J2233"/>
  <c r="C2235"/>
  <c r="B2235"/>
  <c r="D2235"/>
  <c r="J2235"/>
  <c r="C2237"/>
  <c r="B2237"/>
  <c r="D2237"/>
  <c r="J2237"/>
  <c r="C2239"/>
  <c r="B2239"/>
  <c r="D2239"/>
  <c r="J2239"/>
  <c r="C2241"/>
  <c r="B2241"/>
  <c r="D2241"/>
  <c r="J2241"/>
  <c r="C2243"/>
  <c r="B2243"/>
  <c r="D2243"/>
  <c r="J2243"/>
  <c r="C2245"/>
  <c r="B2245"/>
  <c r="D2245"/>
  <c r="J2245"/>
  <c r="L2245" s="1"/>
  <c r="C2247"/>
  <c r="B2247"/>
  <c r="D2247"/>
  <c r="J2247"/>
  <c r="L2247" s="1"/>
  <c r="C2249"/>
  <c r="B2249"/>
  <c r="D2249"/>
  <c r="J2249"/>
  <c r="L2249" s="1"/>
  <c r="C2251"/>
  <c r="B2251"/>
  <c r="D2251"/>
  <c r="J2251"/>
  <c r="L2251" s="1"/>
  <c r="C2253"/>
  <c r="B2253"/>
  <c r="D2253"/>
  <c r="J2253"/>
  <c r="L2253" s="1"/>
  <c r="C2255"/>
  <c r="B2255"/>
  <c r="D2255"/>
  <c r="J2255"/>
  <c r="L2255" s="1"/>
  <c r="C2257"/>
  <c r="B2257"/>
  <c r="D2257"/>
  <c r="J2257"/>
  <c r="L2257" s="1"/>
  <c r="C2259"/>
  <c r="B2259"/>
  <c r="D2259"/>
  <c r="J2259"/>
  <c r="B2261"/>
  <c r="D2261"/>
  <c r="J2261"/>
  <c r="C2261"/>
  <c r="L2261"/>
  <c r="B2263"/>
  <c r="D2263"/>
  <c r="J2263"/>
  <c r="C2263"/>
  <c r="L2263"/>
  <c r="B2265"/>
  <c r="D2265"/>
  <c r="J2265"/>
  <c r="L2265" s="1"/>
  <c r="C2265"/>
  <c r="C2267"/>
  <c r="B2267"/>
  <c r="D2267"/>
  <c r="J2267"/>
  <c r="L2267" s="1"/>
  <c r="B2269"/>
  <c r="D2269"/>
  <c r="J2269"/>
  <c r="C2269"/>
  <c r="L2269"/>
  <c r="B2271"/>
  <c r="D2271"/>
  <c r="J2271"/>
  <c r="C2271"/>
  <c r="L2271"/>
  <c r="B2273"/>
  <c r="D2273"/>
  <c r="J2273"/>
  <c r="C2273"/>
  <c r="L2273"/>
  <c r="B2275"/>
  <c r="D2275"/>
  <c r="J2275"/>
  <c r="C2275"/>
  <c r="L2275"/>
  <c r="B2277"/>
  <c r="D2277"/>
  <c r="J2277"/>
  <c r="C2277"/>
  <c r="L2277"/>
  <c r="B2279"/>
  <c r="D2279"/>
  <c r="J2279"/>
  <c r="C2279"/>
  <c r="L2279"/>
  <c r="B2281"/>
  <c r="D2281"/>
  <c r="J2281"/>
  <c r="C2281"/>
  <c r="L2281"/>
  <c r="B2283"/>
  <c r="D2283"/>
  <c r="J2283"/>
  <c r="C2283"/>
  <c r="L2283"/>
  <c r="B2285"/>
  <c r="D2285"/>
  <c r="J2285"/>
  <c r="C2285"/>
  <c r="L2285"/>
  <c r="B2287"/>
  <c r="D2287"/>
  <c r="J2287"/>
  <c r="L2287"/>
  <c r="C2287"/>
  <c r="C2289"/>
  <c r="B2289"/>
  <c r="D2289"/>
  <c r="J2289"/>
  <c r="L2289" s="1"/>
  <c r="B2291"/>
  <c r="D2291"/>
  <c r="J2291"/>
  <c r="C2291"/>
  <c r="L2291"/>
  <c r="B2293"/>
  <c r="D2293"/>
  <c r="J2293"/>
  <c r="C2293"/>
  <c r="L2293"/>
  <c r="C2295"/>
  <c r="B2295"/>
  <c r="D2295"/>
  <c r="J2295"/>
  <c r="B2297"/>
  <c r="D2297"/>
  <c r="J2297"/>
  <c r="C2297"/>
  <c r="L2297"/>
  <c r="C2299"/>
  <c r="B2299"/>
  <c r="D2299"/>
  <c r="J2299"/>
  <c r="C2301"/>
  <c r="B2301"/>
  <c r="D2301"/>
  <c r="J2301"/>
  <c r="L2301" s="1"/>
  <c r="B2303"/>
  <c r="D2303"/>
  <c r="J2303"/>
  <c r="C2303"/>
  <c r="L2303"/>
  <c r="B2305"/>
  <c r="D2305"/>
  <c r="J2305"/>
  <c r="L2305"/>
  <c r="C2305"/>
  <c r="C2307"/>
  <c r="B2307"/>
  <c r="D2307"/>
  <c r="J2307"/>
  <c r="L2307" s="1"/>
  <c r="B2309"/>
  <c r="D2309"/>
  <c r="J2309"/>
  <c r="L2309" s="1"/>
  <c r="C2309"/>
  <c r="C2311"/>
  <c r="B2311"/>
  <c r="D2311"/>
  <c r="J2311"/>
  <c r="L2311"/>
  <c r="B2313"/>
  <c r="D2313"/>
  <c r="J2313"/>
  <c r="L2313"/>
  <c r="C2313"/>
  <c r="C2315"/>
  <c r="B2315"/>
  <c r="D2315"/>
  <c r="J2315"/>
  <c r="L2315"/>
  <c r="B2317"/>
  <c r="D2317"/>
  <c r="J2317"/>
  <c r="L2317" s="1"/>
  <c r="C2317"/>
  <c r="C2319"/>
  <c r="B2319"/>
  <c r="D2319"/>
  <c r="J2319"/>
  <c r="L2319" s="1"/>
  <c r="B2321"/>
  <c r="D2321"/>
  <c r="J2321"/>
  <c r="L2321"/>
  <c r="C2321"/>
  <c r="C2323"/>
  <c r="B2323"/>
  <c r="D2323"/>
  <c r="J2323"/>
  <c r="L2323"/>
  <c r="B2325"/>
  <c r="D2325"/>
  <c r="J2325"/>
  <c r="L2325" s="1"/>
  <c r="C2325"/>
  <c r="C2327"/>
  <c r="B2327"/>
  <c r="D2327"/>
  <c r="J2327"/>
  <c r="B2329"/>
  <c r="D2329"/>
  <c r="J2329"/>
  <c r="L2329" s="1"/>
  <c r="C2329"/>
  <c r="C2331"/>
  <c r="B2331"/>
  <c r="D2331"/>
  <c r="J2331"/>
  <c r="L2331" s="1"/>
  <c r="C2333"/>
  <c r="B2333"/>
  <c r="D2333"/>
  <c r="J2333"/>
  <c r="L2333" s="1"/>
  <c r="C2335"/>
  <c r="B2335"/>
  <c r="D2335"/>
  <c r="J2335"/>
  <c r="B2337"/>
  <c r="D2337"/>
  <c r="J2337"/>
  <c r="L2337" s="1"/>
  <c r="C2337"/>
  <c r="C2339"/>
  <c r="B2339"/>
  <c r="D2339"/>
  <c r="J2339"/>
  <c r="L2339" s="1"/>
  <c r="B2341"/>
  <c r="D2341"/>
  <c r="J2341"/>
  <c r="L2341" s="1"/>
  <c r="C2341"/>
  <c r="C2343"/>
  <c r="B2343"/>
  <c r="D2343"/>
  <c r="J2343"/>
  <c r="L2343"/>
  <c r="B2345"/>
  <c r="D2345"/>
  <c r="J2345"/>
  <c r="L2345" s="1"/>
  <c r="C2345"/>
  <c r="C2347"/>
  <c r="B2347"/>
  <c r="D2347"/>
  <c r="J2347"/>
  <c r="B2349"/>
  <c r="D2349"/>
  <c r="J2349"/>
  <c r="L2349" s="1"/>
  <c r="C2349"/>
  <c r="C2351"/>
  <c r="B2351"/>
  <c r="D2351"/>
  <c r="J2351"/>
  <c r="C2353"/>
  <c r="B2353"/>
  <c r="D2353"/>
  <c r="J2353"/>
  <c r="B2355"/>
  <c r="D2355"/>
  <c r="J2355"/>
  <c r="C2355"/>
  <c r="B2357"/>
  <c r="D2357"/>
  <c r="J2357"/>
  <c r="C2357"/>
  <c r="B2359"/>
  <c r="D2359"/>
  <c r="J2359"/>
  <c r="C2359"/>
  <c r="B2361"/>
  <c r="D2361"/>
  <c r="J2361"/>
  <c r="C2361"/>
  <c r="B2363"/>
  <c r="D2363"/>
  <c r="J2363"/>
  <c r="C2363"/>
  <c r="B2365"/>
  <c r="D2365"/>
  <c r="J2365"/>
  <c r="C2365"/>
  <c r="C2367"/>
  <c r="B2367"/>
  <c r="D2367"/>
  <c r="J2367"/>
  <c r="L2367" s="1"/>
  <c r="C2369"/>
  <c r="B2369"/>
  <c r="D2369"/>
  <c r="J2369"/>
  <c r="L2369" s="1"/>
  <c r="B2371"/>
  <c r="D2371"/>
  <c r="J2371"/>
  <c r="C2371"/>
  <c r="C2373"/>
  <c r="B2373"/>
  <c r="D2373"/>
  <c r="J2373"/>
  <c r="L2373" s="1"/>
  <c r="B2375"/>
  <c r="D2375"/>
  <c r="J2375"/>
  <c r="C2375"/>
  <c r="C2377"/>
  <c r="B2377"/>
  <c r="D2377"/>
  <c r="J2377"/>
  <c r="L2377" s="1"/>
  <c r="C2379"/>
  <c r="B2379"/>
  <c r="D2379"/>
  <c r="J2379"/>
  <c r="C2381"/>
  <c r="B2381"/>
  <c r="D2381"/>
  <c r="J2381"/>
  <c r="C2383"/>
  <c r="B2383"/>
  <c r="D2383"/>
  <c r="J2383"/>
  <c r="C2385"/>
  <c r="B2385"/>
  <c r="D2385"/>
  <c r="J2385"/>
  <c r="C2387"/>
  <c r="B2387"/>
  <c r="D2387"/>
  <c r="J2387"/>
  <c r="B2389"/>
  <c r="D2389"/>
  <c r="J2389"/>
  <c r="L2389" s="1"/>
  <c r="C2389"/>
  <c r="C2391"/>
  <c r="B2391"/>
  <c r="D2391"/>
  <c r="J2391"/>
  <c r="C2393"/>
  <c r="B2393"/>
  <c r="D2393"/>
  <c r="J2393"/>
  <c r="B2395"/>
  <c r="D2395"/>
  <c r="J2395"/>
  <c r="L2395" s="1"/>
  <c r="C2395"/>
  <c r="C2397"/>
  <c r="B2397"/>
  <c r="D2397"/>
  <c r="J2397"/>
  <c r="B2399"/>
  <c r="D2399"/>
  <c r="J2399"/>
  <c r="L2399" s="1"/>
  <c r="C2399"/>
  <c r="C2401"/>
  <c r="B2401"/>
  <c r="D2401"/>
  <c r="J2401"/>
  <c r="B2403"/>
  <c r="D2403"/>
  <c r="J2403"/>
  <c r="L2403" s="1"/>
  <c r="C2403"/>
  <c r="C2405"/>
  <c r="B2405"/>
  <c r="D2405"/>
  <c r="J2405"/>
  <c r="B2407"/>
  <c r="D2407"/>
  <c r="J2407"/>
  <c r="L2407" s="1"/>
  <c r="C2407"/>
  <c r="C2409"/>
  <c r="B2409"/>
  <c r="D2409"/>
  <c r="J2409"/>
  <c r="B2411"/>
  <c r="D2411"/>
  <c r="J2411"/>
  <c r="L2411" s="1"/>
  <c r="C2411"/>
  <c r="C2413"/>
  <c r="B2413"/>
  <c r="D2413"/>
  <c r="J2413"/>
  <c r="B2415"/>
  <c r="D2415"/>
  <c r="J2415"/>
  <c r="L2415" s="1"/>
  <c r="C2415"/>
  <c r="C2417"/>
  <c r="B2417"/>
  <c r="D2417"/>
  <c r="J2417"/>
  <c r="B2419"/>
  <c r="D2419"/>
  <c r="J2419"/>
  <c r="L2419" s="1"/>
  <c r="C2419"/>
  <c r="C2421"/>
  <c r="B2421"/>
  <c r="D2421"/>
  <c r="J2421"/>
  <c r="B2423"/>
  <c r="D2423"/>
  <c r="J2423"/>
  <c r="L2423" s="1"/>
  <c r="C2423"/>
  <c r="C2425"/>
  <c r="B2425"/>
  <c r="D2425"/>
  <c r="J2425"/>
  <c r="B2427"/>
  <c r="D2427"/>
  <c r="J2427"/>
  <c r="L2427" s="1"/>
  <c r="C2427"/>
  <c r="C2429"/>
  <c r="B2429"/>
  <c r="D2429"/>
  <c r="J2429"/>
  <c r="B2431"/>
  <c r="D2431"/>
  <c r="J2431"/>
  <c r="L2431" s="1"/>
  <c r="C2431"/>
  <c r="C2433"/>
  <c r="B2433"/>
  <c r="D2433"/>
  <c r="J2433"/>
  <c r="B2435"/>
  <c r="D2435"/>
  <c r="J2435"/>
  <c r="L2435" s="1"/>
  <c r="C2435"/>
  <c r="C2437"/>
  <c r="B2437"/>
  <c r="D2437"/>
  <c r="J2437"/>
  <c r="C2439"/>
  <c r="B2439"/>
  <c r="D2439"/>
  <c r="J2439"/>
  <c r="C2441"/>
  <c r="B2441"/>
  <c r="D2441"/>
  <c r="J2441"/>
  <c r="C2443"/>
  <c r="B2443"/>
  <c r="D2443"/>
  <c r="J2443"/>
  <c r="C2445"/>
  <c r="B2445"/>
  <c r="D2445"/>
  <c r="J2445"/>
  <c r="C2447"/>
  <c r="B2447"/>
  <c r="D2447"/>
  <c r="J2447"/>
  <c r="C2449"/>
  <c r="B2449"/>
  <c r="D2449"/>
  <c r="J2449"/>
  <c r="C2451"/>
  <c r="B2451"/>
  <c r="D2451"/>
  <c r="J2451"/>
  <c r="B2453"/>
  <c r="D2453"/>
  <c r="J2453"/>
  <c r="C2453"/>
  <c r="B2455"/>
  <c r="D2455"/>
  <c r="J2455"/>
  <c r="C2455"/>
  <c r="B2457"/>
  <c r="D2457"/>
  <c r="J2457"/>
  <c r="C2457"/>
  <c r="B2459"/>
  <c r="D2459"/>
  <c r="J2459"/>
  <c r="C2459"/>
  <c r="B2461"/>
  <c r="D2461"/>
  <c r="J2461"/>
  <c r="C2461"/>
  <c r="B2463"/>
  <c r="D2463"/>
  <c r="J2463"/>
  <c r="C2463"/>
  <c r="B5"/>
  <c r="D5"/>
  <c r="J5"/>
  <c r="C5"/>
  <c r="C7"/>
  <c r="B7"/>
  <c r="D7"/>
  <c r="J7"/>
  <c r="C9"/>
  <c r="B9"/>
  <c r="D9"/>
  <c r="J9"/>
  <c r="B11"/>
  <c r="D11"/>
  <c r="J11"/>
  <c r="C11"/>
  <c r="L11"/>
  <c r="C13"/>
  <c r="B13"/>
  <c r="D13"/>
  <c r="J13"/>
  <c r="B15"/>
  <c r="D15"/>
  <c r="J15"/>
  <c r="C15"/>
  <c r="L15"/>
  <c r="C17"/>
  <c r="B17"/>
  <c r="D17"/>
  <c r="J17"/>
  <c r="B19"/>
  <c r="D19"/>
  <c r="J19"/>
  <c r="C19"/>
  <c r="L19"/>
  <c r="C21"/>
  <c r="B21"/>
  <c r="D21"/>
  <c r="J21"/>
  <c r="B23"/>
  <c r="D23"/>
  <c r="J23"/>
  <c r="C23"/>
  <c r="L23"/>
  <c r="C25"/>
  <c r="B25"/>
  <c r="D25"/>
  <c r="J25"/>
  <c r="B27"/>
  <c r="D27"/>
  <c r="J27"/>
  <c r="C27"/>
  <c r="L27"/>
  <c r="B29"/>
  <c r="D29"/>
  <c r="J29"/>
  <c r="L29" s="1"/>
  <c r="C29"/>
  <c r="C31"/>
  <c r="B31"/>
  <c r="D31"/>
  <c r="J31"/>
  <c r="L31" s="1"/>
  <c r="C33"/>
  <c r="B33"/>
  <c r="D33"/>
  <c r="J33"/>
  <c r="L33" s="1"/>
  <c r="B35"/>
  <c r="D35"/>
  <c r="J35"/>
  <c r="C35"/>
  <c r="C37"/>
  <c r="B37"/>
  <c r="D37"/>
  <c r="J37"/>
  <c r="L37" s="1"/>
  <c r="B39"/>
  <c r="D39"/>
  <c r="J39"/>
  <c r="C39"/>
  <c r="C53"/>
  <c r="B53"/>
  <c r="D53"/>
  <c r="J53"/>
  <c r="L53" s="1"/>
  <c r="B55"/>
  <c r="D55"/>
  <c r="J55"/>
  <c r="L55" s="1"/>
  <c r="C55"/>
  <c r="C57"/>
  <c r="B57"/>
  <c r="D57"/>
  <c r="J57"/>
  <c r="L57" s="1"/>
  <c r="B59"/>
  <c r="D59"/>
  <c r="J59"/>
  <c r="L59" s="1"/>
  <c r="C59"/>
  <c r="C61"/>
  <c r="B61"/>
  <c r="D61"/>
  <c r="J61"/>
  <c r="L61" s="1"/>
  <c r="B63"/>
  <c r="D63"/>
  <c r="J63"/>
  <c r="L63" s="1"/>
  <c r="C63"/>
  <c r="C65"/>
  <c r="B65"/>
  <c r="D65"/>
  <c r="J65"/>
  <c r="L65" s="1"/>
  <c r="C67"/>
  <c r="B67"/>
  <c r="D67"/>
  <c r="J67"/>
  <c r="L67" s="1"/>
  <c r="C69"/>
  <c r="B69"/>
  <c r="D69"/>
  <c r="J69"/>
  <c r="L69" s="1"/>
  <c r="C71"/>
  <c r="B71"/>
  <c r="D71"/>
  <c r="J71"/>
  <c r="L71" s="1"/>
  <c r="C73"/>
  <c r="B73"/>
  <c r="D73"/>
  <c r="J73"/>
  <c r="L73" s="1"/>
  <c r="B75"/>
  <c r="D75"/>
  <c r="C75"/>
  <c r="J75"/>
  <c r="L75" s="1"/>
  <c r="C77"/>
  <c r="B77"/>
  <c r="D77"/>
  <c r="J77"/>
  <c r="L77" s="1"/>
  <c r="B79"/>
  <c r="D79"/>
  <c r="J79"/>
  <c r="C79"/>
  <c r="B81"/>
  <c r="D81"/>
  <c r="J81"/>
  <c r="C81"/>
  <c r="C83"/>
  <c r="B83"/>
  <c r="D83"/>
  <c r="J83"/>
  <c r="L83" s="1"/>
  <c r="B85"/>
  <c r="D85"/>
  <c r="J85"/>
  <c r="C85"/>
  <c r="C87"/>
  <c r="B87"/>
  <c r="D87"/>
  <c r="J87"/>
  <c r="L87" s="1"/>
  <c r="C89"/>
  <c r="B89"/>
  <c r="D89"/>
  <c r="J89"/>
  <c r="L89" s="1"/>
  <c r="B91"/>
  <c r="D91"/>
  <c r="J91"/>
  <c r="L91" s="1"/>
  <c r="C91"/>
  <c r="C93"/>
  <c r="B93"/>
  <c r="D93"/>
  <c r="J93"/>
  <c r="L93" s="1"/>
  <c r="C95"/>
  <c r="B95"/>
  <c r="D95"/>
  <c r="J95"/>
  <c r="L95" s="1"/>
  <c r="C97"/>
  <c r="B97"/>
  <c r="D97"/>
  <c r="J97"/>
  <c r="L97" s="1"/>
  <c r="B99"/>
  <c r="D99"/>
  <c r="J99"/>
  <c r="C99"/>
  <c r="L99"/>
  <c r="B101"/>
  <c r="D101"/>
  <c r="J101"/>
  <c r="C101"/>
  <c r="L101"/>
  <c r="C103"/>
  <c r="B103"/>
  <c r="D103"/>
  <c r="J103"/>
  <c r="C105"/>
  <c r="B105"/>
  <c r="D105"/>
  <c r="J105"/>
  <c r="C107"/>
  <c r="B107"/>
  <c r="D107"/>
  <c r="J107"/>
  <c r="B109"/>
  <c r="D109"/>
  <c r="J109"/>
  <c r="C109"/>
  <c r="L109"/>
  <c r="B111"/>
  <c r="D111"/>
  <c r="J111"/>
  <c r="C111"/>
  <c r="L111"/>
  <c r="B113"/>
  <c r="D113"/>
  <c r="J113"/>
  <c r="C113"/>
  <c r="L113"/>
  <c r="B115"/>
  <c r="D115"/>
  <c r="J115"/>
  <c r="L115" s="1"/>
  <c r="C115"/>
  <c r="C117"/>
  <c r="B117"/>
  <c r="D117"/>
  <c r="J117"/>
  <c r="L117" s="1"/>
  <c r="B119"/>
  <c r="D119"/>
  <c r="J119"/>
  <c r="L119" s="1"/>
  <c r="C119"/>
  <c r="C121"/>
  <c r="B121"/>
  <c r="D121"/>
  <c r="J121"/>
  <c r="L121" s="1"/>
  <c r="B123"/>
  <c r="D123"/>
  <c r="J123"/>
  <c r="C123"/>
  <c r="L123"/>
  <c r="C125"/>
  <c r="B125"/>
  <c r="D125"/>
  <c r="J125"/>
  <c r="C127"/>
  <c r="B127"/>
  <c r="D127"/>
  <c r="J127"/>
  <c r="B129"/>
  <c r="D129"/>
  <c r="J129"/>
  <c r="C129"/>
  <c r="L129"/>
  <c r="B131"/>
  <c r="D131"/>
  <c r="J131"/>
  <c r="C131"/>
  <c r="L131"/>
  <c r="B133"/>
  <c r="D133"/>
  <c r="J133"/>
  <c r="C133"/>
  <c r="L133"/>
  <c r="B135"/>
  <c r="D135"/>
  <c r="J135"/>
  <c r="C135"/>
  <c r="L135"/>
  <c r="B137"/>
  <c r="D137"/>
  <c r="J137"/>
  <c r="C137"/>
  <c r="L137"/>
  <c r="B139"/>
  <c r="D139"/>
  <c r="J139"/>
  <c r="C139"/>
  <c r="L139"/>
  <c r="B141"/>
  <c r="D141"/>
  <c r="J141"/>
  <c r="C141"/>
  <c r="L141"/>
  <c r="B143"/>
  <c r="D143"/>
  <c r="J143"/>
  <c r="C143"/>
  <c r="L143"/>
  <c r="B145"/>
  <c r="D145"/>
  <c r="J145"/>
  <c r="C145"/>
  <c r="L145"/>
  <c r="B147"/>
  <c r="D147"/>
  <c r="J147"/>
  <c r="C147"/>
  <c r="L147"/>
  <c r="C149"/>
  <c r="B149"/>
  <c r="D149"/>
  <c r="J149"/>
  <c r="B151"/>
  <c r="D151"/>
  <c r="J151"/>
  <c r="C151"/>
  <c r="L151"/>
  <c r="C153"/>
  <c r="B153"/>
  <c r="D153"/>
  <c r="J153"/>
  <c r="B155"/>
  <c r="D155"/>
  <c r="J155"/>
  <c r="C155"/>
  <c r="L155"/>
  <c r="C157"/>
  <c r="B157"/>
  <c r="D157"/>
  <c r="J157"/>
  <c r="C159"/>
  <c r="B159"/>
  <c r="D159"/>
  <c r="J159"/>
  <c r="C161"/>
  <c r="B161"/>
  <c r="D161"/>
  <c r="J161"/>
  <c r="C163"/>
  <c r="B163"/>
  <c r="D163"/>
  <c r="J163"/>
  <c r="L163" s="1"/>
  <c r="B165"/>
  <c r="D165"/>
  <c r="J165"/>
  <c r="C165"/>
  <c r="L165"/>
  <c r="B167"/>
  <c r="D167"/>
  <c r="J167"/>
  <c r="C167"/>
  <c r="B169"/>
  <c r="D169"/>
  <c r="J169"/>
  <c r="C169"/>
  <c r="L169"/>
  <c r="C171"/>
  <c r="B171"/>
  <c r="D171"/>
  <c r="J171"/>
  <c r="L171" s="1"/>
  <c r="B173"/>
  <c r="D173"/>
  <c r="J173"/>
  <c r="C173"/>
  <c r="C175"/>
  <c r="B175"/>
  <c r="D175"/>
  <c r="J175"/>
  <c r="L175" s="1"/>
  <c r="B177"/>
  <c r="D177"/>
  <c r="J177"/>
  <c r="C177"/>
  <c r="B179"/>
  <c r="D179"/>
  <c r="J179"/>
  <c r="L179" s="1"/>
  <c r="C179"/>
  <c r="C181"/>
  <c r="B181"/>
  <c r="D181"/>
  <c r="J181"/>
  <c r="C183"/>
  <c r="B183"/>
  <c r="D183"/>
  <c r="J183"/>
  <c r="C185"/>
  <c r="B185"/>
  <c r="D185"/>
  <c r="J185"/>
  <c r="C187"/>
  <c r="B187"/>
  <c r="D187"/>
  <c r="J187"/>
  <c r="C189"/>
  <c r="B189"/>
  <c r="D189"/>
  <c r="J189"/>
  <c r="C191"/>
  <c r="B191"/>
  <c r="D191"/>
  <c r="J191"/>
  <c r="C193"/>
  <c r="B193"/>
  <c r="D193"/>
  <c r="J193"/>
  <c r="L193" s="1"/>
  <c r="B195"/>
  <c r="D195"/>
  <c r="J195"/>
  <c r="C195"/>
  <c r="L195"/>
  <c r="B197"/>
  <c r="D197"/>
  <c r="J197"/>
  <c r="C197"/>
  <c r="L197"/>
  <c r="B199"/>
  <c r="D199"/>
  <c r="J199"/>
  <c r="L199" s="1"/>
  <c r="C199"/>
  <c r="C201"/>
  <c r="B201"/>
  <c r="D201"/>
  <c r="J201"/>
  <c r="L201" s="1"/>
  <c r="C203"/>
  <c r="B203"/>
  <c r="D203"/>
  <c r="J203"/>
  <c r="L203" s="1"/>
  <c r="B205"/>
  <c r="D205"/>
  <c r="J205"/>
  <c r="C205"/>
  <c r="L205"/>
  <c r="C207"/>
  <c r="B207"/>
  <c r="D207"/>
  <c r="J207"/>
  <c r="L207" s="1"/>
  <c r="B209"/>
  <c r="D209"/>
  <c r="J209"/>
  <c r="C209"/>
  <c r="L209"/>
  <c r="C211"/>
  <c r="B211"/>
  <c r="D211"/>
  <c r="J211"/>
  <c r="L211" s="1"/>
  <c r="B213"/>
  <c r="D213"/>
  <c r="J213"/>
  <c r="C213"/>
  <c r="L213"/>
  <c r="C215"/>
  <c r="B215"/>
  <c r="D215"/>
  <c r="J215"/>
  <c r="L215" s="1"/>
  <c r="B217"/>
  <c r="D217"/>
  <c r="J217"/>
  <c r="C217"/>
  <c r="L217"/>
  <c r="C219"/>
  <c r="B219"/>
  <c r="D219"/>
  <c r="J219"/>
  <c r="L219" s="1"/>
  <c r="B221"/>
  <c r="D221"/>
  <c r="J221"/>
  <c r="C221"/>
  <c r="L221"/>
  <c r="C223"/>
  <c r="B223"/>
  <c r="D223"/>
  <c r="J223"/>
  <c r="L223" s="1"/>
  <c r="C225"/>
  <c r="B225"/>
  <c r="D225"/>
  <c r="J225"/>
  <c r="L225" s="1"/>
  <c r="C227"/>
  <c r="B227"/>
  <c r="D227"/>
  <c r="J227"/>
  <c r="L227" s="1"/>
  <c r="B229"/>
  <c r="D229"/>
  <c r="J229"/>
  <c r="L229" s="1"/>
  <c r="C229"/>
  <c r="C231"/>
  <c r="B231"/>
  <c r="D231"/>
  <c r="J231"/>
  <c r="L231" s="1"/>
  <c r="C233"/>
  <c r="B233"/>
  <c r="D233"/>
  <c r="J233"/>
  <c r="L233" s="1"/>
  <c r="C235"/>
  <c r="B235"/>
  <c r="D235"/>
  <c r="J235"/>
  <c r="L235" s="1"/>
  <c r="B237"/>
  <c r="D237"/>
  <c r="J237"/>
  <c r="C237"/>
  <c r="L237"/>
  <c r="B239"/>
  <c r="D239"/>
  <c r="J239"/>
  <c r="C239"/>
  <c r="L239"/>
  <c r="B241"/>
  <c r="D241"/>
  <c r="J241"/>
  <c r="C241"/>
  <c r="L241"/>
  <c r="B243"/>
  <c r="D243"/>
  <c r="J243"/>
  <c r="L243" s="1"/>
  <c r="C243"/>
  <c r="C245"/>
  <c r="B245"/>
  <c r="D245"/>
  <c r="J245"/>
  <c r="L245" s="1"/>
  <c r="B247"/>
  <c r="D247"/>
  <c r="J247"/>
  <c r="L247"/>
  <c r="C247"/>
  <c r="C249"/>
  <c r="B249"/>
  <c r="D249"/>
  <c r="J249"/>
  <c r="L249"/>
  <c r="B251"/>
  <c r="D251"/>
  <c r="J251"/>
  <c r="L251"/>
  <c r="C251"/>
  <c r="C253"/>
  <c r="B253"/>
  <c r="D253"/>
  <c r="J253"/>
  <c r="L253"/>
  <c r="B255"/>
  <c r="D255"/>
  <c r="J255"/>
  <c r="L255"/>
  <c r="C255"/>
  <c r="C257"/>
  <c r="B257"/>
  <c r="D257"/>
  <c r="J257"/>
  <c r="L257" s="1"/>
  <c r="C259"/>
  <c r="B259"/>
  <c r="D259"/>
  <c r="J259"/>
  <c r="L259" s="1"/>
  <c r="C261"/>
  <c r="B261"/>
  <c r="D261"/>
  <c r="J261"/>
  <c r="L261" s="1"/>
  <c r="C263"/>
  <c r="B263"/>
  <c r="D263"/>
  <c r="J263"/>
  <c r="L263" s="1"/>
  <c r="C265"/>
  <c r="B265"/>
  <c r="D265"/>
  <c r="J265"/>
  <c r="L265" s="1"/>
  <c r="C267"/>
  <c r="B267"/>
  <c r="D267"/>
  <c r="J267"/>
  <c r="L267" s="1"/>
  <c r="C269"/>
  <c r="B269"/>
  <c r="D269"/>
  <c r="J269"/>
  <c r="L269" s="1"/>
  <c r="B271"/>
  <c r="D271"/>
  <c r="J271"/>
  <c r="L271" s="1"/>
  <c r="C271"/>
  <c r="C273"/>
  <c r="B273"/>
  <c r="D273"/>
  <c r="J273"/>
  <c r="L273" s="1"/>
  <c r="B275"/>
  <c r="D275"/>
  <c r="J275"/>
  <c r="L275"/>
  <c r="C275"/>
  <c r="C277"/>
  <c r="B277"/>
  <c r="D277"/>
  <c r="J277"/>
  <c r="L277" s="1"/>
  <c r="C279"/>
  <c r="B279"/>
  <c r="D279"/>
  <c r="J279"/>
  <c r="L279" s="1"/>
  <c r="C281"/>
  <c r="B281"/>
  <c r="D281"/>
  <c r="J281"/>
  <c r="L281" s="1"/>
  <c r="B283"/>
  <c r="D283"/>
  <c r="J283"/>
  <c r="L283" s="1"/>
  <c r="C283"/>
  <c r="C285"/>
  <c r="B285"/>
  <c r="D285"/>
  <c r="J285"/>
  <c r="L285" s="1"/>
  <c r="B287"/>
  <c r="D287"/>
  <c r="J287"/>
  <c r="L287"/>
  <c r="C287"/>
  <c r="C289"/>
  <c r="B289"/>
  <c r="D289"/>
  <c r="J289"/>
  <c r="L289" s="1"/>
  <c r="B291"/>
  <c r="D291"/>
  <c r="J291"/>
  <c r="L291"/>
  <c r="C291"/>
  <c r="C293"/>
  <c r="B293"/>
  <c r="D293"/>
  <c r="J293"/>
  <c r="L293" s="1"/>
  <c r="B295"/>
  <c r="D295"/>
  <c r="J295"/>
  <c r="L295" s="1"/>
  <c r="C295"/>
  <c r="C297"/>
  <c r="B297"/>
  <c r="D297"/>
  <c r="J297"/>
  <c r="L297" s="1"/>
  <c r="B299"/>
  <c r="D299"/>
  <c r="J299"/>
  <c r="L299"/>
  <c r="C299"/>
  <c r="C301"/>
  <c r="B301"/>
  <c r="D301"/>
  <c r="J301"/>
  <c r="L301"/>
  <c r="B303"/>
  <c r="D303"/>
  <c r="J303"/>
  <c r="L303"/>
  <c r="C303"/>
  <c r="C305"/>
  <c r="B305"/>
  <c r="D305"/>
  <c r="J305"/>
  <c r="L305"/>
  <c r="B307"/>
  <c r="D307"/>
  <c r="J307"/>
  <c r="L307"/>
  <c r="C307"/>
  <c r="C309"/>
  <c r="B309"/>
  <c r="D309"/>
  <c r="J309"/>
  <c r="L309"/>
  <c r="B311"/>
  <c r="D311"/>
  <c r="J311"/>
  <c r="L311"/>
  <c r="C311"/>
  <c r="C313"/>
  <c r="B313"/>
  <c r="D313"/>
  <c r="J313"/>
  <c r="L313"/>
  <c r="B315"/>
  <c r="D315"/>
  <c r="J315"/>
  <c r="L315" s="1"/>
  <c r="C315"/>
  <c r="C317"/>
  <c r="B317"/>
  <c r="D317"/>
  <c r="J317"/>
  <c r="L317"/>
  <c r="B319"/>
  <c r="D319"/>
  <c r="J319"/>
  <c r="L319" s="1"/>
  <c r="C319"/>
  <c r="C321"/>
  <c r="B321"/>
  <c r="D321"/>
  <c r="J321"/>
  <c r="L321"/>
  <c r="B323"/>
  <c r="D323"/>
  <c r="J323"/>
  <c r="L323" s="1"/>
  <c r="C323"/>
  <c r="C325"/>
  <c r="B325"/>
  <c r="D325"/>
  <c r="J325"/>
  <c r="L325"/>
  <c r="B327"/>
  <c r="D327"/>
  <c r="J327"/>
  <c r="L327" s="1"/>
  <c r="C327"/>
  <c r="C329"/>
  <c r="B329"/>
  <c r="D329"/>
  <c r="J329"/>
  <c r="L329"/>
  <c r="B331"/>
  <c r="D331"/>
  <c r="J331"/>
  <c r="C331"/>
  <c r="L331"/>
  <c r="B333"/>
  <c r="D333"/>
  <c r="J333"/>
  <c r="L333" s="1"/>
  <c r="C333"/>
  <c r="C335"/>
  <c r="B335"/>
  <c r="D335"/>
  <c r="J335"/>
  <c r="L335" s="1"/>
  <c r="B337"/>
  <c r="D337"/>
  <c r="J337"/>
  <c r="C337"/>
  <c r="B339"/>
  <c r="D339"/>
  <c r="J339"/>
  <c r="C339"/>
  <c r="L339"/>
  <c r="B341"/>
  <c r="D341"/>
  <c r="J341"/>
  <c r="C341"/>
  <c r="L341"/>
  <c r="B343"/>
  <c r="D343"/>
  <c r="J343"/>
  <c r="C343"/>
  <c r="L343"/>
  <c r="B345"/>
  <c r="D345"/>
  <c r="J345"/>
  <c r="C345"/>
  <c r="L345"/>
  <c r="B347"/>
  <c r="D347"/>
  <c r="J347"/>
  <c r="L347" s="1"/>
  <c r="C347"/>
  <c r="C349"/>
  <c r="B349"/>
  <c r="D349"/>
  <c r="J349"/>
  <c r="L349" s="1"/>
  <c r="B351"/>
  <c r="D351"/>
  <c r="C351"/>
  <c r="J351"/>
  <c r="L351" s="1"/>
  <c r="B353"/>
  <c r="D353"/>
  <c r="C353"/>
  <c r="J353"/>
  <c r="L353" s="1"/>
  <c r="B355"/>
  <c r="C355"/>
  <c r="J355"/>
  <c r="L355" s="1"/>
  <c r="D355"/>
  <c r="C357"/>
  <c r="B357"/>
  <c r="J357"/>
  <c r="L357" s="1"/>
  <c r="D357"/>
  <c r="C359"/>
  <c r="J359"/>
  <c r="L359" s="1"/>
  <c r="B359"/>
  <c r="D359"/>
  <c r="B361"/>
  <c r="J361"/>
  <c r="C361"/>
  <c r="L361"/>
  <c r="D361"/>
  <c r="B363"/>
  <c r="J363"/>
  <c r="C363"/>
  <c r="L363"/>
  <c r="D363"/>
  <c r="B365"/>
  <c r="J365"/>
  <c r="C365"/>
  <c r="L365"/>
  <c r="D365"/>
  <c r="B367"/>
  <c r="J367"/>
  <c r="C367"/>
  <c r="L367"/>
  <c r="D367"/>
  <c r="B369"/>
  <c r="J369"/>
  <c r="C369"/>
  <c r="L369"/>
  <c r="D369"/>
  <c r="B371"/>
  <c r="J371"/>
  <c r="L371" s="1"/>
  <c r="C371"/>
  <c r="D371"/>
  <c r="B373"/>
  <c r="J373"/>
  <c r="L373" s="1"/>
  <c r="C373"/>
  <c r="D373"/>
  <c r="B375"/>
  <c r="J375"/>
  <c r="L375" s="1"/>
  <c r="C375"/>
  <c r="D375"/>
  <c r="B377"/>
  <c r="J377"/>
  <c r="L377" s="1"/>
  <c r="C377"/>
  <c r="D377"/>
  <c r="C379"/>
  <c r="B379"/>
  <c r="J379"/>
  <c r="L379" s="1"/>
  <c r="D379"/>
  <c r="C381"/>
  <c r="J381"/>
  <c r="B381"/>
  <c r="L381"/>
  <c r="D381"/>
  <c r="C383"/>
  <c r="J383"/>
  <c r="B383"/>
  <c r="L383"/>
  <c r="D383"/>
  <c r="C385"/>
  <c r="J385"/>
  <c r="B385"/>
  <c r="L385"/>
  <c r="D385"/>
  <c r="C387"/>
  <c r="B387"/>
  <c r="J387"/>
  <c r="L387" s="1"/>
  <c r="D387"/>
  <c r="C389"/>
  <c r="B389"/>
  <c r="J389"/>
  <c r="L389" s="1"/>
  <c r="D389"/>
  <c r="C391"/>
  <c r="B391"/>
  <c r="J391"/>
  <c r="L391" s="1"/>
  <c r="D391"/>
  <c r="C393"/>
  <c r="J393"/>
  <c r="B393"/>
  <c r="L393"/>
  <c r="D393"/>
  <c r="B395"/>
  <c r="J395"/>
  <c r="C395"/>
  <c r="L395"/>
  <c r="D395"/>
  <c r="B399"/>
  <c r="J399"/>
  <c r="C399"/>
  <c r="L399"/>
  <c r="D399"/>
  <c r="B401"/>
  <c r="J401"/>
  <c r="C401"/>
  <c r="L401"/>
  <c r="D401"/>
  <c r="B426"/>
  <c r="C426"/>
  <c r="J426"/>
  <c r="L426" s="1"/>
  <c r="D426"/>
  <c r="B428"/>
  <c r="J428"/>
  <c r="L428" s="1"/>
  <c r="C428"/>
  <c r="D428"/>
  <c r="B430"/>
  <c r="J430"/>
  <c r="C430"/>
  <c r="L430"/>
  <c r="D430"/>
  <c r="B432"/>
  <c r="J432"/>
  <c r="L432" s="1"/>
  <c r="C432"/>
  <c r="D432"/>
  <c r="B434"/>
  <c r="J434"/>
  <c r="C434"/>
  <c r="L434"/>
  <c r="D434"/>
  <c r="B436"/>
  <c r="J436"/>
  <c r="L436" s="1"/>
  <c r="C436"/>
  <c r="D436"/>
  <c r="B438"/>
  <c r="J438"/>
  <c r="C438"/>
  <c r="L438"/>
  <c r="D438"/>
  <c r="B440"/>
  <c r="D440"/>
  <c r="C440"/>
  <c r="J440"/>
  <c r="L440" s="1"/>
  <c r="B442"/>
  <c r="D442"/>
  <c r="C442"/>
  <c r="J442"/>
  <c r="L442" s="1"/>
  <c r="B444"/>
  <c r="D444"/>
  <c r="C444"/>
  <c r="J444"/>
  <c r="L444" s="1"/>
  <c r="B446"/>
  <c r="D446"/>
  <c r="C446"/>
  <c r="J446"/>
  <c r="L446" s="1"/>
  <c r="B448"/>
  <c r="D448"/>
  <c r="C448"/>
  <c r="J448"/>
  <c r="L448" s="1"/>
  <c r="B450"/>
  <c r="D450"/>
  <c r="C450"/>
  <c r="J450"/>
  <c r="L450" s="1"/>
  <c r="C452"/>
  <c r="B452"/>
  <c r="J452"/>
  <c r="D452"/>
  <c r="L452"/>
  <c r="C454"/>
  <c r="J454"/>
  <c r="L454" s="1"/>
  <c r="B454"/>
  <c r="D454"/>
  <c r="C456"/>
  <c r="J456"/>
  <c r="L456" s="1"/>
  <c r="B456"/>
  <c r="D456"/>
  <c r="C458"/>
  <c r="J458"/>
  <c r="L458" s="1"/>
  <c r="B458"/>
  <c r="D458"/>
  <c r="C460"/>
  <c r="J460"/>
  <c r="L460" s="1"/>
  <c r="B460"/>
  <c r="D460"/>
  <c r="C462"/>
  <c r="J462"/>
  <c r="L462" s="1"/>
  <c r="B462"/>
  <c r="D462"/>
  <c r="C464"/>
  <c r="J464"/>
  <c r="L464" s="1"/>
  <c r="B464"/>
  <c r="D464"/>
  <c r="C466"/>
  <c r="B466"/>
  <c r="D466"/>
  <c r="J466"/>
  <c r="L466" s="1"/>
  <c r="B468"/>
  <c r="D468"/>
  <c r="J468"/>
  <c r="C468"/>
  <c r="L468"/>
  <c r="B470"/>
  <c r="D470"/>
  <c r="C470"/>
  <c r="J470"/>
  <c r="C472"/>
  <c r="B472"/>
  <c r="D472"/>
  <c r="J472"/>
  <c r="C474"/>
  <c r="B474"/>
  <c r="D474"/>
  <c r="J474"/>
  <c r="B476"/>
  <c r="D476"/>
  <c r="J476"/>
  <c r="L476" s="1"/>
  <c r="C476"/>
  <c r="C478"/>
  <c r="B478"/>
  <c r="D478"/>
  <c r="J478"/>
  <c r="C480"/>
  <c r="B480"/>
  <c r="D480"/>
  <c r="J480"/>
  <c r="C482"/>
  <c r="B482"/>
  <c r="D482"/>
  <c r="J482"/>
  <c r="C484"/>
  <c r="B484"/>
  <c r="D484"/>
  <c r="J484"/>
  <c r="C486"/>
  <c r="B486"/>
  <c r="D486"/>
  <c r="J486"/>
  <c r="B488"/>
  <c r="D488"/>
  <c r="J488"/>
  <c r="L488" s="1"/>
  <c r="C488"/>
  <c r="B490"/>
  <c r="D490"/>
  <c r="J490"/>
  <c r="C490"/>
  <c r="L490"/>
  <c r="C492"/>
  <c r="B492"/>
  <c r="D492"/>
  <c r="J492"/>
  <c r="B494"/>
  <c r="D494"/>
  <c r="J494"/>
  <c r="C494"/>
  <c r="L494"/>
  <c r="C496"/>
  <c r="B496"/>
  <c r="D496"/>
  <c r="J496"/>
  <c r="B498"/>
  <c r="D498"/>
  <c r="J498"/>
  <c r="C498"/>
  <c r="L498"/>
  <c r="C500"/>
  <c r="B500"/>
  <c r="D500"/>
  <c r="J500"/>
  <c r="C502"/>
  <c r="B502"/>
  <c r="D502"/>
  <c r="J502"/>
  <c r="L502" s="1"/>
  <c r="B504"/>
  <c r="D504"/>
  <c r="J504"/>
  <c r="L504" s="1"/>
  <c r="C504"/>
  <c r="C506"/>
  <c r="B506"/>
  <c r="D506"/>
  <c r="J506"/>
  <c r="B508"/>
  <c r="D508"/>
  <c r="J508"/>
  <c r="L508" s="1"/>
  <c r="C508"/>
  <c r="C510"/>
  <c r="B510"/>
  <c r="D510"/>
  <c r="J510"/>
  <c r="L510" s="1"/>
  <c r="B512"/>
  <c r="D512"/>
  <c r="J512"/>
  <c r="L512" s="1"/>
  <c r="C512"/>
  <c r="C514"/>
  <c r="B514"/>
  <c r="D514"/>
  <c r="J514"/>
  <c r="L514" s="1"/>
  <c r="B516"/>
  <c r="D516"/>
  <c r="J516"/>
  <c r="L516" s="1"/>
  <c r="C516"/>
  <c r="C518"/>
  <c r="B518"/>
  <c r="D518"/>
  <c r="J518"/>
  <c r="L518" s="1"/>
  <c r="B520"/>
  <c r="D520"/>
  <c r="J520"/>
  <c r="L520" s="1"/>
  <c r="C520"/>
  <c r="C522"/>
  <c r="B522"/>
  <c r="D522"/>
  <c r="J522"/>
  <c r="L522" s="1"/>
  <c r="B524"/>
  <c r="D524"/>
  <c r="J524"/>
  <c r="L524" s="1"/>
  <c r="C524"/>
  <c r="C526"/>
  <c r="B526"/>
  <c r="D526"/>
  <c r="J526"/>
  <c r="L526" s="1"/>
  <c r="C528"/>
  <c r="B528"/>
  <c r="D528"/>
  <c r="J528"/>
  <c r="L528" s="1"/>
  <c r="B530"/>
  <c r="D530"/>
  <c r="J530"/>
  <c r="L530" s="1"/>
  <c r="C530"/>
  <c r="C532"/>
  <c r="B532"/>
  <c r="D532"/>
  <c r="J532"/>
  <c r="C534"/>
  <c r="B534"/>
  <c r="D534"/>
  <c r="J534"/>
  <c r="C536"/>
  <c r="B536"/>
  <c r="D536"/>
  <c r="J536"/>
  <c r="L536"/>
  <c r="B538"/>
  <c r="D538"/>
  <c r="J538"/>
  <c r="L538" s="1"/>
  <c r="C538"/>
  <c r="C540"/>
  <c r="B540"/>
  <c r="D540"/>
  <c r="J540"/>
  <c r="C542"/>
  <c r="B542"/>
  <c r="D542"/>
  <c r="J542"/>
  <c r="C544"/>
  <c r="B544"/>
  <c r="D544"/>
  <c r="J544"/>
  <c r="C546"/>
  <c r="B546"/>
  <c r="D546"/>
  <c r="J546"/>
  <c r="C548"/>
  <c r="B548"/>
  <c r="D548"/>
  <c r="J548"/>
  <c r="C550"/>
  <c r="B550"/>
  <c r="D550"/>
  <c r="J550"/>
  <c r="B552"/>
  <c r="D552"/>
  <c r="J552"/>
  <c r="C552"/>
  <c r="L552"/>
  <c r="B554"/>
  <c r="D554"/>
  <c r="J554"/>
  <c r="C554"/>
  <c r="L554"/>
  <c r="B556"/>
  <c r="D556"/>
  <c r="J556"/>
  <c r="C556"/>
  <c r="L556"/>
  <c r="B558"/>
  <c r="D558"/>
  <c r="J558"/>
  <c r="C558"/>
  <c r="L558"/>
  <c r="C560"/>
  <c r="B560"/>
  <c r="D560"/>
  <c r="J560"/>
  <c r="L560" s="1"/>
  <c r="B562"/>
  <c r="D562"/>
  <c r="J562"/>
  <c r="C562"/>
  <c r="L562"/>
  <c r="C564"/>
  <c r="B564"/>
  <c r="D564"/>
  <c r="J564"/>
  <c r="L564" s="1"/>
  <c r="B566"/>
  <c r="D566"/>
  <c r="J566"/>
  <c r="C566"/>
  <c r="L566"/>
  <c r="C568"/>
  <c r="B568"/>
  <c r="D568"/>
  <c r="J568"/>
  <c r="L568" s="1"/>
  <c r="C570"/>
  <c r="B570"/>
  <c r="D570"/>
  <c r="J570"/>
  <c r="C572"/>
  <c r="B572"/>
  <c r="D572"/>
  <c r="J572"/>
  <c r="C574"/>
  <c r="B574"/>
  <c r="D574"/>
  <c r="J574"/>
  <c r="C576"/>
  <c r="B576"/>
  <c r="D576"/>
  <c r="J576"/>
  <c r="C578"/>
  <c r="B578"/>
  <c r="D578"/>
  <c r="J578"/>
  <c r="C580"/>
  <c r="B580"/>
  <c r="D580"/>
  <c r="J580"/>
  <c r="B582"/>
  <c r="D582"/>
  <c r="J582"/>
  <c r="L582" s="1"/>
  <c r="C582"/>
  <c r="C584"/>
  <c r="B584"/>
  <c r="D584"/>
  <c r="J584"/>
  <c r="B586"/>
  <c r="D586"/>
  <c r="J586"/>
  <c r="L586" s="1"/>
  <c r="C586"/>
  <c r="C588"/>
  <c r="B588"/>
  <c r="D588"/>
  <c r="J588"/>
  <c r="L588" s="1"/>
  <c r="B590"/>
  <c r="D590"/>
  <c r="J590"/>
  <c r="L590" s="1"/>
  <c r="C590"/>
  <c r="C592"/>
  <c r="B592"/>
  <c r="D592"/>
  <c r="J592"/>
  <c r="L592" s="1"/>
  <c r="B594"/>
  <c r="D594"/>
  <c r="J594"/>
  <c r="L594" s="1"/>
  <c r="C594"/>
  <c r="C596"/>
  <c r="B596"/>
  <c r="D596"/>
  <c r="J596"/>
  <c r="L596" s="1"/>
  <c r="B598"/>
  <c r="D598"/>
  <c r="J598"/>
  <c r="L598" s="1"/>
  <c r="C598"/>
  <c r="C600"/>
  <c r="B600"/>
  <c r="D600"/>
  <c r="J600"/>
  <c r="L600"/>
  <c r="B602"/>
  <c r="D602"/>
  <c r="J602"/>
  <c r="L602" s="1"/>
  <c r="C602"/>
  <c r="C604"/>
  <c r="B604"/>
  <c r="D604"/>
  <c r="J604"/>
  <c r="L604"/>
  <c r="B606"/>
  <c r="D606"/>
  <c r="J606"/>
  <c r="L606" s="1"/>
  <c r="C606"/>
  <c r="C608"/>
  <c r="B608"/>
  <c r="D608"/>
  <c r="J608"/>
  <c r="L608"/>
  <c r="B610"/>
  <c r="D610"/>
  <c r="J610"/>
  <c r="L610" s="1"/>
  <c r="C610"/>
  <c r="C612"/>
  <c r="B612"/>
  <c r="D612"/>
  <c r="J612"/>
  <c r="L612" s="1"/>
  <c r="B614"/>
  <c r="D614"/>
  <c r="J614"/>
  <c r="L614" s="1"/>
  <c r="C614"/>
  <c r="C616"/>
  <c r="B616"/>
  <c r="D616"/>
  <c r="J616"/>
  <c r="L616" s="1"/>
  <c r="B618"/>
  <c r="D618"/>
  <c r="J618"/>
  <c r="L618" s="1"/>
  <c r="C618"/>
  <c r="C620"/>
  <c r="B620"/>
  <c r="D620"/>
  <c r="J620"/>
  <c r="L620" s="1"/>
  <c r="B622"/>
  <c r="D622"/>
  <c r="J622"/>
  <c r="L622" s="1"/>
  <c r="C622"/>
  <c r="C624"/>
  <c r="B624"/>
  <c r="D624"/>
  <c r="J624"/>
  <c r="L624" s="1"/>
  <c r="B626"/>
  <c r="D626"/>
  <c r="J626"/>
  <c r="L626" s="1"/>
  <c r="C626"/>
  <c r="C628"/>
  <c r="B628"/>
  <c r="D628"/>
  <c r="J628"/>
  <c r="L628" s="1"/>
  <c r="B630"/>
  <c r="D630"/>
  <c r="J630"/>
  <c r="L630" s="1"/>
  <c r="C630"/>
  <c r="C632"/>
  <c r="B632"/>
  <c r="D632"/>
  <c r="J632"/>
  <c r="L632" s="1"/>
  <c r="B634"/>
  <c r="D634"/>
  <c r="J634"/>
  <c r="L634" s="1"/>
  <c r="C634"/>
  <c r="C636"/>
  <c r="B636"/>
  <c r="D636"/>
  <c r="J636"/>
  <c r="L636" s="1"/>
  <c r="B638"/>
  <c r="D638"/>
  <c r="J638"/>
  <c r="L638" s="1"/>
  <c r="C638"/>
  <c r="C640"/>
  <c r="B640"/>
  <c r="D640"/>
  <c r="J640"/>
  <c r="L640" s="1"/>
  <c r="B642"/>
  <c r="D642"/>
  <c r="J642"/>
  <c r="L642" s="1"/>
  <c r="C642"/>
  <c r="C644"/>
  <c r="B644"/>
  <c r="D644"/>
  <c r="J644"/>
  <c r="L644" s="1"/>
  <c r="B646"/>
  <c r="D646"/>
  <c r="J646"/>
  <c r="L646" s="1"/>
  <c r="C646"/>
  <c r="C648"/>
  <c r="B648"/>
  <c r="D648"/>
  <c r="J648"/>
  <c r="L648" s="1"/>
  <c r="B650"/>
  <c r="D650"/>
  <c r="J650"/>
  <c r="L650" s="1"/>
  <c r="C650"/>
  <c r="C652"/>
  <c r="B652"/>
  <c r="D652"/>
  <c r="J652"/>
  <c r="L652" s="1"/>
  <c r="B654"/>
  <c r="D654"/>
  <c r="J654"/>
  <c r="L654" s="1"/>
  <c r="C654"/>
  <c r="C656"/>
  <c r="B656"/>
  <c r="D656"/>
  <c r="J656"/>
  <c r="L656" s="1"/>
  <c r="B658"/>
  <c r="D658"/>
  <c r="J658"/>
  <c r="L658" s="1"/>
  <c r="C658"/>
  <c r="C660"/>
  <c r="B660"/>
  <c r="D660"/>
  <c r="J660"/>
  <c r="L660" s="1"/>
  <c r="B662"/>
  <c r="D662"/>
  <c r="J662"/>
  <c r="C662"/>
  <c r="L662"/>
  <c r="B664"/>
  <c r="D664"/>
  <c r="J664"/>
  <c r="C664"/>
  <c r="L664"/>
  <c r="B666"/>
  <c r="D666"/>
  <c r="J666"/>
  <c r="C666"/>
  <c r="L666"/>
  <c r="C668"/>
  <c r="D668"/>
  <c r="B668"/>
  <c r="J668"/>
  <c r="L668" s="1"/>
  <c r="C670"/>
  <c r="D670"/>
  <c r="B670"/>
  <c r="J670"/>
  <c r="L670" s="1"/>
  <c r="B672"/>
  <c r="D672"/>
  <c r="J672"/>
  <c r="C672"/>
  <c r="L672"/>
  <c r="C674"/>
  <c r="B674"/>
  <c r="J674"/>
  <c r="L674" s="1"/>
  <c r="D674"/>
  <c r="B676"/>
  <c r="D676"/>
  <c r="J676"/>
  <c r="C676"/>
  <c r="L676"/>
  <c r="C678"/>
  <c r="D678"/>
  <c r="B678"/>
  <c r="J678"/>
  <c r="L678" s="1"/>
  <c r="B680"/>
  <c r="D680"/>
  <c r="J680"/>
  <c r="C680"/>
  <c r="L680"/>
  <c r="C682"/>
  <c r="B682"/>
  <c r="J682"/>
  <c r="L682" s="1"/>
  <c r="D682"/>
  <c r="B684"/>
  <c r="D684"/>
  <c r="J684"/>
  <c r="C684"/>
  <c r="L684"/>
  <c r="C686"/>
  <c r="D686"/>
  <c r="B686"/>
  <c r="J686"/>
  <c r="L686" s="1"/>
  <c r="B688"/>
  <c r="D688"/>
  <c r="J688"/>
  <c r="C688"/>
  <c r="L688"/>
  <c r="C690"/>
  <c r="B690"/>
  <c r="J690"/>
  <c r="L690" s="1"/>
  <c r="D690"/>
  <c r="B692"/>
  <c r="D692"/>
  <c r="J692"/>
  <c r="C692"/>
  <c r="L692"/>
  <c r="C694"/>
  <c r="D694"/>
  <c r="B694"/>
  <c r="J694"/>
  <c r="L694" s="1"/>
  <c r="B696"/>
  <c r="D696"/>
  <c r="J696"/>
  <c r="C696"/>
  <c r="L696"/>
  <c r="C698"/>
  <c r="B698"/>
  <c r="J698"/>
  <c r="L698" s="1"/>
  <c r="D698"/>
  <c r="B700"/>
  <c r="D700"/>
  <c r="J700"/>
  <c r="C700"/>
  <c r="L700"/>
  <c r="C702"/>
  <c r="D702"/>
  <c r="B702"/>
  <c r="J702"/>
  <c r="L702" s="1"/>
  <c r="B704"/>
  <c r="D704"/>
  <c r="J704"/>
  <c r="C704"/>
  <c r="L704"/>
  <c r="C706"/>
  <c r="B706"/>
  <c r="J706"/>
  <c r="L706" s="1"/>
  <c r="D706"/>
  <c r="B708"/>
  <c r="D708"/>
  <c r="J708"/>
  <c r="C708"/>
  <c r="L708"/>
  <c r="C710"/>
  <c r="D710"/>
  <c r="B710"/>
  <c r="J710"/>
  <c r="L710" s="1"/>
  <c r="C712"/>
  <c r="B712"/>
  <c r="D712"/>
  <c r="J712"/>
  <c r="L712" s="1"/>
  <c r="B714"/>
  <c r="D714"/>
  <c r="J714"/>
  <c r="C714"/>
  <c r="L714"/>
  <c r="C716"/>
  <c r="B716"/>
  <c r="D716"/>
  <c r="J716"/>
  <c r="L716" s="1"/>
  <c r="B718"/>
  <c r="D718"/>
  <c r="J718"/>
  <c r="C718"/>
  <c r="L718"/>
  <c r="B720"/>
  <c r="D720"/>
  <c r="J720"/>
  <c r="L720" s="1"/>
  <c r="C720"/>
  <c r="C722"/>
  <c r="B722"/>
  <c r="D722"/>
  <c r="J722"/>
  <c r="L722" s="1"/>
  <c r="B724"/>
  <c r="D724"/>
  <c r="J724"/>
  <c r="C724"/>
  <c r="L724"/>
  <c r="C726"/>
  <c r="B726"/>
  <c r="D726"/>
  <c r="J726"/>
  <c r="L726" s="1"/>
  <c r="C728"/>
  <c r="B728"/>
  <c r="D728"/>
  <c r="J728"/>
  <c r="B730"/>
  <c r="D730"/>
  <c r="J730"/>
  <c r="C730"/>
  <c r="L730"/>
  <c r="B732"/>
  <c r="D732"/>
  <c r="J732"/>
  <c r="L732" s="1"/>
  <c r="C732"/>
  <c r="B734"/>
  <c r="D734"/>
  <c r="J734"/>
  <c r="C734"/>
  <c r="L734"/>
  <c r="B736"/>
  <c r="D736"/>
  <c r="J736"/>
  <c r="L736" s="1"/>
  <c r="C736"/>
  <c r="C738"/>
  <c r="B738"/>
  <c r="D738"/>
  <c r="J738"/>
  <c r="L738" s="1"/>
  <c r="C740"/>
  <c r="B740"/>
  <c r="D740"/>
  <c r="J740"/>
  <c r="L740" s="1"/>
  <c r="C742"/>
  <c r="B742"/>
  <c r="D742"/>
  <c r="J742"/>
  <c r="L742" s="1"/>
  <c r="C744"/>
  <c r="B744"/>
  <c r="D744"/>
  <c r="J744"/>
  <c r="L744" s="1"/>
  <c r="C746"/>
  <c r="B746"/>
  <c r="D746"/>
  <c r="J746"/>
  <c r="L746" s="1"/>
  <c r="C748"/>
  <c r="B748"/>
  <c r="D748"/>
  <c r="J748"/>
  <c r="B750"/>
  <c r="D750"/>
  <c r="J750"/>
  <c r="L750" s="1"/>
  <c r="C750"/>
  <c r="C752"/>
  <c r="B752"/>
  <c r="D752"/>
  <c r="J752"/>
  <c r="B754"/>
  <c r="D754"/>
  <c r="J754"/>
  <c r="L754" s="1"/>
  <c r="C754"/>
  <c r="B756"/>
  <c r="D756"/>
  <c r="J756"/>
  <c r="L756" s="1"/>
  <c r="C756"/>
  <c r="B758"/>
  <c r="D758"/>
  <c r="J758"/>
  <c r="L758" s="1"/>
  <c r="C758"/>
  <c r="C760"/>
  <c r="B760"/>
  <c r="D760"/>
  <c r="J760"/>
  <c r="L760" s="1"/>
  <c r="B762"/>
  <c r="D762"/>
  <c r="J762"/>
  <c r="C762"/>
  <c r="L762"/>
  <c r="B764"/>
  <c r="D764"/>
  <c r="J764"/>
  <c r="C764"/>
  <c r="L764"/>
  <c r="B766"/>
  <c r="D766"/>
  <c r="J766"/>
  <c r="C766"/>
  <c r="L766"/>
  <c r="C768"/>
  <c r="B768"/>
  <c r="D768"/>
  <c r="J768"/>
  <c r="L768" s="1"/>
  <c r="B770"/>
  <c r="D770"/>
  <c r="J770"/>
  <c r="L770" s="1"/>
  <c r="C770"/>
  <c r="C772"/>
  <c r="B772"/>
  <c r="D772"/>
  <c r="J772"/>
  <c r="L772" s="1"/>
  <c r="B774"/>
  <c r="D774"/>
  <c r="J774"/>
  <c r="C774"/>
  <c r="L774"/>
  <c r="C776"/>
  <c r="B776"/>
  <c r="D776"/>
  <c r="J776"/>
  <c r="L776" s="1"/>
  <c r="B778"/>
  <c r="D778"/>
  <c r="J778"/>
  <c r="C778"/>
  <c r="L778"/>
  <c r="C780"/>
  <c r="B780"/>
  <c r="D780"/>
  <c r="J780"/>
  <c r="L780" s="1"/>
  <c r="B782"/>
  <c r="D782"/>
  <c r="J782"/>
  <c r="L782" s="1"/>
  <c r="C782"/>
  <c r="C784"/>
  <c r="B784"/>
  <c r="D784"/>
  <c r="J784"/>
  <c r="L784" s="1"/>
  <c r="B786"/>
  <c r="D786"/>
  <c r="J786"/>
  <c r="C786"/>
  <c r="L786"/>
  <c r="C788"/>
  <c r="B788"/>
  <c r="D788"/>
  <c r="J788"/>
  <c r="L788" s="1"/>
  <c r="B790"/>
  <c r="D790"/>
  <c r="J790"/>
  <c r="C790"/>
  <c r="L790"/>
  <c r="C792"/>
  <c r="B792"/>
  <c r="D792"/>
  <c r="J792"/>
  <c r="L792" s="1"/>
  <c r="B794"/>
  <c r="D794"/>
  <c r="J794"/>
  <c r="C794"/>
  <c r="L794"/>
  <c r="C796"/>
  <c r="B796"/>
  <c r="D796"/>
  <c r="J796"/>
  <c r="L796" s="1"/>
  <c r="B798"/>
  <c r="D798"/>
  <c r="J798"/>
  <c r="C798"/>
  <c r="L798"/>
  <c r="C800"/>
  <c r="B800"/>
  <c r="D800"/>
  <c r="J800"/>
  <c r="L800" s="1"/>
  <c r="B802"/>
  <c r="D802"/>
  <c r="J802"/>
  <c r="C802"/>
  <c r="L802"/>
  <c r="C804"/>
  <c r="B804"/>
  <c r="D804"/>
  <c r="J804"/>
  <c r="L804" s="1"/>
  <c r="B806"/>
  <c r="D806"/>
  <c r="J806"/>
  <c r="C806"/>
  <c r="L806"/>
  <c r="C808"/>
  <c r="B808"/>
  <c r="D808"/>
  <c r="J808"/>
  <c r="L808" s="1"/>
  <c r="C810"/>
  <c r="B810"/>
  <c r="D810"/>
  <c r="J810"/>
  <c r="L810" s="1"/>
  <c r="B812"/>
  <c r="D812"/>
  <c r="J812"/>
  <c r="C812"/>
  <c r="L812"/>
  <c r="C814"/>
  <c r="B814"/>
  <c r="D814"/>
  <c r="J814"/>
  <c r="L814" s="1"/>
  <c r="B816"/>
  <c r="D816"/>
  <c r="J816"/>
  <c r="C816"/>
  <c r="L816"/>
  <c r="C818"/>
  <c r="B818"/>
  <c r="D818"/>
  <c r="J818"/>
  <c r="L818" s="1"/>
  <c r="B820"/>
  <c r="D820"/>
  <c r="C820"/>
  <c r="J820"/>
  <c r="L820" s="1"/>
  <c r="B822"/>
  <c r="D822"/>
  <c r="J822"/>
  <c r="C822"/>
  <c r="L822"/>
  <c r="C824"/>
  <c r="B824"/>
  <c r="D824"/>
  <c r="J824"/>
  <c r="L824" s="1"/>
  <c r="B826"/>
  <c r="D826"/>
  <c r="J826"/>
  <c r="C826"/>
  <c r="L826"/>
  <c r="B828"/>
  <c r="D828"/>
  <c r="J828"/>
  <c r="C828"/>
  <c r="L828"/>
  <c r="C830"/>
  <c r="B830"/>
  <c r="D830"/>
  <c r="J830"/>
  <c r="L830" s="1"/>
  <c r="C832"/>
  <c r="B832"/>
  <c r="D832"/>
  <c r="J832"/>
  <c r="L832" s="1"/>
  <c r="B834"/>
  <c r="D834"/>
  <c r="J834"/>
  <c r="C834"/>
  <c r="L834"/>
  <c r="C836"/>
  <c r="B836"/>
  <c r="D836"/>
  <c r="J836"/>
  <c r="L836" s="1"/>
  <c r="C838"/>
  <c r="B838"/>
  <c r="D838"/>
  <c r="J838"/>
  <c r="L838" s="1"/>
  <c r="C840"/>
  <c r="B840"/>
  <c r="D840"/>
  <c r="J840"/>
  <c r="L840" s="1"/>
  <c r="C842"/>
  <c r="B842"/>
  <c r="D842"/>
  <c r="J842"/>
  <c r="L842" s="1"/>
  <c r="C844"/>
  <c r="B844"/>
  <c r="D844"/>
  <c r="J844"/>
  <c r="L844" s="1"/>
  <c r="C846"/>
  <c r="B846"/>
  <c r="D846"/>
  <c r="J846"/>
  <c r="L846" s="1"/>
  <c r="B848"/>
  <c r="D848"/>
  <c r="J848"/>
  <c r="C848"/>
  <c r="L848"/>
  <c r="C850"/>
  <c r="B850"/>
  <c r="D850"/>
  <c r="J850"/>
  <c r="L850" s="1"/>
  <c r="B852"/>
  <c r="D852"/>
  <c r="J852"/>
  <c r="C852"/>
  <c r="L852"/>
  <c r="C854"/>
  <c r="B854"/>
  <c r="D854"/>
  <c r="J854"/>
  <c r="L854" s="1"/>
  <c r="B856"/>
  <c r="D856"/>
  <c r="J856"/>
  <c r="C856"/>
  <c r="L856"/>
  <c r="B858"/>
  <c r="D858"/>
  <c r="J858"/>
  <c r="C858"/>
  <c r="L858"/>
  <c r="C860"/>
  <c r="B860"/>
  <c r="D860"/>
  <c r="J860"/>
  <c r="L860" s="1"/>
  <c r="B862"/>
  <c r="D862"/>
  <c r="J862"/>
  <c r="C862"/>
  <c r="L862"/>
  <c r="C864"/>
  <c r="B864"/>
  <c r="D864"/>
  <c r="J864"/>
  <c r="L864" s="1"/>
  <c r="B866"/>
  <c r="D866"/>
  <c r="J866"/>
  <c r="C866"/>
  <c r="L866"/>
  <c r="C868"/>
  <c r="B868"/>
  <c r="D868"/>
  <c r="J868"/>
  <c r="L868" s="1"/>
  <c r="B870"/>
  <c r="D870"/>
  <c r="J870"/>
  <c r="C870"/>
  <c r="L870"/>
  <c r="C872"/>
  <c r="B872"/>
  <c r="D872"/>
  <c r="J872"/>
  <c r="L872" s="1"/>
  <c r="B874"/>
  <c r="D874"/>
  <c r="J874"/>
  <c r="C874"/>
  <c r="L874"/>
  <c r="C876"/>
  <c r="B876"/>
  <c r="D876"/>
  <c r="J876"/>
  <c r="L876" s="1"/>
  <c r="B878"/>
  <c r="D878"/>
  <c r="J878"/>
  <c r="C878"/>
  <c r="L878"/>
  <c r="C880"/>
  <c r="B880"/>
  <c r="D880"/>
  <c r="J880"/>
  <c r="L880" s="1"/>
  <c r="B882"/>
  <c r="D882"/>
  <c r="J882"/>
  <c r="C882"/>
  <c r="L882"/>
  <c r="C884"/>
  <c r="B884"/>
  <c r="D884"/>
  <c r="J884"/>
  <c r="L884" s="1"/>
  <c r="B886"/>
  <c r="D886"/>
  <c r="J886"/>
  <c r="C886"/>
  <c r="L886"/>
  <c r="C888"/>
  <c r="B888"/>
  <c r="D888"/>
  <c r="J888"/>
  <c r="L888" s="1"/>
  <c r="C890"/>
  <c r="B890"/>
  <c r="D890"/>
  <c r="J890"/>
  <c r="L890" s="1"/>
  <c r="C892"/>
  <c r="B892"/>
  <c r="D892"/>
  <c r="J892"/>
  <c r="L892" s="1"/>
  <c r="C894"/>
  <c r="B894"/>
  <c r="D894"/>
  <c r="J894"/>
  <c r="L894" s="1"/>
  <c r="B896"/>
  <c r="D896"/>
  <c r="J896"/>
  <c r="C896"/>
  <c r="L896"/>
  <c r="C898"/>
  <c r="B898"/>
  <c r="D898"/>
  <c r="J898"/>
  <c r="L898" s="1"/>
  <c r="C900"/>
  <c r="B900"/>
  <c r="D900"/>
  <c r="J900"/>
  <c r="L900" s="1"/>
  <c r="C902"/>
  <c r="B902"/>
  <c r="D902"/>
  <c r="J902"/>
  <c r="L902" s="1"/>
  <c r="C904"/>
  <c r="L904"/>
  <c r="B904"/>
  <c r="D904"/>
  <c r="J904"/>
  <c r="C906"/>
  <c r="B906"/>
  <c r="D906"/>
  <c r="J906"/>
  <c r="L906" s="1"/>
  <c r="C908"/>
  <c r="B908"/>
  <c r="D908"/>
  <c r="J908"/>
  <c r="L908" s="1"/>
  <c r="C910"/>
  <c r="B910"/>
  <c r="D910"/>
  <c r="J910"/>
  <c r="L910" s="1"/>
  <c r="C912"/>
  <c r="B912"/>
  <c r="D912"/>
  <c r="J912"/>
  <c r="L912" s="1"/>
  <c r="C914"/>
  <c r="B914"/>
  <c r="D914"/>
  <c r="J914"/>
  <c r="L914" s="1"/>
  <c r="B916"/>
  <c r="D916"/>
  <c r="J916"/>
  <c r="C916"/>
  <c r="L916"/>
  <c r="C918"/>
  <c r="B918"/>
  <c r="D918"/>
  <c r="J918"/>
  <c r="B920"/>
  <c r="D920"/>
  <c r="J920"/>
  <c r="C920"/>
  <c r="L920"/>
  <c r="C922"/>
  <c r="B922"/>
  <c r="D922"/>
  <c r="J922"/>
  <c r="C924"/>
  <c r="B924"/>
  <c r="D924"/>
  <c r="J924"/>
  <c r="C926"/>
  <c r="B926"/>
  <c r="D926"/>
  <c r="J926"/>
  <c r="C928"/>
  <c r="B928"/>
  <c r="D928"/>
  <c r="J928"/>
  <c r="B930"/>
  <c r="D930"/>
  <c r="J930"/>
  <c r="C930"/>
  <c r="L930"/>
  <c r="C932"/>
  <c r="B932"/>
  <c r="D932"/>
  <c r="J932"/>
  <c r="B934"/>
  <c r="D934"/>
  <c r="J934"/>
  <c r="C934"/>
  <c r="L934"/>
  <c r="B936"/>
  <c r="D936"/>
  <c r="J936"/>
  <c r="C936"/>
  <c r="L936"/>
  <c r="C938"/>
  <c r="B938"/>
  <c r="D938"/>
  <c r="J938"/>
  <c r="B940"/>
  <c r="D940"/>
  <c r="J940"/>
  <c r="C940"/>
  <c r="L940"/>
  <c r="B942"/>
  <c r="D942"/>
  <c r="J942"/>
  <c r="C942"/>
  <c r="L942"/>
  <c r="B944"/>
  <c r="D944"/>
  <c r="J944"/>
  <c r="C944"/>
  <c r="L944"/>
  <c r="B946"/>
  <c r="D946"/>
  <c r="J946"/>
  <c r="C946"/>
  <c r="L946"/>
  <c r="B948"/>
  <c r="D948"/>
  <c r="J948"/>
  <c r="C948"/>
  <c r="L948"/>
  <c r="C950"/>
  <c r="B950"/>
  <c r="D950"/>
  <c r="J950"/>
  <c r="B952"/>
  <c r="D952"/>
  <c r="J952"/>
  <c r="C952"/>
  <c r="L952"/>
  <c r="B954"/>
  <c r="D954"/>
  <c r="J954"/>
  <c r="C954"/>
  <c r="L954"/>
  <c r="C956"/>
  <c r="B956"/>
  <c r="D956"/>
  <c r="J956"/>
  <c r="B958"/>
  <c r="D958"/>
  <c r="J958"/>
  <c r="C958"/>
  <c r="L958"/>
  <c r="B960"/>
  <c r="D960"/>
  <c r="J960"/>
  <c r="C960"/>
  <c r="L960"/>
  <c r="B962"/>
  <c r="D962"/>
  <c r="J962"/>
  <c r="C962"/>
  <c r="L962"/>
  <c r="B964"/>
  <c r="D964"/>
  <c r="J964"/>
  <c r="C964"/>
  <c r="L964"/>
  <c r="C966"/>
  <c r="B966"/>
  <c r="D966"/>
  <c r="J966"/>
  <c r="B968"/>
  <c r="D968"/>
  <c r="J968"/>
  <c r="C968"/>
  <c r="L968"/>
  <c r="C970"/>
  <c r="B970"/>
  <c r="D970"/>
  <c r="J970"/>
  <c r="B972"/>
  <c r="D972"/>
  <c r="J972"/>
  <c r="C972"/>
  <c r="L972"/>
  <c r="C974"/>
  <c r="B974"/>
  <c r="D974"/>
  <c r="J974"/>
  <c r="B976"/>
  <c r="D976"/>
  <c r="J976"/>
  <c r="C976"/>
  <c r="L976"/>
  <c r="C978"/>
  <c r="B978"/>
  <c r="D978"/>
  <c r="J978"/>
  <c r="B980"/>
  <c r="D980"/>
  <c r="J980"/>
  <c r="C980"/>
  <c r="L980"/>
  <c r="C982"/>
  <c r="B982"/>
  <c r="D982"/>
  <c r="J982"/>
  <c r="B984"/>
  <c r="D984"/>
  <c r="J984"/>
  <c r="C984"/>
  <c r="L984"/>
  <c r="C986"/>
  <c r="B986"/>
  <c r="D986"/>
  <c r="J986"/>
  <c r="B988"/>
  <c r="D988"/>
  <c r="J988"/>
  <c r="C988"/>
  <c r="L988"/>
  <c r="C990"/>
  <c r="B990"/>
  <c r="D990"/>
  <c r="J990"/>
  <c r="B992"/>
  <c r="D992"/>
  <c r="J992"/>
  <c r="C992"/>
  <c r="L992"/>
  <c r="C994"/>
  <c r="B994"/>
  <c r="D994"/>
  <c r="J994"/>
  <c r="B996"/>
  <c r="D996"/>
  <c r="J996"/>
  <c r="C996"/>
  <c r="L996"/>
  <c r="C998"/>
  <c r="B998"/>
  <c r="D998"/>
  <c r="J998"/>
  <c r="B1000"/>
  <c r="D1000"/>
  <c r="J1000"/>
  <c r="C1000"/>
  <c r="L1000"/>
  <c r="C1002"/>
  <c r="B1002"/>
  <c r="D1002"/>
  <c r="J1002"/>
  <c r="B1004"/>
  <c r="D1004"/>
  <c r="J1004"/>
  <c r="C1004"/>
  <c r="L1004"/>
  <c r="C1006"/>
  <c r="B1006"/>
  <c r="D1006"/>
  <c r="J1006"/>
  <c r="B1008"/>
  <c r="D1008"/>
  <c r="J1008"/>
  <c r="C1008"/>
  <c r="L1008"/>
  <c r="C1010"/>
  <c r="B1010"/>
  <c r="D1010"/>
  <c r="J1010"/>
  <c r="B1012"/>
  <c r="D1012"/>
  <c r="J1012"/>
  <c r="C1012"/>
  <c r="L1012"/>
  <c r="C1014"/>
  <c r="B1014"/>
  <c r="D1014"/>
  <c r="J1014"/>
  <c r="B1016"/>
  <c r="D1016"/>
  <c r="J1016"/>
  <c r="C1016"/>
  <c r="L1016"/>
  <c r="C1018"/>
  <c r="B1018"/>
  <c r="D1018"/>
  <c r="J1018"/>
  <c r="B1020"/>
  <c r="D1020"/>
  <c r="J1020"/>
  <c r="C1020"/>
  <c r="L1020"/>
  <c r="C1022"/>
  <c r="B1022"/>
  <c r="D1022"/>
  <c r="J1022"/>
  <c r="B1024"/>
  <c r="D1024"/>
  <c r="J1024"/>
  <c r="C1024"/>
  <c r="L1024"/>
  <c r="C1026"/>
  <c r="B1026"/>
  <c r="D1026"/>
  <c r="J1026"/>
  <c r="B1028"/>
  <c r="D1028"/>
  <c r="J1028"/>
  <c r="C1028"/>
  <c r="L1028"/>
  <c r="C1030"/>
  <c r="B1030"/>
  <c r="D1030"/>
  <c r="J1030"/>
  <c r="B1032"/>
  <c r="D1032"/>
  <c r="J1032"/>
  <c r="C1032"/>
  <c r="L1032"/>
  <c r="C1034"/>
  <c r="B1034"/>
  <c r="D1034"/>
  <c r="J1034"/>
  <c r="B1036"/>
  <c r="D1036"/>
  <c r="J1036"/>
  <c r="C1036"/>
  <c r="L1036"/>
  <c r="C1038"/>
  <c r="B1038"/>
  <c r="D1038"/>
  <c r="J1038"/>
  <c r="B1040"/>
  <c r="D1040"/>
  <c r="J1040"/>
  <c r="C1040"/>
  <c r="L1040"/>
  <c r="C1042"/>
  <c r="B1042"/>
  <c r="D1042"/>
  <c r="J1042"/>
  <c r="B1044"/>
  <c r="D1044"/>
  <c r="J1044"/>
  <c r="C1044"/>
  <c r="L1044"/>
  <c r="C1046"/>
  <c r="B1046"/>
  <c r="D1046"/>
  <c r="J1046"/>
  <c r="B1048"/>
  <c r="D1048"/>
  <c r="J1048"/>
  <c r="C1048"/>
  <c r="L1048"/>
  <c r="C1050"/>
  <c r="B1050"/>
  <c r="D1050"/>
  <c r="J1050"/>
  <c r="B1052"/>
  <c r="D1052"/>
  <c r="J1052"/>
  <c r="C1052"/>
  <c r="L1052"/>
  <c r="C1054"/>
  <c r="B1054"/>
  <c r="D1054"/>
  <c r="J1054"/>
  <c r="B1056"/>
  <c r="D1056"/>
  <c r="J1056"/>
  <c r="C1056"/>
  <c r="L1056"/>
  <c r="C1058"/>
  <c r="B1058"/>
  <c r="D1058"/>
  <c r="J1058"/>
  <c r="B1060"/>
  <c r="D1060"/>
  <c r="J1060"/>
  <c r="C1060"/>
  <c r="L1060"/>
  <c r="C1062"/>
  <c r="B1062"/>
  <c r="D1062"/>
  <c r="J1062"/>
  <c r="B1064"/>
  <c r="D1064"/>
  <c r="J1064"/>
  <c r="C1064"/>
  <c r="L1064"/>
  <c r="C1066"/>
  <c r="B1066"/>
  <c r="D1066"/>
  <c r="J1066"/>
  <c r="B1068"/>
  <c r="D1068"/>
  <c r="J1068"/>
  <c r="C1068"/>
  <c r="L1068"/>
  <c r="C1070"/>
  <c r="B1070"/>
  <c r="D1070"/>
  <c r="J1070"/>
  <c r="B1072"/>
  <c r="D1072"/>
  <c r="J1072"/>
  <c r="C1072"/>
  <c r="L1072"/>
  <c r="C1074"/>
  <c r="B1074"/>
  <c r="D1074"/>
  <c r="J1074"/>
  <c r="B1076"/>
  <c r="D1076"/>
  <c r="J1076"/>
  <c r="C1076"/>
  <c r="L1076"/>
  <c r="C1078"/>
  <c r="B1078"/>
  <c r="D1078"/>
  <c r="J1078"/>
  <c r="B1080"/>
  <c r="D1080"/>
  <c r="J1080"/>
  <c r="C1080"/>
  <c r="L1080"/>
  <c r="C1082"/>
  <c r="B1082"/>
  <c r="D1082"/>
  <c r="J1082"/>
  <c r="B1084"/>
  <c r="D1084"/>
  <c r="J1084"/>
  <c r="C1084"/>
  <c r="L1084"/>
  <c r="C1086"/>
  <c r="B1086"/>
  <c r="D1086"/>
  <c r="J1086"/>
  <c r="B1088"/>
  <c r="D1088"/>
  <c r="J1088"/>
  <c r="C1088"/>
  <c r="L1088"/>
  <c r="C1090"/>
  <c r="B1090"/>
  <c r="D1090"/>
  <c r="J1090"/>
  <c r="B1092"/>
  <c r="D1092"/>
  <c r="J1092"/>
  <c r="C1092"/>
  <c r="L1092"/>
  <c r="C1094"/>
  <c r="B1094"/>
  <c r="D1094"/>
  <c r="J1094"/>
  <c r="B1096"/>
  <c r="D1096"/>
  <c r="J1096"/>
  <c r="C1096"/>
  <c r="L1096"/>
  <c r="C1098"/>
  <c r="B1098"/>
  <c r="D1098"/>
  <c r="J1098"/>
  <c r="B1100"/>
  <c r="D1100"/>
  <c r="J1100"/>
  <c r="C1100"/>
  <c r="L1100"/>
  <c r="C1102"/>
  <c r="B1102"/>
  <c r="D1102"/>
  <c r="J1102"/>
  <c r="B1104"/>
  <c r="D1104"/>
  <c r="J1104"/>
  <c r="C1104"/>
  <c r="L1104"/>
  <c r="C1106"/>
  <c r="B1106"/>
  <c r="D1106"/>
  <c r="J1106"/>
  <c r="C1108"/>
  <c r="B1108"/>
  <c r="D1108"/>
  <c r="J1108"/>
  <c r="C1110"/>
  <c r="B1110"/>
  <c r="D1110"/>
  <c r="J1110"/>
  <c r="C1112"/>
  <c r="B1112"/>
  <c r="D1112"/>
  <c r="J1112"/>
  <c r="B1114"/>
  <c r="D1114"/>
  <c r="J1114"/>
  <c r="C1114"/>
  <c r="L1114"/>
  <c r="C1116"/>
  <c r="B1116"/>
  <c r="D1116"/>
  <c r="J1116"/>
  <c r="B1118"/>
  <c r="D1118"/>
  <c r="J1118"/>
  <c r="C1118"/>
  <c r="L1118"/>
  <c r="C1120"/>
  <c r="B1120"/>
  <c r="D1120"/>
  <c r="J1120"/>
  <c r="B1122"/>
  <c r="D1122"/>
  <c r="J1122"/>
  <c r="C1122"/>
  <c r="L1122"/>
  <c r="B1124"/>
  <c r="D1124"/>
  <c r="J1124"/>
  <c r="C1124"/>
  <c r="L1124"/>
  <c r="C1126"/>
  <c r="B1126"/>
  <c r="D1126"/>
  <c r="J1126"/>
  <c r="B1128"/>
  <c r="D1128"/>
  <c r="J1128"/>
  <c r="C1128"/>
  <c r="L1128"/>
  <c r="C1130"/>
  <c r="B1130"/>
  <c r="D1130"/>
  <c r="J1130"/>
  <c r="B1132"/>
  <c r="D1132"/>
  <c r="J1132"/>
  <c r="C1132"/>
  <c r="L1132"/>
  <c r="C1134"/>
  <c r="B1134"/>
  <c r="D1134"/>
  <c r="J1134"/>
  <c r="B1136"/>
  <c r="D1136"/>
  <c r="J1136"/>
  <c r="C1136"/>
  <c r="L1136"/>
  <c r="C1138"/>
  <c r="B1138"/>
  <c r="D1138"/>
  <c r="J1138"/>
  <c r="B1140"/>
  <c r="D1140"/>
  <c r="J1140"/>
  <c r="C1140"/>
  <c r="L1140"/>
  <c r="C1142"/>
  <c r="B1142"/>
  <c r="D1142"/>
  <c r="J1142"/>
  <c r="B1144"/>
  <c r="D1144"/>
  <c r="J1144"/>
  <c r="C1144"/>
  <c r="L1144"/>
  <c r="C1146"/>
  <c r="B1146"/>
  <c r="D1146"/>
  <c r="J1146"/>
  <c r="B1148"/>
  <c r="D1148"/>
  <c r="J1148"/>
  <c r="C1148"/>
  <c r="L1148"/>
  <c r="C1150"/>
  <c r="B1150"/>
  <c r="D1150"/>
  <c r="J1150"/>
  <c r="C1152"/>
  <c r="B1152"/>
  <c r="D1152"/>
  <c r="J1152"/>
  <c r="B1154"/>
  <c r="D1154"/>
  <c r="J1154"/>
  <c r="C1154"/>
  <c r="L1154"/>
  <c r="C1156"/>
  <c r="B1156"/>
  <c r="D1156"/>
  <c r="J1156"/>
  <c r="C1158"/>
  <c r="B1158"/>
  <c r="D1158"/>
  <c r="J1158"/>
  <c r="B1160"/>
  <c r="D1160"/>
  <c r="J1160"/>
  <c r="C1160"/>
  <c r="L1160"/>
  <c r="C1162"/>
  <c r="B1162"/>
  <c r="D1162"/>
  <c r="J1162"/>
  <c r="L1162" s="1"/>
  <c r="B1164"/>
  <c r="D1164"/>
  <c r="J1164"/>
  <c r="C1164"/>
  <c r="L1164"/>
  <c r="B1166"/>
  <c r="D1166"/>
  <c r="J1166"/>
  <c r="C1166"/>
  <c r="L1166"/>
  <c r="B1168"/>
  <c r="D1168"/>
  <c r="J1168"/>
  <c r="C1168"/>
  <c r="L1168"/>
  <c r="B1170"/>
  <c r="D1170"/>
  <c r="J1170"/>
  <c r="L1170"/>
  <c r="C1170"/>
  <c r="C1172"/>
  <c r="B1172"/>
  <c r="D1172"/>
  <c r="J1172"/>
  <c r="L1172" s="1"/>
  <c r="B1174"/>
  <c r="D1174"/>
  <c r="J1174"/>
  <c r="C1174"/>
  <c r="L1174"/>
  <c r="B1176"/>
  <c r="D1176"/>
  <c r="J1176"/>
  <c r="C1176"/>
  <c r="L1176"/>
  <c r="B1178"/>
  <c r="D1178"/>
  <c r="J1178"/>
  <c r="C1178"/>
  <c r="L1178"/>
  <c r="C1180"/>
  <c r="B1180"/>
  <c r="D1180"/>
  <c r="J1180"/>
  <c r="L1180" s="1"/>
  <c r="C1182"/>
  <c r="B1182"/>
  <c r="D1182"/>
  <c r="J1182"/>
  <c r="L1182" s="1"/>
  <c r="C1184"/>
  <c r="B1184"/>
  <c r="D1184"/>
  <c r="J1184"/>
  <c r="L1184" s="1"/>
  <c r="C1186"/>
  <c r="B1186"/>
  <c r="D1186"/>
  <c r="J1186"/>
  <c r="L1186" s="1"/>
  <c r="C1188"/>
  <c r="B1188"/>
  <c r="D1188"/>
  <c r="J1188"/>
  <c r="L1188" s="1"/>
  <c r="C1190"/>
  <c r="B1190"/>
  <c r="D1190"/>
  <c r="J1190"/>
  <c r="L1190" s="1"/>
  <c r="C1192"/>
  <c r="B1192"/>
  <c r="D1192"/>
  <c r="J1192"/>
  <c r="L1192" s="1"/>
  <c r="C1194"/>
  <c r="B1194"/>
  <c r="D1194"/>
  <c r="J1194"/>
  <c r="L1194" s="1"/>
  <c r="C1196"/>
  <c r="B1196"/>
  <c r="D1196"/>
  <c r="J1196"/>
  <c r="L1196" s="1"/>
  <c r="B1198"/>
  <c r="D1198"/>
  <c r="J1198"/>
  <c r="C1198"/>
  <c r="L1198"/>
  <c r="C1200"/>
  <c r="B1200"/>
  <c r="D1200"/>
  <c r="J1200"/>
  <c r="L1200" s="1"/>
  <c r="B1202"/>
  <c r="D1202"/>
  <c r="J1202"/>
  <c r="C1202"/>
  <c r="L1202"/>
  <c r="C1204"/>
  <c r="B1204"/>
  <c r="D1204"/>
  <c r="J1204"/>
  <c r="L1204" s="1"/>
  <c r="B1206"/>
  <c r="D1206"/>
  <c r="J1206"/>
  <c r="C1206"/>
  <c r="L1206"/>
  <c r="C1208"/>
  <c r="B1208"/>
  <c r="D1208"/>
  <c r="J1208"/>
  <c r="L1208" s="1"/>
  <c r="B1210"/>
  <c r="D1210"/>
  <c r="J1210"/>
  <c r="C1210"/>
  <c r="L1210"/>
  <c r="B1212"/>
  <c r="D1212"/>
  <c r="J1212"/>
  <c r="C1212"/>
  <c r="L1212"/>
  <c r="C1214"/>
  <c r="B1214"/>
  <c r="D1214"/>
  <c r="J1214"/>
  <c r="L1214" s="1"/>
  <c r="B1216"/>
  <c r="D1216"/>
  <c r="J1216"/>
  <c r="C1216"/>
  <c r="L1216"/>
  <c r="C1218"/>
  <c r="B1218"/>
  <c r="D1218"/>
  <c r="J1218"/>
  <c r="L1218" s="1"/>
  <c r="B1220"/>
  <c r="D1220"/>
  <c r="J1220"/>
  <c r="C1220"/>
  <c r="L1220"/>
  <c r="B1222"/>
  <c r="D1222"/>
  <c r="J1222"/>
  <c r="C1222"/>
  <c r="L1222"/>
  <c r="C1224"/>
  <c r="B1224"/>
  <c r="D1224"/>
  <c r="J1224"/>
  <c r="L1224" s="1"/>
  <c r="B1226"/>
  <c r="D1226"/>
  <c r="J1226"/>
  <c r="C1226"/>
  <c r="L1226"/>
  <c r="C1228"/>
  <c r="B1228"/>
  <c r="D1228"/>
  <c r="J1228"/>
  <c r="L1228" s="1"/>
  <c r="B1230"/>
  <c r="D1230"/>
  <c r="J1230"/>
  <c r="C1230"/>
  <c r="L1230"/>
  <c r="C1232"/>
  <c r="B1232"/>
  <c r="D1232"/>
  <c r="J1232"/>
  <c r="L1232" s="1"/>
  <c r="B1234"/>
  <c r="D1234"/>
  <c r="J1234"/>
  <c r="C1234"/>
  <c r="L1234"/>
  <c r="C1236"/>
  <c r="B1236"/>
  <c r="D1236"/>
  <c r="J1236"/>
  <c r="L1236" s="1"/>
  <c r="B1238"/>
  <c r="D1238"/>
  <c r="J1238"/>
  <c r="C1238"/>
  <c r="L1238"/>
  <c r="C1240"/>
  <c r="B1240"/>
  <c r="D1240"/>
  <c r="J1240"/>
  <c r="L1240" s="1"/>
  <c r="B1242"/>
  <c r="D1242"/>
  <c r="J1242"/>
  <c r="C1242"/>
  <c r="L1242"/>
  <c r="C1244"/>
  <c r="B1244"/>
  <c r="D1244"/>
  <c r="J1244"/>
  <c r="L1244" s="1"/>
  <c r="B1246"/>
  <c r="D1246"/>
  <c r="J1246"/>
  <c r="C1246"/>
  <c r="L1246"/>
  <c r="C1248"/>
  <c r="B1248"/>
  <c r="D1248"/>
  <c r="J1248"/>
  <c r="L1248" s="1"/>
  <c r="B1250"/>
  <c r="D1250"/>
  <c r="J1250"/>
  <c r="C1250"/>
  <c r="L1250"/>
  <c r="C1252"/>
  <c r="B1252"/>
  <c r="D1252"/>
  <c r="J1252"/>
  <c r="L1252" s="1"/>
  <c r="C1254"/>
  <c r="B1254"/>
  <c r="D1254"/>
  <c r="J1254"/>
  <c r="L1254" s="1"/>
  <c r="C1256"/>
  <c r="B1256"/>
  <c r="D1256"/>
  <c r="J1256"/>
  <c r="C1258"/>
  <c r="B1258"/>
  <c r="D1258"/>
  <c r="J1258"/>
  <c r="C1260"/>
  <c r="B1260"/>
  <c r="D1260"/>
  <c r="J1260"/>
  <c r="C1262"/>
  <c r="B1262"/>
  <c r="D1262"/>
  <c r="J1262"/>
  <c r="B1264"/>
  <c r="D1264"/>
  <c r="J1264"/>
  <c r="C1264"/>
  <c r="L1264"/>
  <c r="C1266"/>
  <c r="B1266"/>
  <c r="D1266"/>
  <c r="J1266"/>
  <c r="B1268"/>
  <c r="D1268"/>
  <c r="J1268"/>
  <c r="C1268"/>
  <c r="L1268"/>
  <c r="C1270"/>
  <c r="B1270"/>
  <c r="D1270"/>
  <c r="J1270"/>
  <c r="B1272"/>
  <c r="D1272"/>
  <c r="J1272"/>
  <c r="C1272"/>
  <c r="L1272"/>
  <c r="C1274"/>
  <c r="B1274"/>
  <c r="D1274"/>
  <c r="J1274"/>
  <c r="B1276"/>
  <c r="D1276"/>
  <c r="J1276"/>
  <c r="L1276"/>
  <c r="C1276"/>
  <c r="C1278"/>
  <c r="B1278"/>
  <c r="D1278"/>
  <c r="J1278"/>
  <c r="L1278" s="1"/>
  <c r="C1280"/>
  <c r="B1280"/>
  <c r="D1280"/>
  <c r="J1280"/>
  <c r="L1280" s="1"/>
  <c r="C1282"/>
  <c r="B1282"/>
  <c r="D1282"/>
  <c r="J1282"/>
  <c r="L1282" s="1"/>
  <c r="C1284"/>
  <c r="B1284"/>
  <c r="D1284"/>
  <c r="J1284"/>
  <c r="L1284" s="1"/>
  <c r="B1286"/>
  <c r="D1286"/>
  <c r="J1286"/>
  <c r="C1286"/>
  <c r="L1286"/>
  <c r="C1288"/>
  <c r="B1288"/>
  <c r="D1288"/>
  <c r="J1288"/>
  <c r="L1288" s="1"/>
  <c r="B1290"/>
  <c r="D1290"/>
  <c r="J1290"/>
  <c r="C1290"/>
  <c r="L1290"/>
  <c r="B1292"/>
  <c r="D1292"/>
  <c r="J1292"/>
  <c r="C1292"/>
  <c r="C1294"/>
  <c r="B1294"/>
  <c r="D1294"/>
  <c r="J1294"/>
  <c r="L1294" s="1"/>
  <c r="B1296"/>
  <c r="D1296"/>
  <c r="J1296"/>
  <c r="C1296"/>
  <c r="L1296"/>
  <c r="C1298"/>
  <c r="B1298"/>
  <c r="D1298"/>
  <c r="J1298"/>
  <c r="L1298" s="1"/>
  <c r="B1300"/>
  <c r="D1300"/>
  <c r="J1300"/>
  <c r="C1300"/>
  <c r="L1300"/>
  <c r="C1302"/>
  <c r="B1302"/>
  <c r="D1302"/>
  <c r="J1302"/>
  <c r="L1302" s="1"/>
  <c r="B1304"/>
  <c r="D1304"/>
  <c r="J1304"/>
  <c r="C1304"/>
  <c r="L1304"/>
  <c r="C1306"/>
  <c r="B1306"/>
  <c r="D1306"/>
  <c r="J1306"/>
  <c r="L1306" s="1"/>
  <c r="B1308"/>
  <c r="D1308"/>
  <c r="J1308"/>
  <c r="C1308"/>
  <c r="L1308"/>
  <c r="C1310"/>
  <c r="B1310"/>
  <c r="D1310"/>
  <c r="J1310"/>
  <c r="L1310" s="1"/>
  <c r="B1312"/>
  <c r="D1312"/>
  <c r="J1312"/>
  <c r="L1312" s="1"/>
  <c r="C1312"/>
  <c r="C1314"/>
  <c r="B1314"/>
  <c r="D1314"/>
  <c r="J1314"/>
  <c r="L1314" s="1"/>
  <c r="B1316"/>
  <c r="D1316"/>
  <c r="J1316"/>
  <c r="L1316" s="1"/>
  <c r="C1316"/>
  <c r="C1318"/>
  <c r="B1318"/>
  <c r="D1318"/>
  <c r="J1318"/>
  <c r="L1318" s="1"/>
  <c r="B1320"/>
  <c r="D1320"/>
  <c r="J1320"/>
  <c r="L1320" s="1"/>
  <c r="C1320"/>
  <c r="C1322"/>
  <c r="B1322"/>
  <c r="D1322"/>
  <c r="J1322"/>
  <c r="L1322" s="1"/>
  <c r="B1324"/>
  <c r="D1324"/>
  <c r="J1324"/>
  <c r="L1324" s="1"/>
  <c r="C1324"/>
  <c r="C1326"/>
  <c r="B1326"/>
  <c r="D1326"/>
  <c r="J1326"/>
  <c r="L1326" s="1"/>
  <c r="B1328"/>
  <c r="D1328"/>
  <c r="J1328"/>
  <c r="L1328"/>
  <c r="C1328"/>
  <c r="C1330"/>
  <c r="B1330"/>
  <c r="D1330"/>
  <c r="J1330"/>
  <c r="L1330"/>
  <c r="B1332"/>
  <c r="D1332"/>
  <c r="J1332"/>
  <c r="L1332" s="1"/>
  <c r="C1332"/>
  <c r="C1334"/>
  <c r="B1334"/>
  <c r="D1334"/>
  <c r="J1334"/>
  <c r="L1334" s="1"/>
  <c r="B1336"/>
  <c r="D1336"/>
  <c r="J1336"/>
  <c r="L1336" s="1"/>
  <c r="C1336"/>
  <c r="C1338"/>
  <c r="B1338"/>
  <c r="D1338"/>
  <c r="J1338"/>
  <c r="L1338"/>
  <c r="B1340"/>
  <c r="D1340"/>
  <c r="J1340"/>
  <c r="C1340"/>
  <c r="L1340"/>
  <c r="B1342"/>
  <c r="D1342"/>
  <c r="J1342"/>
  <c r="L1342" s="1"/>
  <c r="C1342"/>
  <c r="C1344"/>
  <c r="B1344"/>
  <c r="D1344"/>
  <c r="J1344"/>
  <c r="L1344" s="1"/>
  <c r="C1346"/>
  <c r="B1346"/>
  <c r="D1346"/>
  <c r="J1346"/>
  <c r="C1348"/>
  <c r="B1348"/>
  <c r="D1348"/>
  <c r="J1348"/>
  <c r="C1350"/>
  <c r="B1350"/>
  <c r="D1350"/>
  <c r="J1350"/>
  <c r="C1352"/>
  <c r="B1352"/>
  <c r="D1352"/>
  <c r="J1352"/>
  <c r="C1354"/>
  <c r="B1354"/>
  <c r="D1354"/>
  <c r="J1354"/>
  <c r="C1356"/>
  <c r="B1356"/>
  <c r="D1356"/>
  <c r="J1356"/>
  <c r="C1358"/>
  <c r="B1358"/>
  <c r="D1358"/>
  <c r="J1358"/>
  <c r="B1360"/>
  <c r="D1360"/>
  <c r="J1360"/>
  <c r="C1360"/>
  <c r="L1360"/>
  <c r="C1362"/>
  <c r="B1362"/>
  <c r="D1362"/>
  <c r="J1362"/>
  <c r="B1364"/>
  <c r="D1364"/>
  <c r="J1364"/>
  <c r="C1364"/>
  <c r="L1364"/>
  <c r="C1366"/>
  <c r="B1366"/>
  <c r="D1366"/>
  <c r="J1366"/>
  <c r="B1368"/>
  <c r="D1368"/>
  <c r="J1368"/>
  <c r="C1368"/>
  <c r="L1368"/>
  <c r="C1370"/>
  <c r="B1370"/>
  <c r="D1370"/>
  <c r="J1370"/>
  <c r="B1372"/>
  <c r="D1372"/>
  <c r="J1372"/>
  <c r="C1372"/>
  <c r="L1372"/>
  <c r="C1374"/>
  <c r="B1374"/>
  <c r="D1374"/>
  <c r="J1374"/>
  <c r="B1376"/>
  <c r="D1376"/>
  <c r="J1376"/>
  <c r="C1376"/>
  <c r="L1376"/>
  <c r="C1378"/>
  <c r="B1378"/>
  <c r="D1378"/>
  <c r="J1378"/>
  <c r="B1380"/>
  <c r="D1380"/>
  <c r="J1380"/>
  <c r="C1380"/>
  <c r="L1380"/>
  <c r="C1382"/>
  <c r="B1382"/>
  <c r="D1382"/>
  <c r="J1382"/>
  <c r="B1384"/>
  <c r="D1384"/>
  <c r="J1384"/>
  <c r="C1384"/>
  <c r="L1384"/>
  <c r="C1386"/>
  <c r="B1386"/>
  <c r="D1386"/>
  <c r="J1386"/>
  <c r="B1388"/>
  <c r="D1388"/>
  <c r="J1388"/>
  <c r="C1388"/>
  <c r="L1388"/>
  <c r="C1390"/>
  <c r="B1390"/>
  <c r="D1390"/>
  <c r="J1390"/>
  <c r="B1392"/>
  <c r="D1392"/>
  <c r="J1392"/>
  <c r="C1392"/>
  <c r="L1392"/>
  <c r="C1394"/>
  <c r="B1394"/>
  <c r="D1394"/>
  <c r="J1394"/>
  <c r="B1396"/>
  <c r="D1396"/>
  <c r="J1396"/>
  <c r="C1396"/>
  <c r="L1396"/>
  <c r="C1398"/>
  <c r="B1398"/>
  <c r="D1398"/>
  <c r="J1398"/>
  <c r="B1400"/>
  <c r="D1400"/>
  <c r="J1400"/>
  <c r="C1400"/>
  <c r="L1400"/>
  <c r="C1402"/>
  <c r="B1402"/>
  <c r="D1402"/>
  <c r="J1402"/>
  <c r="B1404"/>
  <c r="D1404"/>
  <c r="J1404"/>
  <c r="C1404"/>
  <c r="L1404"/>
  <c r="C1406"/>
  <c r="B1406"/>
  <c r="D1406"/>
  <c r="J1406"/>
  <c r="B1408"/>
  <c r="D1408"/>
  <c r="J1408"/>
  <c r="C1408"/>
  <c r="L1408"/>
  <c r="C1410"/>
  <c r="B1410"/>
  <c r="D1410"/>
  <c r="J1410"/>
  <c r="B1412"/>
  <c r="D1412"/>
  <c r="J1412"/>
  <c r="C1412"/>
  <c r="L1412"/>
  <c r="C1414"/>
  <c r="B1414"/>
  <c r="D1414"/>
  <c r="J1414"/>
  <c r="C1416"/>
  <c r="B1416"/>
  <c r="D1416"/>
  <c r="J1416"/>
  <c r="B1418"/>
  <c r="D1418"/>
  <c r="J1418"/>
  <c r="C1418"/>
  <c r="L1418"/>
  <c r="B1420"/>
  <c r="D1420"/>
  <c r="J1420"/>
  <c r="C1420"/>
  <c r="L1420"/>
  <c r="C1422"/>
  <c r="B1422"/>
  <c r="D1422"/>
  <c r="J1422"/>
  <c r="B1424"/>
  <c r="D1424"/>
  <c r="J1424"/>
  <c r="C1424"/>
  <c r="L1424"/>
  <c r="C1426"/>
  <c r="B1426"/>
  <c r="D1426"/>
  <c r="J1426"/>
  <c r="B1428"/>
  <c r="D1428"/>
  <c r="J1428"/>
  <c r="C1428"/>
  <c r="L1428"/>
  <c r="B1430"/>
  <c r="D1430"/>
  <c r="J1430"/>
  <c r="C1430"/>
  <c r="L1430"/>
  <c r="B1432"/>
  <c r="D1432"/>
  <c r="J1432"/>
  <c r="C1432"/>
  <c r="L1432"/>
  <c r="B1434"/>
  <c r="D1434"/>
  <c r="J1434"/>
  <c r="C1434"/>
  <c r="L1434"/>
  <c r="B1436"/>
  <c r="D1436"/>
  <c r="J1436"/>
  <c r="C1436"/>
  <c r="L1436"/>
  <c r="C1438"/>
  <c r="B1438"/>
  <c r="D1438"/>
  <c r="J1438"/>
  <c r="C1440"/>
  <c r="B1440"/>
  <c r="D1440"/>
  <c r="J1440"/>
  <c r="B1442"/>
  <c r="D1442"/>
  <c r="J1442"/>
  <c r="C1442"/>
  <c r="L1442"/>
  <c r="C1444"/>
  <c r="B1444"/>
  <c r="D1444"/>
  <c r="J1444"/>
  <c r="B1446"/>
  <c r="D1446"/>
  <c r="J1446"/>
  <c r="C1446"/>
  <c r="L1446"/>
  <c r="C1448"/>
  <c r="B1448"/>
  <c r="D1448"/>
  <c r="J1448"/>
  <c r="B1450"/>
  <c r="D1450"/>
  <c r="J1450"/>
  <c r="C1450"/>
  <c r="L1450"/>
  <c r="C1452"/>
  <c r="B1452"/>
  <c r="D1452"/>
  <c r="J1452"/>
  <c r="B1454"/>
  <c r="D1454"/>
  <c r="J1454"/>
  <c r="C1454"/>
  <c r="L1454"/>
  <c r="C1456"/>
  <c r="B1456"/>
  <c r="D1456"/>
  <c r="J1456"/>
  <c r="B1458"/>
  <c r="D1458"/>
  <c r="J1458"/>
  <c r="C1458"/>
  <c r="L1458"/>
  <c r="C1460"/>
  <c r="B1460"/>
  <c r="D1460"/>
  <c r="J1460"/>
  <c r="B1462"/>
  <c r="D1462"/>
  <c r="J1462"/>
  <c r="C1462"/>
  <c r="L1462"/>
  <c r="C1464"/>
  <c r="B1464"/>
  <c r="D1464"/>
  <c r="J1464"/>
  <c r="C1466"/>
  <c r="B1466"/>
  <c r="D1466"/>
  <c r="J1466"/>
  <c r="C1468"/>
  <c r="B1468"/>
  <c r="D1468"/>
  <c r="J1468"/>
  <c r="C1470"/>
  <c r="B1470"/>
  <c r="D1470"/>
  <c r="J1470"/>
  <c r="C1472"/>
  <c r="B1472"/>
  <c r="D1472"/>
  <c r="J1472"/>
  <c r="C1474"/>
  <c r="B1474"/>
  <c r="D1474"/>
  <c r="J1474"/>
  <c r="B1476"/>
  <c r="D1476"/>
  <c r="J1476"/>
  <c r="C1476"/>
  <c r="L1476"/>
  <c r="C1478"/>
  <c r="B1478"/>
  <c r="D1478"/>
  <c r="J1478"/>
  <c r="L1478"/>
  <c r="C1480"/>
  <c r="B1480"/>
  <c r="D1480"/>
  <c r="J1480"/>
  <c r="C1482"/>
  <c r="B1482"/>
  <c r="D1482"/>
  <c r="J1482"/>
  <c r="B1484"/>
  <c r="D1484"/>
  <c r="J1484"/>
  <c r="C1484"/>
  <c r="L1484"/>
  <c r="C1486"/>
  <c r="B1486"/>
  <c r="D1486"/>
  <c r="J1486"/>
  <c r="B1488"/>
  <c r="D1488"/>
  <c r="J1488"/>
  <c r="C1488"/>
  <c r="L1488"/>
  <c r="C1490"/>
  <c r="B1490"/>
  <c r="D1490"/>
  <c r="J1490"/>
  <c r="B1492"/>
  <c r="D1492"/>
  <c r="J1492"/>
  <c r="C1492"/>
  <c r="L1492"/>
  <c r="C1494"/>
  <c r="B1494"/>
  <c r="D1494"/>
  <c r="J1494"/>
  <c r="B1496"/>
  <c r="D1496"/>
  <c r="J1496"/>
  <c r="C1496"/>
  <c r="L1496"/>
  <c r="C1498"/>
  <c r="B1498"/>
  <c r="D1498"/>
  <c r="J1498"/>
  <c r="B1500"/>
  <c r="D1500"/>
  <c r="J1500"/>
  <c r="C1500"/>
  <c r="L1500"/>
  <c r="C1502"/>
  <c r="B1502"/>
  <c r="D1502"/>
  <c r="J1502"/>
  <c r="B1504"/>
  <c r="D1504"/>
  <c r="J1504"/>
  <c r="C1504"/>
  <c r="L1504"/>
  <c r="C1506"/>
  <c r="B1506"/>
  <c r="D1506"/>
  <c r="J1506"/>
  <c r="B1508"/>
  <c r="D1508"/>
  <c r="J1508"/>
  <c r="C1508"/>
  <c r="L1508"/>
  <c r="C1510"/>
  <c r="B1510"/>
  <c r="D1510"/>
  <c r="J1510"/>
  <c r="C1512"/>
  <c r="B1512"/>
  <c r="D1512"/>
  <c r="J1512"/>
  <c r="C1514"/>
  <c r="B1514"/>
  <c r="D1514"/>
  <c r="J1514"/>
  <c r="C1516"/>
  <c r="B1516"/>
  <c r="D1516"/>
  <c r="J1516"/>
  <c r="C1518"/>
  <c r="B1518"/>
  <c r="D1518"/>
  <c r="J1518"/>
  <c r="B1520"/>
  <c r="D1520"/>
  <c r="J1520"/>
  <c r="C1520"/>
  <c r="L1520"/>
  <c r="C1522"/>
  <c r="B1522"/>
  <c r="D1522"/>
  <c r="J1522"/>
  <c r="B1524"/>
  <c r="D1524"/>
  <c r="J1524"/>
  <c r="C1524"/>
  <c r="L1524"/>
  <c r="C1526"/>
  <c r="B1526"/>
  <c r="D1526"/>
  <c r="J1526"/>
  <c r="B1528"/>
  <c r="D1528"/>
  <c r="J1528"/>
  <c r="C1528"/>
  <c r="L1528"/>
  <c r="C1530"/>
  <c r="B1530"/>
  <c r="D1530"/>
  <c r="J1530"/>
  <c r="C1532"/>
  <c r="B1532"/>
  <c r="D1532"/>
  <c r="J1532"/>
  <c r="C1534"/>
  <c r="B1534"/>
  <c r="D1534"/>
  <c r="J1534"/>
  <c r="C1536"/>
  <c r="B1536"/>
  <c r="D1536"/>
  <c r="J1536"/>
  <c r="B1538"/>
  <c r="D1538"/>
  <c r="J1538"/>
  <c r="L1538"/>
  <c r="C1538"/>
  <c r="C1540"/>
  <c r="B1540"/>
  <c r="D1540"/>
  <c r="J1540"/>
  <c r="C1542"/>
  <c r="B1542"/>
  <c r="D1542"/>
  <c r="J1542"/>
  <c r="C1544"/>
  <c r="B1544"/>
  <c r="D1544"/>
  <c r="J1544"/>
  <c r="C1546"/>
  <c r="B1546"/>
  <c r="D1546"/>
  <c r="J1546"/>
  <c r="C1548"/>
  <c r="B1548"/>
  <c r="D1548"/>
  <c r="J1548"/>
  <c r="C1550"/>
  <c r="B1550"/>
  <c r="D1550"/>
  <c r="J1550"/>
  <c r="C1552"/>
  <c r="B1552"/>
  <c r="D1552"/>
  <c r="J1552"/>
  <c r="C1554"/>
  <c r="B1554"/>
  <c r="D1554"/>
  <c r="J1554"/>
  <c r="C1556"/>
  <c r="B1556"/>
  <c r="D1556"/>
  <c r="J1556"/>
  <c r="C1558"/>
  <c r="B1558"/>
  <c r="D1558"/>
  <c r="J1558"/>
  <c r="C1560"/>
  <c r="B1560"/>
  <c r="D1560"/>
  <c r="J1560"/>
  <c r="L1560" s="1"/>
  <c r="C1562"/>
  <c r="B1562"/>
  <c r="D1562"/>
  <c r="J1562"/>
  <c r="B1564"/>
  <c r="D1564"/>
  <c r="J1564"/>
  <c r="C1564"/>
  <c r="L1564"/>
  <c r="B1566"/>
  <c r="D1566"/>
  <c r="J1566"/>
  <c r="C1566"/>
  <c r="L1566"/>
  <c r="B1568"/>
  <c r="D1568"/>
  <c r="J1568"/>
  <c r="C1568"/>
  <c r="L1568"/>
  <c r="B1570"/>
  <c r="D1570"/>
  <c r="J1570"/>
  <c r="L1570" s="1"/>
  <c r="C1570"/>
  <c r="C1572"/>
  <c r="B1572"/>
  <c r="D1572"/>
  <c r="J1572"/>
  <c r="L1572" s="1"/>
  <c r="B1574"/>
  <c r="D1574"/>
  <c r="J1574"/>
  <c r="C1574"/>
  <c r="L1574"/>
  <c r="B1576"/>
  <c r="D1576"/>
  <c r="J1576"/>
  <c r="C1576"/>
  <c r="L1576"/>
  <c r="B1578"/>
  <c r="D1578"/>
  <c r="J1578"/>
  <c r="C1578"/>
  <c r="L1578"/>
  <c r="B1580"/>
  <c r="D1580"/>
  <c r="J1580"/>
  <c r="C1580"/>
  <c r="L1580"/>
  <c r="C1582"/>
  <c r="B1582"/>
  <c r="D1582"/>
  <c r="J1582"/>
  <c r="L1582" s="1"/>
  <c r="B1584"/>
  <c r="D1584"/>
  <c r="J1584"/>
  <c r="C1584"/>
  <c r="L1584"/>
  <c r="C1586"/>
  <c r="B1586"/>
  <c r="D1586"/>
  <c r="J1586"/>
  <c r="L1586" s="1"/>
  <c r="B1588"/>
  <c r="D1588"/>
  <c r="J1588"/>
  <c r="C1588"/>
  <c r="L1588"/>
  <c r="C1590"/>
  <c r="B1590"/>
  <c r="D1590"/>
  <c r="J1590"/>
  <c r="L1590" s="1"/>
  <c r="B1592"/>
  <c r="D1592"/>
  <c r="J1592"/>
  <c r="C1592"/>
  <c r="L1592"/>
  <c r="C1594"/>
  <c r="B1594"/>
  <c r="D1594"/>
  <c r="J1594"/>
  <c r="L1594" s="1"/>
  <c r="B1596"/>
  <c r="D1596"/>
  <c r="J1596"/>
  <c r="C1596"/>
  <c r="L1596"/>
  <c r="C1598"/>
  <c r="B1598"/>
  <c r="D1598"/>
  <c r="J1598"/>
  <c r="B1600"/>
  <c r="D1600"/>
  <c r="J1600"/>
  <c r="C1600"/>
  <c r="L1600"/>
  <c r="C1602"/>
  <c r="B1602"/>
  <c r="D1602"/>
  <c r="J1602"/>
  <c r="B1604"/>
  <c r="D1604"/>
  <c r="J1604"/>
  <c r="C1604"/>
  <c r="L1604"/>
  <c r="C1606"/>
  <c r="B1606"/>
  <c r="D1606"/>
  <c r="J1606"/>
  <c r="B1608"/>
  <c r="D1608"/>
  <c r="J1608"/>
  <c r="C1608"/>
  <c r="L1608"/>
  <c r="C1610"/>
  <c r="B1610"/>
  <c r="D1610"/>
  <c r="J1610"/>
  <c r="B1612"/>
  <c r="D1612"/>
  <c r="J1612"/>
  <c r="C1612"/>
  <c r="L1612"/>
  <c r="C1614"/>
  <c r="B1614"/>
  <c r="D1614"/>
  <c r="J1614"/>
  <c r="B1616"/>
  <c r="D1616"/>
  <c r="J1616"/>
  <c r="C1616"/>
  <c r="L1616"/>
  <c r="C1618"/>
  <c r="B1618"/>
  <c r="D1618"/>
  <c r="J1618"/>
  <c r="B1620"/>
  <c r="D1620"/>
  <c r="J1620"/>
  <c r="C1620"/>
  <c r="L1620"/>
  <c r="C1622"/>
  <c r="B1622"/>
  <c r="D1622"/>
  <c r="J1622"/>
  <c r="B1624"/>
  <c r="D1624"/>
  <c r="J1624"/>
  <c r="C1624"/>
  <c r="L1624"/>
  <c r="C1626"/>
  <c r="B1626"/>
  <c r="D1626"/>
  <c r="J1626"/>
  <c r="C1628"/>
  <c r="B1628"/>
  <c r="D1628"/>
  <c r="J1628"/>
  <c r="C1630"/>
  <c r="B1630"/>
  <c r="D1630"/>
  <c r="J1630"/>
  <c r="C1632"/>
  <c r="B1632"/>
  <c r="D1632"/>
  <c r="J1632"/>
  <c r="B1634"/>
  <c r="D1634"/>
  <c r="J1634"/>
  <c r="C1634"/>
  <c r="L1634"/>
  <c r="C1636"/>
  <c r="B1636"/>
  <c r="D1636"/>
  <c r="J1636"/>
  <c r="B1638"/>
  <c r="D1638"/>
  <c r="J1638"/>
  <c r="C1638"/>
  <c r="L1638"/>
  <c r="C1640"/>
  <c r="B1640"/>
  <c r="D1640"/>
  <c r="J1640"/>
  <c r="C1642"/>
  <c r="B1642"/>
  <c r="D1642"/>
  <c r="J1642"/>
  <c r="B1644"/>
  <c r="D1644"/>
  <c r="J1644"/>
  <c r="C1644"/>
  <c r="L1644"/>
  <c r="C1646"/>
  <c r="B1646"/>
  <c r="D1646"/>
  <c r="J1646"/>
  <c r="B1648"/>
  <c r="D1648"/>
  <c r="J1648"/>
  <c r="C1648"/>
  <c r="L1648"/>
  <c r="C1650"/>
  <c r="B1650"/>
  <c r="D1650"/>
  <c r="J1650"/>
  <c r="B1652"/>
  <c r="D1652"/>
  <c r="J1652"/>
  <c r="C1652"/>
  <c r="L1652"/>
  <c r="C1654"/>
  <c r="B1654"/>
  <c r="D1654"/>
  <c r="J1654"/>
  <c r="B1656"/>
  <c r="D1656"/>
  <c r="J1656"/>
  <c r="C1656"/>
  <c r="L1656"/>
  <c r="C1658"/>
  <c r="B1658"/>
  <c r="D1658"/>
  <c r="J1658"/>
  <c r="C1660"/>
  <c r="B1660"/>
  <c r="D1660"/>
  <c r="J1660"/>
  <c r="B1662"/>
  <c r="D1662"/>
  <c r="J1662"/>
  <c r="C1662"/>
  <c r="L1662"/>
  <c r="C1664"/>
  <c r="B1664"/>
  <c r="D1664"/>
  <c r="J1664"/>
  <c r="B1666"/>
  <c r="D1666"/>
  <c r="J1666"/>
  <c r="C1666"/>
  <c r="L1666"/>
  <c r="C1668"/>
  <c r="B1668"/>
  <c r="D1668"/>
  <c r="J1668"/>
  <c r="B1670"/>
  <c r="D1670"/>
  <c r="J1670"/>
  <c r="C1670"/>
  <c r="L1670"/>
  <c r="C1672"/>
  <c r="B1672"/>
  <c r="D1672"/>
  <c r="J1672"/>
  <c r="C1674"/>
  <c r="B1674"/>
  <c r="D1674"/>
  <c r="J1674"/>
  <c r="B1676"/>
  <c r="D1676"/>
  <c r="J1676"/>
  <c r="C1676"/>
  <c r="L1676"/>
  <c r="C1678"/>
  <c r="B1678"/>
  <c r="D1678"/>
  <c r="J1678"/>
  <c r="B1680"/>
  <c r="D1680"/>
  <c r="J1680"/>
  <c r="C1680"/>
  <c r="L1680"/>
  <c r="C1682"/>
  <c r="B1682"/>
  <c r="D1682"/>
  <c r="J1682"/>
  <c r="B1684"/>
  <c r="D1684"/>
  <c r="J1684"/>
  <c r="C1684"/>
  <c r="L1684"/>
  <c r="C1686"/>
  <c r="B1686"/>
  <c r="D1686"/>
  <c r="J1686"/>
  <c r="B1688"/>
  <c r="D1688"/>
  <c r="J1688"/>
  <c r="C1688"/>
  <c r="L1688"/>
  <c r="C1690"/>
  <c r="B1690"/>
  <c r="D1690"/>
  <c r="J1690"/>
  <c r="B1692"/>
  <c r="D1692"/>
  <c r="J1692"/>
  <c r="C1692"/>
  <c r="L1692"/>
  <c r="C1694"/>
  <c r="B1694"/>
  <c r="D1694"/>
  <c r="J1694"/>
  <c r="B1696"/>
  <c r="D1696"/>
  <c r="J1696"/>
  <c r="C1696"/>
  <c r="L1696"/>
  <c r="B1698"/>
  <c r="D1698"/>
  <c r="J1698"/>
  <c r="C1698"/>
  <c r="L1698"/>
  <c r="C1700"/>
  <c r="B1700"/>
  <c r="D1700"/>
  <c r="J1700"/>
  <c r="B1702"/>
  <c r="D1702"/>
  <c r="J1702"/>
  <c r="C1702"/>
  <c r="L1702"/>
  <c r="C1704"/>
  <c r="B1704"/>
  <c r="D1704"/>
  <c r="J1704"/>
  <c r="B1706"/>
  <c r="D1706"/>
  <c r="J1706"/>
  <c r="C1706"/>
  <c r="L1706"/>
  <c r="C1708"/>
  <c r="B1708"/>
  <c r="D1708"/>
  <c r="J1708"/>
  <c r="B1710"/>
  <c r="D1710"/>
  <c r="J1710"/>
  <c r="C1710"/>
  <c r="L1710"/>
  <c r="B1712"/>
  <c r="D1712"/>
  <c r="J1712"/>
  <c r="C1712"/>
  <c r="L1712"/>
  <c r="C1714"/>
  <c r="B1714"/>
  <c r="D1714"/>
  <c r="J1714"/>
  <c r="B1716"/>
  <c r="D1716"/>
  <c r="J1716"/>
  <c r="C1716"/>
  <c r="L1716"/>
  <c r="C1718"/>
  <c r="B1718"/>
  <c r="D1718"/>
  <c r="J1718"/>
  <c r="B1720"/>
  <c r="D1720"/>
  <c r="J1720"/>
  <c r="C1720"/>
  <c r="L1720"/>
  <c r="C1722"/>
  <c r="B1722"/>
  <c r="D1722"/>
  <c r="J1722"/>
  <c r="B1724"/>
  <c r="D1724"/>
  <c r="J1724"/>
  <c r="C1724"/>
  <c r="L1724"/>
  <c r="B1726"/>
  <c r="D1726"/>
  <c r="J1726"/>
  <c r="C1726"/>
  <c r="L1726"/>
  <c r="B1728"/>
  <c r="D1728"/>
  <c r="J1728"/>
  <c r="C1728"/>
  <c r="L1728"/>
  <c r="C1730"/>
  <c r="B1730"/>
  <c r="D1730"/>
  <c r="J1730"/>
  <c r="B1732"/>
  <c r="D1732"/>
  <c r="J1732"/>
  <c r="C1732"/>
  <c r="L1732"/>
  <c r="C1734"/>
  <c r="B1734"/>
  <c r="D1734"/>
  <c r="J1734"/>
  <c r="B1736"/>
  <c r="D1736"/>
  <c r="J1736"/>
  <c r="C1736"/>
  <c r="L1736"/>
  <c r="B1738"/>
  <c r="D1738"/>
  <c r="J1738"/>
  <c r="C1738"/>
  <c r="L1738"/>
  <c r="B1740"/>
  <c r="D1740"/>
  <c r="J1740"/>
  <c r="C1740"/>
  <c r="L1740"/>
  <c r="B1742"/>
  <c r="D1742"/>
  <c r="J1742"/>
  <c r="C1742"/>
  <c r="L1742"/>
  <c r="B1744"/>
  <c r="D1744"/>
  <c r="J1744"/>
  <c r="C1744"/>
  <c r="L1744"/>
  <c r="B1746"/>
  <c r="D1746"/>
  <c r="J1746"/>
  <c r="L1746" s="1"/>
  <c r="C1746"/>
  <c r="C1748"/>
  <c r="B1748"/>
  <c r="D1748"/>
  <c r="J1748"/>
  <c r="B1750"/>
  <c r="D1750"/>
  <c r="J1750"/>
  <c r="L1750" s="1"/>
  <c r="C1750"/>
  <c r="C1752"/>
  <c r="B1752"/>
  <c r="D1752"/>
  <c r="J1752"/>
  <c r="L1752" s="1"/>
  <c r="C1754"/>
  <c r="B1754"/>
  <c r="D1754"/>
  <c r="J1754"/>
  <c r="L1754" s="1"/>
  <c r="C1756"/>
  <c r="B1756"/>
  <c r="D1756"/>
  <c r="J1756"/>
  <c r="L1756" s="1"/>
  <c r="B1758"/>
  <c r="D1758"/>
  <c r="J1758"/>
  <c r="C1758"/>
  <c r="L1758"/>
  <c r="C1760"/>
  <c r="B1760"/>
  <c r="D1760"/>
  <c r="J1760"/>
  <c r="L1760" s="1"/>
  <c r="B1762"/>
  <c r="D1762"/>
  <c r="J1762"/>
  <c r="C1762"/>
  <c r="L1762"/>
  <c r="C1764"/>
  <c r="B1764"/>
  <c r="D1764"/>
  <c r="J1764"/>
  <c r="L1764" s="1"/>
  <c r="B1766"/>
  <c r="D1766"/>
  <c r="J1766"/>
  <c r="C1766"/>
  <c r="L1766"/>
  <c r="C1768"/>
  <c r="B1768"/>
  <c r="D1768"/>
  <c r="J1768"/>
  <c r="L1768" s="1"/>
  <c r="C1770"/>
  <c r="B1770"/>
  <c r="D1770"/>
  <c r="J1770"/>
  <c r="L1770" s="1"/>
  <c r="B1772"/>
  <c r="D1772"/>
  <c r="J1772"/>
  <c r="C1772"/>
  <c r="L1772"/>
  <c r="C1774"/>
  <c r="B1774"/>
  <c r="D1774"/>
  <c r="J1774"/>
  <c r="L1774" s="1"/>
  <c r="B1776"/>
  <c r="D1776"/>
  <c r="J1776"/>
  <c r="C1776"/>
  <c r="L1776"/>
  <c r="C1778"/>
  <c r="B1778"/>
  <c r="D1778"/>
  <c r="J1778"/>
  <c r="L1778" s="1"/>
  <c r="B1780"/>
  <c r="D1780"/>
  <c r="J1780"/>
  <c r="C1780"/>
  <c r="L1780"/>
  <c r="C1782"/>
  <c r="B1782"/>
  <c r="D1782"/>
  <c r="J1782"/>
  <c r="L1782" s="1"/>
  <c r="B1784"/>
  <c r="D1784"/>
  <c r="J1784"/>
  <c r="C1784"/>
  <c r="L1784"/>
  <c r="C1786"/>
  <c r="B1786"/>
  <c r="D1786"/>
  <c r="J1786"/>
  <c r="L1786" s="1"/>
  <c r="B1788"/>
  <c r="D1788"/>
  <c r="J1788"/>
  <c r="C1788"/>
  <c r="L1788"/>
  <c r="C1790"/>
  <c r="B1790"/>
  <c r="D1790"/>
  <c r="J1790"/>
  <c r="L1790" s="1"/>
  <c r="B1792"/>
  <c r="D1792"/>
  <c r="J1792"/>
  <c r="C1792"/>
  <c r="L1792"/>
  <c r="B1794"/>
  <c r="D1794"/>
  <c r="J1794"/>
  <c r="L1794"/>
  <c r="C1794"/>
  <c r="C1796"/>
  <c r="B1796"/>
  <c r="D1796"/>
  <c r="J1796"/>
  <c r="L1796" s="1"/>
  <c r="B1798"/>
  <c r="D1798"/>
  <c r="J1798"/>
  <c r="L1798" s="1"/>
  <c r="C1798"/>
  <c r="C1800"/>
  <c r="B1800"/>
  <c r="D1800"/>
  <c r="J1800"/>
  <c r="B1802"/>
  <c r="D1802"/>
  <c r="J1802"/>
  <c r="L1802" s="1"/>
  <c r="C1802"/>
  <c r="C1804"/>
  <c r="B1804"/>
  <c r="D1804"/>
  <c r="J1804"/>
  <c r="L1804" s="1"/>
  <c r="B1806"/>
  <c r="D1806"/>
  <c r="J1806"/>
  <c r="L1806" s="1"/>
  <c r="C1806"/>
  <c r="C1808"/>
  <c r="B1808"/>
  <c r="D1808"/>
  <c r="J1808"/>
  <c r="L1808" s="1"/>
  <c r="B1810"/>
  <c r="D1810"/>
  <c r="J1810"/>
  <c r="L1810" s="1"/>
  <c r="C1810"/>
  <c r="C1812"/>
  <c r="B1812"/>
  <c r="D1812"/>
  <c r="J1812"/>
  <c r="L1812" s="1"/>
  <c r="B1814"/>
  <c r="D1814"/>
  <c r="J1814"/>
  <c r="L1814" s="1"/>
  <c r="C1814"/>
  <c r="C1816"/>
  <c r="B1816"/>
  <c r="D1816"/>
  <c r="J1816"/>
  <c r="L1816" s="1"/>
  <c r="B1818"/>
  <c r="D1818"/>
  <c r="J1818"/>
  <c r="L1818" s="1"/>
  <c r="C1818"/>
  <c r="C1820"/>
  <c r="B1820"/>
  <c r="D1820"/>
  <c r="J1820"/>
  <c r="L1820" s="1"/>
  <c r="B1822"/>
  <c r="D1822"/>
  <c r="J1822"/>
  <c r="L1822" s="1"/>
  <c r="C1822"/>
  <c r="C1824"/>
  <c r="B1824"/>
  <c r="D1824"/>
  <c r="J1824"/>
  <c r="L1824" s="1"/>
  <c r="B1826"/>
  <c r="D1826"/>
  <c r="J1826"/>
  <c r="L1826" s="1"/>
  <c r="C1826"/>
  <c r="C1828"/>
  <c r="B1828"/>
  <c r="D1828"/>
  <c r="J1828"/>
  <c r="L1828" s="1"/>
  <c r="B1830"/>
  <c r="D1830"/>
  <c r="J1830"/>
  <c r="L1830" s="1"/>
  <c r="C1830"/>
  <c r="C1832"/>
  <c r="B1832"/>
  <c r="D1832"/>
  <c r="J1832"/>
  <c r="L1832" s="1"/>
  <c r="B1834"/>
  <c r="D1834"/>
  <c r="J1834"/>
  <c r="L1834" s="1"/>
  <c r="C1834"/>
  <c r="C1836"/>
  <c r="B1836"/>
  <c r="D1836"/>
  <c r="J1836"/>
  <c r="L1836" s="1"/>
  <c r="B1838"/>
  <c r="D1838"/>
  <c r="J1838"/>
  <c r="L1838" s="1"/>
  <c r="C1838"/>
  <c r="C1840"/>
  <c r="B1840"/>
  <c r="D1840"/>
  <c r="J1840"/>
  <c r="L1840" s="1"/>
  <c r="B1842"/>
  <c r="D1842"/>
  <c r="J1842"/>
  <c r="L1842" s="1"/>
  <c r="C1842"/>
  <c r="C1844"/>
  <c r="B1844"/>
  <c r="D1844"/>
  <c r="J1844"/>
  <c r="L1844" s="1"/>
  <c r="B1846"/>
  <c r="D1846"/>
  <c r="J1846"/>
  <c r="L1846" s="1"/>
  <c r="C1846"/>
  <c r="C1848"/>
  <c r="B1848"/>
  <c r="D1848"/>
  <c r="J1848"/>
  <c r="B1850"/>
  <c r="D1850"/>
  <c r="J1850"/>
  <c r="L1850" s="1"/>
  <c r="C1850"/>
  <c r="C1852"/>
  <c r="B1852"/>
  <c r="D1852"/>
  <c r="J1852"/>
  <c r="L1852" s="1"/>
  <c r="B1854"/>
  <c r="D1854"/>
  <c r="J1854"/>
  <c r="L1854" s="1"/>
  <c r="C1854"/>
  <c r="C1856"/>
  <c r="B1856"/>
  <c r="D1856"/>
  <c r="J1856"/>
  <c r="L1856" s="1"/>
  <c r="B1858"/>
  <c r="D1858"/>
  <c r="J1858"/>
  <c r="L1858" s="1"/>
  <c r="C1858"/>
  <c r="C1860"/>
  <c r="B1860"/>
  <c r="D1860"/>
  <c r="J1860"/>
  <c r="L1860" s="1"/>
  <c r="B1862"/>
  <c r="D1862"/>
  <c r="J1862"/>
  <c r="L1862" s="1"/>
  <c r="C1862"/>
  <c r="C1864"/>
  <c r="B1864"/>
  <c r="D1864"/>
  <c r="J1864"/>
  <c r="L1864" s="1"/>
  <c r="B1866"/>
  <c r="D1866"/>
  <c r="J1866"/>
  <c r="L1866" s="1"/>
  <c r="C1866"/>
  <c r="C1868"/>
  <c r="B1868"/>
  <c r="D1868"/>
  <c r="J1868"/>
  <c r="L1868" s="1"/>
  <c r="B1870"/>
  <c r="D1870"/>
  <c r="J1870"/>
  <c r="L1870" s="1"/>
  <c r="C1870"/>
  <c r="B1872"/>
  <c r="D1872"/>
  <c r="J1872"/>
  <c r="C1872"/>
  <c r="L1872"/>
  <c r="C1874"/>
  <c r="B1874"/>
  <c r="D1874"/>
  <c r="J1874"/>
  <c r="B1876"/>
  <c r="D1876"/>
  <c r="J1876"/>
  <c r="C1876"/>
  <c r="L1876"/>
  <c r="C1878"/>
  <c r="B1878"/>
  <c r="D1878"/>
  <c r="J1878"/>
  <c r="B1880"/>
  <c r="D1880"/>
  <c r="J1880"/>
  <c r="C1880"/>
  <c r="L1880"/>
  <c r="C1882"/>
  <c r="B1882"/>
  <c r="D1882"/>
  <c r="J1882"/>
  <c r="B1884"/>
  <c r="D1884"/>
  <c r="J1884"/>
  <c r="C1884"/>
  <c r="L1884"/>
  <c r="C1886"/>
  <c r="B1886"/>
  <c r="D1886"/>
  <c r="J1886"/>
  <c r="B1888"/>
  <c r="D1888"/>
  <c r="J1888"/>
  <c r="C1888"/>
  <c r="L1888"/>
  <c r="C1890"/>
  <c r="B1890"/>
  <c r="D1890"/>
  <c r="J1890"/>
  <c r="B1892"/>
  <c r="D1892"/>
  <c r="J1892"/>
  <c r="C1892"/>
  <c r="L1892"/>
  <c r="C1894"/>
  <c r="B1894"/>
  <c r="D1894"/>
  <c r="J1894"/>
  <c r="B1896"/>
  <c r="D1896"/>
  <c r="J1896"/>
  <c r="C1896"/>
  <c r="L1896"/>
  <c r="C1898"/>
  <c r="B1898"/>
  <c r="D1898"/>
  <c r="J1898"/>
  <c r="B1900"/>
  <c r="D1900"/>
  <c r="J1900"/>
  <c r="C1900"/>
  <c r="L1900"/>
  <c r="C1902"/>
  <c r="B1902"/>
  <c r="D1902"/>
  <c r="J1902"/>
  <c r="B1904"/>
  <c r="D1904"/>
  <c r="J1904"/>
  <c r="C1904"/>
  <c r="L1904"/>
  <c r="C1906"/>
  <c r="B1906"/>
  <c r="D1906"/>
  <c r="J1906"/>
  <c r="B1908"/>
  <c r="D1908"/>
  <c r="J1908"/>
  <c r="C1908"/>
  <c r="L1908"/>
  <c r="C1910"/>
  <c r="B1910"/>
  <c r="D1910"/>
  <c r="J1910"/>
  <c r="B1912"/>
  <c r="D1912"/>
  <c r="J1912"/>
  <c r="C1912"/>
  <c r="L1912"/>
  <c r="C1914"/>
  <c r="B1914"/>
  <c r="D1914"/>
  <c r="J1914"/>
  <c r="B1916"/>
  <c r="D1916"/>
  <c r="J1916"/>
  <c r="C1916"/>
  <c r="L1916"/>
  <c r="C1918"/>
  <c r="B1918"/>
  <c r="D1918"/>
  <c r="J1918"/>
  <c r="B1920"/>
  <c r="D1920"/>
  <c r="J1920"/>
  <c r="C1920"/>
  <c r="L1920"/>
  <c r="C1922"/>
  <c r="B1922"/>
  <c r="D1922"/>
  <c r="J1922"/>
  <c r="B1924"/>
  <c r="D1924"/>
  <c r="J1924"/>
  <c r="C1924"/>
  <c r="L1924"/>
  <c r="C1926"/>
  <c r="B1926"/>
  <c r="D1926"/>
  <c r="J1926"/>
  <c r="B1928"/>
  <c r="D1928"/>
  <c r="J1928"/>
  <c r="C1928"/>
  <c r="L1928"/>
  <c r="C1930"/>
  <c r="B1930"/>
  <c r="D1930"/>
  <c r="J1930"/>
  <c r="B1932"/>
  <c r="D1932"/>
  <c r="J1932"/>
  <c r="C1932"/>
  <c r="L1932"/>
  <c r="C1934"/>
  <c r="B1934"/>
  <c r="D1934"/>
  <c r="J1934"/>
  <c r="B1936"/>
  <c r="D1936"/>
  <c r="J1936"/>
  <c r="C1936"/>
  <c r="L1936"/>
  <c r="C1938"/>
  <c r="B1938"/>
  <c r="D1938"/>
  <c r="J1938"/>
  <c r="B1940"/>
  <c r="D1940"/>
  <c r="J1940"/>
  <c r="C1940"/>
  <c r="L1940"/>
  <c r="C1942"/>
  <c r="B1942"/>
  <c r="D1942"/>
  <c r="J1942"/>
  <c r="B1944"/>
  <c r="D1944"/>
  <c r="J1944"/>
  <c r="C1944"/>
  <c r="L1944"/>
  <c r="C1946"/>
  <c r="B1946"/>
  <c r="D1946"/>
  <c r="J1946"/>
  <c r="B1948"/>
  <c r="D1948"/>
  <c r="J1948"/>
  <c r="C1948"/>
  <c r="L1948"/>
  <c r="C1950"/>
  <c r="B1950"/>
  <c r="D1950"/>
  <c r="J1950"/>
  <c r="B1952"/>
  <c r="D1952"/>
  <c r="J1952"/>
  <c r="C1952"/>
  <c r="L1952"/>
  <c r="C1954"/>
  <c r="B1954"/>
  <c r="D1954"/>
  <c r="J1954"/>
  <c r="B1956"/>
  <c r="D1956"/>
  <c r="J1956"/>
  <c r="C1956"/>
  <c r="L1956"/>
  <c r="C1958"/>
  <c r="B1958"/>
  <c r="D1958"/>
  <c r="J1958"/>
  <c r="B1960"/>
  <c r="D1960"/>
  <c r="J1960"/>
  <c r="C1960"/>
  <c r="L1960"/>
  <c r="C1962"/>
  <c r="B1962"/>
  <c r="D1962"/>
  <c r="J1962"/>
  <c r="B1964"/>
  <c r="D1964"/>
  <c r="J1964"/>
  <c r="C1964"/>
  <c r="L1964"/>
  <c r="C1966"/>
  <c r="B1966"/>
  <c r="D1966"/>
  <c r="J1966"/>
  <c r="B1968"/>
  <c r="D1968"/>
  <c r="J1968"/>
  <c r="C1968"/>
  <c r="L1968"/>
  <c r="C1970"/>
  <c r="B1970"/>
  <c r="D1970"/>
  <c r="J1970"/>
  <c r="B1972"/>
  <c r="D1972"/>
  <c r="J1972"/>
  <c r="C1972"/>
  <c r="L1972"/>
  <c r="C1974"/>
  <c r="B1974"/>
  <c r="D1974"/>
  <c r="J1974"/>
  <c r="B1976"/>
  <c r="D1976"/>
  <c r="J1976"/>
  <c r="C1976"/>
  <c r="L1976"/>
  <c r="C1978"/>
  <c r="B1978"/>
  <c r="D1978"/>
  <c r="J1978"/>
  <c r="B1980"/>
  <c r="D1980"/>
  <c r="J1980"/>
  <c r="C1980"/>
  <c r="L1980"/>
  <c r="C1982"/>
  <c r="B1982"/>
  <c r="D1982"/>
  <c r="J1982"/>
  <c r="B1984"/>
  <c r="D1984"/>
  <c r="J1984"/>
  <c r="C1984"/>
  <c r="L1984"/>
  <c r="C1986"/>
  <c r="B1986"/>
  <c r="D1986"/>
  <c r="J1986"/>
  <c r="B1988"/>
  <c r="D1988"/>
  <c r="J1988"/>
  <c r="C1988"/>
  <c r="L1988"/>
  <c r="C1990"/>
  <c r="B1990"/>
  <c r="D1990"/>
  <c r="J1990"/>
  <c r="B1992"/>
  <c r="D1992"/>
  <c r="J1992"/>
  <c r="C1992"/>
  <c r="L1992"/>
  <c r="C1994"/>
  <c r="B1994"/>
  <c r="D1994"/>
  <c r="J1994"/>
  <c r="L1994" s="1"/>
  <c r="C1996"/>
  <c r="B1996"/>
  <c r="D1996"/>
  <c r="J1996"/>
  <c r="B1998"/>
  <c r="D1998"/>
  <c r="J1998"/>
  <c r="C1998"/>
  <c r="L1998"/>
  <c r="B2000"/>
  <c r="D2000"/>
  <c r="J2000"/>
  <c r="L2000" s="1"/>
  <c r="C2000"/>
  <c r="C2002"/>
  <c r="B2002"/>
  <c r="D2002"/>
  <c r="J2002"/>
  <c r="L2002" s="1"/>
  <c r="C2004"/>
  <c r="B2004"/>
  <c r="D2004"/>
  <c r="J2004"/>
  <c r="B2006"/>
  <c r="D2006"/>
  <c r="J2006"/>
  <c r="C2006"/>
  <c r="L2006"/>
  <c r="B2008"/>
  <c r="D2008"/>
  <c r="J2008"/>
  <c r="C2008"/>
  <c r="L2008"/>
  <c r="C2010"/>
  <c r="B2010"/>
  <c r="D2010"/>
  <c r="J2010"/>
  <c r="L2010" s="1"/>
  <c r="C2012"/>
  <c r="B2012"/>
  <c r="D2012"/>
  <c r="J2012"/>
  <c r="B2014"/>
  <c r="D2014"/>
  <c r="J2014"/>
  <c r="C2014"/>
  <c r="L2014"/>
  <c r="B2016"/>
  <c r="D2016"/>
  <c r="J2016"/>
  <c r="C2016"/>
  <c r="L2016"/>
  <c r="C2018"/>
  <c r="B2018"/>
  <c r="D2018"/>
  <c r="J2018"/>
  <c r="L2018" s="1"/>
  <c r="C2020"/>
  <c r="B2020"/>
  <c r="D2020"/>
  <c r="J2020"/>
  <c r="B2022"/>
  <c r="D2022"/>
  <c r="J2022"/>
  <c r="C2022"/>
  <c r="L2022"/>
  <c r="B2024"/>
  <c r="D2024"/>
  <c r="J2024"/>
  <c r="L2024" s="1"/>
  <c r="C2024"/>
  <c r="C2026"/>
  <c r="B2026"/>
  <c r="D2026"/>
  <c r="J2026"/>
  <c r="L2026" s="1"/>
  <c r="C2028"/>
  <c r="B2028"/>
  <c r="D2028"/>
  <c r="J2028"/>
  <c r="B2030"/>
  <c r="D2030"/>
  <c r="J2030"/>
  <c r="L2030" s="1"/>
  <c r="C2030"/>
  <c r="B2032"/>
  <c r="D2032"/>
  <c r="J2032"/>
  <c r="C2032"/>
  <c r="L2032"/>
  <c r="B2034"/>
  <c r="D2034"/>
  <c r="J2034"/>
  <c r="C2034"/>
  <c r="L2034"/>
  <c r="B2036"/>
  <c r="D2036"/>
  <c r="J2036"/>
  <c r="C2036"/>
  <c r="L2036"/>
  <c r="B2038"/>
  <c r="D2038"/>
  <c r="J2038"/>
  <c r="C2038"/>
  <c r="L2038"/>
  <c r="B2040"/>
  <c r="D2040"/>
  <c r="J2040"/>
  <c r="C2040"/>
  <c r="L2040"/>
  <c r="C2042"/>
  <c r="B2042"/>
  <c r="D2042"/>
  <c r="J2042"/>
  <c r="L2042" s="1"/>
  <c r="C2044"/>
  <c r="B2044"/>
  <c r="D2044"/>
  <c r="J2044"/>
  <c r="L2044" s="1"/>
  <c r="C2046"/>
  <c r="B2046"/>
  <c r="D2046"/>
  <c r="J2046"/>
  <c r="L2046" s="1"/>
  <c r="C2048"/>
  <c r="B2048"/>
  <c r="D2048"/>
  <c r="J2048"/>
  <c r="L2048" s="1"/>
  <c r="C2050"/>
  <c r="B2050"/>
  <c r="D2050"/>
  <c r="J2050"/>
  <c r="L2050" s="1"/>
  <c r="C2052"/>
  <c r="B2052"/>
  <c r="D2052"/>
  <c r="J2052"/>
  <c r="L2052" s="1"/>
  <c r="C2054"/>
  <c r="B2054"/>
  <c r="D2054"/>
  <c r="J2054"/>
  <c r="L2054" s="1"/>
  <c r="C2056"/>
  <c r="B2056"/>
  <c r="D2056"/>
  <c r="J2056"/>
  <c r="L2056" s="1"/>
  <c r="C2058"/>
  <c r="B2058"/>
  <c r="D2058"/>
  <c r="J2058"/>
  <c r="L2058" s="1"/>
  <c r="C2060"/>
  <c r="B2060"/>
  <c r="D2060"/>
  <c r="J2060"/>
  <c r="L2060" s="1"/>
  <c r="C2062"/>
  <c r="B2062"/>
  <c r="D2062"/>
  <c r="J2062"/>
  <c r="L2062" s="1"/>
  <c r="C2064"/>
  <c r="B2064"/>
  <c r="D2064"/>
  <c r="J2064"/>
  <c r="L2064" s="1"/>
  <c r="C2066"/>
  <c r="B2066"/>
  <c r="D2066"/>
  <c r="J2066"/>
  <c r="L2066" s="1"/>
  <c r="C2068"/>
  <c r="B2068"/>
  <c r="D2068"/>
  <c r="J2068"/>
  <c r="L2068" s="1"/>
  <c r="C2070"/>
  <c r="B2070"/>
  <c r="D2070"/>
  <c r="J2070"/>
  <c r="L2070" s="1"/>
  <c r="C2072"/>
  <c r="B2072"/>
  <c r="D2072"/>
  <c r="J2072"/>
  <c r="L2072" s="1"/>
  <c r="C2074"/>
  <c r="B2074"/>
  <c r="D2074"/>
  <c r="J2074"/>
  <c r="L2074" s="1"/>
  <c r="C2076"/>
  <c r="B2076"/>
  <c r="D2076"/>
  <c r="J2076"/>
  <c r="L2076" s="1"/>
  <c r="C2078"/>
  <c r="B2078"/>
  <c r="D2078"/>
  <c r="J2078"/>
  <c r="L2078" s="1"/>
  <c r="C2080"/>
  <c r="B2080"/>
  <c r="D2080"/>
  <c r="J2080"/>
  <c r="L2080" s="1"/>
  <c r="C2082"/>
  <c r="B2082"/>
  <c r="D2082"/>
  <c r="J2082"/>
  <c r="L2082" s="1"/>
  <c r="C2084"/>
  <c r="B2084"/>
  <c r="D2084"/>
  <c r="J2084"/>
  <c r="L2084" s="1"/>
  <c r="C2086"/>
  <c r="B2086"/>
  <c r="D2086"/>
  <c r="J2086"/>
  <c r="L2086" s="1"/>
  <c r="C2088"/>
  <c r="B2088"/>
  <c r="D2088"/>
  <c r="J2088"/>
  <c r="L2088" s="1"/>
  <c r="C2090"/>
  <c r="B2090"/>
  <c r="D2090"/>
  <c r="J2090"/>
  <c r="L2090" s="1"/>
  <c r="C2092"/>
  <c r="B2092"/>
  <c r="D2092"/>
  <c r="J2092"/>
  <c r="L2092" s="1"/>
  <c r="C2094"/>
  <c r="B2094"/>
  <c r="D2094"/>
  <c r="J2094"/>
  <c r="L2094" s="1"/>
  <c r="C2096"/>
  <c r="B2096"/>
  <c r="D2096"/>
  <c r="J2096"/>
  <c r="L2096" s="1"/>
  <c r="C2098"/>
  <c r="B2098"/>
  <c r="D2098"/>
  <c r="J2098"/>
  <c r="L2098" s="1"/>
  <c r="C2100"/>
  <c r="B2100"/>
  <c r="D2100"/>
  <c r="J2100"/>
  <c r="B2102"/>
  <c r="D2102"/>
  <c r="J2102"/>
  <c r="C2102"/>
  <c r="L2102"/>
  <c r="B2104"/>
  <c r="D2104"/>
  <c r="J2104"/>
  <c r="C2104"/>
  <c r="L2104"/>
  <c r="C2106"/>
  <c r="B2106"/>
  <c r="D2106"/>
  <c r="J2106"/>
  <c r="L2106" s="1"/>
  <c r="C2108"/>
  <c r="B2108"/>
  <c r="D2108"/>
  <c r="J2108"/>
  <c r="B2110"/>
  <c r="D2110"/>
  <c r="J2110"/>
  <c r="C2110"/>
  <c r="L2110"/>
  <c r="B2112"/>
  <c r="D2112"/>
  <c r="J2112"/>
  <c r="C2112"/>
  <c r="L2112"/>
  <c r="C2114"/>
  <c r="B2114"/>
  <c r="D2114"/>
  <c r="J2114"/>
  <c r="L2114" s="1"/>
  <c r="C2116"/>
  <c r="B2116"/>
  <c r="D2116"/>
  <c r="J2116"/>
  <c r="B2118"/>
  <c r="D2118"/>
  <c r="J2118"/>
  <c r="C2118"/>
  <c r="L2118"/>
  <c r="C2120"/>
  <c r="B2120"/>
  <c r="D2120"/>
  <c r="J2120"/>
  <c r="B2122"/>
  <c r="D2122"/>
  <c r="J2122"/>
  <c r="C2122"/>
  <c r="L2122"/>
  <c r="B2124"/>
  <c r="D2124"/>
  <c r="J2124"/>
  <c r="C2124"/>
  <c r="L2124"/>
  <c r="C2126"/>
  <c r="B2126"/>
  <c r="D2126"/>
  <c r="J2126"/>
  <c r="B2128"/>
  <c r="D2128"/>
  <c r="J2128"/>
  <c r="C2128"/>
  <c r="L2128"/>
  <c r="C2130"/>
  <c r="B2130"/>
  <c r="D2130"/>
  <c r="J2130"/>
  <c r="B2132"/>
  <c r="D2132"/>
  <c r="J2132"/>
  <c r="C2132"/>
  <c r="L2132"/>
  <c r="B2134"/>
  <c r="D2134"/>
  <c r="J2134"/>
  <c r="C2134"/>
  <c r="L2134"/>
  <c r="B2136"/>
  <c r="D2136"/>
  <c r="J2136"/>
  <c r="C2136"/>
  <c r="L2136"/>
  <c r="B2138"/>
  <c r="D2138"/>
  <c r="J2138"/>
  <c r="C2138"/>
  <c r="L2138"/>
  <c r="B2140"/>
  <c r="D2140"/>
  <c r="J2140"/>
  <c r="C2140"/>
  <c r="L2140"/>
  <c r="B2142"/>
  <c r="D2142"/>
  <c r="J2142"/>
  <c r="C2142"/>
  <c r="L2142"/>
  <c r="C2144"/>
  <c r="B2144"/>
  <c r="D2144"/>
  <c r="J2144"/>
  <c r="B2146"/>
  <c r="D2146"/>
  <c r="J2146"/>
  <c r="C2146"/>
  <c r="L2146"/>
  <c r="C2148"/>
  <c r="B2148"/>
  <c r="D2148"/>
  <c r="J2148"/>
  <c r="B2150"/>
  <c r="D2150"/>
  <c r="J2150"/>
  <c r="C2150"/>
  <c r="L2150"/>
  <c r="C2152"/>
  <c r="B2152"/>
  <c r="D2152"/>
  <c r="J2152"/>
  <c r="C2154"/>
  <c r="B2154"/>
  <c r="D2154"/>
  <c r="J2154"/>
  <c r="C2156"/>
  <c r="B2156"/>
  <c r="D2156"/>
  <c r="J2156"/>
  <c r="C2158"/>
  <c r="B2158"/>
  <c r="D2158"/>
  <c r="J2158"/>
  <c r="C2160"/>
  <c r="B2160"/>
  <c r="D2160"/>
  <c r="J2160"/>
  <c r="C2162"/>
  <c r="B2162"/>
  <c r="D2162"/>
  <c r="J2162"/>
  <c r="B2164"/>
  <c r="D2164"/>
  <c r="J2164"/>
  <c r="C2164"/>
  <c r="L2164"/>
  <c r="C2166"/>
  <c r="B2166"/>
  <c r="D2166"/>
  <c r="J2166"/>
  <c r="C2168"/>
  <c r="B2168"/>
  <c r="D2168"/>
  <c r="J2168"/>
  <c r="C2170"/>
  <c r="B2170"/>
  <c r="D2170"/>
  <c r="J2170"/>
  <c r="C2172"/>
  <c r="B2172"/>
  <c r="D2172"/>
  <c r="J2172"/>
  <c r="B2174"/>
  <c r="D2174"/>
  <c r="J2174"/>
  <c r="C2174"/>
  <c r="L2174"/>
  <c r="C2176"/>
  <c r="B2176"/>
  <c r="D2176"/>
  <c r="J2176"/>
  <c r="B2178"/>
  <c r="D2178"/>
  <c r="J2178"/>
  <c r="C2178"/>
  <c r="L2178"/>
  <c r="B2180"/>
  <c r="D2180"/>
  <c r="J2180"/>
  <c r="C2180"/>
  <c r="L2180"/>
  <c r="B2182"/>
  <c r="D2182"/>
  <c r="J2182"/>
  <c r="C2182"/>
  <c r="L2182"/>
  <c r="B2184"/>
  <c r="D2184"/>
  <c r="J2184"/>
  <c r="C2184"/>
  <c r="L2184"/>
  <c r="B2186"/>
  <c r="D2186"/>
  <c r="J2186"/>
  <c r="C2186"/>
  <c r="L2186"/>
  <c r="B2188"/>
  <c r="D2188"/>
  <c r="J2188"/>
  <c r="C2188"/>
  <c r="L2188"/>
  <c r="B2190"/>
  <c r="D2190"/>
  <c r="J2190"/>
  <c r="C2190"/>
  <c r="L2190"/>
  <c r="B2192"/>
  <c r="D2192"/>
  <c r="J2192"/>
  <c r="C2192"/>
  <c r="L2192"/>
  <c r="B2194"/>
  <c r="D2194"/>
  <c r="J2194"/>
  <c r="C2194"/>
  <c r="L2194"/>
  <c r="C2196"/>
  <c r="B2196"/>
  <c r="D2196"/>
  <c r="J2196"/>
  <c r="B2198"/>
  <c r="D2198"/>
  <c r="J2198"/>
  <c r="C2198"/>
  <c r="L2198"/>
  <c r="C2200"/>
  <c r="B2200"/>
  <c r="D2200"/>
  <c r="J2200"/>
  <c r="B2202"/>
  <c r="D2202"/>
  <c r="J2202"/>
  <c r="C2202"/>
  <c r="L2202"/>
  <c r="C2204"/>
  <c r="B2204"/>
  <c r="D2204"/>
  <c r="J2204"/>
  <c r="B2206"/>
  <c r="D2206"/>
  <c r="J2206"/>
  <c r="C2206"/>
  <c r="L2206"/>
  <c r="C2208"/>
  <c r="B2208"/>
  <c r="D2208"/>
  <c r="J2208"/>
  <c r="B2210"/>
  <c r="D2210"/>
  <c r="J2210"/>
  <c r="C2210"/>
  <c r="L2210"/>
  <c r="C2212"/>
  <c r="B2212"/>
  <c r="D2212"/>
  <c r="J2212"/>
  <c r="B2214"/>
  <c r="D2214"/>
  <c r="J2214"/>
  <c r="C2214"/>
  <c r="L2214"/>
  <c r="C2216"/>
  <c r="B2216"/>
  <c r="D2216"/>
  <c r="J2216"/>
  <c r="B2218"/>
  <c r="D2218"/>
  <c r="J2218"/>
  <c r="C2218"/>
  <c r="L2218"/>
  <c r="C2220"/>
  <c r="B2220"/>
  <c r="D2220"/>
  <c r="J2220"/>
  <c r="B2222"/>
  <c r="D2222"/>
  <c r="J2222"/>
  <c r="C2222"/>
  <c r="L2222"/>
  <c r="C2224"/>
  <c r="B2224"/>
  <c r="D2224"/>
  <c r="J2224"/>
  <c r="B2226"/>
  <c r="D2226"/>
  <c r="J2226"/>
  <c r="C2226"/>
  <c r="L2226"/>
  <c r="B2228"/>
  <c r="D2228"/>
  <c r="J2228"/>
  <c r="C2228"/>
  <c r="L2228"/>
  <c r="C2230"/>
  <c r="B2230"/>
  <c r="D2230"/>
  <c r="J2230"/>
  <c r="C2232"/>
  <c r="B2232"/>
  <c r="D2232"/>
  <c r="J2232"/>
  <c r="C2234"/>
  <c r="B2234"/>
  <c r="D2234"/>
  <c r="J2234"/>
  <c r="C2236"/>
  <c r="B2236"/>
  <c r="D2236"/>
  <c r="J2236"/>
  <c r="L2236" s="1"/>
  <c r="C2238"/>
  <c r="B2238"/>
  <c r="D2238"/>
  <c r="J2238"/>
  <c r="L2238" s="1"/>
  <c r="C2240"/>
  <c r="L2240"/>
  <c r="B2240"/>
  <c r="D2240"/>
  <c r="J2240"/>
  <c r="C2242"/>
  <c r="B2242"/>
  <c r="D2242"/>
  <c r="J2242"/>
  <c r="L2242" s="1"/>
  <c r="C2244"/>
  <c r="B2244"/>
  <c r="D2244"/>
  <c r="J2244"/>
  <c r="L2244" s="1"/>
  <c r="C2246"/>
  <c r="B2246"/>
  <c r="D2246"/>
  <c r="J2246"/>
  <c r="C2248"/>
  <c r="B2248"/>
  <c r="D2248"/>
  <c r="J2248"/>
  <c r="C2250"/>
  <c r="B2250"/>
  <c r="D2250"/>
  <c r="J2250"/>
  <c r="C2252"/>
  <c r="B2252"/>
  <c r="D2252"/>
  <c r="J2252"/>
  <c r="C2254"/>
  <c r="B2254"/>
  <c r="D2254"/>
  <c r="J2254"/>
  <c r="C2256"/>
  <c r="B2256"/>
  <c r="D2256"/>
  <c r="J2256"/>
  <c r="C2258"/>
  <c r="B2258"/>
  <c r="D2258"/>
  <c r="J2258"/>
  <c r="B2260"/>
  <c r="D2260"/>
  <c r="J2260"/>
  <c r="C2260"/>
  <c r="L2260"/>
  <c r="B2262"/>
  <c r="D2262"/>
  <c r="J2262"/>
  <c r="C2262"/>
  <c r="L2262"/>
  <c r="B2264"/>
  <c r="D2264"/>
  <c r="J2264"/>
  <c r="C2264"/>
  <c r="L2264"/>
  <c r="C2266"/>
  <c r="B2266"/>
  <c r="D2266"/>
  <c r="J2266"/>
  <c r="B2268"/>
  <c r="D2268"/>
  <c r="J2268"/>
  <c r="C2268"/>
  <c r="L2268"/>
  <c r="B2270"/>
  <c r="D2270"/>
  <c r="J2270"/>
  <c r="C2270"/>
  <c r="L2270"/>
  <c r="B2272"/>
  <c r="D2272"/>
  <c r="J2272"/>
  <c r="C2272"/>
  <c r="L2272"/>
  <c r="B2274"/>
  <c r="D2274"/>
  <c r="J2274"/>
  <c r="C2274"/>
  <c r="L2274"/>
  <c r="B2276"/>
  <c r="D2276"/>
  <c r="J2276"/>
  <c r="C2276"/>
  <c r="L2276"/>
  <c r="B2278"/>
  <c r="D2278"/>
  <c r="J2278"/>
  <c r="C2278"/>
  <c r="L2278"/>
  <c r="B2280"/>
  <c r="D2280"/>
  <c r="J2280"/>
  <c r="C2280"/>
  <c r="L2280"/>
  <c r="B2282"/>
  <c r="D2282"/>
  <c r="J2282"/>
  <c r="C2282"/>
  <c r="L2282"/>
  <c r="B2284"/>
  <c r="D2284"/>
  <c r="J2284"/>
  <c r="C2284"/>
  <c r="L2284"/>
  <c r="B2286"/>
  <c r="D2286"/>
  <c r="J2286"/>
  <c r="C2286"/>
  <c r="L2286"/>
  <c r="C2288"/>
  <c r="B2288"/>
  <c r="D2288"/>
  <c r="J2288"/>
  <c r="L2288" s="1"/>
  <c r="B2290"/>
  <c r="D2290"/>
  <c r="J2290"/>
  <c r="C2290"/>
  <c r="L2290"/>
  <c r="B2292"/>
  <c r="D2292"/>
  <c r="J2292"/>
  <c r="C2292"/>
  <c r="L2292"/>
  <c r="B2294"/>
  <c r="D2294"/>
  <c r="J2294"/>
  <c r="L2294" s="1"/>
  <c r="C2294"/>
  <c r="C2296"/>
  <c r="B2296"/>
  <c r="D2296"/>
  <c r="J2296"/>
  <c r="L2296" s="1"/>
  <c r="B2298"/>
  <c r="D2298"/>
  <c r="J2298"/>
  <c r="L2298" s="1"/>
  <c r="C2298"/>
  <c r="C2300"/>
  <c r="B2300"/>
  <c r="D2300"/>
  <c r="J2300"/>
  <c r="L2300" s="1"/>
  <c r="C2302"/>
  <c r="B2302"/>
  <c r="D2302"/>
  <c r="J2302"/>
  <c r="L2302"/>
  <c r="B2304"/>
  <c r="D2304"/>
  <c r="J2304"/>
  <c r="C2304"/>
  <c r="L2304"/>
  <c r="C2306"/>
  <c r="B2306"/>
  <c r="D2306"/>
  <c r="J2306"/>
  <c r="L2306" s="1"/>
  <c r="B2308"/>
  <c r="D2308"/>
  <c r="J2308"/>
  <c r="C2308"/>
  <c r="C2310"/>
  <c r="B2310"/>
  <c r="D2310"/>
  <c r="J2310"/>
  <c r="B2312"/>
  <c r="D2312"/>
  <c r="J2312"/>
  <c r="C2312"/>
  <c r="L2312"/>
  <c r="C2314"/>
  <c r="B2314"/>
  <c r="D2314"/>
  <c r="J2314"/>
  <c r="B2316"/>
  <c r="D2316"/>
  <c r="J2316"/>
  <c r="C2316"/>
  <c r="L2316"/>
  <c r="C2318"/>
  <c r="B2318"/>
  <c r="D2318"/>
  <c r="J2318"/>
  <c r="B2320"/>
  <c r="D2320"/>
  <c r="J2320"/>
  <c r="C2320"/>
  <c r="L2320"/>
  <c r="C2322"/>
  <c r="B2322"/>
  <c r="D2322"/>
  <c r="J2322"/>
  <c r="B2324"/>
  <c r="D2324"/>
  <c r="J2324"/>
  <c r="C2324"/>
  <c r="L2324"/>
  <c r="C2326"/>
  <c r="B2326"/>
  <c r="D2326"/>
  <c r="J2326"/>
  <c r="L2326" s="1"/>
  <c r="B2328"/>
  <c r="D2328"/>
  <c r="J2328"/>
  <c r="C2328"/>
  <c r="L2328"/>
  <c r="C2330"/>
  <c r="B2330"/>
  <c r="D2330"/>
  <c r="J2330"/>
  <c r="L2330" s="1"/>
  <c r="C2332"/>
  <c r="B2332"/>
  <c r="D2332"/>
  <c r="J2332"/>
  <c r="C2334"/>
  <c r="B2334"/>
  <c r="D2334"/>
  <c r="J2334"/>
  <c r="L2334" s="1"/>
  <c r="B2336"/>
  <c r="D2336"/>
  <c r="J2336"/>
  <c r="C2336"/>
  <c r="L2336"/>
  <c r="C2338"/>
  <c r="B2338"/>
  <c r="D2338"/>
  <c r="J2338"/>
  <c r="B2340"/>
  <c r="D2340"/>
  <c r="J2340"/>
  <c r="C2340"/>
  <c r="L2340"/>
  <c r="C2342"/>
  <c r="B2342"/>
  <c r="D2342"/>
  <c r="J2342"/>
  <c r="L2342" s="1"/>
  <c r="B2344"/>
  <c r="D2344"/>
  <c r="J2344"/>
  <c r="C2344"/>
  <c r="L2344"/>
  <c r="C2346"/>
  <c r="B2346"/>
  <c r="D2346"/>
  <c r="J2346"/>
  <c r="B2348"/>
  <c r="D2348"/>
  <c r="J2348"/>
  <c r="C2348"/>
  <c r="L2348"/>
  <c r="C2350"/>
  <c r="B2350"/>
  <c r="D2350"/>
  <c r="J2350"/>
  <c r="C2352"/>
  <c r="B2352"/>
  <c r="D2352"/>
  <c r="J2352"/>
  <c r="B2354"/>
  <c r="D2354"/>
  <c r="J2354"/>
  <c r="C2354"/>
  <c r="L2354"/>
  <c r="B2356"/>
  <c r="D2356"/>
  <c r="J2356"/>
  <c r="C2356"/>
  <c r="L2356"/>
  <c r="B2358"/>
  <c r="D2358"/>
  <c r="J2358"/>
  <c r="C2358"/>
  <c r="L2358"/>
  <c r="B2360"/>
  <c r="D2360"/>
  <c r="J2360"/>
  <c r="C2360"/>
  <c r="B2362"/>
  <c r="D2362"/>
  <c r="J2362"/>
  <c r="C2362"/>
  <c r="B2364"/>
  <c r="D2364"/>
  <c r="J2364"/>
  <c r="C2364"/>
  <c r="B2366"/>
  <c r="D2366"/>
  <c r="J2366"/>
  <c r="L2366" s="1"/>
  <c r="C2366"/>
  <c r="C2368"/>
  <c r="B2368"/>
  <c r="D2368"/>
  <c r="J2368"/>
  <c r="C2370"/>
  <c r="B2370"/>
  <c r="D2370"/>
  <c r="J2370"/>
  <c r="B2372"/>
  <c r="D2372"/>
  <c r="J2372"/>
  <c r="L2372" s="1"/>
  <c r="C2372"/>
  <c r="C2374"/>
  <c r="B2374"/>
  <c r="D2374"/>
  <c r="J2374"/>
  <c r="B2376"/>
  <c r="D2376"/>
  <c r="J2376"/>
  <c r="L2376" s="1"/>
  <c r="C2376"/>
  <c r="C2378"/>
  <c r="B2378"/>
  <c r="D2378"/>
  <c r="J2378"/>
  <c r="L2378" s="1"/>
  <c r="C2380"/>
  <c r="B2380"/>
  <c r="D2380"/>
  <c r="J2380"/>
  <c r="L2380" s="1"/>
  <c r="C2382"/>
  <c r="B2382"/>
  <c r="D2382"/>
  <c r="J2382"/>
  <c r="L2382" s="1"/>
  <c r="C2384"/>
  <c r="B2384"/>
  <c r="D2384"/>
  <c r="J2384"/>
  <c r="L2384" s="1"/>
  <c r="C2386"/>
  <c r="B2386"/>
  <c r="D2386"/>
  <c r="J2386"/>
  <c r="L2386" s="1"/>
  <c r="B2388"/>
  <c r="D2388"/>
  <c r="J2388"/>
  <c r="C2388"/>
  <c r="C2390"/>
  <c r="B2390"/>
  <c r="D2390"/>
  <c r="J2390"/>
  <c r="L2390" s="1"/>
  <c r="C2392"/>
  <c r="B2392"/>
  <c r="D2392"/>
  <c r="J2392"/>
  <c r="L2392" s="1"/>
  <c r="B2394"/>
  <c r="D2394"/>
  <c r="J2394"/>
  <c r="C2394"/>
  <c r="C2396"/>
  <c r="B2396"/>
  <c r="D2396"/>
  <c r="J2396"/>
  <c r="L2396" s="1"/>
  <c r="B2398"/>
  <c r="D2398"/>
  <c r="J2398"/>
  <c r="C2398"/>
  <c r="C2400"/>
  <c r="B2400"/>
  <c r="D2400"/>
  <c r="J2400"/>
  <c r="L2400" s="1"/>
  <c r="B2402"/>
  <c r="D2402"/>
  <c r="J2402"/>
  <c r="C2402"/>
  <c r="C2404"/>
  <c r="B2404"/>
  <c r="D2404"/>
  <c r="J2404"/>
  <c r="L2404" s="1"/>
  <c r="B2406"/>
  <c r="D2406"/>
  <c r="J2406"/>
  <c r="C2406"/>
  <c r="C2408"/>
  <c r="B2408"/>
  <c r="D2408"/>
  <c r="J2408"/>
  <c r="L2408" s="1"/>
  <c r="B2410"/>
  <c r="D2410"/>
  <c r="J2410"/>
  <c r="C2410"/>
  <c r="C2412"/>
  <c r="B2412"/>
  <c r="D2412"/>
  <c r="J2412"/>
  <c r="L2412" s="1"/>
  <c r="B2414"/>
  <c r="D2414"/>
  <c r="J2414"/>
  <c r="C2414"/>
  <c r="C2416"/>
  <c r="B2416"/>
  <c r="D2416"/>
  <c r="J2416"/>
  <c r="L2416" s="1"/>
  <c r="B2418"/>
  <c r="D2418"/>
  <c r="J2418"/>
  <c r="C2418"/>
  <c r="C2420"/>
  <c r="B2420"/>
  <c r="D2420"/>
  <c r="J2420"/>
  <c r="L2420" s="1"/>
  <c r="B2422"/>
  <c r="D2422"/>
  <c r="J2422"/>
  <c r="C2422"/>
  <c r="C2424"/>
  <c r="B2424"/>
  <c r="D2424"/>
  <c r="J2424"/>
  <c r="L2424" s="1"/>
  <c r="B2426"/>
  <c r="D2426"/>
  <c r="J2426"/>
  <c r="C2426"/>
  <c r="C2428"/>
  <c r="B2428"/>
  <c r="D2428"/>
  <c r="J2428"/>
  <c r="L2428" s="1"/>
  <c r="B2430"/>
  <c r="D2430"/>
  <c r="J2430"/>
  <c r="C2430"/>
  <c r="C2432"/>
  <c r="B2432"/>
  <c r="D2432"/>
  <c r="J2432"/>
  <c r="L2432" s="1"/>
  <c r="B2434"/>
  <c r="D2434"/>
  <c r="J2434"/>
  <c r="C2434"/>
  <c r="C2436"/>
  <c r="B2436"/>
  <c r="D2436"/>
  <c r="J2436"/>
  <c r="L2436" s="1"/>
  <c r="C2438"/>
  <c r="B2438"/>
  <c r="D2438"/>
  <c r="J2438"/>
  <c r="L2438" s="1"/>
  <c r="C2440"/>
  <c r="B2440"/>
  <c r="D2440"/>
  <c r="J2440"/>
  <c r="L2440" s="1"/>
  <c r="C2442"/>
  <c r="B2442"/>
  <c r="D2442"/>
  <c r="J2442"/>
  <c r="L2442" s="1"/>
  <c r="C2444"/>
  <c r="B2444"/>
  <c r="D2444"/>
  <c r="J2444"/>
  <c r="L2444" s="1"/>
  <c r="C2446"/>
  <c r="B2446"/>
  <c r="D2446"/>
  <c r="J2446"/>
  <c r="L2446" s="1"/>
  <c r="C2448"/>
  <c r="B2448"/>
  <c r="D2448"/>
  <c r="J2448"/>
  <c r="L2448" s="1"/>
  <c r="C2450"/>
  <c r="B2450"/>
  <c r="D2450"/>
  <c r="J2450"/>
  <c r="L2450" s="1"/>
  <c r="B2452"/>
  <c r="D2452"/>
  <c r="J2452"/>
  <c r="C2452"/>
  <c r="L2452"/>
  <c r="B2454"/>
  <c r="D2454"/>
  <c r="J2454"/>
  <c r="C2454"/>
  <c r="L2454"/>
  <c r="B2456"/>
  <c r="D2456"/>
  <c r="J2456"/>
  <c r="C2456"/>
  <c r="L2456"/>
  <c r="B2458"/>
  <c r="D2458"/>
  <c r="J2458"/>
  <c r="C2458"/>
  <c r="L2458"/>
  <c r="B2460"/>
  <c r="D2460"/>
  <c r="J2460"/>
  <c r="C2460"/>
  <c r="L2460"/>
  <c r="B2462"/>
  <c r="D2462"/>
  <c r="J2462"/>
  <c r="C2462"/>
  <c r="L2462"/>
  <c r="B2464"/>
  <c r="D2464"/>
  <c r="J2464"/>
  <c r="C2464"/>
  <c r="L2464"/>
  <c r="J404"/>
  <c r="D404"/>
  <c r="B402"/>
  <c r="D402"/>
  <c r="J402"/>
  <c r="L402" s="1"/>
  <c r="C402"/>
  <c r="B405"/>
  <c r="J405"/>
  <c r="C405"/>
  <c r="L405"/>
  <c r="D405"/>
  <c r="B407"/>
  <c r="J407"/>
  <c r="C407"/>
  <c r="L407"/>
  <c r="D407"/>
  <c r="B409"/>
  <c r="J409"/>
  <c r="C409"/>
  <c r="L409"/>
  <c r="D409"/>
  <c r="B411"/>
  <c r="J411"/>
  <c r="L411" s="1"/>
  <c r="C411"/>
  <c r="D411"/>
  <c r="C413"/>
  <c r="B413"/>
  <c r="J413"/>
  <c r="L413" s="1"/>
  <c r="D413"/>
  <c r="C415"/>
  <c r="B415"/>
  <c r="J415"/>
  <c r="L415" s="1"/>
  <c r="D415"/>
  <c r="C417"/>
  <c r="B417"/>
  <c r="J417"/>
  <c r="L417" s="1"/>
  <c r="D417"/>
  <c r="C419"/>
  <c r="B419"/>
  <c r="J419"/>
  <c r="L419" s="1"/>
  <c r="D419"/>
  <c r="C421"/>
  <c r="J421"/>
  <c r="L421" s="1"/>
  <c r="B421"/>
  <c r="D421"/>
  <c r="C423"/>
  <c r="J423"/>
  <c r="L423" s="1"/>
  <c r="B423"/>
  <c r="D423"/>
  <c r="C425"/>
  <c r="J425"/>
  <c r="L425" s="1"/>
  <c r="B425"/>
  <c r="D425"/>
  <c r="C404"/>
  <c r="C403"/>
  <c r="B403"/>
  <c r="J403"/>
  <c r="L403" s="1"/>
  <c r="D403"/>
  <c r="B406"/>
  <c r="J406"/>
  <c r="C406"/>
  <c r="L406"/>
  <c r="D406"/>
  <c r="B408"/>
  <c r="J408"/>
  <c r="C408"/>
  <c r="L408"/>
  <c r="D408"/>
  <c r="B410"/>
  <c r="J410"/>
  <c r="L410" s="1"/>
  <c r="C410"/>
  <c r="D410"/>
  <c r="B412"/>
  <c r="D412"/>
  <c r="J412"/>
  <c r="L412" s="1"/>
  <c r="C412"/>
  <c r="C414"/>
  <c r="B414"/>
  <c r="J414"/>
  <c r="L414" s="1"/>
  <c r="D414"/>
  <c r="C416"/>
  <c r="B416"/>
  <c r="J416"/>
  <c r="L416" s="1"/>
  <c r="D416"/>
  <c r="C418"/>
  <c r="B418"/>
  <c r="J418"/>
  <c r="L418" s="1"/>
  <c r="D418"/>
  <c r="C420"/>
  <c r="B420"/>
  <c r="J420"/>
  <c r="L420" s="1"/>
  <c r="D420"/>
  <c r="B422"/>
  <c r="C422"/>
  <c r="J422"/>
  <c r="L422" s="1"/>
  <c r="D422"/>
  <c r="B424"/>
  <c r="C424"/>
  <c r="J424"/>
  <c r="L424" s="1"/>
  <c r="D424"/>
  <c r="B397"/>
  <c r="D397"/>
  <c r="J397"/>
  <c r="C397"/>
  <c r="L397"/>
  <c r="B404"/>
  <c r="C2" i="7"/>
  <c r="L1748" i="8" l="1"/>
  <c r="L752"/>
  <c r="L748"/>
  <c r="L470"/>
  <c r="L177"/>
  <c r="L173"/>
  <c r="L39"/>
  <c r="L35"/>
  <c r="L25"/>
  <c r="L21"/>
  <c r="L17"/>
  <c r="L13"/>
  <c r="L9"/>
  <c r="L7"/>
  <c r="L2451"/>
  <c r="L2449"/>
  <c r="L2447"/>
  <c r="L2445"/>
  <c r="L2443"/>
  <c r="L2441"/>
  <c r="L2439"/>
  <c r="L2437"/>
  <c r="L2433"/>
  <c r="L2429"/>
  <c r="L2425"/>
  <c r="L2421"/>
  <c r="L2417"/>
  <c r="L2413"/>
  <c r="L2409"/>
  <c r="L2405"/>
  <c r="L2401"/>
  <c r="L2397"/>
  <c r="L2393"/>
  <c r="L2391"/>
  <c r="L2387"/>
  <c r="L2385"/>
  <c r="L2383"/>
  <c r="L2381"/>
  <c r="L2379"/>
  <c r="L2353"/>
  <c r="L2351"/>
  <c r="L2347"/>
  <c r="L2434"/>
  <c r="L2430"/>
  <c r="L2426"/>
  <c r="L2422"/>
  <c r="L2418"/>
  <c r="L2414"/>
  <c r="L2410"/>
  <c r="L2406"/>
  <c r="L2402"/>
  <c r="L2398"/>
  <c r="L2394"/>
  <c r="L2388"/>
  <c r="L2374"/>
  <c r="L2370"/>
  <c r="L2368"/>
  <c r="L2364"/>
  <c r="L2362"/>
  <c r="L2360"/>
  <c r="L2352"/>
  <c r="L2350"/>
  <c r="L2346"/>
  <c r="L2338"/>
  <c r="L2332"/>
  <c r="L2322"/>
  <c r="L2318"/>
  <c r="L2314"/>
  <c r="L2310"/>
  <c r="L2308"/>
  <c r="L2266"/>
  <c r="L2258"/>
  <c r="L2256"/>
  <c r="L2254"/>
  <c r="L2252"/>
  <c r="L2250"/>
  <c r="L2248"/>
  <c r="L2246"/>
  <c r="L2234"/>
  <c r="L2232"/>
  <c r="L2230"/>
  <c r="L2224"/>
  <c r="L2220"/>
  <c r="L2216"/>
  <c r="L2212"/>
  <c r="L2208"/>
  <c r="L2204"/>
  <c r="L2200"/>
  <c r="L2196"/>
  <c r="L2176"/>
  <c r="L2172"/>
  <c r="L2170"/>
  <c r="L2168"/>
  <c r="L2166"/>
  <c r="L2162"/>
  <c r="L2160"/>
  <c r="L2158"/>
  <c r="L2156"/>
  <c r="L2154"/>
  <c r="L2152"/>
  <c r="L2148"/>
  <c r="L2144"/>
  <c r="L2130"/>
  <c r="L2126"/>
  <c r="L2120"/>
  <c r="L2116"/>
  <c r="L2108"/>
  <c r="L2100"/>
  <c r="L2028"/>
  <c r="L2020"/>
  <c r="L2012"/>
  <c r="L2004"/>
  <c r="L1996"/>
  <c r="L1990"/>
  <c r="L1986"/>
  <c r="L1982"/>
  <c r="L1978"/>
  <c r="L1974"/>
  <c r="L1970"/>
  <c r="L1966"/>
  <c r="L1962"/>
  <c r="L1958"/>
  <c r="L1954"/>
  <c r="L1950"/>
  <c r="L1946"/>
  <c r="L1942"/>
  <c r="L1938"/>
  <c r="L1934"/>
  <c r="L1930"/>
  <c r="L1926"/>
  <c r="L1922"/>
  <c r="L1918"/>
  <c r="L1914"/>
  <c r="L1910"/>
  <c r="L1906"/>
  <c r="L1902"/>
  <c r="L1898"/>
  <c r="L1894"/>
  <c r="L1890"/>
  <c r="L1886"/>
  <c r="L1882"/>
  <c r="L1878"/>
  <c r="L1874"/>
  <c r="L1848"/>
  <c r="L1800"/>
  <c r="L1734"/>
  <c r="L1730"/>
  <c r="L1722"/>
  <c r="L1718"/>
  <c r="L1714"/>
  <c r="L1708"/>
  <c r="L1704"/>
  <c r="L1700"/>
  <c r="L1694"/>
  <c r="L1690"/>
  <c r="L1686"/>
  <c r="L1682"/>
  <c r="L1678"/>
  <c r="L1674"/>
  <c r="L1672"/>
  <c r="L1668"/>
  <c r="L1664"/>
  <c r="L1660"/>
  <c r="L1658"/>
  <c r="L1654"/>
  <c r="L1650"/>
  <c r="L1646"/>
  <c r="L1642"/>
  <c r="L1640"/>
  <c r="L1636"/>
  <c r="L1632"/>
  <c r="L1630"/>
  <c r="L1628"/>
  <c r="L1626"/>
  <c r="L1622"/>
  <c r="L1618"/>
  <c r="L1614"/>
  <c r="L1610"/>
  <c r="L1606"/>
  <c r="L1602"/>
  <c r="L1598"/>
  <c r="L1562"/>
  <c r="L1558"/>
  <c r="L1556"/>
  <c r="L1554"/>
  <c r="L1552"/>
  <c r="L1550"/>
  <c r="L1548"/>
  <c r="L1546"/>
  <c r="L1544"/>
  <c r="L1542"/>
  <c r="L1540"/>
  <c r="L1536"/>
  <c r="L1534"/>
  <c r="L1532"/>
  <c r="L1530"/>
  <c r="L1526"/>
  <c r="L1522"/>
  <c r="L1518"/>
  <c r="L1516"/>
  <c r="L1514"/>
  <c r="L1512"/>
  <c r="L1510"/>
  <c r="L1506"/>
  <c r="L1502"/>
  <c r="L1498"/>
  <c r="L1494"/>
  <c r="L1490"/>
  <c r="L1486"/>
  <c r="L1482"/>
  <c r="L1480"/>
  <c r="L1474"/>
  <c r="L1472"/>
  <c r="L1470"/>
  <c r="L1468"/>
  <c r="L1466"/>
  <c r="L1464"/>
  <c r="L1460"/>
  <c r="L1456"/>
  <c r="L1452"/>
  <c r="L1448"/>
  <c r="L1444"/>
  <c r="L1440"/>
  <c r="L1438"/>
  <c r="L1426"/>
  <c r="L1422"/>
  <c r="L1416"/>
  <c r="L1414"/>
  <c r="L1410"/>
  <c r="L1406"/>
  <c r="L1402"/>
  <c r="L1398"/>
  <c r="L1394"/>
  <c r="L1390"/>
  <c r="L1386"/>
  <c r="L1382"/>
  <c r="L1378"/>
  <c r="L1374"/>
  <c r="L1370"/>
  <c r="L1366"/>
  <c r="L1362"/>
  <c r="L1358"/>
  <c r="L1356"/>
  <c r="L1354"/>
  <c r="L1352"/>
  <c r="L1350"/>
  <c r="L1348"/>
  <c r="L1346"/>
  <c r="L1292"/>
  <c r="L1274"/>
  <c r="L1270"/>
  <c r="L1266"/>
  <c r="L1262"/>
  <c r="L1260"/>
  <c r="L1258"/>
  <c r="L1256"/>
  <c r="L1158"/>
  <c r="L1156"/>
  <c r="L1152"/>
  <c r="L1150"/>
  <c r="L1146"/>
  <c r="L1142"/>
  <c r="L1138"/>
  <c r="L1134"/>
  <c r="L1130"/>
  <c r="L1126"/>
  <c r="L1120"/>
  <c r="L1116"/>
  <c r="L1112"/>
  <c r="L1110"/>
  <c r="L1108"/>
  <c r="L1106"/>
  <c r="L1102"/>
  <c r="L1098"/>
  <c r="L1094"/>
  <c r="L1090"/>
  <c r="L1086"/>
  <c r="L1082"/>
  <c r="L1078"/>
  <c r="L1074"/>
  <c r="L1070"/>
  <c r="L1066"/>
  <c r="L1062"/>
  <c r="L1058"/>
  <c r="L1054"/>
  <c r="L1050"/>
  <c r="L1046"/>
  <c r="L1042"/>
  <c r="L1038"/>
  <c r="L1034"/>
  <c r="L1030"/>
  <c r="L1026"/>
  <c r="L1022"/>
  <c r="L1018"/>
  <c r="L1014"/>
  <c r="L1010"/>
  <c r="L1006"/>
  <c r="L1002"/>
  <c r="L998"/>
  <c r="L994"/>
  <c r="L990"/>
  <c r="L986"/>
  <c r="L982"/>
  <c r="L978"/>
  <c r="L974"/>
  <c r="L970"/>
  <c r="L966"/>
  <c r="L956"/>
  <c r="L950"/>
  <c r="L938"/>
  <c r="L932"/>
  <c r="L928"/>
  <c r="L926"/>
  <c r="L924"/>
  <c r="L922"/>
  <c r="L918"/>
  <c r="L728"/>
  <c r="L584"/>
  <c r="L580"/>
  <c r="L578"/>
  <c r="L576"/>
  <c r="L574"/>
  <c r="L572"/>
  <c r="L570"/>
  <c r="L550"/>
  <c r="L548"/>
  <c r="L546"/>
  <c r="L544"/>
  <c r="L542"/>
  <c r="L540"/>
  <c r="L534"/>
  <c r="L532"/>
  <c r="L506"/>
  <c r="L500"/>
  <c r="L496"/>
  <c r="L492"/>
  <c r="L486"/>
  <c r="L484"/>
  <c r="L482"/>
  <c r="L480"/>
  <c r="L478"/>
  <c r="L474"/>
  <c r="L472"/>
  <c r="L337"/>
  <c r="L191"/>
  <c r="L189"/>
  <c r="L187"/>
  <c r="L185"/>
  <c r="L183"/>
  <c r="L181"/>
  <c r="L167"/>
  <c r="L161"/>
  <c r="L159"/>
  <c r="L157"/>
  <c r="L153"/>
  <c r="L149"/>
  <c r="L127"/>
  <c r="L125"/>
  <c r="L107"/>
  <c r="L105"/>
  <c r="L103"/>
  <c r="L85"/>
  <c r="L81"/>
  <c r="L79"/>
  <c r="L5"/>
  <c r="L2463"/>
  <c r="L2461"/>
  <c r="L2459"/>
  <c r="L2457"/>
  <c r="L2455"/>
  <c r="L2453"/>
  <c r="L2375"/>
  <c r="L2371"/>
  <c r="L2365"/>
  <c r="L2363"/>
  <c r="L2361"/>
  <c r="L2359"/>
  <c r="L2357"/>
  <c r="L2355"/>
  <c r="L2335"/>
  <c r="L2327"/>
  <c r="L2259"/>
  <c r="L2111"/>
  <c r="L2103"/>
  <c r="L2039"/>
  <c r="L2035"/>
  <c r="L2031"/>
  <c r="L2023"/>
  <c r="L2015"/>
  <c r="L2007"/>
  <c r="L1971"/>
  <c r="L1591"/>
  <c r="L1495"/>
  <c r="L1263"/>
  <c r="L1159"/>
  <c r="L1153"/>
  <c r="L1147"/>
  <c r="L1143"/>
  <c r="L1139"/>
  <c r="L1135"/>
  <c r="L815"/>
  <c r="L811"/>
  <c r="L793"/>
  <c r="L789"/>
  <c r="L785"/>
  <c r="L781"/>
  <c r="L769"/>
  <c r="L707"/>
  <c r="L699"/>
  <c r="L691"/>
  <c r="L683"/>
  <c r="L675"/>
  <c r="L350"/>
  <c r="L172"/>
  <c r="L154"/>
  <c r="L150"/>
  <c r="L128"/>
  <c r="L78"/>
  <c r="L48"/>
  <c r="L44"/>
  <c r="L38"/>
  <c r="L34"/>
  <c r="L2299"/>
  <c r="L2295"/>
  <c r="L2243"/>
  <c r="L2241"/>
  <c r="L2239"/>
  <c r="L2237"/>
  <c r="L2235"/>
  <c r="L2233"/>
  <c r="L2173"/>
  <c r="L2171"/>
  <c r="L2169"/>
  <c r="L2167"/>
  <c r="L2163"/>
  <c r="L2161"/>
  <c r="L2159"/>
  <c r="L2157"/>
  <c r="L2155"/>
  <c r="L2153"/>
  <c r="L1997"/>
  <c r="L1755"/>
  <c r="L1753"/>
  <c r="L1751"/>
  <c r="L1747"/>
  <c r="L1579"/>
  <c r="L1577"/>
  <c r="L1575"/>
  <c r="L1573"/>
  <c r="L1569"/>
  <c r="L1567"/>
  <c r="L1565"/>
  <c r="L1563"/>
  <c r="L1473"/>
  <c r="L1471"/>
  <c r="L1469"/>
  <c r="L1467"/>
  <c r="L1465"/>
  <c r="L1439"/>
  <c r="L1415"/>
  <c r="L1357"/>
  <c r="L1355"/>
  <c r="L1353"/>
  <c r="L1351"/>
  <c r="L1349"/>
  <c r="L1347"/>
  <c r="L1345"/>
  <c r="L1343"/>
  <c r="L1337"/>
  <c r="L1333"/>
  <c r="L1329"/>
  <c r="L1325"/>
  <c r="L1321"/>
  <c r="L1317"/>
  <c r="L1283"/>
  <c r="L1281"/>
  <c r="L1279"/>
  <c r="L1277"/>
  <c r="L1197"/>
  <c r="L1195"/>
  <c r="L1193"/>
  <c r="L1191"/>
  <c r="L1189"/>
  <c r="L1187"/>
  <c r="L1185"/>
  <c r="L1183"/>
  <c r="L1181"/>
  <c r="L951"/>
  <c r="L947"/>
  <c r="L945"/>
  <c r="L943"/>
  <c r="L941"/>
  <c r="L939"/>
  <c r="L935"/>
  <c r="L933"/>
  <c r="L929"/>
  <c r="L927"/>
  <c r="L925"/>
  <c r="L923"/>
  <c r="L913"/>
  <c r="L911"/>
  <c r="L909"/>
  <c r="L907"/>
  <c r="L905"/>
  <c r="L903"/>
  <c r="L901"/>
  <c r="L899"/>
  <c r="L895"/>
  <c r="L893"/>
  <c r="L891"/>
  <c r="L889"/>
  <c r="L847"/>
  <c r="L845"/>
  <c r="L843"/>
  <c r="L841"/>
  <c r="L839"/>
  <c r="L837"/>
  <c r="L831"/>
  <c r="L821"/>
  <c r="L747"/>
  <c r="L745"/>
  <c r="L743"/>
  <c r="L739"/>
  <c r="L669"/>
  <c r="L667"/>
  <c r="L659"/>
  <c r="L655"/>
  <c r="L651"/>
  <c r="L647"/>
  <c r="L643"/>
  <c r="L639"/>
  <c r="L635"/>
  <c r="L631"/>
  <c r="L627"/>
  <c r="L623"/>
  <c r="L619"/>
  <c r="L615"/>
  <c r="L611"/>
  <c r="L607"/>
  <c r="L603"/>
  <c r="L599"/>
  <c r="L595"/>
  <c r="L591"/>
  <c r="L587"/>
  <c r="L583"/>
  <c r="L579"/>
  <c r="L577"/>
  <c r="L575"/>
  <c r="L573"/>
  <c r="L571"/>
  <c r="L535"/>
  <c r="L485"/>
  <c r="L483"/>
  <c r="L481"/>
  <c r="L479"/>
  <c r="L477"/>
  <c r="L473"/>
  <c r="L471"/>
  <c r="L334"/>
  <c r="L330"/>
  <c r="L200"/>
  <c r="L192"/>
  <c r="L190"/>
  <c r="L188"/>
  <c r="L186"/>
  <c r="L184"/>
  <c r="L182"/>
  <c r="L180"/>
  <c r="L116"/>
  <c r="L96"/>
  <c r="L94"/>
  <c r="L92"/>
  <c r="L88"/>
  <c r="L74"/>
  <c r="L72"/>
  <c r="L41"/>
  <c r="L404"/>
  <c r="BE4" i="5"/>
  <c r="BF4"/>
  <c r="AT4"/>
  <c r="AS4"/>
  <c r="AM4"/>
  <c r="AN4"/>
  <c r="AH4"/>
  <c r="AG4"/>
  <c r="J15" i="12"/>
  <c r="I15"/>
  <c r="Q15" l="1"/>
  <c r="E2454" i="8"/>
  <c r="E2450"/>
  <c r="E2446"/>
  <c r="E2426"/>
  <c r="E2410"/>
  <c r="E2402"/>
  <c r="E2375"/>
  <c r="E2367"/>
  <c r="E2359"/>
  <c r="E2351"/>
  <c r="E2315"/>
  <c r="E2287"/>
  <c r="E2285"/>
  <c r="E2283"/>
  <c r="E2281"/>
  <c r="E2279"/>
  <c r="E2277"/>
  <c r="E2275"/>
  <c r="E2273"/>
  <c r="E2271"/>
  <c r="E2269"/>
  <c r="E2267"/>
  <c r="E2265"/>
  <c r="E2263"/>
  <c r="E2261"/>
  <c r="E2259"/>
  <c r="E2227"/>
  <c r="I2223"/>
  <c r="I2221"/>
  <c r="I2219"/>
  <c r="I2217"/>
  <c r="I2215"/>
  <c r="I2211"/>
  <c r="E2203"/>
  <c r="E2201"/>
  <c r="E2199"/>
  <c r="E2197"/>
  <c r="E2195"/>
  <c r="E2193"/>
  <c r="E2191"/>
  <c r="E2189"/>
  <c r="E2183"/>
  <c r="E2181"/>
  <c r="E2175"/>
  <c r="E2173"/>
  <c r="E2167"/>
  <c r="E2165"/>
  <c r="E2159"/>
  <c r="E2157"/>
  <c r="I2151"/>
  <c r="E2143"/>
  <c r="E2141"/>
  <c r="I2135"/>
  <c r="E2127"/>
  <c r="E2125"/>
  <c r="I2119"/>
  <c r="E2111"/>
  <c r="E2109"/>
  <c r="I2103"/>
  <c r="E2095"/>
  <c r="E2093"/>
  <c r="I2087"/>
  <c r="E2079"/>
  <c r="E2077"/>
  <c r="E2075"/>
  <c r="I2069"/>
  <c r="E2061"/>
  <c r="E2059"/>
  <c r="I2055"/>
  <c r="E2049"/>
  <c r="I2043"/>
  <c r="E2035"/>
  <c r="E2033"/>
  <c r="I2027"/>
  <c r="E2019"/>
  <c r="E2017"/>
  <c r="I2011"/>
  <c r="E2003"/>
  <c r="E2001"/>
  <c r="I1995"/>
  <c r="E1989"/>
  <c r="I1985"/>
  <c r="E1977"/>
  <c r="E1975"/>
  <c r="I1969"/>
  <c r="E1965"/>
  <c r="E1963"/>
  <c r="I1957"/>
  <c r="E1949"/>
  <c r="E1947"/>
  <c r="I1941"/>
  <c r="E1933"/>
  <c r="E1931"/>
  <c r="I1925"/>
  <c r="E1917"/>
  <c r="E1915"/>
  <c r="I1909"/>
  <c r="E1901"/>
  <c r="I1897"/>
  <c r="E1893"/>
  <c r="I1889"/>
  <c r="E1710"/>
  <c r="E1694"/>
  <c r="E1678"/>
  <c r="E1662"/>
  <c r="E1646"/>
  <c r="E1630"/>
  <c r="E1614"/>
  <c r="E1598"/>
  <c r="E1582"/>
  <c r="E1566"/>
  <c r="E1550"/>
  <c r="E1534"/>
  <c r="E1518"/>
  <c r="E1502"/>
  <c r="E1486"/>
  <c r="E1470"/>
  <c r="E1454"/>
  <c r="E1440"/>
  <c r="E1424"/>
  <c r="E1408"/>
  <c r="E1392"/>
  <c r="E1389"/>
  <c r="E1367"/>
  <c r="E1351"/>
  <c r="E1335"/>
  <c r="E1323"/>
  <c r="E1287"/>
  <c r="E1271"/>
  <c r="E1255"/>
  <c r="E1239"/>
  <c r="E1221"/>
  <c r="E1205"/>
  <c r="E1189"/>
  <c r="E1173"/>
  <c r="E1157"/>
  <c r="E1141"/>
  <c r="E1125"/>
  <c r="E1109"/>
  <c r="E1093"/>
  <c r="E1077"/>
  <c r="E1061"/>
  <c r="E1045"/>
  <c r="E1029"/>
  <c r="E1013"/>
  <c r="E997"/>
  <c r="E981"/>
  <c r="E965"/>
  <c r="E949"/>
  <c r="E933"/>
  <c r="E917"/>
  <c r="E901"/>
  <c r="E885"/>
  <c r="E869"/>
  <c r="I852"/>
  <c r="E844"/>
  <c r="E842"/>
  <c r="E826"/>
  <c r="E810"/>
  <c r="E794"/>
  <c r="E778"/>
  <c r="E762"/>
  <c r="E746"/>
  <c r="E730"/>
  <c r="E714"/>
  <c r="E698"/>
  <c r="E682"/>
  <c r="E666"/>
  <c r="E650"/>
  <c r="E634"/>
  <c r="E618"/>
  <c r="E602"/>
  <c r="E562"/>
  <c r="E546"/>
  <c r="E530"/>
  <c r="E514"/>
  <c r="E498"/>
  <c r="I490"/>
  <c r="E482"/>
  <c r="E480"/>
  <c r="I474"/>
  <c r="E466"/>
  <c r="I462"/>
  <c r="I354"/>
  <c r="I346"/>
  <c r="E336"/>
  <c r="E196"/>
  <c r="E180"/>
  <c r="E164"/>
  <c r="E151"/>
  <c r="E135"/>
  <c r="E119"/>
  <c r="E103"/>
  <c r="E31"/>
  <c r="E2438"/>
  <c r="E2406"/>
  <c r="E2335"/>
  <c r="E2319"/>
  <c r="E2311"/>
  <c r="E2291"/>
  <c r="I2287"/>
  <c r="I2285"/>
  <c r="I2283"/>
  <c r="I2281"/>
  <c r="I2279"/>
  <c r="I2277"/>
  <c r="I2275"/>
  <c r="I2273"/>
  <c r="I2271"/>
  <c r="I2269"/>
  <c r="I2267"/>
  <c r="I2265"/>
  <c r="I2263"/>
  <c r="I2261"/>
  <c r="E2255"/>
  <c r="E2223"/>
  <c r="E2221"/>
  <c r="E2219"/>
  <c r="E2217"/>
  <c r="E2215"/>
  <c r="E2211"/>
  <c r="E2209"/>
  <c r="I2203"/>
  <c r="I2201"/>
  <c r="I2199"/>
  <c r="I2197"/>
  <c r="I2195"/>
  <c r="I2193"/>
  <c r="I2191"/>
  <c r="I2183"/>
  <c r="I2175"/>
  <c r="I2167"/>
  <c r="I2159"/>
  <c r="E2151"/>
  <c r="E2149"/>
  <c r="I2143"/>
  <c r="E2135"/>
  <c r="E2133"/>
  <c r="I2127"/>
  <c r="E2119"/>
  <c r="E2117"/>
  <c r="I2111"/>
  <c r="E2103"/>
  <c r="E2101"/>
  <c r="I2095"/>
  <c r="E2087"/>
  <c r="E2085"/>
  <c r="I2079"/>
  <c r="E2069"/>
  <c r="E2067"/>
  <c r="I2061"/>
  <c r="E2055"/>
  <c r="I2049"/>
  <c r="E2043"/>
  <c r="E2041"/>
  <c r="I2035"/>
  <c r="E2027"/>
  <c r="E2025"/>
  <c r="I2019"/>
  <c r="E2011"/>
  <c r="E2009"/>
  <c r="I2003"/>
  <c r="E1995"/>
  <c r="E1993"/>
  <c r="I1989"/>
  <c r="E1985"/>
  <c r="E1983"/>
  <c r="I1977"/>
  <c r="E1969"/>
  <c r="I1965"/>
  <c r="E1957"/>
  <c r="E1955"/>
  <c r="I1949"/>
  <c r="E1941"/>
  <c r="E1939"/>
  <c r="I1933"/>
  <c r="E1925"/>
  <c r="E1923"/>
  <c r="I1917"/>
  <c r="E1909"/>
  <c r="E1907"/>
  <c r="I1901"/>
  <c r="E1897"/>
  <c r="I1893"/>
  <c r="E1889"/>
  <c r="E1887"/>
  <c r="I1879"/>
  <c r="E1718"/>
  <c r="E1702"/>
  <c r="E1686"/>
  <c r="E1670"/>
  <c r="E1654"/>
  <c r="E1638"/>
  <c r="E1622"/>
  <c r="E1606"/>
  <c r="E1590"/>
  <c r="E1574"/>
  <c r="E1558"/>
  <c r="E1542"/>
  <c r="E1526"/>
  <c r="E1510"/>
  <c r="E1494"/>
  <c r="E1478"/>
  <c r="E1462"/>
  <c r="E1448"/>
  <c r="E1432"/>
  <c r="E1416"/>
  <c r="E1400"/>
  <c r="E1375"/>
  <c r="E1359"/>
  <c r="E1343"/>
  <c r="E1307"/>
  <c r="E1295"/>
  <c r="E1279"/>
  <c r="E1263"/>
  <c r="E1247"/>
  <c r="E1231"/>
  <c r="E1213"/>
  <c r="E1197"/>
  <c r="E1181"/>
  <c r="E1165"/>
  <c r="E1149"/>
  <c r="E1133"/>
  <c r="E1117"/>
  <c r="E1101"/>
  <c r="E1085"/>
  <c r="E1069"/>
  <c r="E1053"/>
  <c r="E1037"/>
  <c r="E1021"/>
  <c r="E1005"/>
  <c r="E989"/>
  <c r="E973"/>
  <c r="E957"/>
  <c r="E941"/>
  <c r="E925"/>
  <c r="E909"/>
  <c r="E893"/>
  <c r="E877"/>
  <c r="E861"/>
  <c r="E852"/>
  <c r="E850"/>
  <c r="E834"/>
  <c r="E818"/>
  <c r="E802"/>
  <c r="E786"/>
  <c r="E770"/>
  <c r="E754"/>
  <c r="E738"/>
  <c r="E722"/>
  <c r="E706"/>
  <c r="E690"/>
  <c r="E674"/>
  <c r="E658"/>
  <c r="E642"/>
  <c r="E626"/>
  <c r="E610"/>
  <c r="E594"/>
  <c r="E582"/>
  <c r="E570"/>
  <c r="E554"/>
  <c r="E538"/>
  <c r="E522"/>
  <c r="E506"/>
  <c r="E490"/>
  <c r="E488"/>
  <c r="I482"/>
  <c r="E474"/>
  <c r="E472"/>
  <c r="I466"/>
  <c r="E346"/>
  <c r="E344"/>
  <c r="I336"/>
  <c r="E216"/>
  <c r="E204"/>
  <c r="E188"/>
  <c r="E172"/>
  <c r="E156"/>
  <c r="E143"/>
  <c r="E127"/>
  <c r="E111"/>
  <c r="E95"/>
  <c r="E39"/>
  <c r="I2464"/>
  <c r="H2464"/>
  <c r="G2464"/>
  <c r="E2464"/>
  <c r="G2463"/>
  <c r="E2461"/>
  <c r="I2460"/>
  <c r="H2460"/>
  <c r="G2460"/>
  <c r="E2460"/>
  <c r="G2459"/>
  <c r="G2458"/>
  <c r="E2457"/>
  <c r="H2456"/>
  <c r="G2456"/>
  <c r="E2456"/>
  <c r="I2454"/>
  <c r="F2454"/>
  <c r="G2453"/>
  <c r="E2453"/>
  <c r="I2450"/>
  <c r="F2450"/>
  <c r="I2448"/>
  <c r="I2446"/>
  <c r="F2446"/>
  <c r="G2444"/>
  <c r="E2444"/>
  <c r="H2442"/>
  <c r="G2442"/>
  <c r="E2442"/>
  <c r="G2441"/>
  <c r="E2441"/>
  <c r="I2438"/>
  <c r="I2437"/>
  <c r="I2435"/>
  <c r="F2435"/>
  <c r="G2433"/>
  <c r="E2433"/>
  <c r="F2432"/>
  <c r="F2431"/>
  <c r="H2430"/>
  <c r="G2430"/>
  <c r="E2430"/>
  <c r="I2428"/>
  <c r="F2428"/>
  <c r="G2427"/>
  <c r="E2427"/>
  <c r="I2425"/>
  <c r="F2425"/>
  <c r="G2424"/>
  <c r="E2424"/>
  <c r="H2422"/>
  <c r="G2422"/>
  <c r="G2421"/>
  <c r="E2421"/>
  <c r="F2420"/>
  <c r="F2419"/>
  <c r="H2418"/>
  <c r="G2418"/>
  <c r="I2416"/>
  <c r="G2413"/>
  <c r="E2413"/>
  <c r="I2410"/>
  <c r="I2409"/>
  <c r="F2409"/>
  <c r="E2408"/>
  <c r="G2407"/>
  <c r="E2407"/>
  <c r="F2406"/>
  <c r="H2404"/>
  <c r="G2404"/>
  <c r="E2404"/>
  <c r="G2403"/>
  <c r="E2403"/>
  <c r="I2401"/>
  <c r="G2401"/>
  <c r="I2400"/>
  <c r="E2399"/>
  <c r="H2398"/>
  <c r="G2398"/>
  <c r="E2398"/>
  <c r="E2397"/>
  <c r="E2396"/>
  <c r="E2395"/>
  <c r="I2394"/>
  <c r="H2394"/>
  <c r="G2394"/>
  <c r="E2394"/>
  <c r="G2393"/>
  <c r="I2392"/>
  <c r="E2391"/>
  <c r="I2390"/>
  <c r="H2390"/>
  <c r="G2389"/>
  <c r="E2387"/>
  <c r="I2386"/>
  <c r="H2386"/>
  <c r="E2385"/>
  <c r="I2384"/>
  <c r="H2384"/>
  <c r="G2384"/>
  <c r="E2384"/>
  <c r="G2383"/>
  <c r="G2382"/>
  <c r="E2382"/>
  <c r="G2381"/>
  <c r="E2380"/>
  <c r="I2377"/>
  <c r="I2375"/>
  <c r="F2375"/>
  <c r="F2374"/>
  <c r="I2372"/>
  <c r="F2372"/>
  <c r="I2370"/>
  <c r="G2369"/>
  <c r="E2369"/>
  <c r="G2368"/>
  <c r="E2368"/>
  <c r="I2366"/>
  <c r="F2366"/>
  <c r="G2365"/>
  <c r="E2365"/>
  <c r="I2363"/>
  <c r="F2363"/>
  <c r="I2361"/>
  <c r="G2360"/>
  <c r="E2360"/>
  <c r="F2359"/>
  <c r="G2357"/>
  <c r="E2357"/>
  <c r="I2354"/>
  <c r="G2353"/>
  <c r="E2353"/>
  <c r="I2351"/>
  <c r="I2350"/>
  <c r="F2350"/>
  <c r="G2349"/>
  <c r="E2349"/>
  <c r="G2347"/>
  <c r="E2347"/>
  <c r="F2346"/>
  <c r="G2345"/>
  <c r="E2345"/>
  <c r="F2344"/>
  <c r="E2343"/>
  <c r="G2342"/>
  <c r="E2342"/>
  <c r="I2339"/>
  <c r="F2339"/>
  <c r="G2338"/>
  <c r="E2338"/>
  <c r="F2337"/>
  <c r="I2335"/>
  <c r="I2334"/>
  <c r="G2334"/>
  <c r="E2334"/>
  <c r="G2332"/>
  <c r="E2332"/>
  <c r="F2331"/>
  <c r="I2329"/>
  <c r="E2327"/>
  <c r="F2326"/>
  <c r="G2325"/>
  <c r="E2325"/>
  <c r="F2324"/>
  <c r="I2321"/>
  <c r="F2321"/>
  <c r="I2319"/>
  <c r="F2319"/>
  <c r="H2317"/>
  <c r="G2317"/>
  <c r="E2317"/>
  <c r="I2315"/>
  <c r="F2315"/>
  <c r="H2313"/>
  <c r="G2313"/>
  <c r="E2313"/>
  <c r="G2312"/>
  <c r="E2312"/>
  <c r="I2310"/>
  <c r="G2310"/>
  <c r="H2309"/>
  <c r="G2309"/>
  <c r="E2309"/>
  <c r="G2308"/>
  <c r="I2307"/>
  <c r="E2306"/>
  <c r="I2305"/>
  <c r="H2305"/>
  <c r="G2305"/>
  <c r="E2305"/>
  <c r="G2304"/>
  <c r="E2303"/>
  <c r="G2302"/>
  <c r="I2301"/>
  <c r="E2301"/>
  <c r="E2300"/>
  <c r="I2299"/>
  <c r="E2299"/>
  <c r="G2298"/>
  <c r="I2297"/>
  <c r="H2297"/>
  <c r="G2297"/>
  <c r="E2297"/>
  <c r="G2296"/>
  <c r="E2295"/>
  <c r="I2291"/>
  <c r="F2291"/>
  <c r="H2289"/>
  <c r="F2288"/>
  <c r="I2286"/>
  <c r="F2286"/>
  <c r="I2284"/>
  <c r="F2284"/>
  <c r="F2283"/>
  <c r="F2282"/>
  <c r="F2281"/>
  <c r="F2280"/>
  <c r="I2278"/>
  <c r="F2278"/>
  <c r="F2277"/>
  <c r="F2276"/>
  <c r="I2274"/>
  <c r="F2274"/>
  <c r="I2272"/>
  <c r="F2271"/>
  <c r="F2270"/>
  <c r="I2268"/>
  <c r="F2267"/>
  <c r="I2266"/>
  <c r="F2266"/>
  <c r="I2264"/>
  <c r="F2263"/>
  <c r="F2262"/>
  <c r="F2261"/>
  <c r="G2260"/>
  <c r="E2260"/>
  <c r="I2258"/>
  <c r="H2257"/>
  <c r="G2257"/>
  <c r="E2257"/>
  <c r="G2256"/>
  <c r="E2256"/>
  <c r="F2255"/>
  <c r="F2254"/>
  <c r="H2253"/>
  <c r="G2253"/>
  <c r="E2252"/>
  <c r="H2251"/>
  <c r="G2251"/>
  <c r="E2250"/>
  <c r="I2249"/>
  <c r="H2249"/>
  <c r="G2249"/>
  <c r="E2248"/>
  <c r="I2247"/>
  <c r="H2247"/>
  <c r="G2247"/>
  <c r="E2247"/>
  <c r="G2246"/>
  <c r="H2245"/>
  <c r="G2245"/>
  <c r="E2244"/>
  <c r="I2243"/>
  <c r="H2243"/>
  <c r="G2243"/>
  <c r="E2243"/>
  <c r="G2242"/>
  <c r="G2241"/>
  <c r="E2241"/>
  <c r="G2240"/>
  <c r="E2238"/>
  <c r="I2237"/>
  <c r="G2237"/>
  <c r="E2237"/>
  <c r="G2236"/>
  <c r="H2235"/>
  <c r="G2235"/>
  <c r="E2234"/>
  <c r="I2233"/>
  <c r="H2233"/>
  <c r="G2233"/>
  <c r="E2233"/>
  <c r="G2232"/>
  <c r="I2231"/>
  <c r="E2230"/>
  <c r="I2229"/>
  <c r="H2229"/>
  <c r="G2229"/>
  <c r="I2227"/>
  <c r="F2227"/>
  <c r="F2226"/>
  <c r="H2225"/>
  <c r="G2225"/>
  <c r="E2225"/>
  <c r="F2224"/>
  <c r="I2222"/>
  <c r="F2221"/>
  <c r="F2220"/>
  <c r="I2218"/>
  <c r="F2217"/>
  <c r="I2214"/>
  <c r="E2213"/>
  <c r="F2212"/>
  <c r="I2210"/>
  <c r="I2209"/>
  <c r="F2209"/>
  <c r="E2208"/>
  <c r="I2207"/>
  <c r="H2207"/>
  <c r="G2207"/>
  <c r="E2205"/>
  <c r="F2203"/>
  <c r="F2201"/>
  <c r="F2200"/>
  <c r="F2199"/>
  <c r="F2197"/>
  <c r="F2196"/>
  <c r="I2194"/>
  <c r="F2193"/>
  <c r="F2192"/>
  <c r="I2190"/>
  <c r="G2190"/>
  <c r="E2190"/>
  <c r="F2189"/>
  <c r="E2188"/>
  <c r="E2187"/>
  <c r="F2186"/>
  <c r="F2184"/>
  <c r="I2182"/>
  <c r="I2181"/>
  <c r="F2181"/>
  <c r="G2180"/>
  <c r="H2179"/>
  <c r="G2179"/>
  <c r="E2177"/>
  <c r="F2175"/>
  <c r="G2174"/>
  <c r="E2174"/>
  <c r="I2172"/>
  <c r="G2172"/>
  <c r="I2171"/>
  <c r="H2171"/>
  <c r="G2171"/>
  <c r="H2169"/>
  <c r="G2169"/>
  <c r="E2169"/>
  <c r="F2167"/>
  <c r="G2166"/>
  <c r="E2166"/>
  <c r="I2164"/>
  <c r="E2164"/>
  <c r="I2163"/>
  <c r="H2163"/>
  <c r="G2163"/>
  <c r="E2163"/>
  <c r="G2161"/>
  <c r="E2161"/>
  <c r="F2160"/>
  <c r="F2159"/>
  <c r="G2158"/>
  <c r="E2158"/>
  <c r="I2156"/>
  <c r="G2156"/>
  <c r="I2155"/>
  <c r="E2155"/>
  <c r="G2153"/>
  <c r="F2152"/>
  <c r="I2150"/>
  <c r="G2150"/>
  <c r="I2149"/>
  <c r="F2149"/>
  <c r="E2148"/>
  <c r="E2147"/>
  <c r="E2145"/>
  <c r="F2143"/>
  <c r="G2142"/>
  <c r="E2142"/>
  <c r="I2140"/>
  <c r="G2140"/>
  <c r="F2138"/>
  <c r="H2137"/>
  <c r="F5"/>
  <c r="F2464"/>
  <c r="I2463"/>
  <c r="F2463"/>
  <c r="F2462"/>
  <c r="I2461"/>
  <c r="F2461"/>
  <c r="F2460"/>
  <c r="I2459"/>
  <c r="F2459"/>
  <c r="F2458"/>
  <c r="I2457"/>
  <c r="F2457"/>
  <c r="F2456"/>
  <c r="I2455"/>
  <c r="F2455"/>
  <c r="G2454"/>
  <c r="F2453"/>
  <c r="G2452"/>
  <c r="E2452"/>
  <c r="I2451"/>
  <c r="F2451"/>
  <c r="G2450"/>
  <c r="F2449"/>
  <c r="G2448"/>
  <c r="E2448"/>
  <c r="I2447"/>
  <c r="F2447"/>
  <c r="G2446"/>
  <c r="G2445"/>
  <c r="E2445"/>
  <c r="I2444"/>
  <c r="F2444"/>
  <c r="G2443"/>
  <c r="E2443"/>
  <c r="I2442"/>
  <c r="F2442"/>
  <c r="I2441"/>
  <c r="F2441"/>
  <c r="G2440"/>
  <c r="E2440"/>
  <c r="I2439"/>
  <c r="F2439"/>
  <c r="G2438"/>
  <c r="G2437"/>
  <c r="E2437"/>
  <c r="I2436"/>
  <c r="F2436"/>
  <c r="G2435"/>
  <c r="E2435"/>
  <c r="I2434"/>
  <c r="F2434"/>
  <c r="I2433"/>
  <c r="F2433"/>
  <c r="G2432"/>
  <c r="E2432"/>
  <c r="I2431"/>
  <c r="G2431"/>
  <c r="E2431"/>
  <c r="I2430"/>
  <c r="F2430"/>
  <c r="I2429"/>
  <c r="F2429"/>
  <c r="G2428"/>
  <c r="E2428"/>
  <c r="I2427"/>
  <c r="F2427"/>
  <c r="G2426"/>
  <c r="G2425"/>
  <c r="E2425"/>
  <c r="I2424"/>
  <c r="F2424"/>
  <c r="G2423"/>
  <c r="E2423"/>
  <c r="I2422"/>
  <c r="F2422"/>
  <c r="I2421"/>
  <c r="F2421"/>
  <c r="G2420"/>
  <c r="E2420"/>
  <c r="I2419"/>
  <c r="G2419"/>
  <c r="E2419"/>
  <c r="I2418"/>
  <c r="F2418"/>
  <c r="I2417"/>
  <c r="F2417"/>
  <c r="G2416"/>
  <c r="E2416"/>
  <c r="I2415"/>
  <c r="G2415"/>
  <c r="E2415"/>
  <c r="I2414"/>
  <c r="F2414"/>
  <c r="I2413"/>
  <c r="F2413"/>
  <c r="G2412"/>
  <c r="E2412"/>
  <c r="I2411"/>
  <c r="F2411"/>
  <c r="G2410"/>
  <c r="G2409"/>
  <c r="E2409"/>
  <c r="I2408"/>
  <c r="F2408"/>
  <c r="I2407"/>
  <c r="F2407"/>
  <c r="G2406"/>
  <c r="G2405"/>
  <c r="E2405"/>
  <c r="I2404"/>
  <c r="F2404"/>
  <c r="I2403"/>
  <c r="F2403"/>
  <c r="G2402"/>
  <c r="F2401"/>
  <c r="F2400"/>
  <c r="I2399"/>
  <c r="F2399"/>
  <c r="F2398"/>
  <c r="I2397"/>
  <c r="F2397"/>
  <c r="F2396"/>
  <c r="I2395"/>
  <c r="F2395"/>
  <c r="F2394"/>
  <c r="I2393"/>
  <c r="F2393"/>
  <c r="F2392"/>
  <c r="I2391"/>
  <c r="F2391"/>
  <c r="F2390"/>
  <c r="I2389"/>
  <c r="F2389"/>
  <c r="F2388"/>
  <c r="I2387"/>
  <c r="F2387"/>
  <c r="F2386"/>
  <c r="I2385"/>
  <c r="F2385"/>
  <c r="F2384"/>
  <c r="I2383"/>
  <c r="F2383"/>
  <c r="F2382"/>
  <c r="I2381"/>
  <c r="F2381"/>
  <c r="F2380"/>
  <c r="I2379"/>
  <c r="G2379"/>
  <c r="E2379"/>
  <c r="I2378"/>
  <c r="F2378"/>
  <c r="G2377"/>
  <c r="E2377"/>
  <c r="I2376"/>
  <c r="F2376"/>
  <c r="G2375"/>
  <c r="G2374"/>
  <c r="E2374"/>
  <c r="I2373"/>
  <c r="F2373"/>
  <c r="G2372"/>
  <c r="E2372"/>
  <c r="I2371"/>
  <c r="F2371"/>
  <c r="G2370"/>
  <c r="E2370"/>
  <c r="I2369"/>
  <c r="F2369"/>
  <c r="F2368"/>
  <c r="G2367"/>
  <c r="G2366"/>
  <c r="E2366"/>
  <c r="I2365"/>
  <c r="F2365"/>
  <c r="F2364"/>
  <c r="G2363"/>
  <c r="E2363"/>
  <c r="I2362"/>
  <c r="F2362"/>
  <c r="G2361"/>
  <c r="E2361"/>
  <c r="I2360"/>
  <c r="F2360"/>
  <c r="G2359"/>
  <c r="G2358"/>
  <c r="E2358"/>
  <c r="I2357"/>
  <c r="F2357"/>
  <c r="G2356"/>
  <c r="E2356"/>
  <c r="I2355"/>
  <c r="F2355"/>
  <c r="G2354"/>
  <c r="E2354"/>
  <c r="I2353"/>
  <c r="F2353"/>
  <c r="F2352"/>
  <c r="G2351"/>
  <c r="G2350"/>
  <c r="E2350"/>
  <c r="I2349"/>
  <c r="F2349"/>
  <c r="G2348"/>
  <c r="E2348"/>
  <c r="I2347"/>
  <c r="F2347"/>
  <c r="G2346"/>
  <c r="E2346"/>
  <c r="I2345"/>
  <c r="F2345"/>
  <c r="G2344"/>
  <c r="E2344"/>
  <c r="I2343"/>
  <c r="F2343"/>
  <c r="I2342"/>
  <c r="F2342"/>
  <c r="G2341"/>
  <c r="E2341"/>
  <c r="I2340"/>
  <c r="F2340"/>
  <c r="G2339"/>
  <c r="E2339"/>
  <c r="I2338"/>
  <c r="F2338"/>
  <c r="G2337"/>
  <c r="E2337"/>
  <c r="I2336"/>
  <c r="F2336"/>
  <c r="G2335"/>
  <c r="F2334"/>
  <c r="G2333"/>
  <c r="E2333"/>
  <c r="I2332"/>
  <c r="F2332"/>
  <c r="G2331"/>
  <c r="E2331"/>
  <c r="I2330"/>
  <c r="F2330"/>
  <c r="G2329"/>
  <c r="E2329"/>
  <c r="I2328"/>
  <c r="G2328"/>
  <c r="E2328"/>
  <c r="I2327"/>
  <c r="F2327"/>
  <c r="G2326"/>
  <c r="E2326"/>
  <c r="I2325"/>
  <c r="F2325"/>
  <c r="G2324"/>
  <c r="E2324"/>
  <c r="I2323"/>
  <c r="F2323"/>
  <c r="I2322"/>
  <c r="F2322"/>
  <c r="G2321"/>
  <c r="E2321"/>
  <c r="I2320"/>
  <c r="F2320"/>
  <c r="G2319"/>
  <c r="G2318"/>
  <c r="E2318"/>
  <c r="I2317"/>
  <c r="F2317"/>
  <c r="I2316"/>
  <c r="F2316"/>
  <c r="G2315"/>
  <c r="G2314"/>
  <c r="E2314"/>
  <c r="I2313"/>
  <c r="F2313"/>
  <c r="I2312"/>
  <c r="F2312"/>
  <c r="G2311"/>
  <c r="F2310"/>
  <c r="F2309"/>
  <c r="I2308"/>
  <c r="F2308"/>
  <c r="F2307"/>
  <c r="I2306"/>
  <c r="F2306"/>
  <c r="F2305"/>
  <c r="I2304"/>
  <c r="F2304"/>
  <c r="F2303"/>
  <c r="I2302"/>
  <c r="F2302"/>
  <c r="F2301"/>
  <c r="I2300"/>
  <c r="F2300"/>
  <c r="F2299"/>
  <c r="I2298"/>
  <c r="F2298"/>
  <c r="F2297"/>
  <c r="I2296"/>
  <c r="F2296"/>
  <c r="F2295"/>
  <c r="I2294"/>
  <c r="G2294"/>
  <c r="E2294"/>
  <c r="I2293"/>
  <c r="F2293"/>
  <c r="I2292"/>
  <c r="F2292"/>
  <c r="G2291"/>
  <c r="G2290"/>
  <c r="E2290"/>
  <c r="I2289"/>
  <c r="F2289"/>
  <c r="I2288"/>
  <c r="G2288"/>
  <c r="E2288"/>
  <c r="G2287"/>
  <c r="G2286"/>
  <c r="E2286"/>
  <c r="G2285"/>
  <c r="G2284"/>
  <c r="E2284"/>
  <c r="G2283"/>
  <c r="G2282"/>
  <c r="E2282"/>
  <c r="G2281"/>
  <c r="G2280"/>
  <c r="E2280"/>
  <c r="G2279"/>
  <c r="G2278"/>
  <c r="E2278"/>
  <c r="G2277"/>
  <c r="G2276"/>
  <c r="E2276"/>
  <c r="G2275"/>
  <c r="G2274"/>
  <c r="E2274"/>
  <c r="G2273"/>
  <c r="G2272"/>
  <c r="E2272"/>
  <c r="G2271"/>
  <c r="G2270"/>
  <c r="E2270"/>
  <c r="G2269"/>
  <c r="G2268"/>
  <c r="E2268"/>
  <c r="G2267"/>
  <c r="G2266"/>
  <c r="E2266"/>
  <c r="G2265"/>
  <c r="G2264"/>
  <c r="E2264"/>
  <c r="G2263"/>
  <c r="G2262"/>
  <c r="E2262"/>
  <c r="G2261"/>
  <c r="F2260"/>
  <c r="G2259"/>
  <c r="G2258"/>
  <c r="E2258"/>
  <c r="I2257"/>
  <c r="F2257"/>
  <c r="I2256"/>
  <c r="F2256"/>
  <c r="G2255"/>
  <c r="G2254"/>
  <c r="E2254"/>
  <c r="I2253"/>
  <c r="F2253"/>
  <c r="I2252"/>
  <c r="F2252"/>
  <c r="F2251"/>
  <c r="I2250"/>
  <c r="F2250"/>
  <c r="F2249"/>
  <c r="I2248"/>
  <c r="F2248"/>
  <c r="F2247"/>
  <c r="I2246"/>
  <c r="F2246"/>
  <c r="F2245"/>
  <c r="I2244"/>
  <c r="F2244"/>
  <c r="F2243"/>
  <c r="I2242"/>
  <c r="F2242"/>
  <c r="F2241"/>
  <c r="I2240"/>
  <c r="F2240"/>
  <c r="F2239"/>
  <c r="I2238"/>
  <c r="F2238"/>
  <c r="F2237"/>
  <c r="I2236"/>
  <c r="F2236"/>
  <c r="F2235"/>
  <c r="I2234"/>
  <c r="F2234"/>
  <c r="F2233"/>
  <c r="I2232"/>
  <c r="F2232"/>
  <c r="F2231"/>
  <c r="I2230"/>
  <c r="F2230"/>
  <c r="F2229"/>
  <c r="I2228"/>
  <c r="F2228"/>
  <c r="G2227"/>
  <c r="G2226"/>
  <c r="E2226"/>
  <c r="I2225"/>
  <c r="F2225"/>
  <c r="I2224"/>
  <c r="G2224"/>
  <c r="E2224"/>
  <c r="G2223"/>
  <c r="G2222"/>
  <c r="E2222"/>
  <c r="G2221"/>
  <c r="G2220"/>
  <c r="E2220"/>
  <c r="G2219"/>
  <c r="G2218"/>
  <c r="E2218"/>
  <c r="G2217"/>
  <c r="G2216"/>
  <c r="E2216"/>
  <c r="G2215"/>
  <c r="G2214"/>
  <c r="E2214"/>
  <c r="I2213"/>
  <c r="F2213"/>
  <c r="I2212"/>
  <c r="G2212"/>
  <c r="E2212"/>
  <c r="G2211"/>
  <c r="F2210"/>
  <c r="G2209"/>
  <c r="F2208"/>
  <c r="F2207"/>
  <c r="I2206"/>
  <c r="G2206"/>
  <c r="E2206"/>
  <c r="I2205"/>
  <c r="F2205"/>
  <c r="I2204"/>
  <c r="G2204"/>
  <c r="E2204"/>
  <c r="G2203"/>
  <c r="G2202"/>
  <c r="E2202"/>
  <c r="G2201"/>
  <c r="G2200"/>
  <c r="E2200"/>
  <c r="G2199"/>
  <c r="G2198"/>
  <c r="E2198"/>
  <c r="G2197"/>
  <c r="G2196"/>
  <c r="E2196"/>
  <c r="G2195"/>
  <c r="G2194"/>
  <c r="E2194"/>
  <c r="G2193"/>
  <c r="G2192"/>
  <c r="E2192"/>
  <c r="G2191"/>
  <c r="F2190"/>
  <c r="G2189"/>
  <c r="F2188"/>
  <c r="F2187"/>
  <c r="I2186"/>
  <c r="G2186"/>
  <c r="E2186"/>
  <c r="I2185"/>
  <c r="F2185"/>
  <c r="I2184"/>
  <c r="G2184"/>
  <c r="E2184"/>
  <c r="G2183"/>
  <c r="F2182"/>
  <c r="G2181"/>
  <c r="F2180"/>
  <c r="F2179"/>
  <c r="I2178"/>
  <c r="G2178"/>
  <c r="E2178"/>
  <c r="I2177"/>
  <c r="F2177"/>
  <c r="I2176"/>
  <c r="G2176"/>
  <c r="E2176"/>
  <c r="G2175"/>
  <c r="F2174"/>
  <c r="G2173"/>
  <c r="F2172"/>
  <c r="F2171"/>
  <c r="I2170"/>
  <c r="G2170"/>
  <c r="E2170"/>
  <c r="I2169"/>
  <c r="F2169"/>
  <c r="I2168"/>
  <c r="G2168"/>
  <c r="E2168"/>
  <c r="G2167"/>
  <c r="F2166"/>
  <c r="G2165"/>
  <c r="F2164"/>
  <c r="F2163"/>
  <c r="I2162"/>
  <c r="G2162"/>
  <c r="E2162"/>
  <c r="I2161"/>
  <c r="F2161"/>
  <c r="I2160"/>
  <c r="G2160"/>
  <c r="E2160"/>
  <c r="G2159"/>
  <c r="F2158"/>
  <c r="G2157"/>
  <c r="F2156"/>
  <c r="F2155"/>
  <c r="I2154"/>
  <c r="G2154"/>
  <c r="E2154"/>
  <c r="I2153"/>
  <c r="F2153"/>
  <c r="I2152"/>
  <c r="G2152"/>
  <c r="E2152"/>
  <c r="G2151"/>
  <c r="F2150"/>
  <c r="G2149"/>
  <c r="F2148"/>
  <c r="F2147"/>
  <c r="I2146"/>
  <c r="G2146"/>
  <c r="E2146"/>
  <c r="I2145"/>
  <c r="F2145"/>
  <c r="I2144"/>
  <c r="G2144"/>
  <c r="E2144"/>
  <c r="G2143"/>
  <c r="F2142"/>
  <c r="G2141"/>
  <c r="F2140"/>
  <c r="F2139"/>
  <c r="I2138"/>
  <c r="G2138"/>
  <c r="E2138"/>
  <c r="I2137"/>
  <c r="F2137"/>
  <c r="I2136"/>
  <c r="G2136"/>
  <c r="E2136"/>
  <c r="G2135"/>
  <c r="F2134"/>
  <c r="G2133"/>
  <c r="F2132"/>
  <c r="F2131"/>
  <c r="I2130"/>
  <c r="G2130"/>
  <c r="E2130"/>
  <c r="I2129"/>
  <c r="F2129"/>
  <c r="I2128"/>
  <c r="G2128"/>
  <c r="E2128"/>
  <c r="G2127"/>
  <c r="F2126"/>
  <c r="G2125"/>
  <c r="F2124"/>
  <c r="F2123"/>
  <c r="I2122"/>
  <c r="G2122"/>
  <c r="E2122"/>
  <c r="I2121"/>
  <c r="F2121"/>
  <c r="I2120"/>
  <c r="G2120"/>
  <c r="E2120"/>
  <c r="G2119"/>
  <c r="F2118"/>
  <c r="G2117"/>
  <c r="F2116"/>
  <c r="F2115"/>
  <c r="I2114"/>
  <c r="G2114"/>
  <c r="E2114"/>
  <c r="I2113"/>
  <c r="F2113"/>
  <c r="I2112"/>
  <c r="G2112"/>
  <c r="E2112"/>
  <c r="G2111"/>
  <c r="F2110"/>
  <c r="G2109"/>
  <c r="F2108"/>
  <c r="F2107"/>
  <c r="I2106"/>
  <c r="G2106"/>
  <c r="E2106"/>
  <c r="I2105"/>
  <c r="F2105"/>
  <c r="I2104"/>
  <c r="G2104"/>
  <c r="E2104"/>
  <c r="G2103"/>
  <c r="F2102"/>
  <c r="G2101"/>
  <c r="F2100"/>
  <c r="F2099"/>
  <c r="I2098"/>
  <c r="G2098"/>
  <c r="E2098"/>
  <c r="I2097"/>
  <c r="F2097"/>
  <c r="I2096"/>
  <c r="G2096"/>
  <c r="E2096"/>
  <c r="G2095"/>
  <c r="F2094"/>
  <c r="G2093"/>
  <c r="F2092"/>
  <c r="F2091"/>
  <c r="I2090"/>
  <c r="G2090"/>
  <c r="E2090"/>
  <c r="I2089"/>
  <c r="F2089"/>
  <c r="I2088"/>
  <c r="G2088"/>
  <c r="E2088"/>
  <c r="G2087"/>
  <c r="F2086"/>
  <c r="G2085"/>
  <c r="F2084"/>
  <c r="F2083"/>
  <c r="I2082"/>
  <c r="G2082"/>
  <c r="E2082"/>
  <c r="I2081"/>
  <c r="F2081"/>
  <c r="I2080"/>
  <c r="G2080"/>
  <c r="E2080"/>
  <c r="G2079"/>
  <c r="F2078"/>
  <c r="G2077"/>
  <c r="F2076"/>
  <c r="G2075"/>
  <c r="F2074"/>
  <c r="F2073"/>
  <c r="I2072"/>
  <c r="G2072"/>
  <c r="E2072"/>
  <c r="I2071"/>
  <c r="F2071"/>
  <c r="I2070"/>
  <c r="G2070"/>
  <c r="E2070"/>
  <c r="G2069"/>
  <c r="F2068"/>
  <c r="G2067"/>
  <c r="F2066"/>
  <c r="F2065"/>
  <c r="I2064"/>
  <c r="G2064"/>
  <c r="E2064"/>
  <c r="I2063"/>
  <c r="F2063"/>
  <c r="I2062"/>
  <c r="G2062"/>
  <c r="E2062"/>
  <c r="G2061"/>
  <c r="F2060"/>
  <c r="G2059"/>
  <c r="F2058"/>
  <c r="F2057"/>
  <c r="I2056"/>
  <c r="G2056"/>
  <c r="E2056"/>
  <c r="G2055"/>
  <c r="F2054"/>
  <c r="F2053"/>
  <c r="I2052"/>
  <c r="G2052"/>
  <c r="E2052"/>
  <c r="I2051"/>
  <c r="F2051"/>
  <c r="I2050"/>
  <c r="G2050"/>
  <c r="E2050"/>
  <c r="G2049"/>
  <c r="F2048"/>
  <c r="F2047"/>
  <c r="I2046"/>
  <c r="G2046"/>
  <c r="E2046"/>
  <c r="I2045"/>
  <c r="F2045"/>
  <c r="I2044"/>
  <c r="G2044"/>
  <c r="E2044"/>
  <c r="G2043"/>
  <c r="F2042"/>
  <c r="G2041"/>
  <c r="F2040"/>
  <c r="F2039"/>
  <c r="I2038"/>
  <c r="G2038"/>
  <c r="E2038"/>
  <c r="I2037"/>
  <c r="F2037"/>
  <c r="I2036"/>
  <c r="G2036"/>
  <c r="E2036"/>
  <c r="G2035"/>
  <c r="F2034"/>
  <c r="G2033"/>
  <c r="F2032"/>
  <c r="F2031"/>
  <c r="I2030"/>
  <c r="G2030"/>
  <c r="E2030"/>
  <c r="I2029"/>
  <c r="F2029"/>
  <c r="I2028"/>
  <c r="G2028"/>
  <c r="E2028"/>
  <c r="G2027"/>
  <c r="F2026"/>
  <c r="G2025"/>
  <c r="F2024"/>
  <c r="F2023"/>
  <c r="I2022"/>
  <c r="G2022"/>
  <c r="E2022"/>
  <c r="I2021"/>
  <c r="F2021"/>
  <c r="I2020"/>
  <c r="G2020"/>
  <c r="E2020"/>
  <c r="G2019"/>
  <c r="F2018"/>
  <c r="G2017"/>
  <c r="F2016"/>
  <c r="F2015"/>
  <c r="I2014"/>
  <c r="G2014"/>
  <c r="E2014"/>
  <c r="I2013"/>
  <c r="F2013"/>
  <c r="I2012"/>
  <c r="G2012"/>
  <c r="E2012"/>
  <c r="G2011"/>
  <c r="F2010"/>
  <c r="G2009"/>
  <c r="F2008"/>
  <c r="F2007"/>
  <c r="I2006"/>
  <c r="G2006"/>
  <c r="E2006"/>
  <c r="I2005"/>
  <c r="F2005"/>
  <c r="I2004"/>
  <c r="G2004"/>
  <c r="E2004"/>
  <c r="G2003"/>
  <c r="F2002"/>
  <c r="G2001"/>
  <c r="F2000"/>
  <c r="F1999"/>
  <c r="I1998"/>
  <c r="G1998"/>
  <c r="E1998"/>
  <c r="I1997"/>
  <c r="F1997"/>
  <c r="I1996"/>
  <c r="G1996"/>
  <c r="E1996"/>
  <c r="G1995"/>
  <c r="F1994"/>
  <c r="G1993"/>
  <c r="F1992"/>
  <c r="F1991"/>
  <c r="I1990"/>
  <c r="G1990"/>
  <c r="E1990"/>
  <c r="G1989"/>
  <c r="F1988"/>
  <c r="F1987"/>
  <c r="I1986"/>
  <c r="G1986"/>
  <c r="E1986"/>
  <c r="G1985"/>
  <c r="F1984"/>
  <c r="G1983"/>
  <c r="F1982"/>
  <c r="F1981"/>
  <c r="I1980"/>
  <c r="G1980"/>
  <c r="E1980"/>
  <c r="I1979"/>
  <c r="F1979"/>
  <c r="I1978"/>
  <c r="G1978"/>
  <c r="E1978"/>
  <c r="G1977"/>
  <c r="F1976"/>
  <c r="G1975"/>
  <c r="F1974"/>
  <c r="F1973"/>
  <c r="I1972"/>
  <c r="G1972"/>
  <c r="E1972"/>
  <c r="I1971"/>
  <c r="F1971"/>
  <c r="I1970"/>
  <c r="G1970"/>
  <c r="E1970"/>
  <c r="G1969"/>
  <c r="F1968"/>
  <c r="F1967"/>
  <c r="I1966"/>
  <c r="G1966"/>
  <c r="E1966"/>
  <c r="G1965"/>
  <c r="F1964"/>
  <c r="G1963"/>
  <c r="F1962"/>
  <c r="F1961"/>
  <c r="I1960"/>
  <c r="G1960"/>
  <c r="E1960"/>
  <c r="I1959"/>
  <c r="F1959"/>
  <c r="I1958"/>
  <c r="G1958"/>
  <c r="E1958"/>
  <c r="G1957"/>
  <c r="F1956"/>
  <c r="G1955"/>
  <c r="F1954"/>
  <c r="F1953"/>
  <c r="I1952"/>
  <c r="G1952"/>
  <c r="E1952"/>
  <c r="I1951"/>
  <c r="F1951"/>
  <c r="I1950"/>
  <c r="G1950"/>
  <c r="E1950"/>
  <c r="G1949"/>
  <c r="F1948"/>
  <c r="G1947"/>
  <c r="F1946"/>
  <c r="F1945"/>
  <c r="I1944"/>
  <c r="G1944"/>
  <c r="E1944"/>
  <c r="I1943"/>
  <c r="F1943"/>
  <c r="I1942"/>
  <c r="G1942"/>
  <c r="E1942"/>
  <c r="G1941"/>
  <c r="F1940"/>
  <c r="G1939"/>
  <c r="F1938"/>
  <c r="F1937"/>
  <c r="I1936"/>
  <c r="G1936"/>
  <c r="E1936"/>
  <c r="I1935"/>
  <c r="F1935"/>
  <c r="I1934"/>
  <c r="G1934"/>
  <c r="E1934"/>
  <c r="G1933"/>
  <c r="F1932"/>
  <c r="G1931"/>
  <c r="F1930"/>
  <c r="F1929"/>
  <c r="I1928"/>
  <c r="G1928"/>
  <c r="E1928"/>
  <c r="I1927"/>
  <c r="F1927"/>
  <c r="I1926"/>
  <c r="G1926"/>
  <c r="E1926"/>
  <c r="G1925"/>
  <c r="F1924"/>
  <c r="G1923"/>
  <c r="F1922"/>
  <c r="F1921"/>
  <c r="I1920"/>
  <c r="G1920"/>
  <c r="E1920"/>
  <c r="I1919"/>
  <c r="F1919"/>
  <c r="I1918"/>
  <c r="G1918"/>
  <c r="E1918"/>
  <c r="G1917"/>
  <c r="F1916"/>
  <c r="G1915"/>
  <c r="F1914"/>
  <c r="F1913"/>
  <c r="I1912"/>
  <c r="G1912"/>
  <c r="E1912"/>
  <c r="I1911"/>
  <c r="F1911"/>
  <c r="I1910"/>
  <c r="G1910"/>
  <c r="E1910"/>
  <c r="G1909"/>
  <c r="F1908"/>
  <c r="G1907"/>
  <c r="F1906"/>
  <c r="F1905"/>
  <c r="I1904"/>
  <c r="G1904"/>
  <c r="E1904"/>
  <c r="I1903"/>
  <c r="F1903"/>
  <c r="I1902"/>
  <c r="G1902"/>
  <c r="E1902"/>
  <c r="G1901"/>
  <c r="F1900"/>
  <c r="F1899"/>
  <c r="I1898"/>
  <c r="G1898"/>
  <c r="E1898"/>
  <c r="G1897"/>
  <c r="F1896"/>
  <c r="F1895"/>
  <c r="I1894"/>
  <c r="G1894"/>
  <c r="E1894"/>
  <c r="G1893"/>
  <c r="F1892"/>
  <c r="F1891"/>
  <c r="I1890"/>
  <c r="G1890"/>
  <c r="E1890"/>
  <c r="G1889"/>
  <c r="F1888"/>
  <c r="G1887"/>
  <c r="F1886"/>
  <c r="F1885"/>
  <c r="I1884"/>
  <c r="G1884"/>
  <c r="E1884"/>
  <c r="I1883"/>
  <c r="F1883"/>
  <c r="I1882"/>
  <c r="G1882"/>
  <c r="E1882"/>
  <c r="I1881"/>
  <c r="F1881"/>
  <c r="I1880"/>
  <c r="G1880"/>
  <c r="E1880"/>
  <c r="F1879"/>
  <c r="G1878"/>
  <c r="E1878"/>
  <c r="I1877"/>
  <c r="G1877"/>
  <c r="E1877"/>
  <c r="I1876"/>
  <c r="F1876"/>
  <c r="F1875"/>
  <c r="G1874"/>
  <c r="E1874"/>
  <c r="I1873"/>
  <c r="G1873"/>
  <c r="E1873"/>
  <c r="I1872"/>
  <c r="F1872"/>
  <c r="F1871"/>
  <c r="G1870"/>
  <c r="E1870"/>
  <c r="I1869"/>
  <c r="G1869"/>
  <c r="E1869"/>
  <c r="I1868"/>
  <c r="F1868"/>
  <c r="F1867"/>
  <c r="G1866"/>
  <c r="E1866"/>
  <c r="I1865"/>
  <c r="G1865"/>
  <c r="E1865"/>
  <c r="I1864"/>
  <c r="F1864"/>
  <c r="F1863"/>
  <c r="G1862"/>
  <c r="E1862"/>
  <c r="I1861"/>
  <c r="G1861"/>
  <c r="E1861"/>
  <c r="I1860"/>
  <c r="F1860"/>
  <c r="F1859"/>
  <c r="G1858"/>
  <c r="E1858"/>
  <c r="I1857"/>
  <c r="G1857"/>
  <c r="E1857"/>
  <c r="I1856"/>
  <c r="F1856"/>
  <c r="F1855"/>
  <c r="G1854"/>
  <c r="E1854"/>
  <c r="I1853"/>
  <c r="G1853"/>
  <c r="E1853"/>
  <c r="I1852"/>
  <c r="F1852"/>
  <c r="F1851"/>
  <c r="G1850"/>
  <c r="E1850"/>
  <c r="I1849"/>
  <c r="G1849"/>
  <c r="E1849"/>
  <c r="I1848"/>
  <c r="F1848"/>
  <c r="F1847"/>
  <c r="G1846"/>
  <c r="E1846"/>
  <c r="I1845"/>
  <c r="G1845"/>
  <c r="E1845"/>
  <c r="I1844"/>
  <c r="F1844"/>
  <c r="F1843"/>
  <c r="G1842"/>
  <c r="E1842"/>
  <c r="I1841"/>
  <c r="G1841"/>
  <c r="E1841"/>
  <c r="I1840"/>
  <c r="F1840"/>
  <c r="F1839"/>
  <c r="G1838"/>
  <c r="E1838"/>
  <c r="I1837"/>
  <c r="G1837"/>
  <c r="E1837"/>
  <c r="I1836"/>
  <c r="F1836"/>
  <c r="F1835"/>
  <c r="G1834"/>
  <c r="E1834"/>
  <c r="I1833"/>
  <c r="G1833"/>
  <c r="E1833"/>
  <c r="I1832"/>
  <c r="F1832"/>
  <c r="F1831"/>
  <c r="G1830"/>
  <c r="E1830"/>
  <c r="I1829"/>
  <c r="G1829"/>
  <c r="E1829"/>
  <c r="I1828"/>
  <c r="F1828"/>
  <c r="F1827"/>
  <c r="G1826"/>
  <c r="E1826"/>
  <c r="I1825"/>
  <c r="G1825"/>
  <c r="E1825"/>
  <c r="I1824"/>
  <c r="F1824"/>
  <c r="F1823"/>
  <c r="G1822"/>
  <c r="E1822"/>
  <c r="I1821"/>
  <c r="G1821"/>
  <c r="E1821"/>
  <c r="I1820"/>
  <c r="F1820"/>
  <c r="F1819"/>
  <c r="G1818"/>
  <c r="E1818"/>
  <c r="I1817"/>
  <c r="G1817"/>
  <c r="E1817"/>
  <c r="I1816"/>
  <c r="F1816"/>
  <c r="F1815"/>
  <c r="G1814"/>
  <c r="E1814"/>
  <c r="I1813"/>
  <c r="G1813"/>
  <c r="E1813"/>
  <c r="I1812"/>
  <c r="F1812"/>
  <c r="F1811"/>
  <c r="G1810"/>
  <c r="E1810"/>
  <c r="I1809"/>
  <c r="G1809"/>
  <c r="E1809"/>
  <c r="I1808"/>
  <c r="F1808"/>
  <c r="F1807"/>
  <c r="G1806"/>
  <c r="E1806"/>
  <c r="I1805"/>
  <c r="G1805"/>
  <c r="E1805"/>
  <c r="I1804"/>
  <c r="F1804"/>
  <c r="F1803"/>
  <c r="G1802"/>
  <c r="E1802"/>
  <c r="I1801"/>
  <c r="G1801"/>
  <c r="E1801"/>
  <c r="I1800"/>
  <c r="F1800"/>
  <c r="F1799"/>
  <c r="G1798"/>
  <c r="E1798"/>
  <c r="I1797"/>
  <c r="G1797"/>
  <c r="E1797"/>
  <c r="I1796"/>
  <c r="F1796"/>
  <c r="F1795"/>
  <c r="G1794"/>
  <c r="E1794"/>
  <c r="I1793"/>
  <c r="G1793"/>
  <c r="E1793"/>
  <c r="I1792"/>
  <c r="F1792"/>
  <c r="F1791"/>
  <c r="G1790"/>
  <c r="E1790"/>
  <c r="I1789"/>
  <c r="G1789"/>
  <c r="E1789"/>
  <c r="I1788"/>
  <c r="F1788"/>
  <c r="F1787"/>
  <c r="G1786"/>
  <c r="E1786"/>
  <c r="I1785"/>
  <c r="G1785"/>
  <c r="E1785"/>
  <c r="I1784"/>
  <c r="F1784"/>
  <c r="F1783"/>
  <c r="G1782"/>
  <c r="E1782"/>
  <c r="I1781"/>
  <c r="G1781"/>
  <c r="E1781"/>
  <c r="I1780"/>
  <c r="F1780"/>
  <c r="F1779"/>
  <c r="G1778"/>
  <c r="E1778"/>
  <c r="I1777"/>
  <c r="G1777"/>
  <c r="E1777"/>
  <c r="I1776"/>
  <c r="F1776"/>
  <c r="F1775"/>
  <c r="G1774"/>
  <c r="E1774"/>
  <c r="I1773"/>
  <c r="G1773"/>
  <c r="E1773"/>
  <c r="I1772"/>
  <c r="F1772"/>
  <c r="F1771"/>
  <c r="G1770"/>
  <c r="E1770"/>
  <c r="I1769"/>
  <c r="G1769"/>
  <c r="E1769"/>
  <c r="I1768"/>
  <c r="F1768"/>
  <c r="F1767"/>
  <c r="G1766"/>
  <c r="E1766"/>
  <c r="I1765"/>
  <c r="G1765"/>
  <c r="E1765"/>
  <c r="I1764"/>
  <c r="F1764"/>
  <c r="F1763"/>
  <c r="G1762"/>
  <c r="E1762"/>
  <c r="I1761"/>
  <c r="G1761"/>
  <c r="E1761"/>
  <c r="I1760"/>
  <c r="F1760"/>
  <c r="F1759"/>
  <c r="G1758"/>
  <c r="E1758"/>
  <c r="I1757"/>
  <c r="G1757"/>
  <c r="E1757"/>
  <c r="I1756"/>
  <c r="F1756"/>
  <c r="F1755"/>
  <c r="G1754"/>
  <c r="E1754"/>
  <c r="I1753"/>
  <c r="G1753"/>
  <c r="E1753"/>
  <c r="I1752"/>
  <c r="F1752"/>
  <c r="F1751"/>
  <c r="G1750"/>
  <c r="E1750"/>
  <c r="I1749"/>
  <c r="G1749"/>
  <c r="E1749"/>
  <c r="I1748"/>
  <c r="F1748"/>
  <c r="F1747"/>
  <c r="G1746"/>
  <c r="E1746"/>
  <c r="I1745"/>
  <c r="G1745"/>
  <c r="E1745"/>
  <c r="I1744"/>
  <c r="F1744"/>
  <c r="F1743"/>
  <c r="G1742"/>
  <c r="E1742"/>
  <c r="I1741"/>
  <c r="G1741"/>
  <c r="E1741"/>
  <c r="I1740"/>
  <c r="F1740"/>
  <c r="F1739"/>
  <c r="G1738"/>
  <c r="E1738"/>
  <c r="I1737"/>
  <c r="G1737"/>
  <c r="E1737"/>
  <c r="I1736"/>
  <c r="F1736"/>
  <c r="F1735"/>
  <c r="G1734"/>
  <c r="E1734"/>
  <c r="I1733"/>
  <c r="G1733"/>
  <c r="E1733"/>
  <c r="I1732"/>
  <c r="F1732"/>
  <c r="F1731"/>
  <c r="G1730"/>
  <c r="E1730"/>
  <c r="I1729"/>
  <c r="G1729"/>
  <c r="E1729"/>
  <c r="I1728"/>
  <c r="F1728"/>
  <c r="F1727"/>
  <c r="G1726"/>
  <c r="E1726"/>
  <c r="I1725"/>
  <c r="G1725"/>
  <c r="E1725"/>
  <c r="I1724"/>
  <c r="F1724"/>
  <c r="F1723"/>
  <c r="G1722"/>
  <c r="E1722"/>
  <c r="I1721"/>
  <c r="G1721"/>
  <c r="E1721"/>
  <c r="I1720"/>
  <c r="F1720"/>
  <c r="F1719"/>
  <c r="G1718"/>
  <c r="F1717"/>
  <c r="G1716"/>
  <c r="E1716"/>
  <c r="I1715"/>
  <c r="G1715"/>
  <c r="E1715"/>
  <c r="I1714"/>
  <c r="F1714"/>
  <c r="I1713"/>
  <c r="G1713"/>
  <c r="E1713"/>
  <c r="I1712"/>
  <c r="F1712"/>
  <c r="F1711"/>
  <c r="G1710"/>
  <c r="F1709"/>
  <c r="G1708"/>
  <c r="E1708"/>
  <c r="I1707"/>
  <c r="G1707"/>
  <c r="E1707"/>
  <c r="I1706"/>
  <c r="F1706"/>
  <c r="I1705"/>
  <c r="G1705"/>
  <c r="E1705"/>
  <c r="I1704"/>
  <c r="F1704"/>
  <c r="F1703"/>
  <c r="G1702"/>
  <c r="F1701"/>
  <c r="G1700"/>
  <c r="E1700"/>
  <c r="I1699"/>
  <c r="G1699"/>
  <c r="E1699"/>
  <c r="I1698"/>
  <c r="F1698"/>
  <c r="I1697"/>
  <c r="G1697"/>
  <c r="E1697"/>
  <c r="I1696"/>
  <c r="F1696"/>
  <c r="F1695"/>
  <c r="G1694"/>
  <c r="F1693"/>
  <c r="G1692"/>
  <c r="E1692"/>
  <c r="I1691"/>
  <c r="G1691"/>
  <c r="E1691"/>
  <c r="I1690"/>
  <c r="F1690"/>
  <c r="I1689"/>
  <c r="G1689"/>
  <c r="E1689"/>
  <c r="I1688"/>
  <c r="F1688"/>
  <c r="F1687"/>
  <c r="G1686"/>
  <c r="F1685"/>
  <c r="G1684"/>
  <c r="E1684"/>
  <c r="I1683"/>
  <c r="G1683"/>
  <c r="E1683"/>
  <c r="I1682"/>
  <c r="F1682"/>
  <c r="I1681"/>
  <c r="G1681"/>
  <c r="E1681"/>
  <c r="I1680"/>
  <c r="F1680"/>
  <c r="F1679"/>
  <c r="G1678"/>
  <c r="F1677"/>
  <c r="G1676"/>
  <c r="E1676"/>
  <c r="I1675"/>
  <c r="G1675"/>
  <c r="E1675"/>
  <c r="I1674"/>
  <c r="F1674"/>
  <c r="I1673"/>
  <c r="G1673"/>
  <c r="E1673"/>
  <c r="I1672"/>
  <c r="F1672"/>
  <c r="F1671"/>
  <c r="G1670"/>
  <c r="F1669"/>
  <c r="G1668"/>
  <c r="E1668"/>
  <c r="I1667"/>
  <c r="G1667"/>
  <c r="E1667"/>
  <c r="I1666"/>
  <c r="F1666"/>
  <c r="I1665"/>
  <c r="G1665"/>
  <c r="E1665"/>
  <c r="I1664"/>
  <c r="F1664"/>
  <c r="F1663"/>
  <c r="G1662"/>
  <c r="F1661"/>
  <c r="G1660"/>
  <c r="E1660"/>
  <c r="I1659"/>
  <c r="G1659"/>
  <c r="E1659"/>
  <c r="I1658"/>
  <c r="F1658"/>
  <c r="I1657"/>
  <c r="G1657"/>
  <c r="E1657"/>
  <c r="I1656"/>
  <c r="F1656"/>
  <c r="F1655"/>
  <c r="G1654"/>
  <c r="F1653"/>
  <c r="G1652"/>
  <c r="E1652"/>
  <c r="I1651"/>
  <c r="G1651"/>
  <c r="E1651"/>
  <c r="I1650"/>
  <c r="F1650"/>
  <c r="I1649"/>
  <c r="G1649"/>
  <c r="E1649"/>
  <c r="I1648"/>
  <c r="F1648"/>
  <c r="F1647"/>
  <c r="G1646"/>
  <c r="F1645"/>
  <c r="G1644"/>
  <c r="E1644"/>
  <c r="I1643"/>
  <c r="G1643"/>
  <c r="E1643"/>
  <c r="I1642"/>
  <c r="F1642"/>
  <c r="I1641"/>
  <c r="G1641"/>
  <c r="E1641"/>
  <c r="I1640"/>
  <c r="F1640"/>
  <c r="F1639"/>
  <c r="G1638"/>
  <c r="F1637"/>
  <c r="G1636"/>
  <c r="E1636"/>
  <c r="I1635"/>
  <c r="G1635"/>
  <c r="E1635"/>
  <c r="I1634"/>
  <c r="F1634"/>
  <c r="I1633"/>
  <c r="G1633"/>
  <c r="E1633"/>
  <c r="I1632"/>
  <c r="F1632"/>
  <c r="F1631"/>
  <c r="G1630"/>
  <c r="F1629"/>
  <c r="G1628"/>
  <c r="E1628"/>
  <c r="I1627"/>
  <c r="G1627"/>
  <c r="E1627"/>
  <c r="I1626"/>
  <c r="F1626"/>
  <c r="I1625"/>
  <c r="G1625"/>
  <c r="E1625"/>
  <c r="I1624"/>
  <c r="F1624"/>
  <c r="F1623"/>
  <c r="G1622"/>
  <c r="F1621"/>
  <c r="G1620"/>
  <c r="E1620"/>
  <c r="I1619"/>
  <c r="G1619"/>
  <c r="E1619"/>
  <c r="I1618"/>
  <c r="F1618"/>
  <c r="I1617"/>
  <c r="G1617"/>
  <c r="E1617"/>
  <c r="I1616"/>
  <c r="F1616"/>
  <c r="F1615"/>
  <c r="G1614"/>
  <c r="F1613"/>
  <c r="G1612"/>
  <c r="E1612"/>
  <c r="I1611"/>
  <c r="G1611"/>
  <c r="E1611"/>
  <c r="I1610"/>
  <c r="F1610"/>
  <c r="I1609"/>
  <c r="G1609"/>
  <c r="E1609"/>
  <c r="I1608"/>
  <c r="F1608"/>
  <c r="F1607"/>
  <c r="G1606"/>
  <c r="F1605"/>
  <c r="G1604"/>
  <c r="E1604"/>
  <c r="I1603"/>
  <c r="G1603"/>
  <c r="E1603"/>
  <c r="I1602"/>
  <c r="F1602"/>
  <c r="I1601"/>
  <c r="G1601"/>
  <c r="E1601"/>
  <c r="I1600"/>
  <c r="F1600"/>
  <c r="F1599"/>
  <c r="G1598"/>
  <c r="F1597"/>
  <c r="G1596"/>
  <c r="E1596"/>
  <c r="I1595"/>
  <c r="G1595"/>
  <c r="E1595"/>
  <c r="I1594"/>
  <c r="F1594"/>
  <c r="I1593"/>
  <c r="G1593"/>
  <c r="E1593"/>
  <c r="I1592"/>
  <c r="F1592"/>
  <c r="F1591"/>
  <c r="G1590"/>
  <c r="F1589"/>
  <c r="G1588"/>
  <c r="E1588"/>
  <c r="I1587"/>
  <c r="G1587"/>
  <c r="E1587"/>
  <c r="I1586"/>
  <c r="F1586"/>
  <c r="I1585"/>
  <c r="G1585"/>
  <c r="E1585"/>
  <c r="I1584"/>
  <c r="F1584"/>
  <c r="F1583"/>
  <c r="G1582"/>
  <c r="F1581"/>
  <c r="G1580"/>
  <c r="E1580"/>
  <c r="I1579"/>
  <c r="G1579"/>
  <c r="E1579"/>
  <c r="I1578"/>
  <c r="F1578"/>
  <c r="I1577"/>
  <c r="G1577"/>
  <c r="E1577"/>
  <c r="I1576"/>
  <c r="F1576"/>
  <c r="F1575"/>
  <c r="G1574"/>
  <c r="F1573"/>
  <c r="G1572"/>
  <c r="E1572"/>
  <c r="I1571"/>
  <c r="G1571"/>
  <c r="E1571"/>
  <c r="I1570"/>
  <c r="F1570"/>
  <c r="I1569"/>
  <c r="G1569"/>
  <c r="E1569"/>
  <c r="I1568"/>
  <c r="F1568"/>
  <c r="F1567"/>
  <c r="G1566"/>
  <c r="F1565"/>
  <c r="G1564"/>
  <c r="E1564"/>
  <c r="I1563"/>
  <c r="G1563"/>
  <c r="E1563"/>
  <c r="I1562"/>
  <c r="F1562"/>
  <c r="I1561"/>
  <c r="G1561"/>
  <c r="E1561"/>
  <c r="I1560"/>
  <c r="F1560"/>
  <c r="F1559"/>
  <c r="G1558"/>
  <c r="F1557"/>
  <c r="G1556"/>
  <c r="E1556"/>
  <c r="I1555"/>
  <c r="G1555"/>
  <c r="E1555"/>
  <c r="I1554"/>
  <c r="F1554"/>
  <c r="I1553"/>
  <c r="G1553"/>
  <c r="E1553"/>
  <c r="I1552"/>
  <c r="F1552"/>
  <c r="F1551"/>
  <c r="G1550"/>
  <c r="F1549"/>
  <c r="G1548"/>
  <c r="E1548"/>
  <c r="I1547"/>
  <c r="G1547"/>
  <c r="E1547"/>
  <c r="I1546"/>
  <c r="F1546"/>
  <c r="I1545"/>
  <c r="G1545"/>
  <c r="E1545"/>
  <c r="I1544"/>
  <c r="F1544"/>
  <c r="F1543"/>
  <c r="G1542"/>
  <c r="F1541"/>
  <c r="G1540"/>
  <c r="E1540"/>
  <c r="I1539"/>
  <c r="G1539"/>
  <c r="E1539"/>
  <c r="I1538"/>
  <c r="F1538"/>
  <c r="I1537"/>
  <c r="G1537"/>
  <c r="E1537"/>
  <c r="I1536"/>
  <c r="F1536"/>
  <c r="F1535"/>
  <c r="G1534"/>
  <c r="F1533"/>
  <c r="G1532"/>
  <c r="E1532"/>
  <c r="I1531"/>
  <c r="G1531"/>
  <c r="E1531"/>
  <c r="I1530"/>
  <c r="F1530"/>
  <c r="I1529"/>
  <c r="G1529"/>
  <c r="E1529"/>
  <c r="I1528"/>
  <c r="F1528"/>
  <c r="F1527"/>
  <c r="G1526"/>
  <c r="F1525"/>
  <c r="G1524"/>
  <c r="E1524"/>
  <c r="I1523"/>
  <c r="G1523"/>
  <c r="E1523"/>
  <c r="I1522"/>
  <c r="F1522"/>
  <c r="I1521"/>
  <c r="G1521"/>
  <c r="E1521"/>
  <c r="I1520"/>
  <c r="F1520"/>
  <c r="F1519"/>
  <c r="G1518"/>
  <c r="F1517"/>
  <c r="G1516"/>
  <c r="E1516"/>
  <c r="I1515"/>
  <c r="G1515"/>
  <c r="E1515"/>
  <c r="I1514"/>
  <c r="F1514"/>
  <c r="I1513"/>
  <c r="G1513"/>
  <c r="E1513"/>
  <c r="I1512"/>
  <c r="F1512"/>
  <c r="F1511"/>
  <c r="G1510"/>
  <c r="F1509"/>
  <c r="G1508"/>
  <c r="E1508"/>
  <c r="I1507"/>
  <c r="G1507"/>
  <c r="E1507"/>
  <c r="I1506"/>
  <c r="F1506"/>
  <c r="I1505"/>
  <c r="G1505"/>
  <c r="E1505"/>
  <c r="I1504"/>
  <c r="F1504"/>
  <c r="F1503"/>
  <c r="G1502"/>
  <c r="F1501"/>
  <c r="G1500"/>
  <c r="E1500"/>
  <c r="I1499"/>
  <c r="G1499"/>
  <c r="E1499"/>
  <c r="I1498"/>
  <c r="F1498"/>
  <c r="I1497"/>
  <c r="G1497"/>
  <c r="E1497"/>
  <c r="I1496"/>
  <c r="F1496"/>
  <c r="F1495"/>
  <c r="G1494"/>
  <c r="F1493"/>
  <c r="G1492"/>
  <c r="E1492"/>
  <c r="I1491"/>
  <c r="G1491"/>
  <c r="E1491"/>
  <c r="I1490"/>
  <c r="F1490"/>
  <c r="I1489"/>
  <c r="G1489"/>
  <c r="E1489"/>
  <c r="I1488"/>
  <c r="F1488"/>
  <c r="F1487"/>
  <c r="G1486"/>
  <c r="F1485"/>
  <c r="G1484"/>
  <c r="E1484"/>
  <c r="I1483"/>
  <c r="G1483"/>
  <c r="E1483"/>
  <c r="I1482"/>
  <c r="F1482"/>
  <c r="I1481"/>
  <c r="G1481"/>
  <c r="E1481"/>
  <c r="I1480"/>
  <c r="F1480"/>
  <c r="F1479"/>
  <c r="G1478"/>
  <c r="F1477"/>
  <c r="G1476"/>
  <c r="E1476"/>
  <c r="I1475"/>
  <c r="G1475"/>
  <c r="E1475"/>
  <c r="I1474"/>
  <c r="F1474"/>
  <c r="I1473"/>
  <c r="G1473"/>
  <c r="E1473"/>
  <c r="I1472"/>
  <c r="F1472"/>
  <c r="F1471"/>
  <c r="G1470"/>
  <c r="F1469"/>
  <c r="G1468"/>
  <c r="E1468"/>
  <c r="I1467"/>
  <c r="G1467"/>
  <c r="E1467"/>
  <c r="I1466"/>
  <c r="F1466"/>
  <c r="I1465"/>
  <c r="G1465"/>
  <c r="E1465"/>
  <c r="I1464"/>
  <c r="F1464"/>
  <c r="F1463"/>
  <c r="G1462"/>
  <c r="F1461"/>
  <c r="G1460"/>
  <c r="E1460"/>
  <c r="I1459"/>
  <c r="G1459"/>
  <c r="E1459"/>
  <c r="I1458"/>
  <c r="F1458"/>
  <c r="I1457"/>
  <c r="G1457"/>
  <c r="E1457"/>
  <c r="I1456"/>
  <c r="F1456"/>
  <c r="F1455"/>
  <c r="G1454"/>
  <c r="F1453"/>
  <c r="G1452"/>
  <c r="E1452"/>
  <c r="I1451"/>
  <c r="G1451"/>
  <c r="E1451"/>
  <c r="I1450"/>
  <c r="F1450"/>
  <c r="F1449"/>
  <c r="G1448"/>
  <c r="F1447"/>
  <c r="G1446"/>
  <c r="E1446"/>
  <c r="I1445"/>
  <c r="G1445"/>
  <c r="E1445"/>
  <c r="I1444"/>
  <c r="F1444"/>
  <c r="I1443"/>
  <c r="G1443"/>
  <c r="E1443"/>
  <c r="I1442"/>
  <c r="F1442"/>
  <c r="F1441"/>
  <c r="G1440"/>
  <c r="F1439"/>
  <c r="G1438"/>
  <c r="E1438"/>
  <c r="I1437"/>
  <c r="G1437"/>
  <c r="E1437"/>
  <c r="I1436"/>
  <c r="F1436"/>
  <c r="I1435"/>
  <c r="G1435"/>
  <c r="E1435"/>
  <c r="I1434"/>
  <c r="F1434"/>
  <c r="F1433"/>
  <c r="G1432"/>
  <c r="F1431"/>
  <c r="G1430"/>
  <c r="E1430"/>
  <c r="I1429"/>
  <c r="G1429"/>
  <c r="E1429"/>
  <c r="I1428"/>
  <c r="F1428"/>
  <c r="I1427"/>
  <c r="G1427"/>
  <c r="E1427"/>
  <c r="I1426"/>
  <c r="F1426"/>
  <c r="F1425"/>
  <c r="G1424"/>
  <c r="F1423"/>
  <c r="G1422"/>
  <c r="E1422"/>
  <c r="I1421"/>
  <c r="G1421"/>
  <c r="E1421"/>
  <c r="I1420"/>
  <c r="F1420"/>
  <c r="I1419"/>
  <c r="G1419"/>
  <c r="E1419"/>
  <c r="I1418"/>
  <c r="F1418"/>
  <c r="F1417"/>
  <c r="G1416"/>
  <c r="F1415"/>
  <c r="G1414"/>
  <c r="E1414"/>
  <c r="I1413"/>
  <c r="G1413"/>
  <c r="E1413"/>
  <c r="I1412"/>
  <c r="F1412"/>
  <c r="I1411"/>
  <c r="G1411"/>
  <c r="E1411"/>
  <c r="I1410"/>
  <c r="F1410"/>
  <c r="F1409"/>
  <c r="G1408"/>
  <c r="F1407"/>
  <c r="G1406"/>
  <c r="E1406"/>
  <c r="I1405"/>
  <c r="G1405"/>
  <c r="E1405"/>
  <c r="I1404"/>
  <c r="F1404"/>
  <c r="I1403"/>
  <c r="G1403"/>
  <c r="E1403"/>
  <c r="I1402"/>
  <c r="F1402"/>
  <c r="F1401"/>
  <c r="G1400"/>
  <c r="F1399"/>
  <c r="G1398"/>
  <c r="E1398"/>
  <c r="I1397"/>
  <c r="G1397"/>
  <c r="E1397"/>
  <c r="I1396"/>
  <c r="F1396"/>
  <c r="I1395"/>
  <c r="G1395"/>
  <c r="E1395"/>
  <c r="I1394"/>
  <c r="F1394"/>
  <c r="F1393"/>
  <c r="G1392"/>
  <c r="F1391"/>
  <c r="G1390"/>
  <c r="E1390"/>
  <c r="I1389"/>
  <c r="G1389"/>
  <c r="F1388"/>
  <c r="G1387"/>
  <c r="E1387"/>
  <c r="I1386"/>
  <c r="G1386"/>
  <c r="E1386"/>
  <c r="I1385"/>
  <c r="F1385"/>
  <c r="F1384"/>
  <c r="G1383"/>
  <c r="E1383"/>
  <c r="I1382"/>
  <c r="G1382"/>
  <c r="E1382"/>
  <c r="I1381"/>
  <c r="F1381"/>
  <c r="F1380"/>
  <c r="G1379"/>
  <c r="E1379"/>
  <c r="I1378"/>
  <c r="G1378"/>
  <c r="E1378"/>
  <c r="I1377"/>
  <c r="F1377"/>
  <c r="F1376"/>
  <c r="G1375"/>
  <c r="F1374"/>
  <c r="G1373"/>
  <c r="E1373"/>
  <c r="I1372"/>
  <c r="G1372"/>
  <c r="E1372"/>
  <c r="I1371"/>
  <c r="F1371"/>
  <c r="I1370"/>
  <c r="G1370"/>
  <c r="E1370"/>
  <c r="I1369"/>
  <c r="F1369"/>
  <c r="F1368"/>
  <c r="G1367"/>
  <c r="F1366"/>
  <c r="G1365"/>
  <c r="E1365"/>
  <c r="I1364"/>
  <c r="G1364"/>
  <c r="E1364"/>
  <c r="I1363"/>
  <c r="F1363"/>
  <c r="I1362"/>
  <c r="G1362"/>
  <c r="E1362"/>
  <c r="I1361"/>
  <c r="F1361"/>
  <c r="F1360"/>
  <c r="G1359"/>
  <c r="F1358"/>
  <c r="G1357"/>
  <c r="E1357"/>
  <c r="I1356"/>
  <c r="G1356"/>
  <c r="E1356"/>
  <c r="I1355"/>
  <c r="F1355"/>
  <c r="I1354"/>
  <c r="G1354"/>
  <c r="E1354"/>
  <c r="I1353"/>
  <c r="F1353"/>
  <c r="F1352"/>
  <c r="G1351"/>
  <c r="F1350"/>
  <c r="G1349"/>
  <c r="E1349"/>
  <c r="I1348"/>
  <c r="G1348"/>
  <c r="E1348"/>
  <c r="I1347"/>
  <c r="F1347"/>
  <c r="I1346"/>
  <c r="G1346"/>
  <c r="E1346"/>
  <c r="I1345"/>
  <c r="F1345"/>
  <c r="F1344"/>
  <c r="G1343"/>
  <c r="F1342"/>
  <c r="G1341"/>
  <c r="E1341"/>
  <c r="I1340"/>
  <c r="G1340"/>
  <c r="E1340"/>
  <c r="I1339"/>
  <c r="F1339"/>
  <c r="I1338"/>
  <c r="G1338"/>
  <c r="E1338"/>
  <c r="I1337"/>
  <c r="F1337"/>
  <c r="F1336"/>
  <c r="G1335"/>
  <c r="F1334"/>
  <c r="G1333"/>
  <c r="E1333"/>
  <c r="I1332"/>
  <c r="G1332"/>
  <c r="E1332"/>
  <c r="I1331"/>
  <c r="F1331"/>
  <c r="I1330"/>
  <c r="G1330"/>
  <c r="E1330"/>
  <c r="I1329"/>
  <c r="F1329"/>
  <c r="F1328"/>
  <c r="G1327"/>
  <c r="E1327"/>
  <c r="I1326"/>
  <c r="G1326"/>
  <c r="E1326"/>
  <c r="I1325"/>
  <c r="F1325"/>
  <c r="F1324"/>
  <c r="G1323"/>
  <c r="F1322"/>
  <c r="G1321"/>
  <c r="E1321"/>
  <c r="I1320"/>
  <c r="G1320"/>
  <c r="E1320"/>
  <c r="I1319"/>
  <c r="F1319"/>
  <c r="F1318"/>
  <c r="G1317"/>
  <c r="E1317"/>
  <c r="I1316"/>
  <c r="G1316"/>
  <c r="E1316"/>
  <c r="I1315"/>
  <c r="F1315"/>
  <c r="I1314"/>
  <c r="G1314"/>
  <c r="E1314"/>
  <c r="I1313"/>
  <c r="F1313"/>
  <c r="F1312"/>
  <c r="G1311"/>
  <c r="E1311"/>
  <c r="I1310"/>
  <c r="G1310"/>
  <c r="E1310"/>
  <c r="I1309"/>
  <c r="F1309"/>
  <c r="F1308"/>
  <c r="G1307"/>
  <c r="F1306"/>
  <c r="G1305"/>
  <c r="E1305"/>
  <c r="I1304"/>
  <c r="G1304"/>
  <c r="E1304"/>
  <c r="I1303"/>
  <c r="F1303"/>
  <c r="F1302"/>
  <c r="G1301"/>
  <c r="E1301"/>
  <c r="I1300"/>
  <c r="G1300"/>
  <c r="E1300"/>
  <c r="I1299"/>
  <c r="F1299"/>
  <c r="I1298"/>
  <c r="G1298"/>
  <c r="E1298"/>
  <c r="I1297"/>
  <c r="F1297"/>
  <c r="F1296"/>
  <c r="G1295"/>
  <c r="F1294"/>
  <c r="G1293"/>
  <c r="E1293"/>
  <c r="I1292"/>
  <c r="G1292"/>
  <c r="E1292"/>
  <c r="I1291"/>
  <c r="F1291"/>
  <c r="I1290"/>
  <c r="G1290"/>
  <c r="E1290"/>
  <c r="I1289"/>
  <c r="F1289"/>
  <c r="F1288"/>
  <c r="G1287"/>
  <c r="F1286"/>
  <c r="G1285"/>
  <c r="E1285"/>
  <c r="I1284"/>
  <c r="G1284"/>
  <c r="E1284"/>
  <c r="I1283"/>
  <c r="F1283"/>
  <c r="I1282"/>
  <c r="G1282"/>
  <c r="E1282"/>
  <c r="I1281"/>
  <c r="F1281"/>
  <c r="F1280"/>
  <c r="G1279"/>
  <c r="F1278"/>
  <c r="G1277"/>
  <c r="E1277"/>
  <c r="I1276"/>
  <c r="G1276"/>
  <c r="E1276"/>
  <c r="I1275"/>
  <c r="F1275"/>
  <c r="I1274"/>
  <c r="G1274"/>
  <c r="E1274"/>
  <c r="I1273"/>
  <c r="F1273"/>
  <c r="F1272"/>
  <c r="G1271"/>
  <c r="F1270"/>
  <c r="G1269"/>
  <c r="E1269"/>
  <c r="I1268"/>
  <c r="G1268"/>
  <c r="E1268"/>
  <c r="I1267"/>
  <c r="F1267"/>
  <c r="I1266"/>
  <c r="G1266"/>
  <c r="E1266"/>
  <c r="I1265"/>
  <c r="F1265"/>
  <c r="F1264"/>
  <c r="G1263"/>
  <c r="F1262"/>
  <c r="G1261"/>
  <c r="E1261"/>
  <c r="I1260"/>
  <c r="G1260"/>
  <c r="E1260"/>
  <c r="I1259"/>
  <c r="F1259"/>
  <c r="I1258"/>
  <c r="G1258"/>
  <c r="E1258"/>
  <c r="I1257"/>
  <c r="F1257"/>
  <c r="F1256"/>
  <c r="G1255"/>
  <c r="F1254"/>
  <c r="G1253"/>
  <c r="E1253"/>
  <c r="I1252"/>
  <c r="G1252"/>
  <c r="E1252"/>
  <c r="I1251"/>
  <c r="F1251"/>
  <c r="I1250"/>
  <c r="G1250"/>
  <c r="E1250"/>
  <c r="I1249"/>
  <c r="F1249"/>
  <c r="F1248"/>
  <c r="G1247"/>
  <c r="F1246"/>
  <c r="G1245"/>
  <c r="E1245"/>
  <c r="I1244"/>
  <c r="G1244"/>
  <c r="E1244"/>
  <c r="I1243"/>
  <c r="F1243"/>
  <c r="I1242"/>
  <c r="G1242"/>
  <c r="E1242"/>
  <c r="I1241"/>
  <c r="F1241"/>
  <c r="F1240"/>
  <c r="G1239"/>
  <c r="F1238"/>
  <c r="G1237"/>
  <c r="E1237"/>
  <c r="I1236"/>
  <c r="G1236"/>
  <c r="E1236"/>
  <c r="I1235"/>
  <c r="F1235"/>
  <c r="I1234"/>
  <c r="G1234"/>
  <c r="E1234"/>
  <c r="I1233"/>
  <c r="F1233"/>
  <c r="F1232"/>
  <c r="G1231"/>
  <c r="F1230"/>
  <c r="G1229"/>
  <c r="E1229"/>
  <c r="I1228"/>
  <c r="G1228"/>
  <c r="E1228"/>
  <c r="I1227"/>
  <c r="F1227"/>
  <c r="I1226"/>
  <c r="G1226"/>
  <c r="E1226"/>
  <c r="I1225"/>
  <c r="F1225"/>
  <c r="I1224"/>
  <c r="G1224"/>
  <c r="E1224"/>
  <c r="I1223"/>
  <c r="F1223"/>
  <c r="F1222"/>
  <c r="G1221"/>
  <c r="F1220"/>
  <c r="G1219"/>
  <c r="E1219"/>
  <c r="I1218"/>
  <c r="G1218"/>
  <c r="E1218"/>
  <c r="I1217"/>
  <c r="F1217"/>
  <c r="I1216"/>
  <c r="G1216"/>
  <c r="E1216"/>
  <c r="I1215"/>
  <c r="F1215"/>
  <c r="F1214"/>
  <c r="G1213"/>
  <c r="F1212"/>
  <c r="G1211"/>
  <c r="E1211"/>
  <c r="I1210"/>
  <c r="G1210"/>
  <c r="E1210"/>
  <c r="I1209"/>
  <c r="F1209"/>
  <c r="I1208"/>
  <c r="G1208"/>
  <c r="E1208"/>
  <c r="I1207"/>
  <c r="F1207"/>
  <c r="F1206"/>
  <c r="G1205"/>
  <c r="F1204"/>
  <c r="G1203"/>
  <c r="E1203"/>
  <c r="I1202"/>
  <c r="G1202"/>
  <c r="E1202"/>
  <c r="I1201"/>
  <c r="F1201"/>
  <c r="I1200"/>
  <c r="G1200"/>
  <c r="E1200"/>
  <c r="I1199"/>
  <c r="F1199"/>
  <c r="F1198"/>
  <c r="G1197"/>
  <c r="F1196"/>
  <c r="G1195"/>
  <c r="E1195"/>
  <c r="I1194"/>
  <c r="G1194"/>
  <c r="E1194"/>
  <c r="I1193"/>
  <c r="F1193"/>
  <c r="I1192"/>
  <c r="G1192"/>
  <c r="E1192"/>
  <c r="I1191"/>
  <c r="F1191"/>
  <c r="F1190"/>
  <c r="G1189"/>
  <c r="F1188"/>
  <c r="G1187"/>
  <c r="E1187"/>
  <c r="I1186"/>
  <c r="G1186"/>
  <c r="E1186"/>
  <c r="I1185"/>
  <c r="F1185"/>
  <c r="I1184"/>
  <c r="G1184"/>
  <c r="E1184"/>
  <c r="I1183"/>
  <c r="F1183"/>
  <c r="F1182"/>
  <c r="G1181"/>
  <c r="F1180"/>
  <c r="G1179"/>
  <c r="E1179"/>
  <c r="I1178"/>
  <c r="G1178"/>
  <c r="E1178"/>
  <c r="I1177"/>
  <c r="F1177"/>
  <c r="I1176"/>
  <c r="G1176"/>
  <c r="E1176"/>
  <c r="I1175"/>
  <c r="F1175"/>
  <c r="F1174"/>
  <c r="G1173"/>
  <c r="F1172"/>
  <c r="G1171"/>
  <c r="E1171"/>
  <c r="I1170"/>
  <c r="G1170"/>
  <c r="E1170"/>
  <c r="I1169"/>
  <c r="F1169"/>
  <c r="I1168"/>
  <c r="G1168"/>
  <c r="E1168"/>
  <c r="I1167"/>
  <c r="F1167"/>
  <c r="F1166"/>
  <c r="G1165"/>
  <c r="F1164"/>
  <c r="G1163"/>
  <c r="E1163"/>
  <c r="I1162"/>
  <c r="G1162"/>
  <c r="E1162"/>
  <c r="I1161"/>
  <c r="F1161"/>
  <c r="I1160"/>
  <c r="G1160"/>
  <c r="E1160"/>
  <c r="I1159"/>
  <c r="F1159"/>
  <c r="F1158"/>
  <c r="G1157"/>
  <c r="F1156"/>
  <c r="G1155"/>
  <c r="E1155"/>
  <c r="I1154"/>
  <c r="G1154"/>
  <c r="E1154"/>
  <c r="I1153"/>
  <c r="F1153"/>
  <c r="I1152"/>
  <c r="G1152"/>
  <c r="E1152"/>
  <c r="I1151"/>
  <c r="F1151"/>
  <c r="F1150"/>
  <c r="G1149"/>
  <c r="F1148"/>
  <c r="G1147"/>
  <c r="E1147"/>
  <c r="I1146"/>
  <c r="G1146"/>
  <c r="E1146"/>
  <c r="I1145"/>
  <c r="F1145"/>
  <c r="I1144"/>
  <c r="G1144"/>
  <c r="E1144"/>
  <c r="I1143"/>
  <c r="F1143"/>
  <c r="F1142"/>
  <c r="G1141"/>
  <c r="F1140"/>
  <c r="G1139"/>
  <c r="E1139"/>
  <c r="I1138"/>
  <c r="G1138"/>
  <c r="E1138"/>
  <c r="I1137"/>
  <c r="F1137"/>
  <c r="I1136"/>
  <c r="G1136"/>
  <c r="E1136"/>
  <c r="I1135"/>
  <c r="F1135"/>
  <c r="F1134"/>
  <c r="G1133"/>
  <c r="F1132"/>
  <c r="G1131"/>
  <c r="E1131"/>
  <c r="I1130"/>
  <c r="G1130"/>
  <c r="E1130"/>
  <c r="I1129"/>
  <c r="F1129"/>
  <c r="I1128"/>
  <c r="G1128"/>
  <c r="E1128"/>
  <c r="I1127"/>
  <c r="F1127"/>
  <c r="F1126"/>
  <c r="G1125"/>
  <c r="F1124"/>
  <c r="G1123"/>
  <c r="E1123"/>
  <c r="I1122"/>
  <c r="G1122"/>
  <c r="E1122"/>
  <c r="I1121"/>
  <c r="F1121"/>
  <c r="I1120"/>
  <c r="G1120"/>
  <c r="E1120"/>
  <c r="I1119"/>
  <c r="F1119"/>
  <c r="F1118"/>
  <c r="G1117"/>
  <c r="F1116"/>
  <c r="G1115"/>
  <c r="E1115"/>
  <c r="I1114"/>
  <c r="G1114"/>
  <c r="E1114"/>
  <c r="I1113"/>
  <c r="F1113"/>
  <c r="I1112"/>
  <c r="G1112"/>
  <c r="E1112"/>
  <c r="I1111"/>
  <c r="F1111"/>
  <c r="F1110"/>
  <c r="G1109"/>
  <c r="F1108"/>
  <c r="G1107"/>
  <c r="E1107"/>
  <c r="I1106"/>
  <c r="G1106"/>
  <c r="E1106"/>
  <c r="I1105"/>
  <c r="F1105"/>
  <c r="I1104"/>
  <c r="G1104"/>
  <c r="E1104"/>
  <c r="I1103"/>
  <c r="F1103"/>
  <c r="F1102"/>
  <c r="G1101"/>
  <c r="F1100"/>
  <c r="G1099"/>
  <c r="E1099"/>
  <c r="I1098"/>
  <c r="G1098"/>
  <c r="E1098"/>
  <c r="I1097"/>
  <c r="F1097"/>
  <c r="I1096"/>
  <c r="G1096"/>
  <c r="E1096"/>
  <c r="I1095"/>
  <c r="F1095"/>
  <c r="F1094"/>
  <c r="G1093"/>
  <c r="F1092"/>
  <c r="G1091"/>
  <c r="E1091"/>
  <c r="I1090"/>
  <c r="G1090"/>
  <c r="E1090"/>
  <c r="I1089"/>
  <c r="F1089"/>
  <c r="I1088"/>
  <c r="G1088"/>
  <c r="E1088"/>
  <c r="I1087"/>
  <c r="F1087"/>
  <c r="F1086"/>
  <c r="G1085"/>
  <c r="F1084"/>
  <c r="G1083"/>
  <c r="E1083"/>
  <c r="I1082"/>
  <c r="G1082"/>
  <c r="E1082"/>
  <c r="I1081"/>
  <c r="F1081"/>
  <c r="I1080"/>
  <c r="G1080"/>
  <c r="E1080"/>
  <c r="I1079"/>
  <c r="F1079"/>
  <c r="F1078"/>
  <c r="G1077"/>
  <c r="F1076"/>
  <c r="G1075"/>
  <c r="E1075"/>
  <c r="I1074"/>
  <c r="G1074"/>
  <c r="E1074"/>
  <c r="I1073"/>
  <c r="F1073"/>
  <c r="I1072"/>
  <c r="G1072"/>
  <c r="E1072"/>
  <c r="I1071"/>
  <c r="F1071"/>
  <c r="F1070"/>
  <c r="G1069"/>
  <c r="F1068"/>
  <c r="G1067"/>
  <c r="E1067"/>
  <c r="I1066"/>
  <c r="G1066"/>
  <c r="E1066"/>
  <c r="I1065"/>
  <c r="F1065"/>
  <c r="I1064"/>
  <c r="G1064"/>
  <c r="E1064"/>
  <c r="I1063"/>
  <c r="F1063"/>
  <c r="F1062"/>
  <c r="G1061"/>
  <c r="F1060"/>
  <c r="G1059"/>
  <c r="E1059"/>
  <c r="I1058"/>
  <c r="G1058"/>
  <c r="E1058"/>
  <c r="I1057"/>
  <c r="F1057"/>
  <c r="I1056"/>
  <c r="G1056"/>
  <c r="E1056"/>
  <c r="I1055"/>
  <c r="F1055"/>
  <c r="F1054"/>
  <c r="G1053"/>
  <c r="F1052"/>
  <c r="G1051"/>
  <c r="E1051"/>
  <c r="I1050"/>
  <c r="G1050"/>
  <c r="E1050"/>
  <c r="I1049"/>
  <c r="F1049"/>
  <c r="I1048"/>
  <c r="G1048"/>
  <c r="E1048"/>
  <c r="I1047"/>
  <c r="F1047"/>
  <c r="F1046"/>
  <c r="G1045"/>
  <c r="F1044"/>
  <c r="G1043"/>
  <c r="E1043"/>
  <c r="I1042"/>
  <c r="G1042"/>
  <c r="E1042"/>
  <c r="I1041"/>
  <c r="F1041"/>
  <c r="I1040"/>
  <c r="G1040"/>
  <c r="E1040"/>
  <c r="I1039"/>
  <c r="F1039"/>
  <c r="F1038"/>
  <c r="G1037"/>
  <c r="F1036"/>
  <c r="G1035"/>
  <c r="E1035"/>
  <c r="I1034"/>
  <c r="G1034"/>
  <c r="E1034"/>
  <c r="I1033"/>
  <c r="F1033"/>
  <c r="I1032"/>
  <c r="G1032"/>
  <c r="E1032"/>
  <c r="I1031"/>
  <c r="F1031"/>
  <c r="F1030"/>
  <c r="G1029"/>
  <c r="F1028"/>
  <c r="G1027"/>
  <c r="E1027"/>
  <c r="I1026"/>
  <c r="G1026"/>
  <c r="E1026"/>
  <c r="I1025"/>
  <c r="F1025"/>
  <c r="I1024"/>
  <c r="G1024"/>
  <c r="E1024"/>
  <c r="I1023"/>
  <c r="F1023"/>
  <c r="F1022"/>
  <c r="G1021"/>
  <c r="F1020"/>
  <c r="G1019"/>
  <c r="E1019"/>
  <c r="I1018"/>
  <c r="G1018"/>
  <c r="E1018"/>
  <c r="I1017"/>
  <c r="F1017"/>
  <c r="I1016"/>
  <c r="G1016"/>
  <c r="E1016"/>
  <c r="I1015"/>
  <c r="F1015"/>
  <c r="F1014"/>
  <c r="G1013"/>
  <c r="F1012"/>
  <c r="G1011"/>
  <c r="E1011"/>
  <c r="I1010"/>
  <c r="G1010"/>
  <c r="E1010"/>
  <c r="I1009"/>
  <c r="F1009"/>
  <c r="I1008"/>
  <c r="G1008"/>
  <c r="E1008"/>
  <c r="I1007"/>
  <c r="F1007"/>
  <c r="F1006"/>
  <c r="G1005"/>
  <c r="F1004"/>
  <c r="G1003"/>
  <c r="E1003"/>
  <c r="I1002"/>
  <c r="G1002"/>
  <c r="E1002"/>
  <c r="I1001"/>
  <c r="F1001"/>
  <c r="I1000"/>
  <c r="G1000"/>
  <c r="E1000"/>
  <c r="I999"/>
  <c r="F999"/>
  <c r="F998"/>
  <c r="G997"/>
  <c r="F996"/>
  <c r="G995"/>
  <c r="E995"/>
  <c r="I994"/>
  <c r="G994"/>
  <c r="E994"/>
  <c r="I993"/>
  <c r="F993"/>
  <c r="I992"/>
  <c r="G992"/>
  <c r="E992"/>
  <c r="I991"/>
  <c r="F991"/>
  <c r="F990"/>
  <c r="G989"/>
  <c r="F988"/>
  <c r="G987"/>
  <c r="E987"/>
  <c r="I986"/>
  <c r="G986"/>
  <c r="E986"/>
  <c r="I985"/>
  <c r="F985"/>
  <c r="I984"/>
  <c r="G984"/>
  <c r="E984"/>
  <c r="I983"/>
  <c r="F983"/>
  <c r="F982"/>
  <c r="G981"/>
  <c r="F980"/>
  <c r="G979"/>
  <c r="E979"/>
  <c r="I978"/>
  <c r="G978"/>
  <c r="E978"/>
  <c r="I977"/>
  <c r="F977"/>
  <c r="I976"/>
  <c r="G976"/>
  <c r="E976"/>
  <c r="I975"/>
  <c r="F975"/>
  <c r="F974"/>
  <c r="G973"/>
  <c r="F972"/>
  <c r="G971"/>
  <c r="E971"/>
  <c r="I970"/>
  <c r="G970"/>
  <c r="E970"/>
  <c r="I969"/>
  <c r="F969"/>
  <c r="I968"/>
  <c r="G968"/>
  <c r="E968"/>
  <c r="I967"/>
  <c r="F967"/>
  <c r="F966"/>
  <c r="G965"/>
  <c r="F964"/>
  <c r="G963"/>
  <c r="E963"/>
  <c r="I962"/>
  <c r="G962"/>
  <c r="E962"/>
  <c r="I961"/>
  <c r="F961"/>
  <c r="I960"/>
  <c r="G960"/>
  <c r="E960"/>
  <c r="I959"/>
  <c r="F959"/>
  <c r="F958"/>
  <c r="G957"/>
  <c r="F956"/>
  <c r="G955"/>
  <c r="E955"/>
  <c r="I954"/>
  <c r="G954"/>
  <c r="E954"/>
  <c r="I953"/>
  <c r="F953"/>
  <c r="I952"/>
  <c r="G952"/>
  <c r="E952"/>
  <c r="I951"/>
  <c r="F951"/>
  <c r="F950"/>
  <c r="G949"/>
  <c r="F948"/>
  <c r="G947"/>
  <c r="E947"/>
  <c r="I946"/>
  <c r="G946"/>
  <c r="E946"/>
  <c r="I945"/>
  <c r="F945"/>
  <c r="I944"/>
  <c r="G944"/>
  <c r="E944"/>
  <c r="I943"/>
  <c r="F943"/>
  <c r="F942"/>
  <c r="G941"/>
  <c r="F940"/>
  <c r="G939"/>
  <c r="E939"/>
  <c r="I938"/>
  <c r="G938"/>
  <c r="E938"/>
  <c r="I937"/>
  <c r="F937"/>
  <c r="I936"/>
  <c r="G936"/>
  <c r="E936"/>
  <c r="I935"/>
  <c r="F935"/>
  <c r="F934"/>
  <c r="G933"/>
  <c r="F932"/>
  <c r="G931"/>
  <c r="E931"/>
  <c r="I930"/>
  <c r="G930"/>
  <c r="E930"/>
  <c r="I929"/>
  <c r="F929"/>
  <c r="I928"/>
  <c r="G928"/>
  <c r="E928"/>
  <c r="I927"/>
  <c r="F927"/>
  <c r="F926"/>
  <c r="G925"/>
  <c r="F924"/>
  <c r="G923"/>
  <c r="E923"/>
  <c r="I922"/>
  <c r="G922"/>
  <c r="E922"/>
  <c r="I921"/>
  <c r="F921"/>
  <c r="I920"/>
  <c r="G920"/>
  <c r="E920"/>
  <c r="I919"/>
  <c r="F919"/>
  <c r="F918"/>
  <c r="G917"/>
  <c r="F916"/>
  <c r="G915"/>
  <c r="E915"/>
  <c r="I914"/>
  <c r="G914"/>
  <c r="E914"/>
  <c r="I913"/>
  <c r="F913"/>
  <c r="I912"/>
  <c r="G912"/>
  <c r="E912"/>
  <c r="I911"/>
  <c r="F911"/>
  <c r="F910"/>
  <c r="G909"/>
  <c r="F908"/>
  <c r="G907"/>
  <c r="E907"/>
  <c r="I906"/>
  <c r="G906"/>
  <c r="E906"/>
  <c r="I905"/>
  <c r="F905"/>
  <c r="I904"/>
  <c r="G904"/>
  <c r="E904"/>
  <c r="I903"/>
  <c r="F903"/>
  <c r="F902"/>
  <c r="G901"/>
  <c r="F900"/>
  <c r="G899"/>
  <c r="E899"/>
  <c r="I898"/>
  <c r="G898"/>
  <c r="E898"/>
  <c r="I897"/>
  <c r="F897"/>
  <c r="I896"/>
  <c r="G896"/>
  <c r="E896"/>
  <c r="I895"/>
  <c r="F895"/>
  <c r="F894"/>
  <c r="G893"/>
  <c r="F892"/>
  <c r="G891"/>
  <c r="E891"/>
  <c r="I890"/>
  <c r="G890"/>
  <c r="E890"/>
  <c r="I889"/>
  <c r="F889"/>
  <c r="I888"/>
  <c r="G888"/>
  <c r="E888"/>
  <c r="I887"/>
  <c r="F887"/>
  <c r="F886"/>
  <c r="G885"/>
  <c r="F884"/>
  <c r="G883"/>
  <c r="E883"/>
  <c r="I882"/>
  <c r="G882"/>
  <c r="E882"/>
  <c r="I881"/>
  <c r="F881"/>
  <c r="I880"/>
  <c r="G880"/>
  <c r="E880"/>
  <c r="I879"/>
  <c r="F879"/>
  <c r="F878"/>
  <c r="G877"/>
  <c r="F876"/>
  <c r="G875"/>
  <c r="E875"/>
  <c r="I874"/>
  <c r="G874"/>
  <c r="E874"/>
  <c r="I873"/>
  <c r="F873"/>
  <c r="I872"/>
  <c r="G872"/>
  <c r="E872"/>
  <c r="I871"/>
  <c r="F871"/>
  <c r="F870"/>
  <c r="G869"/>
  <c r="F868"/>
  <c r="G867"/>
  <c r="E867"/>
  <c r="I866"/>
  <c r="G866"/>
  <c r="E866"/>
  <c r="I865"/>
  <c r="F865"/>
  <c r="I864"/>
  <c r="G864"/>
  <c r="E864"/>
  <c r="I863"/>
  <c r="F863"/>
  <c r="F862"/>
  <c r="G861"/>
  <c r="F860"/>
  <c r="G859"/>
  <c r="E859"/>
  <c r="I858"/>
  <c r="G858"/>
  <c r="E858"/>
  <c r="I857"/>
  <c r="F857"/>
  <c r="I856"/>
  <c r="F856"/>
  <c r="F855"/>
  <c r="G854"/>
  <c r="E854"/>
  <c r="I853"/>
  <c r="G853"/>
  <c r="E853"/>
  <c r="G852"/>
  <c r="F851"/>
  <c r="G850"/>
  <c r="F849"/>
  <c r="G848"/>
  <c r="E848"/>
  <c r="I847"/>
  <c r="G847"/>
  <c r="E847"/>
  <c r="I846"/>
  <c r="F846"/>
  <c r="F845"/>
  <c r="G844"/>
  <c r="F843"/>
  <c r="G842"/>
  <c r="F841"/>
  <c r="G840"/>
  <c r="E840"/>
  <c r="I839"/>
  <c r="G839"/>
  <c r="E839"/>
  <c r="I838"/>
  <c r="F838"/>
  <c r="I837"/>
  <c r="G837"/>
  <c r="E837"/>
  <c r="I836"/>
  <c r="F836"/>
  <c r="F835"/>
  <c r="G834"/>
  <c r="F833"/>
  <c r="G832"/>
  <c r="E832"/>
  <c r="I831"/>
  <c r="G831"/>
  <c r="E831"/>
  <c r="I830"/>
  <c r="F830"/>
  <c r="I829"/>
  <c r="G829"/>
  <c r="E829"/>
  <c r="I828"/>
  <c r="F828"/>
  <c r="F827"/>
  <c r="G826"/>
  <c r="F825"/>
  <c r="G824"/>
  <c r="E824"/>
  <c r="I823"/>
  <c r="G823"/>
  <c r="E823"/>
  <c r="I822"/>
  <c r="F822"/>
  <c r="I821"/>
  <c r="G821"/>
  <c r="E821"/>
  <c r="I820"/>
  <c r="F820"/>
  <c r="F819"/>
  <c r="G818"/>
  <c r="F817"/>
  <c r="G816"/>
  <c r="E816"/>
  <c r="I815"/>
  <c r="G815"/>
  <c r="E815"/>
  <c r="I814"/>
  <c r="F814"/>
  <c r="I813"/>
  <c r="G813"/>
  <c r="E813"/>
  <c r="I812"/>
  <c r="F812"/>
  <c r="F811"/>
  <c r="G810"/>
  <c r="F809"/>
  <c r="G808"/>
  <c r="E808"/>
  <c r="I807"/>
  <c r="G807"/>
  <c r="E807"/>
  <c r="I806"/>
  <c r="F806"/>
  <c r="I805"/>
  <c r="G805"/>
  <c r="E805"/>
  <c r="I804"/>
  <c r="F804"/>
  <c r="F803"/>
  <c r="G802"/>
  <c r="F801"/>
  <c r="G800"/>
  <c r="E800"/>
  <c r="I799"/>
  <c r="G799"/>
  <c r="E799"/>
  <c r="I798"/>
  <c r="F798"/>
  <c r="I797"/>
  <c r="G797"/>
  <c r="E797"/>
  <c r="I796"/>
  <c r="F796"/>
  <c r="F795"/>
  <c r="G794"/>
  <c r="F793"/>
  <c r="G792"/>
  <c r="E792"/>
  <c r="I791"/>
  <c r="G791"/>
  <c r="E791"/>
  <c r="I790"/>
  <c r="F790"/>
  <c r="I789"/>
  <c r="G789"/>
  <c r="E789"/>
  <c r="I788"/>
  <c r="F788"/>
  <c r="F787"/>
  <c r="G786"/>
  <c r="F785"/>
  <c r="G784"/>
  <c r="E784"/>
  <c r="I783"/>
  <c r="G783"/>
  <c r="E783"/>
  <c r="I782"/>
  <c r="F782"/>
  <c r="I781"/>
  <c r="G781"/>
  <c r="E781"/>
  <c r="I780"/>
  <c r="F780"/>
  <c r="F779"/>
  <c r="G778"/>
  <c r="F777"/>
  <c r="G776"/>
  <c r="E776"/>
  <c r="I775"/>
  <c r="G775"/>
  <c r="E775"/>
  <c r="I774"/>
  <c r="F774"/>
  <c r="I773"/>
  <c r="G773"/>
  <c r="E773"/>
  <c r="I772"/>
  <c r="F772"/>
  <c r="F771"/>
  <c r="G770"/>
  <c r="F769"/>
  <c r="G768"/>
  <c r="E768"/>
  <c r="I767"/>
  <c r="G767"/>
  <c r="E767"/>
  <c r="I766"/>
  <c r="F766"/>
  <c r="I765"/>
  <c r="G765"/>
  <c r="E765"/>
  <c r="I764"/>
  <c r="F764"/>
  <c r="F763"/>
  <c r="G762"/>
  <c r="F761"/>
  <c r="G760"/>
  <c r="E760"/>
  <c r="I759"/>
  <c r="G759"/>
  <c r="E759"/>
  <c r="I758"/>
  <c r="F758"/>
  <c r="I757"/>
  <c r="G757"/>
  <c r="E757"/>
  <c r="I756"/>
  <c r="F756"/>
  <c r="F755"/>
  <c r="G754"/>
  <c r="F753"/>
  <c r="G752"/>
  <c r="E752"/>
  <c r="I751"/>
  <c r="G751"/>
  <c r="E751"/>
  <c r="I750"/>
  <c r="F750"/>
  <c r="I749"/>
  <c r="G749"/>
  <c r="E749"/>
  <c r="I748"/>
  <c r="F748"/>
  <c r="F747"/>
  <c r="G746"/>
  <c r="F745"/>
  <c r="G744"/>
  <c r="E744"/>
  <c r="I743"/>
  <c r="G743"/>
  <c r="E743"/>
  <c r="I742"/>
  <c r="F742"/>
  <c r="I741"/>
  <c r="G741"/>
  <c r="E741"/>
  <c r="I740"/>
  <c r="F740"/>
  <c r="F739"/>
  <c r="G738"/>
  <c r="F737"/>
  <c r="G736"/>
  <c r="E736"/>
  <c r="I735"/>
  <c r="G735"/>
  <c r="E735"/>
  <c r="I734"/>
  <c r="F734"/>
  <c r="I733"/>
  <c r="G733"/>
  <c r="E733"/>
  <c r="I732"/>
  <c r="F732"/>
  <c r="F731"/>
  <c r="G730"/>
  <c r="F729"/>
  <c r="G728"/>
  <c r="E728"/>
  <c r="I727"/>
  <c r="G727"/>
  <c r="E727"/>
  <c r="I726"/>
  <c r="F726"/>
  <c r="I725"/>
  <c r="G725"/>
  <c r="E725"/>
  <c r="I724"/>
  <c r="F724"/>
  <c r="F723"/>
  <c r="G722"/>
  <c r="F721"/>
  <c r="G720"/>
  <c r="E720"/>
  <c r="I719"/>
  <c r="G719"/>
  <c r="E719"/>
  <c r="I718"/>
  <c r="F718"/>
  <c r="I717"/>
  <c r="G717"/>
  <c r="E717"/>
  <c r="I716"/>
  <c r="F716"/>
  <c r="F715"/>
  <c r="G714"/>
  <c r="F713"/>
  <c r="G712"/>
  <c r="E712"/>
  <c r="I711"/>
  <c r="G711"/>
  <c r="E711"/>
  <c r="I710"/>
  <c r="F710"/>
  <c r="I709"/>
  <c r="G709"/>
  <c r="E709"/>
  <c r="I708"/>
  <c r="F708"/>
  <c r="F707"/>
  <c r="G706"/>
  <c r="F705"/>
  <c r="G704"/>
  <c r="E704"/>
  <c r="I703"/>
  <c r="G703"/>
  <c r="E703"/>
  <c r="I702"/>
  <c r="F702"/>
  <c r="I701"/>
  <c r="G701"/>
  <c r="E701"/>
  <c r="I700"/>
  <c r="F700"/>
  <c r="F699"/>
  <c r="G698"/>
  <c r="F697"/>
  <c r="G696"/>
  <c r="E696"/>
  <c r="I695"/>
  <c r="G695"/>
  <c r="E695"/>
  <c r="I694"/>
  <c r="F694"/>
  <c r="I693"/>
  <c r="G693"/>
  <c r="E693"/>
  <c r="I692"/>
  <c r="F692"/>
  <c r="F691"/>
  <c r="G690"/>
  <c r="F689"/>
  <c r="G688"/>
  <c r="E688"/>
  <c r="I687"/>
  <c r="G687"/>
  <c r="E687"/>
  <c r="I686"/>
  <c r="F686"/>
  <c r="I685"/>
  <c r="G685"/>
  <c r="E685"/>
  <c r="I684"/>
  <c r="F684"/>
  <c r="F683"/>
  <c r="G682"/>
  <c r="F681"/>
  <c r="G680"/>
  <c r="E680"/>
  <c r="I679"/>
  <c r="G679"/>
  <c r="E679"/>
  <c r="I678"/>
  <c r="F678"/>
  <c r="I677"/>
  <c r="G677"/>
  <c r="E677"/>
  <c r="I676"/>
  <c r="F676"/>
  <c r="F675"/>
  <c r="G674"/>
  <c r="F673"/>
  <c r="G672"/>
  <c r="E672"/>
  <c r="I671"/>
  <c r="G671"/>
  <c r="E671"/>
  <c r="I670"/>
  <c r="F670"/>
  <c r="I669"/>
  <c r="G669"/>
  <c r="E669"/>
  <c r="I668"/>
  <c r="F668"/>
  <c r="F667"/>
  <c r="G666"/>
  <c r="F665"/>
  <c r="G664"/>
  <c r="E664"/>
  <c r="I663"/>
  <c r="G663"/>
  <c r="E663"/>
  <c r="I662"/>
  <c r="F662"/>
  <c r="I661"/>
  <c r="G661"/>
  <c r="E661"/>
  <c r="I660"/>
  <c r="F660"/>
  <c r="F659"/>
  <c r="G658"/>
  <c r="F657"/>
  <c r="G656"/>
  <c r="E656"/>
  <c r="I655"/>
  <c r="G655"/>
  <c r="E655"/>
  <c r="I654"/>
  <c r="F654"/>
  <c r="I653"/>
  <c r="G653"/>
  <c r="E653"/>
  <c r="I652"/>
  <c r="F652"/>
  <c r="F651"/>
  <c r="G650"/>
  <c r="F649"/>
  <c r="G648"/>
  <c r="E648"/>
  <c r="I647"/>
  <c r="G647"/>
  <c r="E647"/>
  <c r="I646"/>
  <c r="F646"/>
  <c r="I645"/>
  <c r="G645"/>
  <c r="E645"/>
  <c r="I644"/>
  <c r="F644"/>
  <c r="F643"/>
  <c r="G642"/>
  <c r="F641"/>
  <c r="G640"/>
  <c r="E640"/>
  <c r="I639"/>
  <c r="G639"/>
  <c r="E639"/>
  <c r="I638"/>
  <c r="F638"/>
  <c r="I637"/>
  <c r="G637"/>
  <c r="E637"/>
  <c r="I636"/>
  <c r="F636"/>
  <c r="F635"/>
  <c r="G634"/>
  <c r="F633"/>
  <c r="G632"/>
  <c r="E632"/>
  <c r="I631"/>
  <c r="G631"/>
  <c r="E631"/>
  <c r="I630"/>
  <c r="F630"/>
  <c r="I629"/>
  <c r="G629"/>
  <c r="E629"/>
  <c r="I628"/>
  <c r="F628"/>
  <c r="F627"/>
  <c r="G626"/>
  <c r="F625"/>
  <c r="G624"/>
  <c r="E624"/>
  <c r="I623"/>
  <c r="G623"/>
  <c r="E623"/>
  <c r="I622"/>
  <c r="F622"/>
  <c r="I621"/>
  <c r="G621"/>
  <c r="E621"/>
  <c r="I620"/>
  <c r="F620"/>
  <c r="F619"/>
  <c r="G618"/>
  <c r="F617"/>
  <c r="G616"/>
  <c r="E616"/>
  <c r="I615"/>
  <c r="G615"/>
  <c r="E615"/>
  <c r="I614"/>
  <c r="F614"/>
  <c r="I613"/>
  <c r="G613"/>
  <c r="E613"/>
  <c r="I612"/>
  <c r="F612"/>
  <c r="F611"/>
  <c r="G610"/>
  <c r="F609"/>
  <c r="G608"/>
  <c r="E608"/>
  <c r="I607"/>
  <c r="G607"/>
  <c r="E607"/>
  <c r="I606"/>
  <c r="F606"/>
  <c r="I605"/>
  <c r="G605"/>
  <c r="E605"/>
  <c r="I604"/>
  <c r="F604"/>
  <c r="F603"/>
  <c r="G602"/>
  <c r="F601"/>
  <c r="G600"/>
  <c r="E600"/>
  <c r="I599"/>
  <c r="G599"/>
  <c r="E599"/>
  <c r="I598"/>
  <c r="F598"/>
  <c r="I597"/>
  <c r="G597"/>
  <c r="E597"/>
  <c r="I596"/>
  <c r="F596"/>
  <c r="F595"/>
  <c r="G594"/>
  <c r="F593"/>
  <c r="G592"/>
  <c r="E592"/>
  <c r="I591"/>
  <c r="G591"/>
  <c r="E591"/>
  <c r="I590"/>
  <c r="F590"/>
  <c r="I589"/>
  <c r="G589"/>
  <c r="E589"/>
  <c r="I588"/>
  <c r="F588"/>
  <c r="F587"/>
  <c r="G586"/>
  <c r="E586"/>
  <c r="I585"/>
  <c r="G585"/>
  <c r="E585"/>
  <c r="I584"/>
  <c r="F584"/>
  <c r="F583"/>
  <c r="G582"/>
  <c r="F581"/>
  <c r="G580"/>
  <c r="E580"/>
  <c r="I579"/>
  <c r="G579"/>
  <c r="E579"/>
  <c r="I578"/>
  <c r="F578"/>
  <c r="F577"/>
  <c r="G576"/>
  <c r="E576"/>
  <c r="I575"/>
  <c r="G575"/>
  <c r="E575"/>
  <c r="I574"/>
  <c r="F574"/>
  <c r="I573"/>
  <c r="G573"/>
  <c r="E573"/>
  <c r="I572"/>
  <c r="F572"/>
  <c r="F571"/>
  <c r="G570"/>
  <c r="F569"/>
  <c r="G568"/>
  <c r="E568"/>
  <c r="I567"/>
  <c r="G567"/>
  <c r="E567"/>
  <c r="I566"/>
  <c r="F566"/>
  <c r="I565"/>
  <c r="G565"/>
  <c r="E565"/>
  <c r="I564"/>
  <c r="F564"/>
  <c r="F563"/>
  <c r="G562"/>
  <c r="F561"/>
  <c r="G560"/>
  <c r="E560"/>
  <c r="I559"/>
  <c r="G559"/>
  <c r="E559"/>
  <c r="I558"/>
  <c r="F558"/>
  <c r="I557"/>
  <c r="G557"/>
  <c r="E557"/>
  <c r="I556"/>
  <c r="F556"/>
  <c r="F555"/>
  <c r="G554"/>
  <c r="F553"/>
  <c r="G552"/>
  <c r="E552"/>
  <c r="I551"/>
  <c r="G551"/>
  <c r="E551"/>
  <c r="I550"/>
  <c r="F550"/>
  <c r="I549"/>
  <c r="G549"/>
  <c r="E549"/>
  <c r="I548"/>
  <c r="F548"/>
  <c r="F547"/>
  <c r="G546"/>
  <c r="F545"/>
  <c r="G544"/>
  <c r="E544"/>
  <c r="I543"/>
  <c r="G543"/>
  <c r="E543"/>
  <c r="I542"/>
  <c r="F542"/>
  <c r="I541"/>
  <c r="G541"/>
  <c r="E541"/>
  <c r="I540"/>
  <c r="F540"/>
  <c r="F539"/>
  <c r="G538"/>
  <c r="F537"/>
  <c r="G536"/>
  <c r="E536"/>
  <c r="I535"/>
  <c r="G535"/>
  <c r="E535"/>
  <c r="I534"/>
  <c r="F534"/>
  <c r="I533"/>
  <c r="G533"/>
  <c r="E533"/>
  <c r="I532"/>
  <c r="F532"/>
  <c r="F531"/>
  <c r="G530"/>
  <c r="F529"/>
  <c r="G528"/>
  <c r="E528"/>
  <c r="I527"/>
  <c r="G527"/>
  <c r="E527"/>
  <c r="I526"/>
  <c r="F526"/>
  <c r="I525"/>
  <c r="G525"/>
  <c r="E525"/>
  <c r="I524"/>
  <c r="F524"/>
  <c r="F523"/>
  <c r="G522"/>
  <c r="F521"/>
  <c r="G520"/>
  <c r="E520"/>
  <c r="I519"/>
  <c r="G519"/>
  <c r="E519"/>
  <c r="I518"/>
  <c r="F518"/>
  <c r="I517"/>
  <c r="G517"/>
  <c r="E517"/>
  <c r="I516"/>
  <c r="F516"/>
  <c r="F515"/>
  <c r="G514"/>
  <c r="F513"/>
  <c r="G512"/>
  <c r="E512"/>
  <c r="I511"/>
  <c r="G511"/>
  <c r="E511"/>
  <c r="I510"/>
  <c r="F510"/>
  <c r="I509"/>
  <c r="G509"/>
  <c r="E509"/>
  <c r="I508"/>
  <c r="F508"/>
  <c r="F507"/>
  <c r="G506"/>
  <c r="F505"/>
  <c r="G504"/>
  <c r="E504"/>
  <c r="I503"/>
  <c r="G503"/>
  <c r="E503"/>
  <c r="I502"/>
  <c r="F502"/>
  <c r="I501"/>
  <c r="G501"/>
  <c r="E501"/>
  <c r="I500"/>
  <c r="F500"/>
  <c r="F499"/>
  <c r="G498"/>
  <c r="F497"/>
  <c r="G496"/>
  <c r="E496"/>
  <c r="I495"/>
  <c r="G495"/>
  <c r="E495"/>
  <c r="I494"/>
  <c r="F494"/>
  <c r="I493"/>
  <c r="G493"/>
  <c r="E493"/>
  <c r="I492"/>
  <c r="F492"/>
  <c r="I491"/>
  <c r="G491"/>
  <c r="E491"/>
  <c r="G490"/>
  <c r="F489"/>
  <c r="G488"/>
  <c r="F487"/>
  <c r="F486"/>
  <c r="I485"/>
  <c r="G485"/>
  <c r="E485"/>
  <c r="I484"/>
  <c r="F484"/>
  <c r="I483"/>
  <c r="G483"/>
  <c r="E483"/>
  <c r="G482"/>
  <c r="F481"/>
  <c r="G480"/>
  <c r="F479"/>
  <c r="F478"/>
  <c r="I477"/>
  <c r="G477"/>
  <c r="E477"/>
  <c r="I476"/>
  <c r="F476"/>
  <c r="I475"/>
  <c r="G475"/>
  <c r="E475"/>
  <c r="G474"/>
  <c r="F473"/>
  <c r="G472"/>
  <c r="F471"/>
  <c r="F470"/>
  <c r="I469"/>
  <c r="G469"/>
  <c r="E469"/>
  <c r="I468"/>
  <c r="F468"/>
  <c r="I467"/>
  <c r="G467"/>
  <c r="E467"/>
  <c r="G466"/>
  <c r="F465"/>
  <c r="G464"/>
  <c r="I463"/>
  <c r="G463"/>
  <c r="G462"/>
  <c r="I461"/>
  <c r="G461"/>
  <c r="I460"/>
  <c r="F460"/>
  <c r="F459"/>
  <c r="G458"/>
  <c r="I457"/>
  <c r="G457"/>
  <c r="I456"/>
  <c r="F456"/>
  <c r="F455"/>
  <c r="F454"/>
  <c r="F453"/>
  <c r="G452"/>
  <c r="I451"/>
  <c r="G451"/>
  <c r="F450"/>
  <c r="G449"/>
  <c r="F448"/>
  <c r="G447"/>
  <c r="F446"/>
  <c r="F445"/>
  <c r="G444"/>
  <c r="G443"/>
  <c r="F442"/>
  <c r="G441"/>
  <c r="F440"/>
  <c r="G439"/>
  <c r="G438"/>
  <c r="G437"/>
  <c r="G436"/>
  <c r="G435"/>
  <c r="G434"/>
  <c r="F433"/>
  <c r="F432"/>
  <c r="G431"/>
  <c r="G430"/>
  <c r="F429"/>
  <c r="F428"/>
  <c r="G427"/>
  <c r="G426"/>
  <c r="G423"/>
  <c r="G422"/>
  <c r="G421"/>
  <c r="G420"/>
  <c r="G419"/>
  <c r="G418"/>
  <c r="F417"/>
  <c r="F416"/>
  <c r="F415"/>
  <c r="F414"/>
  <c r="G413"/>
  <c r="G412"/>
  <c r="E412"/>
  <c r="G411"/>
  <c r="G410"/>
  <c r="G409"/>
  <c r="G408"/>
  <c r="F407"/>
  <c r="F406"/>
  <c r="F405"/>
  <c r="I404"/>
  <c r="F404"/>
  <c r="G403"/>
  <c r="G402"/>
  <c r="E402"/>
  <c r="G401"/>
  <c r="G400"/>
  <c r="F399"/>
  <c r="F398"/>
  <c r="I397"/>
  <c r="F397"/>
  <c r="F396"/>
  <c r="F395"/>
  <c r="F394"/>
  <c r="G393"/>
  <c r="G392"/>
  <c r="F391"/>
  <c r="F390"/>
  <c r="G389"/>
  <c r="G388"/>
  <c r="G387"/>
  <c r="G386"/>
  <c r="F385"/>
  <c r="F384"/>
  <c r="G383"/>
  <c r="G382"/>
  <c r="F381"/>
  <c r="F380"/>
  <c r="G379"/>
  <c r="G378"/>
  <c r="G377"/>
  <c r="G376"/>
  <c r="F375"/>
  <c r="F374"/>
  <c r="F373"/>
  <c r="F372"/>
  <c r="G371"/>
  <c r="G370"/>
  <c r="G369"/>
  <c r="G368"/>
  <c r="F367"/>
  <c r="F366"/>
  <c r="G365"/>
  <c r="G364"/>
  <c r="G363"/>
  <c r="G362"/>
  <c r="F361"/>
  <c r="F360"/>
  <c r="F358"/>
  <c r="G357"/>
  <c r="G356"/>
  <c r="F355"/>
  <c r="G354"/>
  <c r="I353"/>
  <c r="G353"/>
  <c r="I352"/>
  <c r="F352"/>
  <c r="F351"/>
  <c r="F350"/>
  <c r="I349"/>
  <c r="G349"/>
  <c r="E349"/>
  <c r="I348"/>
  <c r="F348"/>
  <c r="I347"/>
  <c r="G347"/>
  <c r="E347"/>
  <c r="G346"/>
  <c r="F345"/>
  <c r="G344"/>
  <c r="F343"/>
  <c r="F342"/>
  <c r="I341"/>
  <c r="G341"/>
  <c r="E341"/>
  <c r="I340"/>
  <c r="F340"/>
  <c r="I339"/>
  <c r="G339"/>
  <c r="E339"/>
  <c r="I338"/>
  <c r="F338"/>
  <c r="I337"/>
  <c r="G337"/>
  <c r="E337"/>
  <c r="G336"/>
  <c r="F335"/>
  <c r="F334"/>
  <c r="G333"/>
  <c r="E333"/>
  <c r="I332"/>
  <c r="G332"/>
  <c r="E332"/>
  <c r="I331"/>
  <c r="F331"/>
  <c r="I330"/>
  <c r="G330"/>
  <c r="E330"/>
  <c r="I329"/>
  <c r="F329"/>
  <c r="F328"/>
  <c r="G327"/>
  <c r="E327"/>
  <c r="I326"/>
  <c r="G326"/>
  <c r="E326"/>
  <c r="I325"/>
  <c r="F325"/>
  <c r="F324"/>
  <c r="G323"/>
  <c r="E323"/>
  <c r="I322"/>
  <c r="G322"/>
  <c r="E322"/>
  <c r="I321"/>
  <c r="F321"/>
  <c r="F320"/>
  <c r="G319"/>
  <c r="E319"/>
  <c r="I318"/>
  <c r="G318"/>
  <c r="E318"/>
  <c r="I317"/>
  <c r="F317"/>
  <c r="F316"/>
  <c r="G315"/>
  <c r="E315"/>
  <c r="I314"/>
  <c r="G314"/>
  <c r="E314"/>
  <c r="I313"/>
  <c r="F313"/>
  <c r="F312"/>
  <c r="G311"/>
  <c r="E311"/>
  <c r="I310"/>
  <c r="G310"/>
  <c r="E310"/>
  <c r="I309"/>
  <c r="F309"/>
  <c r="F308"/>
  <c r="G307"/>
  <c r="E307"/>
  <c r="I306"/>
  <c r="G306"/>
  <c r="E306"/>
  <c r="I305"/>
  <c r="F305"/>
  <c r="F304"/>
  <c r="G303"/>
  <c r="E303"/>
  <c r="I302"/>
  <c r="G302"/>
  <c r="E302"/>
  <c r="I301"/>
  <c r="F301"/>
  <c r="F300"/>
  <c r="G299"/>
  <c r="E299"/>
  <c r="I298"/>
  <c r="G298"/>
  <c r="E298"/>
  <c r="I297"/>
  <c r="F297"/>
  <c r="F296"/>
  <c r="G295"/>
  <c r="E295"/>
  <c r="I294"/>
  <c r="G294"/>
  <c r="E294"/>
  <c r="I293"/>
  <c r="F293"/>
  <c r="F292"/>
  <c r="G291"/>
  <c r="E291"/>
  <c r="I290"/>
  <c r="G290"/>
  <c r="E290"/>
  <c r="I289"/>
  <c r="F289"/>
  <c r="F288"/>
  <c r="G287"/>
  <c r="E287"/>
  <c r="I286"/>
  <c r="G286"/>
  <c r="E286"/>
  <c r="I285"/>
  <c r="F285"/>
  <c r="F284"/>
  <c r="G283"/>
  <c r="E283"/>
  <c r="I282"/>
  <c r="G282"/>
  <c r="E282"/>
  <c r="I281"/>
  <c r="F281"/>
  <c r="F280"/>
  <c r="G279"/>
  <c r="E279"/>
  <c r="I278"/>
  <c r="G278"/>
  <c r="E278"/>
  <c r="I277"/>
  <c r="F277"/>
  <c r="F276"/>
  <c r="G275"/>
  <c r="E275"/>
  <c r="I274"/>
  <c r="G274"/>
  <c r="E274"/>
  <c r="I273"/>
  <c r="F273"/>
  <c r="F272"/>
  <c r="G271"/>
  <c r="E271"/>
  <c r="I270"/>
  <c r="G270"/>
  <c r="E270"/>
  <c r="I269"/>
  <c r="F269"/>
  <c r="F268"/>
  <c r="G267"/>
  <c r="E267"/>
  <c r="I266"/>
  <c r="G266"/>
  <c r="E266"/>
  <c r="I265"/>
  <c r="F265"/>
  <c r="F264"/>
  <c r="G263"/>
  <c r="E263"/>
  <c r="I262"/>
  <c r="G262"/>
  <c r="E262"/>
  <c r="I261"/>
  <c r="F261"/>
  <c r="F260"/>
  <c r="G259"/>
  <c r="E259"/>
  <c r="I258"/>
  <c r="G258"/>
  <c r="E258"/>
  <c r="I257"/>
  <c r="F257"/>
  <c r="F256"/>
  <c r="G255"/>
  <c r="E255"/>
  <c r="I254"/>
  <c r="G254"/>
  <c r="E254"/>
  <c r="I253"/>
  <c r="F253"/>
  <c r="F252"/>
  <c r="G251"/>
  <c r="E251"/>
  <c r="I250"/>
  <c r="G250"/>
  <c r="E250"/>
  <c r="I249"/>
  <c r="F249"/>
  <c r="F248"/>
  <c r="G247"/>
  <c r="E247"/>
  <c r="I246"/>
  <c r="G246"/>
  <c r="E246"/>
  <c r="I245"/>
  <c r="F245"/>
  <c r="F244"/>
  <c r="G243"/>
  <c r="E243"/>
  <c r="I242"/>
  <c r="G242"/>
  <c r="E242"/>
  <c r="I241"/>
  <c r="F241"/>
  <c r="F240"/>
  <c r="G239"/>
  <c r="E239"/>
  <c r="I238"/>
  <c r="G238"/>
  <c r="E238"/>
  <c r="I237"/>
  <c r="F237"/>
  <c r="F236"/>
  <c r="G235"/>
  <c r="E235"/>
  <c r="I234"/>
  <c r="G234"/>
  <c r="E234"/>
  <c r="I233"/>
  <c r="F233"/>
  <c r="F232"/>
  <c r="G231"/>
  <c r="E231"/>
  <c r="I230"/>
  <c r="G230"/>
  <c r="E230"/>
  <c r="I229"/>
  <c r="F229"/>
  <c r="F228"/>
  <c r="G227"/>
  <c r="E227"/>
  <c r="I226"/>
  <c r="G226"/>
  <c r="E226"/>
  <c r="I225"/>
  <c r="F225"/>
  <c r="F224"/>
  <c r="G223"/>
  <c r="E223"/>
  <c r="I222"/>
  <c r="G222"/>
  <c r="E222"/>
  <c r="I221"/>
  <c r="F221"/>
  <c r="F220"/>
  <c r="G219"/>
  <c r="E219"/>
  <c r="I218"/>
  <c r="G218"/>
  <c r="E218"/>
  <c r="I217"/>
  <c r="F217"/>
  <c r="G216"/>
  <c r="F215"/>
  <c r="G214"/>
  <c r="E214"/>
  <c r="I213"/>
  <c r="G213"/>
  <c r="E213"/>
  <c r="I212"/>
  <c r="F212"/>
  <c r="F211"/>
  <c r="G210"/>
  <c r="E210"/>
  <c r="I209"/>
  <c r="G209"/>
  <c r="E209"/>
  <c r="I208"/>
  <c r="F208"/>
  <c r="I207"/>
  <c r="G207"/>
  <c r="E207"/>
  <c r="I206"/>
  <c r="F206"/>
  <c r="F205"/>
  <c r="G204"/>
  <c r="F203"/>
  <c r="G202"/>
  <c r="E202"/>
  <c r="I201"/>
  <c r="G201"/>
  <c r="E201"/>
  <c r="I200"/>
  <c r="F200"/>
  <c r="I199"/>
  <c r="G199"/>
  <c r="E199"/>
  <c r="I198"/>
  <c r="F198"/>
  <c r="F197"/>
  <c r="G196"/>
  <c r="F195"/>
  <c r="G194"/>
  <c r="E194"/>
  <c r="I193"/>
  <c r="G193"/>
  <c r="E193"/>
  <c r="I192"/>
  <c r="F192"/>
  <c r="I191"/>
  <c r="G191"/>
  <c r="E191"/>
  <c r="I190"/>
  <c r="F190"/>
  <c r="F189"/>
  <c r="G188"/>
  <c r="F187"/>
  <c r="G186"/>
  <c r="E186"/>
  <c r="I185"/>
  <c r="G185"/>
  <c r="E185"/>
  <c r="I184"/>
  <c r="F184"/>
  <c r="I183"/>
  <c r="G183"/>
  <c r="E183"/>
  <c r="I182"/>
  <c r="F182"/>
  <c r="F181"/>
  <c r="G180"/>
  <c r="F179"/>
  <c r="G178"/>
  <c r="E178"/>
  <c r="I177"/>
  <c r="G177"/>
  <c r="E177"/>
  <c r="I176"/>
  <c r="F176"/>
  <c r="I175"/>
  <c r="G175"/>
  <c r="E175"/>
  <c r="I174"/>
  <c r="F174"/>
  <c r="F173"/>
  <c r="G172"/>
  <c r="F171"/>
  <c r="G170"/>
  <c r="E170"/>
  <c r="I169"/>
  <c r="G169"/>
  <c r="E169"/>
  <c r="I168"/>
  <c r="F168"/>
  <c r="I167"/>
  <c r="G167"/>
  <c r="E167"/>
  <c r="I166"/>
  <c r="F166"/>
  <c r="F165"/>
  <c r="G164"/>
  <c r="F163"/>
  <c r="G162"/>
  <c r="E162"/>
  <c r="I161"/>
  <c r="G161"/>
  <c r="E161"/>
  <c r="I160"/>
  <c r="F160"/>
  <c r="I159"/>
  <c r="G159"/>
  <c r="E159"/>
  <c r="I158"/>
  <c r="F158"/>
  <c r="F157"/>
  <c r="G156"/>
  <c r="F155"/>
  <c r="G154"/>
  <c r="E154"/>
  <c r="I153"/>
  <c r="F153"/>
  <c r="F152"/>
  <c r="G151"/>
  <c r="F150"/>
  <c r="G149"/>
  <c r="E149"/>
  <c r="I148"/>
  <c r="G148"/>
  <c r="E148"/>
  <c r="I147"/>
  <c r="F147"/>
  <c r="I146"/>
  <c r="G146"/>
  <c r="E146"/>
  <c r="I145"/>
  <c r="F145"/>
  <c r="F144"/>
  <c r="G143"/>
  <c r="F142"/>
  <c r="G141"/>
  <c r="E141"/>
  <c r="I140"/>
  <c r="G140"/>
  <c r="E140"/>
  <c r="I139"/>
  <c r="F139"/>
  <c r="I138"/>
  <c r="G138"/>
  <c r="E138"/>
  <c r="I137"/>
  <c r="F137"/>
  <c r="F136"/>
  <c r="G135"/>
  <c r="F134"/>
  <c r="G133"/>
  <c r="E133"/>
  <c r="I132"/>
  <c r="G132"/>
  <c r="E132"/>
  <c r="I131"/>
  <c r="F131"/>
  <c r="I130"/>
  <c r="G130"/>
  <c r="E130"/>
  <c r="I129"/>
  <c r="F129"/>
  <c r="F128"/>
  <c r="G127"/>
  <c r="F126"/>
  <c r="G125"/>
  <c r="E125"/>
  <c r="I124"/>
  <c r="G124"/>
  <c r="E124"/>
  <c r="I123"/>
  <c r="F123"/>
  <c r="I122"/>
  <c r="G122"/>
  <c r="E122"/>
  <c r="I121"/>
  <c r="F121"/>
  <c r="F120"/>
  <c r="G119"/>
  <c r="F118"/>
  <c r="G117"/>
  <c r="E117"/>
  <c r="I116"/>
  <c r="G116"/>
  <c r="E116"/>
  <c r="I115"/>
  <c r="F115"/>
  <c r="I114"/>
  <c r="G114"/>
  <c r="E114"/>
  <c r="I113"/>
  <c r="F113"/>
  <c r="F112"/>
  <c r="G111"/>
  <c r="F110"/>
  <c r="G109"/>
  <c r="E109"/>
  <c r="I108"/>
  <c r="G108"/>
  <c r="E108"/>
  <c r="I107"/>
  <c r="F107"/>
  <c r="I106"/>
  <c r="G106"/>
  <c r="E106"/>
  <c r="I105"/>
  <c r="F105"/>
  <c r="F104"/>
  <c r="G103"/>
  <c r="F102"/>
  <c r="G101"/>
  <c r="E101"/>
  <c r="I100"/>
  <c r="G100"/>
  <c r="E100"/>
  <c r="I99"/>
  <c r="F99"/>
  <c r="I98"/>
  <c r="G98"/>
  <c r="E98"/>
  <c r="I97"/>
  <c r="F97"/>
  <c r="F96"/>
  <c r="G95"/>
  <c r="G94"/>
  <c r="E94"/>
  <c r="I93"/>
  <c r="G93"/>
  <c r="E93"/>
  <c r="I92"/>
  <c r="F92"/>
  <c r="F91"/>
  <c r="G90"/>
  <c r="E90"/>
  <c r="I89"/>
  <c r="G89"/>
  <c r="E89"/>
  <c r="I88"/>
  <c r="F88"/>
  <c r="F87"/>
  <c r="G86"/>
  <c r="E86"/>
  <c r="I85"/>
  <c r="G85"/>
  <c r="E85"/>
  <c r="I84"/>
  <c r="F84"/>
  <c r="F83"/>
  <c r="G82"/>
  <c r="E82"/>
  <c r="I81"/>
  <c r="G81"/>
  <c r="E81"/>
  <c r="I80"/>
  <c r="F80"/>
  <c r="F79"/>
  <c r="G78"/>
  <c r="E78"/>
  <c r="I77"/>
  <c r="G77"/>
  <c r="E77"/>
  <c r="I76"/>
  <c r="F76"/>
  <c r="F75"/>
  <c r="G74"/>
  <c r="E74"/>
  <c r="I73"/>
  <c r="G73"/>
  <c r="E73"/>
  <c r="I72"/>
  <c r="F72"/>
  <c r="F71"/>
  <c r="G70"/>
  <c r="E70"/>
  <c r="I69"/>
  <c r="G69"/>
  <c r="E69"/>
  <c r="I68"/>
  <c r="F68"/>
  <c r="F67"/>
  <c r="G66"/>
  <c r="E66"/>
  <c r="I65"/>
  <c r="G65"/>
  <c r="E65"/>
  <c r="I64"/>
  <c r="F64"/>
  <c r="F63"/>
  <c r="G62"/>
  <c r="E62"/>
  <c r="I61"/>
  <c r="G61"/>
  <c r="E61"/>
  <c r="I60"/>
  <c r="F60"/>
  <c r="F59"/>
  <c r="G58"/>
  <c r="E58"/>
  <c r="I57"/>
  <c r="G57"/>
  <c r="E57"/>
  <c r="I56"/>
  <c r="F56"/>
  <c r="F55"/>
  <c r="G54"/>
  <c r="E54"/>
  <c r="I53"/>
  <c r="G53"/>
  <c r="E53"/>
  <c r="I52"/>
  <c r="F52"/>
  <c r="F51"/>
  <c r="G50"/>
  <c r="E50"/>
  <c r="I49"/>
  <c r="G49"/>
  <c r="E49"/>
  <c r="I48"/>
  <c r="F48"/>
  <c r="F47"/>
  <c r="G46"/>
  <c r="E46"/>
  <c r="I45"/>
  <c r="G45"/>
  <c r="E45"/>
  <c r="I44"/>
  <c r="G44"/>
  <c r="E44"/>
  <c r="I43"/>
  <c r="F43"/>
  <c r="I42"/>
  <c r="G42"/>
  <c r="E42"/>
  <c r="I41"/>
  <c r="F41"/>
  <c r="F40"/>
  <c r="G39"/>
  <c r="F38"/>
  <c r="G37"/>
  <c r="E37"/>
  <c r="I36"/>
  <c r="G36"/>
  <c r="E36"/>
  <c r="I35"/>
  <c r="F35"/>
  <c r="I34"/>
  <c r="G34"/>
  <c r="E34"/>
  <c r="I33"/>
  <c r="F33"/>
  <c r="F32"/>
  <c r="G31"/>
  <c r="F30"/>
  <c r="G29"/>
  <c r="E29"/>
  <c r="I28"/>
  <c r="G28"/>
  <c r="E28"/>
  <c r="I27"/>
  <c r="F27"/>
  <c r="F26"/>
  <c r="G25"/>
  <c r="E25"/>
  <c r="I24"/>
  <c r="G24"/>
  <c r="E24"/>
  <c r="I23"/>
  <c r="F23"/>
  <c r="F22"/>
  <c r="G21"/>
  <c r="E21"/>
  <c r="I20"/>
  <c r="G20"/>
  <c r="E20"/>
  <c r="I19"/>
  <c r="F19"/>
  <c r="F18"/>
  <c r="G17"/>
  <c r="E17"/>
  <c r="I16"/>
  <c r="G16"/>
  <c r="E16"/>
  <c r="I15"/>
  <c r="F15"/>
  <c r="F14"/>
  <c r="G13"/>
  <c r="E13"/>
  <c r="I12"/>
  <c r="G12"/>
  <c r="E12"/>
  <c r="I11"/>
  <c r="F11"/>
  <c r="F10"/>
  <c r="G9"/>
  <c r="E9"/>
  <c r="I8"/>
  <c r="G8"/>
  <c r="E8"/>
  <c r="I7"/>
  <c r="F7"/>
  <c r="F6"/>
  <c r="G5"/>
  <c r="E2463"/>
  <c r="I2462"/>
  <c r="H2462"/>
  <c r="G2462"/>
  <c r="E2462"/>
  <c r="G2461"/>
  <c r="E2459"/>
  <c r="I2458"/>
  <c r="H2458"/>
  <c r="E2458"/>
  <c r="G2457"/>
  <c r="I2456"/>
  <c r="K2456" s="1"/>
  <c r="G2455"/>
  <c r="E2455"/>
  <c r="I2453"/>
  <c r="I2452"/>
  <c r="F2452"/>
  <c r="G2451"/>
  <c r="E2451"/>
  <c r="I2449"/>
  <c r="G2449"/>
  <c r="E2449"/>
  <c r="F2448"/>
  <c r="G2447"/>
  <c r="E2447"/>
  <c r="I2445"/>
  <c r="F2445"/>
  <c r="I2443"/>
  <c r="F2443"/>
  <c r="I2440"/>
  <c r="F2440"/>
  <c r="G2439"/>
  <c r="E2439"/>
  <c r="F2438"/>
  <c r="F2437"/>
  <c r="G2436"/>
  <c r="E2436"/>
  <c r="H2434"/>
  <c r="G2434"/>
  <c r="E2434"/>
  <c r="I2432"/>
  <c r="G2429"/>
  <c r="E2429"/>
  <c r="I2426"/>
  <c r="F2426"/>
  <c r="I2423"/>
  <c r="F2423"/>
  <c r="E2422"/>
  <c r="I2420"/>
  <c r="E2418"/>
  <c r="G2417"/>
  <c r="E2417"/>
  <c r="F2416"/>
  <c r="F2415"/>
  <c r="H2414"/>
  <c r="G2414"/>
  <c r="E2414"/>
  <c r="I2412"/>
  <c r="F2412"/>
  <c r="G2411"/>
  <c r="E2411"/>
  <c r="F2410"/>
  <c r="H2408"/>
  <c r="G2408"/>
  <c r="I2406"/>
  <c r="I2405"/>
  <c r="F2405"/>
  <c r="I2402"/>
  <c r="F2402"/>
  <c r="E2401"/>
  <c r="H2400"/>
  <c r="G2400"/>
  <c r="E2400"/>
  <c r="G2399"/>
  <c r="I2398"/>
  <c r="K2398" s="1"/>
  <c r="M2398" s="1"/>
  <c r="G2397"/>
  <c r="I2396"/>
  <c r="H2396"/>
  <c r="G2396"/>
  <c r="G2395"/>
  <c r="E2393"/>
  <c r="H2392"/>
  <c r="G2392"/>
  <c r="E2392"/>
  <c r="G2391"/>
  <c r="G2390"/>
  <c r="E2390"/>
  <c r="E2389"/>
  <c r="I2388"/>
  <c r="H2388"/>
  <c r="G2388"/>
  <c r="E2388"/>
  <c r="G2387"/>
  <c r="G2386"/>
  <c r="E2386"/>
  <c r="G2385"/>
  <c r="E2383"/>
  <c r="I2382"/>
  <c r="H2382"/>
  <c r="E2381"/>
  <c r="I2380"/>
  <c r="H2380"/>
  <c r="G2380"/>
  <c r="F2379"/>
  <c r="G2378"/>
  <c r="E2378"/>
  <c r="F2377"/>
  <c r="G2376"/>
  <c r="E2376"/>
  <c r="I2374"/>
  <c r="G2373"/>
  <c r="E2373"/>
  <c r="G2371"/>
  <c r="E2371"/>
  <c r="F2370"/>
  <c r="I2368"/>
  <c r="I2367"/>
  <c r="F2367"/>
  <c r="I2364"/>
  <c r="G2364"/>
  <c r="E2364"/>
  <c r="G2362"/>
  <c r="E2362"/>
  <c r="F2361"/>
  <c r="I2359"/>
  <c r="I2358"/>
  <c r="F2358"/>
  <c r="I2356"/>
  <c r="F2356"/>
  <c r="G2355"/>
  <c r="E2355"/>
  <c r="F2354"/>
  <c r="I2352"/>
  <c r="G2352"/>
  <c r="E2352"/>
  <c r="F2351"/>
  <c r="I2348"/>
  <c r="F2348"/>
  <c r="I2346"/>
  <c r="I2344"/>
  <c r="G2343"/>
  <c r="I2341"/>
  <c r="F2341"/>
  <c r="G2340"/>
  <c r="E2340"/>
  <c r="I2337"/>
  <c r="G2336"/>
  <c r="E2336"/>
  <c r="F2335"/>
  <c r="I2333"/>
  <c r="F2333"/>
  <c r="I2331"/>
  <c r="G2330"/>
  <c r="E2330"/>
  <c r="F2329"/>
  <c r="F2328"/>
  <c r="G2327"/>
  <c r="I2326"/>
  <c r="I2324"/>
  <c r="G2323"/>
  <c r="E2323"/>
  <c r="G2322"/>
  <c r="E2322"/>
  <c r="G2320"/>
  <c r="E2320"/>
  <c r="I2318"/>
  <c r="F2318"/>
  <c r="G2316"/>
  <c r="E2316"/>
  <c r="I2314"/>
  <c r="F2314"/>
  <c r="I2311"/>
  <c r="F2311"/>
  <c r="E2310"/>
  <c r="I2309"/>
  <c r="K2309" s="1"/>
  <c r="E2308"/>
  <c r="H2307"/>
  <c r="G2307"/>
  <c r="E2307"/>
  <c r="G2306"/>
  <c r="E2304"/>
  <c r="I2303"/>
  <c r="H2303"/>
  <c r="G2303"/>
  <c r="E2302"/>
  <c r="H2301"/>
  <c r="G2301"/>
  <c r="G2300"/>
  <c r="H2299"/>
  <c r="G2299"/>
  <c r="E2298"/>
  <c r="E2296"/>
  <c r="I2295"/>
  <c r="H2295"/>
  <c r="G2295"/>
  <c r="F2294"/>
  <c r="H2293"/>
  <c r="G2293"/>
  <c r="E2293"/>
  <c r="G2292"/>
  <c r="E2292"/>
  <c r="I2290"/>
  <c r="F2290"/>
  <c r="G2289"/>
  <c r="E2289"/>
  <c r="F2287"/>
  <c r="F2285"/>
  <c r="I2282"/>
  <c r="I2280"/>
  <c r="F2279"/>
  <c r="I2276"/>
  <c r="F2275"/>
  <c r="F2273"/>
  <c r="F2272"/>
  <c r="I2270"/>
  <c r="F2269"/>
  <c r="F2268"/>
  <c r="F2265"/>
  <c r="F2264"/>
  <c r="I2262"/>
  <c r="I2260"/>
  <c r="I2259"/>
  <c r="F2259"/>
  <c r="F2258"/>
  <c r="I2255"/>
  <c r="I2254"/>
  <c r="E2253"/>
  <c r="G2252"/>
  <c r="I2251"/>
  <c r="E2251"/>
  <c r="G2250"/>
  <c r="E2249"/>
  <c r="G2248"/>
  <c r="E2246"/>
  <c r="I2245"/>
  <c r="E2245"/>
  <c r="G2244"/>
  <c r="E2242"/>
  <c r="I2241"/>
  <c r="H2241"/>
  <c r="E2240"/>
  <c r="I2239"/>
  <c r="H2239"/>
  <c r="G2239"/>
  <c r="E2239"/>
  <c r="G2238"/>
  <c r="H2237"/>
  <c r="E2236"/>
  <c r="I2235"/>
  <c r="E2235"/>
  <c r="G2234"/>
  <c r="E2232"/>
  <c r="H2231"/>
  <c r="G2231"/>
  <c r="E2231"/>
  <c r="G2230"/>
  <c r="E2229"/>
  <c r="G2228"/>
  <c r="E2228"/>
  <c r="I2226"/>
  <c r="F2223"/>
  <c r="F2222"/>
  <c r="I2220"/>
  <c r="F2219"/>
  <c r="F2218"/>
  <c r="I2216"/>
  <c r="F2216"/>
  <c r="F2215"/>
  <c r="F2214"/>
  <c r="H2213"/>
  <c r="G2213"/>
  <c r="F2211"/>
  <c r="G2210"/>
  <c r="E2210"/>
  <c r="I2208"/>
  <c r="G2208"/>
  <c r="E2207"/>
  <c r="F2206"/>
  <c r="H2205"/>
  <c r="G2205"/>
  <c r="F2204"/>
  <c r="I2202"/>
  <c r="F2202"/>
  <c r="I2200"/>
  <c r="I2198"/>
  <c r="F2198"/>
  <c r="I2196"/>
  <c r="F2195"/>
  <c r="F2194"/>
  <c r="I2192"/>
  <c r="F2191"/>
  <c r="I2189"/>
  <c r="I2188"/>
  <c r="G2188"/>
  <c r="I2187"/>
  <c r="H2187"/>
  <c r="G2187"/>
  <c r="H2185"/>
  <c r="G2185"/>
  <c r="E2185"/>
  <c r="F2183"/>
  <c r="G2182"/>
  <c r="E2182"/>
  <c r="I2180"/>
  <c r="E2180"/>
  <c r="I2179"/>
  <c r="E2179"/>
  <c r="F2178"/>
  <c r="H2177"/>
  <c r="G2177"/>
  <c r="F2176"/>
  <c r="I2174"/>
  <c r="I2173"/>
  <c r="F2173"/>
  <c r="E2172"/>
  <c r="E2171"/>
  <c r="F2170"/>
  <c r="F2168"/>
  <c r="I2166"/>
  <c r="I2165"/>
  <c r="F2165"/>
  <c r="G2164"/>
  <c r="F2162"/>
  <c r="H2161"/>
  <c r="I2158"/>
  <c r="I2157"/>
  <c r="F2157"/>
  <c r="E2156"/>
  <c r="H2155"/>
  <c r="G2155"/>
  <c r="F2154"/>
  <c r="H2153"/>
  <c r="E2153"/>
  <c r="F2151"/>
  <c r="E2150"/>
  <c r="I2148"/>
  <c r="G2148"/>
  <c r="I2147"/>
  <c r="H2147"/>
  <c r="G2147"/>
  <c r="F2146"/>
  <c r="H2145"/>
  <c r="G2145"/>
  <c r="F2144"/>
  <c r="I2142"/>
  <c r="I2141"/>
  <c r="F2141"/>
  <c r="E2140"/>
  <c r="I2139"/>
  <c r="H2139"/>
  <c r="G2139"/>
  <c r="E2139"/>
  <c r="G2137"/>
  <c r="E2137"/>
  <c r="F2136"/>
  <c r="F2135"/>
  <c r="I2134"/>
  <c r="G2134"/>
  <c r="E2134"/>
  <c r="I2133"/>
  <c r="F2133"/>
  <c r="I2132"/>
  <c r="G2132"/>
  <c r="E2132"/>
  <c r="I2131"/>
  <c r="H2131"/>
  <c r="G2131"/>
  <c r="E2131"/>
  <c r="F2130"/>
  <c r="H2129"/>
  <c r="G2129"/>
  <c r="E2129"/>
  <c r="F2128"/>
  <c r="F2127"/>
  <c r="I2126"/>
  <c r="G2126"/>
  <c r="E2126"/>
  <c r="I2125"/>
  <c r="F2125"/>
  <c r="I2124"/>
  <c r="G2124"/>
  <c r="E2124"/>
  <c r="I2123"/>
  <c r="H2123"/>
  <c r="G2123"/>
  <c r="E2123"/>
  <c r="F2122"/>
  <c r="H2121"/>
  <c r="G2121"/>
  <c r="E2121"/>
  <c r="F2120"/>
  <c r="F2119"/>
  <c r="I2118"/>
  <c r="G2118"/>
  <c r="E2118"/>
  <c r="I2117"/>
  <c r="F2117"/>
  <c r="I2116"/>
  <c r="G2116"/>
  <c r="E2116"/>
  <c r="I2115"/>
  <c r="H2115"/>
  <c r="G2115"/>
  <c r="E2115"/>
  <c r="F2114"/>
  <c r="H2113"/>
  <c r="G2113"/>
  <c r="E2113"/>
  <c r="F2112"/>
  <c r="F2111"/>
  <c r="I2110"/>
  <c r="G2110"/>
  <c r="E2110"/>
  <c r="I2109"/>
  <c r="F2109"/>
  <c r="I2108"/>
  <c r="G2108"/>
  <c r="E2108"/>
  <c r="I2107"/>
  <c r="H2107"/>
  <c r="G2107"/>
  <c r="E2107"/>
  <c r="F2106"/>
  <c r="H2105"/>
  <c r="G2105"/>
  <c r="E2105"/>
  <c r="F2104"/>
  <c r="F2103"/>
  <c r="I2102"/>
  <c r="G2102"/>
  <c r="E2102"/>
  <c r="I2101"/>
  <c r="F2101"/>
  <c r="I2100"/>
  <c r="G2100"/>
  <c r="E2100"/>
  <c r="I2099"/>
  <c r="H2099"/>
  <c r="G2099"/>
  <c r="E2099"/>
  <c r="F2098"/>
  <c r="H2097"/>
  <c r="G2097"/>
  <c r="E2097"/>
  <c r="F2096"/>
  <c r="F2095"/>
  <c r="I2094"/>
  <c r="G2094"/>
  <c r="E2094"/>
  <c r="I2093"/>
  <c r="F2093"/>
  <c r="I2092"/>
  <c r="G2092"/>
  <c r="E2092"/>
  <c r="I2091"/>
  <c r="H2091"/>
  <c r="G2091"/>
  <c r="E2091"/>
  <c r="F2090"/>
  <c r="H2089"/>
  <c r="G2089"/>
  <c r="E2089"/>
  <c r="F2088"/>
  <c r="F2087"/>
  <c r="I2086"/>
  <c r="G2086"/>
  <c r="E2086"/>
  <c r="I2085"/>
  <c r="F2085"/>
  <c r="I2084"/>
  <c r="G2084"/>
  <c r="E2084"/>
  <c r="I2083"/>
  <c r="H2083"/>
  <c r="G2083"/>
  <c r="E2083"/>
  <c r="F2082"/>
  <c r="H2081"/>
  <c r="G2081"/>
  <c r="E2081"/>
  <c r="F2080"/>
  <c r="F2079"/>
  <c r="I2078"/>
  <c r="G2078"/>
  <c r="E2078"/>
  <c r="I2077"/>
  <c r="F2077"/>
  <c r="I2076"/>
  <c r="G2076"/>
  <c r="E2076"/>
  <c r="I2075"/>
  <c r="F2075"/>
  <c r="I2074"/>
  <c r="G2074"/>
  <c r="E2074"/>
  <c r="I2073"/>
  <c r="H2073"/>
  <c r="G2073"/>
  <c r="E2073"/>
  <c r="F2072"/>
  <c r="H2071"/>
  <c r="G2071"/>
  <c r="E2071"/>
  <c r="F2070"/>
  <c r="F2069"/>
  <c r="I2068"/>
  <c r="G2068"/>
  <c r="E2068"/>
  <c r="I2067"/>
  <c r="F2067"/>
  <c r="I2066"/>
  <c r="G2066"/>
  <c r="E2066"/>
  <c r="I2065"/>
  <c r="H2065"/>
  <c r="G2065"/>
  <c r="E2065"/>
  <c r="F2064"/>
  <c r="H2063"/>
  <c r="G2063"/>
  <c r="E2063"/>
  <c r="F2062"/>
  <c r="F2061"/>
  <c r="I2060"/>
  <c r="G2060"/>
  <c r="E2060"/>
  <c r="I2059"/>
  <c r="F2059"/>
  <c r="I2058"/>
  <c r="G2058"/>
  <c r="E2058"/>
  <c r="I2057"/>
  <c r="H2057"/>
  <c r="G2057"/>
  <c r="E2057"/>
  <c r="F2056"/>
  <c r="F2055"/>
  <c r="I2054"/>
  <c r="G2054"/>
  <c r="E2054"/>
  <c r="I2053"/>
  <c r="H2053"/>
  <c r="G2053"/>
  <c r="E2053"/>
  <c r="F2052"/>
  <c r="H2051"/>
  <c r="G2051"/>
  <c r="E2051"/>
  <c r="F2050"/>
  <c r="F2049"/>
  <c r="I2048"/>
  <c r="G2048"/>
  <c r="E2048"/>
  <c r="I2047"/>
  <c r="H2047"/>
  <c r="G2047"/>
  <c r="E2047"/>
  <c r="F2046"/>
  <c r="H2045"/>
  <c r="G2045"/>
  <c r="E2045"/>
  <c r="F2044"/>
  <c r="F2043"/>
  <c r="I2042"/>
  <c r="G2042"/>
  <c r="E2042"/>
  <c r="I2041"/>
  <c r="F2041"/>
  <c r="I2040"/>
  <c r="G2040"/>
  <c r="E2040"/>
  <c r="I2039"/>
  <c r="H2039"/>
  <c r="G2039"/>
  <c r="E2039"/>
  <c r="F2038"/>
  <c r="H2037"/>
  <c r="G2037"/>
  <c r="E2037"/>
  <c r="F2036"/>
  <c r="F2035"/>
  <c r="I2034"/>
  <c r="G2034"/>
  <c r="E2034"/>
  <c r="I2033"/>
  <c r="F2033"/>
  <c r="I2032"/>
  <c r="G2032"/>
  <c r="E2032"/>
  <c r="I2031"/>
  <c r="H2031"/>
  <c r="G2031"/>
  <c r="E2031"/>
  <c r="F2030"/>
  <c r="H2029"/>
  <c r="G2029"/>
  <c r="E2029"/>
  <c r="F2028"/>
  <c r="F2027"/>
  <c r="I2026"/>
  <c r="G2026"/>
  <c r="E2026"/>
  <c r="I2025"/>
  <c r="F2025"/>
  <c r="I2024"/>
  <c r="G2024"/>
  <c r="E2024"/>
  <c r="I2023"/>
  <c r="H2023"/>
  <c r="G2023"/>
  <c r="E2023"/>
  <c r="F2022"/>
  <c r="H2021"/>
  <c r="G2021"/>
  <c r="E2021"/>
  <c r="F2020"/>
  <c r="F2019"/>
  <c r="I2018"/>
  <c r="G2018"/>
  <c r="E2018"/>
  <c r="I2017"/>
  <c r="F2017"/>
  <c r="I2016"/>
  <c r="G2016"/>
  <c r="E2016"/>
  <c r="I2015"/>
  <c r="H2015"/>
  <c r="G2015"/>
  <c r="E2015"/>
  <c r="F2014"/>
  <c r="H2013"/>
  <c r="G2013"/>
  <c r="E2013"/>
  <c r="F2012"/>
  <c r="F2011"/>
  <c r="I2010"/>
  <c r="G2010"/>
  <c r="E2010"/>
  <c r="I2009"/>
  <c r="F2009"/>
  <c r="I2008"/>
  <c r="G2008"/>
  <c r="E2008"/>
  <c r="I2007"/>
  <c r="H2007"/>
  <c r="G2007"/>
  <c r="E2007"/>
  <c r="F2006"/>
  <c r="H2005"/>
  <c r="G2005"/>
  <c r="E2005"/>
  <c r="F2004"/>
  <c r="F2003"/>
  <c r="I2002"/>
  <c r="G2002"/>
  <c r="E2002"/>
  <c r="I2001"/>
  <c r="F2001"/>
  <c r="I2000"/>
  <c r="G2000"/>
  <c r="E2000"/>
  <c r="I1999"/>
  <c r="H1999"/>
  <c r="G1999"/>
  <c r="E1999"/>
  <c r="F1998"/>
  <c r="H1997"/>
  <c r="G1997"/>
  <c r="E1997"/>
  <c r="F1996"/>
  <c r="F1995"/>
  <c r="I1994"/>
  <c r="G1994"/>
  <c r="E1994"/>
  <c r="I1993"/>
  <c r="F1993"/>
  <c r="I1992"/>
  <c r="G1992"/>
  <c r="E1992"/>
  <c r="I1991"/>
  <c r="H1991"/>
  <c r="G1991"/>
  <c r="E1991"/>
  <c r="F1990"/>
  <c r="F1989"/>
  <c r="I1988"/>
  <c r="G1988"/>
  <c r="E1988"/>
  <c r="I1987"/>
  <c r="H1987"/>
  <c r="G1987"/>
  <c r="E1987"/>
  <c r="F1986"/>
  <c r="F1985"/>
  <c r="I1984"/>
  <c r="G1984"/>
  <c r="E1984"/>
  <c r="I1983"/>
  <c r="F1983"/>
  <c r="I1982"/>
  <c r="G1982"/>
  <c r="E1982"/>
  <c r="I1981"/>
  <c r="H1981"/>
  <c r="G1981"/>
  <c r="E1981"/>
  <c r="F1980"/>
  <c r="H1979"/>
  <c r="G1979"/>
  <c r="E1979"/>
  <c r="F1978"/>
  <c r="F1977"/>
  <c r="I1976"/>
  <c r="G1976"/>
  <c r="E1976"/>
  <c r="I1975"/>
  <c r="F1975"/>
  <c r="I1974"/>
  <c r="G1974"/>
  <c r="E1974"/>
  <c r="I1973"/>
  <c r="H1973"/>
  <c r="G1973"/>
  <c r="E1973"/>
  <c r="F1972"/>
  <c r="H1971"/>
  <c r="G1971"/>
  <c r="E1971"/>
  <c r="F1970"/>
  <c r="F1969"/>
  <c r="I1968"/>
  <c r="G1968"/>
  <c r="E1968"/>
  <c r="I1967"/>
  <c r="H1967"/>
  <c r="G1967"/>
  <c r="E1967"/>
  <c r="F1966"/>
  <c r="F1965"/>
  <c r="I1964"/>
  <c r="G1964"/>
  <c r="E1964"/>
  <c r="I1963"/>
  <c r="F1963"/>
  <c r="I1962"/>
  <c r="G1962"/>
  <c r="E1962"/>
  <c r="I1961"/>
  <c r="H1961"/>
  <c r="G1961"/>
  <c r="E1961"/>
  <c r="F1960"/>
  <c r="H1959"/>
  <c r="G1959"/>
  <c r="E1959"/>
  <c r="F1958"/>
  <c r="F1957"/>
  <c r="I1956"/>
  <c r="G1956"/>
  <c r="E1956"/>
  <c r="I1955"/>
  <c r="F1955"/>
  <c r="I1954"/>
  <c r="G1954"/>
  <c r="E1954"/>
  <c r="I1953"/>
  <c r="H1953"/>
  <c r="G1953"/>
  <c r="E1953"/>
  <c r="F1952"/>
  <c r="H1951"/>
  <c r="G1951"/>
  <c r="E1951"/>
  <c r="F1950"/>
  <c r="F1949"/>
  <c r="I1948"/>
  <c r="G1948"/>
  <c r="E1948"/>
  <c r="I1947"/>
  <c r="F1947"/>
  <c r="I1946"/>
  <c r="G1946"/>
  <c r="E1946"/>
  <c r="I1945"/>
  <c r="H1945"/>
  <c r="G1945"/>
  <c r="E1945"/>
  <c r="F1944"/>
  <c r="H1943"/>
  <c r="G1943"/>
  <c r="E1943"/>
  <c r="F1942"/>
  <c r="F1941"/>
  <c r="I1940"/>
  <c r="G1940"/>
  <c r="E1940"/>
  <c r="I1939"/>
  <c r="F1939"/>
  <c r="I1938"/>
  <c r="G1938"/>
  <c r="E1938"/>
  <c r="I1937"/>
  <c r="H1937"/>
  <c r="G1937"/>
  <c r="E1937"/>
  <c r="F1936"/>
  <c r="H1935"/>
  <c r="G1935"/>
  <c r="E1935"/>
  <c r="F1934"/>
  <c r="F1933"/>
  <c r="I1932"/>
  <c r="G1932"/>
  <c r="E1932"/>
  <c r="I1931"/>
  <c r="F1931"/>
  <c r="I1930"/>
  <c r="G1930"/>
  <c r="E1930"/>
  <c r="I1929"/>
  <c r="H1929"/>
  <c r="G1929"/>
  <c r="E1929"/>
  <c r="F1928"/>
  <c r="H1927"/>
  <c r="G1927"/>
  <c r="E1927"/>
  <c r="F1926"/>
  <c r="F1925"/>
  <c r="I1924"/>
  <c r="G1924"/>
  <c r="E1924"/>
  <c r="I1923"/>
  <c r="F1923"/>
  <c r="I1922"/>
  <c r="G1922"/>
  <c r="E1922"/>
  <c r="I1921"/>
  <c r="H1921"/>
  <c r="G1921"/>
  <c r="E1921"/>
  <c r="F1920"/>
  <c r="H1919"/>
  <c r="G1919"/>
  <c r="E1919"/>
  <c r="F1918"/>
  <c r="F1917"/>
  <c r="I1916"/>
  <c r="G1916"/>
  <c r="E1916"/>
  <c r="I1915"/>
  <c r="F1915"/>
  <c r="I1914"/>
  <c r="G1914"/>
  <c r="E1914"/>
  <c r="I1913"/>
  <c r="H1913"/>
  <c r="G1913"/>
  <c r="E1913"/>
  <c r="F1912"/>
  <c r="H1911"/>
  <c r="G1911"/>
  <c r="E1911"/>
  <c r="F1910"/>
  <c r="F1909"/>
  <c r="I1908"/>
  <c r="G1908"/>
  <c r="E1908"/>
  <c r="I1907"/>
  <c r="F1907"/>
  <c r="I1906"/>
  <c r="G1906"/>
  <c r="E1906"/>
  <c r="I1905"/>
  <c r="H1905"/>
  <c r="G1905"/>
  <c r="E1905"/>
  <c r="F1904"/>
  <c r="H1903"/>
  <c r="G1903"/>
  <c r="E1903"/>
  <c r="F1902"/>
  <c r="F1901"/>
  <c r="I1900"/>
  <c r="G1900"/>
  <c r="E1900"/>
  <c r="I1899"/>
  <c r="H1899"/>
  <c r="G1899"/>
  <c r="E1899"/>
  <c r="F1898"/>
  <c r="F1897"/>
  <c r="I1896"/>
  <c r="G1896"/>
  <c r="E1896"/>
  <c r="I1895"/>
  <c r="H1895"/>
  <c r="G1895"/>
  <c r="E1895"/>
  <c r="F1894"/>
  <c r="F1893"/>
  <c r="I1892"/>
  <c r="G1892"/>
  <c r="E1892"/>
  <c r="I1891"/>
  <c r="H1891"/>
  <c r="G1891"/>
  <c r="E1891"/>
  <c r="F1890"/>
  <c r="F1889"/>
  <c r="I1888"/>
  <c r="G1888"/>
  <c r="E1888"/>
  <c r="I1887"/>
  <c r="F1887"/>
  <c r="I1886"/>
  <c r="G1886"/>
  <c r="E1886"/>
  <c r="I1885"/>
  <c r="H1885"/>
  <c r="G1885"/>
  <c r="E1885"/>
  <c r="F1884"/>
  <c r="H1883"/>
  <c r="G1883"/>
  <c r="E1883"/>
  <c r="F1882"/>
  <c r="H1881"/>
  <c r="G1881"/>
  <c r="E1881"/>
  <c r="F1880"/>
  <c r="G1879"/>
  <c r="E1879"/>
  <c r="I1878"/>
  <c r="F1878"/>
  <c r="F1877"/>
  <c r="G1876"/>
  <c r="E1876"/>
  <c r="I1875"/>
  <c r="G1875"/>
  <c r="E1875"/>
  <c r="I1874"/>
  <c r="F1874"/>
  <c r="F1873"/>
  <c r="G1872"/>
  <c r="E1872"/>
  <c r="I1871"/>
  <c r="G1871"/>
  <c r="E1871"/>
  <c r="I1870"/>
  <c r="F1870"/>
  <c r="F1869"/>
  <c r="G1868"/>
  <c r="E1868"/>
  <c r="I1867"/>
  <c r="G1867"/>
  <c r="E1867"/>
  <c r="I1866"/>
  <c r="F1866"/>
  <c r="F1865"/>
  <c r="G1864"/>
  <c r="E1864"/>
  <c r="I1863"/>
  <c r="G1863"/>
  <c r="E1863"/>
  <c r="I1862"/>
  <c r="F1862"/>
  <c r="F1861"/>
  <c r="G1860"/>
  <c r="E1860"/>
  <c r="I1859"/>
  <c r="G1859"/>
  <c r="E1859"/>
  <c r="I1858"/>
  <c r="F1858"/>
  <c r="F1857"/>
  <c r="G1856"/>
  <c r="E1856"/>
  <c r="I1855"/>
  <c r="G1855"/>
  <c r="E1855"/>
  <c r="I1854"/>
  <c r="F1854"/>
  <c r="F1853"/>
  <c r="G1852"/>
  <c r="E1852"/>
  <c r="I1851"/>
  <c r="G1851"/>
  <c r="E1851"/>
  <c r="I1850"/>
  <c r="F1850"/>
  <c r="F1849"/>
  <c r="G1848"/>
  <c r="E1848"/>
  <c r="I1847"/>
  <c r="G1847"/>
  <c r="E1847"/>
  <c r="I1846"/>
  <c r="F1846"/>
  <c r="F1845"/>
  <c r="G1844"/>
  <c r="E1844"/>
  <c r="I1843"/>
  <c r="G1843"/>
  <c r="E1843"/>
  <c r="I1842"/>
  <c r="F1842"/>
  <c r="F1841"/>
  <c r="G1840"/>
  <c r="E1840"/>
  <c r="I1839"/>
  <c r="G1839"/>
  <c r="E1839"/>
  <c r="I1838"/>
  <c r="F1838"/>
  <c r="F1837"/>
  <c r="G1836"/>
  <c r="E1836"/>
  <c r="I1835"/>
  <c r="G1835"/>
  <c r="E1835"/>
  <c r="I1834"/>
  <c r="F1834"/>
  <c r="F1833"/>
  <c r="G1832"/>
  <c r="E1832"/>
  <c r="I1831"/>
  <c r="G1831"/>
  <c r="E1831"/>
  <c r="I1830"/>
  <c r="F1830"/>
  <c r="F1829"/>
  <c r="G1828"/>
  <c r="E1828"/>
  <c r="I1827"/>
  <c r="G1827"/>
  <c r="E1827"/>
  <c r="I1826"/>
  <c r="F1826"/>
  <c r="F1825"/>
  <c r="G1824"/>
  <c r="E1824"/>
  <c r="I1823"/>
  <c r="G1823"/>
  <c r="E1823"/>
  <c r="I1822"/>
  <c r="F1822"/>
  <c r="F1821"/>
  <c r="G1820"/>
  <c r="E1820"/>
  <c r="I1819"/>
  <c r="G1819"/>
  <c r="E1819"/>
  <c r="I1818"/>
  <c r="F1818"/>
  <c r="F1817"/>
  <c r="G1816"/>
  <c r="E1816"/>
  <c r="I1815"/>
  <c r="G1815"/>
  <c r="E1815"/>
  <c r="I1814"/>
  <c r="F1814"/>
  <c r="F1813"/>
  <c r="G1812"/>
  <c r="E1812"/>
  <c r="I1811"/>
  <c r="G1811"/>
  <c r="E1811"/>
  <c r="I1810"/>
  <c r="F1810"/>
  <c r="F1809"/>
  <c r="G1808"/>
  <c r="E1808"/>
  <c r="I1807"/>
  <c r="G1807"/>
  <c r="E1807"/>
  <c r="I1806"/>
  <c r="F1806"/>
  <c r="F1805"/>
  <c r="G1804"/>
  <c r="E1804"/>
  <c r="I1803"/>
  <c r="G1803"/>
  <c r="E1803"/>
  <c r="I1802"/>
  <c r="F1802"/>
  <c r="F1801"/>
  <c r="G1800"/>
  <c r="E1800"/>
  <c r="I1799"/>
  <c r="G1799"/>
  <c r="E1799"/>
  <c r="I1798"/>
  <c r="F1798"/>
  <c r="F1797"/>
  <c r="G1796"/>
  <c r="E1796"/>
  <c r="I1795"/>
  <c r="G1795"/>
  <c r="E1795"/>
  <c r="I1794"/>
  <c r="F1794"/>
  <c r="F1793"/>
  <c r="G1792"/>
  <c r="E1792"/>
  <c r="I1791"/>
  <c r="G1791"/>
  <c r="E1791"/>
  <c r="I1790"/>
  <c r="F1790"/>
  <c r="F1789"/>
  <c r="G1788"/>
  <c r="E1788"/>
  <c r="I1787"/>
  <c r="G1787"/>
  <c r="E1787"/>
  <c r="I1786"/>
  <c r="F1786"/>
  <c r="F1785"/>
  <c r="G1784"/>
  <c r="E1784"/>
  <c r="I1783"/>
  <c r="G1783"/>
  <c r="E1783"/>
  <c r="I1782"/>
  <c r="F1782"/>
  <c r="F1781"/>
  <c r="G1780"/>
  <c r="E1780"/>
  <c r="I1779"/>
  <c r="G1779"/>
  <c r="E1779"/>
  <c r="I1778"/>
  <c r="F1778"/>
  <c r="F1777"/>
  <c r="G1776"/>
  <c r="E1776"/>
  <c r="I1775"/>
  <c r="G1775"/>
  <c r="E1775"/>
  <c r="I1774"/>
  <c r="F1774"/>
  <c r="F1773"/>
  <c r="G1772"/>
  <c r="E1772"/>
  <c r="I1771"/>
  <c r="G1771"/>
  <c r="E1771"/>
  <c r="I1770"/>
  <c r="F1770"/>
  <c r="F1769"/>
  <c r="G1768"/>
  <c r="E1768"/>
  <c r="I1767"/>
  <c r="G1767"/>
  <c r="E1767"/>
  <c r="I1766"/>
  <c r="F1766"/>
  <c r="F1765"/>
  <c r="G1764"/>
  <c r="E1764"/>
  <c r="I1763"/>
  <c r="G1763"/>
  <c r="E1763"/>
  <c r="I1762"/>
  <c r="F1762"/>
  <c r="F1761"/>
  <c r="G1760"/>
  <c r="E1760"/>
  <c r="I1759"/>
  <c r="G1759"/>
  <c r="E1759"/>
  <c r="I1758"/>
  <c r="F1758"/>
  <c r="F1757"/>
  <c r="G1756"/>
  <c r="E1756"/>
  <c r="I1755"/>
  <c r="G1755"/>
  <c r="E1755"/>
  <c r="I1754"/>
  <c r="F1754"/>
  <c r="F1753"/>
  <c r="G1752"/>
  <c r="E1752"/>
  <c r="I1751"/>
  <c r="G1751"/>
  <c r="E1751"/>
  <c r="I1750"/>
  <c r="F1750"/>
  <c r="F1749"/>
  <c r="G1748"/>
  <c r="E1748"/>
  <c r="I1747"/>
  <c r="G1747"/>
  <c r="E1747"/>
  <c r="I1746"/>
  <c r="F1746"/>
  <c r="F1745"/>
  <c r="G1744"/>
  <c r="E1744"/>
  <c r="I1743"/>
  <c r="G1743"/>
  <c r="E1743"/>
  <c r="I1742"/>
  <c r="F1742"/>
  <c r="F1741"/>
  <c r="G1740"/>
  <c r="E1740"/>
  <c r="I1739"/>
  <c r="G1739"/>
  <c r="E1739"/>
  <c r="I1738"/>
  <c r="F1738"/>
  <c r="F1737"/>
  <c r="G1736"/>
  <c r="E1736"/>
  <c r="I1735"/>
  <c r="G1735"/>
  <c r="E1735"/>
  <c r="I1734"/>
  <c r="F1734"/>
  <c r="F1733"/>
  <c r="G1732"/>
  <c r="E1732"/>
  <c r="I1731"/>
  <c r="G1731"/>
  <c r="E1731"/>
  <c r="I1730"/>
  <c r="F1730"/>
  <c r="F1729"/>
  <c r="G1728"/>
  <c r="E1728"/>
  <c r="I1727"/>
  <c r="G1727"/>
  <c r="E1727"/>
  <c r="I1726"/>
  <c r="F1726"/>
  <c r="F1725"/>
  <c r="G1724"/>
  <c r="E1724"/>
  <c r="I1723"/>
  <c r="G1723"/>
  <c r="E1723"/>
  <c r="I1722"/>
  <c r="F1722"/>
  <c r="F1721"/>
  <c r="G1720"/>
  <c r="E1720"/>
  <c r="I1719"/>
  <c r="G1719"/>
  <c r="E1719"/>
  <c r="I1718"/>
  <c r="F1718"/>
  <c r="I1717"/>
  <c r="G1717"/>
  <c r="E1717"/>
  <c r="I1716"/>
  <c r="F1716"/>
  <c r="F1715"/>
  <c r="H1714"/>
  <c r="G1714"/>
  <c r="E1714"/>
  <c r="F1713"/>
  <c r="G1712"/>
  <c r="E1712"/>
  <c r="I1711"/>
  <c r="G1711"/>
  <c r="E1711"/>
  <c r="I1710"/>
  <c r="F1710"/>
  <c r="I1709"/>
  <c r="G1709"/>
  <c r="E1709"/>
  <c r="I1708"/>
  <c r="F1708"/>
  <c r="F1707"/>
  <c r="H1706"/>
  <c r="G1706"/>
  <c r="E1706"/>
  <c r="F1705"/>
  <c r="G1704"/>
  <c r="E1704"/>
  <c r="I1703"/>
  <c r="G1703"/>
  <c r="E1703"/>
  <c r="I1702"/>
  <c r="F1702"/>
  <c r="I1701"/>
  <c r="G1701"/>
  <c r="E1701"/>
  <c r="I1700"/>
  <c r="F1700"/>
  <c r="F1699"/>
  <c r="H1698"/>
  <c r="G1698"/>
  <c r="E1698"/>
  <c r="F1697"/>
  <c r="G1696"/>
  <c r="E1696"/>
  <c r="I1695"/>
  <c r="G1695"/>
  <c r="E1695"/>
  <c r="I1694"/>
  <c r="F1694"/>
  <c r="I1693"/>
  <c r="G1693"/>
  <c r="E1693"/>
  <c r="I1692"/>
  <c r="F1692"/>
  <c r="F1691"/>
  <c r="H1690"/>
  <c r="G1690"/>
  <c r="E1690"/>
  <c r="F1689"/>
  <c r="G1688"/>
  <c r="E1688"/>
  <c r="I1687"/>
  <c r="G1687"/>
  <c r="E1687"/>
  <c r="I1686"/>
  <c r="F1686"/>
  <c r="I1685"/>
  <c r="G1685"/>
  <c r="E1685"/>
  <c r="I1684"/>
  <c r="F1684"/>
  <c r="F1683"/>
  <c r="H1682"/>
  <c r="G1682"/>
  <c r="E1682"/>
  <c r="F1681"/>
  <c r="G1680"/>
  <c r="E1680"/>
  <c r="I1679"/>
  <c r="G1679"/>
  <c r="E1679"/>
  <c r="I1678"/>
  <c r="F1678"/>
  <c r="I1677"/>
  <c r="G1677"/>
  <c r="E1677"/>
  <c r="I1676"/>
  <c r="F1676"/>
  <c r="F1675"/>
  <c r="H1674"/>
  <c r="G1674"/>
  <c r="E1674"/>
  <c r="F1673"/>
  <c r="G1672"/>
  <c r="E1672"/>
  <c r="I1671"/>
  <c r="G1671"/>
  <c r="E1671"/>
  <c r="I1670"/>
  <c r="F1670"/>
  <c r="I1669"/>
  <c r="G1669"/>
  <c r="E1669"/>
  <c r="I1668"/>
  <c r="F1668"/>
  <c r="F1667"/>
  <c r="H1666"/>
  <c r="G1666"/>
  <c r="E1666"/>
  <c r="F1665"/>
  <c r="G1664"/>
  <c r="E1664"/>
  <c r="I1663"/>
  <c r="G1663"/>
  <c r="E1663"/>
  <c r="I1662"/>
  <c r="F1662"/>
  <c r="I1661"/>
  <c r="G1661"/>
  <c r="E1661"/>
  <c r="I1660"/>
  <c r="F1660"/>
  <c r="F1659"/>
  <c r="H1658"/>
  <c r="G1658"/>
  <c r="E1658"/>
  <c r="F1657"/>
  <c r="G1656"/>
  <c r="E1656"/>
  <c r="I1655"/>
  <c r="G1655"/>
  <c r="E1655"/>
  <c r="I1654"/>
  <c r="F1654"/>
  <c r="I1653"/>
  <c r="G1653"/>
  <c r="E1653"/>
  <c r="I1652"/>
  <c r="F1652"/>
  <c r="F1651"/>
  <c r="H1650"/>
  <c r="G1650"/>
  <c r="E1650"/>
  <c r="F1649"/>
  <c r="G1648"/>
  <c r="E1648"/>
  <c r="I1647"/>
  <c r="G1647"/>
  <c r="E1647"/>
  <c r="I1646"/>
  <c r="F1646"/>
  <c r="I1645"/>
  <c r="G1645"/>
  <c r="E1645"/>
  <c r="I1644"/>
  <c r="F1644"/>
  <c r="F1643"/>
  <c r="H1642"/>
  <c r="G1642"/>
  <c r="E1642"/>
  <c r="F1641"/>
  <c r="G1640"/>
  <c r="E1640"/>
  <c r="I1639"/>
  <c r="G1639"/>
  <c r="E1639"/>
  <c r="I1638"/>
  <c r="F1638"/>
  <c r="I1637"/>
  <c r="G1637"/>
  <c r="E1637"/>
  <c r="I1636"/>
  <c r="F1636"/>
  <c r="F1635"/>
  <c r="H1634"/>
  <c r="G1634"/>
  <c r="E1634"/>
  <c r="F1633"/>
  <c r="G1632"/>
  <c r="E1632"/>
  <c r="I1631"/>
  <c r="G1631"/>
  <c r="E1631"/>
  <c r="I1630"/>
  <c r="F1630"/>
  <c r="I1629"/>
  <c r="G1629"/>
  <c r="E1629"/>
  <c r="I1628"/>
  <c r="F1628"/>
  <c r="F1627"/>
  <c r="H1626"/>
  <c r="G1626"/>
  <c r="E1626"/>
  <c r="F1625"/>
  <c r="G1624"/>
  <c r="E1624"/>
  <c r="I1623"/>
  <c r="G1623"/>
  <c r="E1623"/>
  <c r="I1622"/>
  <c r="F1622"/>
  <c r="I1621"/>
  <c r="G1621"/>
  <c r="E1621"/>
  <c r="I1620"/>
  <c r="F1620"/>
  <c r="F1619"/>
  <c r="H1618"/>
  <c r="G1618"/>
  <c r="E1618"/>
  <c r="F1617"/>
  <c r="G1616"/>
  <c r="E1616"/>
  <c r="I1615"/>
  <c r="G1615"/>
  <c r="E1615"/>
  <c r="I1614"/>
  <c r="F1614"/>
  <c r="I1613"/>
  <c r="G1613"/>
  <c r="E1613"/>
  <c r="I1612"/>
  <c r="F1612"/>
  <c r="F1611"/>
  <c r="H1610"/>
  <c r="G1610"/>
  <c r="E1610"/>
  <c r="F1609"/>
  <c r="G1608"/>
  <c r="E1608"/>
  <c r="I1607"/>
  <c r="G1607"/>
  <c r="E1607"/>
  <c r="I1606"/>
  <c r="F1606"/>
  <c r="I1605"/>
  <c r="G1605"/>
  <c r="E1605"/>
  <c r="I1604"/>
  <c r="F1604"/>
  <c r="F1603"/>
  <c r="H1602"/>
  <c r="G1602"/>
  <c r="E1602"/>
  <c r="F1601"/>
  <c r="G1600"/>
  <c r="E1600"/>
  <c r="I1599"/>
  <c r="G1599"/>
  <c r="E1599"/>
  <c r="I1598"/>
  <c r="F1598"/>
  <c r="I1597"/>
  <c r="G1597"/>
  <c r="E1597"/>
  <c r="I1596"/>
  <c r="F1596"/>
  <c r="F1595"/>
  <c r="H1594"/>
  <c r="G1594"/>
  <c r="E1594"/>
  <c r="F1593"/>
  <c r="G1592"/>
  <c r="E1592"/>
  <c r="I1591"/>
  <c r="G1591"/>
  <c r="E1591"/>
  <c r="I1590"/>
  <c r="F1590"/>
  <c r="I1589"/>
  <c r="G1589"/>
  <c r="E1589"/>
  <c r="I1588"/>
  <c r="F1588"/>
  <c r="F1587"/>
  <c r="H1586"/>
  <c r="G1586"/>
  <c r="E1586"/>
  <c r="F1585"/>
  <c r="G1584"/>
  <c r="E1584"/>
  <c r="I1583"/>
  <c r="G1583"/>
  <c r="E1583"/>
  <c r="I1582"/>
  <c r="F1582"/>
  <c r="I1581"/>
  <c r="G1581"/>
  <c r="E1581"/>
  <c r="I1580"/>
  <c r="F1580"/>
  <c r="F1579"/>
  <c r="H1578"/>
  <c r="G1578"/>
  <c r="E1578"/>
  <c r="F1577"/>
  <c r="G1576"/>
  <c r="E1576"/>
  <c r="I1575"/>
  <c r="G1575"/>
  <c r="E1575"/>
  <c r="I1574"/>
  <c r="F1574"/>
  <c r="I1573"/>
  <c r="G1573"/>
  <c r="E1573"/>
  <c r="I1572"/>
  <c r="F1572"/>
  <c r="F1571"/>
  <c r="H1570"/>
  <c r="G1570"/>
  <c r="E1570"/>
  <c r="F1569"/>
  <c r="G1568"/>
  <c r="E1568"/>
  <c r="I1567"/>
  <c r="G1567"/>
  <c r="E1567"/>
  <c r="I1566"/>
  <c r="F1566"/>
  <c r="I1565"/>
  <c r="G1565"/>
  <c r="E1565"/>
  <c r="I1564"/>
  <c r="F1564"/>
  <c r="F1563"/>
  <c r="H1562"/>
  <c r="G1562"/>
  <c r="E1562"/>
  <c r="F1561"/>
  <c r="G1560"/>
  <c r="E1560"/>
  <c r="I1559"/>
  <c r="G1559"/>
  <c r="E1559"/>
  <c r="I1558"/>
  <c r="F1558"/>
  <c r="I1557"/>
  <c r="G1557"/>
  <c r="E1557"/>
  <c r="I1556"/>
  <c r="F1556"/>
  <c r="F1555"/>
  <c r="H1554"/>
  <c r="G1554"/>
  <c r="E1554"/>
  <c r="F1553"/>
  <c r="G1552"/>
  <c r="E1552"/>
  <c r="I1551"/>
  <c r="G1551"/>
  <c r="E1551"/>
  <c r="I1550"/>
  <c r="F1550"/>
  <c r="I1549"/>
  <c r="G1549"/>
  <c r="E1549"/>
  <c r="I1548"/>
  <c r="F1548"/>
  <c r="F1547"/>
  <c r="H1546"/>
  <c r="G1546"/>
  <c r="E1546"/>
  <c r="F1545"/>
  <c r="G1544"/>
  <c r="E1544"/>
  <c r="I1543"/>
  <c r="G1543"/>
  <c r="E1543"/>
  <c r="I1542"/>
  <c r="F1542"/>
  <c r="I1541"/>
  <c r="G1541"/>
  <c r="E1541"/>
  <c r="I1540"/>
  <c r="F1540"/>
  <c r="F1539"/>
  <c r="H1538"/>
  <c r="G1538"/>
  <c r="E1538"/>
  <c r="F1537"/>
  <c r="G1536"/>
  <c r="E1536"/>
  <c r="I1535"/>
  <c r="G1535"/>
  <c r="E1535"/>
  <c r="I1534"/>
  <c r="F1534"/>
  <c r="I1533"/>
  <c r="G1533"/>
  <c r="E1533"/>
  <c r="I1532"/>
  <c r="F1532"/>
  <c r="F1531"/>
  <c r="H1530"/>
  <c r="G1530"/>
  <c r="E1530"/>
  <c r="F1529"/>
  <c r="G1528"/>
  <c r="E1528"/>
  <c r="I1527"/>
  <c r="G1527"/>
  <c r="E1527"/>
  <c r="I1526"/>
  <c r="F1526"/>
  <c r="I1525"/>
  <c r="G1525"/>
  <c r="E1525"/>
  <c r="I1524"/>
  <c r="F1524"/>
  <c r="F1523"/>
  <c r="H1522"/>
  <c r="G1522"/>
  <c r="E1522"/>
  <c r="F1521"/>
  <c r="G1520"/>
  <c r="E1520"/>
  <c r="I1519"/>
  <c r="G1519"/>
  <c r="E1519"/>
  <c r="I1518"/>
  <c r="F1518"/>
  <c r="I1517"/>
  <c r="G1517"/>
  <c r="E1517"/>
  <c r="I1516"/>
  <c r="F1516"/>
  <c r="F1515"/>
  <c r="H1514"/>
  <c r="G1514"/>
  <c r="E1514"/>
  <c r="F1513"/>
  <c r="G1512"/>
  <c r="E1512"/>
  <c r="I1511"/>
  <c r="G1511"/>
  <c r="E1511"/>
  <c r="I1510"/>
  <c r="F1510"/>
  <c r="I1509"/>
  <c r="G1509"/>
  <c r="E1509"/>
  <c r="I1508"/>
  <c r="F1508"/>
  <c r="F1507"/>
  <c r="H1506"/>
  <c r="G1506"/>
  <c r="E1506"/>
  <c r="F1505"/>
  <c r="G1504"/>
  <c r="E1504"/>
  <c r="I1503"/>
  <c r="G1503"/>
  <c r="E1503"/>
  <c r="I1502"/>
  <c r="F1502"/>
  <c r="I1501"/>
  <c r="G1501"/>
  <c r="E1501"/>
  <c r="I1500"/>
  <c r="F1500"/>
  <c r="F1499"/>
  <c r="H1498"/>
  <c r="G1498"/>
  <c r="E1498"/>
  <c r="F1497"/>
  <c r="G1496"/>
  <c r="E1496"/>
  <c r="I1495"/>
  <c r="G1495"/>
  <c r="E1495"/>
  <c r="I1494"/>
  <c r="F1494"/>
  <c r="I1493"/>
  <c r="G1493"/>
  <c r="E1493"/>
  <c r="I1492"/>
  <c r="F1492"/>
  <c r="F1491"/>
  <c r="H1490"/>
  <c r="G1490"/>
  <c r="E1490"/>
  <c r="F1489"/>
  <c r="G1488"/>
  <c r="E1488"/>
  <c r="I1487"/>
  <c r="G1487"/>
  <c r="E1487"/>
  <c r="I1486"/>
  <c r="F1486"/>
  <c r="I1485"/>
  <c r="G1485"/>
  <c r="E1485"/>
  <c r="I1484"/>
  <c r="F1484"/>
  <c r="F1483"/>
  <c r="H1482"/>
  <c r="G1482"/>
  <c r="E1482"/>
  <c r="F1481"/>
  <c r="G1480"/>
  <c r="E1480"/>
  <c r="I1479"/>
  <c r="G1479"/>
  <c r="E1479"/>
  <c r="I1478"/>
  <c r="F1478"/>
  <c r="I1477"/>
  <c r="G1477"/>
  <c r="E1477"/>
  <c r="I1476"/>
  <c r="F1476"/>
  <c r="F1475"/>
  <c r="H1474"/>
  <c r="G1474"/>
  <c r="E1474"/>
  <c r="F1473"/>
  <c r="G1472"/>
  <c r="E1472"/>
  <c r="I1471"/>
  <c r="G1471"/>
  <c r="E1471"/>
  <c r="I1470"/>
  <c r="F1470"/>
  <c r="I1469"/>
  <c r="G1469"/>
  <c r="E1469"/>
  <c r="I1468"/>
  <c r="F1468"/>
  <c r="F1467"/>
  <c r="H1466"/>
  <c r="G1466"/>
  <c r="E1466"/>
  <c r="F1465"/>
  <c r="G1464"/>
  <c r="E1464"/>
  <c r="I1463"/>
  <c r="G1463"/>
  <c r="E1463"/>
  <c r="I1462"/>
  <c r="F1462"/>
  <c r="I1461"/>
  <c r="G1461"/>
  <c r="E1461"/>
  <c r="I1460"/>
  <c r="F1460"/>
  <c r="F1459"/>
  <c r="H1458"/>
  <c r="G1458"/>
  <c r="E1458"/>
  <c r="F1457"/>
  <c r="G1456"/>
  <c r="E1456"/>
  <c r="I1455"/>
  <c r="G1455"/>
  <c r="E1455"/>
  <c r="I1454"/>
  <c r="F1454"/>
  <c r="I1453"/>
  <c r="G1453"/>
  <c r="E1453"/>
  <c r="I1452"/>
  <c r="F1452"/>
  <c r="F1451"/>
  <c r="G1450"/>
  <c r="E1450"/>
  <c r="I1449"/>
  <c r="G1449"/>
  <c r="E1449"/>
  <c r="I1448"/>
  <c r="F1448"/>
  <c r="I1447"/>
  <c r="G1447"/>
  <c r="E1447"/>
  <c r="I1446"/>
  <c r="F1446"/>
  <c r="F1445"/>
  <c r="H1444"/>
  <c r="G1444"/>
  <c r="E1444"/>
  <c r="F1443"/>
  <c r="G1442"/>
  <c r="E1442"/>
  <c r="I1441"/>
  <c r="G1441"/>
  <c r="E1441"/>
  <c r="I1440"/>
  <c r="F1440"/>
  <c r="I1439"/>
  <c r="G1439"/>
  <c r="E1439"/>
  <c r="I1438"/>
  <c r="F1438"/>
  <c r="F1437"/>
  <c r="H1436"/>
  <c r="G1436"/>
  <c r="E1436"/>
  <c r="F1435"/>
  <c r="G1434"/>
  <c r="E1434"/>
  <c r="I1433"/>
  <c r="G1433"/>
  <c r="E1433"/>
  <c r="I1432"/>
  <c r="F1432"/>
  <c r="I1431"/>
  <c r="G1431"/>
  <c r="E1431"/>
  <c r="I1430"/>
  <c r="F1430"/>
  <c r="F1429"/>
  <c r="H1428"/>
  <c r="G1428"/>
  <c r="E1428"/>
  <c r="F1427"/>
  <c r="G1426"/>
  <c r="E1426"/>
  <c r="I1425"/>
  <c r="G1425"/>
  <c r="E1425"/>
  <c r="I1424"/>
  <c r="F1424"/>
  <c r="I1423"/>
  <c r="G1423"/>
  <c r="E1423"/>
  <c r="I1422"/>
  <c r="F1422"/>
  <c r="F1421"/>
  <c r="H1420"/>
  <c r="G1420"/>
  <c r="E1420"/>
  <c r="F1419"/>
  <c r="G1418"/>
  <c r="E1418"/>
  <c r="I1417"/>
  <c r="G1417"/>
  <c r="E1417"/>
  <c r="I1416"/>
  <c r="F1416"/>
  <c r="I1415"/>
  <c r="G1415"/>
  <c r="E1415"/>
  <c r="I1414"/>
  <c r="F1414"/>
  <c r="F1413"/>
  <c r="H1412"/>
  <c r="G1412"/>
  <c r="E1412"/>
  <c r="F1411"/>
  <c r="G1410"/>
  <c r="E1410"/>
  <c r="I1409"/>
  <c r="G1409"/>
  <c r="E1409"/>
  <c r="I1408"/>
  <c r="F1408"/>
  <c r="I1407"/>
  <c r="G1407"/>
  <c r="E1407"/>
  <c r="I1406"/>
  <c r="F1406"/>
  <c r="F1405"/>
  <c r="H1404"/>
  <c r="G1404"/>
  <c r="E1404"/>
  <c r="F1403"/>
  <c r="G1402"/>
  <c r="E1402"/>
  <c r="I1401"/>
  <c r="G1401"/>
  <c r="E1401"/>
  <c r="I1400"/>
  <c r="F1400"/>
  <c r="I1399"/>
  <c r="G1399"/>
  <c r="E1399"/>
  <c r="I1398"/>
  <c r="F1398"/>
  <c r="F1397"/>
  <c r="H1396"/>
  <c r="G1396"/>
  <c r="E1396"/>
  <c r="F1395"/>
  <c r="G1394"/>
  <c r="E1394"/>
  <c r="I1393"/>
  <c r="G1393"/>
  <c r="E1393"/>
  <c r="I1392"/>
  <c r="F1392"/>
  <c r="I1391"/>
  <c r="G1391"/>
  <c r="E1391"/>
  <c r="I1390"/>
  <c r="F1390"/>
  <c r="F1389"/>
  <c r="I1388"/>
  <c r="G1388"/>
  <c r="E1388"/>
  <c r="I1387"/>
  <c r="F1387"/>
  <c r="F1386"/>
  <c r="G1385"/>
  <c r="E1385"/>
  <c r="I1384"/>
  <c r="G1384"/>
  <c r="E1384"/>
  <c r="I1383"/>
  <c r="F1383"/>
  <c r="F1382"/>
  <c r="G1381"/>
  <c r="E1381"/>
  <c r="I1380"/>
  <c r="G1380"/>
  <c r="E1380"/>
  <c r="I1379"/>
  <c r="F1379"/>
  <c r="F1378"/>
  <c r="G1377"/>
  <c r="E1377"/>
  <c r="I1376"/>
  <c r="G1376"/>
  <c r="E1376"/>
  <c r="I1375"/>
  <c r="F1375"/>
  <c r="I1374"/>
  <c r="G1374"/>
  <c r="E1374"/>
  <c r="I1373"/>
  <c r="F1373"/>
  <c r="F1372"/>
  <c r="H1371"/>
  <c r="G1371"/>
  <c r="E1371"/>
  <c r="F1370"/>
  <c r="G1369"/>
  <c r="E1369"/>
  <c r="I1368"/>
  <c r="G1368"/>
  <c r="E1368"/>
  <c r="I1367"/>
  <c r="F1367"/>
  <c r="I1366"/>
  <c r="G1366"/>
  <c r="E1366"/>
  <c r="I1365"/>
  <c r="F1365"/>
  <c r="F1364"/>
  <c r="H1363"/>
  <c r="G1363"/>
  <c r="E1363"/>
  <c r="F1362"/>
  <c r="G1361"/>
  <c r="E1361"/>
  <c r="I1360"/>
  <c r="G1360"/>
  <c r="E1360"/>
  <c r="I1359"/>
  <c r="F1359"/>
  <c r="I1358"/>
  <c r="G1358"/>
  <c r="E1358"/>
  <c r="I1357"/>
  <c r="F1357"/>
  <c r="F1356"/>
  <c r="H1355"/>
  <c r="G1355"/>
  <c r="E1355"/>
  <c r="F1354"/>
  <c r="G1353"/>
  <c r="E1353"/>
  <c r="I1352"/>
  <c r="G1352"/>
  <c r="E1352"/>
  <c r="I1351"/>
  <c r="F1351"/>
  <c r="I1350"/>
  <c r="G1350"/>
  <c r="E1350"/>
  <c r="I1349"/>
  <c r="F1349"/>
  <c r="F1348"/>
  <c r="H1347"/>
  <c r="G1347"/>
  <c r="E1347"/>
  <c r="F1346"/>
  <c r="G1345"/>
  <c r="E1345"/>
  <c r="I1344"/>
  <c r="G1344"/>
  <c r="E1344"/>
  <c r="I1343"/>
  <c r="F1343"/>
  <c r="I1342"/>
  <c r="G1342"/>
  <c r="E1342"/>
  <c r="I1341"/>
  <c r="F1341"/>
  <c r="F1340"/>
  <c r="H1339"/>
  <c r="G1339"/>
  <c r="E1339"/>
  <c r="F1338"/>
  <c r="G1337"/>
  <c r="E1337"/>
  <c r="I1336"/>
  <c r="G1336"/>
  <c r="E1336"/>
  <c r="I1335"/>
  <c r="F1335"/>
  <c r="I1334"/>
  <c r="G1334"/>
  <c r="E1334"/>
  <c r="I1333"/>
  <c r="F1333"/>
  <c r="F1332"/>
  <c r="G1331"/>
  <c r="E1331"/>
  <c r="F1330"/>
  <c r="G1329"/>
  <c r="E1329"/>
  <c r="I1328"/>
  <c r="G1328"/>
  <c r="E1328"/>
  <c r="I1327"/>
  <c r="F1327"/>
  <c r="F1326"/>
  <c r="G1325"/>
  <c r="E1325"/>
  <c r="I1324"/>
  <c r="G1324"/>
  <c r="E1324"/>
  <c r="I1323"/>
  <c r="F1323"/>
  <c r="I1322"/>
  <c r="G1322"/>
  <c r="E1322"/>
  <c r="I1321"/>
  <c r="F1321"/>
  <c r="F1320"/>
  <c r="G1319"/>
  <c r="E1319"/>
  <c r="I1318"/>
  <c r="G1318"/>
  <c r="E1318"/>
  <c r="I1317"/>
  <c r="F1317"/>
  <c r="F1316"/>
  <c r="G1315"/>
  <c r="E1315"/>
  <c r="F1314"/>
  <c r="G1313"/>
  <c r="E1313"/>
  <c r="I1312"/>
  <c r="G1312"/>
  <c r="E1312"/>
  <c r="I1311"/>
  <c r="F1311"/>
  <c r="F1310"/>
  <c r="G1309"/>
  <c r="E1309"/>
  <c r="I1308"/>
  <c r="G1308"/>
  <c r="E1308"/>
  <c r="I1307"/>
  <c r="F1307"/>
  <c r="I1306"/>
  <c r="G1306"/>
  <c r="E1306"/>
  <c r="I1305"/>
  <c r="F1305"/>
  <c r="F1304"/>
  <c r="G1303"/>
  <c r="E1303"/>
  <c r="I1302"/>
  <c r="G1302"/>
  <c r="E1302"/>
  <c r="I1301"/>
  <c r="F1301"/>
  <c r="F1300"/>
  <c r="H1299"/>
  <c r="G1299"/>
  <c r="E1299"/>
  <c r="F1298"/>
  <c r="G1297"/>
  <c r="E1297"/>
  <c r="I1296"/>
  <c r="G1296"/>
  <c r="E1296"/>
  <c r="I1295"/>
  <c r="F1295"/>
  <c r="I1294"/>
  <c r="G1294"/>
  <c r="E1294"/>
  <c r="I1293"/>
  <c r="F1293"/>
  <c r="F1292"/>
  <c r="H1291"/>
  <c r="G1291"/>
  <c r="E1291"/>
  <c r="F1290"/>
  <c r="G1289"/>
  <c r="E1289"/>
  <c r="I1288"/>
  <c r="G1288"/>
  <c r="E1288"/>
  <c r="I1287"/>
  <c r="F1287"/>
  <c r="I1286"/>
  <c r="G1286"/>
  <c r="E1286"/>
  <c r="I1285"/>
  <c r="F1285"/>
  <c r="F1284"/>
  <c r="H1283"/>
  <c r="G1283"/>
  <c r="E1283"/>
  <c r="F1282"/>
  <c r="G1281"/>
  <c r="E1281"/>
  <c r="I1280"/>
  <c r="G1280"/>
  <c r="E1280"/>
  <c r="I1279"/>
  <c r="F1279"/>
  <c r="I1278"/>
  <c r="G1278"/>
  <c r="E1278"/>
  <c r="I1277"/>
  <c r="F1277"/>
  <c r="F1276"/>
  <c r="H1275"/>
  <c r="G1275"/>
  <c r="E1275"/>
  <c r="F1274"/>
  <c r="G1273"/>
  <c r="E1273"/>
  <c r="I1272"/>
  <c r="G1272"/>
  <c r="E1272"/>
  <c r="I1271"/>
  <c r="F1271"/>
  <c r="I1270"/>
  <c r="G1270"/>
  <c r="E1270"/>
  <c r="I1269"/>
  <c r="F1269"/>
  <c r="F1268"/>
  <c r="H1267"/>
  <c r="G1267"/>
  <c r="E1267"/>
  <c r="F1266"/>
  <c r="G1265"/>
  <c r="E1265"/>
  <c r="I1264"/>
  <c r="G1264"/>
  <c r="E1264"/>
  <c r="I1263"/>
  <c r="F1263"/>
  <c r="I1262"/>
  <c r="G1262"/>
  <c r="E1262"/>
  <c r="I1261"/>
  <c r="F1261"/>
  <c r="F1260"/>
  <c r="H1259"/>
  <c r="G1259"/>
  <c r="E1259"/>
  <c r="F1258"/>
  <c r="G1257"/>
  <c r="E1257"/>
  <c r="I1256"/>
  <c r="G1256"/>
  <c r="E1256"/>
  <c r="I1255"/>
  <c r="F1255"/>
  <c r="I1254"/>
  <c r="G1254"/>
  <c r="E1254"/>
  <c r="I1253"/>
  <c r="F1253"/>
  <c r="F1252"/>
  <c r="H1251"/>
  <c r="G1251"/>
  <c r="E1251"/>
  <c r="F1250"/>
  <c r="G1249"/>
  <c r="E1249"/>
  <c r="I1248"/>
  <c r="G1248"/>
  <c r="E1248"/>
  <c r="I1247"/>
  <c r="F1247"/>
  <c r="I1246"/>
  <c r="G1246"/>
  <c r="E1246"/>
  <c r="I1245"/>
  <c r="F1245"/>
  <c r="F1244"/>
  <c r="H1243"/>
  <c r="G1243"/>
  <c r="E1243"/>
  <c r="F1242"/>
  <c r="G1241"/>
  <c r="E1241"/>
  <c r="I1240"/>
  <c r="G1240"/>
  <c r="E1240"/>
  <c r="I1239"/>
  <c r="F1239"/>
  <c r="I1238"/>
  <c r="G1238"/>
  <c r="E1238"/>
  <c r="I1237"/>
  <c r="F1237"/>
  <c r="F1236"/>
  <c r="H1235"/>
  <c r="G1235"/>
  <c r="E1235"/>
  <c r="F1234"/>
  <c r="G1233"/>
  <c r="E1233"/>
  <c r="I1232"/>
  <c r="G1232"/>
  <c r="E1232"/>
  <c r="I1231"/>
  <c r="F1231"/>
  <c r="I1230"/>
  <c r="G1230"/>
  <c r="E1230"/>
  <c r="I1229"/>
  <c r="F1229"/>
  <c r="F1228"/>
  <c r="H1227"/>
  <c r="G1227"/>
  <c r="E1227"/>
  <c r="F1226"/>
  <c r="H1225"/>
  <c r="G1225"/>
  <c r="E1225"/>
  <c r="F1224"/>
  <c r="G1223"/>
  <c r="E1223"/>
  <c r="I1222"/>
  <c r="G1222"/>
  <c r="E1222"/>
  <c r="I1221"/>
  <c r="F1221"/>
  <c r="I1220"/>
  <c r="G1220"/>
  <c r="E1220"/>
  <c r="I1219"/>
  <c r="F1219"/>
  <c r="F1218"/>
  <c r="H1217"/>
  <c r="G1217"/>
  <c r="E1217"/>
  <c r="F1216"/>
  <c r="G1215"/>
  <c r="E1215"/>
  <c r="I1214"/>
  <c r="G1214"/>
  <c r="E1214"/>
  <c r="I1213"/>
  <c r="F1213"/>
  <c r="I1212"/>
  <c r="G1212"/>
  <c r="E1212"/>
  <c r="I1211"/>
  <c r="F1211"/>
  <c r="F1210"/>
  <c r="H1209"/>
  <c r="G1209"/>
  <c r="E1209"/>
  <c r="F1208"/>
  <c r="G1207"/>
  <c r="E1207"/>
  <c r="I1206"/>
  <c r="G1206"/>
  <c r="E1206"/>
  <c r="I1205"/>
  <c r="F1205"/>
  <c r="I1204"/>
  <c r="G1204"/>
  <c r="E1204"/>
  <c r="I1203"/>
  <c r="F1203"/>
  <c r="F1202"/>
  <c r="H1201"/>
  <c r="G1201"/>
  <c r="E1201"/>
  <c r="F1200"/>
  <c r="G1199"/>
  <c r="E1199"/>
  <c r="I1198"/>
  <c r="G1198"/>
  <c r="E1198"/>
  <c r="I1197"/>
  <c r="F1197"/>
  <c r="I1196"/>
  <c r="G1196"/>
  <c r="E1196"/>
  <c r="I1195"/>
  <c r="F1195"/>
  <c r="F1194"/>
  <c r="H1193"/>
  <c r="G1193"/>
  <c r="E1193"/>
  <c r="F1192"/>
  <c r="G1191"/>
  <c r="E1191"/>
  <c r="I1190"/>
  <c r="G1190"/>
  <c r="E1190"/>
  <c r="I1189"/>
  <c r="F1189"/>
  <c r="I1188"/>
  <c r="G1188"/>
  <c r="E1188"/>
  <c r="I1187"/>
  <c r="F1187"/>
  <c r="F1186"/>
  <c r="H1185"/>
  <c r="G1185"/>
  <c r="E1185"/>
  <c r="F1184"/>
  <c r="G1183"/>
  <c r="E1183"/>
  <c r="I1182"/>
  <c r="G1182"/>
  <c r="E1182"/>
  <c r="I1181"/>
  <c r="F1181"/>
  <c r="I1180"/>
  <c r="G1180"/>
  <c r="E1180"/>
  <c r="I1179"/>
  <c r="F1179"/>
  <c r="F1178"/>
  <c r="H1177"/>
  <c r="G1177"/>
  <c r="E1177"/>
  <c r="F1176"/>
  <c r="G1175"/>
  <c r="E1175"/>
  <c r="I1174"/>
  <c r="G1174"/>
  <c r="E1174"/>
  <c r="I1173"/>
  <c r="F1173"/>
  <c r="I1172"/>
  <c r="G1172"/>
  <c r="E1172"/>
  <c r="I1171"/>
  <c r="F1171"/>
  <c r="F1170"/>
  <c r="H1169"/>
  <c r="G1169"/>
  <c r="E1169"/>
  <c r="F1168"/>
  <c r="G1167"/>
  <c r="E1167"/>
  <c r="I1166"/>
  <c r="G1166"/>
  <c r="E1166"/>
  <c r="I1165"/>
  <c r="F1165"/>
  <c r="I1164"/>
  <c r="G1164"/>
  <c r="E1164"/>
  <c r="I1163"/>
  <c r="F1163"/>
  <c r="F1162"/>
  <c r="H1161"/>
  <c r="G1161"/>
  <c r="E1161"/>
  <c r="F1160"/>
  <c r="G1159"/>
  <c r="E1159"/>
  <c r="I1158"/>
  <c r="G1158"/>
  <c r="E1158"/>
  <c r="I1157"/>
  <c r="F1157"/>
  <c r="I1156"/>
  <c r="G1156"/>
  <c r="E1156"/>
  <c r="I1155"/>
  <c r="F1155"/>
  <c r="F1154"/>
  <c r="H1153"/>
  <c r="G1153"/>
  <c r="E1153"/>
  <c r="F1152"/>
  <c r="G1151"/>
  <c r="E1151"/>
  <c r="I1150"/>
  <c r="G1150"/>
  <c r="E1150"/>
  <c r="I1149"/>
  <c r="F1149"/>
  <c r="I1148"/>
  <c r="G1148"/>
  <c r="E1148"/>
  <c r="I1147"/>
  <c r="F1147"/>
  <c r="F1146"/>
  <c r="H1145"/>
  <c r="G1145"/>
  <c r="E1145"/>
  <c r="F1144"/>
  <c r="G1143"/>
  <c r="E1143"/>
  <c r="I1142"/>
  <c r="G1142"/>
  <c r="E1142"/>
  <c r="I1141"/>
  <c r="F1141"/>
  <c r="I1140"/>
  <c r="G1140"/>
  <c r="E1140"/>
  <c r="I1139"/>
  <c r="F1139"/>
  <c r="F1138"/>
  <c r="H1137"/>
  <c r="G1137"/>
  <c r="E1137"/>
  <c r="F1136"/>
  <c r="G1135"/>
  <c r="E1135"/>
  <c r="I1134"/>
  <c r="G1134"/>
  <c r="E1134"/>
  <c r="I1133"/>
  <c r="F1133"/>
  <c r="I1132"/>
  <c r="G1132"/>
  <c r="E1132"/>
  <c r="I1131"/>
  <c r="F1131"/>
  <c r="F1130"/>
  <c r="H1129"/>
  <c r="G1129"/>
  <c r="E1129"/>
  <c r="F1128"/>
  <c r="G1127"/>
  <c r="E1127"/>
  <c r="I1126"/>
  <c r="G1126"/>
  <c r="E1126"/>
  <c r="I1125"/>
  <c r="F1125"/>
  <c r="I1124"/>
  <c r="G1124"/>
  <c r="E1124"/>
  <c r="I1123"/>
  <c r="F1123"/>
  <c r="F1122"/>
  <c r="H1121"/>
  <c r="G1121"/>
  <c r="E1121"/>
  <c r="F1120"/>
  <c r="G1119"/>
  <c r="E1119"/>
  <c r="I1118"/>
  <c r="G1118"/>
  <c r="E1118"/>
  <c r="I1117"/>
  <c r="F1117"/>
  <c r="I1116"/>
  <c r="G1116"/>
  <c r="E1116"/>
  <c r="I1115"/>
  <c r="F1115"/>
  <c r="F1114"/>
  <c r="H1113"/>
  <c r="G1113"/>
  <c r="E1113"/>
  <c r="F1112"/>
  <c r="G1111"/>
  <c r="E1111"/>
  <c r="I1110"/>
  <c r="G1110"/>
  <c r="E1110"/>
  <c r="I1109"/>
  <c r="F1109"/>
  <c r="I1108"/>
  <c r="G1108"/>
  <c r="E1108"/>
  <c r="I1107"/>
  <c r="F1107"/>
  <c r="F1106"/>
  <c r="H1105"/>
  <c r="G1105"/>
  <c r="E1105"/>
  <c r="F1104"/>
  <c r="G1103"/>
  <c r="E1103"/>
  <c r="I1102"/>
  <c r="G1102"/>
  <c r="E1102"/>
  <c r="I1101"/>
  <c r="F1101"/>
  <c r="I1100"/>
  <c r="G1100"/>
  <c r="E1100"/>
  <c r="I1099"/>
  <c r="F1099"/>
  <c r="F1098"/>
  <c r="H1097"/>
  <c r="G1097"/>
  <c r="E1097"/>
  <c r="F1096"/>
  <c r="G1095"/>
  <c r="E1095"/>
  <c r="I1094"/>
  <c r="G1094"/>
  <c r="E1094"/>
  <c r="I1093"/>
  <c r="F1093"/>
  <c r="I1092"/>
  <c r="G1092"/>
  <c r="E1092"/>
  <c r="I1091"/>
  <c r="F1091"/>
  <c r="F1090"/>
  <c r="H1089"/>
  <c r="G1089"/>
  <c r="E1089"/>
  <c r="F1088"/>
  <c r="G1087"/>
  <c r="E1087"/>
  <c r="I1086"/>
  <c r="G1086"/>
  <c r="E1086"/>
  <c r="I1085"/>
  <c r="F1085"/>
  <c r="I1084"/>
  <c r="G1084"/>
  <c r="E1084"/>
  <c r="I1083"/>
  <c r="F1083"/>
  <c r="F1082"/>
  <c r="H1081"/>
  <c r="G1081"/>
  <c r="E1081"/>
  <c r="F1080"/>
  <c r="G1079"/>
  <c r="E1079"/>
  <c r="I1078"/>
  <c r="G1078"/>
  <c r="E1078"/>
  <c r="I1077"/>
  <c r="F1077"/>
  <c r="I1076"/>
  <c r="G1076"/>
  <c r="E1076"/>
  <c r="I1075"/>
  <c r="F1075"/>
  <c r="F1074"/>
  <c r="H1073"/>
  <c r="G1073"/>
  <c r="E1073"/>
  <c r="F1072"/>
  <c r="G1071"/>
  <c r="E1071"/>
  <c r="I1070"/>
  <c r="G1070"/>
  <c r="E1070"/>
  <c r="I1069"/>
  <c r="F1069"/>
  <c r="I1068"/>
  <c r="G1068"/>
  <c r="E1068"/>
  <c r="I1067"/>
  <c r="F1067"/>
  <c r="F1066"/>
  <c r="H1065"/>
  <c r="G1065"/>
  <c r="E1065"/>
  <c r="F1064"/>
  <c r="G1063"/>
  <c r="E1063"/>
  <c r="I1062"/>
  <c r="G1062"/>
  <c r="E1062"/>
  <c r="I1061"/>
  <c r="F1061"/>
  <c r="I1060"/>
  <c r="G1060"/>
  <c r="E1060"/>
  <c r="I1059"/>
  <c r="F1059"/>
  <c r="F1058"/>
  <c r="H1057"/>
  <c r="G1057"/>
  <c r="E1057"/>
  <c r="F1056"/>
  <c r="G1055"/>
  <c r="E1055"/>
  <c r="I1054"/>
  <c r="G1054"/>
  <c r="E1054"/>
  <c r="I1053"/>
  <c r="F1053"/>
  <c r="I1052"/>
  <c r="G1052"/>
  <c r="E1052"/>
  <c r="I1051"/>
  <c r="F1051"/>
  <c r="F1050"/>
  <c r="H1049"/>
  <c r="G1049"/>
  <c r="E1049"/>
  <c r="F1048"/>
  <c r="G1047"/>
  <c r="E1047"/>
  <c r="I1046"/>
  <c r="G1046"/>
  <c r="E1046"/>
  <c r="I1045"/>
  <c r="F1045"/>
  <c r="I1044"/>
  <c r="G1044"/>
  <c r="E1044"/>
  <c r="I1043"/>
  <c r="F1043"/>
  <c r="F1042"/>
  <c r="H1041"/>
  <c r="G1041"/>
  <c r="E1041"/>
  <c r="F1040"/>
  <c r="G1039"/>
  <c r="E1039"/>
  <c r="I1038"/>
  <c r="G1038"/>
  <c r="E1038"/>
  <c r="I1037"/>
  <c r="F1037"/>
  <c r="I1036"/>
  <c r="G1036"/>
  <c r="E1036"/>
  <c r="I1035"/>
  <c r="F1035"/>
  <c r="F1034"/>
  <c r="H1033"/>
  <c r="G1033"/>
  <c r="E1033"/>
  <c r="F1032"/>
  <c r="G1031"/>
  <c r="E1031"/>
  <c r="I1030"/>
  <c r="G1030"/>
  <c r="E1030"/>
  <c r="I1029"/>
  <c r="F1029"/>
  <c r="I1028"/>
  <c r="G1028"/>
  <c r="E1028"/>
  <c r="I1027"/>
  <c r="F1027"/>
  <c r="F1026"/>
  <c r="H1025"/>
  <c r="G1025"/>
  <c r="E1025"/>
  <c r="F1024"/>
  <c r="G1023"/>
  <c r="E1023"/>
  <c r="I1022"/>
  <c r="G1022"/>
  <c r="E1022"/>
  <c r="I1021"/>
  <c r="F1021"/>
  <c r="I1020"/>
  <c r="G1020"/>
  <c r="E1020"/>
  <c r="I1019"/>
  <c r="F1019"/>
  <c r="F1018"/>
  <c r="H1017"/>
  <c r="G1017"/>
  <c r="E1017"/>
  <c r="F1016"/>
  <c r="G1015"/>
  <c r="E1015"/>
  <c r="I1014"/>
  <c r="G1014"/>
  <c r="E1014"/>
  <c r="I1013"/>
  <c r="F1013"/>
  <c r="I1012"/>
  <c r="G1012"/>
  <c r="E1012"/>
  <c r="I1011"/>
  <c r="F1011"/>
  <c r="F1010"/>
  <c r="H1009"/>
  <c r="G1009"/>
  <c r="E1009"/>
  <c r="F1008"/>
  <c r="G1007"/>
  <c r="E1007"/>
  <c r="I1006"/>
  <c r="G1006"/>
  <c r="E1006"/>
  <c r="I1005"/>
  <c r="F1005"/>
  <c r="I1004"/>
  <c r="G1004"/>
  <c r="E1004"/>
  <c r="I1003"/>
  <c r="F1003"/>
  <c r="F1002"/>
  <c r="H1001"/>
  <c r="G1001"/>
  <c r="E1001"/>
  <c r="F1000"/>
  <c r="G999"/>
  <c r="E999"/>
  <c r="I998"/>
  <c r="G998"/>
  <c r="E998"/>
  <c r="I997"/>
  <c r="F997"/>
  <c r="I996"/>
  <c r="G996"/>
  <c r="E996"/>
  <c r="I995"/>
  <c r="F995"/>
  <c r="F994"/>
  <c r="H993"/>
  <c r="G993"/>
  <c r="E993"/>
  <c r="F992"/>
  <c r="G991"/>
  <c r="E991"/>
  <c r="I990"/>
  <c r="G990"/>
  <c r="E990"/>
  <c r="I989"/>
  <c r="F989"/>
  <c r="I988"/>
  <c r="G988"/>
  <c r="E988"/>
  <c r="I987"/>
  <c r="F987"/>
  <c r="F986"/>
  <c r="H985"/>
  <c r="G985"/>
  <c r="E985"/>
  <c r="F984"/>
  <c r="G983"/>
  <c r="E983"/>
  <c r="I982"/>
  <c r="G982"/>
  <c r="E982"/>
  <c r="I981"/>
  <c r="F981"/>
  <c r="I980"/>
  <c r="G980"/>
  <c r="E980"/>
  <c r="I979"/>
  <c r="F979"/>
  <c r="F978"/>
  <c r="H977"/>
  <c r="G977"/>
  <c r="E977"/>
  <c r="F976"/>
  <c r="G975"/>
  <c r="E975"/>
  <c r="I974"/>
  <c r="G974"/>
  <c r="E974"/>
  <c r="I973"/>
  <c r="F973"/>
  <c r="I972"/>
  <c r="G972"/>
  <c r="E972"/>
  <c r="I971"/>
  <c r="F971"/>
  <c r="F970"/>
  <c r="H969"/>
  <c r="G969"/>
  <c r="E969"/>
  <c r="F968"/>
  <c r="G967"/>
  <c r="E967"/>
  <c r="I966"/>
  <c r="G966"/>
  <c r="E966"/>
  <c r="I965"/>
  <c r="F965"/>
  <c r="I964"/>
  <c r="G964"/>
  <c r="E964"/>
  <c r="I963"/>
  <c r="F963"/>
  <c r="F962"/>
  <c r="H961"/>
  <c r="G961"/>
  <c r="E961"/>
  <c r="F960"/>
  <c r="G959"/>
  <c r="E959"/>
  <c r="I958"/>
  <c r="G958"/>
  <c r="E958"/>
  <c r="I957"/>
  <c r="F957"/>
  <c r="I956"/>
  <c r="G956"/>
  <c r="E956"/>
  <c r="I955"/>
  <c r="F955"/>
  <c r="F954"/>
  <c r="H953"/>
  <c r="G953"/>
  <c r="E953"/>
  <c r="F952"/>
  <c r="G951"/>
  <c r="E951"/>
  <c r="I950"/>
  <c r="G950"/>
  <c r="E950"/>
  <c r="I949"/>
  <c r="F949"/>
  <c r="I948"/>
  <c r="G948"/>
  <c r="E948"/>
  <c r="I947"/>
  <c r="F947"/>
  <c r="F946"/>
  <c r="H945"/>
  <c r="G945"/>
  <c r="E945"/>
  <c r="F944"/>
  <c r="G943"/>
  <c r="E943"/>
  <c r="I942"/>
  <c r="G942"/>
  <c r="E942"/>
  <c r="I941"/>
  <c r="F941"/>
  <c r="I940"/>
  <c r="G940"/>
  <c r="E940"/>
  <c r="I939"/>
  <c r="F939"/>
  <c r="F938"/>
  <c r="H937"/>
  <c r="G937"/>
  <c r="E937"/>
  <c r="F936"/>
  <c r="G935"/>
  <c r="E935"/>
  <c r="I934"/>
  <c r="G934"/>
  <c r="E934"/>
  <c r="I933"/>
  <c r="F933"/>
  <c r="I932"/>
  <c r="G932"/>
  <c r="E932"/>
  <c r="I931"/>
  <c r="F931"/>
  <c r="F930"/>
  <c r="H929"/>
  <c r="G929"/>
  <c r="E929"/>
  <c r="F928"/>
  <c r="G927"/>
  <c r="E927"/>
  <c r="I926"/>
  <c r="G926"/>
  <c r="E926"/>
  <c r="I925"/>
  <c r="F925"/>
  <c r="I924"/>
  <c r="G924"/>
  <c r="E924"/>
  <c r="I923"/>
  <c r="F923"/>
  <c r="F922"/>
  <c r="H921"/>
  <c r="G921"/>
  <c r="E921"/>
  <c r="F920"/>
  <c r="G919"/>
  <c r="E919"/>
  <c r="I918"/>
  <c r="G918"/>
  <c r="E918"/>
  <c r="I917"/>
  <c r="F917"/>
  <c r="I916"/>
  <c r="G916"/>
  <c r="E916"/>
  <c r="I915"/>
  <c r="F915"/>
  <c r="F914"/>
  <c r="H913"/>
  <c r="G913"/>
  <c r="E913"/>
  <c r="F912"/>
  <c r="G911"/>
  <c r="E911"/>
  <c r="I910"/>
  <c r="G910"/>
  <c r="E910"/>
  <c r="I909"/>
  <c r="F909"/>
  <c r="I908"/>
  <c r="G908"/>
  <c r="E908"/>
  <c r="I907"/>
  <c r="F907"/>
  <c r="F906"/>
  <c r="H905"/>
  <c r="G905"/>
  <c r="E905"/>
  <c r="F904"/>
  <c r="G903"/>
  <c r="E903"/>
  <c r="I902"/>
  <c r="G902"/>
  <c r="E902"/>
  <c r="I901"/>
  <c r="F901"/>
  <c r="I900"/>
  <c r="G900"/>
  <c r="E900"/>
  <c r="I899"/>
  <c r="F899"/>
  <c r="F898"/>
  <c r="H897"/>
  <c r="G897"/>
  <c r="E897"/>
  <c r="F896"/>
  <c r="G895"/>
  <c r="E895"/>
  <c r="I894"/>
  <c r="G894"/>
  <c r="E894"/>
  <c r="I893"/>
  <c r="F893"/>
  <c r="I892"/>
  <c r="G892"/>
  <c r="E892"/>
  <c r="I891"/>
  <c r="F891"/>
  <c r="F890"/>
  <c r="H889"/>
  <c r="G889"/>
  <c r="E889"/>
  <c r="F888"/>
  <c r="G887"/>
  <c r="E887"/>
  <c r="I886"/>
  <c r="G886"/>
  <c r="E886"/>
  <c r="I885"/>
  <c r="F885"/>
  <c r="I884"/>
  <c r="G884"/>
  <c r="E884"/>
  <c r="I883"/>
  <c r="F883"/>
  <c r="F882"/>
  <c r="H881"/>
  <c r="G881"/>
  <c r="E881"/>
  <c r="F880"/>
  <c r="G879"/>
  <c r="E879"/>
  <c r="I878"/>
  <c r="G878"/>
  <c r="E878"/>
  <c r="I877"/>
  <c r="F877"/>
  <c r="I876"/>
  <c r="G876"/>
  <c r="E876"/>
  <c r="I875"/>
  <c r="F875"/>
  <c r="F874"/>
  <c r="H873"/>
  <c r="G873"/>
  <c r="E873"/>
  <c r="F872"/>
  <c r="G871"/>
  <c r="E871"/>
  <c r="I870"/>
  <c r="G870"/>
  <c r="E870"/>
  <c r="I869"/>
  <c r="F869"/>
  <c r="I868"/>
  <c r="G868"/>
  <c r="E868"/>
  <c r="I867"/>
  <c r="F867"/>
  <c r="F866"/>
  <c r="H865"/>
  <c r="G865"/>
  <c r="E865"/>
  <c r="F864"/>
  <c r="G863"/>
  <c r="E863"/>
  <c r="I862"/>
  <c r="G862"/>
  <c r="E862"/>
  <c r="I861"/>
  <c r="F861"/>
  <c r="I860"/>
  <c r="G860"/>
  <c r="E860"/>
  <c r="I859"/>
  <c r="F859"/>
  <c r="F858"/>
  <c r="H857"/>
  <c r="G857"/>
  <c r="E857"/>
  <c r="G856"/>
  <c r="E856"/>
  <c r="I855"/>
  <c r="G855"/>
  <c r="E855"/>
  <c r="I854"/>
  <c r="F854"/>
  <c r="F853"/>
  <c r="F852"/>
  <c r="I851"/>
  <c r="G851"/>
  <c r="E851"/>
  <c r="I850"/>
  <c r="F850"/>
  <c r="I849"/>
  <c r="G849"/>
  <c r="E849"/>
  <c r="I848"/>
  <c r="F848"/>
  <c r="F847"/>
  <c r="G846"/>
  <c r="E846"/>
  <c r="I845"/>
  <c r="G845"/>
  <c r="E845"/>
  <c r="I844"/>
  <c r="F844"/>
  <c r="I843"/>
  <c r="G843"/>
  <c r="E843"/>
  <c r="I842"/>
  <c r="F842"/>
  <c r="I841"/>
  <c r="G841"/>
  <c r="E841"/>
  <c r="I840"/>
  <c r="F840"/>
  <c r="F839"/>
  <c r="H838"/>
  <c r="G838"/>
  <c r="E838"/>
  <c r="F837"/>
  <c r="G836"/>
  <c r="E836"/>
  <c r="I835"/>
  <c r="G835"/>
  <c r="E835"/>
  <c r="I834"/>
  <c r="F834"/>
  <c r="I833"/>
  <c r="G833"/>
  <c r="E833"/>
  <c r="I832"/>
  <c r="F832"/>
  <c r="F831"/>
  <c r="H830"/>
  <c r="G830"/>
  <c r="E830"/>
  <c r="F829"/>
  <c r="G828"/>
  <c r="E828"/>
  <c r="I827"/>
  <c r="G827"/>
  <c r="E827"/>
  <c r="I826"/>
  <c r="F826"/>
  <c r="I825"/>
  <c r="G825"/>
  <c r="E825"/>
  <c r="I824"/>
  <c r="F824"/>
  <c r="F823"/>
  <c r="H822"/>
  <c r="G822"/>
  <c r="E822"/>
  <c r="F821"/>
  <c r="G820"/>
  <c r="E820"/>
  <c r="I819"/>
  <c r="G819"/>
  <c r="E819"/>
  <c r="I818"/>
  <c r="F818"/>
  <c r="I817"/>
  <c r="G817"/>
  <c r="E817"/>
  <c r="I816"/>
  <c r="F816"/>
  <c r="F815"/>
  <c r="H814"/>
  <c r="G814"/>
  <c r="E814"/>
  <c r="F813"/>
  <c r="G812"/>
  <c r="E812"/>
  <c r="I811"/>
  <c r="G811"/>
  <c r="E811"/>
  <c r="I810"/>
  <c r="F810"/>
  <c r="I809"/>
  <c r="G809"/>
  <c r="E809"/>
  <c r="I808"/>
  <c r="F808"/>
  <c r="F807"/>
  <c r="H806"/>
  <c r="G806"/>
  <c r="E806"/>
  <c r="F805"/>
  <c r="G804"/>
  <c r="E804"/>
  <c r="I803"/>
  <c r="G803"/>
  <c r="E803"/>
  <c r="I802"/>
  <c r="F802"/>
  <c r="I801"/>
  <c r="G801"/>
  <c r="E801"/>
  <c r="I800"/>
  <c r="F800"/>
  <c r="F799"/>
  <c r="H798"/>
  <c r="G798"/>
  <c r="E798"/>
  <c r="F797"/>
  <c r="G796"/>
  <c r="E796"/>
  <c r="I795"/>
  <c r="G795"/>
  <c r="E795"/>
  <c r="I794"/>
  <c r="F794"/>
  <c r="I793"/>
  <c r="G793"/>
  <c r="E793"/>
  <c r="I792"/>
  <c r="F792"/>
  <c r="F791"/>
  <c r="H790"/>
  <c r="G790"/>
  <c r="E790"/>
  <c r="F789"/>
  <c r="G788"/>
  <c r="E788"/>
  <c r="I787"/>
  <c r="G787"/>
  <c r="E787"/>
  <c r="I786"/>
  <c r="F786"/>
  <c r="I785"/>
  <c r="G785"/>
  <c r="E785"/>
  <c r="I784"/>
  <c r="F784"/>
  <c r="F783"/>
  <c r="H782"/>
  <c r="G782"/>
  <c r="E782"/>
  <c r="F781"/>
  <c r="G780"/>
  <c r="E780"/>
  <c r="I779"/>
  <c r="G779"/>
  <c r="E779"/>
  <c r="I778"/>
  <c r="F778"/>
  <c r="I777"/>
  <c r="G777"/>
  <c r="E777"/>
  <c r="I776"/>
  <c r="F776"/>
  <c r="F775"/>
  <c r="H774"/>
  <c r="G774"/>
  <c r="E774"/>
  <c r="F773"/>
  <c r="G772"/>
  <c r="E772"/>
  <c r="I771"/>
  <c r="G771"/>
  <c r="E771"/>
  <c r="I770"/>
  <c r="F770"/>
  <c r="I769"/>
  <c r="G769"/>
  <c r="E769"/>
  <c r="I768"/>
  <c r="F768"/>
  <c r="F767"/>
  <c r="H766"/>
  <c r="G766"/>
  <c r="E766"/>
  <c r="F765"/>
  <c r="G764"/>
  <c r="E764"/>
  <c r="I763"/>
  <c r="G763"/>
  <c r="E763"/>
  <c r="I762"/>
  <c r="F762"/>
  <c r="I761"/>
  <c r="G761"/>
  <c r="E761"/>
  <c r="I760"/>
  <c r="F760"/>
  <c r="F759"/>
  <c r="H758"/>
  <c r="G758"/>
  <c r="E758"/>
  <c r="F757"/>
  <c r="G756"/>
  <c r="E756"/>
  <c r="I755"/>
  <c r="G755"/>
  <c r="E755"/>
  <c r="I754"/>
  <c r="F754"/>
  <c r="I753"/>
  <c r="G753"/>
  <c r="E753"/>
  <c r="I752"/>
  <c r="F752"/>
  <c r="F751"/>
  <c r="H750"/>
  <c r="G750"/>
  <c r="E750"/>
  <c r="F749"/>
  <c r="G748"/>
  <c r="E748"/>
  <c r="I747"/>
  <c r="G747"/>
  <c r="E747"/>
  <c r="I746"/>
  <c r="F746"/>
  <c r="I745"/>
  <c r="G745"/>
  <c r="E745"/>
  <c r="I744"/>
  <c r="F744"/>
  <c r="F743"/>
  <c r="H742"/>
  <c r="G742"/>
  <c r="E742"/>
  <c r="F741"/>
  <c r="G740"/>
  <c r="E740"/>
  <c r="I739"/>
  <c r="G739"/>
  <c r="E739"/>
  <c r="I738"/>
  <c r="F738"/>
  <c r="I737"/>
  <c r="G737"/>
  <c r="E737"/>
  <c r="I736"/>
  <c r="F736"/>
  <c r="F735"/>
  <c r="H734"/>
  <c r="G734"/>
  <c r="E734"/>
  <c r="F733"/>
  <c r="G732"/>
  <c r="E732"/>
  <c r="I731"/>
  <c r="G731"/>
  <c r="E731"/>
  <c r="I730"/>
  <c r="F730"/>
  <c r="I729"/>
  <c r="G729"/>
  <c r="E729"/>
  <c r="I728"/>
  <c r="F728"/>
  <c r="F727"/>
  <c r="H726"/>
  <c r="G726"/>
  <c r="E726"/>
  <c r="F725"/>
  <c r="G724"/>
  <c r="E724"/>
  <c r="I723"/>
  <c r="G723"/>
  <c r="E723"/>
  <c r="I722"/>
  <c r="F722"/>
  <c r="I721"/>
  <c r="G721"/>
  <c r="E721"/>
  <c r="I720"/>
  <c r="F720"/>
  <c r="F719"/>
  <c r="H718"/>
  <c r="G718"/>
  <c r="E718"/>
  <c r="F717"/>
  <c r="G716"/>
  <c r="E716"/>
  <c r="I715"/>
  <c r="G715"/>
  <c r="E715"/>
  <c r="I714"/>
  <c r="F714"/>
  <c r="I713"/>
  <c r="G713"/>
  <c r="E713"/>
  <c r="I712"/>
  <c r="F712"/>
  <c r="F711"/>
  <c r="H710"/>
  <c r="G710"/>
  <c r="E710"/>
  <c r="F709"/>
  <c r="G708"/>
  <c r="E708"/>
  <c r="I707"/>
  <c r="G707"/>
  <c r="E707"/>
  <c r="I706"/>
  <c r="F706"/>
  <c r="I705"/>
  <c r="G705"/>
  <c r="E705"/>
  <c r="I704"/>
  <c r="F704"/>
  <c r="F703"/>
  <c r="H702"/>
  <c r="G702"/>
  <c r="E702"/>
  <c r="F701"/>
  <c r="G700"/>
  <c r="E700"/>
  <c r="I699"/>
  <c r="G699"/>
  <c r="E699"/>
  <c r="I698"/>
  <c r="F698"/>
  <c r="I697"/>
  <c r="G697"/>
  <c r="E697"/>
  <c r="I696"/>
  <c r="F696"/>
  <c r="F695"/>
  <c r="H694"/>
  <c r="G694"/>
  <c r="E694"/>
  <c r="F693"/>
  <c r="G692"/>
  <c r="E692"/>
  <c r="I691"/>
  <c r="G691"/>
  <c r="E691"/>
  <c r="I690"/>
  <c r="F690"/>
  <c r="I689"/>
  <c r="G689"/>
  <c r="E689"/>
  <c r="I688"/>
  <c r="F688"/>
  <c r="F687"/>
  <c r="H686"/>
  <c r="G686"/>
  <c r="E686"/>
  <c r="F685"/>
  <c r="G684"/>
  <c r="E684"/>
  <c r="I683"/>
  <c r="G683"/>
  <c r="E683"/>
  <c r="I682"/>
  <c r="F682"/>
  <c r="I681"/>
  <c r="G681"/>
  <c r="E681"/>
  <c r="I680"/>
  <c r="F680"/>
  <c r="F679"/>
  <c r="H678"/>
  <c r="G678"/>
  <c r="E678"/>
  <c r="F677"/>
  <c r="G676"/>
  <c r="E676"/>
  <c r="I675"/>
  <c r="G675"/>
  <c r="E675"/>
  <c r="I674"/>
  <c r="F674"/>
  <c r="I673"/>
  <c r="G673"/>
  <c r="E673"/>
  <c r="I672"/>
  <c r="F672"/>
  <c r="F671"/>
  <c r="H670"/>
  <c r="G670"/>
  <c r="E670"/>
  <c r="F669"/>
  <c r="G668"/>
  <c r="E668"/>
  <c r="I667"/>
  <c r="G667"/>
  <c r="E667"/>
  <c r="I666"/>
  <c r="F666"/>
  <c r="I665"/>
  <c r="G665"/>
  <c r="E665"/>
  <c r="I664"/>
  <c r="F664"/>
  <c r="F663"/>
  <c r="H662"/>
  <c r="G662"/>
  <c r="E662"/>
  <c r="F661"/>
  <c r="G660"/>
  <c r="E660"/>
  <c r="I659"/>
  <c r="G659"/>
  <c r="E659"/>
  <c r="I658"/>
  <c r="F658"/>
  <c r="I657"/>
  <c r="G657"/>
  <c r="E657"/>
  <c r="I656"/>
  <c r="F656"/>
  <c r="F655"/>
  <c r="H654"/>
  <c r="G654"/>
  <c r="E654"/>
  <c r="F653"/>
  <c r="G652"/>
  <c r="E652"/>
  <c r="I651"/>
  <c r="G651"/>
  <c r="E651"/>
  <c r="I650"/>
  <c r="F650"/>
  <c r="I649"/>
  <c r="G649"/>
  <c r="E649"/>
  <c r="I648"/>
  <c r="F648"/>
  <c r="F647"/>
  <c r="H646"/>
  <c r="G646"/>
  <c r="E646"/>
  <c r="F645"/>
  <c r="G644"/>
  <c r="E644"/>
  <c r="I643"/>
  <c r="G643"/>
  <c r="E643"/>
  <c r="I642"/>
  <c r="F642"/>
  <c r="I641"/>
  <c r="G641"/>
  <c r="E641"/>
  <c r="I640"/>
  <c r="F640"/>
  <c r="F639"/>
  <c r="H638"/>
  <c r="G638"/>
  <c r="E638"/>
  <c r="F637"/>
  <c r="G636"/>
  <c r="E636"/>
  <c r="I635"/>
  <c r="G635"/>
  <c r="E635"/>
  <c r="I634"/>
  <c r="F634"/>
  <c r="I633"/>
  <c r="G633"/>
  <c r="E633"/>
  <c r="I632"/>
  <c r="F632"/>
  <c r="F631"/>
  <c r="H630"/>
  <c r="G630"/>
  <c r="E630"/>
  <c r="F629"/>
  <c r="G628"/>
  <c r="E628"/>
  <c r="I627"/>
  <c r="G627"/>
  <c r="E627"/>
  <c r="I626"/>
  <c r="F626"/>
  <c r="I625"/>
  <c r="G625"/>
  <c r="E625"/>
  <c r="I624"/>
  <c r="F624"/>
  <c r="F623"/>
  <c r="H622"/>
  <c r="G622"/>
  <c r="E622"/>
  <c r="F621"/>
  <c r="G620"/>
  <c r="E620"/>
  <c r="I619"/>
  <c r="G619"/>
  <c r="E619"/>
  <c r="I618"/>
  <c r="F618"/>
  <c r="I617"/>
  <c r="G617"/>
  <c r="E617"/>
  <c r="I616"/>
  <c r="F616"/>
  <c r="F615"/>
  <c r="H614"/>
  <c r="G614"/>
  <c r="E614"/>
  <c r="F613"/>
  <c r="G612"/>
  <c r="E612"/>
  <c r="I611"/>
  <c r="G611"/>
  <c r="E611"/>
  <c r="I610"/>
  <c r="F610"/>
  <c r="I609"/>
  <c r="G609"/>
  <c r="E609"/>
  <c r="I608"/>
  <c r="F608"/>
  <c r="F607"/>
  <c r="H606"/>
  <c r="G606"/>
  <c r="E606"/>
  <c r="F605"/>
  <c r="G604"/>
  <c r="E604"/>
  <c r="I603"/>
  <c r="G603"/>
  <c r="E603"/>
  <c r="I602"/>
  <c r="F602"/>
  <c r="I601"/>
  <c r="G601"/>
  <c r="E601"/>
  <c r="I600"/>
  <c r="F600"/>
  <c r="F599"/>
  <c r="H598"/>
  <c r="G598"/>
  <c r="E598"/>
  <c r="F597"/>
  <c r="G596"/>
  <c r="E596"/>
  <c r="I595"/>
  <c r="G595"/>
  <c r="E595"/>
  <c r="I594"/>
  <c r="F594"/>
  <c r="I593"/>
  <c r="G593"/>
  <c r="E593"/>
  <c r="I592"/>
  <c r="F592"/>
  <c r="F591"/>
  <c r="H590"/>
  <c r="G590"/>
  <c r="E590"/>
  <c r="F589"/>
  <c r="G588"/>
  <c r="E588"/>
  <c r="I587"/>
  <c r="G587"/>
  <c r="E587"/>
  <c r="I586"/>
  <c r="F586"/>
  <c r="F585"/>
  <c r="G584"/>
  <c r="E584"/>
  <c r="I583"/>
  <c r="G583"/>
  <c r="E583"/>
  <c r="I582"/>
  <c r="F582"/>
  <c r="I581"/>
  <c r="G581"/>
  <c r="E581"/>
  <c r="I580"/>
  <c r="F580"/>
  <c r="F579"/>
  <c r="G578"/>
  <c r="E578"/>
  <c r="I577"/>
  <c r="G577"/>
  <c r="E577"/>
  <c r="I576"/>
  <c r="F576"/>
  <c r="F575"/>
  <c r="G574"/>
  <c r="E574"/>
  <c r="F573"/>
  <c r="G572"/>
  <c r="E572"/>
  <c r="I571"/>
  <c r="G571"/>
  <c r="E571"/>
  <c r="I570"/>
  <c r="F570"/>
  <c r="I569"/>
  <c r="G569"/>
  <c r="E569"/>
  <c r="I568"/>
  <c r="F568"/>
  <c r="F567"/>
  <c r="H566"/>
  <c r="G566"/>
  <c r="E566"/>
  <c r="F565"/>
  <c r="G564"/>
  <c r="E564"/>
  <c r="I563"/>
  <c r="G563"/>
  <c r="E563"/>
  <c r="I562"/>
  <c r="F562"/>
  <c r="I561"/>
  <c r="G561"/>
  <c r="E561"/>
  <c r="I560"/>
  <c r="F560"/>
  <c r="F559"/>
  <c r="H558"/>
  <c r="G558"/>
  <c r="E558"/>
  <c r="F557"/>
  <c r="G556"/>
  <c r="E556"/>
  <c r="I555"/>
  <c r="G555"/>
  <c r="E555"/>
  <c r="I554"/>
  <c r="F554"/>
  <c r="I553"/>
  <c r="G553"/>
  <c r="E553"/>
  <c r="I552"/>
  <c r="F552"/>
  <c r="F551"/>
  <c r="H550"/>
  <c r="G550"/>
  <c r="E550"/>
  <c r="F549"/>
  <c r="G548"/>
  <c r="E548"/>
  <c r="I547"/>
  <c r="G547"/>
  <c r="E547"/>
  <c r="I546"/>
  <c r="F546"/>
  <c r="I545"/>
  <c r="G545"/>
  <c r="E545"/>
  <c r="I544"/>
  <c r="F544"/>
  <c r="F543"/>
  <c r="H542"/>
  <c r="G542"/>
  <c r="E542"/>
  <c r="F541"/>
  <c r="G540"/>
  <c r="E540"/>
  <c r="I539"/>
  <c r="G539"/>
  <c r="E539"/>
  <c r="I538"/>
  <c r="F538"/>
  <c r="I537"/>
  <c r="G537"/>
  <c r="E537"/>
  <c r="I536"/>
  <c r="F536"/>
  <c r="F535"/>
  <c r="H534"/>
  <c r="G534"/>
  <c r="E534"/>
  <c r="F533"/>
  <c r="G532"/>
  <c r="E532"/>
  <c r="I531"/>
  <c r="G531"/>
  <c r="E531"/>
  <c r="I530"/>
  <c r="F530"/>
  <c r="I529"/>
  <c r="G529"/>
  <c r="E529"/>
  <c r="I528"/>
  <c r="F528"/>
  <c r="F527"/>
  <c r="H526"/>
  <c r="G526"/>
  <c r="E526"/>
  <c r="F525"/>
  <c r="G524"/>
  <c r="E524"/>
  <c r="I523"/>
  <c r="G523"/>
  <c r="E523"/>
  <c r="I522"/>
  <c r="F522"/>
  <c r="I521"/>
  <c r="G521"/>
  <c r="E521"/>
  <c r="I520"/>
  <c r="F520"/>
  <c r="F519"/>
  <c r="H518"/>
  <c r="G518"/>
  <c r="E518"/>
  <c r="F517"/>
  <c r="G516"/>
  <c r="E516"/>
  <c r="I515"/>
  <c r="G515"/>
  <c r="E515"/>
  <c r="I514"/>
  <c r="F514"/>
  <c r="I513"/>
  <c r="G513"/>
  <c r="E513"/>
  <c r="I512"/>
  <c r="F512"/>
  <c r="F511"/>
  <c r="H510"/>
  <c r="G510"/>
  <c r="E510"/>
  <c r="F509"/>
  <c r="G508"/>
  <c r="E508"/>
  <c r="I507"/>
  <c r="G507"/>
  <c r="E507"/>
  <c r="I506"/>
  <c r="F506"/>
  <c r="I505"/>
  <c r="G505"/>
  <c r="E505"/>
  <c r="I504"/>
  <c r="F504"/>
  <c r="F503"/>
  <c r="H502"/>
  <c r="G502"/>
  <c r="E502"/>
  <c r="F501"/>
  <c r="G500"/>
  <c r="E500"/>
  <c r="I499"/>
  <c r="G499"/>
  <c r="E499"/>
  <c r="I498"/>
  <c r="F498"/>
  <c r="I497"/>
  <c r="G497"/>
  <c r="E497"/>
  <c r="I496"/>
  <c r="F496"/>
  <c r="F495"/>
  <c r="H494"/>
  <c r="G494"/>
  <c r="E494"/>
  <c r="F493"/>
  <c r="H492"/>
  <c r="G492"/>
  <c r="E492"/>
  <c r="F491"/>
  <c r="F490"/>
  <c r="I489"/>
  <c r="G489"/>
  <c r="E489"/>
  <c r="I488"/>
  <c r="F488"/>
  <c r="I487"/>
  <c r="G487"/>
  <c r="E487"/>
  <c r="I486"/>
  <c r="H486"/>
  <c r="G486"/>
  <c r="E486"/>
  <c r="F485"/>
  <c r="H484"/>
  <c r="G484"/>
  <c r="E484"/>
  <c r="F483"/>
  <c r="F482"/>
  <c r="I481"/>
  <c r="G481"/>
  <c r="E481"/>
  <c r="I480"/>
  <c r="F480"/>
  <c r="I479"/>
  <c r="G479"/>
  <c r="E479"/>
  <c r="I478"/>
  <c r="H478"/>
  <c r="G478"/>
  <c r="E478"/>
  <c r="F477"/>
  <c r="H476"/>
  <c r="G476"/>
  <c r="E476"/>
  <c r="F475"/>
  <c r="F474"/>
  <c r="I473"/>
  <c r="G473"/>
  <c r="E473"/>
  <c r="I472"/>
  <c r="F472"/>
  <c r="I471"/>
  <c r="G471"/>
  <c r="E471"/>
  <c r="I470"/>
  <c r="H470"/>
  <c r="G470"/>
  <c r="E470"/>
  <c r="F469"/>
  <c r="H468"/>
  <c r="G468"/>
  <c r="E468"/>
  <c r="F467"/>
  <c r="F466"/>
  <c r="I465"/>
  <c r="G465"/>
  <c r="I464"/>
  <c r="F464"/>
  <c r="F463"/>
  <c r="F462"/>
  <c r="F461"/>
  <c r="G460"/>
  <c r="I459"/>
  <c r="G459"/>
  <c r="I458"/>
  <c r="F458"/>
  <c r="F457"/>
  <c r="G456"/>
  <c r="I455"/>
  <c r="G455"/>
  <c r="I454"/>
  <c r="G454"/>
  <c r="I453"/>
  <c r="G453"/>
  <c r="I452"/>
  <c r="F452"/>
  <c r="F451"/>
  <c r="G450"/>
  <c r="F449"/>
  <c r="G448"/>
  <c r="F447"/>
  <c r="G446"/>
  <c r="G445"/>
  <c r="F444"/>
  <c r="F443"/>
  <c r="G442"/>
  <c r="F441"/>
  <c r="G440"/>
  <c r="F439"/>
  <c r="F438"/>
  <c r="F437"/>
  <c r="F436"/>
  <c r="F435"/>
  <c r="F434"/>
  <c r="G433"/>
  <c r="G432"/>
  <c r="F431"/>
  <c r="F430"/>
  <c r="G429"/>
  <c r="G428"/>
  <c r="G425"/>
  <c r="G424"/>
  <c r="F420"/>
  <c r="F419"/>
  <c r="F418"/>
  <c r="G417"/>
  <c r="G416"/>
  <c r="G415"/>
  <c r="G414"/>
  <c r="F413"/>
  <c r="I412"/>
  <c r="F412"/>
  <c r="F411"/>
  <c r="F410"/>
  <c r="F409"/>
  <c r="F408"/>
  <c r="G407"/>
  <c r="G406"/>
  <c r="G405"/>
  <c r="G404"/>
  <c r="E404"/>
  <c r="F403"/>
  <c r="I402"/>
  <c r="F402"/>
  <c r="F401"/>
  <c r="F400"/>
  <c r="G399"/>
  <c r="G398"/>
  <c r="G397"/>
  <c r="E397"/>
  <c r="G396"/>
  <c r="G395"/>
  <c r="G394"/>
  <c r="F392"/>
  <c r="G391"/>
  <c r="G390"/>
  <c r="F389"/>
  <c r="F388"/>
  <c r="F387"/>
  <c r="F386"/>
  <c r="G385"/>
  <c r="H384"/>
  <c r="G384"/>
  <c r="F383"/>
  <c r="F382"/>
  <c r="G381"/>
  <c r="G380"/>
  <c r="F379"/>
  <c r="F377"/>
  <c r="F376"/>
  <c r="G375"/>
  <c r="G374"/>
  <c r="G373"/>
  <c r="G372"/>
  <c r="F371"/>
  <c r="F370"/>
  <c r="F369"/>
  <c r="F368"/>
  <c r="G367"/>
  <c r="G366"/>
  <c r="F365"/>
  <c r="F364"/>
  <c r="F363"/>
  <c r="F362"/>
  <c r="G361"/>
  <c r="G360"/>
  <c r="G359"/>
  <c r="G358"/>
  <c r="F357"/>
  <c r="F356"/>
  <c r="G355"/>
  <c r="F354"/>
  <c r="F353"/>
  <c r="H352"/>
  <c r="G352"/>
  <c r="I351"/>
  <c r="G351"/>
  <c r="I350"/>
  <c r="H350"/>
  <c r="G350"/>
  <c r="E350"/>
  <c r="F349"/>
  <c r="H348"/>
  <c r="G348"/>
  <c r="E348"/>
  <c r="F347"/>
  <c r="F346"/>
  <c r="I345"/>
  <c r="G345"/>
  <c r="E345"/>
  <c r="I344"/>
  <c r="F344"/>
  <c r="I343"/>
  <c r="G343"/>
  <c r="E343"/>
  <c r="I342"/>
  <c r="H342"/>
  <c r="G342"/>
  <c r="E342"/>
  <c r="F341"/>
  <c r="H340"/>
  <c r="G340"/>
  <c r="E340"/>
  <c r="F339"/>
  <c r="H338"/>
  <c r="G338"/>
  <c r="E338"/>
  <c r="F337"/>
  <c r="F336"/>
  <c r="I335"/>
  <c r="G335"/>
  <c r="E335"/>
  <c r="I334"/>
  <c r="G334"/>
  <c r="E334"/>
  <c r="I333"/>
  <c r="F333"/>
  <c r="F332"/>
  <c r="G331"/>
  <c r="E331"/>
  <c r="F330"/>
  <c r="G329"/>
  <c r="E329"/>
  <c r="I328"/>
  <c r="G328"/>
  <c r="E328"/>
  <c r="I327"/>
  <c r="F327"/>
  <c r="F326"/>
  <c r="G325"/>
  <c r="E325"/>
  <c r="I324"/>
  <c r="G324"/>
  <c r="E324"/>
  <c r="I323"/>
  <c r="F323"/>
  <c r="F322"/>
  <c r="G321"/>
  <c r="E321"/>
  <c r="I320"/>
  <c r="G320"/>
  <c r="E320"/>
  <c r="I319"/>
  <c r="F319"/>
  <c r="F318"/>
  <c r="G317"/>
  <c r="E317"/>
  <c r="I316"/>
  <c r="G316"/>
  <c r="E316"/>
  <c r="I315"/>
  <c r="F315"/>
  <c r="F314"/>
  <c r="G313"/>
  <c r="E313"/>
  <c r="I312"/>
  <c r="G312"/>
  <c r="E312"/>
  <c r="I311"/>
  <c r="F311"/>
  <c r="F310"/>
  <c r="G309"/>
  <c r="E309"/>
  <c r="I308"/>
  <c r="G308"/>
  <c r="E308"/>
  <c r="I307"/>
  <c r="F307"/>
  <c r="F306"/>
  <c r="G305"/>
  <c r="E305"/>
  <c r="I304"/>
  <c r="G304"/>
  <c r="E304"/>
  <c r="I303"/>
  <c r="F303"/>
  <c r="F302"/>
  <c r="G301"/>
  <c r="E301"/>
  <c r="I300"/>
  <c r="G300"/>
  <c r="E300"/>
  <c r="I299"/>
  <c r="F299"/>
  <c r="F298"/>
  <c r="G297"/>
  <c r="E297"/>
  <c r="I296"/>
  <c r="G296"/>
  <c r="E296"/>
  <c r="I295"/>
  <c r="F295"/>
  <c r="F294"/>
  <c r="G293"/>
  <c r="E293"/>
  <c r="I292"/>
  <c r="G292"/>
  <c r="E292"/>
  <c r="I291"/>
  <c r="F291"/>
  <c r="F290"/>
  <c r="G289"/>
  <c r="E289"/>
  <c r="I288"/>
  <c r="G288"/>
  <c r="E288"/>
  <c r="I287"/>
  <c r="F287"/>
  <c r="F286"/>
  <c r="G285"/>
  <c r="E285"/>
  <c r="I284"/>
  <c r="G284"/>
  <c r="E284"/>
  <c r="I283"/>
  <c r="F283"/>
  <c r="F282"/>
  <c r="G281"/>
  <c r="E281"/>
  <c r="I280"/>
  <c r="G280"/>
  <c r="E280"/>
  <c r="I279"/>
  <c r="F279"/>
  <c r="F278"/>
  <c r="G277"/>
  <c r="E277"/>
  <c r="I276"/>
  <c r="G276"/>
  <c r="E276"/>
  <c r="I275"/>
  <c r="F275"/>
  <c r="F274"/>
  <c r="G273"/>
  <c r="E273"/>
  <c r="I272"/>
  <c r="G272"/>
  <c r="E272"/>
  <c r="I271"/>
  <c r="F271"/>
  <c r="F270"/>
  <c r="G269"/>
  <c r="E269"/>
  <c r="I268"/>
  <c r="G268"/>
  <c r="E268"/>
  <c r="I267"/>
  <c r="F267"/>
  <c r="F266"/>
  <c r="G265"/>
  <c r="E265"/>
  <c r="I264"/>
  <c r="G264"/>
  <c r="E264"/>
  <c r="I263"/>
  <c r="F263"/>
  <c r="F262"/>
  <c r="G261"/>
  <c r="E261"/>
  <c r="I260"/>
  <c r="G260"/>
  <c r="E260"/>
  <c r="I259"/>
  <c r="F259"/>
  <c r="F258"/>
  <c r="G257"/>
  <c r="E257"/>
  <c r="I256"/>
  <c r="G256"/>
  <c r="E256"/>
  <c r="I255"/>
  <c r="F255"/>
  <c r="F254"/>
  <c r="G253"/>
  <c r="E253"/>
  <c r="I252"/>
  <c r="G252"/>
  <c r="E252"/>
  <c r="I251"/>
  <c r="F251"/>
  <c r="F250"/>
  <c r="G249"/>
  <c r="E249"/>
  <c r="I248"/>
  <c r="G248"/>
  <c r="E248"/>
  <c r="I247"/>
  <c r="F247"/>
  <c r="F246"/>
  <c r="G245"/>
  <c r="E245"/>
  <c r="I244"/>
  <c r="G244"/>
  <c r="E244"/>
  <c r="I243"/>
  <c r="F243"/>
  <c r="F242"/>
  <c r="G241"/>
  <c r="E241"/>
  <c r="I240"/>
  <c r="G240"/>
  <c r="E240"/>
  <c r="I239"/>
  <c r="F239"/>
  <c r="F238"/>
  <c r="G237"/>
  <c r="E237"/>
  <c r="I236"/>
  <c r="G236"/>
  <c r="E236"/>
  <c r="I235"/>
  <c r="F235"/>
  <c r="F234"/>
  <c r="G233"/>
  <c r="E233"/>
  <c r="I232"/>
  <c r="G232"/>
  <c r="E232"/>
  <c r="I231"/>
  <c r="F231"/>
  <c r="F230"/>
  <c r="G229"/>
  <c r="E229"/>
  <c r="I228"/>
  <c r="G228"/>
  <c r="E228"/>
  <c r="I227"/>
  <c r="F227"/>
  <c r="F226"/>
  <c r="G225"/>
  <c r="E225"/>
  <c r="I224"/>
  <c r="G224"/>
  <c r="E224"/>
  <c r="I223"/>
  <c r="F223"/>
  <c r="F222"/>
  <c r="G221"/>
  <c r="E221"/>
  <c r="I220"/>
  <c r="G220"/>
  <c r="E220"/>
  <c r="I219"/>
  <c r="F219"/>
  <c r="F218"/>
  <c r="G217"/>
  <c r="E217"/>
  <c r="I216"/>
  <c r="F216"/>
  <c r="I215"/>
  <c r="G215"/>
  <c r="E215"/>
  <c r="I214"/>
  <c r="F214"/>
  <c r="F213"/>
  <c r="G212"/>
  <c r="E212"/>
  <c r="I211"/>
  <c r="G211"/>
  <c r="E211"/>
  <c r="I210"/>
  <c r="F210"/>
  <c r="F209"/>
  <c r="H208"/>
  <c r="G208"/>
  <c r="E208"/>
  <c r="F207"/>
  <c r="G206"/>
  <c r="E206"/>
  <c r="I205"/>
  <c r="G205"/>
  <c r="E205"/>
  <c r="I204"/>
  <c r="F204"/>
  <c r="I203"/>
  <c r="G203"/>
  <c r="E203"/>
  <c r="I202"/>
  <c r="F202"/>
  <c r="F201"/>
  <c r="H200"/>
  <c r="G200"/>
  <c r="E200"/>
  <c r="F199"/>
  <c r="G198"/>
  <c r="E198"/>
  <c r="I197"/>
  <c r="G197"/>
  <c r="E197"/>
  <c r="I196"/>
  <c r="F196"/>
  <c r="I195"/>
  <c r="G195"/>
  <c r="E195"/>
  <c r="I194"/>
  <c r="F194"/>
  <c r="F193"/>
  <c r="H192"/>
  <c r="G192"/>
  <c r="E192"/>
  <c r="F191"/>
  <c r="G190"/>
  <c r="E190"/>
  <c r="I189"/>
  <c r="G189"/>
  <c r="E189"/>
  <c r="I188"/>
  <c r="F188"/>
  <c r="I187"/>
  <c r="G187"/>
  <c r="E187"/>
  <c r="I186"/>
  <c r="F186"/>
  <c r="F185"/>
  <c r="H184"/>
  <c r="G184"/>
  <c r="E184"/>
  <c r="F183"/>
  <c r="G182"/>
  <c r="E182"/>
  <c r="I181"/>
  <c r="G181"/>
  <c r="E181"/>
  <c r="I180"/>
  <c r="F180"/>
  <c r="I179"/>
  <c r="G179"/>
  <c r="E179"/>
  <c r="I178"/>
  <c r="F178"/>
  <c r="F177"/>
  <c r="H176"/>
  <c r="G176"/>
  <c r="E176"/>
  <c r="F175"/>
  <c r="G174"/>
  <c r="E174"/>
  <c r="I173"/>
  <c r="G173"/>
  <c r="E173"/>
  <c r="I172"/>
  <c r="F172"/>
  <c r="I171"/>
  <c r="G171"/>
  <c r="E171"/>
  <c r="I170"/>
  <c r="F170"/>
  <c r="F169"/>
  <c r="H168"/>
  <c r="G168"/>
  <c r="E168"/>
  <c r="F167"/>
  <c r="G166"/>
  <c r="E166"/>
  <c r="I165"/>
  <c r="G165"/>
  <c r="E165"/>
  <c r="I164"/>
  <c r="F164"/>
  <c r="I163"/>
  <c r="G163"/>
  <c r="E163"/>
  <c r="I162"/>
  <c r="F162"/>
  <c r="F161"/>
  <c r="H160"/>
  <c r="G160"/>
  <c r="E160"/>
  <c r="F159"/>
  <c r="G158"/>
  <c r="E158"/>
  <c r="I157"/>
  <c r="G157"/>
  <c r="E157"/>
  <c r="I156"/>
  <c r="F156"/>
  <c r="I155"/>
  <c r="G155"/>
  <c r="E155"/>
  <c r="I154"/>
  <c r="F154"/>
  <c r="G153"/>
  <c r="E153"/>
  <c r="I152"/>
  <c r="G152"/>
  <c r="E152"/>
  <c r="I151"/>
  <c r="F151"/>
  <c r="I150"/>
  <c r="G150"/>
  <c r="E150"/>
  <c r="I149"/>
  <c r="F149"/>
  <c r="F148"/>
  <c r="H147"/>
  <c r="G147"/>
  <c r="E147"/>
  <c r="F146"/>
  <c r="G145"/>
  <c r="E145"/>
  <c r="I144"/>
  <c r="G144"/>
  <c r="E144"/>
  <c r="I143"/>
  <c r="F143"/>
  <c r="I142"/>
  <c r="G142"/>
  <c r="E142"/>
  <c r="I141"/>
  <c r="F141"/>
  <c r="F140"/>
  <c r="H139"/>
  <c r="G139"/>
  <c r="E139"/>
  <c r="F138"/>
  <c r="G137"/>
  <c r="E137"/>
  <c r="I136"/>
  <c r="G136"/>
  <c r="E136"/>
  <c r="I135"/>
  <c r="F135"/>
  <c r="I134"/>
  <c r="G134"/>
  <c r="E134"/>
  <c r="I133"/>
  <c r="F133"/>
  <c r="F132"/>
  <c r="H131"/>
  <c r="G131"/>
  <c r="E131"/>
  <c r="F130"/>
  <c r="G129"/>
  <c r="E129"/>
  <c r="I128"/>
  <c r="G128"/>
  <c r="E128"/>
  <c r="I127"/>
  <c r="F127"/>
  <c r="I126"/>
  <c r="G126"/>
  <c r="E126"/>
  <c r="I125"/>
  <c r="F125"/>
  <c r="F124"/>
  <c r="H123"/>
  <c r="G123"/>
  <c r="E123"/>
  <c r="F122"/>
  <c r="G121"/>
  <c r="E121"/>
  <c r="I120"/>
  <c r="G120"/>
  <c r="E120"/>
  <c r="I119"/>
  <c r="F119"/>
  <c r="I118"/>
  <c r="G118"/>
  <c r="E118"/>
  <c r="I117"/>
  <c r="F117"/>
  <c r="F116"/>
  <c r="H115"/>
  <c r="G115"/>
  <c r="E115"/>
  <c r="F114"/>
  <c r="G113"/>
  <c r="E113"/>
  <c r="I112"/>
  <c r="G112"/>
  <c r="E112"/>
  <c r="I111"/>
  <c r="F111"/>
  <c r="I110"/>
  <c r="G110"/>
  <c r="E110"/>
  <c r="I109"/>
  <c r="F109"/>
  <c r="F108"/>
  <c r="H107"/>
  <c r="G107"/>
  <c r="E107"/>
  <c r="F106"/>
  <c r="G105"/>
  <c r="E105"/>
  <c r="I104"/>
  <c r="G104"/>
  <c r="E104"/>
  <c r="I103"/>
  <c r="F103"/>
  <c r="I102"/>
  <c r="G102"/>
  <c r="E102"/>
  <c r="I101"/>
  <c r="F101"/>
  <c r="F100"/>
  <c r="H99"/>
  <c r="G99"/>
  <c r="E99"/>
  <c r="F98"/>
  <c r="G97"/>
  <c r="E97"/>
  <c r="I96"/>
  <c r="G96"/>
  <c r="E96"/>
  <c r="I95"/>
  <c r="F95"/>
  <c r="I94"/>
  <c r="F94"/>
  <c r="F93"/>
  <c r="G92"/>
  <c r="E92"/>
  <c r="I91"/>
  <c r="G91"/>
  <c r="E91"/>
  <c r="I90"/>
  <c r="F90"/>
  <c r="F89"/>
  <c r="G88"/>
  <c r="E88"/>
  <c r="I87"/>
  <c r="G87"/>
  <c r="E87"/>
  <c r="I86"/>
  <c r="F86"/>
  <c r="F85"/>
  <c r="G84"/>
  <c r="E84"/>
  <c r="I83"/>
  <c r="G83"/>
  <c r="E83"/>
  <c r="I82"/>
  <c r="F82"/>
  <c r="F81"/>
  <c r="G80"/>
  <c r="E80"/>
  <c r="I79"/>
  <c r="G79"/>
  <c r="E79"/>
  <c r="I78"/>
  <c r="F78"/>
  <c r="F77"/>
  <c r="G76"/>
  <c r="E76"/>
  <c r="I75"/>
  <c r="G75"/>
  <c r="E75"/>
  <c r="I74"/>
  <c r="F74"/>
  <c r="F73"/>
  <c r="G72"/>
  <c r="E72"/>
  <c r="I71"/>
  <c r="G71"/>
  <c r="E71"/>
  <c r="I70"/>
  <c r="F70"/>
  <c r="F69"/>
  <c r="G68"/>
  <c r="E68"/>
  <c r="I67"/>
  <c r="G67"/>
  <c r="E67"/>
  <c r="I66"/>
  <c r="F66"/>
  <c r="F65"/>
  <c r="G64"/>
  <c r="E64"/>
  <c r="I63"/>
  <c r="G63"/>
  <c r="E63"/>
  <c r="I62"/>
  <c r="F62"/>
  <c r="F61"/>
  <c r="G60"/>
  <c r="E60"/>
  <c r="I59"/>
  <c r="G59"/>
  <c r="E59"/>
  <c r="I58"/>
  <c r="F58"/>
  <c r="F57"/>
  <c r="G56"/>
  <c r="E56"/>
  <c r="I55"/>
  <c r="G55"/>
  <c r="E55"/>
  <c r="I54"/>
  <c r="F54"/>
  <c r="F53"/>
  <c r="G52"/>
  <c r="E52"/>
  <c r="I51"/>
  <c r="G51"/>
  <c r="E51"/>
  <c r="I50"/>
  <c r="F50"/>
  <c r="F49"/>
  <c r="G48"/>
  <c r="E48"/>
  <c r="I47"/>
  <c r="G47"/>
  <c r="E47"/>
  <c r="I46"/>
  <c r="F46"/>
  <c r="F45"/>
  <c r="F44"/>
  <c r="H43"/>
  <c r="G43"/>
  <c r="E43"/>
  <c r="F42"/>
  <c r="G41"/>
  <c r="E41"/>
  <c r="I40"/>
  <c r="G40"/>
  <c r="E40"/>
  <c r="I39"/>
  <c r="F39"/>
  <c r="I38"/>
  <c r="G38"/>
  <c r="E38"/>
  <c r="I37"/>
  <c r="F37"/>
  <c r="F36"/>
  <c r="H35"/>
  <c r="G35"/>
  <c r="E35"/>
  <c r="F34"/>
  <c r="G33"/>
  <c r="E33"/>
  <c r="I32"/>
  <c r="G32"/>
  <c r="E32"/>
  <c r="I31"/>
  <c r="F31"/>
  <c r="I30"/>
  <c r="G30"/>
  <c r="E30"/>
  <c r="I29"/>
  <c r="F29"/>
  <c r="F28"/>
  <c r="G27"/>
  <c r="E27"/>
  <c r="I26"/>
  <c r="G26"/>
  <c r="E26"/>
  <c r="I25"/>
  <c r="F25"/>
  <c r="F24"/>
  <c r="G23"/>
  <c r="E23"/>
  <c r="I22"/>
  <c r="G22"/>
  <c r="E22"/>
  <c r="I21"/>
  <c r="F21"/>
  <c r="F20"/>
  <c r="G19"/>
  <c r="E19"/>
  <c r="I18"/>
  <c r="G18"/>
  <c r="E18"/>
  <c r="I17"/>
  <c r="F17"/>
  <c r="F16"/>
  <c r="G15"/>
  <c r="E15"/>
  <c r="I14"/>
  <c r="G14"/>
  <c r="E14"/>
  <c r="I13"/>
  <c r="F13"/>
  <c r="F12"/>
  <c r="G11"/>
  <c r="E11"/>
  <c r="I10"/>
  <c r="G10"/>
  <c r="E10"/>
  <c r="I9"/>
  <c r="F9"/>
  <c r="F8"/>
  <c r="G7"/>
  <c r="E7"/>
  <c r="I6"/>
  <c r="G6"/>
  <c r="E6"/>
  <c r="I450"/>
  <c r="I438"/>
  <c r="I442"/>
  <c r="I449"/>
  <c r="I448"/>
  <c r="I447"/>
  <c r="I446"/>
  <c r="I445"/>
  <c r="I444"/>
  <c r="I441"/>
  <c r="I440"/>
  <c r="I439"/>
  <c r="I436"/>
  <c r="I434"/>
  <c r="I433"/>
  <c r="I430"/>
  <c r="I429"/>
  <c r="I426"/>
  <c r="I425"/>
  <c r="I422"/>
  <c r="I421"/>
  <c r="I420"/>
  <c r="I419"/>
  <c r="I418"/>
  <c r="I417"/>
  <c r="I411"/>
  <c r="I410"/>
  <c r="I409"/>
  <c r="I408"/>
  <c r="I407"/>
  <c r="I401"/>
  <c r="I400"/>
  <c r="I399"/>
  <c r="I392"/>
  <c r="I391"/>
  <c r="I388"/>
  <c r="I387"/>
  <c r="I386"/>
  <c r="I385"/>
  <c r="I382"/>
  <c r="I381"/>
  <c r="I378"/>
  <c r="I377"/>
  <c r="I376"/>
  <c r="I375"/>
  <c r="I370"/>
  <c r="I369"/>
  <c r="I368"/>
  <c r="I367"/>
  <c r="I364"/>
  <c r="I363"/>
  <c r="I362"/>
  <c r="I361"/>
  <c r="I356"/>
  <c r="I355"/>
  <c r="I443"/>
  <c r="I437"/>
  <c r="I435"/>
  <c r="I432"/>
  <c r="I431"/>
  <c r="I428"/>
  <c r="I427"/>
  <c r="I424"/>
  <c r="I423"/>
  <c r="I416"/>
  <c r="I415"/>
  <c r="I414"/>
  <c r="I413"/>
  <c r="I406"/>
  <c r="I405"/>
  <c r="I403"/>
  <c r="I398"/>
  <c r="I396"/>
  <c r="I395"/>
  <c r="I394"/>
  <c r="I393"/>
  <c r="I390"/>
  <c r="I389"/>
  <c r="I384"/>
  <c r="I383"/>
  <c r="I380"/>
  <c r="I379"/>
  <c r="I374"/>
  <c r="I373"/>
  <c r="I372"/>
  <c r="I371"/>
  <c r="I366"/>
  <c r="I365"/>
  <c r="I360"/>
  <c r="I359"/>
  <c r="I358"/>
  <c r="I357"/>
  <c r="H380"/>
  <c r="H358"/>
  <c r="H450"/>
  <c r="H448"/>
  <c r="H444"/>
  <c r="H442"/>
  <c r="H440"/>
  <c r="H418"/>
  <c r="H374"/>
  <c r="H360"/>
  <c r="H387"/>
  <c r="H395"/>
  <c r="H414"/>
  <c r="F393"/>
  <c r="F378"/>
  <c r="F359"/>
  <c r="F425"/>
  <c r="F424"/>
  <c r="F427"/>
  <c r="F426"/>
  <c r="F423"/>
  <c r="F422"/>
  <c r="F421"/>
  <c r="E464"/>
  <c r="E462"/>
  <c r="E452"/>
  <c r="E444"/>
  <c r="K444" s="1"/>
  <c r="E420"/>
  <c r="E352"/>
  <c r="K352" s="1"/>
  <c r="M352" s="1"/>
  <c r="E460"/>
  <c r="E454"/>
  <c r="E446"/>
  <c r="E354"/>
  <c r="E461"/>
  <c r="E459"/>
  <c r="E456"/>
  <c r="E455"/>
  <c r="E449"/>
  <c r="E447"/>
  <c r="E441"/>
  <c r="E439"/>
  <c r="E433"/>
  <c r="E432"/>
  <c r="E429"/>
  <c r="E428"/>
  <c r="E425"/>
  <c r="E424"/>
  <c r="E419"/>
  <c r="E418"/>
  <c r="K418" s="1"/>
  <c r="M418" s="1"/>
  <c r="E413"/>
  <c r="E409"/>
  <c r="E408"/>
  <c r="E405"/>
  <c r="E401"/>
  <c r="E400"/>
  <c r="E396"/>
  <c r="E395"/>
  <c r="K395" s="1"/>
  <c r="M395" s="1"/>
  <c r="E394"/>
  <c r="E391"/>
  <c r="E390"/>
  <c r="E385"/>
  <c r="E384"/>
  <c r="K384" s="1"/>
  <c r="E381"/>
  <c r="E380"/>
  <c r="K380" s="1"/>
  <c r="E377"/>
  <c r="E376"/>
  <c r="E373"/>
  <c r="E372"/>
  <c r="E369"/>
  <c r="E368"/>
  <c r="E365"/>
  <c r="E364"/>
  <c r="E363"/>
  <c r="E362"/>
  <c r="E359"/>
  <c r="E358"/>
  <c r="K358" s="1"/>
  <c r="E355"/>
  <c r="E353"/>
  <c r="E351"/>
  <c r="E465"/>
  <c r="E463"/>
  <c r="E458"/>
  <c r="E457"/>
  <c r="E453"/>
  <c r="E451"/>
  <c r="E450"/>
  <c r="K450" s="1"/>
  <c r="E448"/>
  <c r="K448" s="1"/>
  <c r="E445"/>
  <c r="E443"/>
  <c r="E442"/>
  <c r="K442" s="1"/>
  <c r="E440"/>
  <c r="K440" s="1"/>
  <c r="E438"/>
  <c r="E437"/>
  <c r="E436"/>
  <c r="E435"/>
  <c r="E434"/>
  <c r="E431"/>
  <c r="E430"/>
  <c r="E427"/>
  <c r="E426"/>
  <c r="E423"/>
  <c r="E422"/>
  <c r="E421"/>
  <c r="E417"/>
  <c r="E416"/>
  <c r="E415"/>
  <c r="E414"/>
  <c r="K414" s="1"/>
  <c r="E411"/>
  <c r="E410"/>
  <c r="E407"/>
  <c r="E406"/>
  <c r="E403"/>
  <c r="E399"/>
  <c r="E398"/>
  <c r="E393"/>
  <c r="E392"/>
  <c r="E389"/>
  <c r="E388"/>
  <c r="E387"/>
  <c r="K387" s="1"/>
  <c r="E386"/>
  <c r="E383"/>
  <c r="E382"/>
  <c r="E379"/>
  <c r="E378"/>
  <c r="E375"/>
  <c r="E374"/>
  <c r="K374" s="1"/>
  <c r="E371"/>
  <c r="E370"/>
  <c r="E367"/>
  <c r="E366"/>
  <c r="E361"/>
  <c r="E360"/>
  <c r="K360" s="1"/>
  <c r="E357"/>
  <c r="E356"/>
  <c r="H2435"/>
  <c r="H2423"/>
  <c r="H2415"/>
  <c r="H2383"/>
  <c r="H2379"/>
  <c r="H2316"/>
  <c r="H2308"/>
  <c r="H2304"/>
  <c r="H2288"/>
  <c r="H2236"/>
  <c r="H2212"/>
  <c r="H2204"/>
  <c r="H2176"/>
  <c r="H2168"/>
  <c r="H2160"/>
  <c r="H2152"/>
  <c r="H2136"/>
  <c r="H2128"/>
  <c r="H2120"/>
  <c r="H2112"/>
  <c r="H2104"/>
  <c r="H2096"/>
  <c r="H2088"/>
  <c r="H2080"/>
  <c r="H2072"/>
  <c r="H2064"/>
  <c r="H2056"/>
  <c r="H2052"/>
  <c r="H2044"/>
  <c r="H2036"/>
  <c r="H2028"/>
  <c r="H2020"/>
  <c r="H2012"/>
  <c r="H2004"/>
  <c r="H1996"/>
  <c r="H1884"/>
  <c r="H1880"/>
  <c r="H1449"/>
  <c r="H1445"/>
  <c r="H1429"/>
  <c r="H1425"/>
  <c r="H1417"/>
  <c r="H1413"/>
  <c r="H1397"/>
  <c r="H1393"/>
  <c r="H1386"/>
  <c r="H1378"/>
  <c r="H1362"/>
  <c r="H1346"/>
  <c r="H1326"/>
  <c r="H1266"/>
  <c r="H1250"/>
  <c r="H1234"/>
  <c r="H1216"/>
  <c r="H1200"/>
  <c r="H1184"/>
  <c r="H1168"/>
  <c r="H1152"/>
  <c r="H1136"/>
  <c r="H1120"/>
  <c r="H1104"/>
  <c r="H1088"/>
  <c r="H1072"/>
  <c r="H1056"/>
  <c r="H1040"/>
  <c r="H1024"/>
  <c r="H1008"/>
  <c r="H992"/>
  <c r="H976"/>
  <c r="H960"/>
  <c r="H944"/>
  <c r="H928"/>
  <c r="H839"/>
  <c r="H823"/>
  <c r="H819"/>
  <c r="H811"/>
  <c r="H779"/>
  <c r="H775"/>
  <c r="H759"/>
  <c r="H755"/>
  <c r="H747"/>
  <c r="H743"/>
  <c r="H723"/>
  <c r="H711"/>
  <c r="H695"/>
  <c r="H691"/>
  <c r="H683"/>
  <c r="H679"/>
  <c r="H663"/>
  <c r="H659"/>
  <c r="H651"/>
  <c r="H647"/>
  <c r="H631"/>
  <c r="H627"/>
  <c r="H619"/>
  <c r="H615"/>
  <c r="H599"/>
  <c r="H595"/>
  <c r="H571"/>
  <c r="H563"/>
  <c r="H559"/>
  <c r="H543"/>
  <c r="H539"/>
  <c r="H531"/>
  <c r="H527"/>
  <c r="H511"/>
  <c r="H507"/>
  <c r="H499"/>
  <c r="H495"/>
  <c r="H144"/>
  <c r="H140"/>
  <c r="H136"/>
  <c r="H124"/>
  <c r="H112"/>
  <c r="H108"/>
  <c r="H104"/>
  <c r="H406"/>
  <c r="AU4" i="5"/>
  <c r="AO4"/>
  <c r="AP4" s="1"/>
  <c r="M450" i="8"/>
  <c r="M448"/>
  <c r="M444"/>
  <c r="M442"/>
  <c r="M440"/>
  <c r="M414"/>
  <c r="M384"/>
  <c r="M380"/>
  <c r="M374"/>
  <c r="M360"/>
  <c r="M358"/>
  <c r="BG4" i="5"/>
  <c r="BH4" s="1"/>
  <c r="AI4"/>
  <c r="I5" i="8" l="1"/>
  <c r="AV4" i="5"/>
  <c r="M15" i="12" s="1"/>
  <c r="AJ4" i="5"/>
  <c r="K15" i="12" s="1"/>
  <c r="L15"/>
  <c r="O15"/>
  <c r="H34" i="8"/>
  <c r="H7"/>
  <c r="K7" s="1"/>
  <c r="H9"/>
  <c r="K9" s="1"/>
  <c r="M9" s="1"/>
  <c r="H11"/>
  <c r="H13"/>
  <c r="H15"/>
  <c r="H17"/>
  <c r="K17" s="1"/>
  <c r="M17" s="1"/>
  <c r="H19"/>
  <c r="H21"/>
  <c r="H23"/>
  <c r="K23" s="1"/>
  <c r="H25"/>
  <c r="K25" s="1"/>
  <c r="M25" s="1"/>
  <c r="H217"/>
  <c r="H219"/>
  <c r="H221"/>
  <c r="H223"/>
  <c r="H225"/>
  <c r="K225" s="1"/>
  <c r="H227"/>
  <c r="H229"/>
  <c r="H231"/>
  <c r="H233"/>
  <c r="H235"/>
  <c r="H237"/>
  <c r="H239"/>
  <c r="H241"/>
  <c r="H243"/>
  <c r="H245"/>
  <c r="K245" s="1"/>
  <c r="H247"/>
  <c r="H249"/>
  <c r="H251"/>
  <c r="H253"/>
  <c r="K253" s="1"/>
  <c r="H255"/>
  <c r="H257"/>
  <c r="H259"/>
  <c r="H261"/>
  <c r="H263"/>
  <c r="H265"/>
  <c r="H267"/>
  <c r="H269"/>
  <c r="H271"/>
  <c r="H273"/>
  <c r="K273" s="1"/>
  <c r="H275"/>
  <c r="H277"/>
  <c r="H279"/>
  <c r="H281"/>
  <c r="H283"/>
  <c r="H285"/>
  <c r="K285" s="1"/>
  <c r="H287"/>
  <c r="H289"/>
  <c r="H291"/>
  <c r="H293"/>
  <c r="K293" s="1"/>
  <c r="H295"/>
  <c r="H297"/>
  <c r="H299"/>
  <c r="H301"/>
  <c r="K301" s="1"/>
  <c r="H303"/>
  <c r="H305"/>
  <c r="H307"/>
  <c r="H309"/>
  <c r="K309" s="1"/>
  <c r="H311"/>
  <c r="H313"/>
  <c r="K313" s="1"/>
  <c r="H315"/>
  <c r="H317"/>
  <c r="K317" s="1"/>
  <c r="H319"/>
  <c r="H321"/>
  <c r="K321" s="1"/>
  <c r="H323"/>
  <c r="H325"/>
  <c r="K325" s="1"/>
  <c r="H327"/>
  <c r="H333"/>
  <c r="H454"/>
  <c r="H456"/>
  <c r="H462"/>
  <c r="H574"/>
  <c r="H576"/>
  <c r="H582"/>
  <c r="H584"/>
  <c r="H844"/>
  <c r="K844" s="1"/>
  <c r="H846"/>
  <c r="H852"/>
  <c r="H854"/>
  <c r="H1303"/>
  <c r="H1309"/>
  <c r="H1311"/>
  <c r="H1317"/>
  <c r="H1319"/>
  <c r="K1319" s="1"/>
  <c r="H1325"/>
  <c r="H1327"/>
  <c r="H1722"/>
  <c r="H1724"/>
  <c r="H1726"/>
  <c r="H1728"/>
  <c r="H1730"/>
  <c r="H1732"/>
  <c r="H1734"/>
  <c r="H1736"/>
  <c r="H1738"/>
  <c r="H1740"/>
  <c r="H1742"/>
  <c r="H1744"/>
  <c r="H1746"/>
  <c r="H1748"/>
  <c r="H1750"/>
  <c r="H1752"/>
  <c r="H1754"/>
  <c r="H1756"/>
  <c r="H1758"/>
  <c r="H1760"/>
  <c r="H1762"/>
  <c r="H1764"/>
  <c r="H1766"/>
  <c r="H1768"/>
  <c r="H1770"/>
  <c r="H1772"/>
  <c r="H1774"/>
  <c r="H1776"/>
  <c r="H1778"/>
  <c r="H1780"/>
  <c r="H1782"/>
  <c r="H1784"/>
  <c r="H1786"/>
  <c r="H1788"/>
  <c r="H1790"/>
  <c r="H1792"/>
  <c r="H1794"/>
  <c r="H1796"/>
  <c r="H1798"/>
  <c r="H1800"/>
  <c r="H1802"/>
  <c r="H1804"/>
  <c r="H1806"/>
  <c r="H1808"/>
  <c r="H1810"/>
  <c r="H1812"/>
  <c r="H1814"/>
  <c r="H1816"/>
  <c r="H1818"/>
  <c r="H1820"/>
  <c r="H1822"/>
  <c r="H1828"/>
  <c r="K1828" s="1"/>
  <c r="H1830"/>
  <c r="H1836"/>
  <c r="H1838"/>
  <c r="H1844"/>
  <c r="H1846"/>
  <c r="H1852"/>
  <c r="K1852" s="1"/>
  <c r="H1854"/>
  <c r="H1860"/>
  <c r="K1860" s="1"/>
  <c r="H1862"/>
  <c r="H1868"/>
  <c r="H1870"/>
  <c r="H1876"/>
  <c r="H1878"/>
  <c r="H412"/>
  <c r="H49"/>
  <c r="H53"/>
  <c r="H57"/>
  <c r="K57" s="1"/>
  <c r="M57" s="1"/>
  <c r="H61"/>
  <c r="H65"/>
  <c r="K65" s="1"/>
  <c r="H69"/>
  <c r="K69" s="1"/>
  <c r="M69" s="1"/>
  <c r="H73"/>
  <c r="K73" s="1"/>
  <c r="H77"/>
  <c r="H81"/>
  <c r="H85"/>
  <c r="H89"/>
  <c r="K89" s="1"/>
  <c r="H93"/>
  <c r="H215"/>
  <c r="H218"/>
  <c r="K218" s="1"/>
  <c r="H222"/>
  <c r="H226"/>
  <c r="H230"/>
  <c r="H234"/>
  <c r="K234" s="1"/>
  <c r="H238"/>
  <c r="H242"/>
  <c r="K242" s="1"/>
  <c r="H246"/>
  <c r="H250"/>
  <c r="K250" s="1"/>
  <c r="H254"/>
  <c r="H258"/>
  <c r="K258" s="1"/>
  <c r="H262"/>
  <c r="H266"/>
  <c r="K266" s="1"/>
  <c r="H270"/>
  <c r="H274"/>
  <c r="H278"/>
  <c r="H282"/>
  <c r="K282" s="1"/>
  <c r="H286"/>
  <c r="H290"/>
  <c r="K290" s="1"/>
  <c r="H294"/>
  <c r="H298"/>
  <c r="K298" s="1"/>
  <c r="H302"/>
  <c r="H306"/>
  <c r="K306" s="1"/>
  <c r="H310"/>
  <c r="H314"/>
  <c r="H318"/>
  <c r="H322"/>
  <c r="H326"/>
  <c r="H330"/>
  <c r="H404"/>
  <c r="H457"/>
  <c r="H458"/>
  <c r="H841"/>
  <c r="H849"/>
  <c r="H859"/>
  <c r="H863"/>
  <c r="H867"/>
  <c r="K867" s="1"/>
  <c r="H871"/>
  <c r="H875"/>
  <c r="H879"/>
  <c r="H883"/>
  <c r="K883" s="1"/>
  <c r="H887"/>
  <c r="H891"/>
  <c r="H895"/>
  <c r="H899"/>
  <c r="H903"/>
  <c r="H907"/>
  <c r="K907" s="1"/>
  <c r="H911"/>
  <c r="H915"/>
  <c r="K915" s="1"/>
  <c r="H919"/>
  <c r="H923"/>
  <c r="H927"/>
  <c r="H931"/>
  <c r="K931" s="1"/>
  <c r="H935"/>
  <c r="H939"/>
  <c r="H943"/>
  <c r="H947"/>
  <c r="H951"/>
  <c r="H955"/>
  <c r="H959"/>
  <c r="H963"/>
  <c r="H967"/>
  <c r="H971"/>
  <c r="H975"/>
  <c r="H979"/>
  <c r="H983"/>
  <c r="H987"/>
  <c r="H991"/>
  <c r="H995"/>
  <c r="H999"/>
  <c r="H1003"/>
  <c r="H1007"/>
  <c r="H1011"/>
  <c r="H1015"/>
  <c r="H1019"/>
  <c r="H1023"/>
  <c r="H1027"/>
  <c r="H1031"/>
  <c r="H1035"/>
  <c r="H1039"/>
  <c r="H1043"/>
  <c r="H1047"/>
  <c r="H1051"/>
  <c r="H1055"/>
  <c r="H1059"/>
  <c r="H1063"/>
  <c r="H1067"/>
  <c r="H1071"/>
  <c r="H1075"/>
  <c r="H1079"/>
  <c r="H1083"/>
  <c r="H1087"/>
  <c r="H1091"/>
  <c r="H1095"/>
  <c r="H1099"/>
  <c r="H1103"/>
  <c r="H1107"/>
  <c r="H1111"/>
  <c r="H1115"/>
  <c r="H1119"/>
  <c r="H1123"/>
  <c r="K1123" s="1"/>
  <c r="H1127"/>
  <c r="H1131"/>
  <c r="H1135"/>
  <c r="H1139"/>
  <c r="K1139" s="1"/>
  <c r="H1143"/>
  <c r="H1147"/>
  <c r="H1151"/>
  <c r="H1155"/>
  <c r="K1155" s="1"/>
  <c r="H1159"/>
  <c r="H1163"/>
  <c r="H1167"/>
  <c r="H1171"/>
  <c r="H1175"/>
  <c r="H1179"/>
  <c r="H1183"/>
  <c r="H1187"/>
  <c r="H1191"/>
  <c r="H1195"/>
  <c r="K1195" s="1"/>
  <c r="H1199"/>
  <c r="H1203"/>
  <c r="H1207"/>
  <c r="H1211"/>
  <c r="K1211" s="1"/>
  <c r="H1215"/>
  <c r="H1219"/>
  <c r="H1223"/>
  <c r="H29"/>
  <c r="K29" s="1"/>
  <c r="M29" s="1"/>
  <c r="H33"/>
  <c r="H37"/>
  <c r="H41"/>
  <c r="H1229"/>
  <c r="K1229" s="1"/>
  <c r="H1233"/>
  <c r="H1237"/>
  <c r="H1241"/>
  <c r="H1245"/>
  <c r="K1245" s="1"/>
  <c r="H1249"/>
  <c r="H1253"/>
  <c r="H1257"/>
  <c r="H1261"/>
  <c r="H1265"/>
  <c r="H1269"/>
  <c r="H1273"/>
  <c r="H1277"/>
  <c r="H1281"/>
  <c r="H1285"/>
  <c r="H1289"/>
  <c r="H1293"/>
  <c r="H1297"/>
  <c r="H1301"/>
  <c r="K1301" s="1"/>
  <c r="H1304"/>
  <c r="H1305"/>
  <c r="K1305" s="1"/>
  <c r="H1312"/>
  <c r="H1313"/>
  <c r="H1320"/>
  <c r="H1321"/>
  <c r="H1328"/>
  <c r="H1329"/>
  <c r="H1333"/>
  <c r="H1337"/>
  <c r="H1341"/>
  <c r="H1345"/>
  <c r="H1349"/>
  <c r="H1353"/>
  <c r="H1357"/>
  <c r="H1361"/>
  <c r="H1365"/>
  <c r="H1369"/>
  <c r="H1373"/>
  <c r="H1377"/>
  <c r="H1381"/>
  <c r="H1385"/>
  <c r="K1385" s="1"/>
  <c r="H2327"/>
  <c r="H2334"/>
  <c r="H2342"/>
  <c r="H2350"/>
  <c r="H2358"/>
  <c r="H2366"/>
  <c r="H2374"/>
  <c r="K457"/>
  <c r="K458"/>
  <c r="M458" s="1"/>
  <c r="K456"/>
  <c r="K454"/>
  <c r="K462"/>
  <c r="H417"/>
  <c r="K417" s="1"/>
  <c r="M417" s="1"/>
  <c r="H379"/>
  <c r="K379" s="1"/>
  <c r="M379" s="1"/>
  <c r="H441"/>
  <c r="K441" s="1"/>
  <c r="M441" s="1"/>
  <c r="H447"/>
  <c r="K447" s="1"/>
  <c r="M447" s="1"/>
  <c r="H449"/>
  <c r="K449" s="1"/>
  <c r="M449" s="1"/>
  <c r="H423"/>
  <c r="K423" s="1"/>
  <c r="M423" s="1"/>
  <c r="H431"/>
  <c r="K431" s="1"/>
  <c r="M431" s="1"/>
  <c r="H437"/>
  <c r="K437" s="1"/>
  <c r="M437" s="1"/>
  <c r="H357"/>
  <c r="K357" s="1"/>
  <c r="M357" s="1"/>
  <c r="H8"/>
  <c r="H16"/>
  <c r="H24"/>
  <c r="H36"/>
  <c r="K37"/>
  <c r="H45"/>
  <c r="H106"/>
  <c r="K106" s="1"/>
  <c r="K112"/>
  <c r="H122"/>
  <c r="H138"/>
  <c r="K138" s="1"/>
  <c r="K144"/>
  <c r="H159"/>
  <c r="H161"/>
  <c r="H177"/>
  <c r="K177" s="1"/>
  <c r="M177" s="1"/>
  <c r="H191"/>
  <c r="H193"/>
  <c r="H207"/>
  <c r="H209"/>
  <c r="K215"/>
  <c r="K219"/>
  <c r="K223"/>
  <c r="M223" s="1"/>
  <c r="K227"/>
  <c r="K231"/>
  <c r="K235"/>
  <c r="K239"/>
  <c r="M239" s="1"/>
  <c r="K259"/>
  <c r="K263"/>
  <c r="K267"/>
  <c r="K279"/>
  <c r="M279" s="1"/>
  <c r="K311"/>
  <c r="K315"/>
  <c r="K319"/>
  <c r="K323"/>
  <c r="M323" s="1"/>
  <c r="K327"/>
  <c r="H331"/>
  <c r="H332"/>
  <c r="K333"/>
  <c r="M333" s="1"/>
  <c r="K342"/>
  <c r="M342" s="1"/>
  <c r="K350"/>
  <c r="M350" s="1"/>
  <c r="H353"/>
  <c r="K353" s="1"/>
  <c r="M353" s="1"/>
  <c r="H451"/>
  <c r="K451" s="1"/>
  <c r="M451" s="1"/>
  <c r="H461"/>
  <c r="K461" s="1"/>
  <c r="M461" s="1"/>
  <c r="H467"/>
  <c r="H469"/>
  <c r="H475"/>
  <c r="K475" s="1"/>
  <c r="M475" s="1"/>
  <c r="H477"/>
  <c r="H483"/>
  <c r="H485"/>
  <c r="H491"/>
  <c r="H493"/>
  <c r="K493" s="1"/>
  <c r="K507"/>
  <c r="H509"/>
  <c r="H525"/>
  <c r="K531"/>
  <c r="H541"/>
  <c r="H557"/>
  <c r="K563"/>
  <c r="M563" s="1"/>
  <c r="H573"/>
  <c r="K576"/>
  <c r="H578"/>
  <c r="H585"/>
  <c r="H597"/>
  <c r="K597" s="1"/>
  <c r="M597" s="1"/>
  <c r="H613"/>
  <c r="K619"/>
  <c r="H629"/>
  <c r="H645"/>
  <c r="K645" s="1"/>
  <c r="M645" s="1"/>
  <c r="K651"/>
  <c r="H661"/>
  <c r="K661" s="1"/>
  <c r="M661" s="1"/>
  <c r="H677"/>
  <c r="K691"/>
  <c r="H693"/>
  <c r="H709"/>
  <c r="K709" s="1"/>
  <c r="M709" s="1"/>
  <c r="H717"/>
  <c r="H727"/>
  <c r="H733"/>
  <c r="K747"/>
  <c r="H757"/>
  <c r="K757" s="1"/>
  <c r="M757" s="1"/>
  <c r="H773"/>
  <c r="K779"/>
  <c r="H789"/>
  <c r="H791"/>
  <c r="H805"/>
  <c r="H807"/>
  <c r="K807" s="1"/>
  <c r="K811"/>
  <c r="H821"/>
  <c r="K821" s="1"/>
  <c r="M821" s="1"/>
  <c r="H837"/>
  <c r="K849"/>
  <c r="H864"/>
  <c r="H866"/>
  <c r="H880"/>
  <c r="H882"/>
  <c r="K891"/>
  <c r="H896"/>
  <c r="H898"/>
  <c r="H914"/>
  <c r="K914" s="1"/>
  <c r="K923"/>
  <c r="H930"/>
  <c r="H946"/>
  <c r="K947"/>
  <c r="H962"/>
  <c r="K963"/>
  <c r="M963" s="1"/>
  <c r="H978"/>
  <c r="K979"/>
  <c r="H994"/>
  <c r="K995"/>
  <c r="H1010"/>
  <c r="K1011"/>
  <c r="H1026"/>
  <c r="K1027"/>
  <c r="M1027" s="1"/>
  <c r="H1042"/>
  <c r="K1043"/>
  <c r="H1058"/>
  <c r="K1059"/>
  <c r="M1059" s="1"/>
  <c r="H1074"/>
  <c r="K1075"/>
  <c r="H1090"/>
  <c r="K1091"/>
  <c r="M1091" s="1"/>
  <c r="H1106"/>
  <c r="K1107"/>
  <c r="H1122"/>
  <c r="H1138"/>
  <c r="H1154"/>
  <c r="H1170"/>
  <c r="K1171"/>
  <c r="H1186"/>
  <c r="H1202"/>
  <c r="K1203"/>
  <c r="H1218"/>
  <c r="K1218" s="1"/>
  <c r="H1236"/>
  <c r="H1252"/>
  <c r="H1268"/>
  <c r="K1268" s="1"/>
  <c r="H1282"/>
  <c r="H1284"/>
  <c r="K1284" s="1"/>
  <c r="M1284" s="1"/>
  <c r="H1298"/>
  <c r="H1300"/>
  <c r="K1300" s="1"/>
  <c r="H1315"/>
  <c r="K1315" s="1"/>
  <c r="K1327"/>
  <c r="M1327" s="1"/>
  <c r="K1328"/>
  <c r="H1332"/>
  <c r="K1333"/>
  <c r="H1348"/>
  <c r="K1349"/>
  <c r="H1364"/>
  <c r="K1365"/>
  <c r="H1395"/>
  <c r="H1411"/>
  <c r="H1427"/>
  <c r="H1443"/>
  <c r="K1443" s="1"/>
  <c r="M1443" s="1"/>
  <c r="H1457"/>
  <c r="H1459"/>
  <c r="H1473"/>
  <c r="H1475"/>
  <c r="H1489"/>
  <c r="H1491"/>
  <c r="H1505"/>
  <c r="H1507"/>
  <c r="H1521"/>
  <c r="H1523"/>
  <c r="K1523" s="1"/>
  <c r="M1523" s="1"/>
  <c r="H1537"/>
  <c r="H1539"/>
  <c r="H1553"/>
  <c r="K1553" s="1"/>
  <c r="M1553" s="1"/>
  <c r="H1555"/>
  <c r="H1561"/>
  <c r="H1569"/>
  <c r="H1585"/>
  <c r="K1585" s="1"/>
  <c r="M1585" s="1"/>
  <c r="H1587"/>
  <c r="H1601"/>
  <c r="H1603"/>
  <c r="H1617"/>
  <c r="H1619"/>
  <c r="H1633"/>
  <c r="H1635"/>
  <c r="H1649"/>
  <c r="H1651"/>
  <c r="H1665"/>
  <c r="H1667"/>
  <c r="H1681"/>
  <c r="H1683"/>
  <c r="H1697"/>
  <c r="K1697" s="1"/>
  <c r="H1699"/>
  <c r="H1713"/>
  <c r="H1715"/>
  <c r="K1722"/>
  <c r="H1725"/>
  <c r="K1726"/>
  <c r="M1726" s="1"/>
  <c r="K1730"/>
  <c r="H1733"/>
  <c r="H1741"/>
  <c r="K1742"/>
  <c r="M1742" s="1"/>
  <c r="H1749"/>
  <c r="K1750"/>
  <c r="H1757"/>
  <c r="K1758"/>
  <c r="H1765"/>
  <c r="K1766"/>
  <c r="H1773"/>
  <c r="K1774"/>
  <c r="M1774" s="1"/>
  <c r="H1781"/>
  <c r="K1782"/>
  <c r="H1789"/>
  <c r="K1790"/>
  <c r="M1790" s="1"/>
  <c r="H1797"/>
  <c r="K1798"/>
  <c r="H1805"/>
  <c r="K1806"/>
  <c r="H1813"/>
  <c r="K1814"/>
  <c r="H1821"/>
  <c r="K1822"/>
  <c r="M1822" s="1"/>
  <c r="H1825"/>
  <c r="H1832"/>
  <c r="H1837"/>
  <c r="K1838"/>
  <c r="M1838" s="1"/>
  <c r="H1841"/>
  <c r="H1848"/>
  <c r="H1853"/>
  <c r="K1854"/>
  <c r="M1854" s="1"/>
  <c r="H1857"/>
  <c r="H1864"/>
  <c r="H1869"/>
  <c r="K1870"/>
  <c r="M1870" s="1"/>
  <c r="H1873"/>
  <c r="K1878"/>
  <c r="H1882"/>
  <c r="K1882" s="1"/>
  <c r="K1885"/>
  <c r="M1885" s="1"/>
  <c r="H1890"/>
  <c r="H1894"/>
  <c r="K1894" s="1"/>
  <c r="H1898"/>
  <c r="H1902"/>
  <c r="K1905"/>
  <c r="H1910"/>
  <c r="K1913"/>
  <c r="H1918"/>
  <c r="K1921"/>
  <c r="H1926"/>
  <c r="K1929"/>
  <c r="H1934"/>
  <c r="K1937"/>
  <c r="H1942"/>
  <c r="K1945"/>
  <c r="H1950"/>
  <c r="K1953"/>
  <c r="H1958"/>
  <c r="K1961"/>
  <c r="H1966"/>
  <c r="H1970"/>
  <c r="K1973"/>
  <c r="H1978"/>
  <c r="K1981"/>
  <c r="M1981" s="1"/>
  <c r="H1986"/>
  <c r="H1990"/>
  <c r="H1998"/>
  <c r="H2006"/>
  <c r="H2014"/>
  <c r="H2022"/>
  <c r="H2030"/>
  <c r="H2038"/>
  <c r="H2046"/>
  <c r="H2050"/>
  <c r="H2062"/>
  <c r="H2070"/>
  <c r="H2082"/>
  <c r="H2090"/>
  <c r="H2098"/>
  <c r="H2106"/>
  <c r="H2114"/>
  <c r="H2122"/>
  <c r="H2130"/>
  <c r="K2139"/>
  <c r="M2139" s="1"/>
  <c r="H2146"/>
  <c r="H2154"/>
  <c r="H2178"/>
  <c r="K2179"/>
  <c r="M2179" s="1"/>
  <c r="H2186"/>
  <c r="K2239"/>
  <c r="M2239" s="1"/>
  <c r="K2241"/>
  <c r="H2246"/>
  <c r="K2251"/>
  <c r="M2251" s="1"/>
  <c r="K2295"/>
  <c r="M2295" s="1"/>
  <c r="H2298"/>
  <c r="K2298" s="1"/>
  <c r="H2302"/>
  <c r="H2328"/>
  <c r="H2343"/>
  <c r="K2358"/>
  <c r="H2381"/>
  <c r="H2389"/>
  <c r="H2393"/>
  <c r="K2396"/>
  <c r="H2407"/>
  <c r="H2413"/>
  <c r="H2429"/>
  <c r="K2429" s="1"/>
  <c r="K2458"/>
  <c r="M2458" s="1"/>
  <c r="K2462"/>
  <c r="M2462" s="1"/>
  <c r="H6"/>
  <c r="K8"/>
  <c r="H10"/>
  <c r="K10" s="1"/>
  <c r="M10" s="1"/>
  <c r="K11"/>
  <c r="H14"/>
  <c r="K15"/>
  <c r="H18"/>
  <c r="K18" s="1"/>
  <c r="M18" s="1"/>
  <c r="K19"/>
  <c r="H22"/>
  <c r="K35"/>
  <c r="M35" s="1"/>
  <c r="K45"/>
  <c r="M45" s="1"/>
  <c r="K49"/>
  <c r="K53"/>
  <c r="K61"/>
  <c r="M61" s="1"/>
  <c r="K77"/>
  <c r="K93"/>
  <c r="H95"/>
  <c r="K95" s="1"/>
  <c r="M95" s="1"/>
  <c r="K99"/>
  <c r="M99" s="1"/>
  <c r="H102"/>
  <c r="K102" s="1"/>
  <c r="M102" s="1"/>
  <c r="H103"/>
  <c r="K103" s="1"/>
  <c r="M103" s="1"/>
  <c r="K108"/>
  <c r="M108" s="1"/>
  <c r="H110"/>
  <c r="K110" s="1"/>
  <c r="M110" s="1"/>
  <c r="H111"/>
  <c r="K111" s="1"/>
  <c r="M111" s="1"/>
  <c r="H118"/>
  <c r="H119"/>
  <c r="K119" s="1"/>
  <c r="M119" s="1"/>
  <c r="K122"/>
  <c r="K123"/>
  <c r="H126"/>
  <c r="K126" s="1"/>
  <c r="M126" s="1"/>
  <c r="H127"/>
  <c r="K131"/>
  <c r="M131" s="1"/>
  <c r="H134"/>
  <c r="H135"/>
  <c r="K139"/>
  <c r="M139" s="1"/>
  <c r="K140"/>
  <c r="H142"/>
  <c r="K142" s="1"/>
  <c r="M142" s="1"/>
  <c r="H143"/>
  <c r="K143" s="1"/>
  <c r="M143" s="1"/>
  <c r="K147"/>
  <c r="M147" s="1"/>
  <c r="H150"/>
  <c r="H151"/>
  <c r="H155"/>
  <c r="H156"/>
  <c r="K156" s="1"/>
  <c r="M156" s="1"/>
  <c r="K160"/>
  <c r="M160" s="1"/>
  <c r="K161"/>
  <c r="H163"/>
  <c r="K163" s="1"/>
  <c r="M163" s="1"/>
  <c r="H164"/>
  <c r="K164" s="1"/>
  <c r="M164" s="1"/>
  <c r="K168"/>
  <c r="M168" s="1"/>
  <c r="H171"/>
  <c r="H172"/>
  <c r="K176"/>
  <c r="M176" s="1"/>
  <c r="H179"/>
  <c r="K179" s="1"/>
  <c r="M179" s="1"/>
  <c r="H180"/>
  <c r="H187"/>
  <c r="H188"/>
  <c r="K188" s="1"/>
  <c r="M188" s="1"/>
  <c r="K191"/>
  <c r="M191" s="1"/>
  <c r="H195"/>
  <c r="H196"/>
  <c r="K196" s="1"/>
  <c r="M196" s="1"/>
  <c r="H203"/>
  <c r="H204"/>
  <c r="K207"/>
  <c r="M207" s="1"/>
  <c r="K208"/>
  <c r="M208" s="1"/>
  <c r="H211"/>
  <c r="K211" s="1"/>
  <c r="H216"/>
  <c r="K216" s="1"/>
  <c r="M216" s="1"/>
  <c r="K222"/>
  <c r="K226"/>
  <c r="K230"/>
  <c r="M230" s="1"/>
  <c r="K233"/>
  <c r="K237"/>
  <c r="K238"/>
  <c r="K241"/>
  <c r="M241" s="1"/>
  <c r="K246"/>
  <c r="K249"/>
  <c r="K254"/>
  <c r="K257"/>
  <c r="M257" s="1"/>
  <c r="K261"/>
  <c r="K262"/>
  <c r="K265"/>
  <c r="K269"/>
  <c r="M269" s="1"/>
  <c r="K270"/>
  <c r="K274"/>
  <c r="K277"/>
  <c r="K278"/>
  <c r="M278" s="1"/>
  <c r="K281"/>
  <c r="K286"/>
  <c r="K289"/>
  <c r="K294"/>
  <c r="M294" s="1"/>
  <c r="K297"/>
  <c r="K302"/>
  <c r="K305"/>
  <c r="K310"/>
  <c r="M310" s="1"/>
  <c r="K314"/>
  <c r="K318"/>
  <c r="K322"/>
  <c r="K326"/>
  <c r="M326" s="1"/>
  <c r="K331"/>
  <c r="K332"/>
  <c r="M332" s="1"/>
  <c r="H334"/>
  <c r="K334" s="1"/>
  <c r="M334" s="1"/>
  <c r="H335"/>
  <c r="K335" s="1"/>
  <c r="M335" s="1"/>
  <c r="H336"/>
  <c r="K338"/>
  <c r="M338" s="1"/>
  <c r="K340"/>
  <c r="H343"/>
  <c r="K343" s="1"/>
  <c r="M343" s="1"/>
  <c r="H344"/>
  <c r="K344" s="1"/>
  <c r="M344" s="1"/>
  <c r="H345"/>
  <c r="K345" s="1"/>
  <c r="M345" s="1"/>
  <c r="H346"/>
  <c r="K348"/>
  <c r="M348" s="1"/>
  <c r="H351"/>
  <c r="K351" s="1"/>
  <c r="M351" s="1"/>
  <c r="H354"/>
  <c r="K354" s="1"/>
  <c r="M354" s="1"/>
  <c r="H355"/>
  <c r="K355" s="1"/>
  <c r="M355" s="1"/>
  <c r="H382"/>
  <c r="K382" s="1"/>
  <c r="M382" s="1"/>
  <c r="H386"/>
  <c r="K386" s="1"/>
  <c r="M386" s="1"/>
  <c r="H452"/>
  <c r="K452" s="1"/>
  <c r="M452" s="1"/>
  <c r="H453"/>
  <c r="K453" s="1"/>
  <c r="M453" s="1"/>
  <c r="H455"/>
  <c r="K455" s="1"/>
  <c r="M455" s="1"/>
  <c r="H464"/>
  <c r="K464" s="1"/>
  <c r="M464" s="1"/>
  <c r="H465"/>
  <c r="K465" s="1"/>
  <c r="M465" s="1"/>
  <c r="H466"/>
  <c r="K467"/>
  <c r="M467" s="1"/>
  <c r="K468"/>
  <c r="K469"/>
  <c r="H471"/>
  <c r="K471" s="1"/>
  <c r="M471" s="1"/>
  <c r="H472"/>
  <c r="H473"/>
  <c r="K473" s="1"/>
  <c r="M473" s="1"/>
  <c r="H474"/>
  <c r="K474" s="1"/>
  <c r="M474" s="1"/>
  <c r="K476"/>
  <c r="H479"/>
  <c r="K479" s="1"/>
  <c r="M479" s="1"/>
  <c r="H480"/>
  <c r="H481"/>
  <c r="K481" s="1"/>
  <c r="M481" s="1"/>
  <c r="H482"/>
  <c r="K484"/>
  <c r="M484" s="1"/>
  <c r="K485"/>
  <c r="M485" s="1"/>
  <c r="H487"/>
  <c r="H488"/>
  <c r="H489"/>
  <c r="K489" s="1"/>
  <c r="M489" s="1"/>
  <c r="H490"/>
  <c r="K494"/>
  <c r="M494" s="1"/>
  <c r="H497"/>
  <c r="K497" s="1"/>
  <c r="M497" s="1"/>
  <c r="H498"/>
  <c r="K498" s="1"/>
  <c r="M498" s="1"/>
  <c r="K502"/>
  <c r="M502" s="1"/>
  <c r="H505"/>
  <c r="K505" s="1"/>
  <c r="M505" s="1"/>
  <c r="H506"/>
  <c r="K509"/>
  <c r="M509" s="1"/>
  <c r="K510"/>
  <c r="M510" s="1"/>
  <c r="H513"/>
  <c r="K513" s="1"/>
  <c r="M513" s="1"/>
  <c r="H514"/>
  <c r="K514" s="1"/>
  <c r="M514" s="1"/>
  <c r="K518"/>
  <c r="M518" s="1"/>
  <c r="H521"/>
  <c r="H522"/>
  <c r="K525"/>
  <c r="K527"/>
  <c r="M527" s="1"/>
  <c r="H529"/>
  <c r="H530"/>
  <c r="K530" s="1"/>
  <c r="M530" s="1"/>
  <c r="H537"/>
  <c r="K537" s="1"/>
  <c r="M537" s="1"/>
  <c r="H538"/>
  <c r="K541"/>
  <c r="M541" s="1"/>
  <c r="K543"/>
  <c r="H545"/>
  <c r="K545" s="1"/>
  <c r="M545" s="1"/>
  <c r="H546"/>
  <c r="K550"/>
  <c r="M550" s="1"/>
  <c r="H553"/>
  <c r="K553" s="1"/>
  <c r="M553" s="1"/>
  <c r="H554"/>
  <c r="K554" s="1"/>
  <c r="M554" s="1"/>
  <c r="K558"/>
  <c r="M558" s="1"/>
  <c r="K559"/>
  <c r="H561"/>
  <c r="K561" s="1"/>
  <c r="M561" s="1"/>
  <c r="H562"/>
  <c r="K562" s="1"/>
  <c r="M562" s="1"/>
  <c r="K566"/>
  <c r="M566" s="1"/>
  <c r="H569"/>
  <c r="H570"/>
  <c r="K570" s="1"/>
  <c r="M570" s="1"/>
  <c r="K573"/>
  <c r="K578"/>
  <c r="M578" s="1"/>
  <c r="H581"/>
  <c r="K584"/>
  <c r="H587"/>
  <c r="K587" s="1"/>
  <c r="M587" s="1"/>
  <c r="K590"/>
  <c r="M590" s="1"/>
  <c r="H593"/>
  <c r="H594"/>
  <c r="K594" s="1"/>
  <c r="M594" s="1"/>
  <c r="K598"/>
  <c r="M598" s="1"/>
  <c r="K599"/>
  <c r="M599" s="1"/>
  <c r="H601"/>
  <c r="K601" s="1"/>
  <c r="M601" s="1"/>
  <c r="H602"/>
  <c r="K602" s="1"/>
  <c r="M602" s="1"/>
  <c r="K606"/>
  <c r="M606" s="1"/>
  <c r="H609"/>
  <c r="H610"/>
  <c r="K613"/>
  <c r="M613" s="1"/>
  <c r="K614"/>
  <c r="M614" s="1"/>
  <c r="K615"/>
  <c r="M615" s="1"/>
  <c r="H617"/>
  <c r="K617" s="1"/>
  <c r="M617" s="1"/>
  <c r="H618"/>
  <c r="K618" s="1"/>
  <c r="M618" s="1"/>
  <c r="K622"/>
  <c r="M622" s="1"/>
  <c r="H625"/>
  <c r="H626"/>
  <c r="K626" s="1"/>
  <c r="M626" s="1"/>
  <c r="K629"/>
  <c r="M629" s="1"/>
  <c r="K630"/>
  <c r="M630" s="1"/>
  <c r="K631"/>
  <c r="M631" s="1"/>
  <c r="H633"/>
  <c r="K633" s="1"/>
  <c r="M633" s="1"/>
  <c r="H634"/>
  <c r="K634" s="1"/>
  <c r="M634" s="1"/>
  <c r="K638"/>
  <c r="M638" s="1"/>
  <c r="H641"/>
  <c r="H642"/>
  <c r="K646"/>
  <c r="M646" s="1"/>
  <c r="K647"/>
  <c r="H649"/>
  <c r="K649" s="1"/>
  <c r="M649" s="1"/>
  <c r="H650"/>
  <c r="K650" s="1"/>
  <c r="M650" s="1"/>
  <c r="K654"/>
  <c r="M654" s="1"/>
  <c r="H657"/>
  <c r="H658"/>
  <c r="K658" s="1"/>
  <c r="M658" s="1"/>
  <c r="K662"/>
  <c r="M662" s="1"/>
  <c r="K663"/>
  <c r="H665"/>
  <c r="K665" s="1"/>
  <c r="M665" s="1"/>
  <c r="H666"/>
  <c r="K666" s="1"/>
  <c r="M666" s="1"/>
  <c r="K670"/>
  <c r="M670" s="1"/>
  <c r="H673"/>
  <c r="H674"/>
  <c r="K677"/>
  <c r="M677" s="1"/>
  <c r="K678"/>
  <c r="M678" s="1"/>
  <c r="H681"/>
  <c r="K681" s="1"/>
  <c r="M681" s="1"/>
  <c r="H682"/>
  <c r="K682" s="1"/>
  <c r="M682" s="1"/>
  <c r="K686"/>
  <c r="M686" s="1"/>
  <c r="H689"/>
  <c r="H690"/>
  <c r="K690" s="1"/>
  <c r="M690" s="1"/>
  <c r="K693"/>
  <c r="M693" s="1"/>
  <c r="K694"/>
  <c r="M694" s="1"/>
  <c r="H697"/>
  <c r="K697" s="1"/>
  <c r="M697" s="1"/>
  <c r="H698"/>
  <c r="K698" s="1"/>
  <c r="M698" s="1"/>
  <c r="K702"/>
  <c r="M702" s="1"/>
  <c r="H705"/>
  <c r="H706"/>
  <c r="K710"/>
  <c r="M710" s="1"/>
  <c r="H713"/>
  <c r="K713" s="1"/>
  <c r="M713" s="1"/>
  <c r="H714"/>
  <c r="K714" s="1"/>
  <c r="M714" s="1"/>
  <c r="K717"/>
  <c r="M717" s="1"/>
  <c r="H721"/>
  <c r="K721" s="1"/>
  <c r="M721" s="1"/>
  <c r="H722"/>
  <c r="K722" s="1"/>
  <c r="M722" s="1"/>
  <c r="K726"/>
  <c r="M726" s="1"/>
  <c r="K727"/>
  <c r="H729"/>
  <c r="K729" s="1"/>
  <c r="M729" s="1"/>
  <c r="H730"/>
  <c r="K733"/>
  <c r="M733" s="1"/>
  <c r="H737"/>
  <c r="K737" s="1"/>
  <c r="M737" s="1"/>
  <c r="H738"/>
  <c r="K742"/>
  <c r="M742" s="1"/>
  <c r="H745"/>
  <c r="K745" s="1"/>
  <c r="M745" s="1"/>
  <c r="H746"/>
  <c r="K746" s="1"/>
  <c r="M746" s="1"/>
  <c r="H753"/>
  <c r="H754"/>
  <c r="K758"/>
  <c r="M758" s="1"/>
  <c r="K759"/>
  <c r="H761"/>
  <c r="K761" s="1"/>
  <c r="M761" s="1"/>
  <c r="H762"/>
  <c r="H769"/>
  <c r="H770"/>
  <c r="K774"/>
  <c r="M774" s="1"/>
  <c r="K775"/>
  <c r="H777"/>
  <c r="H778"/>
  <c r="K778" s="1"/>
  <c r="M778" s="1"/>
  <c r="K782"/>
  <c r="M782" s="1"/>
  <c r="H785"/>
  <c r="H786"/>
  <c r="K786" s="1"/>
  <c r="M786" s="1"/>
  <c r="K789"/>
  <c r="M789" s="1"/>
  <c r="K791"/>
  <c r="H793"/>
  <c r="K793" s="1"/>
  <c r="M793" s="1"/>
  <c r="H794"/>
  <c r="H801"/>
  <c r="K801" s="1"/>
  <c r="M801" s="1"/>
  <c r="H802"/>
  <c r="K802" s="1"/>
  <c r="M802" s="1"/>
  <c r="K805"/>
  <c r="M805" s="1"/>
  <c r="H809"/>
  <c r="K809" s="1"/>
  <c r="M809" s="1"/>
  <c r="H810"/>
  <c r="K810" s="1"/>
  <c r="M810" s="1"/>
  <c r="K814"/>
  <c r="M814" s="1"/>
  <c r="H817"/>
  <c r="H818"/>
  <c r="K823"/>
  <c r="H825"/>
  <c r="K825" s="1"/>
  <c r="M825" s="1"/>
  <c r="H826"/>
  <c r="K826" s="1"/>
  <c r="M826" s="1"/>
  <c r="K830"/>
  <c r="M830" s="1"/>
  <c r="H833"/>
  <c r="H834"/>
  <c r="K834" s="1"/>
  <c r="M834" s="1"/>
  <c r="K838"/>
  <c r="M838" s="1"/>
  <c r="H842"/>
  <c r="K842" s="1"/>
  <c r="M842" s="1"/>
  <c r="H843"/>
  <c r="H845"/>
  <c r="K845" s="1"/>
  <c r="K846"/>
  <c r="H850"/>
  <c r="K850" s="1"/>
  <c r="M850" s="1"/>
  <c r="H851"/>
  <c r="K851" s="1"/>
  <c r="M851" s="1"/>
  <c r="K857"/>
  <c r="M857" s="1"/>
  <c r="H860"/>
  <c r="H861"/>
  <c r="K863"/>
  <c r="K864"/>
  <c r="K865"/>
  <c r="M865" s="1"/>
  <c r="H868"/>
  <c r="K868" s="1"/>
  <c r="M868" s="1"/>
  <c r="H869"/>
  <c r="K869" s="1"/>
  <c r="M869" s="1"/>
  <c r="K871"/>
  <c r="K873"/>
  <c r="M873" s="1"/>
  <c r="H876"/>
  <c r="H877"/>
  <c r="K879"/>
  <c r="K880"/>
  <c r="M880" s="1"/>
  <c r="K881"/>
  <c r="M881" s="1"/>
  <c r="H884"/>
  <c r="K884" s="1"/>
  <c r="M884" s="1"/>
  <c r="H885"/>
  <c r="K885" s="1"/>
  <c r="M885" s="1"/>
  <c r="K887"/>
  <c r="H892"/>
  <c r="H893"/>
  <c r="K893" s="1"/>
  <c r="M893" s="1"/>
  <c r="K895"/>
  <c r="K897"/>
  <c r="M897" s="1"/>
  <c r="K898"/>
  <c r="M898" s="1"/>
  <c r="H900"/>
  <c r="K900" s="1"/>
  <c r="M900" s="1"/>
  <c r="H901"/>
  <c r="H908"/>
  <c r="H909"/>
  <c r="K909" s="1"/>
  <c r="M909" s="1"/>
  <c r="K911"/>
  <c r="K913"/>
  <c r="M913" s="1"/>
  <c r="H916"/>
  <c r="K916" s="1"/>
  <c r="M916" s="1"/>
  <c r="H917"/>
  <c r="K917" s="1"/>
  <c r="M917" s="1"/>
  <c r="K919"/>
  <c r="K921"/>
  <c r="M921" s="1"/>
  <c r="H924"/>
  <c r="K924" s="1"/>
  <c r="M924" s="1"/>
  <c r="H925"/>
  <c r="K925" s="1"/>
  <c r="M925" s="1"/>
  <c r="K928"/>
  <c r="K929"/>
  <c r="M929" s="1"/>
  <c r="K930"/>
  <c r="H932"/>
  <c r="K932" s="1"/>
  <c r="M932" s="1"/>
  <c r="H933"/>
  <c r="K933" s="1"/>
  <c r="M933" s="1"/>
  <c r="K935"/>
  <c r="K937"/>
  <c r="M937" s="1"/>
  <c r="H940"/>
  <c r="H941"/>
  <c r="K943"/>
  <c r="K944"/>
  <c r="K945"/>
  <c r="M945" s="1"/>
  <c r="K946"/>
  <c r="H948"/>
  <c r="K948" s="1"/>
  <c r="M948" s="1"/>
  <c r="H949"/>
  <c r="K949" s="1"/>
  <c r="M949" s="1"/>
  <c r="K951"/>
  <c r="K953"/>
  <c r="M953" s="1"/>
  <c r="H956"/>
  <c r="H957"/>
  <c r="K959"/>
  <c r="M959" s="1"/>
  <c r="K960"/>
  <c r="K961"/>
  <c r="M961" s="1"/>
  <c r="K962"/>
  <c r="H964"/>
  <c r="K964" s="1"/>
  <c r="M964" s="1"/>
  <c r="H965"/>
  <c r="K965" s="1"/>
  <c r="M965" s="1"/>
  <c r="K967"/>
  <c r="K969"/>
  <c r="M969" s="1"/>
  <c r="H972"/>
  <c r="H973"/>
  <c r="K973" s="1"/>
  <c r="M973" s="1"/>
  <c r="K975"/>
  <c r="K976"/>
  <c r="K977"/>
  <c r="M977" s="1"/>
  <c r="K978"/>
  <c r="H980"/>
  <c r="K980" s="1"/>
  <c r="M980" s="1"/>
  <c r="H981"/>
  <c r="K981" s="1"/>
  <c r="M981" s="1"/>
  <c r="K983"/>
  <c r="M983" s="1"/>
  <c r="K985"/>
  <c r="M985" s="1"/>
  <c r="H988"/>
  <c r="H989"/>
  <c r="K991"/>
  <c r="M991" s="1"/>
  <c r="K992"/>
  <c r="K993"/>
  <c r="M993" s="1"/>
  <c r="K994"/>
  <c r="H996"/>
  <c r="K996" s="1"/>
  <c r="M996" s="1"/>
  <c r="H997"/>
  <c r="K997" s="1"/>
  <c r="M997" s="1"/>
  <c r="K999"/>
  <c r="K1001"/>
  <c r="M1001" s="1"/>
  <c r="H1004"/>
  <c r="H1005"/>
  <c r="K1005" s="1"/>
  <c r="M1005" s="1"/>
  <c r="K1007"/>
  <c r="K1008"/>
  <c r="K1009"/>
  <c r="M1009" s="1"/>
  <c r="K1010"/>
  <c r="H1012"/>
  <c r="K1012" s="1"/>
  <c r="M1012" s="1"/>
  <c r="H1013"/>
  <c r="K1013" s="1"/>
  <c r="M1013" s="1"/>
  <c r="K1015"/>
  <c r="K1017"/>
  <c r="M1017" s="1"/>
  <c r="H1020"/>
  <c r="H1021"/>
  <c r="K1023"/>
  <c r="M1023" s="1"/>
  <c r="K1024"/>
  <c r="K1025"/>
  <c r="M1025" s="1"/>
  <c r="K1026"/>
  <c r="H1028"/>
  <c r="K1028" s="1"/>
  <c r="M1028" s="1"/>
  <c r="H1029"/>
  <c r="K1029" s="1"/>
  <c r="M1029" s="1"/>
  <c r="K1031"/>
  <c r="K1033"/>
  <c r="M1033" s="1"/>
  <c r="H1036"/>
  <c r="H1037"/>
  <c r="K1037" s="1"/>
  <c r="M1037" s="1"/>
  <c r="K1039"/>
  <c r="K1040"/>
  <c r="K1041"/>
  <c r="M1041" s="1"/>
  <c r="K1042"/>
  <c r="H1044"/>
  <c r="K1044" s="1"/>
  <c r="M1044" s="1"/>
  <c r="H1045"/>
  <c r="K1045" s="1"/>
  <c r="M1045" s="1"/>
  <c r="K1047"/>
  <c r="K1049"/>
  <c r="M1049" s="1"/>
  <c r="H1052"/>
  <c r="H1053"/>
  <c r="K1055"/>
  <c r="M1055" s="1"/>
  <c r="K1056"/>
  <c r="K1057"/>
  <c r="M1057" s="1"/>
  <c r="K1058"/>
  <c r="H1060"/>
  <c r="K1060" s="1"/>
  <c r="M1060" s="1"/>
  <c r="H1061"/>
  <c r="K1061" s="1"/>
  <c r="M1061" s="1"/>
  <c r="K1063"/>
  <c r="K1065"/>
  <c r="M1065" s="1"/>
  <c r="H1068"/>
  <c r="H1069"/>
  <c r="K1069" s="1"/>
  <c r="M1069" s="1"/>
  <c r="K1071"/>
  <c r="K1072"/>
  <c r="K1073"/>
  <c r="M1073" s="1"/>
  <c r="K1074"/>
  <c r="H1076"/>
  <c r="K1076" s="1"/>
  <c r="M1076" s="1"/>
  <c r="H1077"/>
  <c r="K1077" s="1"/>
  <c r="M1077" s="1"/>
  <c r="K1079"/>
  <c r="M1079" s="1"/>
  <c r="K1081"/>
  <c r="M1081" s="1"/>
  <c r="H1084"/>
  <c r="H1085"/>
  <c r="K1087"/>
  <c r="K1088"/>
  <c r="K1089"/>
  <c r="M1089" s="1"/>
  <c r="K1090"/>
  <c r="H1092"/>
  <c r="K1092" s="1"/>
  <c r="M1092" s="1"/>
  <c r="H1093"/>
  <c r="K1093" s="1"/>
  <c r="M1093" s="1"/>
  <c r="K1095"/>
  <c r="K1097"/>
  <c r="M1097" s="1"/>
  <c r="H1100"/>
  <c r="H1101"/>
  <c r="K1101" s="1"/>
  <c r="M1101" s="1"/>
  <c r="K1103"/>
  <c r="K1104"/>
  <c r="K1105"/>
  <c r="M1105" s="1"/>
  <c r="K1106"/>
  <c r="H1108"/>
  <c r="K1108" s="1"/>
  <c r="M1108" s="1"/>
  <c r="H1109"/>
  <c r="K1109" s="1"/>
  <c r="M1109" s="1"/>
  <c r="K1111"/>
  <c r="M1111" s="1"/>
  <c r="K1113"/>
  <c r="M1113" s="1"/>
  <c r="H1116"/>
  <c r="H1117"/>
  <c r="K1119"/>
  <c r="M1119" s="1"/>
  <c r="K1120"/>
  <c r="K1121"/>
  <c r="M1121" s="1"/>
  <c r="K1122"/>
  <c r="H1124"/>
  <c r="K1124" s="1"/>
  <c r="M1124" s="1"/>
  <c r="H1125"/>
  <c r="K1125" s="1"/>
  <c r="M1125" s="1"/>
  <c r="K1127"/>
  <c r="K1129"/>
  <c r="M1129" s="1"/>
  <c r="H1132"/>
  <c r="H1133"/>
  <c r="K1135"/>
  <c r="K1136"/>
  <c r="K1137"/>
  <c r="M1137" s="1"/>
  <c r="K1138"/>
  <c r="H1140"/>
  <c r="K1140" s="1"/>
  <c r="M1140" s="1"/>
  <c r="H1141"/>
  <c r="K1141" s="1"/>
  <c r="M1141" s="1"/>
  <c r="K1143"/>
  <c r="K1145"/>
  <c r="M1145" s="1"/>
  <c r="H1148"/>
  <c r="H1149"/>
  <c r="K1149" s="1"/>
  <c r="M1149" s="1"/>
  <c r="K1151"/>
  <c r="M1151" s="1"/>
  <c r="K1152"/>
  <c r="K1153"/>
  <c r="M1153" s="1"/>
  <c r="K1154"/>
  <c r="H1156"/>
  <c r="K1156" s="1"/>
  <c r="M1156" s="1"/>
  <c r="H1157"/>
  <c r="K1157" s="1"/>
  <c r="M1157" s="1"/>
  <c r="K1159"/>
  <c r="K1161"/>
  <c r="M1161" s="1"/>
  <c r="H1164"/>
  <c r="K1164" s="1"/>
  <c r="M1164" s="1"/>
  <c r="H1165"/>
  <c r="K1165" s="1"/>
  <c r="M1165" s="1"/>
  <c r="K1167"/>
  <c r="K1169"/>
  <c r="M1169" s="1"/>
  <c r="K1170"/>
  <c r="H1172"/>
  <c r="H1173"/>
  <c r="K1173" s="1"/>
  <c r="M1173" s="1"/>
  <c r="K1175"/>
  <c r="K1177"/>
  <c r="M1177" s="1"/>
  <c r="H1180"/>
  <c r="H1181"/>
  <c r="K1181" s="1"/>
  <c r="M1181" s="1"/>
  <c r="K1184"/>
  <c r="K1186"/>
  <c r="H1188"/>
  <c r="K1188" s="1"/>
  <c r="M1188" s="1"/>
  <c r="H1189"/>
  <c r="H1196"/>
  <c r="H1197"/>
  <c r="K1197" s="1"/>
  <c r="M1197" s="1"/>
  <c r="K1199"/>
  <c r="K1200"/>
  <c r="K1201"/>
  <c r="M1201" s="1"/>
  <c r="H1204"/>
  <c r="K1204" s="1"/>
  <c r="M1204" s="1"/>
  <c r="H1205"/>
  <c r="K1205" s="1"/>
  <c r="M1205" s="1"/>
  <c r="K1207"/>
  <c r="K1209"/>
  <c r="M1209" s="1"/>
  <c r="H1212"/>
  <c r="K1212" s="1"/>
  <c r="M1212" s="1"/>
  <c r="H1213"/>
  <c r="K1215"/>
  <c r="K1216"/>
  <c r="K1217"/>
  <c r="M1217" s="1"/>
  <c r="H1220"/>
  <c r="K1220" s="1"/>
  <c r="M1220" s="1"/>
  <c r="H1221"/>
  <c r="K1221" s="1"/>
  <c r="M1221" s="1"/>
  <c r="K1223"/>
  <c r="K1227"/>
  <c r="M1227" s="1"/>
  <c r="H1230"/>
  <c r="K1230" s="1"/>
  <c r="M1230" s="1"/>
  <c r="H1231"/>
  <c r="K1234"/>
  <c r="K1235"/>
  <c r="M1235" s="1"/>
  <c r="K1236"/>
  <c r="H1238"/>
  <c r="K1238" s="1"/>
  <c r="M1238" s="1"/>
  <c r="H1239"/>
  <c r="K1239" s="1"/>
  <c r="M1239" s="1"/>
  <c r="K1243"/>
  <c r="M1243" s="1"/>
  <c r="H1246"/>
  <c r="K1246" s="1"/>
  <c r="M1246" s="1"/>
  <c r="H1247"/>
  <c r="K1249"/>
  <c r="K1250"/>
  <c r="M1250" s="1"/>
  <c r="K1251"/>
  <c r="M1251" s="1"/>
  <c r="K1252"/>
  <c r="H1254"/>
  <c r="K1254" s="1"/>
  <c r="M1254" s="1"/>
  <c r="H1255"/>
  <c r="K1255" s="1"/>
  <c r="M1255" s="1"/>
  <c r="K1257"/>
  <c r="K1259"/>
  <c r="H1262"/>
  <c r="K1262" s="1"/>
  <c r="M1262" s="1"/>
  <c r="H1263"/>
  <c r="K1267"/>
  <c r="M1267" s="1"/>
  <c r="H1270"/>
  <c r="K1270" s="1"/>
  <c r="M1270" s="1"/>
  <c r="H1271"/>
  <c r="K1271" s="1"/>
  <c r="M1271" s="1"/>
  <c r="K1275"/>
  <c r="M1275" s="1"/>
  <c r="H1278"/>
  <c r="K1278" s="1"/>
  <c r="M1278" s="1"/>
  <c r="H1279"/>
  <c r="K1281"/>
  <c r="K1282"/>
  <c r="M1282" s="1"/>
  <c r="K1283"/>
  <c r="M1283" s="1"/>
  <c r="H1286"/>
  <c r="K1286" s="1"/>
  <c r="M1286" s="1"/>
  <c r="H1287"/>
  <c r="K1287" s="1"/>
  <c r="M1287" s="1"/>
  <c r="H1294"/>
  <c r="H1295"/>
  <c r="K1295" s="1"/>
  <c r="M1295" s="1"/>
  <c r="K1297"/>
  <c r="K1298"/>
  <c r="H1302"/>
  <c r="K1302" s="1"/>
  <c r="M1302" s="1"/>
  <c r="K1304"/>
  <c r="H1307"/>
  <c r="K1307" s="1"/>
  <c r="K1309"/>
  <c r="K1313"/>
  <c r="H1318"/>
  <c r="K1318" s="1"/>
  <c r="K1320"/>
  <c r="H1323"/>
  <c r="K1325"/>
  <c r="M1325" s="1"/>
  <c r="K1326"/>
  <c r="K1329"/>
  <c r="K1332"/>
  <c r="H1334"/>
  <c r="K1334" s="1"/>
  <c r="M1334" s="1"/>
  <c r="H1335"/>
  <c r="K1335" s="1"/>
  <c r="M1335" s="1"/>
  <c r="K1337"/>
  <c r="K1339"/>
  <c r="M1339" s="1"/>
  <c r="H1342"/>
  <c r="H1343"/>
  <c r="K1345"/>
  <c r="K1347"/>
  <c r="M1347" s="1"/>
  <c r="H1350"/>
  <c r="H1351"/>
  <c r="K1351" s="1"/>
  <c r="M1351" s="1"/>
  <c r="K1353"/>
  <c r="K1355"/>
  <c r="M1355" s="1"/>
  <c r="H1358"/>
  <c r="K1358" s="1"/>
  <c r="M1358" s="1"/>
  <c r="H1359"/>
  <c r="K1359" s="1"/>
  <c r="M1359" s="1"/>
  <c r="K1361"/>
  <c r="K1364"/>
  <c r="H1366"/>
  <c r="H1367"/>
  <c r="K1369"/>
  <c r="H1374"/>
  <c r="K1374" s="1"/>
  <c r="M1374" s="1"/>
  <c r="H1375"/>
  <c r="K1375" s="1"/>
  <c r="M1375" s="1"/>
  <c r="K1377"/>
  <c r="K1381"/>
  <c r="H1388"/>
  <c r="K1388" s="1"/>
  <c r="M1388" s="1"/>
  <c r="H1391"/>
  <c r="K1391" s="1"/>
  <c r="M1391" s="1"/>
  <c r="H1392"/>
  <c r="K1392" s="1"/>
  <c r="M1392" s="1"/>
  <c r="K1396"/>
  <c r="M1396" s="1"/>
  <c r="K1397"/>
  <c r="M1397" s="1"/>
  <c r="H1399"/>
  <c r="H1400"/>
  <c r="K1400" s="1"/>
  <c r="M1400" s="1"/>
  <c r="K1404"/>
  <c r="M1404" s="1"/>
  <c r="H1407"/>
  <c r="K1407" s="1"/>
  <c r="M1407" s="1"/>
  <c r="H1408"/>
  <c r="K1412"/>
  <c r="M1412" s="1"/>
  <c r="K1413"/>
  <c r="H1415"/>
  <c r="K1415" s="1"/>
  <c r="M1415" s="1"/>
  <c r="H1416"/>
  <c r="K1416" s="1"/>
  <c r="M1416" s="1"/>
  <c r="K1420"/>
  <c r="M1420" s="1"/>
  <c r="H1423"/>
  <c r="K1423" s="1"/>
  <c r="M1423" s="1"/>
  <c r="H1424"/>
  <c r="K1428"/>
  <c r="M1428" s="1"/>
  <c r="H1431"/>
  <c r="H1432"/>
  <c r="K1432" s="1"/>
  <c r="M1432" s="1"/>
  <c r="K1436"/>
  <c r="M1436" s="1"/>
  <c r="H1439"/>
  <c r="K1439" s="1"/>
  <c r="M1439" s="1"/>
  <c r="H1440"/>
  <c r="K1440" s="1"/>
  <c r="M1440" s="1"/>
  <c r="H1447"/>
  <c r="K1447" s="1"/>
  <c r="M1447" s="1"/>
  <c r="H1448"/>
  <c r="K1448" s="1"/>
  <c r="M1448" s="1"/>
  <c r="H1453"/>
  <c r="K1453" s="1"/>
  <c r="M1453" s="1"/>
  <c r="H1454"/>
  <c r="K1454" s="1"/>
  <c r="M1454" s="1"/>
  <c r="K1458"/>
  <c r="K1459"/>
  <c r="M1459" s="1"/>
  <c r="H1461"/>
  <c r="H1462"/>
  <c r="K1462" s="1"/>
  <c r="M1462" s="1"/>
  <c r="H1469"/>
  <c r="H1470"/>
  <c r="K1470" s="1"/>
  <c r="M1470" s="1"/>
  <c r="K1473"/>
  <c r="M1473" s="1"/>
  <c r="H1477"/>
  <c r="K1477" s="1"/>
  <c r="M1477" s="1"/>
  <c r="H1478"/>
  <c r="K1478" s="1"/>
  <c r="M1478" s="1"/>
  <c r="H1485"/>
  <c r="K1485" s="1"/>
  <c r="M1485" s="1"/>
  <c r="H1486"/>
  <c r="K1486" s="1"/>
  <c r="M1486" s="1"/>
  <c r="K1491"/>
  <c r="M1491" s="1"/>
  <c r="H1493"/>
  <c r="K1493" s="1"/>
  <c r="M1493" s="1"/>
  <c r="H1494"/>
  <c r="H1501"/>
  <c r="K1501" s="1"/>
  <c r="M1501" s="1"/>
  <c r="H1502"/>
  <c r="K1502" s="1"/>
  <c r="M1502" s="1"/>
  <c r="K1507"/>
  <c r="M1507" s="1"/>
  <c r="H1509"/>
  <c r="K1509" s="1"/>
  <c r="M1509" s="1"/>
  <c r="H1510"/>
  <c r="H1517"/>
  <c r="K1517" s="1"/>
  <c r="M1517" s="1"/>
  <c r="H1518"/>
  <c r="K1518" s="1"/>
  <c r="M1518" s="1"/>
  <c r="H1525"/>
  <c r="H1526"/>
  <c r="H1533"/>
  <c r="H1534"/>
  <c r="K1534" s="1"/>
  <c r="M1534" s="1"/>
  <c r="K1538"/>
  <c r="M1538" s="1"/>
  <c r="K1539"/>
  <c r="M1539" s="1"/>
  <c r="H1541"/>
  <c r="K1541" s="1"/>
  <c r="M1541" s="1"/>
  <c r="H1542"/>
  <c r="H1549"/>
  <c r="K1549" s="1"/>
  <c r="M1549" s="1"/>
  <c r="H1550"/>
  <c r="K1550" s="1"/>
  <c r="M1550" s="1"/>
  <c r="K1555"/>
  <c r="M1555" s="1"/>
  <c r="H1557"/>
  <c r="K1557" s="1"/>
  <c r="M1557" s="1"/>
  <c r="H1558"/>
  <c r="K1558" s="1"/>
  <c r="M1558" s="1"/>
  <c r="K1561"/>
  <c r="M1561" s="1"/>
  <c r="H1565"/>
  <c r="K1565" s="1"/>
  <c r="M1565" s="1"/>
  <c r="H1566"/>
  <c r="K1566" s="1"/>
  <c r="M1566" s="1"/>
  <c r="K1570"/>
  <c r="M1570" s="1"/>
  <c r="H1573"/>
  <c r="H1574"/>
  <c r="K1574" s="1"/>
  <c r="H1581"/>
  <c r="H1582"/>
  <c r="K1586"/>
  <c r="M1586" s="1"/>
  <c r="H1589"/>
  <c r="K1589" s="1"/>
  <c r="M1589" s="1"/>
  <c r="H1590"/>
  <c r="K1590" s="1"/>
  <c r="M1590" s="1"/>
  <c r="K1594"/>
  <c r="H1597"/>
  <c r="K1597" s="1"/>
  <c r="M1597" s="1"/>
  <c r="H1598"/>
  <c r="K1598" s="1"/>
  <c r="M1598" s="1"/>
  <c r="K1603"/>
  <c r="M1603" s="1"/>
  <c r="H1605"/>
  <c r="K1605" s="1"/>
  <c r="M1605" s="1"/>
  <c r="H1606"/>
  <c r="H1613"/>
  <c r="K1613" s="1"/>
  <c r="M1613" s="1"/>
  <c r="H1614"/>
  <c r="K1614" s="1"/>
  <c r="M1614" s="1"/>
  <c r="K1619"/>
  <c r="M1619" s="1"/>
  <c r="H1621"/>
  <c r="H1622"/>
  <c r="K1622" s="1"/>
  <c r="M1622" s="1"/>
  <c r="H1629"/>
  <c r="H1630"/>
  <c r="K1630" s="1"/>
  <c r="M1630" s="1"/>
  <c r="K1633"/>
  <c r="M1633" s="1"/>
  <c r="K1634"/>
  <c r="M1634" s="1"/>
  <c r="H1637"/>
  <c r="K1637" s="1"/>
  <c r="M1637" s="1"/>
  <c r="H1638"/>
  <c r="K1638" s="1"/>
  <c r="M1638" s="1"/>
  <c r="H1645"/>
  <c r="K1645" s="1"/>
  <c r="M1645" s="1"/>
  <c r="H1646"/>
  <c r="K1646" s="1"/>
  <c r="M1646" s="1"/>
  <c r="K1651"/>
  <c r="M1651" s="1"/>
  <c r="H1653"/>
  <c r="H1654"/>
  <c r="K1654" s="1"/>
  <c r="M1654" s="1"/>
  <c r="H1661"/>
  <c r="H1662"/>
  <c r="K1665"/>
  <c r="K1666"/>
  <c r="M1666" s="1"/>
  <c r="H1669"/>
  <c r="K1669" s="1"/>
  <c r="M1669" s="1"/>
  <c r="H1670"/>
  <c r="K1670" s="1"/>
  <c r="M1670" s="1"/>
  <c r="H1677"/>
  <c r="K1677" s="1"/>
  <c r="M1677" s="1"/>
  <c r="H1678"/>
  <c r="K1678" s="1"/>
  <c r="M1678" s="1"/>
  <c r="K1683"/>
  <c r="M1683" s="1"/>
  <c r="H1685"/>
  <c r="H1686"/>
  <c r="K1686" s="1"/>
  <c r="M1686" s="1"/>
  <c r="H1693"/>
  <c r="K1693" s="1"/>
  <c r="M1693" s="1"/>
  <c r="H1694"/>
  <c r="K1694" s="1"/>
  <c r="M1694" s="1"/>
  <c r="K1698"/>
  <c r="H1701"/>
  <c r="K1701" s="1"/>
  <c r="M1701" s="1"/>
  <c r="H1702"/>
  <c r="K1702" s="1"/>
  <c r="M1702" s="1"/>
  <c r="K1706"/>
  <c r="H1709"/>
  <c r="K1709" s="1"/>
  <c r="M1709" s="1"/>
  <c r="H1710"/>
  <c r="K1715"/>
  <c r="M1715" s="1"/>
  <c r="H1717"/>
  <c r="H1718"/>
  <c r="K1718" s="1"/>
  <c r="M1718" s="1"/>
  <c r="K1725"/>
  <c r="K1741"/>
  <c r="M1741" s="1"/>
  <c r="K1749"/>
  <c r="M1749" s="1"/>
  <c r="K1773"/>
  <c r="K1781"/>
  <c r="K1789"/>
  <c r="M1789" s="1"/>
  <c r="K1836"/>
  <c r="M1836" s="1"/>
  <c r="K1844"/>
  <c r="K1868"/>
  <c r="K1876"/>
  <c r="M1876" s="1"/>
  <c r="K1881"/>
  <c r="K1890"/>
  <c r="K2153"/>
  <c r="M2153" s="1"/>
  <c r="K2161"/>
  <c r="M2161" s="1"/>
  <c r="K2169"/>
  <c r="M2169" s="1"/>
  <c r="K2236"/>
  <c r="K2253"/>
  <c r="H2254"/>
  <c r="K2254" s="1"/>
  <c r="M2254" s="1"/>
  <c r="H2255"/>
  <c r="K2255" s="1"/>
  <c r="M2255" s="1"/>
  <c r="K2304"/>
  <c r="M2304" s="1"/>
  <c r="K2308"/>
  <c r="K2313"/>
  <c r="M2313" s="1"/>
  <c r="H2314"/>
  <c r="K2314" s="1"/>
  <c r="M2314" s="1"/>
  <c r="H2315"/>
  <c r="K2315" s="1"/>
  <c r="M2315" s="1"/>
  <c r="H2320"/>
  <c r="K2320" s="1"/>
  <c r="M2320" s="1"/>
  <c r="H2336"/>
  <c r="K2336" s="1"/>
  <c r="M2336" s="1"/>
  <c r="H2360"/>
  <c r="K2360" s="1"/>
  <c r="M2360" s="1"/>
  <c r="H2376"/>
  <c r="K2376" s="1"/>
  <c r="M2376" s="1"/>
  <c r="K2381"/>
  <c r="K2389"/>
  <c r="M2389" s="1"/>
  <c r="K2404"/>
  <c r="H2405"/>
  <c r="K2405" s="1"/>
  <c r="M2405" s="1"/>
  <c r="H2406"/>
  <c r="H2411"/>
  <c r="K2411" s="1"/>
  <c r="M2411" s="1"/>
  <c r="K2413"/>
  <c r="K2418"/>
  <c r="M2418" s="1"/>
  <c r="H2427"/>
  <c r="K2427" s="1"/>
  <c r="M2427" s="1"/>
  <c r="K2434"/>
  <c r="M2434" s="1"/>
  <c r="H2437"/>
  <c r="H2438"/>
  <c r="K2442"/>
  <c r="M2442" s="1"/>
  <c r="H2445"/>
  <c r="K2445" s="1"/>
  <c r="M2445" s="1"/>
  <c r="H2446"/>
  <c r="H2451"/>
  <c r="K2451" s="1"/>
  <c r="M2451" s="1"/>
  <c r="H2453"/>
  <c r="K2453" s="1"/>
  <c r="M2453" s="1"/>
  <c r="H2454"/>
  <c r="K2454" s="1"/>
  <c r="M2454" s="1"/>
  <c r="K2155"/>
  <c r="M2155" s="1"/>
  <c r="K2171"/>
  <c r="M2171" s="1"/>
  <c r="H2228"/>
  <c r="K2228" s="1"/>
  <c r="M2228" s="1"/>
  <c r="H2230"/>
  <c r="K2233"/>
  <c r="M2233" s="1"/>
  <c r="H2234"/>
  <c r="H2238"/>
  <c r="K2238" s="1"/>
  <c r="M2238" s="1"/>
  <c r="H2244"/>
  <c r="K2244" s="1"/>
  <c r="M2244" s="1"/>
  <c r="K2247"/>
  <c r="M2247" s="1"/>
  <c r="K2249"/>
  <c r="M2249" s="1"/>
  <c r="H2294"/>
  <c r="K2294" s="1"/>
  <c r="M2294" s="1"/>
  <c r="K2305"/>
  <c r="H2325"/>
  <c r="K2325" s="1"/>
  <c r="M2325" s="1"/>
  <c r="K2334"/>
  <c r="H2378"/>
  <c r="K2378" s="1"/>
  <c r="M2378" s="1"/>
  <c r="H2385"/>
  <c r="K2385" s="1"/>
  <c r="M2385" s="1"/>
  <c r="H2387"/>
  <c r="K2387" s="1"/>
  <c r="M2387" s="1"/>
  <c r="H2391"/>
  <c r="K2392"/>
  <c r="M2392" s="1"/>
  <c r="H2421"/>
  <c r="K2421" s="1"/>
  <c r="M2421" s="1"/>
  <c r="H2431"/>
  <c r="K2460"/>
  <c r="K2464"/>
  <c r="M2464" s="1"/>
  <c r="H165"/>
  <c r="K165" s="1"/>
  <c r="M165" s="1"/>
  <c r="H197"/>
  <c r="K197" s="1"/>
  <c r="M197" s="1"/>
  <c r="H870"/>
  <c r="H902"/>
  <c r="K902" s="1"/>
  <c r="M902" s="1"/>
  <c r="H934"/>
  <c r="K934" s="1"/>
  <c r="M934" s="1"/>
  <c r="H966"/>
  <c r="K966" s="1"/>
  <c r="M966" s="1"/>
  <c r="H998"/>
  <c r="K998" s="1"/>
  <c r="M998" s="1"/>
  <c r="H1030"/>
  <c r="K1030" s="1"/>
  <c r="M1030" s="1"/>
  <c r="H1062"/>
  <c r="K1062" s="1"/>
  <c r="M1062" s="1"/>
  <c r="H1094"/>
  <c r="K1094" s="1"/>
  <c r="M1094" s="1"/>
  <c r="H1126"/>
  <c r="K1126" s="1"/>
  <c r="M1126" s="1"/>
  <c r="H1158"/>
  <c r="K1158" s="1"/>
  <c r="M1158" s="1"/>
  <c r="H1190"/>
  <c r="K1190" s="1"/>
  <c r="M1190" s="1"/>
  <c r="H1222"/>
  <c r="K1222" s="1"/>
  <c r="M1222" s="1"/>
  <c r="H1256"/>
  <c r="H1288"/>
  <c r="K1288" s="1"/>
  <c r="M1288" s="1"/>
  <c r="H1336"/>
  <c r="K1336" s="1"/>
  <c r="M1336" s="1"/>
  <c r="H1368"/>
  <c r="K1368" s="1"/>
  <c r="M1368" s="1"/>
  <c r="H1455"/>
  <c r="K1455" s="1"/>
  <c r="M1455" s="1"/>
  <c r="H1487"/>
  <c r="H1519"/>
  <c r="K1519" s="1"/>
  <c r="M1519" s="1"/>
  <c r="H1551"/>
  <c r="K1551" s="1"/>
  <c r="M1551" s="1"/>
  <c r="H1583"/>
  <c r="K1583" s="1"/>
  <c r="M1583" s="1"/>
  <c r="H1615"/>
  <c r="K1615" s="1"/>
  <c r="M1615" s="1"/>
  <c r="H1647"/>
  <c r="H1679"/>
  <c r="K1679" s="1"/>
  <c r="M1679" s="1"/>
  <c r="H1711"/>
  <c r="K1711" s="1"/>
  <c r="M1711" s="1"/>
  <c r="H1835"/>
  <c r="H1851"/>
  <c r="H1867"/>
  <c r="H2352"/>
  <c r="K2352" s="1"/>
  <c r="M2352" s="1"/>
  <c r="H40"/>
  <c r="K40" s="1"/>
  <c r="M40" s="1"/>
  <c r="H173"/>
  <c r="K173" s="1"/>
  <c r="M173" s="1"/>
  <c r="H205"/>
  <c r="K205" s="1"/>
  <c r="M205" s="1"/>
  <c r="K346"/>
  <c r="M346" s="1"/>
  <c r="H787"/>
  <c r="K787" s="1"/>
  <c r="M787" s="1"/>
  <c r="K852"/>
  <c r="M852" s="1"/>
  <c r="H862"/>
  <c r="K862" s="1"/>
  <c r="M862" s="1"/>
  <c r="H894"/>
  <c r="H910"/>
  <c r="H926"/>
  <c r="K926" s="1"/>
  <c r="M926" s="1"/>
  <c r="H958"/>
  <c r="H990"/>
  <c r="K990" s="1"/>
  <c r="M990" s="1"/>
  <c r="H1022"/>
  <c r="K1022" s="1"/>
  <c r="M1022" s="1"/>
  <c r="H1054"/>
  <c r="K1054" s="1"/>
  <c r="M1054" s="1"/>
  <c r="H1086"/>
  <c r="H1118"/>
  <c r="H1150"/>
  <c r="K1150" s="1"/>
  <c r="M1150" s="1"/>
  <c r="H1182"/>
  <c r="H1214"/>
  <c r="K1214" s="1"/>
  <c r="M1214" s="1"/>
  <c r="H1248"/>
  <c r="K1248" s="1"/>
  <c r="M1248" s="1"/>
  <c r="H1280"/>
  <c r="K1280" s="1"/>
  <c r="H1308"/>
  <c r="K1308" s="1"/>
  <c r="M1308" s="1"/>
  <c r="H1360"/>
  <c r="H1384"/>
  <c r="K1384" s="1"/>
  <c r="M1384" s="1"/>
  <c r="H1479"/>
  <c r="H1511"/>
  <c r="K1511" s="1"/>
  <c r="M1511" s="1"/>
  <c r="H1543"/>
  <c r="K1543" s="1"/>
  <c r="M1543" s="1"/>
  <c r="H1575"/>
  <c r="H1607"/>
  <c r="K1607" s="1"/>
  <c r="M1607" s="1"/>
  <c r="H1639"/>
  <c r="H1671"/>
  <c r="H1703"/>
  <c r="K1703" s="1"/>
  <c r="M1703" s="1"/>
  <c r="H5"/>
  <c r="M8"/>
  <c r="M123"/>
  <c r="M161"/>
  <c r="M331"/>
  <c r="M340"/>
  <c r="M468"/>
  <c r="M476"/>
  <c r="M469"/>
  <c r="M493"/>
  <c r="M525"/>
  <c r="M1259"/>
  <c r="M864"/>
  <c r="M1458"/>
  <c r="M2241"/>
  <c r="M2460"/>
  <c r="H46"/>
  <c r="K46" s="1"/>
  <c r="M46" s="1"/>
  <c r="H48"/>
  <c r="K48" s="1"/>
  <c r="M48" s="1"/>
  <c r="H50"/>
  <c r="K50" s="1"/>
  <c r="M50" s="1"/>
  <c r="H52"/>
  <c r="H54"/>
  <c r="K54" s="1"/>
  <c r="M54" s="1"/>
  <c r="H56"/>
  <c r="K56" s="1"/>
  <c r="M56" s="1"/>
  <c r="H58"/>
  <c r="K58" s="1"/>
  <c r="M58" s="1"/>
  <c r="H62"/>
  <c r="K62" s="1"/>
  <c r="M62" s="1"/>
  <c r="H64"/>
  <c r="H66"/>
  <c r="H68"/>
  <c r="H70"/>
  <c r="H72"/>
  <c r="H74"/>
  <c r="K74" s="1"/>
  <c r="M74" s="1"/>
  <c r="H76"/>
  <c r="K76" s="1"/>
  <c r="M76" s="1"/>
  <c r="H78"/>
  <c r="K78" s="1"/>
  <c r="M78" s="1"/>
  <c r="H80"/>
  <c r="K80" s="1"/>
  <c r="M80" s="1"/>
  <c r="H82"/>
  <c r="K82" s="1"/>
  <c r="M82" s="1"/>
  <c r="H84"/>
  <c r="K84" s="1"/>
  <c r="M84" s="1"/>
  <c r="H86"/>
  <c r="K86" s="1"/>
  <c r="M86" s="1"/>
  <c r="H88"/>
  <c r="H90"/>
  <c r="K90" s="1"/>
  <c r="H92"/>
  <c r="K92" s="1"/>
  <c r="M92" s="1"/>
  <c r="H94"/>
  <c r="K94" s="1"/>
  <c r="M94" s="1"/>
  <c r="H153"/>
  <c r="H210"/>
  <c r="K210" s="1"/>
  <c r="M210" s="1"/>
  <c r="H212"/>
  <c r="K212" s="1"/>
  <c r="M212" s="1"/>
  <c r="H2323"/>
  <c r="K2323" s="1"/>
  <c r="M2323" s="1"/>
  <c r="H2329"/>
  <c r="K2329" s="1"/>
  <c r="M2329" s="1"/>
  <c r="H2331"/>
  <c r="K2331" s="1"/>
  <c r="M2331" s="1"/>
  <c r="H2337"/>
  <c r="K2337" s="1"/>
  <c r="M2337" s="1"/>
  <c r="H2339"/>
  <c r="K2339" s="1"/>
  <c r="M2339" s="1"/>
  <c r="H2345"/>
  <c r="H2347"/>
  <c r="K2347" s="1"/>
  <c r="M2347" s="1"/>
  <c r="H2353"/>
  <c r="K2353" s="1"/>
  <c r="M2353" s="1"/>
  <c r="H2355"/>
  <c r="K2355" s="1"/>
  <c r="M2355" s="1"/>
  <c r="H2361"/>
  <c r="K2361" s="1"/>
  <c r="M2361" s="1"/>
  <c r="H2363"/>
  <c r="K2363" s="1"/>
  <c r="M2363" s="1"/>
  <c r="H2369"/>
  <c r="H2371"/>
  <c r="K2371" s="1"/>
  <c r="M2371" s="1"/>
  <c r="H2377"/>
  <c r="H47"/>
  <c r="K47" s="1"/>
  <c r="M47" s="1"/>
  <c r="H51"/>
  <c r="K51" s="1"/>
  <c r="H55"/>
  <c r="H59"/>
  <c r="H60"/>
  <c r="H63"/>
  <c r="K63" s="1"/>
  <c r="H67"/>
  <c r="K67" s="1"/>
  <c r="M67" s="1"/>
  <c r="H71"/>
  <c r="K71" s="1"/>
  <c r="M71" s="1"/>
  <c r="H75"/>
  <c r="H79"/>
  <c r="K79" s="1"/>
  <c r="H83"/>
  <c r="K83" s="1"/>
  <c r="M83" s="1"/>
  <c r="H87"/>
  <c r="K87" s="1"/>
  <c r="M87" s="1"/>
  <c r="H91"/>
  <c r="K91" s="1"/>
  <c r="M91" s="1"/>
  <c r="H97"/>
  <c r="K97" s="1"/>
  <c r="M97" s="1"/>
  <c r="H101"/>
  <c r="H105"/>
  <c r="H109"/>
  <c r="K109" s="1"/>
  <c r="M109" s="1"/>
  <c r="H113"/>
  <c r="K113" s="1"/>
  <c r="M113" s="1"/>
  <c r="H117"/>
  <c r="H121"/>
  <c r="K121" s="1"/>
  <c r="M121" s="1"/>
  <c r="H125"/>
  <c r="H129"/>
  <c r="K129" s="1"/>
  <c r="M129" s="1"/>
  <c r="H133"/>
  <c r="K133" s="1"/>
  <c r="M133" s="1"/>
  <c r="H137"/>
  <c r="K137" s="1"/>
  <c r="M137" s="1"/>
  <c r="H141"/>
  <c r="K141" s="1"/>
  <c r="M141" s="1"/>
  <c r="H145"/>
  <c r="K145" s="1"/>
  <c r="M145" s="1"/>
  <c r="H149"/>
  <c r="K149" s="1"/>
  <c r="M149" s="1"/>
  <c r="H154"/>
  <c r="H158"/>
  <c r="K158" s="1"/>
  <c r="M158" s="1"/>
  <c r="H162"/>
  <c r="K162" s="1"/>
  <c r="M162" s="1"/>
  <c r="H166"/>
  <c r="K166" s="1"/>
  <c r="M166" s="1"/>
  <c r="H170"/>
  <c r="H174"/>
  <c r="K174" s="1"/>
  <c r="M174" s="1"/>
  <c r="H178"/>
  <c r="K178" s="1"/>
  <c r="M178" s="1"/>
  <c r="H182"/>
  <c r="K182" s="1"/>
  <c r="H186"/>
  <c r="K186" s="1"/>
  <c r="M186" s="1"/>
  <c r="H190"/>
  <c r="K190" s="1"/>
  <c r="M190" s="1"/>
  <c r="H194"/>
  <c r="K194" s="1"/>
  <c r="M194" s="1"/>
  <c r="H198"/>
  <c r="K198" s="1"/>
  <c r="M198" s="1"/>
  <c r="H202"/>
  <c r="H206"/>
  <c r="K206" s="1"/>
  <c r="M206" s="1"/>
  <c r="H213"/>
  <c r="H214"/>
  <c r="K214" s="1"/>
  <c r="M214" s="1"/>
  <c r="H220"/>
  <c r="K220" s="1"/>
  <c r="M220" s="1"/>
  <c r="H224"/>
  <c r="K224" s="1"/>
  <c r="M224" s="1"/>
  <c r="H228"/>
  <c r="K228" s="1"/>
  <c r="M228" s="1"/>
  <c r="H232"/>
  <c r="K232" s="1"/>
  <c r="M232" s="1"/>
  <c r="H236"/>
  <c r="K236" s="1"/>
  <c r="M236" s="1"/>
  <c r="H240"/>
  <c r="K240" s="1"/>
  <c r="M240" s="1"/>
  <c r="H244"/>
  <c r="K244" s="1"/>
  <c r="M244" s="1"/>
  <c r="H248"/>
  <c r="K248" s="1"/>
  <c r="M248" s="1"/>
  <c r="H252"/>
  <c r="K252" s="1"/>
  <c r="M252" s="1"/>
  <c r="H256"/>
  <c r="K256" s="1"/>
  <c r="M256" s="1"/>
  <c r="H260"/>
  <c r="K260" s="1"/>
  <c r="M260" s="1"/>
  <c r="H264"/>
  <c r="K264" s="1"/>
  <c r="M264" s="1"/>
  <c r="H268"/>
  <c r="K268" s="1"/>
  <c r="M268" s="1"/>
  <c r="H272"/>
  <c r="K272" s="1"/>
  <c r="M272" s="1"/>
  <c r="H276"/>
  <c r="K276" s="1"/>
  <c r="M276" s="1"/>
  <c r="H280"/>
  <c r="K280" s="1"/>
  <c r="M280" s="1"/>
  <c r="H284"/>
  <c r="K284" s="1"/>
  <c r="M284" s="1"/>
  <c r="H288"/>
  <c r="K288" s="1"/>
  <c r="M288" s="1"/>
  <c r="H292"/>
  <c r="K292" s="1"/>
  <c r="M292" s="1"/>
  <c r="H296"/>
  <c r="K296" s="1"/>
  <c r="M296" s="1"/>
  <c r="H300"/>
  <c r="K300" s="1"/>
  <c r="M300" s="1"/>
  <c r="H304"/>
  <c r="K304" s="1"/>
  <c r="M304" s="1"/>
  <c r="H308"/>
  <c r="K308" s="1"/>
  <c r="M308" s="1"/>
  <c r="H312"/>
  <c r="K312" s="1"/>
  <c r="M312" s="1"/>
  <c r="H316"/>
  <c r="K316" s="1"/>
  <c r="M316" s="1"/>
  <c r="H320"/>
  <c r="K320" s="1"/>
  <c r="M320" s="1"/>
  <c r="H324"/>
  <c r="K324" s="1"/>
  <c r="M324" s="1"/>
  <c r="H328"/>
  <c r="K328" s="1"/>
  <c r="M328" s="1"/>
  <c r="H329"/>
  <c r="K329" s="1"/>
  <c r="M329" s="1"/>
  <c r="H459"/>
  <c r="K459" s="1"/>
  <c r="M459" s="1"/>
  <c r="H496"/>
  <c r="K496" s="1"/>
  <c r="H500"/>
  <c r="K500" s="1"/>
  <c r="H504"/>
  <c r="H508"/>
  <c r="K508" s="1"/>
  <c r="M508" s="1"/>
  <c r="H512"/>
  <c r="K512" s="1"/>
  <c r="M512" s="1"/>
  <c r="H516"/>
  <c r="K516" s="1"/>
  <c r="M516" s="1"/>
  <c r="H520"/>
  <c r="K520" s="1"/>
  <c r="M520" s="1"/>
  <c r="H524"/>
  <c r="K524" s="1"/>
  <c r="M524" s="1"/>
  <c r="H528"/>
  <c r="K528" s="1"/>
  <c r="M528" s="1"/>
  <c r="H532"/>
  <c r="H536"/>
  <c r="K536" s="1"/>
  <c r="M536" s="1"/>
  <c r="H540"/>
  <c r="H544"/>
  <c r="H548"/>
  <c r="H552"/>
  <c r="K552" s="1"/>
  <c r="H556"/>
  <c r="K556" s="1"/>
  <c r="M556" s="1"/>
  <c r="H560"/>
  <c r="K560" s="1"/>
  <c r="M560" s="1"/>
  <c r="H564"/>
  <c r="K564" s="1"/>
  <c r="M564" s="1"/>
  <c r="H568"/>
  <c r="K568" s="1"/>
  <c r="M568" s="1"/>
  <c r="H572"/>
  <c r="K572" s="1"/>
  <c r="M572" s="1"/>
  <c r="H580"/>
  <c r="H588"/>
  <c r="K588" s="1"/>
  <c r="M588" s="1"/>
  <c r="H592"/>
  <c r="K592" s="1"/>
  <c r="M592" s="1"/>
  <c r="H596"/>
  <c r="K596" s="1"/>
  <c r="M596" s="1"/>
  <c r="H600"/>
  <c r="K600" s="1"/>
  <c r="M600" s="1"/>
  <c r="H604"/>
  <c r="K604" s="1"/>
  <c r="M604" s="1"/>
  <c r="H608"/>
  <c r="H612"/>
  <c r="K612" s="1"/>
  <c r="M612" s="1"/>
  <c r="H616"/>
  <c r="K616" s="1"/>
  <c r="M616" s="1"/>
  <c r="H620"/>
  <c r="K620" s="1"/>
  <c r="M620" s="1"/>
  <c r="H624"/>
  <c r="K624" s="1"/>
  <c r="M624" s="1"/>
  <c r="H628"/>
  <c r="K628" s="1"/>
  <c r="M628" s="1"/>
  <c r="H632"/>
  <c r="K632" s="1"/>
  <c r="M632" s="1"/>
  <c r="H636"/>
  <c r="K636" s="1"/>
  <c r="M636" s="1"/>
  <c r="H640"/>
  <c r="K640" s="1"/>
  <c r="M640" s="1"/>
  <c r="H644"/>
  <c r="K644" s="1"/>
  <c r="M644" s="1"/>
  <c r="H648"/>
  <c r="K648" s="1"/>
  <c r="M648" s="1"/>
  <c r="H652"/>
  <c r="K652" s="1"/>
  <c r="M652" s="1"/>
  <c r="H656"/>
  <c r="K656" s="1"/>
  <c r="M656" s="1"/>
  <c r="H660"/>
  <c r="K660" s="1"/>
  <c r="M660" s="1"/>
  <c r="H664"/>
  <c r="K664" s="1"/>
  <c r="M664" s="1"/>
  <c r="H668"/>
  <c r="K668" s="1"/>
  <c r="M668" s="1"/>
  <c r="H672"/>
  <c r="H676"/>
  <c r="K676" s="1"/>
  <c r="M676" s="1"/>
  <c r="H680"/>
  <c r="K680" s="1"/>
  <c r="M680" s="1"/>
  <c r="H684"/>
  <c r="K684" s="1"/>
  <c r="M684" s="1"/>
  <c r="H688"/>
  <c r="K688" s="1"/>
  <c r="H692"/>
  <c r="K692" s="1"/>
  <c r="M692" s="1"/>
  <c r="H696"/>
  <c r="K696" s="1"/>
  <c r="M696" s="1"/>
  <c r="H700"/>
  <c r="K700" s="1"/>
  <c r="M700" s="1"/>
  <c r="H704"/>
  <c r="K704" s="1"/>
  <c r="M704" s="1"/>
  <c r="H708"/>
  <c r="K708" s="1"/>
  <c r="M708" s="1"/>
  <c r="H712"/>
  <c r="K712" s="1"/>
  <c r="M712" s="1"/>
  <c r="H716"/>
  <c r="K716" s="1"/>
  <c r="M716" s="1"/>
  <c r="H720"/>
  <c r="K720" s="1"/>
  <c r="M720" s="1"/>
  <c r="H724"/>
  <c r="K724" s="1"/>
  <c r="M724" s="1"/>
  <c r="H728"/>
  <c r="K728" s="1"/>
  <c r="M728" s="1"/>
  <c r="H732"/>
  <c r="K732" s="1"/>
  <c r="M732" s="1"/>
  <c r="H736"/>
  <c r="K736" s="1"/>
  <c r="M736" s="1"/>
  <c r="H740"/>
  <c r="K740" s="1"/>
  <c r="M740" s="1"/>
  <c r="H744"/>
  <c r="K744" s="1"/>
  <c r="M744" s="1"/>
  <c r="H748"/>
  <c r="K748" s="1"/>
  <c r="M748" s="1"/>
  <c r="H752"/>
  <c r="K752" s="1"/>
  <c r="M752" s="1"/>
  <c r="H756"/>
  <c r="K756" s="1"/>
  <c r="M756" s="1"/>
  <c r="H760"/>
  <c r="K760" s="1"/>
  <c r="M760" s="1"/>
  <c r="H764"/>
  <c r="K764" s="1"/>
  <c r="H768"/>
  <c r="K768" s="1"/>
  <c r="H772"/>
  <c r="K772" s="1"/>
  <c r="M772" s="1"/>
  <c r="H776"/>
  <c r="K776" s="1"/>
  <c r="M776" s="1"/>
  <c r="H780"/>
  <c r="K780" s="1"/>
  <c r="M780" s="1"/>
  <c r="H784"/>
  <c r="K784" s="1"/>
  <c r="M784" s="1"/>
  <c r="H788"/>
  <c r="K788" s="1"/>
  <c r="M788" s="1"/>
  <c r="H792"/>
  <c r="K792" s="1"/>
  <c r="M792" s="1"/>
  <c r="H796"/>
  <c r="K796" s="1"/>
  <c r="M796" s="1"/>
  <c r="H800"/>
  <c r="H804"/>
  <c r="K804" s="1"/>
  <c r="M804" s="1"/>
  <c r="H808"/>
  <c r="K808" s="1"/>
  <c r="M808" s="1"/>
  <c r="H812"/>
  <c r="K812" s="1"/>
  <c r="H816"/>
  <c r="K816" s="1"/>
  <c r="M816" s="1"/>
  <c r="H820"/>
  <c r="K820" s="1"/>
  <c r="M820" s="1"/>
  <c r="H824"/>
  <c r="K824" s="1"/>
  <c r="M824" s="1"/>
  <c r="H828"/>
  <c r="H832"/>
  <c r="K832" s="1"/>
  <c r="H836"/>
  <c r="K836" s="1"/>
  <c r="M836" s="1"/>
  <c r="H840"/>
  <c r="K840" s="1"/>
  <c r="M840" s="1"/>
  <c r="H847"/>
  <c r="K847" s="1"/>
  <c r="M847" s="1"/>
  <c r="H848"/>
  <c r="K848" s="1"/>
  <c r="M848" s="1"/>
  <c r="H855"/>
  <c r="H856"/>
  <c r="H27"/>
  <c r="K27" s="1"/>
  <c r="H1306"/>
  <c r="K1306" s="1"/>
  <c r="M1306" s="1"/>
  <c r="H1314"/>
  <c r="K1314" s="1"/>
  <c r="M1314" s="1"/>
  <c r="H1322"/>
  <c r="K1322" s="1"/>
  <c r="H1330"/>
  <c r="K1330" s="1"/>
  <c r="M1330" s="1"/>
  <c r="H1379"/>
  <c r="H1383"/>
  <c r="K1383" s="1"/>
  <c r="M1383" s="1"/>
  <c r="H1387"/>
  <c r="H1390"/>
  <c r="K1390" s="1"/>
  <c r="M1390" s="1"/>
  <c r="H1394"/>
  <c r="H1398"/>
  <c r="H1402"/>
  <c r="H1406"/>
  <c r="K1406" s="1"/>
  <c r="M1406" s="1"/>
  <c r="H1410"/>
  <c r="H1414"/>
  <c r="H1418"/>
  <c r="K1418" s="1"/>
  <c r="M1418" s="1"/>
  <c r="H1422"/>
  <c r="K1422" s="1"/>
  <c r="M1422" s="1"/>
  <c r="H1426"/>
  <c r="H1430"/>
  <c r="K1430" s="1"/>
  <c r="M1430" s="1"/>
  <c r="H1434"/>
  <c r="K1434" s="1"/>
  <c r="M1434" s="1"/>
  <c r="H1438"/>
  <c r="K1438" s="1"/>
  <c r="M1438" s="1"/>
  <c r="H1442"/>
  <c r="K1442" s="1"/>
  <c r="M1442" s="1"/>
  <c r="H1446"/>
  <c r="K1446" s="1"/>
  <c r="M1446" s="1"/>
  <c r="H1450"/>
  <c r="K1450" s="1"/>
  <c r="M1450" s="1"/>
  <c r="H1452"/>
  <c r="K1452" s="1"/>
  <c r="M1452" s="1"/>
  <c r="H1456"/>
  <c r="H1460"/>
  <c r="H1464"/>
  <c r="H1468"/>
  <c r="K1468" s="1"/>
  <c r="M1468" s="1"/>
  <c r="H1472"/>
  <c r="H1476"/>
  <c r="K1476" s="1"/>
  <c r="M1476" s="1"/>
  <c r="H1480"/>
  <c r="H1484"/>
  <c r="K1484" s="1"/>
  <c r="H1488"/>
  <c r="K1488" s="1"/>
  <c r="M1488" s="1"/>
  <c r="H1492"/>
  <c r="K1492" s="1"/>
  <c r="M1492" s="1"/>
  <c r="H1496"/>
  <c r="K1496" s="1"/>
  <c r="M1496" s="1"/>
  <c r="H1500"/>
  <c r="K1500" s="1"/>
  <c r="H1504"/>
  <c r="K1504" s="1"/>
  <c r="M1504" s="1"/>
  <c r="H1508"/>
  <c r="K1508" s="1"/>
  <c r="M1508" s="1"/>
  <c r="H1512"/>
  <c r="H1516"/>
  <c r="K1516" s="1"/>
  <c r="M1516" s="1"/>
  <c r="H1520"/>
  <c r="K1520" s="1"/>
  <c r="M1520" s="1"/>
  <c r="H1524"/>
  <c r="K1524" s="1"/>
  <c r="M1524" s="1"/>
  <c r="H1528"/>
  <c r="K1528" s="1"/>
  <c r="M1528" s="1"/>
  <c r="H1532"/>
  <c r="K1532" s="1"/>
  <c r="M1532" s="1"/>
  <c r="H1536"/>
  <c r="K1536" s="1"/>
  <c r="M1536" s="1"/>
  <c r="H1540"/>
  <c r="H1544"/>
  <c r="H1548"/>
  <c r="K1548" s="1"/>
  <c r="M1548" s="1"/>
  <c r="H1552"/>
  <c r="H1556"/>
  <c r="H1560"/>
  <c r="K1560" s="1"/>
  <c r="M1560" s="1"/>
  <c r="H1564"/>
  <c r="H1568"/>
  <c r="K1568" s="1"/>
  <c r="M1568" s="1"/>
  <c r="H1572"/>
  <c r="K1572" s="1"/>
  <c r="M1572" s="1"/>
  <c r="H1576"/>
  <c r="H1580"/>
  <c r="K1580" s="1"/>
  <c r="M1580" s="1"/>
  <c r="H1584"/>
  <c r="H1588"/>
  <c r="H1592"/>
  <c r="K1592" s="1"/>
  <c r="M1592" s="1"/>
  <c r="H1596"/>
  <c r="K1596" s="1"/>
  <c r="H1600"/>
  <c r="K1600" s="1"/>
  <c r="M1600" s="1"/>
  <c r="H1604"/>
  <c r="K1604" s="1"/>
  <c r="M1604" s="1"/>
  <c r="H1608"/>
  <c r="K1608" s="1"/>
  <c r="M1608" s="1"/>
  <c r="H1612"/>
  <c r="H1616"/>
  <c r="K1616" s="1"/>
  <c r="M1616" s="1"/>
  <c r="H1620"/>
  <c r="K1620" s="1"/>
  <c r="M1620" s="1"/>
  <c r="H1624"/>
  <c r="K1624" s="1"/>
  <c r="M1624" s="1"/>
  <c r="H1628"/>
  <c r="K1628" s="1"/>
  <c r="M1628" s="1"/>
  <c r="H1632"/>
  <c r="H1636"/>
  <c r="K1636" s="1"/>
  <c r="M1636" s="1"/>
  <c r="H1640"/>
  <c r="H1644"/>
  <c r="H1648"/>
  <c r="K1648" s="1"/>
  <c r="M1648" s="1"/>
  <c r="H1652"/>
  <c r="K1652" s="1"/>
  <c r="M1652" s="1"/>
  <c r="H1656"/>
  <c r="K1656" s="1"/>
  <c r="M1656" s="1"/>
  <c r="H1660"/>
  <c r="K1660" s="1"/>
  <c r="M1660" s="1"/>
  <c r="H1664"/>
  <c r="H1668"/>
  <c r="H1672"/>
  <c r="H1676"/>
  <c r="K1676" s="1"/>
  <c r="H1680"/>
  <c r="K1680" s="1"/>
  <c r="M1680" s="1"/>
  <c r="H1684"/>
  <c r="K1684" s="1"/>
  <c r="M1684" s="1"/>
  <c r="H1688"/>
  <c r="K1688" s="1"/>
  <c r="M1688" s="1"/>
  <c r="H1692"/>
  <c r="K1692" s="1"/>
  <c r="H1696"/>
  <c r="K1696" s="1"/>
  <c r="M1696" s="1"/>
  <c r="H1700"/>
  <c r="K1700" s="1"/>
  <c r="M1700" s="1"/>
  <c r="H1704"/>
  <c r="H1708"/>
  <c r="K1708" s="1"/>
  <c r="M1708" s="1"/>
  <c r="H1712"/>
  <c r="K1712" s="1"/>
  <c r="M1712" s="1"/>
  <c r="H1716"/>
  <c r="K1716" s="1"/>
  <c r="M1716" s="1"/>
  <c r="H1720"/>
  <c r="K1720" s="1"/>
  <c r="M1720" s="1"/>
  <c r="H1826"/>
  <c r="K1826" s="1"/>
  <c r="M1826" s="1"/>
  <c r="H1834"/>
  <c r="H1842"/>
  <c r="K1842" s="1"/>
  <c r="M1842" s="1"/>
  <c r="H1850"/>
  <c r="H1858"/>
  <c r="K1858" s="1"/>
  <c r="M1858" s="1"/>
  <c r="H1866"/>
  <c r="H1874"/>
  <c r="K1874" s="1"/>
  <c r="M1874" s="1"/>
  <c r="H2321"/>
  <c r="K2321" s="1"/>
  <c r="M2321" s="1"/>
  <c r="H2332"/>
  <c r="H2333"/>
  <c r="K2333" s="1"/>
  <c r="M2333" s="1"/>
  <c r="H2340"/>
  <c r="K2340" s="1"/>
  <c r="M2340" s="1"/>
  <c r="H2341"/>
  <c r="H2348"/>
  <c r="K2348" s="1"/>
  <c r="M2348" s="1"/>
  <c r="H2349"/>
  <c r="H2356"/>
  <c r="K2356" s="1"/>
  <c r="M2356" s="1"/>
  <c r="H2357"/>
  <c r="K2357" s="1"/>
  <c r="M2357" s="1"/>
  <c r="H2364"/>
  <c r="H2365"/>
  <c r="K2365" s="1"/>
  <c r="M2365" s="1"/>
  <c r="H2372"/>
  <c r="K2372" s="1"/>
  <c r="M2372" s="1"/>
  <c r="H2373"/>
  <c r="H2412"/>
  <c r="H2416"/>
  <c r="K2416" s="1"/>
  <c r="M2416" s="1"/>
  <c r="H2420"/>
  <c r="K2420" s="1"/>
  <c r="M2420" s="1"/>
  <c r="H2424"/>
  <c r="H2428"/>
  <c r="K2428" s="1"/>
  <c r="M2428" s="1"/>
  <c r="H2432"/>
  <c r="K2432" s="1"/>
  <c r="M2432" s="1"/>
  <c r="H2436"/>
  <c r="K2436" s="1"/>
  <c r="M2436" s="1"/>
  <c r="H2440"/>
  <c r="K2440" s="1"/>
  <c r="M2440" s="1"/>
  <c r="H2444"/>
  <c r="K2444" s="1"/>
  <c r="M2444" s="1"/>
  <c r="H2448"/>
  <c r="H2452"/>
  <c r="K2452" s="1"/>
  <c r="H365"/>
  <c r="K365" s="1"/>
  <c r="M365" s="1"/>
  <c r="H402"/>
  <c r="H445"/>
  <c r="K445" s="1"/>
  <c r="M445" s="1"/>
  <c r="H427"/>
  <c r="K427" s="1"/>
  <c r="M427" s="1"/>
  <c r="H435"/>
  <c r="K435" s="1"/>
  <c r="M435" s="1"/>
  <c r="H377"/>
  <c r="K377" s="1"/>
  <c r="M377" s="1"/>
  <c r="K6"/>
  <c r="M6" s="1"/>
  <c r="H12"/>
  <c r="K13"/>
  <c r="K14"/>
  <c r="M14" s="1"/>
  <c r="H20"/>
  <c r="K21"/>
  <c r="K22"/>
  <c r="M22" s="1"/>
  <c r="H28"/>
  <c r="H42"/>
  <c r="H44"/>
  <c r="K55"/>
  <c r="K59"/>
  <c r="M59" s="1"/>
  <c r="K66"/>
  <c r="M66" s="1"/>
  <c r="K70"/>
  <c r="K75"/>
  <c r="M75" s="1"/>
  <c r="H98"/>
  <c r="K98" s="1"/>
  <c r="M98" s="1"/>
  <c r="H100"/>
  <c r="K100" s="1"/>
  <c r="M100" s="1"/>
  <c r="K101"/>
  <c r="M101" s="1"/>
  <c r="K104"/>
  <c r="M104" s="1"/>
  <c r="H114"/>
  <c r="K114" s="1"/>
  <c r="M114" s="1"/>
  <c r="H116"/>
  <c r="K116" s="1"/>
  <c r="M116" s="1"/>
  <c r="K117"/>
  <c r="M117" s="1"/>
  <c r="K118"/>
  <c r="M118" s="1"/>
  <c r="K125"/>
  <c r="K127"/>
  <c r="M127" s="1"/>
  <c r="H130"/>
  <c r="K130" s="1"/>
  <c r="M130" s="1"/>
  <c r="H132"/>
  <c r="K132" s="1"/>
  <c r="M132" s="1"/>
  <c r="K134"/>
  <c r="M134" s="1"/>
  <c r="K135"/>
  <c r="M135" s="1"/>
  <c r="K136"/>
  <c r="M136" s="1"/>
  <c r="H146"/>
  <c r="K146" s="1"/>
  <c r="M146" s="1"/>
  <c r="H148"/>
  <c r="K148" s="1"/>
  <c r="M148" s="1"/>
  <c r="K150"/>
  <c r="M150" s="1"/>
  <c r="K151"/>
  <c r="M151" s="1"/>
  <c r="K154"/>
  <c r="M154" s="1"/>
  <c r="K155"/>
  <c r="H167"/>
  <c r="H169"/>
  <c r="K169" s="1"/>
  <c r="M169" s="1"/>
  <c r="K170"/>
  <c r="M170" s="1"/>
  <c r="K171"/>
  <c r="K172"/>
  <c r="M172" s="1"/>
  <c r="H175"/>
  <c r="K175" s="1"/>
  <c r="M175" s="1"/>
  <c r="K180"/>
  <c r="M180" s="1"/>
  <c r="H183"/>
  <c r="K183" s="1"/>
  <c r="M183" s="1"/>
  <c r="H185"/>
  <c r="K185" s="1"/>
  <c r="M185" s="1"/>
  <c r="K187"/>
  <c r="M187" s="1"/>
  <c r="K195"/>
  <c r="M195" s="1"/>
  <c r="H199"/>
  <c r="K199" s="1"/>
  <c r="M199" s="1"/>
  <c r="H201"/>
  <c r="K202"/>
  <c r="M202" s="1"/>
  <c r="K203"/>
  <c r="K204"/>
  <c r="M204" s="1"/>
  <c r="K243"/>
  <c r="M243" s="1"/>
  <c r="K247"/>
  <c r="M247" s="1"/>
  <c r="K251"/>
  <c r="M251" s="1"/>
  <c r="K255"/>
  <c r="K271"/>
  <c r="K275"/>
  <c r="K283"/>
  <c r="M283" s="1"/>
  <c r="K287"/>
  <c r="M287" s="1"/>
  <c r="K291"/>
  <c r="K295"/>
  <c r="K299"/>
  <c r="K303"/>
  <c r="K307"/>
  <c r="H337"/>
  <c r="H339"/>
  <c r="K339" s="1"/>
  <c r="M339" s="1"/>
  <c r="H341"/>
  <c r="K341" s="1"/>
  <c r="M341" s="1"/>
  <c r="H347"/>
  <c r="H349"/>
  <c r="K349" s="1"/>
  <c r="M349" s="1"/>
  <c r="H383"/>
  <c r="K383" s="1"/>
  <c r="M383" s="1"/>
  <c r="H397"/>
  <c r="K397" s="1"/>
  <c r="K402"/>
  <c r="K412"/>
  <c r="M412" s="1"/>
  <c r="H460"/>
  <c r="K460" s="1"/>
  <c r="M460" s="1"/>
  <c r="H463"/>
  <c r="K463" s="1"/>
  <c r="M463" s="1"/>
  <c r="K470"/>
  <c r="M470" s="1"/>
  <c r="K472"/>
  <c r="M472" s="1"/>
  <c r="K478"/>
  <c r="M478" s="1"/>
  <c r="K480"/>
  <c r="M480" s="1"/>
  <c r="K486"/>
  <c r="M486" s="1"/>
  <c r="K487"/>
  <c r="M487" s="1"/>
  <c r="K488"/>
  <c r="M488" s="1"/>
  <c r="K499"/>
  <c r="H501"/>
  <c r="K501" s="1"/>
  <c r="M501" s="1"/>
  <c r="H503"/>
  <c r="K503" s="1"/>
  <c r="M503" s="1"/>
  <c r="K504"/>
  <c r="K506"/>
  <c r="M506" s="1"/>
  <c r="H517"/>
  <c r="K517" s="1"/>
  <c r="M517" s="1"/>
  <c r="H519"/>
  <c r="K521"/>
  <c r="M521" s="1"/>
  <c r="K522"/>
  <c r="M522" s="1"/>
  <c r="K529"/>
  <c r="M529" s="1"/>
  <c r="H533"/>
  <c r="K533" s="1"/>
  <c r="M533" s="1"/>
  <c r="H535"/>
  <c r="K538"/>
  <c r="M538" s="1"/>
  <c r="K539"/>
  <c r="K544"/>
  <c r="M544" s="1"/>
  <c r="K546"/>
  <c r="M546" s="1"/>
  <c r="H549"/>
  <c r="K549" s="1"/>
  <c r="M549" s="1"/>
  <c r="H551"/>
  <c r="H565"/>
  <c r="K565" s="1"/>
  <c r="M565" s="1"/>
  <c r="H567"/>
  <c r="K567" s="1"/>
  <c r="M567" s="1"/>
  <c r="K569"/>
  <c r="M569" s="1"/>
  <c r="K571"/>
  <c r="H575"/>
  <c r="K575" s="1"/>
  <c r="M575" s="1"/>
  <c r="H579"/>
  <c r="K579" s="1"/>
  <c r="M579" s="1"/>
  <c r="K580"/>
  <c r="K581"/>
  <c r="M581" s="1"/>
  <c r="K582"/>
  <c r="M582" s="1"/>
  <c r="H589"/>
  <c r="K589" s="1"/>
  <c r="M589" s="1"/>
  <c r="H591"/>
  <c r="K591" s="1"/>
  <c r="M591" s="1"/>
  <c r="K593"/>
  <c r="M593" s="1"/>
  <c r="K595"/>
  <c r="M595" s="1"/>
  <c r="H605"/>
  <c r="K605" s="1"/>
  <c r="M605" s="1"/>
  <c r="H607"/>
  <c r="K607" s="1"/>
  <c r="M607" s="1"/>
  <c r="K608"/>
  <c r="K609"/>
  <c r="M609" s="1"/>
  <c r="K610"/>
  <c r="M610" s="1"/>
  <c r="H621"/>
  <c r="K621" s="1"/>
  <c r="M621" s="1"/>
  <c r="H623"/>
  <c r="K623" s="1"/>
  <c r="M623" s="1"/>
  <c r="K625"/>
  <c r="M625" s="1"/>
  <c r="K627"/>
  <c r="M627" s="1"/>
  <c r="H637"/>
  <c r="K637" s="1"/>
  <c r="M637" s="1"/>
  <c r="H639"/>
  <c r="K639" s="1"/>
  <c r="M639" s="1"/>
  <c r="K641"/>
  <c r="M641" s="1"/>
  <c r="K642"/>
  <c r="M642" s="1"/>
  <c r="H653"/>
  <c r="K653" s="1"/>
  <c r="M653" s="1"/>
  <c r="H655"/>
  <c r="K655" s="1"/>
  <c r="M655" s="1"/>
  <c r="K657"/>
  <c r="M657" s="1"/>
  <c r="K659"/>
  <c r="M659" s="1"/>
  <c r="H669"/>
  <c r="K669" s="1"/>
  <c r="M669" s="1"/>
  <c r="H671"/>
  <c r="K671" s="1"/>
  <c r="K672"/>
  <c r="M672" s="1"/>
  <c r="K673"/>
  <c r="M673" s="1"/>
  <c r="K674"/>
  <c r="M674" s="1"/>
  <c r="K683"/>
  <c r="H685"/>
  <c r="K685" s="1"/>
  <c r="M685" s="1"/>
  <c r="H687"/>
  <c r="K689"/>
  <c r="M689" s="1"/>
  <c r="H701"/>
  <c r="K701" s="1"/>
  <c r="M701" s="1"/>
  <c r="H703"/>
  <c r="K705"/>
  <c r="M705" s="1"/>
  <c r="K706"/>
  <c r="M706" s="1"/>
  <c r="H719"/>
  <c r="K719" s="1"/>
  <c r="M719" s="1"/>
  <c r="K723"/>
  <c r="M723" s="1"/>
  <c r="H725"/>
  <c r="K725" s="1"/>
  <c r="M725" s="1"/>
  <c r="K730"/>
  <c r="M730" s="1"/>
  <c r="H735"/>
  <c r="K738"/>
  <c r="M738" s="1"/>
  <c r="H741"/>
  <c r="K741" s="1"/>
  <c r="M741" s="1"/>
  <c r="H749"/>
  <c r="K749" s="1"/>
  <c r="M749" s="1"/>
  <c r="H751"/>
  <c r="K751" s="1"/>
  <c r="M751" s="1"/>
  <c r="K753"/>
  <c r="M753" s="1"/>
  <c r="K754"/>
  <c r="M754" s="1"/>
  <c r="K755"/>
  <c r="M755" s="1"/>
  <c r="K762"/>
  <c r="M762" s="1"/>
  <c r="H765"/>
  <c r="K765" s="1"/>
  <c r="M765" s="1"/>
  <c r="H767"/>
  <c r="K767" s="1"/>
  <c r="M767" s="1"/>
  <c r="K769"/>
  <c r="M769" s="1"/>
  <c r="K770"/>
  <c r="M770" s="1"/>
  <c r="K777"/>
  <c r="M777" s="1"/>
  <c r="H781"/>
  <c r="K781" s="1"/>
  <c r="M781" s="1"/>
  <c r="H783"/>
  <c r="K783" s="1"/>
  <c r="M783" s="1"/>
  <c r="K785"/>
  <c r="M785" s="1"/>
  <c r="K794"/>
  <c r="M794" s="1"/>
  <c r="H797"/>
  <c r="K797" s="1"/>
  <c r="M797" s="1"/>
  <c r="H799"/>
  <c r="K799" s="1"/>
  <c r="M799" s="1"/>
  <c r="K800"/>
  <c r="H813"/>
  <c r="K813" s="1"/>
  <c r="M813" s="1"/>
  <c r="H815"/>
  <c r="K815" s="1"/>
  <c r="M815" s="1"/>
  <c r="K817"/>
  <c r="M817" s="1"/>
  <c r="K818"/>
  <c r="M818" s="1"/>
  <c r="K819"/>
  <c r="M819" s="1"/>
  <c r="H829"/>
  <c r="K829" s="1"/>
  <c r="M829" s="1"/>
  <c r="H831"/>
  <c r="K833"/>
  <c r="M833" s="1"/>
  <c r="K841"/>
  <c r="M841" s="1"/>
  <c r="K843"/>
  <c r="M843" s="1"/>
  <c r="H853"/>
  <c r="K853" s="1"/>
  <c r="M853" s="1"/>
  <c r="K854"/>
  <c r="K855"/>
  <c r="M855" s="1"/>
  <c r="H858"/>
  <c r="K858" s="1"/>
  <c r="M858" s="1"/>
  <c r="K859"/>
  <c r="K860"/>
  <c r="M860" s="1"/>
  <c r="K861"/>
  <c r="M861" s="1"/>
  <c r="K870"/>
  <c r="M870" s="1"/>
  <c r="H872"/>
  <c r="K872" s="1"/>
  <c r="M872" s="1"/>
  <c r="H874"/>
  <c r="K874" s="1"/>
  <c r="M874" s="1"/>
  <c r="K875"/>
  <c r="M875" s="1"/>
  <c r="K876"/>
  <c r="M876" s="1"/>
  <c r="K877"/>
  <c r="M877" s="1"/>
  <c r="H888"/>
  <c r="K888" s="1"/>
  <c r="M888" s="1"/>
  <c r="H890"/>
  <c r="K890" s="1"/>
  <c r="M890" s="1"/>
  <c r="K892"/>
  <c r="M892" s="1"/>
  <c r="K894"/>
  <c r="M894" s="1"/>
  <c r="K899"/>
  <c r="K901"/>
  <c r="M901" s="1"/>
  <c r="H904"/>
  <c r="K904" s="1"/>
  <c r="M904" s="1"/>
  <c r="H906"/>
  <c r="K906" s="1"/>
  <c r="M906" s="1"/>
  <c r="K908"/>
  <c r="M908" s="1"/>
  <c r="K910"/>
  <c r="M910" s="1"/>
  <c r="H912"/>
  <c r="K912" s="1"/>
  <c r="M912" s="1"/>
  <c r="H920"/>
  <c r="K920" s="1"/>
  <c r="M920" s="1"/>
  <c r="H922"/>
  <c r="K922" s="1"/>
  <c r="M922" s="1"/>
  <c r="H936"/>
  <c r="K936" s="1"/>
  <c r="M936" s="1"/>
  <c r="H938"/>
  <c r="K938" s="1"/>
  <c r="M938" s="1"/>
  <c r="K939"/>
  <c r="M939" s="1"/>
  <c r="K940"/>
  <c r="M940" s="1"/>
  <c r="K941"/>
  <c r="M941" s="1"/>
  <c r="H952"/>
  <c r="K952" s="1"/>
  <c r="M952" s="1"/>
  <c r="H954"/>
  <c r="K954" s="1"/>
  <c r="M954" s="1"/>
  <c r="K955"/>
  <c r="M955" s="1"/>
  <c r="K956"/>
  <c r="M956" s="1"/>
  <c r="K957"/>
  <c r="M957" s="1"/>
  <c r="K958"/>
  <c r="M958" s="1"/>
  <c r="H968"/>
  <c r="K968" s="1"/>
  <c r="M968" s="1"/>
  <c r="H970"/>
  <c r="K970" s="1"/>
  <c r="M970" s="1"/>
  <c r="K971"/>
  <c r="M971" s="1"/>
  <c r="K972"/>
  <c r="M972" s="1"/>
  <c r="H984"/>
  <c r="K984" s="1"/>
  <c r="M984" s="1"/>
  <c r="H986"/>
  <c r="K986" s="1"/>
  <c r="M986" s="1"/>
  <c r="K987"/>
  <c r="M987" s="1"/>
  <c r="K988"/>
  <c r="M988" s="1"/>
  <c r="K989"/>
  <c r="M989" s="1"/>
  <c r="H1000"/>
  <c r="K1000" s="1"/>
  <c r="M1000" s="1"/>
  <c r="H1002"/>
  <c r="K1002" s="1"/>
  <c r="M1002" s="1"/>
  <c r="K1003"/>
  <c r="M1003" s="1"/>
  <c r="K1004"/>
  <c r="M1004" s="1"/>
  <c r="H1016"/>
  <c r="K1016" s="1"/>
  <c r="M1016" s="1"/>
  <c r="H1018"/>
  <c r="K1018" s="1"/>
  <c r="M1018" s="1"/>
  <c r="K1019"/>
  <c r="K1020"/>
  <c r="M1020" s="1"/>
  <c r="K1021"/>
  <c r="M1021" s="1"/>
  <c r="H1032"/>
  <c r="K1032" s="1"/>
  <c r="M1032" s="1"/>
  <c r="H1034"/>
  <c r="K1034" s="1"/>
  <c r="M1034" s="1"/>
  <c r="K1035"/>
  <c r="K1036"/>
  <c r="M1036" s="1"/>
  <c r="H1048"/>
  <c r="K1048" s="1"/>
  <c r="M1048" s="1"/>
  <c r="H1050"/>
  <c r="K1050" s="1"/>
  <c r="M1050" s="1"/>
  <c r="K1051"/>
  <c r="M1051" s="1"/>
  <c r="K1052"/>
  <c r="M1052" s="1"/>
  <c r="K1053"/>
  <c r="M1053" s="1"/>
  <c r="H1064"/>
  <c r="K1064" s="1"/>
  <c r="M1064" s="1"/>
  <c r="H1066"/>
  <c r="K1066" s="1"/>
  <c r="M1066" s="1"/>
  <c r="K1067"/>
  <c r="K1068"/>
  <c r="M1068" s="1"/>
  <c r="H1080"/>
  <c r="K1080" s="1"/>
  <c r="M1080" s="1"/>
  <c r="H1082"/>
  <c r="K1082" s="1"/>
  <c r="M1082" s="1"/>
  <c r="K1083"/>
  <c r="M1083" s="1"/>
  <c r="K1084"/>
  <c r="M1084" s="1"/>
  <c r="K1085"/>
  <c r="M1085" s="1"/>
  <c r="K1086"/>
  <c r="M1086" s="1"/>
  <c r="H1096"/>
  <c r="K1096" s="1"/>
  <c r="M1096" s="1"/>
  <c r="H1098"/>
  <c r="K1098" s="1"/>
  <c r="M1098" s="1"/>
  <c r="K1099"/>
  <c r="M1099" s="1"/>
  <c r="K1100"/>
  <c r="M1100" s="1"/>
  <c r="H1112"/>
  <c r="K1112" s="1"/>
  <c r="M1112" s="1"/>
  <c r="H1114"/>
  <c r="K1114" s="1"/>
  <c r="M1114" s="1"/>
  <c r="K1115"/>
  <c r="M1115" s="1"/>
  <c r="K1116"/>
  <c r="M1116" s="1"/>
  <c r="K1117"/>
  <c r="M1117" s="1"/>
  <c r="K1118"/>
  <c r="M1118" s="1"/>
  <c r="H1128"/>
  <c r="K1128" s="1"/>
  <c r="M1128" s="1"/>
  <c r="H1130"/>
  <c r="K1130" s="1"/>
  <c r="M1130" s="1"/>
  <c r="K1131"/>
  <c r="M1131" s="1"/>
  <c r="K1132"/>
  <c r="M1132" s="1"/>
  <c r="K1133"/>
  <c r="M1133" s="1"/>
  <c r="H1144"/>
  <c r="K1144" s="1"/>
  <c r="M1144" s="1"/>
  <c r="H1146"/>
  <c r="K1146" s="1"/>
  <c r="M1146" s="1"/>
  <c r="K1147"/>
  <c r="M1147" s="1"/>
  <c r="K1148"/>
  <c r="M1148" s="1"/>
  <c r="H1160"/>
  <c r="K1160" s="1"/>
  <c r="M1160" s="1"/>
  <c r="H1162"/>
  <c r="K1163"/>
  <c r="M1163" s="1"/>
  <c r="K1172"/>
  <c r="M1172" s="1"/>
  <c r="H1176"/>
  <c r="H1178"/>
  <c r="K1179"/>
  <c r="M1179" s="1"/>
  <c r="K1180"/>
  <c r="M1180" s="1"/>
  <c r="K1182"/>
  <c r="M1182" s="1"/>
  <c r="K1187"/>
  <c r="M1187" s="1"/>
  <c r="K1189"/>
  <c r="M1189" s="1"/>
  <c r="H1192"/>
  <c r="K1192" s="1"/>
  <c r="M1192" s="1"/>
  <c r="H1194"/>
  <c r="K1194" s="1"/>
  <c r="M1194" s="1"/>
  <c r="K1196"/>
  <c r="M1196" s="1"/>
  <c r="H1208"/>
  <c r="K1208" s="1"/>
  <c r="M1208" s="1"/>
  <c r="H1210"/>
  <c r="K1213"/>
  <c r="M1213" s="1"/>
  <c r="K1219"/>
  <c r="M1219" s="1"/>
  <c r="H1224"/>
  <c r="K1224" s="1"/>
  <c r="M1224" s="1"/>
  <c r="H1226"/>
  <c r="K1226" s="1"/>
  <c r="M1226" s="1"/>
  <c r="H1228"/>
  <c r="K1228" s="1"/>
  <c r="M1228" s="1"/>
  <c r="K1231"/>
  <c r="M1231" s="1"/>
  <c r="K1237"/>
  <c r="M1237" s="1"/>
  <c r="H1242"/>
  <c r="K1242" s="1"/>
  <c r="M1242" s="1"/>
  <c r="H1244"/>
  <c r="K1244" s="1"/>
  <c r="M1244" s="1"/>
  <c r="K1247"/>
  <c r="M1247" s="1"/>
  <c r="K1253"/>
  <c r="M1253" s="1"/>
  <c r="K1256"/>
  <c r="H1258"/>
  <c r="K1258" s="1"/>
  <c r="H1260"/>
  <c r="K1261"/>
  <c r="K1263"/>
  <c r="M1263" s="1"/>
  <c r="K1269"/>
  <c r="H1274"/>
  <c r="K1274" s="1"/>
  <c r="M1274" s="1"/>
  <c r="H1276"/>
  <c r="K1276" s="1"/>
  <c r="M1276" s="1"/>
  <c r="K1277"/>
  <c r="K1279"/>
  <c r="M1279" s="1"/>
  <c r="K1285"/>
  <c r="M1285" s="1"/>
  <c r="H1290"/>
  <c r="K1290" s="1"/>
  <c r="M1290" s="1"/>
  <c r="H1292"/>
  <c r="K1292" s="1"/>
  <c r="M1292" s="1"/>
  <c r="K1293"/>
  <c r="M1293" s="1"/>
  <c r="K1294"/>
  <c r="M1294" s="1"/>
  <c r="H1310"/>
  <c r="K1310" s="1"/>
  <c r="M1310" s="1"/>
  <c r="K1311"/>
  <c r="M1311" s="1"/>
  <c r="K1312"/>
  <c r="H1316"/>
  <c r="K1316" s="1"/>
  <c r="M1316" s="1"/>
  <c r="K1317"/>
  <c r="M1317" s="1"/>
  <c r="K1321"/>
  <c r="K1323"/>
  <c r="H1331"/>
  <c r="K1331" s="1"/>
  <c r="M1331" s="1"/>
  <c r="H1338"/>
  <c r="K1338" s="1"/>
  <c r="M1338" s="1"/>
  <c r="H1340"/>
  <c r="K1340" s="1"/>
  <c r="M1340" s="1"/>
  <c r="K1341"/>
  <c r="K1342"/>
  <c r="M1342" s="1"/>
  <c r="K1343"/>
  <c r="M1343" s="1"/>
  <c r="K1350"/>
  <c r="M1350" s="1"/>
  <c r="H1354"/>
  <c r="H1356"/>
  <c r="K1356" s="1"/>
  <c r="M1356" s="1"/>
  <c r="K1357"/>
  <c r="K1360"/>
  <c r="K1366"/>
  <c r="M1366" s="1"/>
  <c r="K1367"/>
  <c r="M1367" s="1"/>
  <c r="H1370"/>
  <c r="H1372"/>
  <c r="K1372" s="1"/>
  <c r="M1372" s="1"/>
  <c r="K1373"/>
  <c r="M1373" s="1"/>
  <c r="K1379"/>
  <c r="H1382"/>
  <c r="K1382" s="1"/>
  <c r="M1382" s="1"/>
  <c r="K1387"/>
  <c r="H1389"/>
  <c r="K1389" s="1"/>
  <c r="M1389" s="1"/>
  <c r="K1393"/>
  <c r="M1393" s="1"/>
  <c r="K1398"/>
  <c r="M1398" s="1"/>
  <c r="K1399"/>
  <c r="M1399" s="1"/>
  <c r="H1403"/>
  <c r="H1405"/>
  <c r="K1405" s="1"/>
  <c r="M1405" s="1"/>
  <c r="K1408"/>
  <c r="M1408" s="1"/>
  <c r="K1414"/>
  <c r="K1417"/>
  <c r="H1419"/>
  <c r="H1421"/>
  <c r="K1421" s="1"/>
  <c r="M1421" s="1"/>
  <c r="K1424"/>
  <c r="M1424" s="1"/>
  <c r="K1425"/>
  <c r="K1431"/>
  <c r="M1431" s="1"/>
  <c r="H1435"/>
  <c r="H1437"/>
  <c r="K1437" s="1"/>
  <c r="M1437" s="1"/>
  <c r="K1449"/>
  <c r="H1451"/>
  <c r="K1451" s="1"/>
  <c r="M1451" s="1"/>
  <c r="K1460"/>
  <c r="M1460" s="1"/>
  <c r="K1461"/>
  <c r="H1465"/>
  <c r="K1465" s="1"/>
  <c r="M1465" s="1"/>
  <c r="H1467"/>
  <c r="K1467" s="1"/>
  <c r="M1467" s="1"/>
  <c r="K1469"/>
  <c r="K1479"/>
  <c r="M1479" s="1"/>
  <c r="H1481"/>
  <c r="K1481" s="1"/>
  <c r="M1481" s="1"/>
  <c r="H1483"/>
  <c r="K1483" s="1"/>
  <c r="M1483" s="1"/>
  <c r="K1487"/>
  <c r="M1487" s="1"/>
  <c r="K1494"/>
  <c r="M1494" s="1"/>
  <c r="H1497"/>
  <c r="H1499"/>
  <c r="K1499" s="1"/>
  <c r="M1499" s="1"/>
  <c r="K1510"/>
  <c r="M1510" s="1"/>
  <c r="H1513"/>
  <c r="K1513" s="1"/>
  <c r="M1513" s="1"/>
  <c r="H1515"/>
  <c r="K1515" s="1"/>
  <c r="M1515" s="1"/>
  <c r="K1525"/>
  <c r="K1526"/>
  <c r="M1526" s="1"/>
  <c r="H1529"/>
  <c r="K1529" s="1"/>
  <c r="M1529" s="1"/>
  <c r="H1531"/>
  <c r="K1531" s="1"/>
  <c r="M1531" s="1"/>
  <c r="K1533"/>
  <c r="M1533" s="1"/>
  <c r="K1540"/>
  <c r="M1540" s="1"/>
  <c r="K1542"/>
  <c r="M1542" s="1"/>
  <c r="H1545"/>
  <c r="K1545" s="1"/>
  <c r="M1545" s="1"/>
  <c r="H1547"/>
  <c r="K1547" s="1"/>
  <c r="M1547" s="1"/>
  <c r="K1556"/>
  <c r="M1556" s="1"/>
  <c r="H1563"/>
  <c r="K1563" s="1"/>
  <c r="M1563" s="1"/>
  <c r="K1564"/>
  <c r="M1564" s="1"/>
  <c r="H1571"/>
  <c r="K1571" s="1"/>
  <c r="M1571" s="1"/>
  <c r="K1573"/>
  <c r="K1575"/>
  <c r="M1575" s="1"/>
  <c r="H1577"/>
  <c r="H1579"/>
  <c r="K1581"/>
  <c r="M1581" s="1"/>
  <c r="K1582"/>
  <c r="K1588"/>
  <c r="M1588" s="1"/>
  <c r="H1593"/>
  <c r="K1593" s="1"/>
  <c r="M1593" s="1"/>
  <c r="H1595"/>
  <c r="K1595" s="1"/>
  <c r="M1595" s="1"/>
  <c r="K1606"/>
  <c r="H1609"/>
  <c r="H1611"/>
  <c r="K1611" s="1"/>
  <c r="M1611" s="1"/>
  <c r="K1612"/>
  <c r="M1612" s="1"/>
  <c r="K1621"/>
  <c r="H1625"/>
  <c r="H1627"/>
  <c r="K1627" s="1"/>
  <c r="M1627" s="1"/>
  <c r="K1629"/>
  <c r="K1639"/>
  <c r="M1639" s="1"/>
  <c r="H1641"/>
  <c r="K1641" s="1"/>
  <c r="M1641" s="1"/>
  <c r="H1643"/>
  <c r="K1643" s="1"/>
  <c r="M1643" s="1"/>
  <c r="K1644"/>
  <c r="M1644" s="1"/>
  <c r="K1647"/>
  <c r="M1647" s="1"/>
  <c r="K1653"/>
  <c r="M1653" s="1"/>
  <c r="H1657"/>
  <c r="H1659"/>
  <c r="K1659" s="1"/>
  <c r="M1659" s="1"/>
  <c r="K1661"/>
  <c r="K1662"/>
  <c r="K1668"/>
  <c r="K1671"/>
  <c r="M1671" s="1"/>
  <c r="H1673"/>
  <c r="K1673" s="1"/>
  <c r="M1673" s="1"/>
  <c r="H1675"/>
  <c r="K1675" s="1"/>
  <c r="M1675" s="1"/>
  <c r="K1685"/>
  <c r="M1685" s="1"/>
  <c r="H1689"/>
  <c r="K1689" s="1"/>
  <c r="M1689" s="1"/>
  <c r="H1691"/>
  <c r="K1691" s="1"/>
  <c r="M1691" s="1"/>
  <c r="H1705"/>
  <c r="K1705" s="1"/>
  <c r="M1705" s="1"/>
  <c r="H1707"/>
  <c r="K1707" s="1"/>
  <c r="M1707" s="1"/>
  <c r="K1710"/>
  <c r="M1710" s="1"/>
  <c r="K1717"/>
  <c r="H1721"/>
  <c r="H1729"/>
  <c r="K1729" s="1"/>
  <c r="K1734"/>
  <c r="M1734" s="1"/>
  <c r="H1737"/>
  <c r="K1737" s="1"/>
  <c r="M1737" s="1"/>
  <c r="K1738"/>
  <c r="H1745"/>
  <c r="K1745" s="1"/>
  <c r="M1745" s="1"/>
  <c r="K1746"/>
  <c r="M1746" s="1"/>
  <c r="H1753"/>
  <c r="K1753" s="1"/>
  <c r="M1753" s="1"/>
  <c r="K1754"/>
  <c r="H1761"/>
  <c r="K1761" s="1"/>
  <c r="M1761" s="1"/>
  <c r="K1762"/>
  <c r="M1762" s="1"/>
  <c r="H1769"/>
  <c r="K1769" s="1"/>
  <c r="M1769" s="1"/>
  <c r="K1770"/>
  <c r="H1777"/>
  <c r="K1777" s="1"/>
  <c r="M1777" s="1"/>
  <c r="K1778"/>
  <c r="M1778" s="1"/>
  <c r="H1785"/>
  <c r="K1785" s="1"/>
  <c r="M1785" s="1"/>
  <c r="K1786"/>
  <c r="H1793"/>
  <c r="K1793" s="1"/>
  <c r="K1794"/>
  <c r="M1794" s="1"/>
  <c r="H1801"/>
  <c r="K1801" s="1"/>
  <c r="K1802"/>
  <c r="H1809"/>
  <c r="K1809" s="1"/>
  <c r="M1809" s="1"/>
  <c r="K1810"/>
  <c r="H1817"/>
  <c r="K1817" s="1"/>
  <c r="K1818"/>
  <c r="H1824"/>
  <c r="H1829"/>
  <c r="K1829" s="1"/>
  <c r="M1829" s="1"/>
  <c r="K1830"/>
  <c r="H1833"/>
  <c r="K1834"/>
  <c r="M1834" s="1"/>
  <c r="K1835"/>
  <c r="M1835" s="1"/>
  <c r="H1840"/>
  <c r="K1840" s="1"/>
  <c r="M1840" s="1"/>
  <c r="H1845"/>
  <c r="K1846"/>
  <c r="H1849"/>
  <c r="K1850"/>
  <c r="K1851"/>
  <c r="H1856"/>
  <c r="H1861"/>
  <c r="K1861" s="1"/>
  <c r="M1861" s="1"/>
  <c r="K1862"/>
  <c r="H1865"/>
  <c r="K1866"/>
  <c r="M1866" s="1"/>
  <c r="K1867"/>
  <c r="M1867" s="1"/>
  <c r="H1872"/>
  <c r="K1872" s="1"/>
  <c r="M1872" s="1"/>
  <c r="H1877"/>
  <c r="K1891"/>
  <c r="M1891" s="1"/>
  <c r="K1895"/>
  <c r="M1895" s="1"/>
  <c r="K1899"/>
  <c r="M1899" s="1"/>
  <c r="H1904"/>
  <c r="K1904" s="1"/>
  <c r="H1912"/>
  <c r="H1920"/>
  <c r="K1920" s="1"/>
  <c r="H1928"/>
  <c r="H1936"/>
  <c r="K1936" s="1"/>
  <c r="H1944"/>
  <c r="H1952"/>
  <c r="K1952" s="1"/>
  <c r="M1952" s="1"/>
  <c r="H1960"/>
  <c r="K1967"/>
  <c r="M1967" s="1"/>
  <c r="H1972"/>
  <c r="H1980"/>
  <c r="K1980" s="1"/>
  <c r="M1980" s="1"/>
  <c r="K1987"/>
  <c r="M1987" s="1"/>
  <c r="K1991"/>
  <c r="M1991" s="1"/>
  <c r="K1999"/>
  <c r="M1999" s="1"/>
  <c r="K2007"/>
  <c r="M2007" s="1"/>
  <c r="K2015"/>
  <c r="M2015" s="1"/>
  <c r="K2023"/>
  <c r="M2023" s="1"/>
  <c r="K2031"/>
  <c r="M2031" s="1"/>
  <c r="K2039"/>
  <c r="M2039" s="1"/>
  <c r="K2047"/>
  <c r="M2047" s="1"/>
  <c r="K2053"/>
  <c r="K2057"/>
  <c r="M2057" s="1"/>
  <c r="K2065"/>
  <c r="M2065" s="1"/>
  <c r="K2073"/>
  <c r="K2083"/>
  <c r="M2083" s="1"/>
  <c r="K2091"/>
  <c r="M2091" s="1"/>
  <c r="K2099"/>
  <c r="M2099" s="1"/>
  <c r="K2107"/>
  <c r="M2107" s="1"/>
  <c r="K2115"/>
  <c r="M2115" s="1"/>
  <c r="K2123"/>
  <c r="M2123" s="1"/>
  <c r="K2131"/>
  <c r="M2131" s="1"/>
  <c r="H2138"/>
  <c r="K2138" s="1"/>
  <c r="M2138" s="1"/>
  <c r="K2147"/>
  <c r="M2147" s="1"/>
  <c r="H2162"/>
  <c r="K2162" s="1"/>
  <c r="M2162" s="1"/>
  <c r="H2170"/>
  <c r="K2170" s="1"/>
  <c r="M2170" s="1"/>
  <c r="K2187"/>
  <c r="M2187" s="1"/>
  <c r="H2206"/>
  <c r="K2206" s="1"/>
  <c r="M2206" s="1"/>
  <c r="H2224"/>
  <c r="K2224" s="1"/>
  <c r="M2224" s="1"/>
  <c r="H2232"/>
  <c r="K2232" s="1"/>
  <c r="M2232" s="1"/>
  <c r="K2235"/>
  <c r="M2235" s="1"/>
  <c r="H2240"/>
  <c r="K2240" s="1"/>
  <c r="M2240" s="1"/>
  <c r="H2242"/>
  <c r="K2245"/>
  <c r="M2245" s="1"/>
  <c r="H2256"/>
  <c r="K2256" s="1"/>
  <c r="M2256" s="1"/>
  <c r="H2296"/>
  <c r="K2296" s="1"/>
  <c r="M2296" s="1"/>
  <c r="H2300"/>
  <c r="K2303"/>
  <c r="M2303" s="1"/>
  <c r="H2312"/>
  <c r="K2312" s="1"/>
  <c r="M2312" s="1"/>
  <c r="H2330"/>
  <c r="K2330" s="1"/>
  <c r="M2330" s="1"/>
  <c r="H2338"/>
  <c r="K2341"/>
  <c r="M2341" s="1"/>
  <c r="H2362"/>
  <c r="K2364"/>
  <c r="M2364" s="1"/>
  <c r="K2374"/>
  <c r="K2380"/>
  <c r="M2380" s="1"/>
  <c r="K2382"/>
  <c r="M2382" s="1"/>
  <c r="K2388"/>
  <c r="M2388" s="1"/>
  <c r="H2395"/>
  <c r="H2397"/>
  <c r="K2397" s="1"/>
  <c r="M2397" s="1"/>
  <c r="H2403"/>
  <c r="K2403" s="1"/>
  <c r="M2403" s="1"/>
  <c r="K2406"/>
  <c r="M2406" s="1"/>
  <c r="K2412"/>
  <c r="M2412" s="1"/>
  <c r="K2423"/>
  <c r="M2423" s="1"/>
  <c r="H2441"/>
  <c r="K2441" s="1"/>
  <c r="M2441" s="1"/>
  <c r="H2459"/>
  <c r="K2459" s="1"/>
  <c r="M2459" s="1"/>
  <c r="H2463"/>
  <c r="K2463" s="1"/>
  <c r="M2463" s="1"/>
  <c r="K12"/>
  <c r="M12" s="1"/>
  <c r="K16"/>
  <c r="M16" s="1"/>
  <c r="K20"/>
  <c r="M20" s="1"/>
  <c r="K24"/>
  <c r="M24" s="1"/>
  <c r="K28"/>
  <c r="M28" s="1"/>
  <c r="H30"/>
  <c r="K30" s="1"/>
  <c r="M30" s="1"/>
  <c r="H31"/>
  <c r="K31" s="1"/>
  <c r="M31" s="1"/>
  <c r="K33"/>
  <c r="M33" s="1"/>
  <c r="K34"/>
  <c r="M34" s="1"/>
  <c r="K36"/>
  <c r="M36" s="1"/>
  <c r="H38"/>
  <c r="K38" s="1"/>
  <c r="M38" s="1"/>
  <c r="H39"/>
  <c r="K39" s="1"/>
  <c r="M39" s="1"/>
  <c r="K41"/>
  <c r="M41" s="1"/>
  <c r="K42"/>
  <c r="M42" s="1"/>
  <c r="K43"/>
  <c r="M43" s="1"/>
  <c r="K44"/>
  <c r="M44" s="1"/>
  <c r="K52"/>
  <c r="K60"/>
  <c r="K64"/>
  <c r="K68"/>
  <c r="K72"/>
  <c r="K81"/>
  <c r="K85"/>
  <c r="K88"/>
  <c r="M88" s="1"/>
  <c r="K105"/>
  <c r="M105" s="1"/>
  <c r="K107"/>
  <c r="M107" s="1"/>
  <c r="K115"/>
  <c r="M115" s="1"/>
  <c r="K124"/>
  <c r="M124" s="1"/>
  <c r="K153"/>
  <c r="K159"/>
  <c r="M159" s="1"/>
  <c r="K167"/>
  <c r="M167" s="1"/>
  <c r="K184"/>
  <c r="M184" s="1"/>
  <c r="K192"/>
  <c r="M192" s="1"/>
  <c r="K193"/>
  <c r="M193" s="1"/>
  <c r="K200"/>
  <c r="M200" s="1"/>
  <c r="K201"/>
  <c r="M201" s="1"/>
  <c r="K209"/>
  <c r="M209" s="1"/>
  <c r="K213"/>
  <c r="K217"/>
  <c r="K221"/>
  <c r="M221" s="1"/>
  <c r="K229"/>
  <c r="M229" s="1"/>
  <c r="K330"/>
  <c r="K337"/>
  <c r="M337" s="1"/>
  <c r="K347"/>
  <c r="M347" s="1"/>
  <c r="K404"/>
  <c r="M404" s="1"/>
  <c r="K477"/>
  <c r="M477" s="1"/>
  <c r="K483"/>
  <c r="M483" s="1"/>
  <c r="K491"/>
  <c r="M491" s="1"/>
  <c r="K492"/>
  <c r="M492" s="1"/>
  <c r="K495"/>
  <c r="M495" s="1"/>
  <c r="K511"/>
  <c r="K519"/>
  <c r="M519" s="1"/>
  <c r="K526"/>
  <c r="M526" s="1"/>
  <c r="K532"/>
  <c r="M532" s="1"/>
  <c r="K534"/>
  <c r="M534" s="1"/>
  <c r="K535"/>
  <c r="K540"/>
  <c r="M540" s="1"/>
  <c r="K542"/>
  <c r="M542" s="1"/>
  <c r="K548"/>
  <c r="M548" s="1"/>
  <c r="K551"/>
  <c r="M551" s="1"/>
  <c r="K557"/>
  <c r="M557" s="1"/>
  <c r="K574"/>
  <c r="H577"/>
  <c r="K577" s="1"/>
  <c r="M577" s="1"/>
  <c r="K585"/>
  <c r="H586"/>
  <c r="K586" s="1"/>
  <c r="M586" s="1"/>
  <c r="K679"/>
  <c r="M679" s="1"/>
  <c r="K687"/>
  <c r="K695"/>
  <c r="M695" s="1"/>
  <c r="K703"/>
  <c r="M703" s="1"/>
  <c r="K711"/>
  <c r="M711" s="1"/>
  <c r="K718"/>
  <c r="M718" s="1"/>
  <c r="K734"/>
  <c r="M734" s="1"/>
  <c r="K735"/>
  <c r="K743"/>
  <c r="K750"/>
  <c r="M750" s="1"/>
  <c r="K766"/>
  <c r="M766" s="1"/>
  <c r="K773"/>
  <c r="M773" s="1"/>
  <c r="K790"/>
  <c r="M790" s="1"/>
  <c r="K798"/>
  <c r="M798" s="1"/>
  <c r="K806"/>
  <c r="M806" s="1"/>
  <c r="K822"/>
  <c r="M822" s="1"/>
  <c r="K828"/>
  <c r="M828" s="1"/>
  <c r="K831"/>
  <c r="M831" s="1"/>
  <c r="K837"/>
  <c r="M837" s="1"/>
  <c r="K839"/>
  <c r="M839" s="1"/>
  <c r="K856"/>
  <c r="K866"/>
  <c r="M866" s="1"/>
  <c r="K882"/>
  <c r="M882" s="1"/>
  <c r="K889"/>
  <c r="M889" s="1"/>
  <c r="K896"/>
  <c r="M896" s="1"/>
  <c r="K903"/>
  <c r="K905"/>
  <c r="M905" s="1"/>
  <c r="K927"/>
  <c r="M927" s="1"/>
  <c r="K1162"/>
  <c r="K1168"/>
  <c r="M1168" s="1"/>
  <c r="K1176"/>
  <c r="M1176" s="1"/>
  <c r="K1178"/>
  <c r="K1183"/>
  <c r="M1183" s="1"/>
  <c r="K1185"/>
  <c r="M1185" s="1"/>
  <c r="K1191"/>
  <c r="M1191" s="1"/>
  <c r="K1193"/>
  <c r="M1193" s="1"/>
  <c r="K1202"/>
  <c r="K1210"/>
  <c r="K1225"/>
  <c r="M1225" s="1"/>
  <c r="K1233"/>
  <c r="M1233" s="1"/>
  <c r="K1241"/>
  <c r="K1260"/>
  <c r="K1265"/>
  <c r="K1266"/>
  <c r="K1273"/>
  <c r="K1289"/>
  <c r="K1291"/>
  <c r="M1291" s="1"/>
  <c r="K1299"/>
  <c r="M1299" s="1"/>
  <c r="K1303"/>
  <c r="M1303" s="1"/>
  <c r="K1346"/>
  <c r="K1348"/>
  <c r="M1348" s="1"/>
  <c r="K1354"/>
  <c r="M1354" s="1"/>
  <c r="K1362"/>
  <c r="K1363"/>
  <c r="M1363" s="1"/>
  <c r="K1370"/>
  <c r="M1370" s="1"/>
  <c r="K1371"/>
  <c r="M1371" s="1"/>
  <c r="K1378"/>
  <c r="K1386"/>
  <c r="M1386" s="1"/>
  <c r="K1394"/>
  <c r="M1394" s="1"/>
  <c r="K1395"/>
  <c r="M1395" s="1"/>
  <c r="K1402"/>
  <c r="K1403"/>
  <c r="M1403" s="1"/>
  <c r="K1410"/>
  <c r="M1410" s="1"/>
  <c r="K1411"/>
  <c r="M1411" s="1"/>
  <c r="K1419"/>
  <c r="M1419" s="1"/>
  <c r="K1426"/>
  <c r="M1426" s="1"/>
  <c r="K1427"/>
  <c r="M1427" s="1"/>
  <c r="K1429"/>
  <c r="M1429" s="1"/>
  <c r="K1435"/>
  <c r="M1435" s="1"/>
  <c r="K1444"/>
  <c r="M1444" s="1"/>
  <c r="K1445"/>
  <c r="M1445" s="1"/>
  <c r="K1456"/>
  <c r="M1456" s="1"/>
  <c r="K1457"/>
  <c r="M1457" s="1"/>
  <c r="K1464"/>
  <c r="K1466"/>
  <c r="M1466" s="1"/>
  <c r="K1472"/>
  <c r="M1472" s="1"/>
  <c r="K1474"/>
  <c r="M1474" s="1"/>
  <c r="K1475"/>
  <c r="M1475" s="1"/>
  <c r="K1480"/>
  <c r="M1480" s="1"/>
  <c r="K1482"/>
  <c r="M1482" s="1"/>
  <c r="K1489"/>
  <c r="M1489" s="1"/>
  <c r="K1490"/>
  <c r="M1490" s="1"/>
  <c r="K1497"/>
  <c r="M1497" s="1"/>
  <c r="K1498"/>
  <c r="M1498" s="1"/>
  <c r="K1505"/>
  <c r="K1506"/>
  <c r="M1506" s="1"/>
  <c r="K1512"/>
  <c r="M1512" s="1"/>
  <c r="K1514"/>
  <c r="M1514" s="1"/>
  <c r="K1521"/>
  <c r="M1521" s="1"/>
  <c r="K1522"/>
  <c r="M1522" s="1"/>
  <c r="K1530"/>
  <c r="M1530" s="1"/>
  <c r="K1537"/>
  <c r="K1544"/>
  <c r="K1546"/>
  <c r="K1552"/>
  <c r="M1552" s="1"/>
  <c r="K1554"/>
  <c r="K1562"/>
  <c r="K1569"/>
  <c r="K1576"/>
  <c r="M1576" s="1"/>
  <c r="K1577"/>
  <c r="M1577" s="1"/>
  <c r="K1578"/>
  <c r="K1579"/>
  <c r="M1579" s="1"/>
  <c r="K1584"/>
  <c r="M1584" s="1"/>
  <c r="K1587"/>
  <c r="M1587" s="1"/>
  <c r="K1601"/>
  <c r="K1602"/>
  <c r="M1602" s="1"/>
  <c r="K1609"/>
  <c r="K1610"/>
  <c r="M1610" s="1"/>
  <c r="K1617"/>
  <c r="K1618"/>
  <c r="K1625"/>
  <c r="M1625" s="1"/>
  <c r="K1626"/>
  <c r="M1626" s="1"/>
  <c r="K1632"/>
  <c r="K1635"/>
  <c r="M1635" s="1"/>
  <c r="K1640"/>
  <c r="M1640" s="1"/>
  <c r="K1642"/>
  <c r="M1642" s="1"/>
  <c r="K1649"/>
  <c r="K1650"/>
  <c r="K1657"/>
  <c r="M1657" s="1"/>
  <c r="K1658"/>
  <c r="M1658" s="1"/>
  <c r="K1664"/>
  <c r="K1667"/>
  <c r="M1667" s="1"/>
  <c r="K1672"/>
  <c r="M1672" s="1"/>
  <c r="K1674"/>
  <c r="M1674" s="1"/>
  <c r="K1681"/>
  <c r="K1682"/>
  <c r="M1682" s="1"/>
  <c r="K1690"/>
  <c r="M1690" s="1"/>
  <c r="K1699"/>
  <c r="M1699" s="1"/>
  <c r="K1704"/>
  <c r="K1713"/>
  <c r="K1714"/>
  <c r="M1714" s="1"/>
  <c r="K1721"/>
  <c r="M1721" s="1"/>
  <c r="H1723"/>
  <c r="K1723" s="1"/>
  <c r="M1723" s="1"/>
  <c r="K1724"/>
  <c r="M1724" s="1"/>
  <c r="H1727"/>
  <c r="K1727" s="1"/>
  <c r="M1727" s="1"/>
  <c r="K1728"/>
  <c r="H1731"/>
  <c r="K1731" s="1"/>
  <c r="M1731" s="1"/>
  <c r="K1732"/>
  <c r="K1733"/>
  <c r="M1733" s="1"/>
  <c r="H1735"/>
  <c r="K1735" s="1"/>
  <c r="M1735" s="1"/>
  <c r="K1736"/>
  <c r="H1739"/>
  <c r="K1739" s="1"/>
  <c r="M1739" s="1"/>
  <c r="K1740"/>
  <c r="H1743"/>
  <c r="K1743" s="1"/>
  <c r="M1743" s="1"/>
  <c r="K1744"/>
  <c r="H1747"/>
  <c r="K1747" s="1"/>
  <c r="M1747" s="1"/>
  <c r="K1748"/>
  <c r="M1748" s="1"/>
  <c r="H1751"/>
  <c r="K1751" s="1"/>
  <c r="M1751" s="1"/>
  <c r="K1752"/>
  <c r="H1755"/>
  <c r="K1755" s="1"/>
  <c r="M1755" s="1"/>
  <c r="K1756"/>
  <c r="M1756" s="1"/>
  <c r="K1757"/>
  <c r="H1759"/>
  <c r="K1759" s="1"/>
  <c r="M1759" s="1"/>
  <c r="K1760"/>
  <c r="H1763"/>
  <c r="K1763" s="1"/>
  <c r="M1763" s="1"/>
  <c r="K1764"/>
  <c r="M1764" s="1"/>
  <c r="K1765"/>
  <c r="H1767"/>
  <c r="K1767" s="1"/>
  <c r="M1767" s="1"/>
  <c r="K1768"/>
  <c r="M1768" s="1"/>
  <c r="H1771"/>
  <c r="K1771" s="1"/>
  <c r="M1771" s="1"/>
  <c r="K1772"/>
  <c r="M1772" s="1"/>
  <c r="H1775"/>
  <c r="K1775" s="1"/>
  <c r="M1775" s="1"/>
  <c r="K1776"/>
  <c r="M1776" s="1"/>
  <c r="H1779"/>
  <c r="K1779" s="1"/>
  <c r="M1779" s="1"/>
  <c r="K1780"/>
  <c r="M1780" s="1"/>
  <c r="H1783"/>
  <c r="K1783" s="1"/>
  <c r="M1783" s="1"/>
  <c r="K1784"/>
  <c r="H1787"/>
  <c r="K1787" s="1"/>
  <c r="M1787" s="1"/>
  <c r="K1788"/>
  <c r="M1788" s="1"/>
  <c r="H1791"/>
  <c r="K1791" s="1"/>
  <c r="M1791" s="1"/>
  <c r="K1792"/>
  <c r="M1792" s="1"/>
  <c r="H1795"/>
  <c r="K1795" s="1"/>
  <c r="M1795" s="1"/>
  <c r="K1796"/>
  <c r="K1797"/>
  <c r="M1797" s="1"/>
  <c r="H1799"/>
  <c r="K1799" s="1"/>
  <c r="M1799" s="1"/>
  <c r="K1800"/>
  <c r="H1803"/>
  <c r="K1803" s="1"/>
  <c r="M1803" s="1"/>
  <c r="K1804"/>
  <c r="M1804" s="1"/>
  <c r="K1805"/>
  <c r="M1805" s="1"/>
  <c r="H1807"/>
  <c r="K1807" s="1"/>
  <c r="M1807" s="1"/>
  <c r="K1808"/>
  <c r="H1811"/>
  <c r="K1811" s="1"/>
  <c r="M1811" s="1"/>
  <c r="K1812"/>
  <c r="M1812" s="1"/>
  <c r="K1813"/>
  <c r="M1813" s="1"/>
  <c r="H1815"/>
  <c r="K1815" s="1"/>
  <c r="M1815" s="1"/>
  <c r="K1816"/>
  <c r="H1819"/>
  <c r="K1819" s="1"/>
  <c r="M1819" s="1"/>
  <c r="K1820"/>
  <c r="M1820" s="1"/>
  <c r="K1821"/>
  <c r="M1821" s="1"/>
  <c r="H1823"/>
  <c r="K1823" s="1"/>
  <c r="M1823" s="1"/>
  <c r="K1824"/>
  <c r="M1824" s="1"/>
  <c r="K1825"/>
  <c r="H1831"/>
  <c r="K1831" s="1"/>
  <c r="M1831" s="1"/>
  <c r="K1832"/>
  <c r="M1832" s="1"/>
  <c r="K1833"/>
  <c r="M1833" s="1"/>
  <c r="K1837"/>
  <c r="M1837" s="1"/>
  <c r="H1839"/>
  <c r="K1839" s="1"/>
  <c r="M1839" s="1"/>
  <c r="K1841"/>
  <c r="K1845"/>
  <c r="M1845" s="1"/>
  <c r="H1847"/>
  <c r="K1847" s="1"/>
  <c r="M1847" s="1"/>
  <c r="K1848"/>
  <c r="M1848" s="1"/>
  <c r="K1849"/>
  <c r="M1849" s="1"/>
  <c r="K1853"/>
  <c r="M1853" s="1"/>
  <c r="H1855"/>
  <c r="K1855" s="1"/>
  <c r="M1855" s="1"/>
  <c r="K1856"/>
  <c r="M1856" s="1"/>
  <c r="K1857"/>
  <c r="H1863"/>
  <c r="K1863" s="1"/>
  <c r="M1863" s="1"/>
  <c r="K1864"/>
  <c r="M1864" s="1"/>
  <c r="K1865"/>
  <c r="M1865" s="1"/>
  <c r="K1869"/>
  <c r="M1869" s="1"/>
  <c r="H1871"/>
  <c r="K1871" s="1"/>
  <c r="M1871" s="1"/>
  <c r="K1873"/>
  <c r="M1873" s="1"/>
  <c r="K1877"/>
  <c r="M1877" s="1"/>
  <c r="H1879"/>
  <c r="K1880"/>
  <c r="M1880" s="1"/>
  <c r="K1883"/>
  <c r="M1883" s="1"/>
  <c r="K1884"/>
  <c r="H1886"/>
  <c r="K1886" s="1"/>
  <c r="M1886" s="1"/>
  <c r="H1887"/>
  <c r="K1887" s="1"/>
  <c r="M1887" s="1"/>
  <c r="H1888"/>
  <c r="K1888" s="1"/>
  <c r="M1888" s="1"/>
  <c r="H1889"/>
  <c r="K1889" s="1"/>
  <c r="M1889" s="1"/>
  <c r="H1892"/>
  <c r="K1892" s="1"/>
  <c r="M1892" s="1"/>
  <c r="H1893"/>
  <c r="K1893" s="1"/>
  <c r="M1893" s="1"/>
  <c r="H1896"/>
  <c r="K1896" s="1"/>
  <c r="M1896" s="1"/>
  <c r="H1897"/>
  <c r="K1897" s="1"/>
  <c r="M1897" s="1"/>
  <c r="K1898"/>
  <c r="H1900"/>
  <c r="K1900" s="1"/>
  <c r="M1900" s="1"/>
  <c r="H1901"/>
  <c r="K1901" s="1"/>
  <c r="M1901" s="1"/>
  <c r="K1902"/>
  <c r="K1903"/>
  <c r="M1903" s="1"/>
  <c r="H1906"/>
  <c r="K1906" s="1"/>
  <c r="M1906" s="1"/>
  <c r="H1907"/>
  <c r="K1907" s="1"/>
  <c r="M1907" s="1"/>
  <c r="H1908"/>
  <c r="K1908" s="1"/>
  <c r="M1908" s="1"/>
  <c r="H1909"/>
  <c r="K1909" s="1"/>
  <c r="M1909" s="1"/>
  <c r="K1910"/>
  <c r="M1910" s="1"/>
  <c r="K1911"/>
  <c r="M1911" s="1"/>
  <c r="K1912"/>
  <c r="H1914"/>
  <c r="K1914" s="1"/>
  <c r="M1914" s="1"/>
  <c r="H1915"/>
  <c r="K1915" s="1"/>
  <c r="M1915" s="1"/>
  <c r="H1916"/>
  <c r="K1916" s="1"/>
  <c r="M1916" s="1"/>
  <c r="H1917"/>
  <c r="K1917" s="1"/>
  <c r="M1917" s="1"/>
  <c r="K1918"/>
  <c r="K1919"/>
  <c r="M1919" s="1"/>
  <c r="H1922"/>
  <c r="K1922" s="1"/>
  <c r="M1922" s="1"/>
  <c r="H1923"/>
  <c r="K1923" s="1"/>
  <c r="M1923" s="1"/>
  <c r="H1924"/>
  <c r="K1924" s="1"/>
  <c r="M1924" s="1"/>
  <c r="H1925"/>
  <c r="K1925" s="1"/>
  <c r="M1925" s="1"/>
  <c r="K1926"/>
  <c r="M1926" s="1"/>
  <c r="K1927"/>
  <c r="M1927" s="1"/>
  <c r="K1928"/>
  <c r="M1928" s="1"/>
  <c r="H1930"/>
  <c r="K1930" s="1"/>
  <c r="M1930" s="1"/>
  <c r="H1931"/>
  <c r="K1931" s="1"/>
  <c r="M1931" s="1"/>
  <c r="H1932"/>
  <c r="K1932" s="1"/>
  <c r="M1932" s="1"/>
  <c r="H1933"/>
  <c r="K1933" s="1"/>
  <c r="M1933" s="1"/>
  <c r="K1934"/>
  <c r="K1935"/>
  <c r="M1935" s="1"/>
  <c r="H1938"/>
  <c r="K1938" s="1"/>
  <c r="M1938" s="1"/>
  <c r="H1939"/>
  <c r="K1939" s="1"/>
  <c r="M1939" s="1"/>
  <c r="H1940"/>
  <c r="K1940" s="1"/>
  <c r="M1940" s="1"/>
  <c r="H1941"/>
  <c r="K1941" s="1"/>
  <c r="M1941" s="1"/>
  <c r="K1942"/>
  <c r="K1943"/>
  <c r="M1943" s="1"/>
  <c r="K1944"/>
  <c r="M1944" s="1"/>
  <c r="H1946"/>
  <c r="K1946" s="1"/>
  <c r="M1946" s="1"/>
  <c r="H1947"/>
  <c r="K1947" s="1"/>
  <c r="M1947" s="1"/>
  <c r="H1948"/>
  <c r="K1948" s="1"/>
  <c r="M1948" s="1"/>
  <c r="H1949"/>
  <c r="K1949" s="1"/>
  <c r="M1949" s="1"/>
  <c r="K1950"/>
  <c r="M1950" s="1"/>
  <c r="K1951"/>
  <c r="M1951" s="1"/>
  <c r="H1954"/>
  <c r="K1954" s="1"/>
  <c r="M1954" s="1"/>
  <c r="H1955"/>
  <c r="K1955" s="1"/>
  <c r="M1955" s="1"/>
  <c r="H1956"/>
  <c r="K1956" s="1"/>
  <c r="M1956" s="1"/>
  <c r="H1957"/>
  <c r="K1957" s="1"/>
  <c r="M1957" s="1"/>
  <c r="K1958"/>
  <c r="K1959"/>
  <c r="M1959" s="1"/>
  <c r="K1960"/>
  <c r="M1960" s="1"/>
  <c r="H1962"/>
  <c r="K1962" s="1"/>
  <c r="M1962" s="1"/>
  <c r="H1963"/>
  <c r="K1963" s="1"/>
  <c r="M1963" s="1"/>
  <c r="H1964"/>
  <c r="K1964" s="1"/>
  <c r="M1964" s="1"/>
  <c r="H1965"/>
  <c r="K1965" s="1"/>
  <c r="M1965" s="1"/>
  <c r="K1966"/>
  <c r="H1968"/>
  <c r="K1968" s="1"/>
  <c r="M1968" s="1"/>
  <c r="H1969"/>
  <c r="K1969" s="1"/>
  <c r="M1969" s="1"/>
  <c r="K1970"/>
  <c r="K1971"/>
  <c r="M1971" s="1"/>
  <c r="K1972"/>
  <c r="H1974"/>
  <c r="K1974" s="1"/>
  <c r="M1974" s="1"/>
  <c r="H1975"/>
  <c r="K1975" s="1"/>
  <c r="M1975" s="1"/>
  <c r="H1976"/>
  <c r="K1976" s="1"/>
  <c r="M1976" s="1"/>
  <c r="H1977"/>
  <c r="K1977" s="1"/>
  <c r="M1977" s="1"/>
  <c r="K1978"/>
  <c r="M1978" s="1"/>
  <c r="K1979"/>
  <c r="M1979" s="1"/>
  <c r="H1982"/>
  <c r="K1982" s="1"/>
  <c r="M1982" s="1"/>
  <c r="H1983"/>
  <c r="K1983" s="1"/>
  <c r="M1983" s="1"/>
  <c r="H1984"/>
  <c r="K1984" s="1"/>
  <c r="M1984" s="1"/>
  <c r="H1985"/>
  <c r="K1985" s="1"/>
  <c r="M1985" s="1"/>
  <c r="K1986"/>
  <c r="H1988"/>
  <c r="K1988" s="1"/>
  <c r="M1988" s="1"/>
  <c r="H1989"/>
  <c r="K1989" s="1"/>
  <c r="M1989" s="1"/>
  <c r="K1990"/>
  <c r="M1990" s="1"/>
  <c r="H1992"/>
  <c r="K1992" s="1"/>
  <c r="M1992" s="1"/>
  <c r="H1993"/>
  <c r="K1993" s="1"/>
  <c r="M1993" s="1"/>
  <c r="H1994"/>
  <c r="K1994" s="1"/>
  <c r="M1994" s="1"/>
  <c r="H1995"/>
  <c r="K1996"/>
  <c r="K1997"/>
  <c r="K1998"/>
  <c r="M1998" s="1"/>
  <c r="H2000"/>
  <c r="K2000" s="1"/>
  <c r="M2000" s="1"/>
  <c r="H2001"/>
  <c r="K2001" s="1"/>
  <c r="M2001" s="1"/>
  <c r="H2002"/>
  <c r="K2002" s="1"/>
  <c r="M2002" s="1"/>
  <c r="H2003"/>
  <c r="K2003" s="1"/>
  <c r="M2003" s="1"/>
  <c r="K2004"/>
  <c r="M2004" s="1"/>
  <c r="K2005"/>
  <c r="M2005" s="1"/>
  <c r="K2006"/>
  <c r="H2008"/>
  <c r="K2008" s="1"/>
  <c r="M2008" s="1"/>
  <c r="H2009"/>
  <c r="K2009" s="1"/>
  <c r="M2009" s="1"/>
  <c r="H2010"/>
  <c r="K2010" s="1"/>
  <c r="M2010" s="1"/>
  <c r="H2011"/>
  <c r="K2012"/>
  <c r="K2013"/>
  <c r="M2013" s="1"/>
  <c r="K2014"/>
  <c r="H2016"/>
  <c r="K2016" s="1"/>
  <c r="M2016" s="1"/>
  <c r="H2017"/>
  <c r="K2017" s="1"/>
  <c r="M2017" s="1"/>
  <c r="H2018"/>
  <c r="K2018" s="1"/>
  <c r="M2018" s="1"/>
  <c r="H2019"/>
  <c r="K2019" s="1"/>
  <c r="M2019" s="1"/>
  <c r="K2020"/>
  <c r="K2021"/>
  <c r="M2021" s="1"/>
  <c r="K2022"/>
  <c r="M2022" s="1"/>
  <c r="H2024"/>
  <c r="K2024" s="1"/>
  <c r="M2024" s="1"/>
  <c r="H2025"/>
  <c r="K2025" s="1"/>
  <c r="M2025" s="1"/>
  <c r="H2026"/>
  <c r="K2026" s="1"/>
  <c r="M2026" s="1"/>
  <c r="H2027"/>
  <c r="K2028"/>
  <c r="K2029"/>
  <c r="K2030"/>
  <c r="M2030" s="1"/>
  <c r="H2032"/>
  <c r="K2032" s="1"/>
  <c r="M2032" s="1"/>
  <c r="H2033"/>
  <c r="K2033" s="1"/>
  <c r="M2033" s="1"/>
  <c r="H2034"/>
  <c r="K2034" s="1"/>
  <c r="M2034" s="1"/>
  <c r="H2035"/>
  <c r="K2035" s="1"/>
  <c r="M2035" s="1"/>
  <c r="K2036"/>
  <c r="M2036" s="1"/>
  <c r="K2037"/>
  <c r="M2037" s="1"/>
  <c r="K2038"/>
  <c r="H2040"/>
  <c r="K2040" s="1"/>
  <c r="M2040" s="1"/>
  <c r="H2041"/>
  <c r="K2041" s="1"/>
  <c r="M2041" s="1"/>
  <c r="H2042"/>
  <c r="K2042" s="1"/>
  <c r="M2042" s="1"/>
  <c r="H2043"/>
  <c r="K2044"/>
  <c r="M2044" s="1"/>
  <c r="K2045"/>
  <c r="K2046"/>
  <c r="H2048"/>
  <c r="K2048" s="1"/>
  <c r="M2048" s="1"/>
  <c r="H2049"/>
  <c r="K2050"/>
  <c r="M2050" s="1"/>
  <c r="K2051"/>
  <c r="M2051" s="1"/>
  <c r="K2052"/>
  <c r="H2054"/>
  <c r="K2054" s="1"/>
  <c r="M2054" s="1"/>
  <c r="H2055"/>
  <c r="K2056"/>
  <c r="H2058"/>
  <c r="K2058" s="1"/>
  <c r="M2058" s="1"/>
  <c r="H2059"/>
  <c r="K2059" s="1"/>
  <c r="M2059" s="1"/>
  <c r="H2060"/>
  <c r="K2060" s="1"/>
  <c r="M2060" s="1"/>
  <c r="H2061"/>
  <c r="K2061" s="1"/>
  <c r="M2061" s="1"/>
  <c r="K2062"/>
  <c r="K2063"/>
  <c r="M2063" s="1"/>
  <c r="K2064"/>
  <c r="M2064" s="1"/>
  <c r="H2066"/>
  <c r="K2066" s="1"/>
  <c r="M2066" s="1"/>
  <c r="H2067"/>
  <c r="K2067" s="1"/>
  <c r="M2067" s="1"/>
  <c r="H2068"/>
  <c r="K2068" s="1"/>
  <c r="M2068" s="1"/>
  <c r="H2069"/>
  <c r="K2070"/>
  <c r="K2071"/>
  <c r="M2071" s="1"/>
  <c r="K2072"/>
  <c r="M2072" s="1"/>
  <c r="H2074"/>
  <c r="K2074" s="1"/>
  <c r="M2074" s="1"/>
  <c r="H2075"/>
  <c r="K2075" s="1"/>
  <c r="M2075" s="1"/>
  <c r="H2076"/>
  <c r="K2076" s="1"/>
  <c r="M2076" s="1"/>
  <c r="H2077"/>
  <c r="K2077" s="1"/>
  <c r="M2077" s="1"/>
  <c r="H2078"/>
  <c r="K2078" s="1"/>
  <c r="M2078" s="1"/>
  <c r="H2079"/>
  <c r="K2079" s="1"/>
  <c r="M2079" s="1"/>
  <c r="K2080"/>
  <c r="K2081"/>
  <c r="K2082"/>
  <c r="M2082" s="1"/>
  <c r="H2084"/>
  <c r="K2084" s="1"/>
  <c r="M2084" s="1"/>
  <c r="H2085"/>
  <c r="K2085" s="1"/>
  <c r="M2085" s="1"/>
  <c r="H2086"/>
  <c r="K2086" s="1"/>
  <c r="M2086" s="1"/>
  <c r="H2087"/>
  <c r="K2088"/>
  <c r="K2089"/>
  <c r="K2090"/>
  <c r="M2090" s="1"/>
  <c r="H2092"/>
  <c r="K2092" s="1"/>
  <c r="M2092" s="1"/>
  <c r="H2093"/>
  <c r="K2093" s="1"/>
  <c r="M2093" s="1"/>
  <c r="H2094"/>
  <c r="K2094" s="1"/>
  <c r="M2094" s="1"/>
  <c r="H2095"/>
  <c r="K2095" s="1"/>
  <c r="M2095" s="1"/>
  <c r="K2096"/>
  <c r="M2096" s="1"/>
  <c r="K2097"/>
  <c r="K2098"/>
  <c r="H2100"/>
  <c r="K2100" s="1"/>
  <c r="M2100" s="1"/>
  <c r="H2101"/>
  <c r="K2101" s="1"/>
  <c r="M2101" s="1"/>
  <c r="H2102"/>
  <c r="K2102" s="1"/>
  <c r="M2102" s="1"/>
  <c r="H2103"/>
  <c r="K2104"/>
  <c r="M2104" s="1"/>
  <c r="K2105"/>
  <c r="M2105" s="1"/>
  <c r="K2106"/>
  <c r="H2108"/>
  <c r="K2108" s="1"/>
  <c r="M2108" s="1"/>
  <c r="H2109"/>
  <c r="K2109" s="1"/>
  <c r="M2109" s="1"/>
  <c r="H2110"/>
  <c r="K2110" s="1"/>
  <c r="M2110" s="1"/>
  <c r="H2111"/>
  <c r="K2112"/>
  <c r="K2113"/>
  <c r="M2113" s="1"/>
  <c r="K2114"/>
  <c r="M2114" s="1"/>
  <c r="H2116"/>
  <c r="K2116" s="1"/>
  <c r="M2116" s="1"/>
  <c r="H2117"/>
  <c r="K2117" s="1"/>
  <c r="M2117" s="1"/>
  <c r="H2118"/>
  <c r="K2118" s="1"/>
  <c r="M2118" s="1"/>
  <c r="H2119"/>
  <c r="K2119" s="1"/>
  <c r="M2119" s="1"/>
  <c r="K2120"/>
  <c r="K2121"/>
  <c r="K2122"/>
  <c r="M2122" s="1"/>
  <c r="H2124"/>
  <c r="K2124" s="1"/>
  <c r="M2124" s="1"/>
  <c r="H2125"/>
  <c r="K2125" s="1"/>
  <c r="M2125" s="1"/>
  <c r="H2126"/>
  <c r="K2126" s="1"/>
  <c r="M2126" s="1"/>
  <c r="H2127"/>
  <c r="K2127" s="1"/>
  <c r="M2127" s="1"/>
  <c r="K2128"/>
  <c r="M2128" s="1"/>
  <c r="K2129"/>
  <c r="K2130"/>
  <c r="H2132"/>
  <c r="K2132" s="1"/>
  <c r="M2132" s="1"/>
  <c r="H2133"/>
  <c r="K2133" s="1"/>
  <c r="M2133" s="1"/>
  <c r="H2134"/>
  <c r="K2134" s="1"/>
  <c r="M2134" s="1"/>
  <c r="H2135"/>
  <c r="K2136"/>
  <c r="K2137"/>
  <c r="M2137" s="1"/>
  <c r="H2140"/>
  <c r="K2140" s="1"/>
  <c r="M2140" s="1"/>
  <c r="H2141"/>
  <c r="K2141" s="1"/>
  <c r="M2141" s="1"/>
  <c r="H2142"/>
  <c r="K2142" s="1"/>
  <c r="M2142" s="1"/>
  <c r="H2143"/>
  <c r="K2143" s="1"/>
  <c r="M2143" s="1"/>
  <c r="K2145"/>
  <c r="K2146"/>
  <c r="H2148"/>
  <c r="K2148" s="1"/>
  <c r="M2148" s="1"/>
  <c r="H2149"/>
  <c r="K2149" s="1"/>
  <c r="M2149" s="1"/>
  <c r="H2150"/>
  <c r="K2150" s="1"/>
  <c r="M2150" s="1"/>
  <c r="H2151"/>
  <c r="K2151" s="1"/>
  <c r="M2151" s="1"/>
  <c r="K2152"/>
  <c r="M2152" s="1"/>
  <c r="K2154"/>
  <c r="M2154" s="1"/>
  <c r="H2156"/>
  <c r="K2156" s="1"/>
  <c r="M2156" s="1"/>
  <c r="H2157"/>
  <c r="K2157" s="1"/>
  <c r="M2157" s="1"/>
  <c r="H2158"/>
  <c r="K2158" s="1"/>
  <c r="M2158" s="1"/>
  <c r="H2159"/>
  <c r="K2159" s="1"/>
  <c r="M2159" s="1"/>
  <c r="K2160"/>
  <c r="H2164"/>
  <c r="H2165"/>
  <c r="K2165" s="1"/>
  <c r="M2165" s="1"/>
  <c r="H2166"/>
  <c r="K2166" s="1"/>
  <c r="M2166" s="1"/>
  <c r="H2167"/>
  <c r="K2167" s="1"/>
  <c r="M2167" s="1"/>
  <c r="K2168"/>
  <c r="H2172"/>
  <c r="H2173"/>
  <c r="K2173" s="1"/>
  <c r="M2173" s="1"/>
  <c r="H2174"/>
  <c r="K2174" s="1"/>
  <c r="M2174" s="1"/>
  <c r="H2175"/>
  <c r="K2176"/>
  <c r="M2176" s="1"/>
  <c r="K2177"/>
  <c r="M2177" s="1"/>
  <c r="K2178"/>
  <c r="H2180"/>
  <c r="K2180" s="1"/>
  <c r="M2180" s="1"/>
  <c r="H2181"/>
  <c r="K2181" s="1"/>
  <c r="M2181" s="1"/>
  <c r="H2182"/>
  <c r="K2182" s="1"/>
  <c r="M2182" s="1"/>
  <c r="H2183"/>
  <c r="K2185"/>
  <c r="M2185" s="1"/>
  <c r="K2186"/>
  <c r="M2186" s="1"/>
  <c r="H2188"/>
  <c r="K2188" s="1"/>
  <c r="M2188" s="1"/>
  <c r="H2189"/>
  <c r="K2189" s="1"/>
  <c r="M2189" s="1"/>
  <c r="H2190"/>
  <c r="K2190" s="1"/>
  <c r="H2191"/>
  <c r="K2191" s="1"/>
  <c r="M2191" s="1"/>
  <c r="H2192"/>
  <c r="K2192" s="1"/>
  <c r="M2192" s="1"/>
  <c r="H2193"/>
  <c r="H2194"/>
  <c r="K2194" s="1"/>
  <c r="M2194" s="1"/>
  <c r="H2195"/>
  <c r="K2195" s="1"/>
  <c r="M2195" s="1"/>
  <c r="H2196"/>
  <c r="K2196" s="1"/>
  <c r="M2196" s="1"/>
  <c r="H2197"/>
  <c r="H2198"/>
  <c r="K2198" s="1"/>
  <c r="M2198" s="1"/>
  <c r="H2199"/>
  <c r="K2199" s="1"/>
  <c r="M2199" s="1"/>
  <c r="H2200"/>
  <c r="K2200" s="1"/>
  <c r="M2200" s="1"/>
  <c r="H2201"/>
  <c r="H2202"/>
  <c r="K2202" s="1"/>
  <c r="M2202" s="1"/>
  <c r="H2203"/>
  <c r="K2203" s="1"/>
  <c r="M2203" s="1"/>
  <c r="K2204"/>
  <c r="M2204" s="1"/>
  <c r="K2205"/>
  <c r="H2208"/>
  <c r="K2208" s="1"/>
  <c r="M2208" s="1"/>
  <c r="H2209"/>
  <c r="H2210"/>
  <c r="H2211"/>
  <c r="K2211" s="1"/>
  <c r="M2211" s="1"/>
  <c r="K2212"/>
  <c r="K2213"/>
  <c r="M2213" s="1"/>
  <c r="H2214"/>
  <c r="K2214" s="1"/>
  <c r="M2214" s="1"/>
  <c r="H2215"/>
  <c r="K2215" s="1"/>
  <c r="M2215" s="1"/>
  <c r="H2216"/>
  <c r="K2216" s="1"/>
  <c r="M2216" s="1"/>
  <c r="H2217"/>
  <c r="H2218"/>
  <c r="K2218" s="1"/>
  <c r="M2218" s="1"/>
  <c r="H2219"/>
  <c r="K2219" s="1"/>
  <c r="M2219" s="1"/>
  <c r="H2220"/>
  <c r="K2220" s="1"/>
  <c r="M2220" s="1"/>
  <c r="H2221"/>
  <c r="K2221" s="1"/>
  <c r="M2221" s="1"/>
  <c r="H2222"/>
  <c r="K2222" s="1"/>
  <c r="M2222" s="1"/>
  <c r="H2223"/>
  <c r="K2223" s="1"/>
  <c r="M2223" s="1"/>
  <c r="K2225"/>
  <c r="M2225" s="1"/>
  <c r="H2226"/>
  <c r="K2226" s="1"/>
  <c r="M2226" s="1"/>
  <c r="H2227"/>
  <c r="K2227" s="1"/>
  <c r="M2227" s="1"/>
  <c r="K2230"/>
  <c r="K2234"/>
  <c r="M2234" s="1"/>
  <c r="K2242"/>
  <c r="M2242" s="1"/>
  <c r="K2246"/>
  <c r="M2246" s="1"/>
  <c r="K2257"/>
  <c r="H2258"/>
  <c r="K2258" s="1"/>
  <c r="H2259"/>
  <c r="K2259" s="1"/>
  <c r="M2259" s="1"/>
  <c r="H2260"/>
  <c r="K2260" s="1"/>
  <c r="M2260" s="1"/>
  <c r="H2261"/>
  <c r="K2261" s="1"/>
  <c r="H2262"/>
  <c r="K2262" s="1"/>
  <c r="M2262" s="1"/>
  <c r="H2263"/>
  <c r="K2263" s="1"/>
  <c r="M2263" s="1"/>
  <c r="H2264"/>
  <c r="K2264" s="1"/>
  <c r="M2264" s="1"/>
  <c r="H2265"/>
  <c r="K2265" s="1"/>
  <c r="M2265" s="1"/>
  <c r="H2266"/>
  <c r="K2266" s="1"/>
  <c r="M2266" s="1"/>
  <c r="H2267"/>
  <c r="K2267" s="1"/>
  <c r="M2267" s="1"/>
  <c r="H2268"/>
  <c r="H2269"/>
  <c r="K2269" s="1"/>
  <c r="M2269" s="1"/>
  <c r="H2270"/>
  <c r="K2270" s="1"/>
  <c r="M2270" s="1"/>
  <c r="H2271"/>
  <c r="K2271" s="1"/>
  <c r="M2271" s="1"/>
  <c r="H2272"/>
  <c r="K2272" s="1"/>
  <c r="H2273"/>
  <c r="K2273" s="1"/>
  <c r="M2273" s="1"/>
  <c r="H2274"/>
  <c r="H2275"/>
  <c r="K2275" s="1"/>
  <c r="M2275" s="1"/>
  <c r="H2276"/>
  <c r="K2276" s="1"/>
  <c r="M2276" s="1"/>
  <c r="H2277"/>
  <c r="K2277" s="1"/>
  <c r="M2277" s="1"/>
  <c r="H2278"/>
  <c r="K2278" s="1"/>
  <c r="H2279"/>
  <c r="K2279" s="1"/>
  <c r="M2279" s="1"/>
  <c r="H2280"/>
  <c r="K2280" s="1"/>
  <c r="M2280" s="1"/>
  <c r="H2281"/>
  <c r="K2281" s="1"/>
  <c r="M2281" s="1"/>
  <c r="H2282"/>
  <c r="K2282" s="1"/>
  <c r="M2282" s="1"/>
  <c r="H2283"/>
  <c r="K2283" s="1"/>
  <c r="M2283" s="1"/>
  <c r="H2284"/>
  <c r="H2285"/>
  <c r="K2285" s="1"/>
  <c r="M2285" s="1"/>
  <c r="H2286"/>
  <c r="H2287"/>
  <c r="K2287" s="1"/>
  <c r="M2287" s="1"/>
  <c r="K2288"/>
  <c r="K2289"/>
  <c r="M2289" s="1"/>
  <c r="H2290"/>
  <c r="K2290" s="1"/>
  <c r="M2290" s="1"/>
  <c r="H2291"/>
  <c r="K2291" s="1"/>
  <c r="M2291" s="1"/>
  <c r="K2293"/>
  <c r="M2293" s="1"/>
  <c r="K2300"/>
  <c r="M2300" s="1"/>
  <c r="K2302"/>
  <c r="H2310"/>
  <c r="H2311"/>
  <c r="K2311" s="1"/>
  <c r="M2311" s="1"/>
  <c r="K2316"/>
  <c r="K2317"/>
  <c r="M2317" s="1"/>
  <c r="H2318"/>
  <c r="K2318" s="1"/>
  <c r="M2318" s="1"/>
  <c r="H2319"/>
  <c r="K2319" s="1"/>
  <c r="M2319" s="1"/>
  <c r="H2324"/>
  <c r="K2324" s="1"/>
  <c r="M2324" s="1"/>
  <c r="H2326"/>
  <c r="K2326" s="1"/>
  <c r="M2326" s="1"/>
  <c r="K2327"/>
  <c r="K2328"/>
  <c r="M2328" s="1"/>
  <c r="K2332"/>
  <c r="H2335"/>
  <c r="K2335" s="1"/>
  <c r="M2335" s="1"/>
  <c r="K2338"/>
  <c r="K2342"/>
  <c r="M2342" s="1"/>
  <c r="K2343"/>
  <c r="M2343" s="1"/>
  <c r="K2345"/>
  <c r="M2345" s="1"/>
  <c r="H2346"/>
  <c r="K2346" s="1"/>
  <c r="M2346" s="1"/>
  <c r="K2349"/>
  <c r="M2349" s="1"/>
  <c r="H2351"/>
  <c r="K2351" s="1"/>
  <c r="M2351" s="1"/>
  <c r="H2354"/>
  <c r="K2354" s="1"/>
  <c r="M2354" s="1"/>
  <c r="H2359"/>
  <c r="K2359" s="1"/>
  <c r="M2359" s="1"/>
  <c r="K2362"/>
  <c r="M2362" s="1"/>
  <c r="H2367"/>
  <c r="K2367" s="1"/>
  <c r="M2367" s="1"/>
  <c r="K2369"/>
  <c r="H2370"/>
  <c r="K2370" s="1"/>
  <c r="M2370" s="1"/>
  <c r="K2373"/>
  <c r="M2373" s="1"/>
  <c r="H2375"/>
  <c r="K2375" s="1"/>
  <c r="M2375" s="1"/>
  <c r="K2379"/>
  <c r="K2383"/>
  <c r="M2383" s="1"/>
  <c r="K2391"/>
  <c r="M2391" s="1"/>
  <c r="K2393"/>
  <c r="K2395"/>
  <c r="H2401"/>
  <c r="K2401" s="1"/>
  <c r="M2401" s="1"/>
  <c r="H2402"/>
  <c r="K2402" s="1"/>
  <c r="M2402" s="1"/>
  <c r="K2407"/>
  <c r="M2407" s="1"/>
  <c r="K2408"/>
  <c r="M2408" s="1"/>
  <c r="H2409"/>
  <c r="K2409" s="1"/>
  <c r="M2409" s="1"/>
  <c r="H2410"/>
  <c r="K2410" s="1"/>
  <c r="M2410" s="1"/>
  <c r="K2414"/>
  <c r="M2414" s="1"/>
  <c r="K2415"/>
  <c r="M2415" s="1"/>
  <c r="K2422"/>
  <c r="M2422" s="1"/>
  <c r="K2424"/>
  <c r="M2424" s="1"/>
  <c r="H2425"/>
  <c r="K2425" s="1"/>
  <c r="M2425" s="1"/>
  <c r="H2426"/>
  <c r="K2426" s="1"/>
  <c r="M2426" s="1"/>
  <c r="K2430"/>
  <c r="M2430" s="1"/>
  <c r="K2431"/>
  <c r="M2431" s="1"/>
  <c r="H2439"/>
  <c r="K2439" s="1"/>
  <c r="M2439" s="1"/>
  <c r="H2447"/>
  <c r="K2447" s="1"/>
  <c r="M2447" s="1"/>
  <c r="H2449"/>
  <c r="K2449" s="1"/>
  <c r="M2449" s="1"/>
  <c r="H2450"/>
  <c r="H2455"/>
  <c r="K2455" s="1"/>
  <c r="M2455" s="1"/>
  <c r="H2144"/>
  <c r="K2144" s="1"/>
  <c r="M2144" s="1"/>
  <c r="K2163"/>
  <c r="M2163" s="1"/>
  <c r="K2164"/>
  <c r="M2164" s="1"/>
  <c r="K2172"/>
  <c r="H2184"/>
  <c r="K2184" s="1"/>
  <c r="M2184" s="1"/>
  <c r="K2207"/>
  <c r="M2207" s="1"/>
  <c r="K2209"/>
  <c r="M2209" s="1"/>
  <c r="K2210"/>
  <c r="K2229"/>
  <c r="M2229" s="1"/>
  <c r="K2231"/>
  <c r="M2231" s="1"/>
  <c r="K2237"/>
  <c r="M2237" s="1"/>
  <c r="K2243"/>
  <c r="M2243" s="1"/>
  <c r="H2248"/>
  <c r="K2248" s="1"/>
  <c r="M2248" s="1"/>
  <c r="H2250"/>
  <c r="K2250" s="1"/>
  <c r="M2250" s="1"/>
  <c r="H2252"/>
  <c r="K2252" s="1"/>
  <c r="M2252" s="1"/>
  <c r="K2268"/>
  <c r="M2268" s="1"/>
  <c r="K2274"/>
  <c r="K2284"/>
  <c r="M2284" s="1"/>
  <c r="K2286"/>
  <c r="M2286" s="1"/>
  <c r="H2292"/>
  <c r="K2292" s="1"/>
  <c r="M2292" s="1"/>
  <c r="K2297"/>
  <c r="K2299"/>
  <c r="M2299" s="1"/>
  <c r="K2301"/>
  <c r="M2301" s="1"/>
  <c r="H2306"/>
  <c r="K2306" s="1"/>
  <c r="M2306" s="1"/>
  <c r="K2307"/>
  <c r="M2307" s="1"/>
  <c r="K2310"/>
  <c r="M2310" s="1"/>
  <c r="H2322"/>
  <c r="K2322" s="1"/>
  <c r="M2322" s="1"/>
  <c r="H2344"/>
  <c r="K2344" s="1"/>
  <c r="M2344" s="1"/>
  <c r="K2350"/>
  <c r="K2366"/>
  <c r="M2366" s="1"/>
  <c r="K2377"/>
  <c r="M2377" s="1"/>
  <c r="K2384"/>
  <c r="M2384" s="1"/>
  <c r="K2386"/>
  <c r="M2386" s="1"/>
  <c r="K2390"/>
  <c r="M2390" s="1"/>
  <c r="K2394"/>
  <c r="M2394" s="1"/>
  <c r="H2399"/>
  <c r="K2399" s="1"/>
  <c r="M2399" s="1"/>
  <c r="K2400"/>
  <c r="M2400" s="1"/>
  <c r="H2417"/>
  <c r="K2417" s="1"/>
  <c r="M2417" s="1"/>
  <c r="H2419"/>
  <c r="K2419" s="1"/>
  <c r="M2419" s="1"/>
  <c r="H2433"/>
  <c r="K2433" s="1"/>
  <c r="M2433" s="1"/>
  <c r="K2435"/>
  <c r="K2437"/>
  <c r="M2437" s="1"/>
  <c r="K2438"/>
  <c r="M2438" s="1"/>
  <c r="H2443"/>
  <c r="K2443" s="1"/>
  <c r="M2443" s="1"/>
  <c r="K2446"/>
  <c r="M2446" s="1"/>
  <c r="K2448"/>
  <c r="M2448" s="1"/>
  <c r="K2450"/>
  <c r="M2450" s="1"/>
  <c r="H2457"/>
  <c r="K2457" s="1"/>
  <c r="M2457" s="1"/>
  <c r="H2461"/>
  <c r="K2461" s="1"/>
  <c r="M2461" s="1"/>
  <c r="H32"/>
  <c r="K32" s="1"/>
  <c r="M32" s="1"/>
  <c r="H120"/>
  <c r="K120" s="1"/>
  <c r="M120" s="1"/>
  <c r="H152"/>
  <c r="K152" s="1"/>
  <c r="M152" s="1"/>
  <c r="H181"/>
  <c r="K181" s="1"/>
  <c r="M181" s="1"/>
  <c r="K336"/>
  <c r="M336" s="1"/>
  <c r="H381"/>
  <c r="K381" s="1"/>
  <c r="M381" s="1"/>
  <c r="K466"/>
  <c r="M466" s="1"/>
  <c r="K482"/>
  <c r="M482" s="1"/>
  <c r="H515"/>
  <c r="K515" s="1"/>
  <c r="M515" s="1"/>
  <c r="H547"/>
  <c r="K547" s="1"/>
  <c r="M547" s="1"/>
  <c r="H603"/>
  <c r="K603" s="1"/>
  <c r="M603" s="1"/>
  <c r="H635"/>
  <c r="K635" s="1"/>
  <c r="M635" s="1"/>
  <c r="H667"/>
  <c r="K667" s="1"/>
  <c r="M667" s="1"/>
  <c r="H699"/>
  <c r="K699" s="1"/>
  <c r="M699" s="1"/>
  <c r="H715"/>
  <c r="K715" s="1"/>
  <c r="M715" s="1"/>
  <c r="H731"/>
  <c r="K731" s="1"/>
  <c r="M731" s="1"/>
  <c r="H763"/>
  <c r="K763" s="1"/>
  <c r="M763" s="1"/>
  <c r="H795"/>
  <c r="K795" s="1"/>
  <c r="M795" s="1"/>
  <c r="H827"/>
  <c r="K827" s="1"/>
  <c r="M827" s="1"/>
  <c r="H886"/>
  <c r="K886" s="1"/>
  <c r="M886" s="1"/>
  <c r="H918"/>
  <c r="K918" s="1"/>
  <c r="M918" s="1"/>
  <c r="H950"/>
  <c r="K950" s="1"/>
  <c r="M950" s="1"/>
  <c r="H982"/>
  <c r="K982" s="1"/>
  <c r="M982" s="1"/>
  <c r="H1014"/>
  <c r="K1014" s="1"/>
  <c r="M1014" s="1"/>
  <c r="H1046"/>
  <c r="K1046" s="1"/>
  <c r="M1046" s="1"/>
  <c r="H1078"/>
  <c r="K1078" s="1"/>
  <c r="M1078" s="1"/>
  <c r="H1110"/>
  <c r="K1110" s="1"/>
  <c r="M1110" s="1"/>
  <c r="H1142"/>
  <c r="K1142" s="1"/>
  <c r="M1142" s="1"/>
  <c r="H1174"/>
  <c r="K1174" s="1"/>
  <c r="M1174" s="1"/>
  <c r="H1206"/>
  <c r="K1206" s="1"/>
  <c r="M1206" s="1"/>
  <c r="H1240"/>
  <c r="K1240" s="1"/>
  <c r="M1240" s="1"/>
  <c r="H1272"/>
  <c r="K1272" s="1"/>
  <c r="M1272" s="1"/>
  <c r="H1324"/>
  <c r="K1324" s="1"/>
  <c r="M1324" s="1"/>
  <c r="H1352"/>
  <c r="K1352" s="1"/>
  <c r="M1352" s="1"/>
  <c r="H1380"/>
  <c r="K1380" s="1"/>
  <c r="M1380" s="1"/>
  <c r="H1409"/>
  <c r="K1409" s="1"/>
  <c r="M1409" s="1"/>
  <c r="H1441"/>
  <c r="K1441" s="1"/>
  <c r="M1441" s="1"/>
  <c r="H1471"/>
  <c r="K1471" s="1"/>
  <c r="M1471" s="1"/>
  <c r="H1503"/>
  <c r="K1503" s="1"/>
  <c r="M1503" s="1"/>
  <c r="H1535"/>
  <c r="K1535" s="1"/>
  <c r="M1535" s="1"/>
  <c r="H1567"/>
  <c r="K1567" s="1"/>
  <c r="M1567" s="1"/>
  <c r="H1599"/>
  <c r="K1599" s="1"/>
  <c r="M1599" s="1"/>
  <c r="H1631"/>
  <c r="K1631" s="1"/>
  <c r="M1631" s="1"/>
  <c r="H1663"/>
  <c r="K1663" s="1"/>
  <c r="M1663" s="1"/>
  <c r="H1695"/>
  <c r="K1695" s="1"/>
  <c r="M1695" s="1"/>
  <c r="H1827"/>
  <c r="K1827" s="1"/>
  <c r="M1827" s="1"/>
  <c r="H1843"/>
  <c r="K1843" s="1"/>
  <c r="M1843" s="1"/>
  <c r="H1859"/>
  <c r="K1859" s="1"/>
  <c r="M1859" s="1"/>
  <c r="H1875"/>
  <c r="K1875" s="1"/>
  <c r="M1875" s="1"/>
  <c r="K1879"/>
  <c r="K2049"/>
  <c r="M2049" s="1"/>
  <c r="K2111"/>
  <c r="M2111" s="1"/>
  <c r="K2175"/>
  <c r="M2175" s="1"/>
  <c r="K2183"/>
  <c r="M2183" s="1"/>
  <c r="K2193"/>
  <c r="M2193" s="1"/>
  <c r="K2197"/>
  <c r="M2197" s="1"/>
  <c r="K2201"/>
  <c r="M2201" s="1"/>
  <c r="H2368"/>
  <c r="K2368" s="1"/>
  <c r="M2368" s="1"/>
  <c r="H26"/>
  <c r="K26" s="1"/>
  <c r="M26" s="1"/>
  <c r="H96"/>
  <c r="K96" s="1"/>
  <c r="M96" s="1"/>
  <c r="H128"/>
  <c r="K128" s="1"/>
  <c r="M128" s="1"/>
  <c r="H157"/>
  <c r="K157" s="1"/>
  <c r="M157" s="1"/>
  <c r="H189"/>
  <c r="K189" s="1"/>
  <c r="M189" s="1"/>
  <c r="H385"/>
  <c r="K385" s="1"/>
  <c r="M385" s="1"/>
  <c r="K490"/>
  <c r="M490" s="1"/>
  <c r="H523"/>
  <c r="K523" s="1"/>
  <c r="M523" s="1"/>
  <c r="H555"/>
  <c r="K555" s="1"/>
  <c r="M555" s="1"/>
  <c r="H583"/>
  <c r="K583" s="1"/>
  <c r="M583" s="1"/>
  <c r="H611"/>
  <c r="K611" s="1"/>
  <c r="M611" s="1"/>
  <c r="H643"/>
  <c r="K643" s="1"/>
  <c r="M643" s="1"/>
  <c r="H675"/>
  <c r="K675" s="1"/>
  <c r="M675" s="1"/>
  <c r="H707"/>
  <c r="K707" s="1"/>
  <c r="M707" s="1"/>
  <c r="H739"/>
  <c r="K739" s="1"/>
  <c r="M739" s="1"/>
  <c r="H771"/>
  <c r="K771" s="1"/>
  <c r="M771" s="1"/>
  <c r="H803"/>
  <c r="K803" s="1"/>
  <c r="M803" s="1"/>
  <c r="H835"/>
  <c r="K835" s="1"/>
  <c r="M835" s="1"/>
  <c r="H878"/>
  <c r="K878" s="1"/>
  <c r="M878" s="1"/>
  <c r="H942"/>
  <c r="K942" s="1"/>
  <c r="M942" s="1"/>
  <c r="H974"/>
  <c r="K974" s="1"/>
  <c r="M974" s="1"/>
  <c r="H1006"/>
  <c r="K1006" s="1"/>
  <c r="M1006" s="1"/>
  <c r="H1038"/>
  <c r="K1038" s="1"/>
  <c r="M1038" s="1"/>
  <c r="H1070"/>
  <c r="K1070" s="1"/>
  <c r="M1070" s="1"/>
  <c r="H1102"/>
  <c r="K1102" s="1"/>
  <c r="M1102" s="1"/>
  <c r="H1134"/>
  <c r="K1134" s="1"/>
  <c r="M1134" s="1"/>
  <c r="H1166"/>
  <c r="K1166" s="1"/>
  <c r="M1166" s="1"/>
  <c r="H1198"/>
  <c r="K1198" s="1"/>
  <c r="M1198" s="1"/>
  <c r="H1232"/>
  <c r="K1232" s="1"/>
  <c r="M1232" s="1"/>
  <c r="H1264"/>
  <c r="K1264" s="1"/>
  <c r="M1264" s="1"/>
  <c r="H1296"/>
  <c r="K1296" s="1"/>
  <c r="M1296" s="1"/>
  <c r="H1344"/>
  <c r="K1344" s="1"/>
  <c r="M1344" s="1"/>
  <c r="H1376"/>
  <c r="K1376" s="1"/>
  <c r="M1376" s="1"/>
  <c r="H1401"/>
  <c r="K1401" s="1"/>
  <c r="M1401" s="1"/>
  <c r="H1433"/>
  <c r="K1433" s="1"/>
  <c r="M1433" s="1"/>
  <c r="H1463"/>
  <c r="K1463" s="1"/>
  <c r="M1463" s="1"/>
  <c r="H1495"/>
  <c r="K1495" s="1"/>
  <c r="M1495" s="1"/>
  <c r="H1527"/>
  <c r="K1527" s="1"/>
  <c r="M1527" s="1"/>
  <c r="H1559"/>
  <c r="K1559" s="1"/>
  <c r="M1559" s="1"/>
  <c r="H1591"/>
  <c r="K1591" s="1"/>
  <c r="M1591" s="1"/>
  <c r="H1623"/>
  <c r="K1623" s="1"/>
  <c r="M1623" s="1"/>
  <c r="H1655"/>
  <c r="K1655" s="1"/>
  <c r="M1655" s="1"/>
  <c r="H1687"/>
  <c r="K1687" s="1"/>
  <c r="M1687" s="1"/>
  <c r="H1719"/>
  <c r="K1719" s="1"/>
  <c r="M1719" s="1"/>
  <c r="K1995"/>
  <c r="M1995" s="1"/>
  <c r="K2011"/>
  <c r="M2011" s="1"/>
  <c r="K2027"/>
  <c r="M2027" s="1"/>
  <c r="K2043"/>
  <c r="M2043" s="1"/>
  <c r="K2055"/>
  <c r="M2055" s="1"/>
  <c r="K2069"/>
  <c r="M2069" s="1"/>
  <c r="K2087"/>
  <c r="M2087" s="1"/>
  <c r="K2103"/>
  <c r="M2103" s="1"/>
  <c r="K2135"/>
  <c r="M2135" s="1"/>
  <c r="K2217"/>
  <c r="M2217" s="1"/>
  <c r="H356"/>
  <c r="K356" s="1"/>
  <c r="M356" s="1"/>
  <c r="H378"/>
  <c r="K378" s="1"/>
  <c r="M378" s="1"/>
  <c r="H434"/>
  <c r="K434" s="1"/>
  <c r="M434" s="1"/>
  <c r="H422"/>
  <c r="H426"/>
  <c r="K426" s="1"/>
  <c r="H430"/>
  <c r="H425"/>
  <c r="H433"/>
  <c r="K433" s="1"/>
  <c r="M433" s="1"/>
  <c r="H438"/>
  <c r="K438" s="1"/>
  <c r="M438" s="1"/>
  <c r="H443"/>
  <c r="K443" s="1"/>
  <c r="M443" s="1"/>
  <c r="H421"/>
  <c r="H424"/>
  <c r="K424" s="1"/>
  <c r="M424" s="1"/>
  <c r="H428"/>
  <c r="K428" s="1"/>
  <c r="M428" s="1"/>
  <c r="H432"/>
  <c r="K432" s="1"/>
  <c r="M432" s="1"/>
  <c r="K421"/>
  <c r="M421" s="1"/>
  <c r="K422"/>
  <c r="M422" s="1"/>
  <c r="K430"/>
  <c r="M430" s="1"/>
  <c r="K425"/>
  <c r="M425" s="1"/>
  <c r="H420"/>
  <c r="K420" s="1"/>
  <c r="M420" s="1"/>
  <c r="H429"/>
  <c r="K429" s="1"/>
  <c r="M429" s="1"/>
  <c r="H436"/>
  <c r="K436" s="1"/>
  <c r="M436" s="1"/>
  <c r="H439"/>
  <c r="K439" s="1"/>
  <c r="M439" s="1"/>
  <c r="H446"/>
  <c r="K446" s="1"/>
  <c r="M446" s="1"/>
  <c r="H394"/>
  <c r="K394" s="1"/>
  <c r="M394" s="1"/>
  <c r="H398"/>
  <c r="K398" s="1"/>
  <c r="M398" s="1"/>
  <c r="H410"/>
  <c r="K410" s="1"/>
  <c r="M410" s="1"/>
  <c r="H419"/>
  <c r="K419" s="1"/>
  <c r="M419" s="1"/>
  <c r="H411"/>
  <c r="K411" s="1"/>
  <c r="M411" s="1"/>
  <c r="H415"/>
  <c r="K415" s="1"/>
  <c r="M415" s="1"/>
  <c r="H413"/>
  <c r="K413" s="1"/>
  <c r="M413" s="1"/>
  <c r="H400"/>
  <c r="K400" s="1"/>
  <c r="M400" s="1"/>
  <c r="H367"/>
  <c r="K367" s="1"/>
  <c r="M367" s="1"/>
  <c r="H363"/>
  <c r="K363" s="1"/>
  <c r="M363" s="1"/>
  <c r="H364"/>
  <c r="K364" s="1"/>
  <c r="H368"/>
  <c r="K368" s="1"/>
  <c r="M368" s="1"/>
  <c r="H373"/>
  <c r="K373" s="1"/>
  <c r="M373" s="1"/>
  <c r="H359"/>
  <c r="H361"/>
  <c r="H366"/>
  <c r="H371"/>
  <c r="K371" s="1"/>
  <c r="M371" s="1"/>
  <c r="H375"/>
  <c r="K375" s="1"/>
  <c r="M375" s="1"/>
  <c r="K361"/>
  <c r="M361" s="1"/>
  <c r="K366"/>
  <c r="M366" s="1"/>
  <c r="K359"/>
  <c r="M359" s="1"/>
  <c r="H362"/>
  <c r="K362" s="1"/>
  <c r="M362" s="1"/>
  <c r="H376"/>
  <c r="K376" s="1"/>
  <c r="M376" s="1"/>
  <c r="H396"/>
  <c r="K396" s="1"/>
  <c r="M396" s="1"/>
  <c r="H392"/>
  <c r="H390"/>
  <c r="K390" s="1"/>
  <c r="M390" s="1"/>
  <c r="H393"/>
  <c r="H389"/>
  <c r="H388"/>
  <c r="K388" s="1"/>
  <c r="M388" s="1"/>
  <c r="K389"/>
  <c r="K392"/>
  <c r="M392" s="1"/>
  <c r="K393"/>
  <c r="M393" s="1"/>
  <c r="K406"/>
  <c r="M406" s="1"/>
  <c r="H399"/>
  <c r="K399" s="1"/>
  <c r="M399" s="1"/>
  <c r="H405"/>
  <c r="K405" s="1"/>
  <c r="M405" s="1"/>
  <c r="H409"/>
  <c r="K409" s="1"/>
  <c r="M409" s="1"/>
  <c r="H403"/>
  <c r="K403" s="1"/>
  <c r="M403" s="1"/>
  <c r="H407"/>
  <c r="K407" s="1"/>
  <c r="M407" s="1"/>
  <c r="H401"/>
  <c r="K401" s="1"/>
  <c r="M401" s="1"/>
  <c r="H408"/>
  <c r="K408" s="1"/>
  <c r="M408" s="1"/>
  <c r="H391"/>
  <c r="K391" s="1"/>
  <c r="M391" s="1"/>
  <c r="H369"/>
  <c r="K369" s="1"/>
  <c r="M369" s="1"/>
  <c r="H370"/>
  <c r="K370" s="1"/>
  <c r="M370" s="1"/>
  <c r="H372"/>
  <c r="K372" s="1"/>
  <c r="M372" s="1"/>
  <c r="H416"/>
  <c r="K416" s="1"/>
  <c r="M416" s="1"/>
  <c r="M573"/>
  <c r="M1546"/>
  <c r="M1554"/>
  <c r="M1562"/>
  <c r="M1574"/>
  <c r="M1578"/>
  <c r="M1582"/>
  <c r="M1594"/>
  <c r="M1606"/>
  <c r="M1618"/>
  <c r="M1650"/>
  <c r="M1662"/>
  <c r="M1698"/>
  <c r="M1706"/>
  <c r="M1461"/>
  <c r="M1469"/>
  <c r="M1505"/>
  <c r="M1525"/>
  <c r="M1537"/>
  <c r="M1569"/>
  <c r="M1573"/>
  <c r="M1601"/>
  <c r="M1609"/>
  <c r="M1617"/>
  <c r="M1621"/>
  <c r="M1629"/>
  <c r="M1649"/>
  <c r="M1661"/>
  <c r="M1665"/>
  <c r="M1681"/>
  <c r="M1697"/>
  <c r="M1713"/>
  <c r="M1717"/>
  <c r="M1725"/>
  <c r="M1729"/>
  <c r="M1757"/>
  <c r="M1765"/>
  <c r="M1773"/>
  <c r="M1781"/>
  <c r="M1793"/>
  <c r="M1801"/>
  <c r="M1817"/>
  <c r="M1851"/>
  <c r="M1879"/>
  <c r="M1881"/>
  <c r="M1905"/>
  <c r="M1913"/>
  <c r="M1921"/>
  <c r="M1929"/>
  <c r="M1937"/>
  <c r="M1945"/>
  <c r="M1953"/>
  <c r="M1961"/>
  <c r="M1973"/>
  <c r="M1997"/>
  <c r="M2029"/>
  <c r="M2045"/>
  <c r="M2053"/>
  <c r="M2073"/>
  <c r="M2081"/>
  <c r="M2089"/>
  <c r="M2097"/>
  <c r="M2121"/>
  <c r="M2129"/>
  <c r="M2145"/>
  <c r="M2205"/>
  <c r="M2253"/>
  <c r="M2257"/>
  <c r="M2261"/>
  <c r="M2297"/>
  <c r="M2305"/>
  <c r="M2309"/>
  <c r="M2396"/>
  <c r="M2404"/>
  <c r="M2456"/>
  <c r="M7"/>
  <c r="M11"/>
  <c r="M13"/>
  <c r="M15"/>
  <c r="M19"/>
  <c r="M21"/>
  <c r="M23"/>
  <c r="M217"/>
  <c r="M219"/>
  <c r="M225"/>
  <c r="M227"/>
  <c r="M231"/>
  <c r="M233"/>
  <c r="M235"/>
  <c r="M237"/>
  <c r="M245"/>
  <c r="M249"/>
  <c r="M253"/>
  <c r="M255"/>
  <c r="M259"/>
  <c r="M261"/>
  <c r="M263"/>
  <c r="M265"/>
  <c r="M267"/>
  <c r="M271"/>
  <c r="M273"/>
  <c r="M275"/>
  <c r="M277"/>
  <c r="M281"/>
  <c r="M285"/>
  <c r="M289"/>
  <c r="M291"/>
  <c r="M293"/>
  <c r="M295"/>
  <c r="M297"/>
  <c r="M299"/>
  <c r="M301"/>
  <c r="M303"/>
  <c r="M305"/>
  <c r="M307"/>
  <c r="M309"/>
  <c r="M311"/>
  <c r="M313"/>
  <c r="M315"/>
  <c r="M317"/>
  <c r="M319"/>
  <c r="M321"/>
  <c r="M325"/>
  <c r="M327"/>
  <c r="M454"/>
  <c r="M456"/>
  <c r="M462"/>
  <c r="M574"/>
  <c r="M576"/>
  <c r="M584"/>
  <c r="M844"/>
  <c r="M846"/>
  <c r="M854"/>
  <c r="M1309"/>
  <c r="M1319"/>
  <c r="M845"/>
  <c r="M2369"/>
  <c r="M1841"/>
  <c r="M51"/>
  <c r="M55"/>
  <c r="M60"/>
  <c r="M63"/>
  <c r="M79"/>
  <c r="M125"/>
  <c r="M182"/>
  <c r="M213"/>
  <c r="M218"/>
  <c r="M222"/>
  <c r="M226"/>
  <c r="M234"/>
  <c r="M238"/>
  <c r="M242"/>
  <c r="M246"/>
  <c r="M250"/>
  <c r="M254"/>
  <c r="M258"/>
  <c r="M262"/>
  <c r="M266"/>
  <c r="M270"/>
  <c r="M274"/>
  <c r="M282"/>
  <c r="M286"/>
  <c r="M290"/>
  <c r="M298"/>
  <c r="M302"/>
  <c r="M306"/>
  <c r="M314"/>
  <c r="M318"/>
  <c r="M322"/>
  <c r="M364"/>
  <c r="M457"/>
  <c r="M849"/>
  <c r="M859"/>
  <c r="M863"/>
  <c r="M867"/>
  <c r="M871"/>
  <c r="M879"/>
  <c r="M883"/>
  <c r="M887"/>
  <c r="M891"/>
  <c r="M895"/>
  <c r="M899"/>
  <c r="M903"/>
  <c r="M907"/>
  <c r="M911"/>
  <c r="M915"/>
  <c r="M919"/>
  <c r="M923"/>
  <c r="M931"/>
  <c r="M935"/>
  <c r="M943"/>
  <c r="M947"/>
  <c r="M951"/>
  <c r="M967"/>
  <c r="M975"/>
  <c r="M979"/>
  <c r="M995"/>
  <c r="M999"/>
  <c r="M1007"/>
  <c r="M1011"/>
  <c r="M1015"/>
  <c r="M1019"/>
  <c r="M1031"/>
  <c r="M1035"/>
  <c r="M1039"/>
  <c r="M1043"/>
  <c r="M1047"/>
  <c r="M1063"/>
  <c r="M1067"/>
  <c r="M1071"/>
  <c r="M1075"/>
  <c r="M1087"/>
  <c r="M1095"/>
  <c r="M1103"/>
  <c r="M1107"/>
  <c r="M1123"/>
  <c r="M1127"/>
  <c r="M1135"/>
  <c r="M1139"/>
  <c r="M1143"/>
  <c r="M1155"/>
  <c r="M1159"/>
  <c r="M1167"/>
  <c r="M1171"/>
  <c r="M1175"/>
  <c r="M1195"/>
  <c r="M1199"/>
  <c r="M1203"/>
  <c r="M1207"/>
  <c r="M1211"/>
  <c r="M1215"/>
  <c r="M1223"/>
  <c r="M27"/>
  <c r="M37"/>
  <c r="M112"/>
  <c r="M140"/>
  <c r="M144"/>
  <c r="M499"/>
  <c r="M507"/>
  <c r="M511"/>
  <c r="M531"/>
  <c r="M535"/>
  <c r="M539"/>
  <c r="M543"/>
  <c r="M559"/>
  <c r="M571"/>
  <c r="M585"/>
  <c r="M619"/>
  <c r="M647"/>
  <c r="M651"/>
  <c r="M663"/>
  <c r="M671"/>
  <c r="M683"/>
  <c r="M687"/>
  <c r="M691"/>
  <c r="M727"/>
  <c r="M735"/>
  <c r="M743"/>
  <c r="M747"/>
  <c r="M759"/>
  <c r="M775"/>
  <c r="M779"/>
  <c r="M791"/>
  <c r="M807"/>
  <c r="M811"/>
  <c r="M823"/>
  <c r="M106"/>
  <c r="M122"/>
  <c r="M138"/>
  <c r="M155"/>
  <c r="M171"/>
  <c r="M203"/>
  <c r="M914"/>
  <c r="M928"/>
  <c r="M930"/>
  <c r="M944"/>
  <c r="M946"/>
  <c r="M960"/>
  <c r="M962"/>
  <c r="M976"/>
  <c r="M978"/>
  <c r="M992"/>
  <c r="M994"/>
  <c r="M1008"/>
  <c r="M1010"/>
  <c r="M1024"/>
  <c r="M1026"/>
  <c r="M1040"/>
  <c r="M1042"/>
  <c r="M1056"/>
  <c r="M1058"/>
  <c r="M1072"/>
  <c r="M1074"/>
  <c r="M1088"/>
  <c r="M1090"/>
  <c r="M1104"/>
  <c r="M1106"/>
  <c r="M1120"/>
  <c r="M1122"/>
  <c r="M1136"/>
  <c r="M1138"/>
  <c r="M1152"/>
  <c r="M1154"/>
  <c r="M1162"/>
  <c r="M1170"/>
  <c r="M1178"/>
  <c r="M1184"/>
  <c r="M1186"/>
  <c r="M1200"/>
  <c r="M1202"/>
  <c r="M1210"/>
  <c r="M1216"/>
  <c r="M1218"/>
  <c r="M1229"/>
  <c r="M1241"/>
  <c r="M1245"/>
  <c r="M1249"/>
  <c r="M1257"/>
  <c r="M1261"/>
  <c r="M1265"/>
  <c r="M1269"/>
  <c r="M1273"/>
  <c r="M1277"/>
  <c r="M1281"/>
  <c r="M1289"/>
  <c r="M1297"/>
  <c r="M1301"/>
  <c r="M1304"/>
  <c r="M1305"/>
  <c r="M1312"/>
  <c r="M1313"/>
  <c r="M1320"/>
  <c r="M1321"/>
  <c r="M1328"/>
  <c r="M1329"/>
  <c r="M1333"/>
  <c r="M1337"/>
  <c r="M1341"/>
  <c r="M1345"/>
  <c r="M1349"/>
  <c r="M1353"/>
  <c r="M1357"/>
  <c r="M1361"/>
  <c r="M1365"/>
  <c r="M1369"/>
  <c r="M1377"/>
  <c r="M1379"/>
  <c r="M1381"/>
  <c r="M1385"/>
  <c r="M1387"/>
  <c r="M1236"/>
  <c r="M1252"/>
  <c r="M1256"/>
  <c r="M1260"/>
  <c r="M1268"/>
  <c r="M1280"/>
  <c r="M1300"/>
  <c r="M1307"/>
  <c r="M1315"/>
  <c r="M1323"/>
  <c r="M1332"/>
  <c r="M1360"/>
  <c r="M1364"/>
  <c r="M1378"/>
  <c r="M1413"/>
  <c r="M1417"/>
  <c r="M1425"/>
  <c r="M1449"/>
  <c r="M1464"/>
  <c r="M1484"/>
  <c r="M1500"/>
  <c r="M1544"/>
  <c r="M1596"/>
  <c r="M1632"/>
  <c r="M1664"/>
  <c r="M1668"/>
  <c r="M1676"/>
  <c r="M1692"/>
  <c r="M1704"/>
  <c r="M2334"/>
  <c r="M2350"/>
  <c r="M2358"/>
  <c r="M2374"/>
  <c r="M1234"/>
  <c r="M1258"/>
  <c r="M1266"/>
  <c r="M1298"/>
  <c r="M1326"/>
  <c r="M1346"/>
  <c r="M1362"/>
  <c r="M1884"/>
  <c r="M1904"/>
  <c r="M1912"/>
  <c r="M1920"/>
  <c r="M1936"/>
  <c r="M1972"/>
  <c r="M1996"/>
  <c r="M2012"/>
  <c r="M2020"/>
  <c r="M2028"/>
  <c r="M2052"/>
  <c r="M2056"/>
  <c r="M2080"/>
  <c r="M2088"/>
  <c r="M2112"/>
  <c r="M2120"/>
  <c r="M2136"/>
  <c r="M2160"/>
  <c r="M2168"/>
  <c r="M2172"/>
  <c r="M2212"/>
  <c r="M2272"/>
  <c r="M2274"/>
  <c r="M2278"/>
  <c r="M2298"/>
  <c r="M2302"/>
  <c r="M2308"/>
  <c r="M1882"/>
  <c r="M1890"/>
  <c r="M1894"/>
  <c r="M1898"/>
  <c r="M1902"/>
  <c r="M1918"/>
  <c r="M1934"/>
  <c r="M1942"/>
  <c r="M1958"/>
  <c r="M1966"/>
  <c r="M1970"/>
  <c r="M1986"/>
  <c r="M2006"/>
  <c r="M2014"/>
  <c r="M2038"/>
  <c r="M2046"/>
  <c r="M2062"/>
  <c r="M2070"/>
  <c r="M2098"/>
  <c r="M2106"/>
  <c r="M2130"/>
  <c r="M2146"/>
  <c r="M2178"/>
  <c r="M2190"/>
  <c r="M2210"/>
  <c r="M2230"/>
  <c r="M2236"/>
  <c r="M2258"/>
  <c r="M2288"/>
  <c r="M2316"/>
  <c r="M2379"/>
  <c r="M2381"/>
  <c r="M2393"/>
  <c r="M2395"/>
  <c r="M2413"/>
  <c r="M2429"/>
  <c r="M2435"/>
  <c r="M52"/>
  <c r="M64"/>
  <c r="M68"/>
  <c r="M70"/>
  <c r="M72"/>
  <c r="M90"/>
  <c r="M153"/>
  <c r="M1318"/>
  <c r="M1722"/>
  <c r="M1728"/>
  <c r="M1730"/>
  <c r="M1732"/>
  <c r="M1736"/>
  <c r="M1738"/>
  <c r="M1740"/>
  <c r="M1744"/>
  <c r="M1750"/>
  <c r="M1752"/>
  <c r="M1754"/>
  <c r="M1758"/>
  <c r="M1760"/>
  <c r="M1766"/>
  <c r="M1770"/>
  <c r="M1782"/>
  <c r="M1784"/>
  <c r="M1786"/>
  <c r="M1796"/>
  <c r="M1798"/>
  <c r="M1800"/>
  <c r="M1802"/>
  <c r="M1806"/>
  <c r="M1808"/>
  <c r="M1810"/>
  <c r="M1814"/>
  <c r="M1816"/>
  <c r="M1818"/>
  <c r="M1828"/>
  <c r="M1830"/>
  <c r="M1844"/>
  <c r="M1846"/>
  <c r="M1852"/>
  <c r="M1860"/>
  <c r="M1862"/>
  <c r="M1868"/>
  <c r="M1878"/>
  <c r="M2338"/>
  <c r="M330"/>
  <c r="M1825"/>
  <c r="M1857"/>
  <c r="M49"/>
  <c r="M53"/>
  <c r="M65"/>
  <c r="M73"/>
  <c r="M77"/>
  <c r="M81"/>
  <c r="M85"/>
  <c r="M89"/>
  <c r="M93"/>
  <c r="M215"/>
  <c r="M426"/>
  <c r="M496"/>
  <c r="M500"/>
  <c r="M504"/>
  <c r="M552"/>
  <c r="M580"/>
  <c r="M608"/>
  <c r="M688"/>
  <c r="M764"/>
  <c r="M768"/>
  <c r="M800"/>
  <c r="M812"/>
  <c r="M832"/>
  <c r="M856"/>
  <c r="M1322"/>
  <c r="M1402"/>
  <c r="M1414"/>
  <c r="M1850"/>
  <c r="M2327"/>
  <c r="M2332"/>
  <c r="M2452"/>
  <c r="M402"/>
  <c r="M397"/>
  <c r="M389"/>
  <c r="M387"/>
  <c r="F2" i="7"/>
  <c r="F15" i="12"/>
  <c r="R4" i="5"/>
  <c r="BU2"/>
  <c r="BI4" l="1"/>
  <c r="P15" i="12" s="1"/>
  <c r="S15" s="1"/>
  <c r="BU11" i="5"/>
  <c r="H22" i="12" s="1"/>
  <c r="G22" s="1"/>
  <c r="BU12" i="5"/>
  <c r="H23" i="12" s="1"/>
  <c r="G23" s="1"/>
  <c r="BU13" i="5"/>
  <c r="H24" i="12" s="1"/>
  <c r="G24" s="1"/>
  <c r="BU14" i="5"/>
  <c r="H25" i="12" s="1"/>
  <c r="G25" s="1"/>
  <c r="BU15" i="5"/>
  <c r="H26" i="12" s="1"/>
  <c r="G26" s="1"/>
  <c r="BU16" i="5"/>
  <c r="H27" i="12" s="1"/>
  <c r="G27" s="1"/>
  <c r="BU17" i="5"/>
  <c r="H28" i="12" s="1"/>
  <c r="G28" s="1"/>
  <c r="BU18" i="5"/>
  <c r="H29" i="12" s="1"/>
  <c r="G29" s="1"/>
  <c r="BU19" i="5"/>
  <c r="H30" i="12" s="1"/>
  <c r="G30" s="1"/>
  <c r="BU20" i="5"/>
  <c r="H31" i="12" s="1"/>
  <c r="G31" s="1"/>
  <c r="BU21" i="5"/>
  <c r="H32" i="12" s="1"/>
  <c r="G32" s="1"/>
  <c r="BU22" i="5"/>
  <c r="H33" i="12" s="1"/>
  <c r="G33" s="1"/>
  <c r="BU23" i="5"/>
  <c r="H34" i="12" s="1"/>
  <c r="G34" s="1"/>
  <c r="BU24" i="5"/>
  <c r="H35" i="12" s="1"/>
  <c r="G35" s="1"/>
  <c r="BU25" i="5"/>
  <c r="H36" i="12" s="1"/>
  <c r="G36" s="1"/>
  <c r="BU26" i="5"/>
  <c r="H37" i="12" s="1"/>
  <c r="G37" s="1"/>
  <c r="BU27" i="5"/>
  <c r="H38" i="12" s="1"/>
  <c r="G38" s="1"/>
  <c r="BU28" i="5"/>
  <c r="H39" i="12" s="1"/>
  <c r="G39" s="1"/>
  <c r="BU29" i="5"/>
  <c r="H40" i="12" s="1"/>
  <c r="G40" s="1"/>
  <c r="BU30" i="5"/>
  <c r="H41" i="12" s="1"/>
  <c r="G41" s="1"/>
  <c r="BU31" i="5"/>
  <c r="H42" i="12" s="1"/>
  <c r="G42" s="1"/>
  <c r="BU32" i="5"/>
  <c r="H43" i="12" s="1"/>
  <c r="G43" s="1"/>
  <c r="BU33" i="5"/>
  <c r="H44" i="12" s="1"/>
  <c r="G44" s="1"/>
  <c r="BU34" i="5"/>
  <c r="H45" i="12" s="1"/>
  <c r="G45" s="1"/>
  <c r="BU35" i="5"/>
  <c r="H46" i="12" s="1"/>
  <c r="G46" s="1"/>
  <c r="BU36" i="5"/>
  <c r="H47" i="12" s="1"/>
  <c r="G47" s="1"/>
  <c r="BU37" i="5"/>
  <c r="H48" i="12" s="1"/>
  <c r="G48" s="1"/>
  <c r="BU38" i="5"/>
  <c r="H49" i="12" s="1"/>
  <c r="G49" s="1"/>
  <c r="BU39" i="5"/>
  <c r="H50" i="12" s="1"/>
  <c r="G50" s="1"/>
  <c r="BU40" i="5"/>
  <c r="H51" i="12" s="1"/>
  <c r="G51" s="1"/>
  <c r="BU41" i="5"/>
  <c r="H52" i="12" s="1"/>
  <c r="G52" s="1"/>
  <c r="BU42" i="5"/>
  <c r="H53" i="12" s="1"/>
  <c r="G53" s="1"/>
  <c r="BU43" i="5"/>
  <c r="H54" i="12" s="1"/>
  <c r="G54" s="1"/>
  <c r="BU44" i="5"/>
  <c r="H55" i="12" s="1"/>
  <c r="G55" s="1"/>
  <c r="BU45" i="5"/>
  <c r="H56" i="12" s="1"/>
  <c r="G56" s="1"/>
  <c r="BU46" i="5"/>
  <c r="H57" i="12" s="1"/>
  <c r="G57" s="1"/>
  <c r="BU47" i="5"/>
  <c r="H58" i="12" s="1"/>
  <c r="G58" s="1"/>
  <c r="BU48" i="5"/>
  <c r="H59" i="12" s="1"/>
  <c r="G59" s="1"/>
  <c r="BU49" i="5"/>
  <c r="H60" i="12" s="1"/>
  <c r="G60" s="1"/>
  <c r="BU50" i="5"/>
  <c r="H61" i="12" s="1"/>
  <c r="G61" s="1"/>
  <c r="BU51" i="5"/>
  <c r="H62" i="12" s="1"/>
  <c r="G62" s="1"/>
  <c r="BU52" i="5"/>
  <c r="H63" i="12" s="1"/>
  <c r="G63" s="1"/>
  <c r="BU53" i="5"/>
  <c r="H64" i="12" s="1"/>
  <c r="G64" s="1"/>
  <c r="BU54" i="5"/>
  <c r="H65" i="12" s="1"/>
  <c r="G65" s="1"/>
  <c r="BU55" i="5"/>
  <c r="H66" i="12" s="1"/>
  <c r="G66" s="1"/>
  <c r="BU56" i="5"/>
  <c r="H67" i="12" s="1"/>
  <c r="G67" s="1"/>
  <c r="BU57" i="5"/>
  <c r="H68" i="12" s="1"/>
  <c r="G68" s="1"/>
  <c r="BU58" i="5"/>
  <c r="H69" i="12" s="1"/>
  <c r="G69" s="1"/>
  <c r="BU59" i="5"/>
  <c r="H70" i="12" s="1"/>
  <c r="G70" s="1"/>
  <c r="BU60" i="5"/>
  <c r="H71" i="12" s="1"/>
  <c r="G71" s="1"/>
  <c r="BU61" i="5"/>
  <c r="H72" i="12" s="1"/>
  <c r="G72" s="1"/>
  <c r="BU62" i="5"/>
  <c r="H73" i="12" s="1"/>
  <c r="G73" s="1"/>
  <c r="BU63" i="5"/>
  <c r="H74" i="12" s="1"/>
  <c r="G74" s="1"/>
  <c r="BU64" i="5"/>
  <c r="H75" i="12" s="1"/>
  <c r="G75" s="1"/>
  <c r="BU65" i="5"/>
  <c r="H76" i="12" s="1"/>
  <c r="G76" s="1"/>
  <c r="BU66" i="5"/>
  <c r="H77" i="12" s="1"/>
  <c r="G77" s="1"/>
  <c r="BU67" i="5"/>
  <c r="H78" i="12" s="1"/>
  <c r="G78" s="1"/>
  <c r="BU68" i="5"/>
  <c r="H79" i="12" s="1"/>
  <c r="G79" s="1"/>
  <c r="BU69" i="5"/>
  <c r="H80" i="12" s="1"/>
  <c r="G80" s="1"/>
  <c r="BU70" i="5"/>
  <c r="H81" i="12" s="1"/>
  <c r="G81" s="1"/>
  <c r="BU71" i="5"/>
  <c r="H82" i="12" s="1"/>
  <c r="G82" s="1"/>
  <c r="BU72" i="5"/>
  <c r="H83" i="12" s="1"/>
  <c r="G83" s="1"/>
  <c r="BU73" i="5"/>
  <c r="H84" i="12" s="1"/>
  <c r="G84" s="1"/>
  <c r="BU74" i="5"/>
  <c r="H85" i="12" s="1"/>
  <c r="G85" s="1"/>
  <c r="BU75" i="5"/>
  <c r="H86" i="12" s="1"/>
  <c r="G86" s="1"/>
  <c r="BU76" i="5"/>
  <c r="H87" i="12" s="1"/>
  <c r="G87" s="1"/>
  <c r="BU77" i="5"/>
  <c r="H88" i="12" s="1"/>
  <c r="G88" s="1"/>
  <c r="BU78" i="5"/>
  <c r="H89" i="12" s="1"/>
  <c r="G89" s="1"/>
  <c r="BU79" i="5"/>
  <c r="H90" i="12" s="1"/>
  <c r="G90" s="1"/>
  <c r="BU80" i="5"/>
  <c r="H91" i="12" s="1"/>
  <c r="G91" s="1"/>
  <c r="BU81" i="5"/>
  <c r="H92" i="12" s="1"/>
  <c r="G92" s="1"/>
  <c r="BU82" i="5"/>
  <c r="H93" i="12" s="1"/>
  <c r="G93" s="1"/>
  <c r="BU83" i="5"/>
  <c r="H94" i="12" s="1"/>
  <c r="G94" s="1"/>
  <c r="BU85" i="5"/>
  <c r="H96" i="12" s="1"/>
  <c r="G96" s="1"/>
  <c r="BU87" i="5"/>
  <c r="H98" i="12" s="1"/>
  <c r="G98" s="1"/>
  <c r="BU89" i="5"/>
  <c r="H100" i="12" s="1"/>
  <c r="G100" s="1"/>
  <c r="BU90" i="5"/>
  <c r="H101" i="12" s="1"/>
  <c r="G101" s="1"/>
  <c r="BU91" i="5"/>
  <c r="H102" i="12" s="1"/>
  <c r="G102" s="1"/>
  <c r="BU92" i="5"/>
  <c r="H103" i="12" s="1"/>
  <c r="G103" s="1"/>
  <c r="BU93" i="5"/>
  <c r="H104" i="12" s="1"/>
  <c r="G104" s="1"/>
  <c r="BU94" i="5"/>
  <c r="H105" i="12" s="1"/>
  <c r="G105" s="1"/>
  <c r="BU95" i="5"/>
  <c r="H106" i="12" s="1"/>
  <c r="G106" s="1"/>
  <c r="BU96" i="5"/>
  <c r="H107" i="12" s="1"/>
  <c r="G107" s="1"/>
  <c r="BU97" i="5"/>
  <c r="H108" i="12" s="1"/>
  <c r="G108" s="1"/>
  <c r="BU98" i="5"/>
  <c r="H109" i="12" s="1"/>
  <c r="G109" s="1"/>
  <c r="BU99" i="5"/>
  <c r="H110" i="12" s="1"/>
  <c r="G110" s="1"/>
  <c r="BU100" i="5"/>
  <c r="H111" i="12" s="1"/>
  <c r="G111" s="1"/>
  <c r="BU101" i="5"/>
  <c r="H112" i="12" s="1"/>
  <c r="G112" s="1"/>
  <c r="BU102" i="5"/>
  <c r="H113" i="12" s="1"/>
  <c r="G113" s="1"/>
  <c r="BU103" i="5"/>
  <c r="H114" i="12" s="1"/>
  <c r="G114" s="1"/>
  <c r="BU104" i="5"/>
  <c r="H115" i="12" s="1"/>
  <c r="G115" s="1"/>
  <c r="BU105" i="5"/>
  <c r="H116" i="12" s="1"/>
  <c r="G116" s="1"/>
  <c r="BU106" i="5"/>
  <c r="H117" i="12" s="1"/>
  <c r="G117" s="1"/>
  <c r="BU107" i="5"/>
  <c r="H118" i="12" s="1"/>
  <c r="G118" s="1"/>
  <c r="BU108" i="5"/>
  <c r="H119" i="12" s="1"/>
  <c r="G119" s="1"/>
  <c r="BU109" i="5"/>
  <c r="H120" i="12" s="1"/>
  <c r="G120" s="1"/>
  <c r="BU110" i="5"/>
  <c r="H121" i="12" s="1"/>
  <c r="G121" s="1"/>
  <c r="BU111" i="5"/>
  <c r="H122" i="12" s="1"/>
  <c r="G122" s="1"/>
  <c r="BU112" i="5"/>
  <c r="H123" i="12" s="1"/>
  <c r="G123" s="1"/>
  <c r="BU113" i="5"/>
  <c r="H124" i="12" s="1"/>
  <c r="G124" s="1"/>
  <c r="BU114" i="5"/>
  <c r="H125" i="12" s="1"/>
  <c r="G125" s="1"/>
  <c r="BU115" i="5"/>
  <c r="H126" i="12" s="1"/>
  <c r="G126" s="1"/>
  <c r="BU116" i="5"/>
  <c r="H127" i="12" s="1"/>
  <c r="G127" s="1"/>
  <c r="BU117" i="5"/>
  <c r="H128" i="12" s="1"/>
  <c r="G128" s="1"/>
  <c r="BU127" i="5"/>
  <c r="H138" i="12" s="1"/>
  <c r="G138" s="1"/>
  <c r="BU128" i="5"/>
  <c r="H139" i="12" s="1"/>
  <c r="G139" s="1"/>
  <c r="BU129" i="5"/>
  <c r="H140" i="12" s="1"/>
  <c r="G140" s="1"/>
  <c r="BU130" i="5"/>
  <c r="H141" i="12" s="1"/>
  <c r="G141" s="1"/>
  <c r="BU131" i="5"/>
  <c r="H142" i="12" s="1"/>
  <c r="G142" s="1"/>
  <c r="BU132" i="5"/>
  <c r="H143" i="12" s="1"/>
  <c r="G143" s="1"/>
  <c r="BU133" i="5"/>
  <c r="H144" i="12" s="1"/>
  <c r="G144" s="1"/>
  <c r="BU134" i="5"/>
  <c r="H145" i="12" s="1"/>
  <c r="G145" s="1"/>
  <c r="BU135" i="5"/>
  <c r="H146" i="12" s="1"/>
  <c r="G146" s="1"/>
  <c r="BU136" i="5"/>
  <c r="H147" i="12" s="1"/>
  <c r="G147" s="1"/>
  <c r="BU137" i="5"/>
  <c r="H148" i="12" s="1"/>
  <c r="G148" s="1"/>
  <c r="BU138" i="5"/>
  <c r="H149" i="12" s="1"/>
  <c r="G149" s="1"/>
  <c r="BU139" i="5"/>
  <c r="H150" i="12" s="1"/>
  <c r="G150" s="1"/>
  <c r="BU140" i="5"/>
  <c r="H151" i="12" s="1"/>
  <c r="G151" s="1"/>
  <c r="BU141" i="5"/>
  <c r="H152" i="12" s="1"/>
  <c r="G152" s="1"/>
  <c r="BU142" i="5"/>
  <c r="H153" i="12" s="1"/>
  <c r="G153" s="1"/>
  <c r="BU143" i="5"/>
  <c r="H154" i="12" s="1"/>
  <c r="G154" s="1"/>
  <c r="BU144" i="5"/>
  <c r="H155" i="12" s="1"/>
  <c r="G155" s="1"/>
  <c r="BU145" i="5"/>
  <c r="H156" i="12" s="1"/>
  <c r="G156" s="1"/>
  <c r="BU146" i="5"/>
  <c r="H157" i="12" s="1"/>
  <c r="G157" s="1"/>
  <c r="BU147" i="5"/>
  <c r="H158" i="12" s="1"/>
  <c r="G158" s="1"/>
  <c r="BU148" i="5"/>
  <c r="H159" i="12" s="1"/>
  <c r="G159" s="1"/>
  <c r="BU149" i="5"/>
  <c r="H160" i="12" s="1"/>
  <c r="G160" s="1"/>
  <c r="BU150" i="5"/>
  <c r="H161" i="12" s="1"/>
  <c r="G161" s="1"/>
  <c r="BU151" i="5"/>
  <c r="H162" i="12" s="1"/>
  <c r="G162" s="1"/>
  <c r="BU152" i="5"/>
  <c r="H163" i="12" s="1"/>
  <c r="G163" s="1"/>
  <c r="BU153" i="5"/>
  <c r="H164" i="12" s="1"/>
  <c r="G164" s="1"/>
  <c r="BU154" i="5"/>
  <c r="H165" i="12" s="1"/>
  <c r="G165" s="1"/>
  <c r="BU155" i="5"/>
  <c r="H166" i="12" s="1"/>
  <c r="G166" s="1"/>
  <c r="BU156" i="5"/>
  <c r="H167" i="12" s="1"/>
  <c r="G167" s="1"/>
  <c r="BU157" i="5"/>
  <c r="H168" i="12" s="1"/>
  <c r="G168" s="1"/>
  <c r="BU158" i="5"/>
  <c r="H169" i="12" s="1"/>
  <c r="G169" s="1"/>
  <c r="BU159" i="5"/>
  <c r="H170" i="12" s="1"/>
  <c r="G170" s="1"/>
  <c r="BU119" i="5"/>
  <c r="H130" i="12" s="1"/>
  <c r="G130" s="1"/>
  <c r="BU121" i="5"/>
  <c r="H132" i="12" s="1"/>
  <c r="G132" s="1"/>
  <c r="BU123" i="5"/>
  <c r="H134" i="12" s="1"/>
  <c r="G134" s="1"/>
  <c r="BU125" i="5"/>
  <c r="H136" i="12" s="1"/>
  <c r="G136" s="1"/>
  <c r="BU118" i="5"/>
  <c r="H129" i="12" s="1"/>
  <c r="G129" s="1"/>
  <c r="BU120" i="5"/>
  <c r="H131" i="12" s="1"/>
  <c r="G131" s="1"/>
  <c r="BU122" i="5"/>
  <c r="H133" i="12" s="1"/>
  <c r="G133" s="1"/>
  <c r="BU124" i="5"/>
  <c r="H135" i="12" s="1"/>
  <c r="G135" s="1"/>
  <c r="BU126" i="5"/>
  <c r="H137" i="12" s="1"/>
  <c r="G137" s="1"/>
  <c r="BU163" i="5"/>
  <c r="H174" i="12" s="1"/>
  <c r="G174" s="1"/>
  <c r="BU164" i="5"/>
  <c r="H175" i="12" s="1"/>
  <c r="G175" s="1"/>
  <c r="BU165" i="5"/>
  <c r="H176" i="12" s="1"/>
  <c r="G176" s="1"/>
  <c r="BU166" i="5"/>
  <c r="H177" i="12" s="1"/>
  <c r="G177" s="1"/>
  <c r="BU167" i="5"/>
  <c r="H178" i="12" s="1"/>
  <c r="G178" s="1"/>
  <c r="BU168" i="5"/>
  <c r="H179" i="12" s="1"/>
  <c r="G179" s="1"/>
  <c r="BU169" i="5"/>
  <c r="H180" i="12" s="1"/>
  <c r="G180" s="1"/>
  <c r="BU170" i="5"/>
  <c r="H181" i="12" s="1"/>
  <c r="G181" s="1"/>
  <c r="BU171" i="5"/>
  <c r="H182" i="12" s="1"/>
  <c r="G182" s="1"/>
  <c r="BU172" i="5"/>
  <c r="H183" i="12" s="1"/>
  <c r="G183" s="1"/>
  <c r="BU173" i="5"/>
  <c r="H184" i="12" s="1"/>
  <c r="G184" s="1"/>
  <c r="BU174" i="5"/>
  <c r="BU175"/>
  <c r="BU176"/>
  <c r="BU177"/>
  <c r="BU178"/>
  <c r="BU179"/>
  <c r="BU180"/>
  <c r="BU181"/>
  <c r="BU182"/>
  <c r="BU183"/>
  <c r="BU184"/>
  <c r="BU185"/>
  <c r="BU186"/>
  <c r="BU187"/>
  <c r="BU188"/>
  <c r="BU189"/>
  <c r="BU190"/>
  <c r="BU191"/>
  <c r="BU192"/>
  <c r="BU193"/>
  <c r="BU194"/>
  <c r="BU195"/>
  <c r="BU196"/>
  <c r="BU197"/>
  <c r="BU198"/>
  <c r="BU199"/>
  <c r="BU200"/>
  <c r="BU201"/>
  <c r="BU202"/>
  <c r="BU203"/>
  <c r="BU204"/>
  <c r="BU205"/>
  <c r="BU206"/>
  <c r="BU207"/>
  <c r="BU208"/>
  <c r="BU209"/>
  <c r="BU210"/>
  <c r="BU211"/>
  <c r="BU212"/>
  <c r="BU213"/>
  <c r="BU214"/>
  <c r="BU215"/>
  <c r="BU216"/>
  <c r="BU217"/>
  <c r="BU218"/>
  <c r="BU84"/>
  <c r="H95" i="12" s="1"/>
  <c r="G95" s="1"/>
  <c r="BU88" i="5"/>
  <c r="H99" i="12" s="1"/>
  <c r="G99" s="1"/>
  <c r="BU161" i="5"/>
  <c r="H172" i="12" s="1"/>
  <c r="G172" s="1"/>
  <c r="BU86" i="5"/>
  <c r="H97" i="12" s="1"/>
  <c r="G97" s="1"/>
  <c r="BU160" i="5"/>
  <c r="H171" i="12" s="1"/>
  <c r="G171" s="1"/>
  <c r="BU162" i="5"/>
  <c r="H173" i="12" s="1"/>
  <c r="G173" s="1"/>
  <c r="BU219" i="5"/>
  <c r="BU221"/>
  <c r="BU223"/>
  <c r="BU225"/>
  <c r="BU227"/>
  <c r="BU229"/>
  <c r="BU231"/>
  <c r="BU233"/>
  <c r="BU235"/>
  <c r="BU237"/>
  <c r="BU239"/>
  <c r="BU241"/>
  <c r="BU242"/>
  <c r="BU243"/>
  <c r="BU244"/>
  <c r="BU245"/>
  <c r="BU246"/>
  <c r="BU247"/>
  <c r="BU248"/>
  <c r="BU249"/>
  <c r="BU250"/>
  <c r="BU251"/>
  <c r="BU252"/>
  <c r="BU253"/>
  <c r="BU254"/>
  <c r="BU255"/>
  <c r="BU256"/>
  <c r="BU257"/>
  <c r="BU258"/>
  <c r="BU259"/>
  <c r="BU224"/>
  <c r="BU232"/>
  <c r="BU240"/>
  <c r="BU226"/>
  <c r="BU234"/>
  <c r="BU260"/>
  <c r="BU262"/>
  <c r="BU264"/>
  <c r="BU266"/>
  <c r="BU268"/>
  <c r="BU270"/>
  <c r="BU272"/>
  <c r="BU274"/>
  <c r="BU276"/>
  <c r="BU278"/>
  <c r="BU280"/>
  <c r="BU282"/>
  <c r="BU284"/>
  <c r="BU286"/>
  <c r="BU288"/>
  <c r="BU289"/>
  <c r="BU290"/>
  <c r="BU291"/>
  <c r="BU292"/>
  <c r="BU293"/>
  <c r="BU294"/>
  <c r="BU295"/>
  <c r="BU296"/>
  <c r="BU297"/>
  <c r="BU298"/>
  <c r="BU299"/>
  <c r="BU300"/>
  <c r="BU301"/>
  <c r="BU302"/>
  <c r="BU303"/>
  <c r="BU304"/>
  <c r="BU305"/>
  <c r="BU306"/>
  <c r="BU307"/>
  <c r="BU308"/>
  <c r="BU309"/>
  <c r="BU310"/>
  <c r="BU311"/>
  <c r="BU312"/>
  <c r="BU313"/>
  <c r="BU314"/>
  <c r="BU315"/>
  <c r="BU316"/>
  <c r="BU317"/>
  <c r="BU318"/>
  <c r="BU319"/>
  <c r="BU320"/>
  <c r="BU321"/>
  <c r="BU322"/>
  <c r="BU323"/>
  <c r="BU324"/>
  <c r="BU325"/>
  <c r="BU326"/>
  <c r="BU327"/>
  <c r="BU328"/>
  <c r="BU329"/>
  <c r="BU330"/>
  <c r="BU331"/>
  <c r="BU332"/>
  <c r="BU333"/>
  <c r="BU334"/>
  <c r="BU335"/>
  <c r="BU336"/>
  <c r="BU337"/>
  <c r="BU338"/>
  <c r="BU339"/>
  <c r="BU340"/>
  <c r="BU341"/>
  <c r="BU342"/>
  <c r="BU343"/>
  <c r="BU344"/>
  <c r="BU345"/>
  <c r="BU346"/>
  <c r="BU347"/>
  <c r="BU348"/>
  <c r="BU349"/>
  <c r="BU350"/>
  <c r="BU351"/>
  <c r="BU352"/>
  <c r="BU353"/>
  <c r="BU354"/>
  <c r="BU355"/>
  <c r="BU356"/>
  <c r="BU357"/>
  <c r="BU358"/>
  <c r="BU359"/>
  <c r="BU360"/>
  <c r="BU361"/>
  <c r="BU362"/>
  <c r="BU363"/>
  <c r="BU364"/>
  <c r="BU365"/>
  <c r="BU366"/>
  <c r="BU367"/>
  <c r="BU368"/>
  <c r="BU369"/>
  <c r="BU370"/>
  <c r="BU371"/>
  <c r="BU372"/>
  <c r="BU373"/>
  <c r="BU374"/>
  <c r="BU375"/>
  <c r="BU376"/>
  <c r="BU377"/>
  <c r="BU378"/>
  <c r="BU379"/>
  <c r="BU380"/>
  <c r="BU381"/>
  <c r="BU382"/>
  <c r="BU383"/>
  <c r="BU384"/>
  <c r="BU385"/>
  <c r="BU386"/>
  <c r="BU387"/>
  <c r="BU388"/>
  <c r="BU389"/>
  <c r="BU390"/>
  <c r="BU391"/>
  <c r="BU392"/>
  <c r="BU393"/>
  <c r="BU394"/>
  <c r="BU395"/>
  <c r="BU396"/>
  <c r="BU397"/>
  <c r="BU398"/>
  <c r="BU399"/>
  <c r="BU400"/>
  <c r="BU401"/>
  <c r="BU402"/>
  <c r="BU403"/>
  <c r="BU404"/>
  <c r="BU405"/>
  <c r="BU406"/>
  <c r="BU407"/>
  <c r="BU408"/>
  <c r="BU409"/>
  <c r="BU410"/>
  <c r="BU411"/>
  <c r="BU412"/>
  <c r="BU413"/>
  <c r="BU414"/>
  <c r="BU415"/>
  <c r="BU416"/>
  <c r="BU417"/>
  <c r="BU418"/>
  <c r="BU419"/>
  <c r="BU420"/>
  <c r="BU421"/>
  <c r="BU422"/>
  <c r="BU423"/>
  <c r="BU424"/>
  <c r="BU425"/>
  <c r="BU426"/>
  <c r="BU427"/>
  <c r="BU428"/>
  <c r="BU429"/>
  <c r="BU430"/>
  <c r="BU431"/>
  <c r="BU432"/>
  <c r="BU433"/>
  <c r="BU434"/>
  <c r="BU222"/>
  <c r="BU230"/>
  <c r="BU238"/>
  <c r="BU261"/>
  <c r="BU263"/>
  <c r="BU265"/>
  <c r="BU267"/>
  <c r="BU269"/>
  <c r="BU271"/>
  <c r="BU273"/>
  <c r="BU275"/>
  <c r="BU277"/>
  <c r="BU279"/>
  <c r="BU281"/>
  <c r="BU283"/>
  <c r="BU285"/>
  <c r="BU287"/>
  <c r="BU228"/>
  <c r="BU220"/>
  <c r="BU435"/>
  <c r="BU436"/>
  <c r="BU437"/>
  <c r="BU438"/>
  <c r="BU439"/>
  <c r="BU440"/>
  <c r="BU441"/>
  <c r="BU442"/>
  <c r="BU443"/>
  <c r="BU444"/>
  <c r="BU445"/>
  <c r="BU446"/>
  <c r="BU447"/>
  <c r="BU448"/>
  <c r="BU449"/>
  <c r="BU450"/>
  <c r="BU451"/>
  <c r="BU452"/>
  <c r="BU453"/>
  <c r="BU454"/>
  <c r="BU455"/>
  <c r="BU456"/>
  <c r="BU457"/>
  <c r="BU458"/>
  <c r="BU459"/>
  <c r="BU460"/>
  <c r="BU461"/>
  <c r="BU462"/>
  <c r="BU463"/>
  <c r="BU464"/>
  <c r="BU465"/>
  <c r="BU466"/>
  <c r="BU467"/>
  <c r="BU468"/>
  <c r="BU469"/>
  <c r="BU470"/>
  <c r="BU471"/>
  <c r="BU472"/>
  <c r="BU473"/>
  <c r="BU474"/>
  <c r="BU475"/>
  <c r="BU476"/>
  <c r="BU477"/>
  <c r="BU478"/>
  <c r="BU479"/>
  <c r="BU480"/>
  <c r="BU481"/>
  <c r="BU482"/>
  <c r="BU483"/>
  <c r="BU484"/>
  <c r="BU485"/>
  <c r="BU486"/>
  <c r="BU487"/>
  <c r="BU488"/>
  <c r="BU489"/>
  <c r="BU490"/>
  <c r="BU491"/>
  <c r="BU492"/>
  <c r="BU493"/>
  <c r="BU494"/>
  <c r="BU495"/>
  <c r="BU496"/>
  <c r="BU497"/>
  <c r="BU498"/>
  <c r="BU499"/>
  <c r="BU500"/>
  <c r="BU501"/>
  <c r="BU502"/>
  <c r="BU503"/>
  <c r="BU504"/>
  <c r="BU505"/>
  <c r="BU506"/>
  <c r="BU507"/>
  <c r="BU508"/>
  <c r="BU509"/>
  <c r="BU510"/>
  <c r="BU511"/>
  <c r="BU512"/>
  <c r="BU513"/>
  <c r="BU514"/>
  <c r="BU515"/>
  <c r="BU516"/>
  <c r="BU517"/>
  <c r="BU518"/>
  <c r="BU519"/>
  <c r="BU520"/>
  <c r="BU521"/>
  <c r="BU522"/>
  <c r="BU523"/>
  <c r="BU524"/>
  <c r="BU525"/>
  <c r="BU526"/>
  <c r="BU527"/>
  <c r="BU528"/>
  <c r="BU529"/>
  <c r="BU530"/>
  <c r="BU531"/>
  <c r="BU532"/>
  <c r="BU533"/>
  <c r="BU534"/>
  <c r="BU535"/>
  <c r="BU536"/>
  <c r="BU537"/>
  <c r="BU538"/>
  <c r="BU539"/>
  <c r="BU540"/>
  <c r="BU541"/>
  <c r="BU542"/>
  <c r="BU543"/>
  <c r="BU544"/>
  <c r="BU545"/>
  <c r="BU546"/>
  <c r="BU547"/>
  <c r="BU548"/>
  <c r="BU549"/>
  <c r="BU550"/>
  <c r="BU551"/>
  <c r="BU552"/>
  <c r="BU553"/>
  <c r="BU554"/>
  <c r="BU555"/>
  <c r="BU556"/>
  <c r="BU557"/>
  <c r="BU558"/>
  <c r="BU559"/>
  <c r="BU560"/>
  <c r="BU561"/>
  <c r="BU562"/>
  <c r="BU563"/>
  <c r="BU564"/>
  <c r="BU565"/>
  <c r="BU566"/>
  <c r="BU567"/>
  <c r="BU568"/>
  <c r="BU569"/>
  <c r="BU570"/>
  <c r="BU571"/>
  <c r="BU572"/>
  <c r="BU573"/>
  <c r="BU574"/>
  <c r="BU575"/>
  <c r="BU576"/>
  <c r="BU577"/>
  <c r="BU578"/>
  <c r="BU579"/>
  <c r="BU580"/>
  <c r="BU581"/>
  <c r="BU582"/>
  <c r="BU583"/>
  <c r="BU584"/>
  <c r="BU585"/>
  <c r="BU586"/>
  <c r="BU587"/>
  <c r="BU588"/>
  <c r="BU589"/>
  <c r="BU590"/>
  <c r="BU591"/>
  <c r="BU592"/>
  <c r="BU593"/>
  <c r="BU594"/>
  <c r="BU595"/>
  <c r="BU596"/>
  <c r="BU597"/>
  <c r="BU598"/>
  <c r="BU599"/>
  <c r="BU600"/>
  <c r="BU601"/>
  <c r="BU602"/>
  <c r="BU603"/>
  <c r="BU604"/>
  <c r="BU605"/>
  <c r="BU606"/>
  <c r="BU607"/>
  <c r="BU608"/>
  <c r="BU609"/>
  <c r="BU610"/>
  <c r="BU611"/>
  <c r="BU612"/>
  <c r="BU613"/>
  <c r="BU614"/>
  <c r="BU615"/>
  <c r="BU616"/>
  <c r="BU617"/>
  <c r="BU618"/>
  <c r="BU619"/>
  <c r="BU620"/>
  <c r="BU621"/>
  <c r="BU622"/>
  <c r="BU623"/>
  <c r="BU624"/>
  <c r="BU625"/>
  <c r="BU626"/>
  <c r="BU627"/>
  <c r="BU628"/>
  <c r="BU629"/>
  <c r="BU630"/>
  <c r="BU631"/>
  <c r="BU632"/>
  <c r="BU633"/>
  <c r="BU634"/>
  <c r="BU635"/>
  <c r="BU636"/>
  <c r="BU637"/>
  <c r="BU638"/>
  <c r="BU639"/>
  <c r="BU640"/>
  <c r="BU641"/>
  <c r="BU642"/>
  <c r="BU643"/>
  <c r="BU644"/>
  <c r="BU645"/>
  <c r="BU646"/>
  <c r="BU647"/>
  <c r="BU648"/>
  <c r="BU649"/>
  <c r="BU650"/>
  <c r="BU651"/>
  <c r="BU652"/>
  <c r="BU653"/>
  <c r="BU654"/>
  <c r="BU655"/>
  <c r="BU656"/>
  <c r="BU657"/>
  <c r="BU658"/>
  <c r="BU659"/>
  <c r="BU660"/>
  <c r="BU661"/>
  <c r="BU662"/>
  <c r="BU663"/>
  <c r="BU664"/>
  <c r="BU665"/>
  <c r="BU666"/>
  <c r="BU667"/>
  <c r="BU668"/>
  <c r="BU669"/>
  <c r="BU670"/>
  <c r="BU671"/>
  <c r="BU672"/>
  <c r="BU673"/>
  <c r="BU674"/>
  <c r="BU675"/>
  <c r="BU676"/>
  <c r="BU677"/>
  <c r="BU678"/>
  <c r="BU679"/>
  <c r="BU680"/>
  <c r="BU681"/>
  <c r="BU682"/>
  <c r="BU683"/>
  <c r="BU684"/>
  <c r="BU685"/>
  <c r="BU686"/>
  <c r="BU687"/>
  <c r="BU688"/>
  <c r="BU689"/>
  <c r="BU690"/>
  <c r="BU691"/>
  <c r="BU692"/>
  <c r="BU693"/>
  <c r="BU694"/>
  <c r="BU695"/>
  <c r="BU696"/>
  <c r="BU697"/>
  <c r="BU698"/>
  <c r="BU699"/>
  <c r="BU700"/>
  <c r="BU701"/>
  <c r="BU702"/>
  <c r="BU703"/>
  <c r="BU704"/>
  <c r="BU705"/>
  <c r="BU706"/>
  <c r="BU707"/>
  <c r="BU708"/>
  <c r="BU709"/>
  <c r="BU710"/>
  <c r="BU711"/>
  <c r="BU712"/>
  <c r="BU713"/>
  <c r="BU714"/>
  <c r="BU715"/>
  <c r="BU716"/>
  <c r="BU717"/>
  <c r="BU718"/>
  <c r="BU719"/>
  <c r="BU720"/>
  <c r="BU721"/>
  <c r="BU722"/>
  <c r="BU723"/>
  <c r="BU724"/>
  <c r="BU725"/>
  <c r="BU726"/>
  <c r="BU727"/>
  <c r="BU728"/>
  <c r="BU729"/>
  <c r="BU236"/>
  <c r="BU788"/>
  <c r="BU792"/>
  <c r="BU796"/>
  <c r="BU800"/>
  <c r="BU804"/>
  <c r="BU808"/>
  <c r="BU812"/>
  <c r="BU816"/>
  <c r="BU731"/>
  <c r="BU733"/>
  <c r="BU735"/>
  <c r="BU737"/>
  <c r="BU739"/>
  <c r="BU741"/>
  <c r="BU743"/>
  <c r="BU745"/>
  <c r="BU747"/>
  <c r="BU749"/>
  <c r="BU751"/>
  <c r="BU753"/>
  <c r="BU755"/>
  <c r="BU757"/>
  <c r="BU759"/>
  <c r="BU761"/>
  <c r="BU763"/>
  <c r="BU765"/>
  <c r="BU767"/>
  <c r="BU769"/>
  <c r="BU771"/>
  <c r="BU787"/>
  <c r="BU791"/>
  <c r="BU795"/>
  <c r="BU799"/>
  <c r="BU803"/>
  <c r="BU807"/>
  <c r="BU811"/>
  <c r="BU815"/>
  <c r="BU730"/>
  <c r="BU732"/>
  <c r="BU734"/>
  <c r="BU736"/>
  <c r="BU738"/>
  <c r="BU740"/>
  <c r="BU742"/>
  <c r="BU744"/>
  <c r="BU746"/>
  <c r="BU748"/>
  <c r="BU750"/>
  <c r="BU752"/>
  <c r="BU754"/>
  <c r="BU756"/>
  <c r="BU758"/>
  <c r="BU760"/>
  <c r="BU762"/>
  <c r="BU764"/>
  <c r="BU766"/>
  <c r="BU768"/>
  <c r="BU770"/>
  <c r="BU772"/>
  <c r="BU773"/>
  <c r="BU774"/>
  <c r="BU775"/>
  <c r="BU776"/>
  <c r="BU777"/>
  <c r="BU778"/>
  <c r="BU779"/>
  <c r="BU780"/>
  <c r="BU781"/>
  <c r="BU782"/>
  <c r="BU783"/>
  <c r="BU784"/>
  <c r="BU785"/>
  <c r="BU789"/>
  <c r="BU793"/>
  <c r="BU797"/>
  <c r="BU801"/>
  <c r="BU805"/>
  <c r="BU809"/>
  <c r="BU813"/>
  <c r="BU817"/>
  <c r="BU827"/>
  <c r="BU831"/>
  <c r="BU835"/>
  <c r="BU839"/>
  <c r="BU843"/>
  <c r="BU847"/>
  <c r="BU851"/>
  <c r="BU855"/>
  <c r="BU859"/>
  <c r="BU862"/>
  <c r="BU864"/>
  <c r="BU866"/>
  <c r="BU868"/>
  <c r="BU870"/>
  <c r="BU872"/>
  <c r="BU874"/>
  <c r="BU876"/>
  <c r="BU878"/>
  <c r="BU880"/>
  <c r="BU882"/>
  <c r="BU884"/>
  <c r="BU886"/>
  <c r="BU888"/>
  <c r="BU890"/>
  <c r="BU892"/>
  <c r="BU894"/>
  <c r="BU896"/>
  <c r="BU898"/>
  <c r="BU900"/>
  <c r="BU902"/>
  <c r="BU904"/>
  <c r="BU906"/>
  <c r="BU908"/>
  <c r="BU910"/>
  <c r="BU912"/>
  <c r="BU914"/>
  <c r="BU916"/>
  <c r="BU918"/>
  <c r="BU920"/>
  <c r="BU922"/>
  <c r="BU924"/>
  <c r="BU926"/>
  <c r="BU928"/>
  <c r="BU930"/>
  <c r="BU932"/>
  <c r="BU934"/>
  <c r="BU936"/>
  <c r="BU938"/>
  <c r="BU940"/>
  <c r="BU942"/>
  <c r="BU944"/>
  <c r="BU946"/>
  <c r="BU948"/>
  <c r="BU950"/>
  <c r="BU952"/>
  <c r="BU954"/>
  <c r="BU956"/>
  <c r="BU977"/>
  <c r="BU980"/>
  <c r="BU981"/>
  <c r="BU986"/>
  <c r="BU987"/>
  <c r="BU991"/>
  <c r="BU996"/>
  <c r="BU819"/>
  <c r="BU820"/>
  <c r="BU821"/>
  <c r="BU822"/>
  <c r="BU823"/>
  <c r="BU824"/>
  <c r="BU825"/>
  <c r="BU826"/>
  <c r="BU830"/>
  <c r="BU834"/>
  <c r="BU838"/>
  <c r="BU842"/>
  <c r="BU846"/>
  <c r="BU850"/>
  <c r="BU854"/>
  <c r="BU858"/>
  <c r="BU988"/>
  <c r="BU993"/>
  <c r="BU997"/>
  <c r="BU829"/>
  <c r="BU833"/>
  <c r="BU837"/>
  <c r="BU841"/>
  <c r="BU845"/>
  <c r="BU849"/>
  <c r="BU853"/>
  <c r="BU857"/>
  <c r="BU861"/>
  <c r="BU863"/>
  <c r="BU865"/>
  <c r="BU867"/>
  <c r="BU869"/>
  <c r="BU871"/>
  <c r="BU873"/>
  <c r="BU875"/>
  <c r="BU877"/>
  <c r="BU879"/>
  <c r="BU881"/>
  <c r="BU883"/>
  <c r="BU885"/>
  <c r="BU887"/>
  <c r="BU889"/>
  <c r="BU891"/>
  <c r="BU893"/>
  <c r="BU895"/>
  <c r="BU897"/>
  <c r="BU899"/>
  <c r="BU901"/>
  <c r="BU903"/>
  <c r="BU905"/>
  <c r="BU907"/>
  <c r="BU909"/>
  <c r="BU911"/>
  <c r="BU913"/>
  <c r="BU915"/>
  <c r="BU917"/>
  <c r="BU919"/>
  <c r="BU921"/>
  <c r="BU923"/>
  <c r="BU925"/>
  <c r="BU927"/>
  <c r="BU929"/>
  <c r="BU931"/>
  <c r="BU933"/>
  <c r="BU935"/>
  <c r="BU937"/>
  <c r="BU939"/>
  <c r="BU941"/>
  <c r="BU943"/>
  <c r="BU945"/>
  <c r="BU947"/>
  <c r="BU949"/>
  <c r="BU951"/>
  <c r="BU953"/>
  <c r="BU955"/>
  <c r="BU957"/>
  <c r="BU978"/>
  <c r="BU982"/>
  <c r="BU983"/>
  <c r="BU990"/>
  <c r="BU994"/>
  <c r="BU786"/>
  <c r="BU790"/>
  <c r="BU794"/>
  <c r="BU798"/>
  <c r="BU802"/>
  <c r="BU806"/>
  <c r="BU810"/>
  <c r="BU814"/>
  <c r="BU818"/>
  <c r="BU828"/>
  <c r="BU832"/>
  <c r="BU836"/>
  <c r="BU840"/>
  <c r="BU844"/>
  <c r="BU848"/>
  <c r="BU852"/>
  <c r="BU856"/>
  <c r="BU860"/>
  <c r="BU958"/>
  <c r="BU959"/>
  <c r="BU960"/>
  <c r="BU961"/>
  <c r="BU962"/>
  <c r="BU963"/>
  <c r="BU964"/>
  <c r="BU965"/>
  <c r="BU966"/>
  <c r="BU967"/>
  <c r="BU968"/>
  <c r="BU969"/>
  <c r="BU970"/>
  <c r="BU971"/>
  <c r="BU972"/>
  <c r="BU973"/>
  <c r="BU974"/>
  <c r="BU975"/>
  <c r="BU976"/>
  <c r="BU979"/>
  <c r="BU984"/>
  <c r="BU985"/>
  <c r="BU989"/>
  <c r="BU992"/>
  <c r="BU995"/>
  <c r="BU998"/>
  <c r="BU999"/>
  <c r="BU1000"/>
  <c r="BU5"/>
  <c r="H16" i="12" s="1"/>
  <c r="G16" s="1"/>
  <c r="BU6" i="5"/>
  <c r="H17" i="12" s="1"/>
  <c r="G17" s="1"/>
  <c r="BU9" i="5"/>
  <c r="H20" i="12" s="1"/>
  <c r="G20" s="1"/>
  <c r="BU10" i="5"/>
  <c r="H21" i="12" s="1"/>
  <c r="G21" s="1"/>
  <c r="BU7" i="5"/>
  <c r="H18" i="12" s="1"/>
  <c r="G18" s="1"/>
  <c r="BU8" i="5"/>
  <c r="H19" i="12" s="1"/>
  <c r="G19" s="1"/>
  <c r="BU4" i="5"/>
  <c r="E5" i="8"/>
  <c r="K5" s="1"/>
  <c r="M211"/>
  <c r="G2" i="7"/>
  <c r="E2"/>
  <c r="D2"/>
  <c r="BW4" i="5" l="1"/>
  <c r="M5" i="8" s="1"/>
  <c r="H15" i="12"/>
  <c r="G15" s="1"/>
</calcChain>
</file>

<file path=xl/sharedStrings.xml><?xml version="1.0" encoding="utf-8"?>
<sst xmlns="http://schemas.openxmlformats.org/spreadsheetml/2006/main" count="1956" uniqueCount="496">
  <si>
    <t>اسم الشهادة</t>
  </si>
  <si>
    <t>الوضعية المحددة في وثيقة اتجاه الخدمة الوطنية</t>
  </si>
  <si>
    <t>معفى لسبب طبي</t>
  </si>
  <si>
    <t>مؤهل لا يجند</t>
  </si>
  <si>
    <t>مستدعى</t>
  </si>
  <si>
    <t>مؤدي</t>
  </si>
  <si>
    <t>مؤجل</t>
  </si>
  <si>
    <t>معفى</t>
  </si>
  <si>
    <t>التخصص</t>
  </si>
  <si>
    <t xml:space="preserve">تأهيل خاص </t>
  </si>
  <si>
    <t xml:space="preserve"> لاشيء </t>
  </si>
  <si>
    <t xml:space="preserve">خريج المدارس الكبرى + الاوائل في الدفعات </t>
  </si>
  <si>
    <t>خريجي المدارس الكبرى</t>
  </si>
  <si>
    <t xml:space="preserve">Major </t>
  </si>
  <si>
    <t>سبب الرفض</t>
  </si>
  <si>
    <t xml:space="preserve">عدم توفر نسخة من الشهادة </t>
  </si>
  <si>
    <t>عدم توفر نسخة من الشهادة المطلوبة</t>
  </si>
  <si>
    <t xml:space="preserve">عدم توفر نسخة من بطاقة التعريف </t>
  </si>
  <si>
    <t xml:space="preserve">عدم توفر بطاقة المعلومات </t>
  </si>
  <si>
    <t>Situation familial</t>
  </si>
  <si>
    <t>عازب(ة)</t>
  </si>
  <si>
    <t>متزوج(ة)</t>
  </si>
  <si>
    <t>مطلق(ة)</t>
  </si>
  <si>
    <t>أرمل(ة)</t>
  </si>
  <si>
    <t xml:space="preserve">النكوين المكمل </t>
  </si>
  <si>
    <t>الاشغال المنجزة</t>
  </si>
  <si>
    <t>تاريخ الشهادة</t>
  </si>
  <si>
    <t>n°</t>
  </si>
  <si>
    <t>n° registre AD HOC</t>
  </si>
  <si>
    <t>date de dépôt de dossier</t>
  </si>
  <si>
    <t>Nom</t>
  </si>
  <si>
    <t>Prénom</t>
  </si>
  <si>
    <t>تاريخ وثيقة السوابق العدلية</t>
  </si>
  <si>
    <t>ملاحظة</t>
  </si>
  <si>
    <t>تاريخ انقصاء سريان وثيقة السوابق العدلية</t>
  </si>
  <si>
    <t>تاريخ انقضاء سريان وثيقة اثبات الوضعية اتجاه الخدمة الوطنية</t>
  </si>
  <si>
    <t xml:space="preserve">الوضعية المحددة في وثيقة اتجاه الخدمة الوطنية  </t>
  </si>
  <si>
    <t xml:space="preserve">التخصص </t>
  </si>
  <si>
    <t>تاريخ الميلاد</t>
  </si>
  <si>
    <t>الاسم</t>
  </si>
  <si>
    <t>اللقب</t>
  </si>
  <si>
    <t>رقم التسجيل في السجل الخاص</t>
  </si>
  <si>
    <t>تطابق تخصص الشهادة (0 الى 2 نقاط)</t>
  </si>
  <si>
    <t xml:space="preserve">خريجي المدارس العليا أو الأوائل في الدفعات </t>
  </si>
  <si>
    <t xml:space="preserve">التنقيط خريجي المدارس الكبرى +الاوائل في الدفعات  من 0 الى 3 نقاط
</t>
  </si>
  <si>
    <t xml:space="preserve"> السداسي الأول</t>
  </si>
  <si>
    <t>السداسي الثاني</t>
  </si>
  <si>
    <t>المعدل السنة الأخيرة</t>
  </si>
  <si>
    <t xml:space="preserve">تنقيط مسار الدراسة او التكوين من 0 الى 3 نقاط </t>
  </si>
  <si>
    <t>الخبرة المهنية</t>
  </si>
  <si>
    <t>تنقيط أقدمية الشهادة الى تاريخ فتح المسابقة (من 0 الى 2 نقاط)</t>
  </si>
  <si>
    <t>المقابلة مع لجنة الإنتقاء (من 0 إلى 3 نقاط)</t>
  </si>
  <si>
    <t>الوثائق الناقصة</t>
  </si>
  <si>
    <t>Age du candidats en date du</t>
  </si>
  <si>
    <t>ملف مرفوض/ مقبلول</t>
  </si>
  <si>
    <t>مجموع النقاط</t>
  </si>
  <si>
    <t>الادارة العمومية المنظمة للمسابقة (عقود ماقبل التشغيل، متعاقدين) 06 نقاط</t>
  </si>
  <si>
    <t>قطاع عمومي آخر (04 نقاط)</t>
  </si>
  <si>
    <t>خارج قطاع الوظيف العمومي (03 نقاط)</t>
  </si>
  <si>
    <t>منصب شغل أدنى من المنصب المراد شغله (02 نقاط)</t>
  </si>
  <si>
    <t>ملاحظات</t>
  </si>
  <si>
    <t>مرجع الرفض</t>
  </si>
  <si>
    <t>مبرر الرفض
(الوثائق الناقصة أو غيرها)</t>
  </si>
  <si>
    <t xml:space="preserve">اسم الشهادة مفتش-محلل للميزانية </t>
  </si>
  <si>
    <t xml:space="preserve">التخصص  مفتش-محلل للميزانية </t>
  </si>
  <si>
    <t>الرقم التسلسلي</t>
  </si>
  <si>
    <t>Adéquation du profil de la formation du candidat avec les exigences du grade postulé (0 à 5 pts)</t>
  </si>
  <si>
    <t>formation complémentaire au diplôme exigé dans la méme spécialité (0 à 2pts)</t>
  </si>
  <si>
    <t>traveaux ou études réalisés par le candidats dans sa spécialité (0 à 2pts)</t>
  </si>
  <si>
    <t>Expérience professionnelle acquise par le candidat dans le méme emploi ou dans un emploi équivalent (0 à 6pts)</t>
  </si>
  <si>
    <t>date d'optention de diplôme (0 à 2 pts)</t>
  </si>
  <si>
    <t>Entretien avec le jury de séléction (0 à 3pts)</t>
  </si>
  <si>
    <t>TOTAL</t>
  </si>
  <si>
    <t>DECISION DE JURY</t>
  </si>
  <si>
    <t>conformité de la spécialité du diplôme avec les exigences du grade(0 à 2pts)</t>
  </si>
  <si>
    <t>Cursus d'études ou de formation (0 à 3pts)</t>
  </si>
  <si>
    <t>عدد السداسيات</t>
  </si>
  <si>
    <t xml:space="preserve">التكوين المكمل (1 الى 2 نقاط) </t>
  </si>
  <si>
    <t>التنقيط (0,5  نقطة عن كل سداسي)</t>
  </si>
  <si>
    <t>عدد الاصدارات</t>
  </si>
  <si>
    <t>الاشغال و الدراسات المنجزة من قبل المترشح (0 الى 2نقاط)</t>
  </si>
  <si>
    <t>التنقيط  (نقطة عن كل اصدار)</t>
  </si>
  <si>
    <t xml:space="preserve">التنقيط </t>
  </si>
  <si>
    <t>السنة</t>
  </si>
  <si>
    <t>الشهر</t>
  </si>
  <si>
    <t>م ن س (1)</t>
  </si>
  <si>
    <t>م ن ش (2)</t>
  </si>
  <si>
    <t>المجموع (1+2)</t>
  </si>
  <si>
    <t>N° Tél</t>
  </si>
  <si>
    <t>Obs</t>
  </si>
  <si>
    <t>N° ordre</t>
  </si>
  <si>
    <t>المجموع في حدود 06 نقاط</t>
  </si>
  <si>
    <t>المجموع في حدود 04 نقاط</t>
  </si>
  <si>
    <t>المجموع في حدود 03 نقاط</t>
  </si>
  <si>
    <t>المجموع في حدود 02 نقاط</t>
  </si>
  <si>
    <t>المجموع الاجمالي للخبرة المهنية</t>
  </si>
  <si>
    <t>Procés de Proclamation des Resultats du concour sur titre pour l'accées au grade d'Inspecteur Analyste du Budget</t>
  </si>
  <si>
    <t>العنوان</t>
  </si>
  <si>
    <t>مالية</t>
  </si>
  <si>
    <t>موظف</t>
  </si>
  <si>
    <t>مالية ومحاسبة</t>
  </si>
  <si>
    <t>مالية، نقود وبنوك</t>
  </si>
  <si>
    <t>محاسبة</t>
  </si>
  <si>
    <t>ادارة أعمال</t>
  </si>
  <si>
    <t>مسجل</t>
  </si>
  <si>
    <t>بنوك وتأمينات</t>
  </si>
  <si>
    <t>تسويق</t>
  </si>
  <si>
    <t>ملف مكرر</t>
  </si>
  <si>
    <t>محاسبة وتدقيق</t>
  </si>
  <si>
    <t xml:space="preserve">الجمهورية الجزائرية الديمقراطية الشعبية </t>
  </si>
  <si>
    <t xml:space="preserve">   الرقم التسلسلي</t>
  </si>
  <si>
    <t>رقم التسجيل في  السجل الخاص</t>
  </si>
  <si>
    <t>لقب المترشح</t>
  </si>
  <si>
    <t xml:space="preserve">اسم المترشح </t>
  </si>
  <si>
    <t xml:space="preserve"> ملائمة شعبة اختصاص تكوين المترشح لمتطلبات الرتبة المراد الالتحاق بها من 00 إلى 05 نقاط</t>
  </si>
  <si>
    <t xml:space="preserve"> التكوين المكمل للشهادة المطلوبة في نفس التخصص من 00 إلى نقطتين</t>
  </si>
  <si>
    <t xml:space="preserve"> الأشغال أو الدراسات المنجزة من طرف المترشح في تخصصه من 00 إلى نقطتين</t>
  </si>
  <si>
    <t xml:space="preserve"> الخبرة المهنية المكتسبة من طرف المترشح في نفس المنصب أو في منصب معادل من 00 إلى 06 نقاط</t>
  </si>
  <si>
    <t xml:space="preserve"> تاريخ الحصول على الشهادة من 00 إلى نقطتين </t>
  </si>
  <si>
    <t xml:space="preserve"> نتيجة المقابلة مع لجنة الانتقاء من 00 إلى 03 نقاط</t>
  </si>
  <si>
    <t xml:space="preserve">المجموع </t>
  </si>
  <si>
    <t xml:space="preserve">رأي اللجنة </t>
  </si>
  <si>
    <t xml:space="preserve"> تطابق تخصص الشهادة مع متطلبات الرتبة المراد الالتحاق بها من 00 إلى نقطتين</t>
  </si>
  <si>
    <t xml:space="preserve"> مسار الدراسة أو التكوين من 00 إلى 03 نقاط (نقطتين إضافيتين لخريجو المدارس الكبرى و نقطة إضافية للأوائل في دفعاتهم)</t>
  </si>
  <si>
    <t xml:space="preserve"> إمضاء عضو من لجنة الانتقاء</t>
  </si>
  <si>
    <t>المجموع الاجمالي للخبرة المهنية  في حدود 6 نقاط</t>
  </si>
  <si>
    <t>شهادة البكالوريا التعليم الثانوي</t>
  </si>
  <si>
    <t>شهادة نجاح  جامعة التكوين المتواصل</t>
  </si>
  <si>
    <t xml:space="preserve">أداب وفلسفة </t>
  </si>
  <si>
    <t xml:space="preserve">محمد رضا </t>
  </si>
  <si>
    <t>بن سعيد</t>
  </si>
  <si>
    <t xml:space="preserve">عند بن سعيد الهاشمي شارع "س" رقم 38 حي 11 ديسمبر 1960 باش جراح الجزائر </t>
  </si>
  <si>
    <t>0557 66 02 05</t>
  </si>
  <si>
    <t xml:space="preserve">أداب والعلوم الانسانية </t>
  </si>
  <si>
    <t xml:space="preserve">سفيان حمزة </t>
  </si>
  <si>
    <t>فرنك</t>
  </si>
  <si>
    <t xml:space="preserve">01 شارع بيدة الحراش الجزائر </t>
  </si>
  <si>
    <t>0670 24 66 63</t>
  </si>
  <si>
    <t xml:space="preserve">أداب </t>
  </si>
  <si>
    <t xml:space="preserve">زهرة </t>
  </si>
  <si>
    <t xml:space="preserve">رباحي </t>
  </si>
  <si>
    <t xml:space="preserve">03 شارع الزكار حيدرة الجزائر </t>
  </si>
  <si>
    <t>0698 17 03 54</t>
  </si>
  <si>
    <t xml:space="preserve">نواة </t>
  </si>
  <si>
    <t xml:space="preserve">بداش </t>
  </si>
  <si>
    <t xml:space="preserve">حي فتال رقم 17 بني مراد البليدة </t>
  </si>
  <si>
    <t>0557 26 61 58</t>
  </si>
  <si>
    <t xml:space="preserve">خطئ في الاسم على شهادة البكلوريا </t>
  </si>
  <si>
    <t xml:space="preserve">عاوم طبيعية و الحياة </t>
  </si>
  <si>
    <t xml:space="preserve">هناء </t>
  </si>
  <si>
    <t xml:space="preserve">أوراق </t>
  </si>
  <si>
    <t xml:space="preserve">حي ديصولي مجموعة س رقم 53 بوروبة الجزائر  </t>
  </si>
  <si>
    <t>0556 48 87 24</t>
  </si>
  <si>
    <t xml:space="preserve">نوال </t>
  </si>
  <si>
    <t xml:space="preserve">وعزاز </t>
  </si>
  <si>
    <t xml:space="preserve">مدرسة الامام علي بينام الحمامات الجزائر </t>
  </si>
  <si>
    <t xml:space="preserve">0556 96 90 31 </t>
  </si>
  <si>
    <t xml:space="preserve">أداب  و لغات أجنبية </t>
  </si>
  <si>
    <t xml:space="preserve">سهام </t>
  </si>
  <si>
    <t>بوتاتة</t>
  </si>
  <si>
    <t xml:space="preserve">بلدية بشلول دائرة بشلول ولاية البويرة </t>
  </si>
  <si>
    <t xml:space="preserve">0781 68 34 20 </t>
  </si>
  <si>
    <t xml:space="preserve">فوزية </t>
  </si>
  <si>
    <t xml:space="preserve">خلوف </t>
  </si>
  <si>
    <t xml:space="preserve">27 حي بوسكول بوزريعة الجزائر </t>
  </si>
  <si>
    <t>0554 32 69 91</t>
  </si>
  <si>
    <t xml:space="preserve">رمزي </t>
  </si>
  <si>
    <t xml:space="preserve">بار </t>
  </si>
  <si>
    <t xml:space="preserve">رقم 13 شارع باش جراح المقرية حسين داي الجزائر </t>
  </si>
  <si>
    <t>0558 17 07 82</t>
  </si>
  <si>
    <t xml:space="preserve">نجيم </t>
  </si>
  <si>
    <t xml:space="preserve">حسايني </t>
  </si>
  <si>
    <t xml:space="preserve">123 القرية الفلاحية مزفران زرالدة الجزائر </t>
  </si>
  <si>
    <t xml:space="preserve">0553 76 48 57 </t>
  </si>
  <si>
    <t>التسيير والإقتصاد</t>
  </si>
  <si>
    <t xml:space="preserve">أسماء </t>
  </si>
  <si>
    <t xml:space="preserve">بوقفة </t>
  </si>
  <si>
    <t xml:space="preserve">أومخلوف محمود عمارة 16ب رقم 15 بوروبة الجزائر </t>
  </si>
  <si>
    <t>0661 50 15 07</t>
  </si>
  <si>
    <t xml:space="preserve">أسامة </t>
  </si>
  <si>
    <t xml:space="preserve">بولحليب </t>
  </si>
  <si>
    <t xml:space="preserve">03 الكاليتوس عمارة v رقم 7 بوروبة الجزائر </t>
  </si>
  <si>
    <t xml:space="preserve">سليم </t>
  </si>
  <si>
    <t xml:space="preserve">تراكة </t>
  </si>
  <si>
    <t xml:space="preserve">شارع دودو مختار (ITFC) حيدرة الجزائر </t>
  </si>
  <si>
    <t>0661 12 13 62</t>
  </si>
  <si>
    <t xml:space="preserve">حمزة </t>
  </si>
  <si>
    <t xml:space="preserve">تونسي </t>
  </si>
  <si>
    <t xml:space="preserve">ش/م فوج 3 عمارة ب الطابق 14 الحامة العناصر حسين داي الجزائر </t>
  </si>
  <si>
    <t>0559 11 53 70/021 67 67 40</t>
  </si>
  <si>
    <t xml:space="preserve">خديجة </t>
  </si>
  <si>
    <t xml:space="preserve">خيدر </t>
  </si>
  <si>
    <t xml:space="preserve">رقم 10 حي روبار طريق الجديد بوزريعة الجزائر </t>
  </si>
  <si>
    <t>0561 02 62 99</t>
  </si>
  <si>
    <t xml:space="preserve">سيد علي </t>
  </si>
  <si>
    <t xml:space="preserve">نقار </t>
  </si>
  <si>
    <t xml:space="preserve">رقم 01 حي الزاوية المدنية الجزائر </t>
  </si>
  <si>
    <t>0557 24 97 70</t>
  </si>
  <si>
    <t>حفيظ</t>
  </si>
  <si>
    <t xml:space="preserve">بوطبزة </t>
  </si>
  <si>
    <t xml:space="preserve">حي بوعباز رقم 01 صالح بوالشعور سكيكدة </t>
  </si>
  <si>
    <t xml:space="preserve">0550 36 05 17 </t>
  </si>
  <si>
    <t xml:space="preserve">أداب و علوم إنسانية </t>
  </si>
  <si>
    <t>محمد</t>
  </si>
  <si>
    <t>زيطة</t>
  </si>
  <si>
    <t xml:space="preserve">بلدية امجدل المسيلة </t>
  </si>
  <si>
    <t xml:space="preserve">0791 75 15 87 </t>
  </si>
  <si>
    <t xml:space="preserve">رياضيات </t>
  </si>
  <si>
    <t>أحمد</t>
  </si>
  <si>
    <t xml:space="preserve">بقاق </t>
  </si>
  <si>
    <t xml:space="preserve">25 شارع الامير عبد القادربوسماعيل تيبازة </t>
  </si>
  <si>
    <t xml:space="preserve">0777 13 07 12 </t>
  </si>
  <si>
    <t xml:space="preserve">أداب وعلوم اسلامية </t>
  </si>
  <si>
    <t xml:space="preserve">مصطفى </t>
  </si>
  <si>
    <t xml:space="preserve">بومعزة </t>
  </si>
  <si>
    <t xml:space="preserve">حي موني شارع رقم 01 رقم الباب 41 الكاليتوس الجزائر </t>
  </si>
  <si>
    <t xml:space="preserve">0555 68 16 80 </t>
  </si>
  <si>
    <t xml:space="preserve">صناعة ميكانيكية </t>
  </si>
  <si>
    <t>صالح</t>
  </si>
  <si>
    <t xml:space="preserve">رحمون </t>
  </si>
  <si>
    <t>حي الثورة حمام السخنة سطيف 19626</t>
  </si>
  <si>
    <t xml:space="preserve">0773 51 41 11 </t>
  </si>
  <si>
    <t xml:space="preserve">ياسين </t>
  </si>
  <si>
    <t xml:space="preserve">مصواف </t>
  </si>
  <si>
    <t xml:space="preserve">حي المحجر خراطة بجاية </t>
  </si>
  <si>
    <t xml:space="preserve">0771 63 72 91 </t>
  </si>
  <si>
    <t xml:space="preserve">تسيير واقتصاد </t>
  </si>
  <si>
    <t xml:space="preserve">عبد المالك </t>
  </si>
  <si>
    <t xml:space="preserve">دحماني </t>
  </si>
  <si>
    <t xml:space="preserve">سوق الاربعاء بني سليمان المدية </t>
  </si>
  <si>
    <t xml:space="preserve">0792 11 55 29 </t>
  </si>
  <si>
    <t xml:space="preserve">علي </t>
  </si>
  <si>
    <t xml:space="preserve">بن براهيم </t>
  </si>
  <si>
    <t xml:space="preserve">عند مسعد علي حي 1074 مسكن عمارة 22 رقم 02 القطعة الاولى عين النعجة الجزائر </t>
  </si>
  <si>
    <t xml:space="preserve">0672 65 35 23 </t>
  </si>
  <si>
    <t>نادية</t>
  </si>
  <si>
    <t>واكلي</t>
  </si>
  <si>
    <t>أمينة</t>
  </si>
  <si>
    <t>دني</t>
  </si>
  <si>
    <t>عائشة</t>
  </si>
  <si>
    <t>حاج علي</t>
  </si>
  <si>
    <t>عبد النور</t>
  </si>
  <si>
    <t>بازقة</t>
  </si>
  <si>
    <t>يونس</t>
  </si>
  <si>
    <t>سعيد</t>
  </si>
  <si>
    <t>إسلام عبد المؤمن</t>
  </si>
  <si>
    <t>بلهادي</t>
  </si>
  <si>
    <t>وهيبة</t>
  </si>
  <si>
    <t>صبايحي</t>
  </si>
  <si>
    <t>عاشور</t>
  </si>
  <si>
    <t>صيفي</t>
  </si>
  <si>
    <t>شرايطية</t>
  </si>
  <si>
    <t>سارة</t>
  </si>
  <si>
    <t>سعود</t>
  </si>
  <si>
    <t>علي</t>
  </si>
  <si>
    <t>رباحي</t>
  </si>
  <si>
    <t>سوسن</t>
  </si>
  <si>
    <t>بصاح</t>
  </si>
  <si>
    <t>سهيلة</t>
  </si>
  <si>
    <t>بوالقابول</t>
  </si>
  <si>
    <t>بن شامة</t>
  </si>
  <si>
    <t>عمر</t>
  </si>
  <si>
    <t>دزيري</t>
  </si>
  <si>
    <t>حمزة</t>
  </si>
  <si>
    <t>عبد الله</t>
  </si>
  <si>
    <t>ابراهيم</t>
  </si>
  <si>
    <t>أيمات</t>
  </si>
  <si>
    <t>فاتح</t>
  </si>
  <si>
    <t>عليلي</t>
  </si>
  <si>
    <t>محمد لمين</t>
  </si>
  <si>
    <t>ميمونة</t>
  </si>
  <si>
    <t>سمير</t>
  </si>
  <si>
    <t>زايدي</t>
  </si>
  <si>
    <t>مريم</t>
  </si>
  <si>
    <t>شريف</t>
  </si>
  <si>
    <t>حملاوي</t>
  </si>
  <si>
    <t>بريغت</t>
  </si>
  <si>
    <t>فركيوي</t>
  </si>
  <si>
    <t>سارة فاطمة الزهراء</t>
  </si>
  <si>
    <t>شويك</t>
  </si>
  <si>
    <t>نبيلة</t>
  </si>
  <si>
    <t>جعوشي</t>
  </si>
  <si>
    <t>عبدو</t>
  </si>
  <si>
    <t>بوجمعة</t>
  </si>
  <si>
    <t>عفاف</t>
  </si>
  <si>
    <t>العايب</t>
  </si>
  <si>
    <t>وئام</t>
  </si>
  <si>
    <t>سناجقي</t>
  </si>
  <si>
    <t>توفيق</t>
  </si>
  <si>
    <t>الشراطي</t>
  </si>
  <si>
    <t xml:space="preserve">إيمان </t>
  </si>
  <si>
    <t>قوميري</t>
  </si>
  <si>
    <t>سوالمي</t>
  </si>
  <si>
    <t>جيلالي</t>
  </si>
  <si>
    <t>العريبي</t>
  </si>
  <si>
    <t>عادل إسلام</t>
  </si>
  <si>
    <t>سلام</t>
  </si>
  <si>
    <t>حنان</t>
  </si>
  <si>
    <t>عمراني</t>
  </si>
  <si>
    <t>فاطمة الزهراء</t>
  </si>
  <si>
    <t>بروك</t>
  </si>
  <si>
    <t>بوبكر</t>
  </si>
  <si>
    <t>بوناب</t>
  </si>
  <si>
    <t>خالد</t>
  </si>
  <si>
    <t>محمد الأمين</t>
  </si>
  <si>
    <t>سهل</t>
  </si>
  <si>
    <t>رضوان</t>
  </si>
  <si>
    <t>ترجمان</t>
  </si>
  <si>
    <t>إيمان نسرين</t>
  </si>
  <si>
    <t>ميهوبي</t>
  </si>
  <si>
    <t>عبد السلام</t>
  </si>
  <si>
    <t>آيت بوداود</t>
  </si>
  <si>
    <t>سليم</t>
  </si>
  <si>
    <t>محي الدين</t>
  </si>
  <si>
    <t>زين الدين</t>
  </si>
  <si>
    <t>خشاش</t>
  </si>
  <si>
    <t>بلخباز</t>
  </si>
  <si>
    <t>هند</t>
  </si>
  <si>
    <t>خير</t>
  </si>
  <si>
    <t>يوسف</t>
  </si>
  <si>
    <t>جوهري</t>
  </si>
  <si>
    <t>مصطفى</t>
  </si>
  <si>
    <t>تير</t>
  </si>
  <si>
    <t>حليم</t>
  </si>
  <si>
    <t>رابحي</t>
  </si>
  <si>
    <t>40شارع الطيب إقريوان الجزائر الوسطى</t>
  </si>
  <si>
    <t>0559836703</t>
  </si>
  <si>
    <t>12شارع عيسات إيدير الرويبة الجزائر</t>
  </si>
  <si>
    <t>0554197307</t>
  </si>
  <si>
    <t>17نهج مقران شعبي الجزائر</t>
  </si>
  <si>
    <t>021433112</t>
  </si>
  <si>
    <t>32طريق بوجمعة تميم درارية الجزائر</t>
  </si>
  <si>
    <t>0777536938</t>
  </si>
  <si>
    <t>حي 402 مسكن ع 01 رقم 06 أولاد يعيش البليدة</t>
  </si>
  <si>
    <t>0661580349</t>
  </si>
  <si>
    <t>حي 498 مسكن عمارة 12 رقم 27 باب الزوار الجزائر</t>
  </si>
  <si>
    <t>0557885024</t>
  </si>
  <si>
    <t>حي أنجال رقم 12 بوزريعة الجزائر</t>
  </si>
  <si>
    <t>0554617920</t>
  </si>
  <si>
    <t xml:space="preserve">بريد التلة 19680 سطيف </t>
  </si>
  <si>
    <t>0781554794</t>
  </si>
  <si>
    <t>حي 384 مسكن عمارة 06 رقم 15 سيدي يوسف بني مسوس الجزائر</t>
  </si>
  <si>
    <t>0550405563</t>
  </si>
  <si>
    <t>24شارع محمد بوقرفة  محمد بلوزداد الجزائر</t>
  </si>
  <si>
    <t>0557499483</t>
  </si>
  <si>
    <t>18شارع ربيع بوشامة الحراش الجزائر</t>
  </si>
  <si>
    <t>0550415014</t>
  </si>
  <si>
    <t>رقم الباب 2 عمارة 27 حي العدل 01 باب الزوار الجزائر</t>
  </si>
  <si>
    <t>0540434690</t>
  </si>
  <si>
    <t>31حي بوحمام بوزريعة الجزائر</t>
  </si>
  <si>
    <t>0556310445</t>
  </si>
  <si>
    <t>الحي الجديد رقم 07 الناظور تيبازة</t>
  </si>
  <si>
    <t>0664181686</t>
  </si>
  <si>
    <t>حي درقانة الملحقة برج الكيفان الجزائر</t>
  </si>
  <si>
    <t>0558804202</t>
  </si>
  <si>
    <t>رقم 09 حي بوقزولة بني مسوس ص,ب 50 الجزائر</t>
  </si>
  <si>
    <t>0553484113</t>
  </si>
  <si>
    <t>81نهج العقيد لطفي باب الواد الجزائر</t>
  </si>
  <si>
    <t>0696717690</t>
  </si>
  <si>
    <t>حي الهاشم وادي جر العفرون البليدة</t>
  </si>
  <si>
    <t>0774223391</t>
  </si>
  <si>
    <t>حي الكاليتوس عمارة م رقم 6 بوروبة الجزائر</t>
  </si>
  <si>
    <t>0551797857</t>
  </si>
  <si>
    <t>حي الزواوي شلرع 9 رقم 17 الكاليتوس الجزائر</t>
  </si>
  <si>
    <t>0552583702</t>
  </si>
  <si>
    <t>10شارع أرزفي ياسف بولوغين الجزائر</t>
  </si>
  <si>
    <t>0556591153</t>
  </si>
  <si>
    <t>0771996853</t>
  </si>
  <si>
    <t>68حي القمم درارية الجزائر</t>
  </si>
  <si>
    <t>0560795507</t>
  </si>
  <si>
    <t>32حي لابريار بوزريعة الجزائر</t>
  </si>
  <si>
    <t>0558154449</t>
  </si>
  <si>
    <t>32حي روبير بوزريعة الجزائر</t>
  </si>
  <si>
    <t>0792472771</t>
  </si>
  <si>
    <t>القرية الفلاحية رقم 11 زرالدة الجزائر</t>
  </si>
  <si>
    <t>0559911564</t>
  </si>
  <si>
    <t>8شارع بوراي القبة الجزائر</t>
  </si>
  <si>
    <t>0771874933</t>
  </si>
  <si>
    <t>9حي الشهيد منور رمضان رقم 2 الكاليتوس الجزائر</t>
  </si>
  <si>
    <t>0795908926</t>
  </si>
  <si>
    <t>7شارع موليار القبة الجزائر</t>
  </si>
  <si>
    <t>0553900159</t>
  </si>
  <si>
    <t>حي 1310 مسكن عمارة س 24 رقم 8 بئر التوتة الجزائر</t>
  </si>
  <si>
    <t>0550360231</t>
  </si>
  <si>
    <t>14شارع دغيش بوعكاز صنوبر البحري الجزائر</t>
  </si>
  <si>
    <t>0558156078</t>
  </si>
  <si>
    <t>7شارع 03 الإخوة جيلالي بئر خادم الجزائر</t>
  </si>
  <si>
    <t>0773157604</t>
  </si>
  <si>
    <t>حي سعدي موسى  عمر البويرة</t>
  </si>
  <si>
    <t>0775109735</t>
  </si>
  <si>
    <t>2مكرر نهج محمد يوسفي سيدي امحمد الجزائر</t>
  </si>
  <si>
    <t>0555295562</t>
  </si>
  <si>
    <t>0555964715</t>
  </si>
  <si>
    <t>حي 630 مسكن عمارة ب 5 رقم 10 جسر قسنطينة الجزائر</t>
  </si>
  <si>
    <t>0550703666</t>
  </si>
  <si>
    <t>14مقطع قاصيار بروني المقرية حسين داي الجزائر</t>
  </si>
  <si>
    <t>0772683409</t>
  </si>
  <si>
    <t>0778273984</t>
  </si>
  <si>
    <t>حي النخلة شارع 9 س الشراعبة الكاليتوس الجزائر</t>
  </si>
  <si>
    <t>0550821743</t>
  </si>
  <si>
    <t>حي ميموزة باب 217 عمارة ج 1 سطاوالي الجزائر</t>
  </si>
  <si>
    <t>0558886716</t>
  </si>
  <si>
    <t>12شارع طيب اقروين الجزائر الوسطى الجزائر</t>
  </si>
  <si>
    <t>0773155798</t>
  </si>
  <si>
    <t>1شارع محمد مروان وأبنائه القصبة الجزائر</t>
  </si>
  <si>
    <t>0792414520</t>
  </si>
  <si>
    <t>0773528889</t>
  </si>
  <si>
    <t>شارع أول نوفمبر زرالدة الجزائر</t>
  </si>
  <si>
    <t>0664717744</t>
  </si>
  <si>
    <t>ديار المحصول عمارة 2 درج 1 رقم 150 المدنية الجزائر</t>
  </si>
  <si>
    <t>0555412146</t>
  </si>
  <si>
    <t>11حي علي كركوبة القليعة تيبازة</t>
  </si>
  <si>
    <t>0552686273</t>
  </si>
  <si>
    <t>حي الشهيد مرزوق علي بن طيب المعالمة الجزائر</t>
  </si>
  <si>
    <t>0697219994</t>
  </si>
  <si>
    <t>حي بوري قاسي عمر البويرة</t>
  </si>
  <si>
    <t>0772024346</t>
  </si>
  <si>
    <t>اولاد براهيم مشدالة البويرة</t>
  </si>
  <si>
    <t>0770290224</t>
  </si>
  <si>
    <t>حي قاسمي علي سطاوالي الجزائر</t>
  </si>
  <si>
    <t>0550294969</t>
  </si>
  <si>
    <t xml:space="preserve"> 213شارع محمد بلوزداد الجزائر </t>
  </si>
  <si>
    <t>باب الزوار RUB 4 الجزائر</t>
  </si>
  <si>
    <r>
      <rPr>
        <b/>
        <u/>
        <sz val="14"/>
        <color rgb="FF000000"/>
        <rFont val="Times New Roman"/>
        <family val="1"/>
      </rPr>
      <t>ملاحظات هامة جدا:</t>
    </r>
    <r>
      <rPr>
        <b/>
        <sz val="14"/>
        <color rgb="FF000000"/>
        <rFont val="Times New Roman"/>
        <family val="1"/>
      </rPr>
      <t xml:space="preserve"> 1. تبقى هذه النتائج مؤقتة إلى حين استكمال ملفات الناجحين المؤقتين لغرض التأكد من تطابق المعلومات المصرح بها في الاستمارة وإتمام عملية الرقابة والتقييم مع مصالح المديرية العامة للوظيفة العمومية والإصلاح الإداري.
2. يرجى من المترشحين انتظار الإعلان عن النتائج النهائية عن طريق البريد  وعبر الهاتف. </t>
    </r>
    <r>
      <rPr>
        <sz val="14"/>
        <color rgb="FF000000"/>
        <rFont val="Times New Roman"/>
        <family val="1"/>
      </rPr>
      <t xml:space="preserve">   
</t>
    </r>
  </si>
  <si>
    <t>ناجح(ة)مؤقت</t>
  </si>
  <si>
    <t>احتياطي(ة)مؤقت</t>
  </si>
  <si>
    <t>عدد المترشحين الغائبين: 00</t>
  </si>
  <si>
    <t xml:space="preserve">إمضاء  ممثل منتخب عن اللجنة الإدارية المتساوية الأعضاء </t>
  </si>
  <si>
    <t>السداسي الثالث</t>
  </si>
  <si>
    <t>السداسي الرابع</t>
  </si>
  <si>
    <t>السداسي الخامس</t>
  </si>
  <si>
    <t>السداسي السادس</t>
  </si>
  <si>
    <t>التنقيط (0,25  نقطة عن كل سداسي)</t>
  </si>
  <si>
    <t xml:space="preserve">التكوين المكمل (0 الى 2 نقاط) </t>
  </si>
  <si>
    <t>الاشغال و الدراسات المنجزة من قبل المترشح (0 الى نقطة 1 واحدة)</t>
  </si>
  <si>
    <t>التنقيط  (نصف 0,5 نقطة عن كل اصدار)</t>
  </si>
  <si>
    <t>الخبرة المهنية في حدود 06 نقاط</t>
  </si>
  <si>
    <t xml:space="preserve">  خارج قطاع الوظيف العمومي (02 نقاط)    </t>
  </si>
  <si>
    <t>الادارة العمومية المنظمة للمسابقة (عقود ماقبل التشغيل) نقطة واحدة عن كل سنة في حدود 06 نقاط</t>
  </si>
  <si>
    <t>قطاع عمومي آخر نقطة واحدة عن كل سنة في حدود (04 نقاط)</t>
  </si>
  <si>
    <t xml:space="preserve"> منصب شغل أدنى من المنصب المراد شغله نصف نقطة عن كل سنة في حدود (03 نقاط)</t>
  </si>
  <si>
    <t xml:space="preserve"> منصب شغل متعاقد بالتوقيت الجزئي 0,25 نقطة عن كل سنة في حدود (03 نقاط)</t>
  </si>
  <si>
    <t>المجموع الاجمالي للخبرة المهنية في حدود 06 نقاط</t>
  </si>
  <si>
    <t>تنقيط أقدمية الشهادة في حدود 05 نقاط</t>
  </si>
  <si>
    <t>سن المترشح</t>
  </si>
  <si>
    <t>تاريخ إيداع ملف الترشح</t>
  </si>
  <si>
    <t>الرقم</t>
  </si>
  <si>
    <t>معدل المسار الدراسي</t>
  </si>
  <si>
    <t xml:space="preserve">مسار الدراسة أو التكوين (0 الى 7 نقاط) </t>
  </si>
  <si>
    <t>الوضعية العائلية</t>
  </si>
  <si>
    <t>تطابق تخصص الشهادة (0 الى 6 نقاط) ينقط هنا مباشرة</t>
  </si>
  <si>
    <r>
      <t xml:space="preserve">تنقيط مسار الدراسة او التكوين من 0 الى 7 نقاط أما </t>
    </r>
    <r>
      <rPr>
        <b/>
        <sz val="14"/>
        <color rgb="FF7030A0"/>
        <rFont val="Times New Roman"/>
        <family val="1"/>
      </rPr>
      <t>الماجستير توضع النقطة هنا مباشرة</t>
    </r>
  </si>
  <si>
    <r>
      <t xml:space="preserve">تنقيط أقدمية الشهادة الى تاريخ فتح المسابقة (من 0 الى 5 نقاط) </t>
    </r>
    <r>
      <rPr>
        <b/>
        <sz val="14"/>
        <color rgb="FF7030A0"/>
        <rFont val="Times New Roman"/>
        <family val="1"/>
      </rPr>
      <t>يرجى كتابة التاريخ في الأسفل</t>
    </r>
  </si>
  <si>
    <t>توضع نقطة المقابلة مع لجنة الإنتقاء هنا مباشرة (من 0 إلى 3 نقاط)</t>
  </si>
  <si>
    <t>رقم الهاتف</t>
  </si>
  <si>
    <t>المقر</t>
  </si>
  <si>
    <t>البلدية</t>
  </si>
  <si>
    <t>الولاية</t>
  </si>
  <si>
    <t>الرقم البريدي للبلدية</t>
  </si>
  <si>
    <t>تستعمل هذه المعلومات في محضر لجنة انتقاء الملفات (نسخ و لصق)</t>
  </si>
  <si>
    <r>
      <t xml:space="preserve">الرقم التسلسلي </t>
    </r>
    <r>
      <rPr>
        <b/>
        <sz val="14"/>
        <color rgb="FF7030A0"/>
        <rFont val="Times New Roman"/>
        <family val="1"/>
      </rPr>
      <t>يوضع بعد فيلتر الملفات المرفوضة</t>
    </r>
  </si>
  <si>
    <t>البرقية رقم ,,,,, المؤرخة في ,,,,,,,,,,,</t>
  </si>
  <si>
    <t>الوثائق الناقصة أو تخصص غير مطلوب لتبيان الملفات المرفوضة</t>
  </si>
  <si>
    <t>القرار المؤرخ في 05 ديسمبر 2019 يحدد إطار تنظيم المسابقات والامتحانات والفحوص المهنية للالتحاق ببعض الرتب المنتمية للأسلاك المشتركة في المؤسسات والإدارات العمومية</t>
  </si>
  <si>
    <t>عدد المناصب المفتوحة : 00</t>
  </si>
  <si>
    <t>عدد المترشحين المسجلين : 00</t>
  </si>
  <si>
    <t>عدد المترشحين الحاضرين: 00</t>
  </si>
  <si>
    <t xml:space="preserve"> تطابق تخصص الشهادة مع متطلبات الرتبة المراد الالتحاق بها من 00 إلى 06 نقاط</t>
  </si>
  <si>
    <t xml:space="preserve"> ملائمة شعبة اختصاص تكوين المترشح لمتطلبات الرتبة المراد الالتحاق بها من 00 إلى 13 نقطة</t>
  </si>
  <si>
    <t xml:space="preserve"> مسار الدراسة أو التكوين من 00 إلى 07 نقاط (نقطتين إضافيتين لخريجو المدارس الكبرى و نقطة إضافية للأوائل في دفعاتهم)</t>
  </si>
  <si>
    <t xml:space="preserve"> الأشغال أو الدراسات المنجزة من طرف المترشح في تخصصه من 00 إلى نقطة واحدة</t>
  </si>
  <si>
    <t>منصب شغل أدنى من المنصب المراد شغله (03 نقاط)</t>
  </si>
  <si>
    <t xml:space="preserve"> منصب شغل متعاقد بالتوقيت الجزئي (03 نقاط)</t>
  </si>
  <si>
    <t>خارج قطاع الوظيف العمومي (02 نقاط)</t>
  </si>
  <si>
    <t xml:space="preserve"> تاريخ الحصول على الشهادة ( 05 نقاط )</t>
  </si>
  <si>
    <t xml:space="preserve"> نتيجة المقابلة مع لجنة الانتقاء ( 03 نقاط )</t>
  </si>
  <si>
    <t>ناجح (ة)</t>
  </si>
  <si>
    <r>
      <t xml:space="preserve">إمضاء السيد </t>
    </r>
    <r>
      <rPr>
        <b/>
        <sz val="14"/>
        <color theme="1"/>
        <rFont val="Times New Roman"/>
        <family val="1"/>
      </rPr>
      <t>,,,,,,,,,,,,,,,,</t>
    </r>
    <r>
      <rPr>
        <sz val="14"/>
        <color theme="1"/>
        <rFont val="Times New Roman"/>
        <family val="1"/>
      </rPr>
      <t xml:space="preserve">  ممثل السلطة التي لها صلاحية التعيين</t>
    </r>
  </si>
  <si>
    <t>قائمة النجاح المؤقتة للتوظيف  على أساس الشهادات للالتحاق برتبة: ,,,,,,,,,,,,,,,,,,,,,,,,,,,,,</t>
  </si>
  <si>
    <t>وزارة ,,,,,,,,,,,,,,</t>
  </si>
  <si>
    <t>المديرية ,,,,,,,,,,,,,,,,,,,,,,,,,,,,</t>
  </si>
  <si>
    <t>وزارة ,,,,,,,,,,,,,,,,,,,,,,,,,,,,,,,,,,,,</t>
  </si>
  <si>
    <t xml:space="preserve">المديرية ,,,,,,,,,,,,,,,,,,,,,,,,,,,,,,,,,,, </t>
  </si>
  <si>
    <t xml:space="preserve">يتم ترتيب المترشحين بخاصية الترتيب من المعدل الأعلى إلى الأسفل حسب الخانة المتضمنة المجموع العام </t>
  </si>
  <si>
    <t>إحتياطي(ة)</t>
  </si>
  <si>
    <t>غائب (ة)</t>
  </si>
  <si>
    <t>يملء هذا الجدول بعد النتائج النهائية عن طريق نسخ ولسق قائمة الناجحين</t>
  </si>
  <si>
    <t>منتصر</t>
  </si>
  <si>
    <t>رابح</t>
  </si>
  <si>
    <r>
      <t xml:space="preserve">إمضاء السيد </t>
    </r>
    <r>
      <rPr>
        <b/>
        <sz val="14"/>
        <color theme="1"/>
        <rFont val="Times New Roman"/>
        <family val="1"/>
      </rPr>
      <t>,,,,,,,,,,,,,,,,,,,</t>
    </r>
    <r>
      <rPr>
        <sz val="14"/>
        <color theme="1"/>
        <rFont val="Times New Roman"/>
        <family val="1"/>
      </rPr>
      <t xml:space="preserve">  ممثل السلطة التي لها صلاحية التعيين</t>
    </r>
  </si>
  <si>
    <t>يمكن تمديد القائمة أو الحذف حسب عدد المترشحين المسجلين والتمديد عن طريق إضافة خانات أفقية ثم تمديد شكل المعادلات حسب الخانات المضافة</t>
  </si>
  <si>
    <t>المختصة إزاء رتبة ,,,,,,,,,,,,,,,,,,,,,,.</t>
  </si>
  <si>
    <t xml:space="preserve">   الرقم التسلسلي </t>
  </si>
  <si>
    <t>الرقم التسلسلي يوضع بعد عملية الترتيب حسب المعدل بخاصية الترتيب</t>
  </si>
  <si>
    <t>التوظيف على أساس الشهادات للالتحاق برتبة: ,,,,,,,,,,,,,,,,,,,,,,,,</t>
  </si>
  <si>
    <t>في,,,,,,,,,,,,,,,,,,,,,، نحن السادة الممضيين أسفله اجتمعنا تحت رئاسة السيد ,,,,,,,,,, مدير ,,,,,,,,,,,,,,,,,,,,, بمقر ,,,,,,,,,,,,,,,,,,,,, وذلك من أجل دراسة ملفات المترشحين للمسابقة على أساس الشهادات.</t>
  </si>
</sst>
</file>

<file path=xl/styles.xml><?xml version="1.0" encoding="utf-8"?>
<styleSheet xmlns="http://schemas.openxmlformats.org/spreadsheetml/2006/main">
  <fonts count="37">
    <font>
      <sz val="11"/>
      <color theme="1"/>
      <name val="Calibri"/>
      <family val="2"/>
      <scheme val="minor"/>
    </font>
    <font>
      <sz val="11"/>
      <color theme="1"/>
      <name val="Times New Roman"/>
      <family val="1"/>
    </font>
    <font>
      <b/>
      <sz val="14"/>
      <color theme="1"/>
      <name val="Times New Roman"/>
      <family val="1"/>
    </font>
    <font>
      <sz val="10"/>
      <color theme="1"/>
      <name val="Calibri"/>
      <family val="2"/>
      <scheme val="minor"/>
    </font>
    <font>
      <sz val="6"/>
      <color theme="1"/>
      <name val="Times New Roman"/>
      <family val="1"/>
    </font>
    <font>
      <sz val="14"/>
      <color theme="1"/>
      <name val="Times New Roman"/>
      <family val="1"/>
    </font>
    <font>
      <i/>
      <sz val="11"/>
      <color theme="1"/>
      <name val="Times New Roman"/>
      <family val="1"/>
    </font>
    <font>
      <sz val="11"/>
      <name val="Calibri"/>
      <family val="2"/>
      <scheme val="minor"/>
    </font>
    <font>
      <sz val="11"/>
      <color rgb="FFFF0000"/>
      <name val="Times New Roman"/>
      <family val="1"/>
    </font>
    <font>
      <b/>
      <u/>
      <sz val="16"/>
      <color rgb="FF000000"/>
      <name val="Times New Roman"/>
      <family val="1"/>
    </font>
    <font>
      <sz val="10"/>
      <color theme="1"/>
      <name val="Times New Roman"/>
      <family val="1"/>
    </font>
    <font>
      <b/>
      <sz val="10"/>
      <color rgb="FF000000"/>
      <name val="Times New Roman"/>
      <family val="1"/>
    </font>
    <font>
      <b/>
      <sz val="10"/>
      <color theme="1"/>
      <name val="Times New Roman"/>
      <family val="1"/>
    </font>
    <font>
      <b/>
      <u/>
      <sz val="10"/>
      <color theme="1"/>
      <name val="Times New Roman"/>
      <family val="1"/>
    </font>
    <font>
      <sz val="12"/>
      <color theme="1"/>
      <name val="Arabic Transparent"/>
      <charset val="178"/>
    </font>
    <font>
      <b/>
      <u/>
      <sz val="20"/>
      <color rgb="FF000000"/>
      <name val="Times New Roman"/>
      <family val="1"/>
    </font>
    <font>
      <sz val="20"/>
      <color theme="1"/>
      <name val="Times New Roman"/>
      <family val="1"/>
    </font>
    <font>
      <b/>
      <sz val="20"/>
      <color rgb="FF000000"/>
      <name val="Times New Roman"/>
      <family val="1"/>
    </font>
    <font>
      <b/>
      <sz val="16"/>
      <color rgb="FF000000"/>
      <name val="Times New Roman"/>
      <family val="1"/>
    </font>
    <font>
      <sz val="16"/>
      <color theme="1"/>
      <name val="Times New Roman"/>
      <family val="1"/>
    </font>
    <font>
      <sz val="14"/>
      <color rgb="FF000000"/>
      <name val="Times New Roman"/>
      <family val="1"/>
    </font>
    <font>
      <b/>
      <sz val="14"/>
      <color rgb="FF000000"/>
      <name val="Times New Roman"/>
      <family val="1"/>
    </font>
    <font>
      <b/>
      <u/>
      <sz val="14"/>
      <color rgb="FF000000"/>
      <name val="Times New Roman"/>
      <family val="1"/>
    </font>
    <font>
      <b/>
      <sz val="11"/>
      <color rgb="FF000000"/>
      <name val="Times New Roman"/>
      <family val="1"/>
    </font>
    <font>
      <b/>
      <sz val="11"/>
      <color theme="1"/>
      <name val="Times New Roman"/>
      <family val="1"/>
    </font>
    <font>
      <b/>
      <sz val="11"/>
      <color theme="1"/>
      <name val="Calibri"/>
      <family val="2"/>
      <scheme val="minor"/>
    </font>
    <font>
      <sz val="12"/>
      <color theme="1"/>
      <name val="Times New Roman"/>
      <family val="1"/>
    </font>
    <font>
      <b/>
      <sz val="14"/>
      <color rgb="FFFF0000"/>
      <name val="Times New Roman"/>
      <family val="1"/>
    </font>
    <font>
      <b/>
      <sz val="12"/>
      <color theme="1"/>
      <name val="Calibri"/>
      <family val="2"/>
      <scheme val="minor"/>
    </font>
    <font>
      <b/>
      <sz val="12"/>
      <name val="Calibri"/>
      <family val="2"/>
      <scheme val="minor"/>
    </font>
    <font>
      <b/>
      <sz val="12"/>
      <color theme="1"/>
      <name val="Times New Roman"/>
      <family val="1"/>
    </font>
    <font>
      <b/>
      <sz val="18"/>
      <color theme="1"/>
      <name val="Calibri"/>
      <family val="2"/>
      <scheme val="minor"/>
    </font>
    <font>
      <b/>
      <sz val="14"/>
      <color rgb="FF7030A0"/>
      <name val="Times New Roman"/>
      <family val="1"/>
    </font>
    <font>
      <b/>
      <sz val="14"/>
      <color theme="1"/>
      <name val="Calibri"/>
      <family val="2"/>
      <scheme val="minor"/>
    </font>
    <font>
      <sz val="16"/>
      <color rgb="FF7030A0"/>
      <name val="Times New Roman"/>
      <family val="1"/>
    </font>
    <font>
      <b/>
      <sz val="16"/>
      <color theme="1"/>
      <name val="Times New Roman"/>
      <family val="1"/>
    </font>
    <font>
      <b/>
      <sz val="18"/>
      <color theme="1"/>
      <name val="Times New Roman"/>
      <family val="1"/>
    </font>
  </fonts>
  <fills count="1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BFBFBF"/>
        <bgColor indexed="64"/>
      </patternFill>
    </fill>
    <fill>
      <patternFill patternType="solid">
        <fgColor rgb="FFFF0000"/>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71">
    <xf numFmtId="0" fontId="0" fillId="0" borderId="0" xfId="0"/>
    <xf numFmtId="0" fontId="0" fillId="0" borderId="0" xfId="0" applyBorder="1"/>
    <xf numFmtId="0" fontId="0" fillId="0" borderId="0" xfId="0" applyBorder="1" applyAlignment="1">
      <alignment horizontal="right" readingOrder="2"/>
    </xf>
    <xf numFmtId="0" fontId="0" fillId="0" borderId="0" xfId="0" applyFill="1" applyBorder="1"/>
    <xf numFmtId="0" fontId="0" fillId="0" borderId="1" xfId="0" applyBorder="1" applyProtection="1">
      <protection locked="0"/>
    </xf>
    <xf numFmtId="14" fontId="0" fillId="0" borderId="1" xfId="0" applyNumberFormat="1" applyBorder="1" applyProtection="1">
      <protection locked="0"/>
    </xf>
    <xf numFmtId="14" fontId="0" fillId="0" borderId="1" xfId="0" applyNumberFormat="1" applyBorder="1"/>
    <xf numFmtId="0" fontId="0" fillId="0" borderId="1" xfId="0" applyBorder="1"/>
    <xf numFmtId="0" fontId="0" fillId="4" borderId="1" xfId="0" applyFill="1" applyBorder="1" applyAlignment="1">
      <alignment horizontal="center"/>
    </xf>
    <xf numFmtId="0" fontId="0" fillId="0" borderId="1" xfId="0" applyBorder="1" applyAlignment="1" applyProtection="1">
      <alignment wrapText="1"/>
      <protection locked="0"/>
    </xf>
    <xf numFmtId="0" fontId="0" fillId="4" borderId="1" xfId="0" applyFill="1" applyBorder="1"/>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lignment horizontal="center"/>
    </xf>
    <xf numFmtId="0" fontId="0" fillId="0" borderId="1" xfId="0" applyBorder="1" applyAlignment="1" applyProtection="1">
      <alignment horizontal="right" readingOrder="2"/>
      <protection locked="0"/>
    </xf>
    <xf numFmtId="0" fontId="0" fillId="5" borderId="1" xfId="0" applyFill="1" applyBorder="1" applyAlignment="1">
      <alignment horizontal="center"/>
    </xf>
    <xf numFmtId="49" fontId="0" fillId="0" borderId="1" xfId="0" applyNumberFormat="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xf numFmtId="14" fontId="0" fillId="0" borderId="5" xfId="0" applyNumberFormat="1" applyBorder="1" applyProtection="1">
      <protection locked="0"/>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Fill="1"/>
    <xf numFmtId="0" fontId="1" fillId="3" borderId="0" xfId="0" applyFont="1" applyFill="1"/>
    <xf numFmtId="0" fontId="7" fillId="0" borderId="1" xfId="0" applyNumberFormat="1" applyFont="1" applyFill="1" applyBorder="1" applyAlignment="1" applyProtection="1">
      <alignment horizontal="center"/>
      <protection locked="0"/>
    </xf>
    <xf numFmtId="0" fontId="7" fillId="0" borderId="0" xfId="0" applyNumberFormat="1" applyFont="1" applyFill="1"/>
    <xf numFmtId="14" fontId="1" fillId="3" borderId="6" xfId="0" applyNumberFormat="1" applyFont="1" applyFill="1" applyBorder="1" applyAlignment="1">
      <alignment horizontal="center" vertical="center" textRotation="90" wrapText="1"/>
    </xf>
    <xf numFmtId="14" fontId="5" fillId="3" borderId="2" xfId="0" applyNumberFormat="1" applyFont="1" applyFill="1" applyBorder="1" applyAlignment="1">
      <alignment horizontal="center" vertical="center" textRotation="90" wrapText="1"/>
    </xf>
    <xf numFmtId="14" fontId="5" fillId="3" borderId="6" xfId="0" applyNumberFormat="1" applyFont="1" applyFill="1" applyBorder="1" applyAlignment="1">
      <alignment horizontal="center" vertical="center" textRotation="90" wrapText="1"/>
    </xf>
    <xf numFmtId="0" fontId="6" fillId="6" borderId="2" xfId="0" applyFont="1" applyFill="1" applyBorder="1" applyAlignment="1">
      <alignment horizontal="center" vertical="center" wrapText="1"/>
    </xf>
    <xf numFmtId="0" fontId="0" fillId="4" borderId="1" xfId="0" applyNumberFormat="1" applyFill="1" applyBorder="1" applyAlignment="1" applyProtection="1">
      <alignment horizontal="center"/>
      <protection locked="0"/>
    </xf>
    <xf numFmtId="0" fontId="0" fillId="0" borderId="0" xfId="0" applyNumberFormat="1"/>
    <xf numFmtId="0" fontId="0" fillId="0" borderId="1" xfId="0" applyNumberFormat="1" applyBorder="1"/>
    <xf numFmtId="0" fontId="0" fillId="4" borderId="1" xfId="0" applyFill="1" applyBorder="1" applyAlignment="1" applyProtection="1">
      <alignment horizontal="center"/>
      <protection locked="0"/>
    </xf>
    <xf numFmtId="0" fontId="3" fillId="0" borderId="1" xfId="0" applyFont="1" applyBorder="1" applyAlignment="1">
      <alignment horizontal="right" readingOrder="2"/>
    </xf>
    <xf numFmtId="14" fontId="3" fillId="0" borderId="1" xfId="0" applyNumberFormat="1" applyFont="1" applyBorder="1" applyAlignment="1">
      <alignment horizontal="right" readingOrder="2"/>
    </xf>
    <xf numFmtId="0" fontId="3" fillId="0" borderId="1" xfId="0" applyNumberFormat="1" applyFont="1" applyBorder="1" applyAlignment="1">
      <alignment horizontal="right" readingOrder="2"/>
    </xf>
    <xf numFmtId="0" fontId="0" fillId="0" borderId="0" xfId="0" applyAlignment="1">
      <alignment horizontal="right" readingOrder="2"/>
    </xf>
    <xf numFmtId="0" fontId="0" fillId="0" borderId="0" xfId="0" applyNumberFormat="1" applyAlignment="1">
      <alignment horizontal="right" readingOrder="2"/>
    </xf>
    <xf numFmtId="0" fontId="6" fillId="6" borderId="2" xfId="0" applyNumberFormat="1" applyFont="1" applyFill="1" applyBorder="1" applyAlignment="1">
      <alignment horizontal="center" vertical="center" wrapText="1"/>
    </xf>
    <xf numFmtId="0" fontId="0" fillId="0" borderId="3" xfId="0" applyFont="1" applyFill="1" applyBorder="1" applyProtection="1">
      <protection locked="0"/>
    </xf>
    <xf numFmtId="0" fontId="0" fillId="0" borderId="0" xfId="0" applyFont="1" applyProtection="1">
      <protection locked="0"/>
    </xf>
    <xf numFmtId="0" fontId="0" fillId="8" borderId="0" xfId="0" applyFill="1"/>
    <xf numFmtId="14" fontId="8" fillId="3" borderId="2" xfId="0" applyNumberFormat="1" applyFont="1" applyFill="1" applyBorder="1" applyAlignment="1">
      <alignment horizontal="center" vertical="center" textRotation="90" wrapText="1"/>
    </xf>
    <xf numFmtId="0" fontId="0" fillId="8" borderId="0" xfId="0" applyFill="1" applyBorder="1"/>
    <xf numFmtId="0" fontId="10" fillId="0" borderId="0" xfId="0" applyFont="1"/>
    <xf numFmtId="0" fontId="12" fillId="3" borderId="2" xfId="0" applyFont="1" applyFill="1" applyBorder="1" applyAlignment="1">
      <alignment horizontal="center" vertical="center" wrapText="1"/>
    </xf>
    <xf numFmtId="0" fontId="11" fillId="0" borderId="1" xfId="0" applyFont="1" applyFill="1" applyBorder="1" applyAlignment="1">
      <alignment horizontal="center" vertical="center" wrapText="1" readingOrder="2"/>
    </xf>
    <xf numFmtId="0" fontId="12" fillId="0" borderId="1" xfId="0" applyFont="1" applyFill="1" applyBorder="1" applyAlignment="1"/>
    <xf numFmtId="0" fontId="10" fillId="0" borderId="0" xfId="0" applyNumberFormat="1" applyFont="1" applyAlignment="1">
      <alignment readingOrder="2"/>
    </xf>
    <xf numFmtId="0" fontId="10" fillId="0" borderId="0" xfId="0" applyFont="1" applyAlignment="1">
      <alignment readingOrder="2"/>
    </xf>
    <xf numFmtId="0" fontId="12" fillId="3" borderId="2" xfId="0" applyNumberFormat="1" applyFont="1" applyFill="1" applyBorder="1" applyAlignment="1">
      <alignment horizontal="center" vertical="center" wrapText="1" readingOrder="2"/>
    </xf>
    <xf numFmtId="0" fontId="12" fillId="3" borderId="2" xfId="0" applyFont="1" applyFill="1" applyBorder="1" applyAlignment="1">
      <alignment horizontal="center" vertical="center" wrapText="1" readingOrder="2"/>
    </xf>
    <xf numFmtId="0" fontId="13" fillId="3" borderId="2" xfId="0" applyFont="1" applyFill="1" applyBorder="1" applyAlignment="1">
      <alignment horizontal="center" vertical="center" wrapText="1"/>
    </xf>
    <xf numFmtId="0" fontId="12" fillId="0" borderId="1" xfId="0" applyNumberFormat="1" applyFont="1" applyFill="1" applyBorder="1" applyAlignment="1">
      <alignment vertical="center" wrapText="1" readingOrder="2"/>
    </xf>
    <xf numFmtId="0" fontId="12" fillId="0" borderId="1" xfId="0" applyFont="1" applyFill="1" applyBorder="1" applyAlignment="1">
      <alignment vertical="center" wrapText="1" readingOrder="2"/>
    </xf>
    <xf numFmtId="0" fontId="14" fillId="0" borderId="0" xfId="0" applyFont="1"/>
    <xf numFmtId="0" fontId="0" fillId="0" borderId="1" xfId="0" applyBorder="1" applyAlignment="1" applyProtection="1">
      <alignment readingOrder="2"/>
      <protection locked="0"/>
    </xf>
    <xf numFmtId="0" fontId="0" fillId="8" borderId="1" xfId="0" applyFill="1" applyBorder="1" applyProtection="1">
      <protection locked="0"/>
    </xf>
    <xf numFmtId="0" fontId="16" fillId="0" borderId="0" xfId="0" applyFont="1"/>
    <xf numFmtId="0" fontId="19" fillId="0" borderId="0" xfId="0" applyFont="1"/>
    <xf numFmtId="0" fontId="5" fillId="0" borderId="0" xfId="0" applyFont="1"/>
    <xf numFmtId="0" fontId="5" fillId="0" borderId="0" xfId="0" applyNumberFormat="1" applyFont="1" applyAlignment="1">
      <alignment readingOrder="2"/>
    </xf>
    <xf numFmtId="0" fontId="5" fillId="0" borderId="0" xfId="0" applyFont="1" applyAlignment="1">
      <alignment readingOrder="2"/>
    </xf>
    <xf numFmtId="0" fontId="5" fillId="0" borderId="0" xfId="0" applyFont="1" applyAlignment="1">
      <alignment vertical="top"/>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2" fillId="0" borderId="1" xfId="0" applyFont="1" applyFill="1" applyBorder="1" applyAlignment="1">
      <alignment vertical="center"/>
    </xf>
    <xf numFmtId="14" fontId="12" fillId="0" borderId="1" xfId="0" applyNumberFormat="1" applyFont="1" applyFill="1" applyBorder="1" applyAlignment="1"/>
    <xf numFmtId="0" fontId="12" fillId="0" borderId="1" xfId="0" applyFont="1" applyFill="1" applyBorder="1" applyAlignment="1">
      <alignment horizontal="right"/>
    </xf>
    <xf numFmtId="0" fontId="5" fillId="0" borderId="0" xfId="0" applyFont="1" applyAlignment="1">
      <alignment vertical="top" wrapText="1"/>
    </xf>
    <xf numFmtId="0" fontId="0" fillId="0" borderId="0" xfId="0" applyAlignment="1"/>
    <xf numFmtId="0" fontId="23" fillId="0" borderId="1" xfId="0" applyFont="1" applyFill="1" applyBorder="1" applyAlignment="1">
      <alignment horizontal="center" vertical="center" wrapText="1" readingOrder="2"/>
    </xf>
    <xf numFmtId="0" fontId="24" fillId="0" borderId="1" xfId="0" applyFont="1" applyFill="1" applyBorder="1" applyAlignment="1">
      <alignment horizontal="center" vertical="center"/>
    </xf>
    <xf numFmtId="0" fontId="24" fillId="0" borderId="1" xfId="0" applyNumberFormat="1" applyFont="1" applyFill="1" applyBorder="1" applyAlignment="1">
      <alignment horizontal="center" vertical="center" wrapText="1" readingOrder="2"/>
    </xf>
    <xf numFmtId="0" fontId="24" fillId="0" borderId="1" xfId="0" applyFont="1" applyFill="1" applyBorder="1" applyAlignment="1">
      <alignment horizontal="center" vertical="center" wrapText="1" readingOrder="2"/>
    </xf>
    <xf numFmtId="0" fontId="24"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12" fillId="0" borderId="0" xfId="0" applyFont="1" applyFill="1" applyBorder="1" applyAlignment="1"/>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28" fillId="0" borderId="3" xfId="0" applyFont="1" applyFill="1" applyBorder="1" applyAlignment="1" applyProtection="1">
      <alignment vertical="center"/>
      <protection locked="0"/>
    </xf>
    <xf numFmtId="0" fontId="28" fillId="0" borderId="1" xfId="0" applyFont="1" applyFill="1" applyBorder="1" applyAlignment="1">
      <alignment vertical="center"/>
    </xf>
    <xf numFmtId="14" fontId="28" fillId="0" borderId="5" xfId="0" applyNumberFormat="1" applyFont="1" applyFill="1" applyBorder="1" applyAlignment="1" applyProtection="1">
      <alignment vertical="center"/>
      <protection locked="0"/>
    </xf>
    <xf numFmtId="0" fontId="28" fillId="0" borderId="1" xfId="0" applyFont="1" applyFill="1" applyBorder="1" applyAlignment="1" applyProtection="1">
      <alignment vertical="center"/>
      <protection locked="0"/>
    </xf>
    <xf numFmtId="14" fontId="28" fillId="0" borderId="1" xfId="0" applyNumberFormat="1" applyFont="1" applyFill="1" applyBorder="1" applyAlignment="1" applyProtection="1">
      <alignment vertical="center"/>
      <protection locked="0"/>
    </xf>
    <xf numFmtId="0" fontId="28" fillId="5" borderId="1" xfId="0" applyFont="1" applyFill="1" applyBorder="1" applyAlignment="1">
      <alignment horizontal="center" vertical="center"/>
    </xf>
    <xf numFmtId="0" fontId="28" fillId="0" borderId="1" xfId="0" applyFont="1" applyFill="1" applyBorder="1" applyAlignment="1" applyProtection="1">
      <alignment vertical="center" wrapText="1"/>
      <protection locked="0"/>
    </xf>
    <xf numFmtId="0" fontId="29" fillId="0" borderId="1" xfId="0" applyNumberFormat="1"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5" borderId="6" xfId="0" applyFont="1" applyFill="1" applyBorder="1" applyAlignment="1">
      <alignment horizontal="center" vertical="center"/>
    </xf>
    <xf numFmtId="0" fontId="28" fillId="11" borderId="6" xfId="0" applyFont="1" applyFill="1" applyBorder="1" applyAlignment="1">
      <alignment horizontal="center" vertical="center"/>
    </xf>
    <xf numFmtId="14" fontId="28" fillId="0" borderId="1" xfId="0" applyNumberFormat="1" applyFont="1" applyFill="1" applyBorder="1" applyAlignment="1" applyProtection="1">
      <alignment horizontal="center" vertical="center"/>
      <protection locked="0"/>
    </xf>
    <xf numFmtId="0" fontId="28" fillId="0" borderId="1" xfId="0" applyFont="1" applyFill="1" applyBorder="1" applyAlignment="1" applyProtection="1">
      <alignment horizontal="right" vertical="center" readingOrder="2"/>
      <protection locked="0"/>
    </xf>
    <xf numFmtId="49" fontId="28" fillId="0" borderId="1" xfId="0" applyNumberFormat="1" applyFont="1" applyFill="1" applyBorder="1" applyAlignment="1" applyProtection="1">
      <alignment vertical="center"/>
      <protection locked="0"/>
    </xf>
    <xf numFmtId="0" fontId="28" fillId="0" borderId="0" xfId="0" applyFont="1" applyFill="1" applyAlignment="1">
      <alignment vertical="center"/>
    </xf>
    <xf numFmtId="14" fontId="19" fillId="3" borderId="2" xfId="0" applyNumberFormat="1" applyFont="1" applyFill="1" applyBorder="1" applyAlignment="1">
      <alignment horizontal="center" vertical="center" textRotation="90" wrapText="1"/>
    </xf>
    <xf numFmtId="0" fontId="19" fillId="3" borderId="1" xfId="0" applyFont="1" applyFill="1" applyBorder="1" applyAlignment="1">
      <alignment horizontal="center" vertical="center" wrapText="1"/>
    </xf>
    <xf numFmtId="0" fontId="28" fillId="10" borderId="1" xfId="0" applyFont="1" applyFill="1" applyBorder="1" applyAlignment="1">
      <alignment horizontal="center" vertical="center"/>
    </xf>
    <xf numFmtId="0" fontId="28" fillId="10" borderId="1" xfId="0" applyNumberFormat="1" applyFont="1" applyFill="1" applyBorder="1" applyAlignment="1" applyProtection="1">
      <alignment horizontal="center" vertical="center"/>
      <protection locked="0"/>
    </xf>
    <xf numFmtId="0" fontId="28" fillId="10" borderId="1" xfId="0" applyFont="1" applyFill="1" applyBorder="1" applyAlignment="1" applyProtection="1">
      <alignment horizontal="center" vertical="center"/>
      <protection locked="0"/>
    </xf>
    <xf numFmtId="2" fontId="28" fillId="5" borderId="1" xfId="0" applyNumberFormat="1" applyFont="1" applyFill="1" applyBorder="1" applyAlignment="1">
      <alignment vertical="center"/>
    </xf>
    <xf numFmtId="0" fontId="28" fillId="10" borderId="6" xfId="0" applyFont="1" applyFill="1" applyBorder="1" applyAlignment="1">
      <alignment horizontal="center" vertical="center"/>
    </xf>
    <xf numFmtId="0" fontId="28" fillId="12" borderId="1" xfId="0" applyFont="1" applyFill="1" applyBorder="1" applyAlignment="1">
      <alignment horizontal="center" vertical="center"/>
    </xf>
    <xf numFmtId="0" fontId="28" fillId="0" borderId="6" xfId="0" applyFont="1" applyFill="1" applyBorder="1" applyAlignment="1" applyProtection="1">
      <alignment vertical="center" readingOrder="2"/>
      <protection locked="0"/>
    </xf>
    <xf numFmtId="0" fontId="28" fillId="13" borderId="1" xfId="0" applyFont="1" applyFill="1" applyBorder="1" applyAlignment="1">
      <alignment vertical="center"/>
    </xf>
    <xf numFmtId="0" fontId="1" fillId="13"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center" vertical="center" wrapText="1" readingOrder="2"/>
      <protection locked="0"/>
    </xf>
    <xf numFmtId="0" fontId="1" fillId="13" borderId="1" xfId="0" applyFont="1" applyFill="1" applyBorder="1" applyAlignment="1">
      <alignment horizontal="center" vertical="center" wrapText="1" readingOrder="2"/>
    </xf>
    <xf numFmtId="14" fontId="1" fillId="13" borderId="1" xfId="0" applyNumberFormat="1" applyFont="1" applyFill="1" applyBorder="1" applyAlignment="1">
      <alignment horizontal="center" vertical="center" wrapText="1" readingOrder="2"/>
    </xf>
    <xf numFmtId="0" fontId="1" fillId="13" borderId="1" xfId="0" applyNumberFormat="1" applyFont="1" applyFill="1" applyBorder="1" applyAlignment="1">
      <alignment horizontal="center" vertical="center" wrapText="1" readingOrder="2"/>
    </xf>
    <xf numFmtId="0" fontId="9" fillId="0" borderId="0" xfId="0" applyFont="1" applyFill="1" applyBorder="1" applyAlignment="1">
      <alignment horizontal="center" vertical="center" wrapText="1" readingOrder="2"/>
    </xf>
    <xf numFmtId="0" fontId="5" fillId="0" borderId="0" xfId="0" applyFont="1"/>
    <xf numFmtId="14" fontId="24" fillId="0" borderId="1" xfId="0" applyNumberFormat="1" applyFont="1" applyFill="1" applyBorder="1" applyAlignment="1">
      <alignment horizontal="center" vertical="center"/>
    </xf>
    <xf numFmtId="0" fontId="29" fillId="14" borderId="1" xfId="0" applyFont="1" applyFill="1" applyBorder="1" applyAlignment="1">
      <alignment horizontal="center" vertical="center"/>
    </xf>
    <xf numFmtId="14" fontId="27" fillId="2" borderId="2" xfId="0" applyNumberFormat="1" applyFont="1" applyFill="1" applyBorder="1" applyAlignment="1">
      <alignment horizontal="center" vertical="center" textRotation="90"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2" fillId="3" borderId="2" xfId="0" applyFont="1" applyFill="1" applyBorder="1" applyAlignment="1" applyProtection="1">
      <alignment horizontal="center" vertical="center" wrapText="1"/>
      <protection locked="0"/>
    </xf>
    <xf numFmtId="0" fontId="32" fillId="3" borderId="7" xfId="0" applyFont="1" applyFill="1" applyBorder="1" applyAlignment="1" applyProtection="1">
      <alignment horizontal="center" vertical="center" wrapText="1"/>
      <protection locked="0"/>
    </xf>
    <xf numFmtId="0" fontId="32" fillId="3" borderId="6"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26" fillId="3" borderId="2"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33" fillId="0" borderId="7" xfId="0" applyFont="1" applyBorder="1"/>
    <xf numFmtId="0" fontId="33" fillId="0" borderId="6" xfId="0" applyFont="1" applyBorder="1"/>
    <xf numFmtId="0" fontId="26" fillId="3" borderId="2" xfId="0" applyNumberFormat="1" applyFont="1" applyFill="1" applyBorder="1" applyAlignment="1" applyProtection="1">
      <alignment horizontal="center" vertical="center" wrapText="1"/>
      <protection locked="0"/>
    </xf>
    <xf numFmtId="0" fontId="26" fillId="3" borderId="6" xfId="0" applyNumberFormat="1" applyFont="1" applyFill="1" applyBorder="1" applyAlignment="1" applyProtection="1">
      <alignment horizontal="center" vertical="center" wrapText="1"/>
      <protection locked="0"/>
    </xf>
    <xf numFmtId="0" fontId="5" fillId="3" borderId="24" xfId="0" applyFont="1" applyFill="1" applyBorder="1" applyAlignment="1">
      <alignment horizontal="center" vertical="center" wrapText="1" readingOrder="2"/>
    </xf>
    <xf numFmtId="0" fontId="5" fillId="3" borderId="18" xfId="0" applyFont="1" applyFill="1" applyBorder="1" applyAlignment="1">
      <alignment horizontal="center" vertical="center" wrapText="1" readingOrder="2"/>
    </xf>
    <xf numFmtId="0" fontId="5" fillId="3" borderId="25" xfId="0" applyFont="1" applyFill="1" applyBorder="1" applyAlignment="1">
      <alignment horizontal="center" vertical="center" wrapText="1" readingOrder="2"/>
    </xf>
    <xf numFmtId="0" fontId="2" fillId="3" borderId="40" xfId="0" applyFont="1" applyFill="1" applyBorder="1" applyAlignment="1" applyProtection="1">
      <alignment horizontal="center" vertical="center" wrapText="1"/>
      <protection locked="0"/>
    </xf>
    <xf numFmtId="0" fontId="25" fillId="0" borderId="7" xfId="0" applyFont="1" applyBorder="1" applyAlignment="1">
      <alignment horizontal="center" vertical="center" wrapText="1"/>
    </xf>
    <xf numFmtId="0" fontId="25" fillId="0" borderId="34" xfId="0" applyFont="1" applyBorder="1" applyAlignment="1">
      <alignment horizontal="center" vertical="center" wrapText="1"/>
    </xf>
    <xf numFmtId="0" fontId="2" fillId="3" borderId="41" xfId="0" applyFont="1" applyFill="1" applyBorder="1" applyAlignment="1" applyProtection="1">
      <alignment horizontal="center" vertical="center" wrapText="1"/>
      <protection locked="0"/>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31" fillId="5" borderId="2" xfId="0" applyFont="1" applyFill="1" applyBorder="1" applyAlignment="1">
      <alignment horizontal="center" vertical="center" textRotation="90"/>
    </xf>
    <xf numFmtId="0" fontId="31" fillId="5" borderId="7" xfId="0" applyFont="1" applyFill="1" applyBorder="1" applyAlignment="1">
      <alignment horizontal="center" vertical="center" textRotation="90"/>
    </xf>
    <xf numFmtId="0" fontId="31" fillId="5" borderId="6" xfId="0" applyFont="1" applyFill="1" applyBorder="1" applyAlignment="1">
      <alignment horizontal="center" vertical="center" textRotation="90"/>
    </xf>
    <xf numFmtId="0" fontId="26" fillId="3" borderId="2"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21" xfId="0" applyFont="1" applyFill="1" applyBorder="1" applyAlignment="1" applyProtection="1">
      <alignment horizontal="center" vertical="center" wrapText="1"/>
      <protection locked="0"/>
    </xf>
    <xf numFmtId="0" fontId="5" fillId="3" borderId="9" xfId="0" applyFont="1" applyFill="1" applyBorder="1" applyAlignment="1">
      <alignment horizontal="center" vertical="center" wrapText="1"/>
    </xf>
    <xf numFmtId="0" fontId="5" fillId="3" borderId="23"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14" fontId="5" fillId="3" borderId="6" xfId="0" applyNumberFormat="1"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39"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20" xfId="0" applyFont="1" applyFill="1" applyBorder="1" applyAlignment="1" applyProtection="1">
      <alignment horizontal="center" vertical="center" wrapText="1"/>
      <protection locked="0"/>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0" fillId="3" borderId="2" xfId="0" applyFont="1" applyFill="1" applyBorder="1" applyAlignment="1" applyProtection="1">
      <alignment horizontal="center" vertical="center" wrapText="1"/>
      <protection locked="0"/>
    </xf>
    <xf numFmtId="0" fontId="30" fillId="3" borderId="7" xfId="0" applyFont="1" applyFill="1" applyBorder="1" applyAlignment="1" applyProtection="1">
      <alignment horizontal="center" vertical="center" wrapText="1"/>
      <protection locked="0"/>
    </xf>
    <xf numFmtId="0" fontId="30" fillId="3" borderId="6"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center" vertical="center" wrapText="1"/>
      <protection locked="0"/>
    </xf>
    <xf numFmtId="0" fontId="19" fillId="3" borderId="21"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7" borderId="7" xfId="0" applyFont="1" applyFill="1" applyBorder="1" applyAlignment="1" applyProtection="1">
      <alignment horizontal="center" vertical="center" wrapText="1"/>
      <protection locked="0"/>
    </xf>
    <xf numFmtId="0" fontId="2" fillId="7" borderId="6"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readingOrder="2"/>
    </xf>
    <xf numFmtId="0" fontId="17" fillId="0" borderId="0" xfId="0" applyFont="1" applyFill="1" applyBorder="1" applyAlignment="1">
      <alignment horizontal="right" vertical="top" wrapText="1" readingOrder="2"/>
    </xf>
    <xf numFmtId="0" fontId="18" fillId="0" borderId="0" xfId="0" applyFont="1" applyFill="1" applyBorder="1" applyAlignment="1">
      <alignment horizontal="center" vertical="center" wrapText="1" readingOrder="2"/>
    </xf>
    <xf numFmtId="0" fontId="9" fillId="0" borderId="0" xfId="0" applyFont="1" applyFill="1" applyBorder="1" applyAlignment="1">
      <alignment horizontal="center" vertical="center" wrapText="1" readingOrder="2"/>
    </xf>
    <xf numFmtId="0" fontId="11" fillId="9" borderId="8" xfId="0" applyFont="1" applyFill="1" applyBorder="1" applyAlignment="1">
      <alignment horizontal="center" vertical="center" wrapText="1" readingOrder="2"/>
    </xf>
    <xf numFmtId="0" fontId="0" fillId="0" borderId="20" xfId="0" applyBorder="1" applyAlignment="1"/>
    <xf numFmtId="0" fontId="0" fillId="0" borderId="9" xfId="0" applyBorder="1" applyAlignment="1"/>
    <xf numFmtId="0" fontId="12" fillId="0" borderId="21" xfId="0" applyFont="1" applyBorder="1" applyAlignment="1"/>
    <xf numFmtId="0" fontId="0" fillId="0" borderId="22" xfId="0" applyBorder="1" applyAlignment="1"/>
    <xf numFmtId="0" fontId="0" fillId="0" borderId="23" xfId="0" applyBorder="1" applyAlignment="1"/>
    <xf numFmtId="0" fontId="5" fillId="0" borderId="0" xfId="0" applyFont="1"/>
    <xf numFmtId="0" fontId="35" fillId="8" borderId="0" xfId="0" applyFont="1" applyFill="1" applyAlignment="1">
      <alignment horizontal="center" vertical="center" wrapText="1"/>
    </xf>
    <xf numFmtId="0" fontId="36" fillId="8" borderId="0" xfId="0" applyFont="1" applyFill="1" applyAlignment="1">
      <alignment horizontal="center" wrapText="1"/>
    </xf>
    <xf numFmtId="0" fontId="20" fillId="0" borderId="10" xfId="0" applyFont="1" applyFill="1" applyBorder="1" applyAlignment="1">
      <alignment horizontal="right" vertical="top" wrapText="1" readingOrder="2"/>
    </xf>
    <xf numFmtId="0" fontId="11" fillId="9" borderId="11" xfId="0" applyFont="1" applyFill="1" applyBorder="1" applyAlignment="1">
      <alignment horizontal="center" vertical="center" wrapText="1" readingOrder="2"/>
    </xf>
    <xf numFmtId="0" fontId="11" fillId="9" borderId="13" xfId="0" applyFont="1" applyFill="1" applyBorder="1" applyAlignment="1">
      <alignment horizontal="center" vertical="center" wrapText="1" readingOrder="2"/>
    </xf>
    <xf numFmtId="0" fontId="11" fillId="9" borderId="12" xfId="0" applyFont="1" applyFill="1" applyBorder="1" applyAlignment="1">
      <alignment horizontal="center" vertical="center" wrapText="1" readingOrder="2"/>
    </xf>
    <xf numFmtId="0" fontId="12" fillId="0" borderId="1" xfId="0" applyFont="1" applyBorder="1" applyAlignment="1"/>
    <xf numFmtId="0" fontId="12" fillId="0" borderId="2" xfId="0" applyFont="1" applyBorder="1" applyAlignment="1"/>
    <xf numFmtId="0" fontId="11" fillId="9" borderId="14" xfId="0" applyFont="1" applyFill="1" applyBorder="1" applyAlignment="1">
      <alignment horizontal="center" vertical="center" wrapText="1" readingOrder="2"/>
    </xf>
    <xf numFmtId="0" fontId="11" fillId="9" borderId="18" xfId="0" applyFont="1" applyFill="1" applyBorder="1" applyAlignment="1">
      <alignment horizontal="center" vertical="center" wrapText="1" readingOrder="2"/>
    </xf>
    <xf numFmtId="0" fontId="0" fillId="0" borderId="18" xfId="0" applyBorder="1" applyAlignment="1">
      <alignment horizontal="center" vertical="center" wrapText="1" readingOrder="2"/>
    </xf>
    <xf numFmtId="0" fontId="0" fillId="0" borderId="19" xfId="0" applyBorder="1" applyAlignment="1">
      <alignment horizontal="center" vertical="center" wrapText="1" readingOrder="2"/>
    </xf>
    <xf numFmtId="0" fontId="12" fillId="0" borderId="12" xfId="0" applyFont="1" applyBorder="1" applyAlignment="1"/>
    <xf numFmtId="0" fontId="12" fillId="0" borderId="3" xfId="0" applyFont="1" applyBorder="1" applyAlignment="1"/>
    <xf numFmtId="0" fontId="12" fillId="0" borderId="8" xfId="0" applyFont="1" applyBorder="1" applyAlignment="1"/>
    <xf numFmtId="0" fontId="11" fillId="9" borderId="15" xfId="0" applyFont="1" applyFill="1" applyBorder="1" applyAlignment="1">
      <alignment horizontal="center" vertical="center" wrapText="1" readingOrder="2"/>
    </xf>
    <xf numFmtId="0" fontId="12" fillId="0" borderId="16" xfId="0" applyFont="1" applyBorder="1" applyAlignment="1"/>
    <xf numFmtId="0" fontId="12" fillId="0" borderId="17" xfId="0" applyFont="1" applyBorder="1" applyAlignment="1"/>
    <xf numFmtId="0" fontId="11" fillId="9" borderId="1" xfId="0" applyFont="1" applyFill="1" applyBorder="1" applyAlignment="1">
      <alignment horizontal="center" vertical="center" wrapText="1" readingOrder="2"/>
    </xf>
    <xf numFmtId="0" fontId="6" fillId="6" borderId="2"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0" borderId="0" xfId="0" applyFont="1" applyAlignment="1">
      <alignment horizontal="center"/>
    </xf>
    <xf numFmtId="0" fontId="6" fillId="6" borderId="1" xfId="0" applyFont="1" applyFill="1" applyBorder="1" applyAlignment="1">
      <alignment horizontal="center" vertical="center" wrapText="1"/>
    </xf>
    <xf numFmtId="0" fontId="5" fillId="0" borderId="0" xfId="0" applyFont="1" applyAlignment="1">
      <alignment vertical="top" wrapText="1"/>
    </xf>
    <xf numFmtId="0" fontId="0" fillId="0" borderId="0" xfId="0" applyAlignment="1"/>
    <xf numFmtId="0" fontId="35" fillId="0" borderId="0" xfId="0" applyFont="1" applyAlignment="1">
      <alignment horizontal="center" vertical="center" wrapText="1"/>
    </xf>
    <xf numFmtId="0" fontId="1" fillId="7" borderId="2"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readingOrder="2"/>
      <protection locked="0"/>
    </xf>
    <xf numFmtId="0" fontId="1" fillId="7" borderId="7" xfId="0" applyFont="1" applyFill="1" applyBorder="1" applyAlignment="1" applyProtection="1">
      <alignment horizontal="center" vertical="center" wrapText="1" readingOrder="2"/>
      <protection locked="0"/>
    </xf>
    <xf numFmtId="0" fontId="1" fillId="7" borderId="6" xfId="0" applyFont="1" applyFill="1" applyBorder="1" applyAlignment="1" applyProtection="1">
      <alignment horizontal="center" vertical="center" wrapText="1" readingOrder="2"/>
      <protection locked="0"/>
    </xf>
    <xf numFmtId="0" fontId="1" fillId="7" borderId="2" xfId="0" applyFont="1" applyFill="1" applyBorder="1" applyAlignment="1">
      <alignment horizontal="center" vertical="center" wrapText="1" readingOrder="2"/>
    </xf>
    <xf numFmtId="0" fontId="1" fillId="7" borderId="7" xfId="0" applyFont="1" applyFill="1" applyBorder="1" applyAlignment="1">
      <alignment horizontal="center" vertical="center" wrapText="1" readingOrder="2"/>
    </xf>
    <xf numFmtId="0" fontId="1" fillId="7" borderId="6" xfId="0" applyFont="1" applyFill="1" applyBorder="1" applyAlignment="1">
      <alignment horizontal="center" vertical="center" wrapText="1" readingOrder="2"/>
    </xf>
    <xf numFmtId="0" fontId="1" fillId="3" borderId="2" xfId="0" applyNumberFormat="1" applyFont="1" applyFill="1" applyBorder="1" applyAlignment="1">
      <alignment horizontal="center" vertical="center" wrapText="1"/>
    </xf>
    <xf numFmtId="0" fontId="1" fillId="3" borderId="7" xfId="0" applyNumberFormat="1" applyFont="1" applyFill="1" applyBorder="1" applyAlignment="1">
      <alignment horizontal="center" vertical="center" wrapText="1"/>
    </xf>
    <xf numFmtId="0" fontId="1" fillId="3" borderId="6"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NumberFormat="1" applyFont="1" applyFill="1" applyBorder="1" applyAlignment="1" applyProtection="1">
      <alignment horizontal="center" vertical="center" wrapText="1"/>
      <protection locked="0"/>
    </xf>
    <xf numFmtId="0" fontId="1" fillId="3" borderId="6" xfId="0" applyNumberFormat="1" applyFont="1" applyFill="1" applyBorder="1" applyAlignment="1" applyProtection="1">
      <alignment horizontal="center" vertical="center" wrapText="1"/>
      <protection locked="0"/>
    </xf>
    <xf numFmtId="0" fontId="0" fillId="5" borderId="2" xfId="0" applyFill="1" applyBorder="1" applyAlignment="1">
      <alignment horizontal="center" vertical="center" textRotation="90"/>
    </xf>
    <xf numFmtId="0" fontId="0" fillId="5" borderId="7" xfId="0" applyFill="1" applyBorder="1" applyAlignment="1">
      <alignment horizontal="center" vertical="center" textRotation="90"/>
    </xf>
    <xf numFmtId="0" fontId="0" fillId="5" borderId="6" xfId="0" applyFill="1" applyBorder="1" applyAlignment="1">
      <alignment horizontal="center" vertical="center" textRotation="90"/>
    </xf>
    <xf numFmtId="14" fontId="1" fillId="3" borderId="2"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32" fillId="7" borderId="3" xfId="0" applyFont="1" applyFill="1" applyBorder="1" applyAlignment="1" applyProtection="1">
      <alignment horizontal="center" vertical="center" wrapText="1"/>
      <protection locked="0"/>
    </xf>
    <xf numFmtId="0" fontId="32" fillId="7" borderId="4" xfId="0" applyFont="1" applyFill="1" applyBorder="1" applyAlignment="1" applyProtection="1">
      <alignment horizontal="center" vertical="center" wrapText="1"/>
      <protection locked="0"/>
    </xf>
    <xf numFmtId="0" fontId="32" fillId="7" borderId="5" xfId="0" applyFont="1" applyFill="1" applyBorder="1" applyAlignment="1" applyProtection="1">
      <alignment horizontal="center" vertical="center" wrapText="1"/>
      <protection locked="0"/>
    </xf>
    <xf numFmtId="0" fontId="5" fillId="0" borderId="0" xfId="0" applyFont="1" applyAlignment="1">
      <alignment vertical="top"/>
    </xf>
    <xf numFmtId="0" fontId="36" fillId="8"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B0F0"/>
  </sheetPr>
  <dimension ref="A1:A116"/>
  <sheetViews>
    <sheetView topLeftCell="A52" workbookViewId="0">
      <selection activeCell="B73" sqref="B73"/>
    </sheetView>
  </sheetViews>
  <sheetFormatPr baseColWidth="10" defaultRowHeight="15"/>
  <cols>
    <col min="1" max="1" width="53.140625" customWidth="1"/>
    <col min="2" max="2" width="32.85546875" customWidth="1"/>
  </cols>
  <sheetData>
    <row r="1" spans="1:1">
      <c r="A1" s="120" t="s">
        <v>0</v>
      </c>
    </row>
    <row r="2" spans="1:1">
      <c r="A2" s="120"/>
    </row>
    <row r="10" spans="1:1">
      <c r="A10" s="120" t="s">
        <v>1</v>
      </c>
    </row>
    <row r="11" spans="1:1">
      <c r="A11" s="120"/>
    </row>
    <row r="12" spans="1:1">
      <c r="A12" t="s">
        <v>2</v>
      </c>
    </row>
    <row r="13" spans="1:1">
      <c r="A13" t="s">
        <v>3</v>
      </c>
    </row>
    <row r="14" spans="1:1">
      <c r="A14" t="s">
        <v>4</v>
      </c>
    </row>
    <row r="15" spans="1:1" s="20" customFormat="1">
      <c r="A15" s="44" t="s">
        <v>104</v>
      </c>
    </row>
    <row r="16" spans="1:1">
      <c r="A16" t="s">
        <v>5</v>
      </c>
    </row>
    <row r="17" spans="1:1">
      <c r="A17" t="s">
        <v>6</v>
      </c>
    </row>
    <row r="18" spans="1:1">
      <c r="A18" t="s">
        <v>7</v>
      </c>
    </row>
    <row r="19" spans="1:1">
      <c r="A19" s="120" t="s">
        <v>8</v>
      </c>
    </row>
    <row r="20" spans="1:1">
      <c r="A20" s="120"/>
    </row>
    <row r="21" spans="1:1">
      <c r="A21" s="44" t="s">
        <v>101</v>
      </c>
    </row>
    <row r="22" spans="1:1">
      <c r="A22" s="44" t="s">
        <v>98</v>
      </c>
    </row>
    <row r="23" spans="1:1" s="20" customFormat="1">
      <c r="A23" s="44" t="s">
        <v>103</v>
      </c>
    </row>
    <row r="24" spans="1:1" s="20" customFormat="1">
      <c r="A24" s="44" t="s">
        <v>102</v>
      </c>
    </row>
    <row r="25" spans="1:1" s="20" customFormat="1">
      <c r="A25" s="44" t="s">
        <v>100</v>
      </c>
    </row>
    <row r="26" spans="1:1" s="20" customFormat="1">
      <c r="A26" s="44" t="s">
        <v>105</v>
      </c>
    </row>
    <row r="27" spans="1:1" s="20" customFormat="1">
      <c r="A27" s="44" t="s">
        <v>106</v>
      </c>
    </row>
    <row r="28" spans="1:1" s="20" customFormat="1">
      <c r="A28" s="44" t="s">
        <v>108</v>
      </c>
    </row>
    <row r="29" spans="1:1" s="20" customFormat="1"/>
    <row r="31" spans="1:1">
      <c r="A31" s="120" t="s">
        <v>9</v>
      </c>
    </row>
    <row r="32" spans="1:1">
      <c r="A32" s="120"/>
    </row>
    <row r="33" spans="1:1">
      <c r="A33" t="s">
        <v>10</v>
      </c>
    </row>
    <row r="34" spans="1:1">
      <c r="A34" t="s">
        <v>11</v>
      </c>
    </row>
    <row r="35" spans="1:1">
      <c r="A35" t="s">
        <v>12</v>
      </c>
    </row>
    <row r="36" spans="1:1">
      <c r="A36" t="s">
        <v>13</v>
      </c>
    </row>
    <row r="52" spans="1:1">
      <c r="A52" s="120" t="s">
        <v>14</v>
      </c>
    </row>
    <row r="53" spans="1:1">
      <c r="A53" s="121"/>
    </row>
    <row r="54" spans="1:1">
      <c r="A54" s="1" t="s">
        <v>15</v>
      </c>
    </row>
    <row r="55" spans="1:1">
      <c r="A55" s="1" t="s">
        <v>16</v>
      </c>
    </row>
    <row r="56" spans="1:1" s="20" customFormat="1">
      <c r="A56" s="46" t="s">
        <v>99</v>
      </c>
    </row>
    <row r="57" spans="1:1" s="20" customFormat="1">
      <c r="A57" s="46" t="s">
        <v>107</v>
      </c>
    </row>
    <row r="58" spans="1:1">
      <c r="A58" s="1" t="s">
        <v>17</v>
      </c>
    </row>
    <row r="59" spans="1:1" ht="14.25" customHeight="1">
      <c r="A59" s="2" t="s">
        <v>18</v>
      </c>
    </row>
    <row r="60" spans="1:1">
      <c r="A60" s="3"/>
    </row>
    <row r="61" spans="1:1">
      <c r="A61" s="120" t="s">
        <v>19</v>
      </c>
    </row>
    <row r="62" spans="1:1">
      <c r="A62" s="121"/>
    </row>
    <row r="63" spans="1:1">
      <c r="A63" s="3" t="s">
        <v>20</v>
      </c>
    </row>
    <row r="64" spans="1:1">
      <c r="A64" s="3" t="s">
        <v>21</v>
      </c>
    </row>
    <row r="65" spans="1:1">
      <c r="A65" s="3" t="s">
        <v>22</v>
      </c>
    </row>
    <row r="66" spans="1:1">
      <c r="A66" s="3" t="s">
        <v>23</v>
      </c>
    </row>
    <row r="67" spans="1:1">
      <c r="A67" s="120" t="s">
        <v>63</v>
      </c>
    </row>
    <row r="68" spans="1:1">
      <c r="A68" s="120"/>
    </row>
    <row r="69" spans="1:1">
      <c r="A69" s="3"/>
    </row>
    <row r="70" spans="1:1">
      <c r="A70" s="3"/>
    </row>
    <row r="71" spans="1:1" s="20" customFormat="1">
      <c r="A71" s="3"/>
    </row>
    <row r="72" spans="1:1" s="20" customFormat="1" ht="16.5">
      <c r="A72" s="58"/>
    </row>
    <row r="73" spans="1:1" s="20" customFormat="1" ht="16.5">
      <c r="A73" s="58"/>
    </row>
    <row r="74" spans="1:1" ht="16.5">
      <c r="A74" s="58"/>
    </row>
    <row r="75" spans="1:1" s="20" customFormat="1" ht="16.5">
      <c r="A75" s="58"/>
    </row>
    <row r="76" spans="1:1" s="20" customFormat="1" ht="16.5">
      <c r="A76" s="58"/>
    </row>
    <row r="77" spans="1:1" s="20" customFormat="1" ht="16.5">
      <c r="A77" s="58"/>
    </row>
    <row r="78" spans="1:1" s="20" customFormat="1" ht="16.5">
      <c r="A78" s="58"/>
    </row>
    <row r="79" spans="1:1" s="20" customFormat="1" ht="16.5">
      <c r="A79" s="58"/>
    </row>
    <row r="80" spans="1:1">
      <c r="A80" s="120" t="s">
        <v>64</v>
      </c>
    </row>
    <row r="81" spans="1:1">
      <c r="A81" s="120"/>
    </row>
    <row r="82" spans="1:1">
      <c r="A82" s="3"/>
    </row>
    <row r="83" spans="1:1">
      <c r="A83" s="3"/>
    </row>
    <row r="84" spans="1:1">
      <c r="A84" s="3"/>
    </row>
    <row r="85" spans="1:1">
      <c r="A85" s="3"/>
    </row>
    <row r="86" spans="1:1">
      <c r="A86" s="3"/>
    </row>
    <row r="87" spans="1:1">
      <c r="A87" s="3"/>
    </row>
    <row r="89" spans="1:1">
      <c r="A89" s="120" t="s">
        <v>24</v>
      </c>
    </row>
    <row r="90" spans="1:1">
      <c r="A90" s="120"/>
    </row>
    <row r="91" spans="1:1">
      <c r="A91">
        <v>0</v>
      </c>
    </row>
    <row r="92" spans="1:1">
      <c r="A92">
        <v>0.5</v>
      </c>
    </row>
    <row r="93" spans="1:1">
      <c r="A93">
        <v>1</v>
      </c>
    </row>
    <row r="94" spans="1:1">
      <c r="A94">
        <v>1.5</v>
      </c>
    </row>
    <row r="95" spans="1:1">
      <c r="A95">
        <v>2</v>
      </c>
    </row>
    <row r="96" spans="1:1">
      <c r="A96">
        <v>2.5</v>
      </c>
    </row>
    <row r="97" spans="1:1">
      <c r="A97">
        <v>3</v>
      </c>
    </row>
    <row r="100" spans="1:1">
      <c r="A100" s="120" t="s">
        <v>25</v>
      </c>
    </row>
    <row r="101" spans="1:1">
      <c r="A101" s="120"/>
    </row>
    <row r="102" spans="1:1">
      <c r="A102">
        <v>0</v>
      </c>
    </row>
    <row r="103" spans="1:1">
      <c r="A103">
        <v>1</v>
      </c>
    </row>
    <row r="104" spans="1:1">
      <c r="A104">
        <v>2</v>
      </c>
    </row>
    <row r="106" spans="1:1">
      <c r="A106" s="120" t="s">
        <v>26</v>
      </c>
    </row>
    <row r="107" spans="1:1">
      <c r="A107" s="120"/>
    </row>
    <row r="108" spans="1:1">
      <c r="A108">
        <v>0</v>
      </c>
    </row>
    <row r="109" spans="1:1">
      <c r="A109">
        <v>0.25</v>
      </c>
    </row>
    <row r="110" spans="1:1">
      <c r="A110">
        <v>0.5</v>
      </c>
    </row>
    <row r="111" spans="1:1">
      <c r="A111">
        <v>0.75</v>
      </c>
    </row>
    <row r="112" spans="1:1">
      <c r="A112">
        <v>1</v>
      </c>
    </row>
    <row r="113" spans="1:1">
      <c r="A113">
        <v>1.25</v>
      </c>
    </row>
    <row r="114" spans="1:1">
      <c r="A114">
        <v>1.5</v>
      </c>
    </row>
    <row r="115" spans="1:1">
      <c r="A115">
        <v>1.75</v>
      </c>
    </row>
    <row r="116" spans="1:1">
      <c r="A116">
        <v>2</v>
      </c>
    </row>
  </sheetData>
  <mergeCells count="11">
    <mergeCell ref="A61:A62"/>
    <mergeCell ref="A1:A2"/>
    <mergeCell ref="A10:A11"/>
    <mergeCell ref="A19:A20"/>
    <mergeCell ref="A31:A32"/>
    <mergeCell ref="A52:A53"/>
    <mergeCell ref="A67:A68"/>
    <mergeCell ref="A80:A81"/>
    <mergeCell ref="A89:A90"/>
    <mergeCell ref="A100:A101"/>
    <mergeCell ref="A106:A107"/>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92D050"/>
  </sheetPr>
  <dimension ref="A1:CT1000"/>
  <sheetViews>
    <sheetView tabSelected="1" zoomScale="90" zoomScaleNormal="90" workbookViewId="0">
      <pane ySplit="3" topLeftCell="A4" activePane="bottomLeft" state="frozen"/>
      <selection pane="bottomLeft" activeCell="A4" sqref="A4"/>
    </sheetView>
  </sheetViews>
  <sheetFormatPr baseColWidth="10" defaultRowHeight="15"/>
  <cols>
    <col min="1" max="1" width="5" style="43" bestFit="1" customWidth="1"/>
    <col min="2" max="2" width="7.7109375" style="17" customWidth="1"/>
    <col min="3" max="3" width="11.42578125" style="17"/>
    <col min="4" max="4" width="26.85546875" style="17" hidden="1" customWidth="1"/>
    <col min="5" max="5" width="17" style="17" hidden="1" customWidth="1"/>
    <col min="6" max="6" width="11" style="17" hidden="1" customWidth="1"/>
    <col min="7" max="7" width="11.42578125" style="17" customWidth="1"/>
    <col min="8" max="8" width="13.140625" style="17" customWidth="1"/>
    <col min="9" max="9" width="19" style="17" customWidth="1"/>
    <col min="10" max="10" width="35.140625" style="17" customWidth="1"/>
    <col min="11" max="11" width="12.140625" style="17" bestFit="1" customWidth="1"/>
    <col min="12" max="12" width="18.28515625" style="17" customWidth="1"/>
    <col min="13" max="13" width="18.28515625" style="17" bestFit="1" customWidth="1"/>
    <col min="14" max="14" width="18.28515625" style="17" customWidth="1"/>
    <col min="15" max="15" width="10.28515625" customWidth="1"/>
    <col min="16" max="16" width="11" customWidth="1"/>
    <col min="17" max="17" width="20.140625" style="17" customWidth="1"/>
    <col min="18" max="18" width="11.42578125" customWidth="1"/>
    <col min="19" max="19" width="10.140625" style="17" customWidth="1"/>
    <col min="20" max="24" width="7.7109375" style="17" customWidth="1"/>
    <col min="25" max="25" width="12.7109375" customWidth="1"/>
    <col min="26" max="26" width="10.85546875" style="33" customWidth="1"/>
    <col min="27" max="27" width="9" style="27" customWidth="1"/>
    <col min="28" max="29" width="9.28515625" style="17" customWidth="1"/>
    <col min="30" max="30" width="10.85546875" style="17" customWidth="1"/>
    <col min="31" max="35" width="6.5703125" style="18" customWidth="1"/>
    <col min="36" max="36" width="10.7109375" style="19" customWidth="1"/>
    <col min="37" max="37" width="6.42578125" style="18" customWidth="1"/>
    <col min="38" max="41" width="8.140625" style="18" customWidth="1"/>
    <col min="42" max="42" width="10.42578125" style="19" customWidth="1"/>
    <col min="43" max="43" width="8.42578125" style="18" customWidth="1"/>
    <col min="44" max="47" width="7.5703125" style="18" customWidth="1"/>
    <col min="48" max="48" width="12.140625" style="19" customWidth="1"/>
    <col min="49" max="49" width="8.42578125" style="18" customWidth="1"/>
    <col min="50" max="53" width="7.5703125" style="18" customWidth="1"/>
    <col min="54" max="54" width="12.140625" style="19" customWidth="1"/>
    <col min="55" max="55" width="9.42578125" style="18" customWidth="1"/>
    <col min="56" max="56" width="8.28515625" style="18" customWidth="1"/>
    <col min="57" max="57" width="10" style="18" customWidth="1"/>
    <col min="58" max="58" width="9.42578125" style="18" customWidth="1"/>
    <col min="59" max="59" width="9.5703125" style="18" customWidth="1"/>
    <col min="60" max="60" width="9.5703125" style="19" customWidth="1"/>
    <col min="61" max="61" width="10.140625" style="19" customWidth="1"/>
    <col min="62" max="62" width="11.85546875" style="18" customWidth="1"/>
    <col min="63" max="63" width="9.5703125" style="18" customWidth="1"/>
    <col min="64" max="64" width="11.28515625" style="19" customWidth="1"/>
    <col min="65" max="65" width="18.7109375" style="19" customWidth="1"/>
    <col min="66" max="66" width="53.7109375" style="17" customWidth="1"/>
    <col min="67" max="67" width="59.42578125" style="17" customWidth="1"/>
    <col min="68" max="71" width="13.7109375" style="17" customWidth="1"/>
    <col min="72" max="72" width="17.42578125" style="17" customWidth="1"/>
    <col min="73" max="73" width="12" customWidth="1"/>
    <col min="74" max="74" width="9.85546875" customWidth="1"/>
    <col min="75" max="75" width="9" customWidth="1"/>
    <col min="76" max="76" width="32.85546875" style="17" bestFit="1" customWidth="1"/>
    <col min="77" max="77" width="25.85546875" style="17" customWidth="1"/>
  </cols>
  <sheetData>
    <row r="1" spans="1:98" s="25" customFormat="1" ht="75" customHeight="1" thickBot="1">
      <c r="A1" s="180" t="s">
        <v>446</v>
      </c>
      <c r="B1" s="180" t="s">
        <v>41</v>
      </c>
      <c r="C1" s="183" t="s">
        <v>445</v>
      </c>
      <c r="D1" s="186" t="s">
        <v>30</v>
      </c>
      <c r="E1" s="186" t="s">
        <v>31</v>
      </c>
      <c r="F1" s="186" t="s">
        <v>32</v>
      </c>
      <c r="G1" s="266" t="s">
        <v>459</v>
      </c>
      <c r="H1" s="267"/>
      <c r="I1" s="267"/>
      <c r="J1" s="267"/>
      <c r="K1" s="267"/>
      <c r="L1" s="267"/>
      <c r="M1" s="267"/>
      <c r="N1" s="267"/>
      <c r="O1" s="268"/>
      <c r="P1" s="125" t="s">
        <v>450</v>
      </c>
      <c r="Q1" s="128" t="s">
        <v>43</v>
      </c>
      <c r="R1" s="131" t="s">
        <v>44</v>
      </c>
      <c r="S1" s="191" t="s">
        <v>448</v>
      </c>
      <c r="T1" s="192"/>
      <c r="U1" s="192"/>
      <c r="V1" s="192"/>
      <c r="W1" s="192"/>
      <c r="X1" s="192"/>
      <c r="Y1" s="193"/>
      <c r="Z1" s="134" t="s">
        <v>451</v>
      </c>
      <c r="AA1" s="189" t="s">
        <v>433</v>
      </c>
      <c r="AB1" s="190"/>
      <c r="AC1" s="176" t="s">
        <v>434</v>
      </c>
      <c r="AD1" s="177"/>
      <c r="AE1" s="162" t="s">
        <v>436</v>
      </c>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4"/>
      <c r="BJ1" s="178" t="s">
        <v>452</v>
      </c>
      <c r="BK1" s="178"/>
      <c r="BL1" s="179"/>
      <c r="BM1" s="159" t="s">
        <v>453</v>
      </c>
      <c r="BN1" s="167" t="s">
        <v>462</v>
      </c>
      <c r="BO1" s="170" t="s">
        <v>97</v>
      </c>
      <c r="BP1" s="142" t="s">
        <v>455</v>
      </c>
      <c r="BQ1" s="142" t="s">
        <v>456</v>
      </c>
      <c r="BR1" s="142" t="s">
        <v>457</v>
      </c>
      <c r="BS1" s="145" t="s">
        <v>458</v>
      </c>
      <c r="BT1" s="173" t="s">
        <v>449</v>
      </c>
      <c r="BU1" s="101" t="s">
        <v>444</v>
      </c>
      <c r="BV1" s="122" t="s">
        <v>54</v>
      </c>
      <c r="BW1" s="148" t="s">
        <v>55</v>
      </c>
      <c r="BX1" s="128" t="s">
        <v>60</v>
      </c>
      <c r="BY1" s="128" t="s">
        <v>454</v>
      </c>
      <c r="BZ1" s="24"/>
      <c r="CA1" s="24"/>
      <c r="CB1" s="24"/>
      <c r="CC1" s="24"/>
      <c r="CD1" s="24"/>
      <c r="CE1" s="24"/>
      <c r="CF1" s="24"/>
      <c r="CG1" s="24"/>
      <c r="CH1" s="24"/>
      <c r="CI1" s="24"/>
      <c r="CJ1" s="24"/>
      <c r="CK1" s="24"/>
      <c r="CL1" s="24"/>
      <c r="CM1" s="24"/>
      <c r="CN1" s="24"/>
      <c r="CO1" s="24"/>
      <c r="CP1" s="24"/>
      <c r="CQ1" s="24"/>
      <c r="CR1" s="24"/>
      <c r="CS1" s="24"/>
      <c r="CT1" s="24"/>
    </row>
    <row r="2" spans="1:98" s="25" customFormat="1" ht="150" customHeight="1">
      <c r="A2" s="181"/>
      <c r="B2" s="181"/>
      <c r="C2" s="184"/>
      <c r="D2" s="187"/>
      <c r="E2" s="187"/>
      <c r="F2" s="187"/>
      <c r="G2" s="198" t="s">
        <v>33</v>
      </c>
      <c r="H2" s="198" t="s">
        <v>36</v>
      </c>
      <c r="I2" s="198" t="s">
        <v>37</v>
      </c>
      <c r="J2" s="196" t="s">
        <v>0</v>
      </c>
      <c r="K2" s="196" t="s">
        <v>38</v>
      </c>
      <c r="L2" s="196" t="s">
        <v>39</v>
      </c>
      <c r="M2" s="196" t="s">
        <v>40</v>
      </c>
      <c r="N2" s="196" t="s">
        <v>41</v>
      </c>
      <c r="O2" s="196" t="s">
        <v>460</v>
      </c>
      <c r="P2" s="126"/>
      <c r="Q2" s="129"/>
      <c r="R2" s="132"/>
      <c r="S2" s="194" t="s">
        <v>45</v>
      </c>
      <c r="T2" s="194" t="s">
        <v>46</v>
      </c>
      <c r="U2" s="194" t="s">
        <v>428</v>
      </c>
      <c r="V2" s="194" t="s">
        <v>429</v>
      </c>
      <c r="W2" s="194" t="s">
        <v>430</v>
      </c>
      <c r="X2" s="194" t="s">
        <v>431</v>
      </c>
      <c r="Y2" s="194" t="s">
        <v>447</v>
      </c>
      <c r="Z2" s="135"/>
      <c r="AA2" s="137" t="s">
        <v>76</v>
      </c>
      <c r="AB2" s="186" t="s">
        <v>432</v>
      </c>
      <c r="AC2" s="151" t="s">
        <v>79</v>
      </c>
      <c r="AD2" s="153" t="s">
        <v>435</v>
      </c>
      <c r="AE2" s="139" t="s">
        <v>438</v>
      </c>
      <c r="AF2" s="140"/>
      <c r="AG2" s="140"/>
      <c r="AH2" s="140"/>
      <c r="AI2" s="140"/>
      <c r="AJ2" s="141"/>
      <c r="AK2" s="139" t="s">
        <v>439</v>
      </c>
      <c r="AL2" s="140"/>
      <c r="AM2" s="140"/>
      <c r="AN2" s="140"/>
      <c r="AO2" s="140"/>
      <c r="AP2" s="141"/>
      <c r="AQ2" s="139" t="s">
        <v>440</v>
      </c>
      <c r="AR2" s="140"/>
      <c r="AS2" s="140"/>
      <c r="AT2" s="140"/>
      <c r="AU2" s="140"/>
      <c r="AV2" s="141"/>
      <c r="AW2" s="139" t="s">
        <v>441</v>
      </c>
      <c r="AX2" s="140"/>
      <c r="AY2" s="140"/>
      <c r="AZ2" s="140"/>
      <c r="BA2" s="140"/>
      <c r="BB2" s="141"/>
      <c r="BC2" s="139" t="s">
        <v>437</v>
      </c>
      <c r="BD2" s="140"/>
      <c r="BE2" s="140"/>
      <c r="BF2" s="140"/>
      <c r="BG2" s="140"/>
      <c r="BH2" s="141"/>
      <c r="BI2" s="165" t="s">
        <v>442</v>
      </c>
      <c r="BJ2" s="155" t="s">
        <v>26</v>
      </c>
      <c r="BK2" s="119">
        <v>43831</v>
      </c>
      <c r="BL2" s="157" t="s">
        <v>443</v>
      </c>
      <c r="BM2" s="160"/>
      <c r="BN2" s="168"/>
      <c r="BO2" s="171"/>
      <c r="BP2" s="143"/>
      <c r="BQ2" s="143"/>
      <c r="BR2" s="143"/>
      <c r="BS2" s="146"/>
      <c r="BT2" s="174"/>
      <c r="BU2" s="100">
        <f ca="1">+TODAY()</f>
        <v>44053</v>
      </c>
      <c r="BV2" s="123"/>
      <c r="BW2" s="149"/>
      <c r="BX2" s="129"/>
      <c r="BY2" s="129"/>
      <c r="BZ2" s="24"/>
      <c r="CA2" s="24"/>
      <c r="CB2" s="24"/>
      <c r="CC2" s="24"/>
      <c r="CD2" s="24"/>
      <c r="CE2" s="24"/>
      <c r="CF2" s="24"/>
      <c r="CG2" s="24"/>
      <c r="CH2" s="24"/>
      <c r="CI2" s="24"/>
      <c r="CJ2" s="24"/>
      <c r="CK2" s="24"/>
      <c r="CL2" s="24"/>
      <c r="CM2" s="24"/>
      <c r="CN2" s="24"/>
      <c r="CO2" s="24"/>
      <c r="CP2" s="24"/>
      <c r="CQ2" s="24"/>
      <c r="CR2" s="24"/>
      <c r="CS2" s="24"/>
      <c r="CT2" s="24"/>
    </row>
    <row r="3" spans="1:98" s="25" customFormat="1" ht="45.75" thickBot="1">
      <c r="A3" s="182"/>
      <c r="B3" s="182"/>
      <c r="C3" s="185"/>
      <c r="D3" s="188"/>
      <c r="E3" s="188"/>
      <c r="F3" s="188"/>
      <c r="G3" s="198"/>
      <c r="H3" s="198"/>
      <c r="I3" s="198"/>
      <c r="J3" s="197"/>
      <c r="K3" s="197"/>
      <c r="L3" s="197"/>
      <c r="M3" s="197"/>
      <c r="N3" s="197"/>
      <c r="O3" s="197"/>
      <c r="P3" s="127"/>
      <c r="Q3" s="130"/>
      <c r="R3" s="133"/>
      <c r="S3" s="195"/>
      <c r="T3" s="195"/>
      <c r="U3" s="195"/>
      <c r="V3" s="195"/>
      <c r="W3" s="195"/>
      <c r="X3" s="195"/>
      <c r="Y3" s="195"/>
      <c r="Z3" s="136"/>
      <c r="AA3" s="138"/>
      <c r="AB3" s="188"/>
      <c r="AC3" s="152"/>
      <c r="AD3" s="154"/>
      <c r="AE3" s="81" t="s">
        <v>83</v>
      </c>
      <c r="AF3" s="82" t="s">
        <v>84</v>
      </c>
      <c r="AG3" s="82" t="s">
        <v>85</v>
      </c>
      <c r="AH3" s="82" t="s">
        <v>86</v>
      </c>
      <c r="AI3" s="82" t="s">
        <v>87</v>
      </c>
      <c r="AJ3" s="83" t="s">
        <v>91</v>
      </c>
      <c r="AK3" s="81" t="s">
        <v>83</v>
      </c>
      <c r="AL3" s="82" t="s">
        <v>84</v>
      </c>
      <c r="AM3" s="82" t="s">
        <v>85</v>
      </c>
      <c r="AN3" s="82" t="s">
        <v>86</v>
      </c>
      <c r="AO3" s="82" t="s">
        <v>87</v>
      </c>
      <c r="AP3" s="83" t="s">
        <v>92</v>
      </c>
      <c r="AQ3" s="81" t="s">
        <v>83</v>
      </c>
      <c r="AR3" s="82" t="s">
        <v>84</v>
      </c>
      <c r="AS3" s="82" t="s">
        <v>85</v>
      </c>
      <c r="AT3" s="82" t="s">
        <v>86</v>
      </c>
      <c r="AU3" s="82" t="s">
        <v>87</v>
      </c>
      <c r="AV3" s="83" t="s">
        <v>93</v>
      </c>
      <c r="AW3" s="81" t="s">
        <v>83</v>
      </c>
      <c r="AX3" s="82" t="s">
        <v>84</v>
      </c>
      <c r="AY3" s="82" t="s">
        <v>85</v>
      </c>
      <c r="AZ3" s="82" t="s">
        <v>86</v>
      </c>
      <c r="BA3" s="82" t="s">
        <v>87</v>
      </c>
      <c r="BB3" s="83" t="s">
        <v>93</v>
      </c>
      <c r="BC3" s="81" t="s">
        <v>83</v>
      </c>
      <c r="BD3" s="82" t="s">
        <v>84</v>
      </c>
      <c r="BE3" s="82" t="s">
        <v>85</v>
      </c>
      <c r="BF3" s="82" t="s">
        <v>86</v>
      </c>
      <c r="BG3" s="82" t="s">
        <v>87</v>
      </c>
      <c r="BH3" s="83" t="s">
        <v>94</v>
      </c>
      <c r="BI3" s="166"/>
      <c r="BJ3" s="156"/>
      <c r="BK3" s="28"/>
      <c r="BL3" s="158"/>
      <c r="BM3" s="161"/>
      <c r="BN3" s="169"/>
      <c r="BO3" s="172"/>
      <c r="BP3" s="144"/>
      <c r="BQ3" s="144"/>
      <c r="BR3" s="144"/>
      <c r="BS3" s="147"/>
      <c r="BT3" s="175"/>
      <c r="BU3" s="30"/>
      <c r="BV3" s="124"/>
      <c r="BW3" s="150"/>
      <c r="BX3" s="130"/>
      <c r="BY3" s="130"/>
      <c r="BZ3" s="24"/>
      <c r="CA3" s="24"/>
      <c r="CB3" s="24"/>
      <c r="CC3" s="24"/>
      <c r="CD3" s="24"/>
      <c r="CE3" s="24"/>
      <c r="CF3" s="24"/>
      <c r="CG3" s="24"/>
      <c r="CH3" s="24"/>
      <c r="CI3" s="24"/>
      <c r="CJ3" s="24"/>
      <c r="CK3" s="24"/>
      <c r="CL3" s="24"/>
      <c r="CM3" s="24"/>
      <c r="CN3" s="24"/>
      <c r="CO3" s="24"/>
      <c r="CP3" s="24"/>
      <c r="CQ3" s="24"/>
      <c r="CR3" s="24"/>
      <c r="CS3" s="24"/>
      <c r="CT3" s="24"/>
    </row>
    <row r="4" spans="1:98" s="99" customFormat="1" ht="19.5" customHeight="1">
      <c r="A4" s="84">
        <v>1</v>
      </c>
      <c r="B4" s="84">
        <v>1</v>
      </c>
      <c r="C4" s="86"/>
      <c r="D4" s="87"/>
      <c r="E4" s="87"/>
      <c r="F4" s="88"/>
      <c r="G4" s="87"/>
      <c r="H4" s="87"/>
      <c r="I4" s="87"/>
      <c r="J4" s="87"/>
      <c r="K4" s="88"/>
      <c r="L4" s="88" t="s">
        <v>488</v>
      </c>
      <c r="M4" s="87" t="s">
        <v>487</v>
      </c>
      <c r="N4" s="87">
        <f>$B4</f>
        <v>1</v>
      </c>
      <c r="O4" s="85"/>
      <c r="P4" s="107">
        <v>0</v>
      </c>
      <c r="Q4" s="90"/>
      <c r="R4" s="102">
        <f>IF(Q4="خريج المدارس الكبرى + الاوائل في الدفعات ",3,IF(Q4="خريجي المدارس الكبرى",2,IF(Q4="Major ",1,0)))</f>
        <v>0</v>
      </c>
      <c r="S4" s="87">
        <v>11</v>
      </c>
      <c r="T4" s="87"/>
      <c r="U4" s="87"/>
      <c r="V4" s="87"/>
      <c r="W4" s="87"/>
      <c r="X4" s="87"/>
      <c r="Y4" s="105">
        <f>AVERAGE(S4:X4)</f>
        <v>11</v>
      </c>
      <c r="Z4" s="103">
        <f>IF(Y4&lt;10.5,0,IF(Y4&lt;11,1,IF(Y4&lt;12,2,IF(Y4&lt;13,3,IF(Y4&lt;14,4,IF(Y4&lt;15,5,IF(Y4&lt;16,6,IF(Y4&gt;16,7,IF(Y4=16,7,0)))))))))</f>
        <v>2</v>
      </c>
      <c r="AA4" s="91"/>
      <c r="AB4" s="104">
        <f>IF(AA4=1,0.25,IF(AA4=2,0.5,IF(AA4=3,0.75,IF(AA4=4,1,IF(AA4=5,1.25,IF(AA4=6,1.5,IF(AA4=7,1.75,IF(AA4=8,2,IF(AA4&gt;8,2,0)))))))))</f>
        <v>0</v>
      </c>
      <c r="AC4" s="92"/>
      <c r="AD4" s="104">
        <f>IF(AC4=1,0.5,IF(AC4=2,1,IF(AC4&gt;2,1,0)))</f>
        <v>0</v>
      </c>
      <c r="AE4" s="93"/>
      <c r="AF4" s="93"/>
      <c r="AG4" s="94">
        <f>IF(AE4=1,1,IF(AE4=2,2,IF(AE4=3,3,IF(AE4=4,4,IF(AE4=5,5,IF(AE4=6,6,IF(AE4&gt;6,6,0)))))))</f>
        <v>0</v>
      </c>
      <c r="AH4" s="94">
        <f>IF(AF4=11,0.92,IF(AF4=10,0.83,IF(AF4=9,0.75,IF(AF4=8,0.67,IF(AF4=7,0.58,IF(AF4=6,0.5,IF(AF4=5,0.42,IF(AF4=4,0.33,IF(AF4=3,0.25,IF(AF4=2,0.17,IF(AF4=1,0.08,0)))))))))))</f>
        <v>0</v>
      </c>
      <c r="AI4" s="94">
        <f>AG4+AH4</f>
        <v>0</v>
      </c>
      <c r="AJ4" s="95">
        <f>IF(AI4&gt;=6,6,AI4)</f>
        <v>0</v>
      </c>
      <c r="AK4" s="93"/>
      <c r="AL4" s="93"/>
      <c r="AM4" s="94">
        <f>IF(AK4=1,1,IF(AK4=2,2,IF(AK4=3,3,IF(AK4=4,4,IF(AK4&gt;4,4,0)))))</f>
        <v>0</v>
      </c>
      <c r="AN4" s="94">
        <f>IF(AL4=11,0.92,IF(AL4=10,0.83,IF(AL4=9,0.75,IF(AL4=8,0.67,IF(AL4=7,0.58,IF(AL4=6,0.5,IF(AL4=5,0.42,IF(AL4=4,0.33,IF(AL4=3,0.25,IF(AL4=2,0.17,IF(AL4=1,0.08,0)))))))))))</f>
        <v>0</v>
      </c>
      <c r="AO4" s="94">
        <f>AM4+AN4</f>
        <v>0</v>
      </c>
      <c r="AP4" s="95">
        <f>IF(AO4&gt;=4,4,AO4)</f>
        <v>0</v>
      </c>
      <c r="AQ4" s="93"/>
      <c r="AR4" s="93"/>
      <c r="AS4" s="94">
        <f>IF(AQ4=1,0.5,IF(AQ4=2,1,IF(AQ4=3,1.5,IF(AQ4=4,2,IF(AQ4=5,2.5,IF(AQ4=6,3,IF(AQ4&gt;6,3,0)))))))</f>
        <v>0</v>
      </c>
      <c r="AT4" s="94">
        <f>IF(AR4=11,0.46,IF(AR4=10,0.42,IF(AR4=9,0.37,IF(AR4=8,0.33,IF(AR4=7,0.29,IF(AR4=6,0.25,IF(AR4=5,0.21,IF(AR4=4,0.17,IF(AR4=3,0.12,IF(AR4=2,0.08,IF(AR4=1,0.04,0)))))))))))</f>
        <v>0</v>
      </c>
      <c r="AU4" s="94">
        <f>AS4+AT4</f>
        <v>0</v>
      </c>
      <c r="AV4" s="95">
        <f>IF(AU4&gt;=3,3,AU4)</f>
        <v>0</v>
      </c>
      <c r="AW4" s="93"/>
      <c r="AX4" s="93"/>
      <c r="AY4" s="94">
        <f>IF(AW4=1,0.25,IF(AW4=2,0.5,IF(AW4=3,0.75,IF(AW4=4,1,IF(AW4=5,1.25,IF(AW4=6,1.5,IF(AW4=7,1.75,IF(AW4=8,2,IF(AW4=9,2.25,IF(AW4=10,2.5,IF(AW4=11,2.75,IF(AW4=12,3,IF(AW4&gt;12,3,0)))))))))))))</f>
        <v>0</v>
      </c>
      <c r="AZ4" s="94">
        <f>IF(AX4=11,0.23,IF(AX4=10,0.21,IF(AX4=9,0.18,IF(AX4=8,0.17,IF(AX4=7,0.14,IF(AX4=6,0.13,IF(AX4=5,0.1,IF(AX4=4,0.9,IF(AX4=3,0.6,IF(AX4=2,0.04,IF(AX4=1,0.02,0)))))))))))</f>
        <v>0</v>
      </c>
      <c r="BA4" s="94">
        <f>AY4+AZ4</f>
        <v>0</v>
      </c>
      <c r="BB4" s="95">
        <f>IF(BA4&gt;=3,3,BA4)</f>
        <v>0</v>
      </c>
      <c r="BC4" s="93"/>
      <c r="BD4" s="93"/>
      <c r="BE4" s="94">
        <f>IF(BC4=1,0.5,IF(BC4=2,1,IF(BC4=3,1.5,IF(BC4=4,2,IF(BC4&gt;4,2,0)))))</f>
        <v>0</v>
      </c>
      <c r="BF4" s="94">
        <f>IF(BD4=11,0.46,IF(BD4=10,0.42,IF(BD4=9,0.37,IF(BD4=8,0.33,IF(BD4=7,0.29,IF(BD4=6,0.25,IF(BD4=5,0.21,IF(BD4=4,0.17,IF(BD4=3,0.12,IF(BD4=2,0.08,IF(BD4=1,0.04,0)))))))))))</f>
        <v>0</v>
      </c>
      <c r="BG4" s="94">
        <f>BE4+BF4</f>
        <v>0</v>
      </c>
      <c r="BH4" s="95">
        <f>IF(BG4&gt;=2,2,BG4)</f>
        <v>0</v>
      </c>
      <c r="BI4" s="106">
        <f>IF(IF(AI4&gt;=6,6,AI4)+IF(AO4&gt;=4,4,AO4)+IF(AU4&gt;=3,3,AU4)+IF(BA4&gt;=3,3,BA4)+IF(BG4&gt;=2,2,BG4)&gt;=6,6,BH4+BB4+AV4+AP4+AJ4)</f>
        <v>0</v>
      </c>
      <c r="BJ4" s="96">
        <v>40179</v>
      </c>
      <c r="BK4" s="89">
        <f>DATEDIF(BJ4,$BK$2,"y")</f>
        <v>10</v>
      </c>
      <c r="BL4" s="102">
        <f>IF(BK4&gt;=114,0,IF(BK4=1,0.5,IF(BK4=2,1,IF(BK4=3,1.5,IF(BK4=4,2,IF(BK4=5,2.5,IF(BK4=6,3,IF(BK4=7,3.5,IF(BK4=8,4,IF(BK4=9,4.5,IF(BK4&gt;=10,5,)))))))))))</f>
        <v>5</v>
      </c>
      <c r="BM4" s="118"/>
      <c r="BN4" s="97"/>
      <c r="BO4" s="108"/>
      <c r="BP4" s="108"/>
      <c r="BQ4" s="108"/>
      <c r="BR4" s="108"/>
      <c r="BS4" s="108"/>
      <c r="BT4" s="87"/>
      <c r="BU4" s="109">
        <f t="shared" ref="BU4" ca="1" si="0">DATEDIF(K4,$BU$2,"y")</f>
        <v>120</v>
      </c>
      <c r="BV4" s="109">
        <f t="shared" ref="BV4" si="1">IF(BN4="ملف مكرر","مرفوض",IF(BN4="موظف","مرفوض",IF(BN4="عدم توفر نسخة من الشهادة ","مرفوض",IF(BN4="عدم توفر نسخة من الشهادة المطلوبة","مرفوض",IF(BN4="عدم توفر نسخة من بطاقة التعريف ","مرفوض",IF(BN4="عدم توفر بطاقة المعلومات ","مرفوض",0))))))</f>
        <v>0</v>
      </c>
      <c r="BW4" s="102">
        <f>P4+R4+Z4+AB4+AD4+BI4+BL4+BM4</f>
        <v>7</v>
      </c>
      <c r="BX4" s="87"/>
      <c r="BY4" s="98"/>
    </row>
    <row r="5" spans="1:98" ht="15.75">
      <c r="A5" s="84">
        <v>2</v>
      </c>
      <c r="B5" s="84">
        <v>2</v>
      </c>
      <c r="C5" s="86"/>
      <c r="D5" s="87"/>
      <c r="E5" s="87"/>
      <c r="F5" s="88"/>
      <c r="G5" s="87"/>
      <c r="H5" s="87"/>
      <c r="I5" s="87"/>
      <c r="J5" s="87"/>
      <c r="K5" s="88"/>
      <c r="L5" s="88"/>
      <c r="M5" s="87"/>
      <c r="N5" s="87">
        <f t="shared" ref="N5:N68" si="2">$B5</f>
        <v>2</v>
      </c>
      <c r="O5" s="85"/>
      <c r="P5" s="107">
        <v>0</v>
      </c>
      <c r="Q5" s="90"/>
      <c r="R5" s="102">
        <f t="shared" ref="R5:R68" si="3">IF(Q5="خريج المدارس الكبرى + الاوائل في الدفعات ",3,IF(Q5="خريجي المدارس الكبرى",2,IF(Q5="Major ",1,0)))</f>
        <v>0</v>
      </c>
      <c r="S5" s="87"/>
      <c r="T5" s="87"/>
      <c r="U5" s="87"/>
      <c r="V5" s="87"/>
      <c r="W5" s="87"/>
      <c r="X5" s="87"/>
      <c r="Y5" s="105" t="e">
        <f t="shared" ref="Y5:Y11" si="4">AVERAGE(S5:X5)</f>
        <v>#DIV/0!</v>
      </c>
      <c r="Z5" s="103" t="e">
        <f t="shared" ref="Z5:Z68" si="5">IF(Y5&lt;10.5,0,IF(Y5&lt;11,1,IF(Y5&lt;12,2,IF(Y5&lt;13,3,IF(Y5&lt;14,4,IF(Y5&lt;15,5,IF(Y5&lt;16,6,IF(Y5&gt;16,7,IF(Y5=16,7,0)))))))))</f>
        <v>#DIV/0!</v>
      </c>
      <c r="AA5" s="91"/>
      <c r="AB5" s="104">
        <f t="shared" ref="AB5:AB68" si="6">IF(AA5=1,0.25,IF(AA5=2,0.5,IF(AA5=3,0.75,IF(AA5=4,1,IF(AA5=5,1.25,IF(AA5=6,1.5,IF(AA5=7,1.75,IF(AA5=8,2,IF(AA5&gt;8,2,0)))))))))</f>
        <v>0</v>
      </c>
      <c r="AC5" s="92"/>
      <c r="AD5" s="104">
        <f t="shared" ref="AD5:AD68" si="7">IF(AC5=1,0.5,IF(AC5=2,1,IF(AC5&gt;2,1,0)))</f>
        <v>0</v>
      </c>
      <c r="AE5" s="93"/>
      <c r="AF5" s="93"/>
      <c r="AG5" s="94">
        <f t="shared" ref="AG5:AG11" si="8">IF(AE5=1,1,IF(AE5=2,2,IF(AE5=3,3,IF(AE5=4,4,IF(AE5=5,5,IF(AE5=6,6,IF(AE5&gt;6,6,0)))))))</f>
        <v>0</v>
      </c>
      <c r="AH5" s="94">
        <f t="shared" ref="AH5:AH11" si="9">IF(AF5=11,0.92,IF(AF5=10,0.83,IF(AF5=9,0.75,IF(AF5=8,0.67,IF(AF5=7,0.58,IF(AF5=6,0.5,IF(AF5=5,0.42,IF(AF5=4,0.33,IF(AF5=3,0.25,IF(AF5=2,0.17,IF(AF5=1,0.08,0)))))))))))</f>
        <v>0</v>
      </c>
      <c r="AI5" s="94">
        <f t="shared" ref="AI5:AI11" si="10">AG5+AH5</f>
        <v>0</v>
      </c>
      <c r="AJ5" s="95">
        <f t="shared" ref="AJ5:AJ68" si="11">IF(AI5&gt;=6,6,AI5)</f>
        <v>0</v>
      </c>
      <c r="AK5" s="93"/>
      <c r="AL5" s="93"/>
      <c r="AM5" s="94">
        <f t="shared" ref="AM5:AM11" si="12">IF(AK5=1,1,IF(AK5=2,2,IF(AK5=3,3,IF(AK5=4,4,IF(AK5&gt;4,4,0)))))</f>
        <v>0</v>
      </c>
      <c r="AN5" s="94">
        <f t="shared" ref="AN5:AN11" si="13">IF(AL5=11,0.92,IF(AL5=10,0.83,IF(AL5=9,0.75,IF(AL5=8,0.67,IF(AL5=7,0.58,IF(AL5=6,0.5,IF(AL5=5,0.42,IF(AL5=4,0.33,IF(AL5=3,0.25,IF(AL5=2,0.17,IF(AL5=1,0.08,0)))))))))))</f>
        <v>0</v>
      </c>
      <c r="AO5" s="94">
        <f t="shared" ref="AO5:AO11" si="14">AM5+AN5</f>
        <v>0</v>
      </c>
      <c r="AP5" s="95">
        <f t="shared" ref="AP5:AP68" si="15">IF(AO5&gt;=4,4,AO5)</f>
        <v>0</v>
      </c>
      <c r="AQ5" s="93"/>
      <c r="AR5" s="93"/>
      <c r="AS5" s="94">
        <f t="shared" ref="AS5:AS11" si="16">IF(AQ5=1,0.5,IF(AQ5=2,1,IF(AQ5=3,1.5,IF(AQ5=4,2,IF(AQ5=5,2.5,IF(AQ5=6,3,IF(AQ5&gt;6,3,0)))))))</f>
        <v>0</v>
      </c>
      <c r="AT5" s="94">
        <f t="shared" ref="AT5:AT11" si="17">IF(AR5=11,0.46,IF(AR5=10,0.42,IF(AR5=9,0.37,IF(AR5=8,0.33,IF(AR5=7,0.29,IF(AR5=6,0.25,IF(AR5=5,0.21,IF(AR5=4,0.17,IF(AR5=3,0.12,IF(AR5=2,0.08,IF(AR5=1,0.04,0)))))))))))</f>
        <v>0</v>
      </c>
      <c r="AU5" s="94">
        <f t="shared" ref="AU5:AU11" si="18">AS5+AT5</f>
        <v>0</v>
      </c>
      <c r="AV5" s="95">
        <f t="shared" ref="AV5:AV68" si="19">IF(AU5&gt;=3,3,AU5)</f>
        <v>0</v>
      </c>
      <c r="AW5" s="93"/>
      <c r="AX5" s="93"/>
      <c r="AY5" s="94">
        <f t="shared" ref="AY5:AY11" si="20">IF(AW5=1,0.25,IF(AW5=2,0.5,IF(AW5=3,0.75,IF(AW5=4,1,IF(AW5=5,1.25,IF(AW5=6,1.5,IF(AW5=7,1.75,IF(AW5=8,2,IF(AW5=9,2.25,IF(AW5=10,2.5,IF(AW5=11,2.75,IF(AW5=12,3,IF(AW5&gt;12,3,0)))))))))))))</f>
        <v>0</v>
      </c>
      <c r="AZ5" s="94">
        <f t="shared" ref="AZ5:AZ11" si="21">IF(AX5=11,0.23,IF(AX5=10,0.21,IF(AX5=9,0.18,IF(AX5=8,0.17,IF(AX5=7,0.14,IF(AX5=6,0.13,IF(AX5=5,0.1,IF(AX5=4,0.9,IF(AX5=3,0.6,IF(AX5=2,0.04,IF(AX5=1,0.02,0)))))))))))</f>
        <v>0</v>
      </c>
      <c r="BA5" s="94">
        <f t="shared" ref="BA5:BA11" si="22">AY5+AZ5</f>
        <v>0</v>
      </c>
      <c r="BB5" s="95">
        <f t="shared" ref="BB5:BB68" si="23">IF(BA5&gt;=3,3,BA5)</f>
        <v>0</v>
      </c>
      <c r="BC5" s="93"/>
      <c r="BD5" s="93"/>
      <c r="BE5" s="94">
        <f t="shared" ref="BE5:BE11" si="24">IF(BC5=1,0.5,IF(BC5=2,1,IF(BC5=3,1.5,IF(BC5=4,2,IF(BC5&gt;4,2,0)))))</f>
        <v>0</v>
      </c>
      <c r="BF5" s="94">
        <f t="shared" ref="BF5:BF11" si="25">IF(BD5=11,0.46,IF(BD5=10,0.42,IF(BD5=9,0.37,IF(BD5=8,0.33,IF(BD5=7,0.29,IF(BD5=6,0.25,IF(BD5=5,0.21,IF(BD5=4,0.17,IF(BD5=3,0.12,IF(BD5=2,0.08,IF(BD5=1,0.04,0)))))))))))</f>
        <v>0</v>
      </c>
      <c r="BG5" s="94">
        <f t="shared" ref="BG5:BG11" si="26">BE5+BF5</f>
        <v>0</v>
      </c>
      <c r="BH5" s="95">
        <f t="shared" ref="BH5:BH68" si="27">IF(BG5&gt;=2,2,BG5)</f>
        <v>0</v>
      </c>
      <c r="BI5" s="106">
        <f t="shared" ref="BI5:BI11" si="28">IF(IF(AI5&gt;=6,6,AI5)+IF(AO5&gt;=4,4,AO5)+IF(AU5&gt;=3,3,AU5)+IF(BA5&gt;=3,3,BA5)+IF(BG5&gt;=2,2,BG5)&gt;=6,6,BH5+BB5+AV5+AP5+AJ5)</f>
        <v>0</v>
      </c>
      <c r="BJ5" s="96"/>
      <c r="BK5" s="89">
        <f t="shared" ref="BK5:BK68" si="29">DATEDIF(BJ5,$BK$2,"y")</f>
        <v>120</v>
      </c>
      <c r="BL5" s="102">
        <f t="shared" ref="BL5:BL68" si="30">IF(BK5&gt;=114,0,IF(BK5=1,0.5,IF(BK5=2,1,IF(BK5=3,1.5,IF(BK5=4,2,IF(BK5=5,2.5,IF(BK5=6,3,IF(BK5=7,3.5,IF(BK5=8,4,IF(BK5=9,4.5,IF(BK5&gt;=10,5,)))))))))))</f>
        <v>0</v>
      </c>
      <c r="BM5" s="118"/>
      <c r="BN5" s="97"/>
      <c r="BO5" s="108"/>
      <c r="BP5" s="108"/>
      <c r="BQ5" s="108"/>
      <c r="BR5" s="108"/>
      <c r="BS5" s="108"/>
      <c r="BT5" s="87"/>
      <c r="BU5" s="109">
        <f t="shared" ref="BU5:BU11" ca="1" si="31">DATEDIF(K5,$BU$2,"y")</f>
        <v>120</v>
      </c>
      <c r="BV5" s="109">
        <f t="shared" ref="BV5:BV11" si="32">IF(BN5="ملف مكرر","مرفوض",IF(BN5="موظف","مرفوض",IF(BN5="عدم توفر نسخة من الشهادة ","مرفوض",IF(BN5="عدم توفر نسخة من الشهادة المطلوبة","مرفوض",IF(BN5="عدم توفر نسخة من بطاقة التعريف ","مرفوض",IF(BN5="عدم توفر بطاقة المعلومات ","مرفوض",0))))))</f>
        <v>0</v>
      </c>
      <c r="BW5" s="102" t="e">
        <f t="shared" ref="BW5:BW11" si="33">P5+R5+Z5+AB5+AD5+BI5+BL5+BM5</f>
        <v>#DIV/0!</v>
      </c>
      <c r="BX5" s="87"/>
      <c r="BY5" s="98"/>
    </row>
    <row r="6" spans="1:98" ht="15.75">
      <c r="A6" s="84">
        <v>3</v>
      </c>
      <c r="B6" s="84">
        <v>3</v>
      </c>
      <c r="C6" s="86"/>
      <c r="D6" s="87"/>
      <c r="E6" s="87"/>
      <c r="F6" s="88"/>
      <c r="G6" s="87"/>
      <c r="H6" s="87"/>
      <c r="I6" s="87"/>
      <c r="J6" s="87"/>
      <c r="K6" s="88"/>
      <c r="L6" s="88"/>
      <c r="M6" s="87"/>
      <c r="N6" s="87">
        <f t="shared" si="2"/>
        <v>3</v>
      </c>
      <c r="O6" s="85"/>
      <c r="P6" s="107">
        <v>0</v>
      </c>
      <c r="Q6" s="90"/>
      <c r="R6" s="102">
        <f t="shared" si="3"/>
        <v>0</v>
      </c>
      <c r="S6" s="87"/>
      <c r="T6" s="87"/>
      <c r="U6" s="87"/>
      <c r="V6" s="87"/>
      <c r="W6" s="87"/>
      <c r="X6" s="87"/>
      <c r="Y6" s="105" t="e">
        <f t="shared" si="4"/>
        <v>#DIV/0!</v>
      </c>
      <c r="Z6" s="103" t="e">
        <f t="shared" si="5"/>
        <v>#DIV/0!</v>
      </c>
      <c r="AA6" s="91"/>
      <c r="AB6" s="104">
        <f t="shared" si="6"/>
        <v>0</v>
      </c>
      <c r="AC6" s="92"/>
      <c r="AD6" s="104">
        <f t="shared" si="7"/>
        <v>0</v>
      </c>
      <c r="AE6" s="93"/>
      <c r="AF6" s="93"/>
      <c r="AG6" s="94">
        <f t="shared" si="8"/>
        <v>0</v>
      </c>
      <c r="AH6" s="94">
        <f t="shared" si="9"/>
        <v>0</v>
      </c>
      <c r="AI6" s="94">
        <f t="shared" si="10"/>
        <v>0</v>
      </c>
      <c r="AJ6" s="95">
        <f t="shared" si="11"/>
        <v>0</v>
      </c>
      <c r="AK6" s="93"/>
      <c r="AL6" s="93"/>
      <c r="AM6" s="94">
        <f t="shared" si="12"/>
        <v>0</v>
      </c>
      <c r="AN6" s="94">
        <f t="shared" si="13"/>
        <v>0</v>
      </c>
      <c r="AO6" s="94">
        <f t="shared" si="14"/>
        <v>0</v>
      </c>
      <c r="AP6" s="95">
        <f t="shared" si="15"/>
        <v>0</v>
      </c>
      <c r="AQ6" s="93"/>
      <c r="AR6" s="93"/>
      <c r="AS6" s="94">
        <f t="shared" si="16"/>
        <v>0</v>
      </c>
      <c r="AT6" s="94">
        <f t="shared" si="17"/>
        <v>0</v>
      </c>
      <c r="AU6" s="94">
        <f t="shared" si="18"/>
        <v>0</v>
      </c>
      <c r="AV6" s="95">
        <f t="shared" si="19"/>
        <v>0</v>
      </c>
      <c r="AW6" s="93"/>
      <c r="AX6" s="93"/>
      <c r="AY6" s="94">
        <f t="shared" si="20"/>
        <v>0</v>
      </c>
      <c r="AZ6" s="94">
        <f t="shared" si="21"/>
        <v>0</v>
      </c>
      <c r="BA6" s="94">
        <f t="shared" si="22"/>
        <v>0</v>
      </c>
      <c r="BB6" s="95">
        <f t="shared" si="23"/>
        <v>0</v>
      </c>
      <c r="BC6" s="93"/>
      <c r="BD6" s="93"/>
      <c r="BE6" s="94">
        <f t="shared" si="24"/>
        <v>0</v>
      </c>
      <c r="BF6" s="94">
        <f t="shared" si="25"/>
        <v>0</v>
      </c>
      <c r="BG6" s="94">
        <f t="shared" si="26"/>
        <v>0</v>
      </c>
      <c r="BH6" s="95">
        <f t="shared" si="27"/>
        <v>0</v>
      </c>
      <c r="BI6" s="106">
        <f t="shared" si="28"/>
        <v>0</v>
      </c>
      <c r="BJ6" s="96"/>
      <c r="BK6" s="89">
        <f t="shared" si="29"/>
        <v>120</v>
      </c>
      <c r="BL6" s="102">
        <f t="shared" si="30"/>
        <v>0</v>
      </c>
      <c r="BM6" s="118"/>
      <c r="BN6" s="97"/>
      <c r="BO6" s="108"/>
      <c r="BP6" s="108"/>
      <c r="BQ6" s="108"/>
      <c r="BR6" s="108"/>
      <c r="BS6" s="108"/>
      <c r="BT6" s="87"/>
      <c r="BU6" s="109">
        <f t="shared" ca="1" si="31"/>
        <v>120</v>
      </c>
      <c r="BV6" s="109">
        <f t="shared" si="32"/>
        <v>0</v>
      </c>
      <c r="BW6" s="102" t="e">
        <f t="shared" si="33"/>
        <v>#DIV/0!</v>
      </c>
      <c r="BX6" s="87"/>
      <c r="BY6" s="98"/>
    </row>
    <row r="7" spans="1:98" ht="15.75">
      <c r="A7" s="84">
        <v>4</v>
      </c>
      <c r="B7" s="84">
        <v>4</v>
      </c>
      <c r="C7" s="86"/>
      <c r="D7" s="87"/>
      <c r="E7" s="87"/>
      <c r="F7" s="88"/>
      <c r="G7" s="87"/>
      <c r="H7" s="87"/>
      <c r="I7" s="87"/>
      <c r="J7" s="87"/>
      <c r="K7" s="88"/>
      <c r="L7" s="88"/>
      <c r="M7" s="87"/>
      <c r="N7" s="87">
        <f t="shared" si="2"/>
        <v>4</v>
      </c>
      <c r="O7" s="85"/>
      <c r="P7" s="107">
        <v>0</v>
      </c>
      <c r="Q7" s="90"/>
      <c r="R7" s="102">
        <f t="shared" si="3"/>
        <v>0</v>
      </c>
      <c r="S7" s="87"/>
      <c r="T7" s="87"/>
      <c r="U7" s="87"/>
      <c r="V7" s="87"/>
      <c r="W7" s="87"/>
      <c r="X7" s="87"/>
      <c r="Y7" s="105" t="e">
        <f t="shared" si="4"/>
        <v>#DIV/0!</v>
      </c>
      <c r="Z7" s="103" t="e">
        <f t="shared" si="5"/>
        <v>#DIV/0!</v>
      </c>
      <c r="AA7" s="91"/>
      <c r="AB7" s="104">
        <f t="shared" si="6"/>
        <v>0</v>
      </c>
      <c r="AC7" s="92"/>
      <c r="AD7" s="104">
        <f t="shared" si="7"/>
        <v>0</v>
      </c>
      <c r="AE7" s="93"/>
      <c r="AF7" s="93"/>
      <c r="AG7" s="94">
        <f t="shared" si="8"/>
        <v>0</v>
      </c>
      <c r="AH7" s="94">
        <f t="shared" si="9"/>
        <v>0</v>
      </c>
      <c r="AI7" s="94">
        <f t="shared" si="10"/>
        <v>0</v>
      </c>
      <c r="AJ7" s="95">
        <f t="shared" si="11"/>
        <v>0</v>
      </c>
      <c r="AK7" s="93"/>
      <c r="AL7" s="93"/>
      <c r="AM7" s="94">
        <f t="shared" si="12"/>
        <v>0</v>
      </c>
      <c r="AN7" s="94">
        <f t="shared" si="13"/>
        <v>0</v>
      </c>
      <c r="AO7" s="94">
        <f t="shared" si="14"/>
        <v>0</v>
      </c>
      <c r="AP7" s="95">
        <f t="shared" si="15"/>
        <v>0</v>
      </c>
      <c r="AQ7" s="93"/>
      <c r="AR7" s="93"/>
      <c r="AS7" s="94">
        <f t="shared" si="16"/>
        <v>0</v>
      </c>
      <c r="AT7" s="94">
        <f t="shared" si="17"/>
        <v>0</v>
      </c>
      <c r="AU7" s="94">
        <f t="shared" si="18"/>
        <v>0</v>
      </c>
      <c r="AV7" s="95">
        <f t="shared" si="19"/>
        <v>0</v>
      </c>
      <c r="AW7" s="93"/>
      <c r="AX7" s="93"/>
      <c r="AY7" s="94">
        <f t="shared" si="20"/>
        <v>0</v>
      </c>
      <c r="AZ7" s="94">
        <f t="shared" si="21"/>
        <v>0</v>
      </c>
      <c r="BA7" s="94">
        <f t="shared" si="22"/>
        <v>0</v>
      </c>
      <c r="BB7" s="95">
        <f t="shared" si="23"/>
        <v>0</v>
      </c>
      <c r="BC7" s="93"/>
      <c r="BD7" s="93"/>
      <c r="BE7" s="94">
        <f t="shared" si="24"/>
        <v>0</v>
      </c>
      <c r="BF7" s="94">
        <f t="shared" si="25"/>
        <v>0</v>
      </c>
      <c r="BG7" s="94">
        <f t="shared" si="26"/>
        <v>0</v>
      </c>
      <c r="BH7" s="95">
        <f t="shared" si="27"/>
        <v>0</v>
      </c>
      <c r="BI7" s="106">
        <f t="shared" si="28"/>
        <v>0</v>
      </c>
      <c r="BJ7" s="96"/>
      <c r="BK7" s="89">
        <f t="shared" si="29"/>
        <v>120</v>
      </c>
      <c r="BL7" s="102">
        <f t="shared" si="30"/>
        <v>0</v>
      </c>
      <c r="BM7" s="118"/>
      <c r="BN7" s="97"/>
      <c r="BO7" s="108"/>
      <c r="BP7" s="108"/>
      <c r="BQ7" s="108"/>
      <c r="BR7" s="108"/>
      <c r="BS7" s="108"/>
      <c r="BT7" s="87"/>
      <c r="BU7" s="109">
        <f t="shared" ca="1" si="31"/>
        <v>120</v>
      </c>
      <c r="BV7" s="109">
        <f t="shared" si="32"/>
        <v>0</v>
      </c>
      <c r="BW7" s="102" t="e">
        <f t="shared" si="33"/>
        <v>#DIV/0!</v>
      </c>
      <c r="BX7" s="87"/>
      <c r="BY7" s="98"/>
    </row>
    <row r="8" spans="1:98" ht="15.75">
      <c r="A8" s="84">
        <v>5</v>
      </c>
      <c r="B8" s="84">
        <v>5</v>
      </c>
      <c r="C8" s="86"/>
      <c r="D8" s="87"/>
      <c r="E8" s="87"/>
      <c r="F8" s="88"/>
      <c r="G8" s="87"/>
      <c r="H8" s="87"/>
      <c r="I8" s="87"/>
      <c r="J8" s="87"/>
      <c r="K8" s="88"/>
      <c r="L8" s="88"/>
      <c r="M8" s="87"/>
      <c r="N8" s="87">
        <f t="shared" si="2"/>
        <v>5</v>
      </c>
      <c r="O8" s="85"/>
      <c r="P8" s="107">
        <v>0</v>
      </c>
      <c r="Q8" s="90"/>
      <c r="R8" s="102">
        <f t="shared" si="3"/>
        <v>0</v>
      </c>
      <c r="S8" s="87"/>
      <c r="T8" s="87"/>
      <c r="U8" s="87"/>
      <c r="V8" s="87"/>
      <c r="W8" s="87"/>
      <c r="X8" s="87"/>
      <c r="Y8" s="105" t="e">
        <f t="shared" si="4"/>
        <v>#DIV/0!</v>
      </c>
      <c r="Z8" s="103" t="e">
        <f t="shared" si="5"/>
        <v>#DIV/0!</v>
      </c>
      <c r="AA8" s="91"/>
      <c r="AB8" s="104">
        <f t="shared" si="6"/>
        <v>0</v>
      </c>
      <c r="AC8" s="92"/>
      <c r="AD8" s="104">
        <f t="shared" si="7"/>
        <v>0</v>
      </c>
      <c r="AE8" s="93"/>
      <c r="AF8" s="93"/>
      <c r="AG8" s="94">
        <f t="shared" si="8"/>
        <v>0</v>
      </c>
      <c r="AH8" s="94">
        <f t="shared" si="9"/>
        <v>0</v>
      </c>
      <c r="AI8" s="94">
        <f t="shared" si="10"/>
        <v>0</v>
      </c>
      <c r="AJ8" s="95">
        <f t="shared" si="11"/>
        <v>0</v>
      </c>
      <c r="AK8" s="93"/>
      <c r="AL8" s="93"/>
      <c r="AM8" s="94">
        <f t="shared" si="12"/>
        <v>0</v>
      </c>
      <c r="AN8" s="94">
        <f t="shared" si="13"/>
        <v>0</v>
      </c>
      <c r="AO8" s="94">
        <f t="shared" si="14"/>
        <v>0</v>
      </c>
      <c r="AP8" s="95">
        <f t="shared" si="15"/>
        <v>0</v>
      </c>
      <c r="AQ8" s="93"/>
      <c r="AR8" s="93"/>
      <c r="AS8" s="94">
        <f t="shared" si="16"/>
        <v>0</v>
      </c>
      <c r="AT8" s="94">
        <f t="shared" si="17"/>
        <v>0</v>
      </c>
      <c r="AU8" s="94">
        <f t="shared" si="18"/>
        <v>0</v>
      </c>
      <c r="AV8" s="95">
        <f t="shared" si="19"/>
        <v>0</v>
      </c>
      <c r="AW8" s="93"/>
      <c r="AX8" s="93"/>
      <c r="AY8" s="94">
        <f t="shared" si="20"/>
        <v>0</v>
      </c>
      <c r="AZ8" s="94">
        <f t="shared" si="21"/>
        <v>0</v>
      </c>
      <c r="BA8" s="94">
        <f t="shared" si="22"/>
        <v>0</v>
      </c>
      <c r="BB8" s="95">
        <f t="shared" si="23"/>
        <v>0</v>
      </c>
      <c r="BC8" s="93"/>
      <c r="BD8" s="93"/>
      <c r="BE8" s="94">
        <f t="shared" si="24"/>
        <v>0</v>
      </c>
      <c r="BF8" s="94">
        <f t="shared" si="25"/>
        <v>0</v>
      </c>
      <c r="BG8" s="94">
        <f t="shared" si="26"/>
        <v>0</v>
      </c>
      <c r="BH8" s="95">
        <f t="shared" si="27"/>
        <v>0</v>
      </c>
      <c r="BI8" s="106">
        <f t="shared" si="28"/>
        <v>0</v>
      </c>
      <c r="BJ8" s="96"/>
      <c r="BK8" s="89">
        <f t="shared" si="29"/>
        <v>120</v>
      </c>
      <c r="BL8" s="102">
        <f t="shared" si="30"/>
        <v>0</v>
      </c>
      <c r="BM8" s="118"/>
      <c r="BN8" s="97"/>
      <c r="BO8" s="108"/>
      <c r="BP8" s="108"/>
      <c r="BQ8" s="108"/>
      <c r="BR8" s="108"/>
      <c r="BS8" s="108"/>
      <c r="BT8" s="87"/>
      <c r="BU8" s="109">
        <f t="shared" ca="1" si="31"/>
        <v>120</v>
      </c>
      <c r="BV8" s="109">
        <f t="shared" si="32"/>
        <v>0</v>
      </c>
      <c r="BW8" s="102" t="e">
        <f t="shared" si="33"/>
        <v>#DIV/0!</v>
      </c>
      <c r="BX8" s="87"/>
      <c r="BY8" s="98"/>
    </row>
    <row r="9" spans="1:98" ht="15.75">
      <c r="A9" s="84">
        <v>6</v>
      </c>
      <c r="B9" s="84">
        <v>6</v>
      </c>
      <c r="C9" s="86"/>
      <c r="D9" s="87"/>
      <c r="E9" s="87"/>
      <c r="F9" s="88"/>
      <c r="G9" s="87"/>
      <c r="H9" s="87"/>
      <c r="I9" s="87"/>
      <c r="J9" s="87"/>
      <c r="K9" s="88"/>
      <c r="L9" s="88"/>
      <c r="M9" s="87"/>
      <c r="N9" s="87">
        <f t="shared" si="2"/>
        <v>6</v>
      </c>
      <c r="O9" s="85"/>
      <c r="P9" s="107">
        <v>0</v>
      </c>
      <c r="Q9" s="90"/>
      <c r="R9" s="102">
        <f t="shared" si="3"/>
        <v>0</v>
      </c>
      <c r="S9" s="87"/>
      <c r="T9" s="87"/>
      <c r="U9" s="87"/>
      <c r="V9" s="87"/>
      <c r="W9" s="87"/>
      <c r="X9" s="87"/>
      <c r="Y9" s="105" t="e">
        <f t="shared" si="4"/>
        <v>#DIV/0!</v>
      </c>
      <c r="Z9" s="103" t="e">
        <f t="shared" si="5"/>
        <v>#DIV/0!</v>
      </c>
      <c r="AA9" s="91"/>
      <c r="AB9" s="104">
        <f t="shared" si="6"/>
        <v>0</v>
      </c>
      <c r="AC9" s="92"/>
      <c r="AD9" s="104">
        <f t="shared" si="7"/>
        <v>0</v>
      </c>
      <c r="AE9" s="93"/>
      <c r="AF9" s="93"/>
      <c r="AG9" s="94">
        <f t="shared" si="8"/>
        <v>0</v>
      </c>
      <c r="AH9" s="94">
        <f t="shared" si="9"/>
        <v>0</v>
      </c>
      <c r="AI9" s="94">
        <f t="shared" si="10"/>
        <v>0</v>
      </c>
      <c r="AJ9" s="95">
        <f t="shared" si="11"/>
        <v>0</v>
      </c>
      <c r="AK9" s="93"/>
      <c r="AL9" s="93"/>
      <c r="AM9" s="94">
        <f t="shared" si="12"/>
        <v>0</v>
      </c>
      <c r="AN9" s="94">
        <f t="shared" si="13"/>
        <v>0</v>
      </c>
      <c r="AO9" s="94">
        <f t="shared" si="14"/>
        <v>0</v>
      </c>
      <c r="AP9" s="95">
        <f t="shared" si="15"/>
        <v>0</v>
      </c>
      <c r="AQ9" s="93"/>
      <c r="AR9" s="93"/>
      <c r="AS9" s="94">
        <f t="shared" si="16"/>
        <v>0</v>
      </c>
      <c r="AT9" s="94">
        <f t="shared" si="17"/>
        <v>0</v>
      </c>
      <c r="AU9" s="94">
        <f t="shared" si="18"/>
        <v>0</v>
      </c>
      <c r="AV9" s="95">
        <f t="shared" si="19"/>
        <v>0</v>
      </c>
      <c r="AW9" s="93"/>
      <c r="AX9" s="93"/>
      <c r="AY9" s="94">
        <f t="shared" si="20"/>
        <v>0</v>
      </c>
      <c r="AZ9" s="94">
        <f t="shared" si="21"/>
        <v>0</v>
      </c>
      <c r="BA9" s="94">
        <f t="shared" si="22"/>
        <v>0</v>
      </c>
      <c r="BB9" s="95">
        <f t="shared" si="23"/>
        <v>0</v>
      </c>
      <c r="BC9" s="93"/>
      <c r="BD9" s="93"/>
      <c r="BE9" s="94">
        <f t="shared" si="24"/>
        <v>0</v>
      </c>
      <c r="BF9" s="94">
        <f t="shared" si="25"/>
        <v>0</v>
      </c>
      <c r="BG9" s="94">
        <f t="shared" si="26"/>
        <v>0</v>
      </c>
      <c r="BH9" s="95">
        <f t="shared" si="27"/>
        <v>0</v>
      </c>
      <c r="BI9" s="106">
        <f t="shared" si="28"/>
        <v>0</v>
      </c>
      <c r="BJ9" s="96"/>
      <c r="BK9" s="89">
        <f t="shared" si="29"/>
        <v>120</v>
      </c>
      <c r="BL9" s="102">
        <f t="shared" si="30"/>
        <v>0</v>
      </c>
      <c r="BM9" s="118"/>
      <c r="BN9" s="97"/>
      <c r="BO9" s="108"/>
      <c r="BP9" s="108"/>
      <c r="BQ9" s="108"/>
      <c r="BR9" s="108"/>
      <c r="BS9" s="108"/>
      <c r="BT9" s="87"/>
      <c r="BU9" s="109">
        <f t="shared" ca="1" si="31"/>
        <v>120</v>
      </c>
      <c r="BV9" s="109">
        <f t="shared" si="32"/>
        <v>0</v>
      </c>
      <c r="BW9" s="102" t="e">
        <f t="shared" si="33"/>
        <v>#DIV/0!</v>
      </c>
      <c r="BX9" s="87"/>
      <c r="BY9" s="98"/>
    </row>
    <row r="10" spans="1:98" ht="15.75">
      <c r="A10" s="84">
        <v>7</v>
      </c>
      <c r="B10" s="84">
        <v>7</v>
      </c>
      <c r="C10" s="86"/>
      <c r="D10" s="87"/>
      <c r="E10" s="87"/>
      <c r="F10" s="88"/>
      <c r="G10" s="87"/>
      <c r="H10" s="87"/>
      <c r="I10" s="87"/>
      <c r="J10" s="87"/>
      <c r="K10" s="88"/>
      <c r="L10" s="88"/>
      <c r="M10" s="87"/>
      <c r="N10" s="87">
        <f t="shared" si="2"/>
        <v>7</v>
      </c>
      <c r="O10" s="85"/>
      <c r="P10" s="107">
        <v>0</v>
      </c>
      <c r="Q10" s="90"/>
      <c r="R10" s="102">
        <f t="shared" si="3"/>
        <v>0</v>
      </c>
      <c r="S10" s="87"/>
      <c r="T10" s="87"/>
      <c r="U10" s="87"/>
      <c r="V10" s="87"/>
      <c r="W10" s="87"/>
      <c r="X10" s="87"/>
      <c r="Y10" s="105" t="e">
        <f t="shared" si="4"/>
        <v>#DIV/0!</v>
      </c>
      <c r="Z10" s="103" t="e">
        <f t="shared" si="5"/>
        <v>#DIV/0!</v>
      </c>
      <c r="AA10" s="91"/>
      <c r="AB10" s="104">
        <f t="shared" si="6"/>
        <v>0</v>
      </c>
      <c r="AC10" s="92"/>
      <c r="AD10" s="104">
        <f t="shared" si="7"/>
        <v>0</v>
      </c>
      <c r="AE10" s="93"/>
      <c r="AF10" s="93"/>
      <c r="AG10" s="94">
        <f t="shared" si="8"/>
        <v>0</v>
      </c>
      <c r="AH10" s="94">
        <f t="shared" si="9"/>
        <v>0</v>
      </c>
      <c r="AI10" s="94">
        <f t="shared" si="10"/>
        <v>0</v>
      </c>
      <c r="AJ10" s="95">
        <f t="shared" si="11"/>
        <v>0</v>
      </c>
      <c r="AK10" s="93"/>
      <c r="AL10" s="93"/>
      <c r="AM10" s="94">
        <f t="shared" si="12"/>
        <v>0</v>
      </c>
      <c r="AN10" s="94">
        <f t="shared" si="13"/>
        <v>0</v>
      </c>
      <c r="AO10" s="94">
        <f t="shared" si="14"/>
        <v>0</v>
      </c>
      <c r="AP10" s="95">
        <f t="shared" si="15"/>
        <v>0</v>
      </c>
      <c r="AQ10" s="93"/>
      <c r="AR10" s="93"/>
      <c r="AS10" s="94">
        <f t="shared" si="16"/>
        <v>0</v>
      </c>
      <c r="AT10" s="94">
        <f t="shared" si="17"/>
        <v>0</v>
      </c>
      <c r="AU10" s="94">
        <f t="shared" si="18"/>
        <v>0</v>
      </c>
      <c r="AV10" s="95">
        <f t="shared" si="19"/>
        <v>0</v>
      </c>
      <c r="AW10" s="93"/>
      <c r="AX10" s="93"/>
      <c r="AY10" s="94">
        <f t="shared" si="20"/>
        <v>0</v>
      </c>
      <c r="AZ10" s="94">
        <f t="shared" si="21"/>
        <v>0</v>
      </c>
      <c r="BA10" s="94">
        <f t="shared" si="22"/>
        <v>0</v>
      </c>
      <c r="BB10" s="95">
        <f t="shared" si="23"/>
        <v>0</v>
      </c>
      <c r="BC10" s="93"/>
      <c r="BD10" s="93"/>
      <c r="BE10" s="94">
        <f t="shared" si="24"/>
        <v>0</v>
      </c>
      <c r="BF10" s="94">
        <f t="shared" si="25"/>
        <v>0</v>
      </c>
      <c r="BG10" s="94">
        <f t="shared" si="26"/>
        <v>0</v>
      </c>
      <c r="BH10" s="95">
        <f t="shared" si="27"/>
        <v>0</v>
      </c>
      <c r="BI10" s="106">
        <f t="shared" si="28"/>
        <v>0</v>
      </c>
      <c r="BJ10" s="96"/>
      <c r="BK10" s="89">
        <f t="shared" si="29"/>
        <v>120</v>
      </c>
      <c r="BL10" s="102">
        <f t="shared" si="30"/>
        <v>0</v>
      </c>
      <c r="BM10" s="118"/>
      <c r="BN10" s="97"/>
      <c r="BO10" s="108"/>
      <c r="BP10" s="108"/>
      <c r="BQ10" s="108"/>
      <c r="BR10" s="108"/>
      <c r="BS10" s="108"/>
      <c r="BT10" s="87"/>
      <c r="BU10" s="109">
        <f t="shared" ca="1" si="31"/>
        <v>120</v>
      </c>
      <c r="BV10" s="109">
        <f t="shared" si="32"/>
        <v>0</v>
      </c>
      <c r="BW10" s="102" t="e">
        <f t="shared" si="33"/>
        <v>#DIV/0!</v>
      </c>
      <c r="BX10" s="87"/>
      <c r="BY10" s="98"/>
    </row>
    <row r="11" spans="1:98" ht="15.75">
      <c r="A11" s="84">
        <v>8</v>
      </c>
      <c r="B11" s="84">
        <v>8</v>
      </c>
      <c r="C11" s="86"/>
      <c r="D11" s="87"/>
      <c r="E11" s="87"/>
      <c r="F11" s="88"/>
      <c r="G11" s="87"/>
      <c r="H11" s="87"/>
      <c r="I11" s="87"/>
      <c r="J11" s="87"/>
      <c r="K11" s="88"/>
      <c r="L11" s="88"/>
      <c r="M11" s="87"/>
      <c r="N11" s="87">
        <f t="shared" si="2"/>
        <v>8</v>
      </c>
      <c r="O11" s="85"/>
      <c r="P11" s="107">
        <v>0</v>
      </c>
      <c r="Q11" s="90"/>
      <c r="R11" s="102">
        <f t="shared" si="3"/>
        <v>0</v>
      </c>
      <c r="S11" s="87"/>
      <c r="T11" s="87"/>
      <c r="U11" s="87"/>
      <c r="V11" s="87"/>
      <c r="W11" s="87"/>
      <c r="X11" s="87"/>
      <c r="Y11" s="105" t="e">
        <f t="shared" si="4"/>
        <v>#DIV/0!</v>
      </c>
      <c r="Z11" s="103" t="e">
        <f t="shared" si="5"/>
        <v>#DIV/0!</v>
      </c>
      <c r="AA11" s="91"/>
      <c r="AB11" s="104">
        <f t="shared" si="6"/>
        <v>0</v>
      </c>
      <c r="AC11" s="92"/>
      <c r="AD11" s="104">
        <f t="shared" si="7"/>
        <v>0</v>
      </c>
      <c r="AE11" s="93"/>
      <c r="AF11" s="93"/>
      <c r="AG11" s="94">
        <f t="shared" si="8"/>
        <v>0</v>
      </c>
      <c r="AH11" s="94">
        <f t="shared" si="9"/>
        <v>0</v>
      </c>
      <c r="AI11" s="94">
        <f t="shared" si="10"/>
        <v>0</v>
      </c>
      <c r="AJ11" s="95">
        <f t="shared" si="11"/>
        <v>0</v>
      </c>
      <c r="AK11" s="93"/>
      <c r="AL11" s="93"/>
      <c r="AM11" s="94">
        <f t="shared" si="12"/>
        <v>0</v>
      </c>
      <c r="AN11" s="94">
        <f t="shared" si="13"/>
        <v>0</v>
      </c>
      <c r="AO11" s="94">
        <f t="shared" si="14"/>
        <v>0</v>
      </c>
      <c r="AP11" s="95">
        <f t="shared" si="15"/>
        <v>0</v>
      </c>
      <c r="AQ11" s="93"/>
      <c r="AR11" s="93"/>
      <c r="AS11" s="94">
        <f t="shared" si="16"/>
        <v>0</v>
      </c>
      <c r="AT11" s="94">
        <f t="shared" si="17"/>
        <v>0</v>
      </c>
      <c r="AU11" s="94">
        <f t="shared" si="18"/>
        <v>0</v>
      </c>
      <c r="AV11" s="95">
        <f t="shared" si="19"/>
        <v>0</v>
      </c>
      <c r="AW11" s="93"/>
      <c r="AX11" s="93"/>
      <c r="AY11" s="94">
        <f t="shared" si="20"/>
        <v>0</v>
      </c>
      <c r="AZ11" s="94">
        <f t="shared" si="21"/>
        <v>0</v>
      </c>
      <c r="BA11" s="94">
        <f t="shared" si="22"/>
        <v>0</v>
      </c>
      <c r="BB11" s="95">
        <f t="shared" si="23"/>
        <v>0</v>
      </c>
      <c r="BC11" s="93"/>
      <c r="BD11" s="93"/>
      <c r="BE11" s="94">
        <f t="shared" si="24"/>
        <v>0</v>
      </c>
      <c r="BF11" s="94">
        <f t="shared" si="25"/>
        <v>0</v>
      </c>
      <c r="BG11" s="94">
        <f t="shared" si="26"/>
        <v>0</v>
      </c>
      <c r="BH11" s="95">
        <f t="shared" si="27"/>
        <v>0</v>
      </c>
      <c r="BI11" s="106">
        <f t="shared" si="28"/>
        <v>0</v>
      </c>
      <c r="BJ11" s="96"/>
      <c r="BK11" s="89">
        <f t="shared" si="29"/>
        <v>120</v>
      </c>
      <c r="BL11" s="102">
        <f t="shared" si="30"/>
        <v>0</v>
      </c>
      <c r="BM11" s="118"/>
      <c r="BN11" s="97"/>
      <c r="BO11" s="108"/>
      <c r="BP11" s="108"/>
      <c r="BQ11" s="108"/>
      <c r="BR11" s="108"/>
      <c r="BS11" s="108"/>
      <c r="BT11" s="87"/>
      <c r="BU11" s="109">
        <f t="shared" ca="1" si="31"/>
        <v>120</v>
      </c>
      <c r="BV11" s="109">
        <f t="shared" si="32"/>
        <v>0</v>
      </c>
      <c r="BW11" s="102" t="e">
        <f t="shared" si="33"/>
        <v>#DIV/0!</v>
      </c>
      <c r="BX11" s="87"/>
      <c r="BY11" s="98"/>
    </row>
    <row r="12" spans="1:98" ht="15.75">
      <c r="A12" s="84">
        <v>9</v>
      </c>
      <c r="B12" s="84">
        <v>9</v>
      </c>
      <c r="C12" s="86"/>
      <c r="D12" s="87"/>
      <c r="E12" s="87"/>
      <c r="F12" s="88"/>
      <c r="G12" s="87"/>
      <c r="H12" s="87"/>
      <c r="I12" s="87"/>
      <c r="J12" s="87"/>
      <c r="K12" s="88"/>
      <c r="L12" s="88"/>
      <c r="M12" s="87"/>
      <c r="N12" s="87">
        <f t="shared" si="2"/>
        <v>9</v>
      </c>
      <c r="O12" s="85"/>
      <c r="P12" s="107">
        <v>0</v>
      </c>
      <c r="Q12" s="90"/>
      <c r="R12" s="102">
        <f t="shared" si="3"/>
        <v>0</v>
      </c>
      <c r="S12" s="87"/>
      <c r="T12" s="87"/>
      <c r="U12" s="87"/>
      <c r="V12" s="87"/>
      <c r="W12" s="87"/>
      <c r="X12" s="87"/>
      <c r="Y12" s="105" t="e">
        <f t="shared" ref="Y12:Y75" si="34">AVERAGE(S12:X12)</f>
        <v>#DIV/0!</v>
      </c>
      <c r="Z12" s="103" t="e">
        <f t="shared" si="5"/>
        <v>#DIV/0!</v>
      </c>
      <c r="AA12" s="91"/>
      <c r="AB12" s="104">
        <f t="shared" si="6"/>
        <v>0</v>
      </c>
      <c r="AC12" s="92"/>
      <c r="AD12" s="104">
        <f t="shared" si="7"/>
        <v>0</v>
      </c>
      <c r="AE12" s="93"/>
      <c r="AF12" s="93"/>
      <c r="AG12" s="94">
        <f t="shared" ref="AG12:AG75" si="35">IF(AE12=1,1,IF(AE12=2,2,IF(AE12=3,3,IF(AE12=4,4,IF(AE12=5,5,IF(AE12=6,6,IF(AE12&gt;6,6,0)))))))</f>
        <v>0</v>
      </c>
      <c r="AH12" s="94">
        <f t="shared" ref="AH12:AH75" si="36">IF(AF12=11,0.92,IF(AF12=10,0.83,IF(AF12=9,0.75,IF(AF12=8,0.67,IF(AF12=7,0.58,IF(AF12=6,0.5,IF(AF12=5,0.42,IF(AF12=4,0.33,IF(AF12=3,0.25,IF(AF12=2,0.17,IF(AF12=1,0.08,0)))))))))))</f>
        <v>0</v>
      </c>
      <c r="AI12" s="94">
        <f t="shared" ref="AI12:AI75" si="37">AG12+AH12</f>
        <v>0</v>
      </c>
      <c r="AJ12" s="95">
        <f t="shared" si="11"/>
        <v>0</v>
      </c>
      <c r="AK12" s="93"/>
      <c r="AL12" s="93"/>
      <c r="AM12" s="94">
        <f t="shared" ref="AM12:AM75" si="38">IF(AK12=1,1,IF(AK12=2,2,IF(AK12=3,3,IF(AK12=4,4,IF(AK12&gt;4,4,0)))))</f>
        <v>0</v>
      </c>
      <c r="AN12" s="94">
        <f t="shared" ref="AN12:AN75" si="39">IF(AL12=11,0.92,IF(AL12=10,0.83,IF(AL12=9,0.75,IF(AL12=8,0.67,IF(AL12=7,0.58,IF(AL12=6,0.5,IF(AL12=5,0.42,IF(AL12=4,0.33,IF(AL12=3,0.25,IF(AL12=2,0.17,IF(AL12=1,0.08,0)))))))))))</f>
        <v>0</v>
      </c>
      <c r="AO12" s="94">
        <f t="shared" ref="AO12:AO75" si="40">AM12+AN12</f>
        <v>0</v>
      </c>
      <c r="AP12" s="95">
        <f t="shared" si="15"/>
        <v>0</v>
      </c>
      <c r="AQ12" s="93"/>
      <c r="AR12" s="93"/>
      <c r="AS12" s="94">
        <f t="shared" ref="AS12:AS75" si="41">IF(AQ12=1,0.5,IF(AQ12=2,1,IF(AQ12=3,1.5,IF(AQ12=4,2,IF(AQ12=5,2.5,IF(AQ12=6,3,IF(AQ12&gt;6,3,0)))))))</f>
        <v>0</v>
      </c>
      <c r="AT12" s="94">
        <f t="shared" ref="AT12:AT75" si="42">IF(AR12=11,0.46,IF(AR12=10,0.42,IF(AR12=9,0.37,IF(AR12=8,0.33,IF(AR12=7,0.29,IF(AR12=6,0.25,IF(AR12=5,0.21,IF(AR12=4,0.17,IF(AR12=3,0.12,IF(AR12=2,0.08,IF(AR12=1,0.04,0)))))))))))</f>
        <v>0</v>
      </c>
      <c r="AU12" s="94">
        <f t="shared" ref="AU12:AU75" si="43">AS12+AT12</f>
        <v>0</v>
      </c>
      <c r="AV12" s="95">
        <f t="shared" si="19"/>
        <v>0</v>
      </c>
      <c r="AW12" s="93"/>
      <c r="AX12" s="93"/>
      <c r="AY12" s="94">
        <f t="shared" ref="AY12:AY75" si="44">IF(AW12=1,0.25,IF(AW12=2,0.5,IF(AW12=3,0.75,IF(AW12=4,1,IF(AW12=5,1.25,IF(AW12=6,1.5,IF(AW12=7,1.75,IF(AW12=8,2,IF(AW12=9,2.25,IF(AW12=10,2.5,IF(AW12=11,2.75,IF(AW12=12,3,IF(AW12&gt;12,3,0)))))))))))))</f>
        <v>0</v>
      </c>
      <c r="AZ12" s="94">
        <f t="shared" ref="AZ12:AZ75" si="45">IF(AX12=11,0.23,IF(AX12=10,0.21,IF(AX12=9,0.18,IF(AX12=8,0.17,IF(AX12=7,0.14,IF(AX12=6,0.13,IF(AX12=5,0.1,IF(AX12=4,0.9,IF(AX12=3,0.6,IF(AX12=2,0.04,IF(AX12=1,0.02,0)))))))))))</f>
        <v>0</v>
      </c>
      <c r="BA12" s="94">
        <f t="shared" ref="BA12:BA75" si="46">AY12+AZ12</f>
        <v>0</v>
      </c>
      <c r="BB12" s="95">
        <f t="shared" si="23"/>
        <v>0</v>
      </c>
      <c r="BC12" s="93"/>
      <c r="BD12" s="93"/>
      <c r="BE12" s="94">
        <f t="shared" ref="BE12:BE75" si="47">IF(BC12=1,0.5,IF(BC12=2,1,IF(BC12=3,1.5,IF(BC12=4,2,IF(BC12&gt;4,2,0)))))</f>
        <v>0</v>
      </c>
      <c r="BF12" s="94">
        <f t="shared" ref="BF12:BF75" si="48">IF(BD12=11,0.46,IF(BD12=10,0.42,IF(BD12=9,0.37,IF(BD12=8,0.33,IF(BD12=7,0.29,IF(BD12=6,0.25,IF(BD12=5,0.21,IF(BD12=4,0.17,IF(BD12=3,0.12,IF(BD12=2,0.08,IF(BD12=1,0.04,0)))))))))))</f>
        <v>0</v>
      </c>
      <c r="BG12" s="94">
        <f t="shared" ref="BG12:BG75" si="49">BE12+BF12</f>
        <v>0</v>
      </c>
      <c r="BH12" s="95">
        <f t="shared" si="27"/>
        <v>0</v>
      </c>
      <c r="BI12" s="106">
        <f t="shared" ref="BI12:BI75" si="50">IF(IF(AI12&gt;=6,6,AI12)+IF(AO12&gt;=4,4,AO12)+IF(AU12&gt;=3,3,AU12)+IF(BA12&gt;=3,3,BA12)+IF(BG12&gt;=2,2,BG12)&gt;=6,6,BH12+BB12+AV12+AP12+AJ12)</f>
        <v>0</v>
      </c>
      <c r="BJ12" s="96"/>
      <c r="BK12" s="89">
        <f t="shared" si="29"/>
        <v>120</v>
      </c>
      <c r="BL12" s="102">
        <f t="shared" si="30"/>
        <v>0</v>
      </c>
      <c r="BM12" s="118"/>
      <c r="BN12" s="97"/>
      <c r="BO12" s="108"/>
      <c r="BP12" s="108"/>
      <c r="BQ12" s="108"/>
      <c r="BR12" s="108"/>
      <c r="BS12" s="108"/>
      <c r="BT12" s="87"/>
      <c r="BU12" s="109">
        <f t="shared" ref="BU12:BU75" ca="1" si="51">DATEDIF(K12,$BU$2,"y")</f>
        <v>120</v>
      </c>
      <c r="BV12" s="109">
        <f t="shared" ref="BV12:BV75" si="52">IF(BN12="ملف مكرر","مرفوض",IF(BN12="موظف","مرفوض",IF(BN12="عدم توفر نسخة من الشهادة ","مرفوض",IF(BN12="عدم توفر نسخة من الشهادة المطلوبة","مرفوض",IF(BN12="عدم توفر نسخة من بطاقة التعريف ","مرفوض",IF(BN12="عدم توفر بطاقة المعلومات ","مرفوض",0))))))</f>
        <v>0</v>
      </c>
      <c r="BW12" s="102" t="e">
        <f t="shared" ref="BW12:BW75" si="53">P12+R12+Z12+AB12+AD12+BI12+BL12+BM12</f>
        <v>#DIV/0!</v>
      </c>
      <c r="BX12" s="87"/>
      <c r="BY12" s="98"/>
    </row>
    <row r="13" spans="1:98" ht="15.75">
      <c r="A13" s="84">
        <v>10</v>
      </c>
      <c r="B13" s="84">
        <v>10</v>
      </c>
      <c r="C13" s="86"/>
      <c r="D13" s="87"/>
      <c r="E13" s="87"/>
      <c r="F13" s="88"/>
      <c r="G13" s="87"/>
      <c r="H13" s="87"/>
      <c r="I13" s="87"/>
      <c r="J13" s="87"/>
      <c r="K13" s="88"/>
      <c r="L13" s="88"/>
      <c r="M13" s="87"/>
      <c r="N13" s="87">
        <f t="shared" si="2"/>
        <v>10</v>
      </c>
      <c r="O13" s="85"/>
      <c r="P13" s="107">
        <v>0</v>
      </c>
      <c r="Q13" s="90"/>
      <c r="R13" s="102">
        <f t="shared" si="3"/>
        <v>0</v>
      </c>
      <c r="S13" s="87"/>
      <c r="T13" s="87"/>
      <c r="U13" s="87"/>
      <c r="V13" s="87"/>
      <c r="W13" s="87"/>
      <c r="X13" s="87"/>
      <c r="Y13" s="105" t="e">
        <f t="shared" si="34"/>
        <v>#DIV/0!</v>
      </c>
      <c r="Z13" s="103" t="e">
        <f t="shared" si="5"/>
        <v>#DIV/0!</v>
      </c>
      <c r="AA13" s="91"/>
      <c r="AB13" s="104">
        <f t="shared" si="6"/>
        <v>0</v>
      </c>
      <c r="AC13" s="92"/>
      <c r="AD13" s="104">
        <f t="shared" si="7"/>
        <v>0</v>
      </c>
      <c r="AE13" s="93"/>
      <c r="AF13" s="93"/>
      <c r="AG13" s="94">
        <f t="shared" si="35"/>
        <v>0</v>
      </c>
      <c r="AH13" s="94">
        <f t="shared" si="36"/>
        <v>0</v>
      </c>
      <c r="AI13" s="94">
        <f t="shared" si="37"/>
        <v>0</v>
      </c>
      <c r="AJ13" s="95">
        <f t="shared" si="11"/>
        <v>0</v>
      </c>
      <c r="AK13" s="93"/>
      <c r="AL13" s="93"/>
      <c r="AM13" s="94">
        <f t="shared" si="38"/>
        <v>0</v>
      </c>
      <c r="AN13" s="94">
        <f t="shared" si="39"/>
        <v>0</v>
      </c>
      <c r="AO13" s="94">
        <f t="shared" si="40"/>
        <v>0</v>
      </c>
      <c r="AP13" s="95">
        <f t="shared" si="15"/>
        <v>0</v>
      </c>
      <c r="AQ13" s="93"/>
      <c r="AR13" s="93"/>
      <c r="AS13" s="94">
        <f t="shared" si="41"/>
        <v>0</v>
      </c>
      <c r="AT13" s="94">
        <f t="shared" si="42"/>
        <v>0</v>
      </c>
      <c r="AU13" s="94">
        <f t="shared" si="43"/>
        <v>0</v>
      </c>
      <c r="AV13" s="95">
        <f t="shared" si="19"/>
        <v>0</v>
      </c>
      <c r="AW13" s="93"/>
      <c r="AX13" s="93"/>
      <c r="AY13" s="94">
        <f t="shared" si="44"/>
        <v>0</v>
      </c>
      <c r="AZ13" s="94">
        <f t="shared" si="45"/>
        <v>0</v>
      </c>
      <c r="BA13" s="94">
        <f t="shared" si="46"/>
        <v>0</v>
      </c>
      <c r="BB13" s="95">
        <f t="shared" si="23"/>
        <v>0</v>
      </c>
      <c r="BC13" s="93"/>
      <c r="BD13" s="93"/>
      <c r="BE13" s="94">
        <f t="shared" si="47"/>
        <v>0</v>
      </c>
      <c r="BF13" s="94">
        <f t="shared" si="48"/>
        <v>0</v>
      </c>
      <c r="BG13" s="94">
        <f t="shared" si="49"/>
        <v>0</v>
      </c>
      <c r="BH13" s="95">
        <f t="shared" si="27"/>
        <v>0</v>
      </c>
      <c r="BI13" s="106">
        <f t="shared" si="50"/>
        <v>0</v>
      </c>
      <c r="BJ13" s="96"/>
      <c r="BK13" s="89">
        <f t="shared" si="29"/>
        <v>120</v>
      </c>
      <c r="BL13" s="102">
        <f t="shared" si="30"/>
        <v>0</v>
      </c>
      <c r="BM13" s="118"/>
      <c r="BN13" s="97"/>
      <c r="BO13" s="108"/>
      <c r="BP13" s="108"/>
      <c r="BQ13" s="108"/>
      <c r="BR13" s="108"/>
      <c r="BS13" s="108"/>
      <c r="BT13" s="87"/>
      <c r="BU13" s="109">
        <f t="shared" ca="1" si="51"/>
        <v>120</v>
      </c>
      <c r="BV13" s="109">
        <f t="shared" si="52"/>
        <v>0</v>
      </c>
      <c r="BW13" s="102" t="e">
        <f t="shared" si="53"/>
        <v>#DIV/0!</v>
      </c>
      <c r="BX13" s="87"/>
      <c r="BY13" s="98"/>
    </row>
    <row r="14" spans="1:98" ht="15.75">
      <c r="A14" s="84">
        <v>11</v>
      </c>
      <c r="B14" s="84">
        <v>11</v>
      </c>
      <c r="C14" s="86"/>
      <c r="D14" s="87"/>
      <c r="E14" s="87"/>
      <c r="F14" s="88"/>
      <c r="G14" s="87"/>
      <c r="H14" s="87"/>
      <c r="I14" s="87"/>
      <c r="J14" s="87"/>
      <c r="K14" s="88"/>
      <c r="L14" s="88"/>
      <c r="M14" s="87"/>
      <c r="N14" s="87">
        <f t="shared" si="2"/>
        <v>11</v>
      </c>
      <c r="O14" s="85"/>
      <c r="P14" s="107">
        <v>0</v>
      </c>
      <c r="Q14" s="90"/>
      <c r="R14" s="102">
        <f t="shared" si="3"/>
        <v>0</v>
      </c>
      <c r="S14" s="87"/>
      <c r="T14" s="87"/>
      <c r="U14" s="87"/>
      <c r="V14" s="87"/>
      <c r="W14" s="87"/>
      <c r="X14" s="87"/>
      <c r="Y14" s="105" t="e">
        <f t="shared" si="34"/>
        <v>#DIV/0!</v>
      </c>
      <c r="Z14" s="103" t="e">
        <f t="shared" si="5"/>
        <v>#DIV/0!</v>
      </c>
      <c r="AA14" s="91"/>
      <c r="AB14" s="104">
        <f t="shared" si="6"/>
        <v>0</v>
      </c>
      <c r="AC14" s="92"/>
      <c r="AD14" s="104">
        <f t="shared" si="7"/>
        <v>0</v>
      </c>
      <c r="AE14" s="93"/>
      <c r="AF14" s="93"/>
      <c r="AG14" s="94">
        <f t="shared" si="35"/>
        <v>0</v>
      </c>
      <c r="AH14" s="94">
        <f t="shared" si="36"/>
        <v>0</v>
      </c>
      <c r="AI14" s="94">
        <f t="shared" si="37"/>
        <v>0</v>
      </c>
      <c r="AJ14" s="95">
        <f t="shared" si="11"/>
        <v>0</v>
      </c>
      <c r="AK14" s="93"/>
      <c r="AL14" s="93"/>
      <c r="AM14" s="94">
        <f t="shared" si="38"/>
        <v>0</v>
      </c>
      <c r="AN14" s="94">
        <f t="shared" si="39"/>
        <v>0</v>
      </c>
      <c r="AO14" s="94">
        <f t="shared" si="40"/>
        <v>0</v>
      </c>
      <c r="AP14" s="95">
        <f t="shared" si="15"/>
        <v>0</v>
      </c>
      <c r="AQ14" s="93"/>
      <c r="AR14" s="93"/>
      <c r="AS14" s="94">
        <f t="shared" si="41"/>
        <v>0</v>
      </c>
      <c r="AT14" s="94">
        <f t="shared" si="42"/>
        <v>0</v>
      </c>
      <c r="AU14" s="94">
        <f t="shared" si="43"/>
        <v>0</v>
      </c>
      <c r="AV14" s="95">
        <f t="shared" si="19"/>
        <v>0</v>
      </c>
      <c r="AW14" s="93"/>
      <c r="AX14" s="93"/>
      <c r="AY14" s="94">
        <f t="shared" si="44"/>
        <v>0</v>
      </c>
      <c r="AZ14" s="94">
        <f t="shared" si="45"/>
        <v>0</v>
      </c>
      <c r="BA14" s="94">
        <f t="shared" si="46"/>
        <v>0</v>
      </c>
      <c r="BB14" s="95">
        <f t="shared" si="23"/>
        <v>0</v>
      </c>
      <c r="BC14" s="93"/>
      <c r="BD14" s="93"/>
      <c r="BE14" s="94">
        <f t="shared" si="47"/>
        <v>0</v>
      </c>
      <c r="BF14" s="94">
        <f t="shared" si="48"/>
        <v>0</v>
      </c>
      <c r="BG14" s="94">
        <f t="shared" si="49"/>
        <v>0</v>
      </c>
      <c r="BH14" s="95">
        <f t="shared" si="27"/>
        <v>0</v>
      </c>
      <c r="BI14" s="106">
        <f t="shared" si="50"/>
        <v>0</v>
      </c>
      <c r="BJ14" s="96"/>
      <c r="BK14" s="89">
        <f t="shared" si="29"/>
        <v>120</v>
      </c>
      <c r="BL14" s="102">
        <f t="shared" si="30"/>
        <v>0</v>
      </c>
      <c r="BM14" s="118"/>
      <c r="BN14" s="97"/>
      <c r="BO14" s="108"/>
      <c r="BP14" s="108"/>
      <c r="BQ14" s="108"/>
      <c r="BR14" s="108"/>
      <c r="BS14" s="108"/>
      <c r="BT14" s="87"/>
      <c r="BU14" s="109">
        <f t="shared" ca="1" si="51"/>
        <v>120</v>
      </c>
      <c r="BV14" s="109">
        <f t="shared" si="52"/>
        <v>0</v>
      </c>
      <c r="BW14" s="102" t="e">
        <f t="shared" si="53"/>
        <v>#DIV/0!</v>
      </c>
      <c r="BX14" s="87"/>
      <c r="BY14" s="98"/>
    </row>
    <row r="15" spans="1:98" ht="15.75">
      <c r="A15" s="84">
        <v>12</v>
      </c>
      <c r="B15" s="84">
        <v>12</v>
      </c>
      <c r="C15" s="86"/>
      <c r="D15" s="87"/>
      <c r="E15" s="87"/>
      <c r="F15" s="88"/>
      <c r="G15" s="87"/>
      <c r="H15" s="87"/>
      <c r="I15" s="87"/>
      <c r="J15" s="87"/>
      <c r="K15" s="88"/>
      <c r="L15" s="88"/>
      <c r="M15" s="87"/>
      <c r="N15" s="87">
        <f t="shared" si="2"/>
        <v>12</v>
      </c>
      <c r="O15" s="85"/>
      <c r="P15" s="107">
        <v>0</v>
      </c>
      <c r="Q15" s="90"/>
      <c r="R15" s="102">
        <f t="shared" si="3"/>
        <v>0</v>
      </c>
      <c r="S15" s="87"/>
      <c r="T15" s="87"/>
      <c r="U15" s="87"/>
      <c r="V15" s="87"/>
      <c r="W15" s="87"/>
      <c r="X15" s="87"/>
      <c r="Y15" s="105" t="e">
        <f t="shared" si="34"/>
        <v>#DIV/0!</v>
      </c>
      <c r="Z15" s="103" t="e">
        <f t="shared" si="5"/>
        <v>#DIV/0!</v>
      </c>
      <c r="AA15" s="91"/>
      <c r="AB15" s="104">
        <f t="shared" si="6"/>
        <v>0</v>
      </c>
      <c r="AC15" s="92"/>
      <c r="AD15" s="104">
        <f t="shared" si="7"/>
        <v>0</v>
      </c>
      <c r="AE15" s="93"/>
      <c r="AF15" s="93"/>
      <c r="AG15" s="94">
        <f t="shared" si="35"/>
        <v>0</v>
      </c>
      <c r="AH15" s="94">
        <f t="shared" si="36"/>
        <v>0</v>
      </c>
      <c r="AI15" s="94">
        <f t="shared" si="37"/>
        <v>0</v>
      </c>
      <c r="AJ15" s="95">
        <f t="shared" si="11"/>
        <v>0</v>
      </c>
      <c r="AK15" s="93"/>
      <c r="AL15" s="93"/>
      <c r="AM15" s="94">
        <f t="shared" si="38"/>
        <v>0</v>
      </c>
      <c r="AN15" s="94">
        <f t="shared" si="39"/>
        <v>0</v>
      </c>
      <c r="AO15" s="94">
        <f t="shared" si="40"/>
        <v>0</v>
      </c>
      <c r="AP15" s="95">
        <f t="shared" si="15"/>
        <v>0</v>
      </c>
      <c r="AQ15" s="93"/>
      <c r="AR15" s="93"/>
      <c r="AS15" s="94">
        <f t="shared" si="41"/>
        <v>0</v>
      </c>
      <c r="AT15" s="94">
        <f t="shared" si="42"/>
        <v>0</v>
      </c>
      <c r="AU15" s="94">
        <f t="shared" si="43"/>
        <v>0</v>
      </c>
      <c r="AV15" s="95">
        <f t="shared" si="19"/>
        <v>0</v>
      </c>
      <c r="AW15" s="93"/>
      <c r="AX15" s="93"/>
      <c r="AY15" s="94">
        <f t="shared" si="44"/>
        <v>0</v>
      </c>
      <c r="AZ15" s="94">
        <f t="shared" si="45"/>
        <v>0</v>
      </c>
      <c r="BA15" s="94">
        <f t="shared" si="46"/>
        <v>0</v>
      </c>
      <c r="BB15" s="95">
        <f t="shared" si="23"/>
        <v>0</v>
      </c>
      <c r="BC15" s="93"/>
      <c r="BD15" s="93"/>
      <c r="BE15" s="94">
        <f t="shared" si="47"/>
        <v>0</v>
      </c>
      <c r="BF15" s="94">
        <f t="shared" si="48"/>
        <v>0</v>
      </c>
      <c r="BG15" s="94">
        <f t="shared" si="49"/>
        <v>0</v>
      </c>
      <c r="BH15" s="95">
        <f t="shared" si="27"/>
        <v>0</v>
      </c>
      <c r="BI15" s="106">
        <f t="shared" si="50"/>
        <v>0</v>
      </c>
      <c r="BJ15" s="96"/>
      <c r="BK15" s="89">
        <f t="shared" si="29"/>
        <v>120</v>
      </c>
      <c r="BL15" s="102">
        <f t="shared" si="30"/>
        <v>0</v>
      </c>
      <c r="BM15" s="118"/>
      <c r="BN15" s="97"/>
      <c r="BO15" s="108"/>
      <c r="BP15" s="108"/>
      <c r="BQ15" s="108"/>
      <c r="BR15" s="108"/>
      <c r="BS15" s="108"/>
      <c r="BT15" s="87"/>
      <c r="BU15" s="109">
        <f t="shared" ca="1" si="51"/>
        <v>120</v>
      </c>
      <c r="BV15" s="109">
        <f t="shared" si="52"/>
        <v>0</v>
      </c>
      <c r="BW15" s="102" t="e">
        <f t="shared" si="53"/>
        <v>#DIV/0!</v>
      </c>
      <c r="BX15" s="87"/>
      <c r="BY15" s="98"/>
    </row>
    <row r="16" spans="1:98" ht="15.75">
      <c r="A16" s="84">
        <v>13</v>
      </c>
      <c r="B16" s="84">
        <v>13</v>
      </c>
      <c r="C16" s="86"/>
      <c r="D16" s="87"/>
      <c r="E16" s="87"/>
      <c r="F16" s="88"/>
      <c r="G16" s="87"/>
      <c r="H16" s="87"/>
      <c r="I16" s="87"/>
      <c r="J16" s="87"/>
      <c r="K16" s="88"/>
      <c r="L16" s="88"/>
      <c r="M16" s="87"/>
      <c r="N16" s="87">
        <f t="shared" si="2"/>
        <v>13</v>
      </c>
      <c r="O16" s="85"/>
      <c r="P16" s="107">
        <v>0</v>
      </c>
      <c r="Q16" s="90"/>
      <c r="R16" s="102">
        <f t="shared" si="3"/>
        <v>0</v>
      </c>
      <c r="S16" s="87"/>
      <c r="T16" s="87"/>
      <c r="U16" s="87"/>
      <c r="V16" s="87"/>
      <c r="W16" s="87"/>
      <c r="X16" s="87"/>
      <c r="Y16" s="105" t="e">
        <f t="shared" si="34"/>
        <v>#DIV/0!</v>
      </c>
      <c r="Z16" s="103" t="e">
        <f t="shared" si="5"/>
        <v>#DIV/0!</v>
      </c>
      <c r="AA16" s="91"/>
      <c r="AB16" s="104">
        <f t="shared" si="6"/>
        <v>0</v>
      </c>
      <c r="AC16" s="92"/>
      <c r="AD16" s="104">
        <f t="shared" si="7"/>
        <v>0</v>
      </c>
      <c r="AE16" s="93"/>
      <c r="AF16" s="93"/>
      <c r="AG16" s="94">
        <f t="shared" si="35"/>
        <v>0</v>
      </c>
      <c r="AH16" s="94">
        <f t="shared" si="36"/>
        <v>0</v>
      </c>
      <c r="AI16" s="94">
        <f t="shared" si="37"/>
        <v>0</v>
      </c>
      <c r="AJ16" s="95">
        <f t="shared" si="11"/>
        <v>0</v>
      </c>
      <c r="AK16" s="93"/>
      <c r="AL16" s="93"/>
      <c r="AM16" s="94">
        <f t="shared" si="38"/>
        <v>0</v>
      </c>
      <c r="AN16" s="94">
        <f t="shared" si="39"/>
        <v>0</v>
      </c>
      <c r="AO16" s="94">
        <f t="shared" si="40"/>
        <v>0</v>
      </c>
      <c r="AP16" s="95">
        <f t="shared" si="15"/>
        <v>0</v>
      </c>
      <c r="AQ16" s="93"/>
      <c r="AR16" s="93"/>
      <c r="AS16" s="94">
        <f t="shared" si="41"/>
        <v>0</v>
      </c>
      <c r="AT16" s="94">
        <f t="shared" si="42"/>
        <v>0</v>
      </c>
      <c r="AU16" s="94">
        <f t="shared" si="43"/>
        <v>0</v>
      </c>
      <c r="AV16" s="95">
        <f t="shared" si="19"/>
        <v>0</v>
      </c>
      <c r="AW16" s="93"/>
      <c r="AX16" s="93"/>
      <c r="AY16" s="94">
        <f t="shared" si="44"/>
        <v>0</v>
      </c>
      <c r="AZ16" s="94">
        <f t="shared" si="45"/>
        <v>0</v>
      </c>
      <c r="BA16" s="94">
        <f t="shared" si="46"/>
        <v>0</v>
      </c>
      <c r="BB16" s="95">
        <f t="shared" si="23"/>
        <v>0</v>
      </c>
      <c r="BC16" s="93"/>
      <c r="BD16" s="93"/>
      <c r="BE16" s="94">
        <f t="shared" si="47"/>
        <v>0</v>
      </c>
      <c r="BF16" s="94">
        <f t="shared" si="48"/>
        <v>0</v>
      </c>
      <c r="BG16" s="94">
        <f t="shared" si="49"/>
        <v>0</v>
      </c>
      <c r="BH16" s="95">
        <f t="shared" si="27"/>
        <v>0</v>
      </c>
      <c r="BI16" s="106">
        <f t="shared" si="50"/>
        <v>0</v>
      </c>
      <c r="BJ16" s="96"/>
      <c r="BK16" s="89">
        <f t="shared" si="29"/>
        <v>120</v>
      </c>
      <c r="BL16" s="102">
        <f t="shared" si="30"/>
        <v>0</v>
      </c>
      <c r="BM16" s="118"/>
      <c r="BN16" s="97"/>
      <c r="BO16" s="108"/>
      <c r="BP16" s="108"/>
      <c r="BQ16" s="108"/>
      <c r="BR16" s="108"/>
      <c r="BS16" s="108"/>
      <c r="BT16" s="87"/>
      <c r="BU16" s="109">
        <f t="shared" ca="1" si="51"/>
        <v>120</v>
      </c>
      <c r="BV16" s="109">
        <f t="shared" si="52"/>
        <v>0</v>
      </c>
      <c r="BW16" s="102" t="e">
        <f t="shared" si="53"/>
        <v>#DIV/0!</v>
      </c>
      <c r="BX16" s="87"/>
      <c r="BY16" s="98"/>
    </row>
    <row r="17" spans="1:77" ht="15.75">
      <c r="A17" s="84">
        <v>14</v>
      </c>
      <c r="B17" s="84">
        <v>14</v>
      </c>
      <c r="C17" s="86"/>
      <c r="D17" s="87"/>
      <c r="E17" s="87"/>
      <c r="F17" s="88"/>
      <c r="G17" s="87"/>
      <c r="H17" s="87"/>
      <c r="I17" s="87"/>
      <c r="J17" s="87"/>
      <c r="K17" s="88"/>
      <c r="L17" s="88"/>
      <c r="M17" s="87"/>
      <c r="N17" s="87">
        <f t="shared" si="2"/>
        <v>14</v>
      </c>
      <c r="O17" s="85"/>
      <c r="P17" s="107">
        <v>0</v>
      </c>
      <c r="Q17" s="90"/>
      <c r="R17" s="102">
        <f t="shared" si="3"/>
        <v>0</v>
      </c>
      <c r="S17" s="87"/>
      <c r="T17" s="87"/>
      <c r="U17" s="87"/>
      <c r="V17" s="87"/>
      <c r="W17" s="87"/>
      <c r="X17" s="87"/>
      <c r="Y17" s="105" t="e">
        <f t="shared" si="34"/>
        <v>#DIV/0!</v>
      </c>
      <c r="Z17" s="103" t="e">
        <f t="shared" si="5"/>
        <v>#DIV/0!</v>
      </c>
      <c r="AA17" s="91"/>
      <c r="AB17" s="104">
        <f t="shared" si="6"/>
        <v>0</v>
      </c>
      <c r="AC17" s="92"/>
      <c r="AD17" s="104">
        <f t="shared" si="7"/>
        <v>0</v>
      </c>
      <c r="AE17" s="93"/>
      <c r="AF17" s="93"/>
      <c r="AG17" s="94">
        <f t="shared" si="35"/>
        <v>0</v>
      </c>
      <c r="AH17" s="94">
        <f t="shared" si="36"/>
        <v>0</v>
      </c>
      <c r="AI17" s="94">
        <f t="shared" si="37"/>
        <v>0</v>
      </c>
      <c r="AJ17" s="95">
        <f t="shared" si="11"/>
        <v>0</v>
      </c>
      <c r="AK17" s="93"/>
      <c r="AL17" s="93"/>
      <c r="AM17" s="94">
        <f t="shared" si="38"/>
        <v>0</v>
      </c>
      <c r="AN17" s="94">
        <f t="shared" si="39"/>
        <v>0</v>
      </c>
      <c r="AO17" s="94">
        <f t="shared" si="40"/>
        <v>0</v>
      </c>
      <c r="AP17" s="95">
        <f t="shared" si="15"/>
        <v>0</v>
      </c>
      <c r="AQ17" s="93"/>
      <c r="AR17" s="93"/>
      <c r="AS17" s="94">
        <f t="shared" si="41"/>
        <v>0</v>
      </c>
      <c r="AT17" s="94">
        <f t="shared" si="42"/>
        <v>0</v>
      </c>
      <c r="AU17" s="94">
        <f t="shared" si="43"/>
        <v>0</v>
      </c>
      <c r="AV17" s="95">
        <f t="shared" si="19"/>
        <v>0</v>
      </c>
      <c r="AW17" s="93"/>
      <c r="AX17" s="93"/>
      <c r="AY17" s="94">
        <f t="shared" si="44"/>
        <v>0</v>
      </c>
      <c r="AZ17" s="94">
        <f t="shared" si="45"/>
        <v>0</v>
      </c>
      <c r="BA17" s="94">
        <f t="shared" si="46"/>
        <v>0</v>
      </c>
      <c r="BB17" s="95">
        <f t="shared" si="23"/>
        <v>0</v>
      </c>
      <c r="BC17" s="93"/>
      <c r="BD17" s="93"/>
      <c r="BE17" s="94">
        <f t="shared" si="47"/>
        <v>0</v>
      </c>
      <c r="BF17" s="94">
        <f t="shared" si="48"/>
        <v>0</v>
      </c>
      <c r="BG17" s="94">
        <f t="shared" si="49"/>
        <v>0</v>
      </c>
      <c r="BH17" s="95">
        <f t="shared" si="27"/>
        <v>0</v>
      </c>
      <c r="BI17" s="106">
        <f t="shared" si="50"/>
        <v>0</v>
      </c>
      <c r="BJ17" s="96"/>
      <c r="BK17" s="89">
        <f t="shared" si="29"/>
        <v>120</v>
      </c>
      <c r="BL17" s="102">
        <f t="shared" si="30"/>
        <v>0</v>
      </c>
      <c r="BM17" s="118"/>
      <c r="BN17" s="97"/>
      <c r="BO17" s="108"/>
      <c r="BP17" s="108"/>
      <c r="BQ17" s="108"/>
      <c r="BR17" s="108"/>
      <c r="BS17" s="108"/>
      <c r="BT17" s="87"/>
      <c r="BU17" s="109">
        <f t="shared" ca="1" si="51"/>
        <v>120</v>
      </c>
      <c r="BV17" s="109">
        <f t="shared" si="52"/>
        <v>0</v>
      </c>
      <c r="BW17" s="102" t="e">
        <f t="shared" si="53"/>
        <v>#DIV/0!</v>
      </c>
      <c r="BX17" s="87"/>
      <c r="BY17" s="98"/>
    </row>
    <row r="18" spans="1:77" ht="15.75">
      <c r="A18" s="84">
        <v>15</v>
      </c>
      <c r="B18" s="84">
        <v>15</v>
      </c>
      <c r="C18" s="86"/>
      <c r="D18" s="87"/>
      <c r="E18" s="87"/>
      <c r="F18" s="88"/>
      <c r="G18" s="87"/>
      <c r="H18" s="87"/>
      <c r="I18" s="87"/>
      <c r="J18" s="87"/>
      <c r="K18" s="88"/>
      <c r="L18" s="88"/>
      <c r="M18" s="87"/>
      <c r="N18" s="87">
        <f t="shared" si="2"/>
        <v>15</v>
      </c>
      <c r="O18" s="85"/>
      <c r="P18" s="107">
        <v>0</v>
      </c>
      <c r="Q18" s="90"/>
      <c r="R18" s="102">
        <f t="shared" si="3"/>
        <v>0</v>
      </c>
      <c r="S18" s="87"/>
      <c r="T18" s="87"/>
      <c r="U18" s="87"/>
      <c r="V18" s="87"/>
      <c r="W18" s="87"/>
      <c r="X18" s="87"/>
      <c r="Y18" s="105" t="e">
        <f t="shared" si="34"/>
        <v>#DIV/0!</v>
      </c>
      <c r="Z18" s="103" t="e">
        <f t="shared" si="5"/>
        <v>#DIV/0!</v>
      </c>
      <c r="AA18" s="91"/>
      <c r="AB18" s="104">
        <f t="shared" si="6"/>
        <v>0</v>
      </c>
      <c r="AC18" s="92"/>
      <c r="AD18" s="104">
        <f t="shared" si="7"/>
        <v>0</v>
      </c>
      <c r="AE18" s="93"/>
      <c r="AF18" s="93"/>
      <c r="AG18" s="94">
        <f t="shared" si="35"/>
        <v>0</v>
      </c>
      <c r="AH18" s="94">
        <f t="shared" si="36"/>
        <v>0</v>
      </c>
      <c r="AI18" s="94">
        <f t="shared" si="37"/>
        <v>0</v>
      </c>
      <c r="AJ18" s="95">
        <f t="shared" si="11"/>
        <v>0</v>
      </c>
      <c r="AK18" s="93"/>
      <c r="AL18" s="93"/>
      <c r="AM18" s="94">
        <f t="shared" si="38"/>
        <v>0</v>
      </c>
      <c r="AN18" s="94">
        <f t="shared" si="39"/>
        <v>0</v>
      </c>
      <c r="AO18" s="94">
        <f t="shared" si="40"/>
        <v>0</v>
      </c>
      <c r="AP18" s="95">
        <f t="shared" si="15"/>
        <v>0</v>
      </c>
      <c r="AQ18" s="93"/>
      <c r="AR18" s="93"/>
      <c r="AS18" s="94">
        <f t="shared" si="41"/>
        <v>0</v>
      </c>
      <c r="AT18" s="94">
        <f t="shared" si="42"/>
        <v>0</v>
      </c>
      <c r="AU18" s="94">
        <f t="shared" si="43"/>
        <v>0</v>
      </c>
      <c r="AV18" s="95">
        <f t="shared" si="19"/>
        <v>0</v>
      </c>
      <c r="AW18" s="93"/>
      <c r="AX18" s="93"/>
      <c r="AY18" s="94">
        <f t="shared" si="44"/>
        <v>0</v>
      </c>
      <c r="AZ18" s="94">
        <f t="shared" si="45"/>
        <v>0</v>
      </c>
      <c r="BA18" s="94">
        <f t="shared" si="46"/>
        <v>0</v>
      </c>
      <c r="BB18" s="95">
        <f t="shared" si="23"/>
        <v>0</v>
      </c>
      <c r="BC18" s="93"/>
      <c r="BD18" s="93"/>
      <c r="BE18" s="94">
        <f t="shared" si="47"/>
        <v>0</v>
      </c>
      <c r="BF18" s="94">
        <f t="shared" si="48"/>
        <v>0</v>
      </c>
      <c r="BG18" s="94">
        <f t="shared" si="49"/>
        <v>0</v>
      </c>
      <c r="BH18" s="95">
        <f t="shared" si="27"/>
        <v>0</v>
      </c>
      <c r="BI18" s="106">
        <f t="shared" si="50"/>
        <v>0</v>
      </c>
      <c r="BJ18" s="96"/>
      <c r="BK18" s="89">
        <f t="shared" si="29"/>
        <v>120</v>
      </c>
      <c r="BL18" s="102">
        <f t="shared" si="30"/>
        <v>0</v>
      </c>
      <c r="BM18" s="118"/>
      <c r="BN18" s="97"/>
      <c r="BO18" s="108"/>
      <c r="BP18" s="108"/>
      <c r="BQ18" s="108"/>
      <c r="BR18" s="108"/>
      <c r="BS18" s="108"/>
      <c r="BT18" s="87"/>
      <c r="BU18" s="109">
        <f t="shared" ca="1" si="51"/>
        <v>120</v>
      </c>
      <c r="BV18" s="109">
        <f t="shared" si="52"/>
        <v>0</v>
      </c>
      <c r="BW18" s="102" t="e">
        <f t="shared" si="53"/>
        <v>#DIV/0!</v>
      </c>
      <c r="BX18" s="87"/>
      <c r="BY18" s="98"/>
    </row>
    <row r="19" spans="1:77" ht="15.75">
      <c r="A19" s="84">
        <v>16</v>
      </c>
      <c r="B19" s="84">
        <v>16</v>
      </c>
      <c r="C19" s="86"/>
      <c r="D19" s="87"/>
      <c r="E19" s="87"/>
      <c r="F19" s="88"/>
      <c r="G19" s="87"/>
      <c r="H19" s="87"/>
      <c r="I19" s="87"/>
      <c r="J19" s="87"/>
      <c r="K19" s="88"/>
      <c r="L19" s="88"/>
      <c r="M19" s="87"/>
      <c r="N19" s="87">
        <f t="shared" si="2"/>
        <v>16</v>
      </c>
      <c r="O19" s="85"/>
      <c r="P19" s="107">
        <v>0</v>
      </c>
      <c r="Q19" s="90"/>
      <c r="R19" s="102">
        <f t="shared" si="3"/>
        <v>0</v>
      </c>
      <c r="S19" s="87"/>
      <c r="T19" s="87"/>
      <c r="U19" s="87"/>
      <c r="V19" s="87"/>
      <c r="W19" s="87"/>
      <c r="X19" s="87"/>
      <c r="Y19" s="105" t="e">
        <f t="shared" si="34"/>
        <v>#DIV/0!</v>
      </c>
      <c r="Z19" s="103" t="e">
        <f t="shared" si="5"/>
        <v>#DIV/0!</v>
      </c>
      <c r="AA19" s="91"/>
      <c r="AB19" s="104">
        <f t="shared" si="6"/>
        <v>0</v>
      </c>
      <c r="AC19" s="92"/>
      <c r="AD19" s="104">
        <f t="shared" si="7"/>
        <v>0</v>
      </c>
      <c r="AE19" s="93"/>
      <c r="AF19" s="93"/>
      <c r="AG19" s="94">
        <f t="shared" si="35"/>
        <v>0</v>
      </c>
      <c r="AH19" s="94">
        <f t="shared" si="36"/>
        <v>0</v>
      </c>
      <c r="AI19" s="94">
        <f t="shared" si="37"/>
        <v>0</v>
      </c>
      <c r="AJ19" s="95">
        <f t="shared" si="11"/>
        <v>0</v>
      </c>
      <c r="AK19" s="93"/>
      <c r="AL19" s="93"/>
      <c r="AM19" s="94">
        <f t="shared" si="38"/>
        <v>0</v>
      </c>
      <c r="AN19" s="94">
        <f t="shared" si="39"/>
        <v>0</v>
      </c>
      <c r="AO19" s="94">
        <f t="shared" si="40"/>
        <v>0</v>
      </c>
      <c r="AP19" s="95">
        <f t="shared" si="15"/>
        <v>0</v>
      </c>
      <c r="AQ19" s="93"/>
      <c r="AR19" s="93"/>
      <c r="AS19" s="94">
        <f t="shared" si="41"/>
        <v>0</v>
      </c>
      <c r="AT19" s="94">
        <f t="shared" si="42"/>
        <v>0</v>
      </c>
      <c r="AU19" s="94">
        <f t="shared" si="43"/>
        <v>0</v>
      </c>
      <c r="AV19" s="95">
        <f t="shared" si="19"/>
        <v>0</v>
      </c>
      <c r="AW19" s="93"/>
      <c r="AX19" s="93"/>
      <c r="AY19" s="94">
        <f t="shared" si="44"/>
        <v>0</v>
      </c>
      <c r="AZ19" s="94">
        <f t="shared" si="45"/>
        <v>0</v>
      </c>
      <c r="BA19" s="94">
        <f t="shared" si="46"/>
        <v>0</v>
      </c>
      <c r="BB19" s="95">
        <f t="shared" si="23"/>
        <v>0</v>
      </c>
      <c r="BC19" s="93"/>
      <c r="BD19" s="93"/>
      <c r="BE19" s="94">
        <f t="shared" si="47"/>
        <v>0</v>
      </c>
      <c r="BF19" s="94">
        <f t="shared" si="48"/>
        <v>0</v>
      </c>
      <c r="BG19" s="94">
        <f t="shared" si="49"/>
        <v>0</v>
      </c>
      <c r="BH19" s="95">
        <f t="shared" si="27"/>
        <v>0</v>
      </c>
      <c r="BI19" s="106">
        <f t="shared" si="50"/>
        <v>0</v>
      </c>
      <c r="BJ19" s="96"/>
      <c r="BK19" s="89">
        <f t="shared" si="29"/>
        <v>120</v>
      </c>
      <c r="BL19" s="102">
        <f t="shared" si="30"/>
        <v>0</v>
      </c>
      <c r="BM19" s="118"/>
      <c r="BN19" s="97"/>
      <c r="BO19" s="108"/>
      <c r="BP19" s="108"/>
      <c r="BQ19" s="108"/>
      <c r="BR19" s="108"/>
      <c r="BS19" s="108"/>
      <c r="BT19" s="87"/>
      <c r="BU19" s="109">
        <f t="shared" ca="1" si="51"/>
        <v>120</v>
      </c>
      <c r="BV19" s="109">
        <f t="shared" si="52"/>
        <v>0</v>
      </c>
      <c r="BW19" s="102" t="e">
        <f t="shared" si="53"/>
        <v>#DIV/0!</v>
      </c>
      <c r="BX19" s="87"/>
      <c r="BY19" s="98"/>
    </row>
    <row r="20" spans="1:77" ht="15.75">
      <c r="A20" s="84">
        <v>17</v>
      </c>
      <c r="B20" s="84">
        <v>17</v>
      </c>
      <c r="C20" s="86"/>
      <c r="D20" s="87"/>
      <c r="E20" s="87"/>
      <c r="F20" s="88"/>
      <c r="G20" s="87"/>
      <c r="H20" s="87"/>
      <c r="I20" s="87"/>
      <c r="J20" s="87"/>
      <c r="K20" s="88"/>
      <c r="L20" s="88"/>
      <c r="M20" s="87"/>
      <c r="N20" s="87">
        <f t="shared" si="2"/>
        <v>17</v>
      </c>
      <c r="O20" s="85"/>
      <c r="P20" s="107">
        <v>0</v>
      </c>
      <c r="Q20" s="90"/>
      <c r="R20" s="102">
        <f t="shared" si="3"/>
        <v>0</v>
      </c>
      <c r="S20" s="87"/>
      <c r="T20" s="87"/>
      <c r="U20" s="87"/>
      <c r="V20" s="87"/>
      <c r="W20" s="87"/>
      <c r="X20" s="87"/>
      <c r="Y20" s="105" t="e">
        <f t="shared" si="34"/>
        <v>#DIV/0!</v>
      </c>
      <c r="Z20" s="103" t="e">
        <f t="shared" si="5"/>
        <v>#DIV/0!</v>
      </c>
      <c r="AA20" s="91"/>
      <c r="AB20" s="104">
        <f t="shared" si="6"/>
        <v>0</v>
      </c>
      <c r="AC20" s="92"/>
      <c r="AD20" s="104">
        <f t="shared" si="7"/>
        <v>0</v>
      </c>
      <c r="AE20" s="93"/>
      <c r="AF20" s="93"/>
      <c r="AG20" s="94">
        <f t="shared" si="35"/>
        <v>0</v>
      </c>
      <c r="AH20" s="94">
        <f t="shared" si="36"/>
        <v>0</v>
      </c>
      <c r="AI20" s="94">
        <f t="shared" si="37"/>
        <v>0</v>
      </c>
      <c r="AJ20" s="95">
        <f t="shared" si="11"/>
        <v>0</v>
      </c>
      <c r="AK20" s="93"/>
      <c r="AL20" s="93"/>
      <c r="AM20" s="94">
        <f t="shared" si="38"/>
        <v>0</v>
      </c>
      <c r="AN20" s="94">
        <f t="shared" si="39"/>
        <v>0</v>
      </c>
      <c r="AO20" s="94">
        <f t="shared" si="40"/>
        <v>0</v>
      </c>
      <c r="AP20" s="95">
        <f t="shared" si="15"/>
        <v>0</v>
      </c>
      <c r="AQ20" s="93"/>
      <c r="AR20" s="93"/>
      <c r="AS20" s="94">
        <f t="shared" si="41"/>
        <v>0</v>
      </c>
      <c r="AT20" s="94">
        <f t="shared" si="42"/>
        <v>0</v>
      </c>
      <c r="AU20" s="94">
        <f t="shared" si="43"/>
        <v>0</v>
      </c>
      <c r="AV20" s="95">
        <f t="shared" si="19"/>
        <v>0</v>
      </c>
      <c r="AW20" s="93"/>
      <c r="AX20" s="93"/>
      <c r="AY20" s="94">
        <f t="shared" si="44"/>
        <v>0</v>
      </c>
      <c r="AZ20" s="94">
        <f t="shared" si="45"/>
        <v>0</v>
      </c>
      <c r="BA20" s="94">
        <f t="shared" si="46"/>
        <v>0</v>
      </c>
      <c r="BB20" s="95">
        <f t="shared" si="23"/>
        <v>0</v>
      </c>
      <c r="BC20" s="93"/>
      <c r="BD20" s="93"/>
      <c r="BE20" s="94">
        <f t="shared" si="47"/>
        <v>0</v>
      </c>
      <c r="BF20" s="94">
        <f t="shared" si="48"/>
        <v>0</v>
      </c>
      <c r="BG20" s="94">
        <f t="shared" si="49"/>
        <v>0</v>
      </c>
      <c r="BH20" s="95">
        <f t="shared" si="27"/>
        <v>0</v>
      </c>
      <c r="BI20" s="106">
        <f t="shared" si="50"/>
        <v>0</v>
      </c>
      <c r="BJ20" s="96"/>
      <c r="BK20" s="89">
        <f t="shared" si="29"/>
        <v>120</v>
      </c>
      <c r="BL20" s="102">
        <f t="shared" si="30"/>
        <v>0</v>
      </c>
      <c r="BM20" s="118"/>
      <c r="BN20" s="97"/>
      <c r="BO20" s="108"/>
      <c r="BP20" s="108"/>
      <c r="BQ20" s="108"/>
      <c r="BR20" s="108"/>
      <c r="BS20" s="108"/>
      <c r="BT20" s="87"/>
      <c r="BU20" s="109">
        <f t="shared" ca="1" si="51"/>
        <v>120</v>
      </c>
      <c r="BV20" s="109">
        <f t="shared" si="52"/>
        <v>0</v>
      </c>
      <c r="BW20" s="102" t="e">
        <f t="shared" si="53"/>
        <v>#DIV/0!</v>
      </c>
      <c r="BX20" s="87"/>
      <c r="BY20" s="98"/>
    </row>
    <row r="21" spans="1:77" ht="15.75">
      <c r="A21" s="84">
        <v>18</v>
      </c>
      <c r="B21" s="84">
        <v>18</v>
      </c>
      <c r="C21" s="86"/>
      <c r="D21" s="87"/>
      <c r="E21" s="87"/>
      <c r="F21" s="88"/>
      <c r="G21" s="87"/>
      <c r="H21" s="87"/>
      <c r="I21" s="87"/>
      <c r="J21" s="87"/>
      <c r="K21" s="88"/>
      <c r="L21" s="88"/>
      <c r="M21" s="87"/>
      <c r="N21" s="87">
        <f t="shared" si="2"/>
        <v>18</v>
      </c>
      <c r="O21" s="85"/>
      <c r="P21" s="107">
        <v>0</v>
      </c>
      <c r="Q21" s="90"/>
      <c r="R21" s="102">
        <f t="shared" si="3"/>
        <v>0</v>
      </c>
      <c r="S21" s="87"/>
      <c r="T21" s="87"/>
      <c r="U21" s="87"/>
      <c r="V21" s="87"/>
      <c r="W21" s="87"/>
      <c r="X21" s="87"/>
      <c r="Y21" s="105" t="e">
        <f t="shared" si="34"/>
        <v>#DIV/0!</v>
      </c>
      <c r="Z21" s="103" t="e">
        <f t="shared" si="5"/>
        <v>#DIV/0!</v>
      </c>
      <c r="AA21" s="91"/>
      <c r="AB21" s="104">
        <f t="shared" si="6"/>
        <v>0</v>
      </c>
      <c r="AC21" s="92"/>
      <c r="AD21" s="104">
        <f t="shared" si="7"/>
        <v>0</v>
      </c>
      <c r="AE21" s="93"/>
      <c r="AF21" s="93"/>
      <c r="AG21" s="94">
        <f t="shared" si="35"/>
        <v>0</v>
      </c>
      <c r="AH21" s="94">
        <f t="shared" si="36"/>
        <v>0</v>
      </c>
      <c r="AI21" s="94">
        <f t="shared" si="37"/>
        <v>0</v>
      </c>
      <c r="AJ21" s="95">
        <f t="shared" si="11"/>
        <v>0</v>
      </c>
      <c r="AK21" s="93"/>
      <c r="AL21" s="93"/>
      <c r="AM21" s="94">
        <f t="shared" si="38"/>
        <v>0</v>
      </c>
      <c r="AN21" s="94">
        <f t="shared" si="39"/>
        <v>0</v>
      </c>
      <c r="AO21" s="94">
        <f t="shared" si="40"/>
        <v>0</v>
      </c>
      <c r="AP21" s="95">
        <f t="shared" si="15"/>
        <v>0</v>
      </c>
      <c r="AQ21" s="93"/>
      <c r="AR21" s="93"/>
      <c r="AS21" s="94">
        <f t="shared" si="41"/>
        <v>0</v>
      </c>
      <c r="AT21" s="94">
        <f t="shared" si="42"/>
        <v>0</v>
      </c>
      <c r="AU21" s="94">
        <f t="shared" si="43"/>
        <v>0</v>
      </c>
      <c r="AV21" s="95">
        <f t="shared" si="19"/>
        <v>0</v>
      </c>
      <c r="AW21" s="93"/>
      <c r="AX21" s="93"/>
      <c r="AY21" s="94">
        <f t="shared" si="44"/>
        <v>0</v>
      </c>
      <c r="AZ21" s="94">
        <f t="shared" si="45"/>
        <v>0</v>
      </c>
      <c r="BA21" s="94">
        <f t="shared" si="46"/>
        <v>0</v>
      </c>
      <c r="BB21" s="95">
        <f t="shared" si="23"/>
        <v>0</v>
      </c>
      <c r="BC21" s="93"/>
      <c r="BD21" s="93"/>
      <c r="BE21" s="94">
        <f t="shared" si="47"/>
        <v>0</v>
      </c>
      <c r="BF21" s="94">
        <f t="shared" si="48"/>
        <v>0</v>
      </c>
      <c r="BG21" s="94">
        <f t="shared" si="49"/>
        <v>0</v>
      </c>
      <c r="BH21" s="95">
        <f t="shared" si="27"/>
        <v>0</v>
      </c>
      <c r="BI21" s="106">
        <f t="shared" si="50"/>
        <v>0</v>
      </c>
      <c r="BJ21" s="96"/>
      <c r="BK21" s="89">
        <f t="shared" si="29"/>
        <v>120</v>
      </c>
      <c r="BL21" s="102">
        <f t="shared" si="30"/>
        <v>0</v>
      </c>
      <c r="BM21" s="118"/>
      <c r="BN21" s="97"/>
      <c r="BO21" s="108"/>
      <c r="BP21" s="108"/>
      <c r="BQ21" s="108"/>
      <c r="BR21" s="108"/>
      <c r="BS21" s="108"/>
      <c r="BT21" s="87"/>
      <c r="BU21" s="109">
        <f t="shared" ca="1" si="51"/>
        <v>120</v>
      </c>
      <c r="BV21" s="109">
        <f t="shared" si="52"/>
        <v>0</v>
      </c>
      <c r="BW21" s="102" t="e">
        <f t="shared" si="53"/>
        <v>#DIV/0!</v>
      </c>
      <c r="BX21" s="87"/>
      <c r="BY21" s="98"/>
    </row>
    <row r="22" spans="1:77" ht="15.75">
      <c r="A22" s="84">
        <v>19</v>
      </c>
      <c r="B22" s="84">
        <v>19</v>
      </c>
      <c r="C22" s="86"/>
      <c r="D22" s="87"/>
      <c r="E22" s="87"/>
      <c r="F22" s="88"/>
      <c r="G22" s="87"/>
      <c r="H22" s="87"/>
      <c r="I22" s="87"/>
      <c r="J22" s="87"/>
      <c r="K22" s="88"/>
      <c r="L22" s="88"/>
      <c r="M22" s="87"/>
      <c r="N22" s="87">
        <f t="shared" si="2"/>
        <v>19</v>
      </c>
      <c r="O22" s="85"/>
      <c r="P22" s="107">
        <v>0</v>
      </c>
      <c r="Q22" s="90"/>
      <c r="R22" s="102">
        <f t="shared" si="3"/>
        <v>0</v>
      </c>
      <c r="S22" s="87"/>
      <c r="T22" s="87"/>
      <c r="U22" s="87"/>
      <c r="V22" s="87"/>
      <c r="W22" s="87"/>
      <c r="X22" s="87"/>
      <c r="Y22" s="105" t="e">
        <f t="shared" si="34"/>
        <v>#DIV/0!</v>
      </c>
      <c r="Z22" s="103" t="e">
        <f t="shared" si="5"/>
        <v>#DIV/0!</v>
      </c>
      <c r="AA22" s="91"/>
      <c r="AB22" s="104">
        <f t="shared" si="6"/>
        <v>0</v>
      </c>
      <c r="AC22" s="92"/>
      <c r="AD22" s="104">
        <f t="shared" si="7"/>
        <v>0</v>
      </c>
      <c r="AE22" s="93"/>
      <c r="AF22" s="93"/>
      <c r="AG22" s="94">
        <f t="shared" si="35"/>
        <v>0</v>
      </c>
      <c r="AH22" s="94">
        <f t="shared" si="36"/>
        <v>0</v>
      </c>
      <c r="AI22" s="94">
        <f t="shared" si="37"/>
        <v>0</v>
      </c>
      <c r="AJ22" s="95">
        <f t="shared" si="11"/>
        <v>0</v>
      </c>
      <c r="AK22" s="93"/>
      <c r="AL22" s="93"/>
      <c r="AM22" s="94">
        <f t="shared" si="38"/>
        <v>0</v>
      </c>
      <c r="AN22" s="94">
        <f t="shared" si="39"/>
        <v>0</v>
      </c>
      <c r="AO22" s="94">
        <f t="shared" si="40"/>
        <v>0</v>
      </c>
      <c r="AP22" s="95">
        <f t="shared" si="15"/>
        <v>0</v>
      </c>
      <c r="AQ22" s="93"/>
      <c r="AR22" s="93"/>
      <c r="AS22" s="94">
        <f t="shared" si="41"/>
        <v>0</v>
      </c>
      <c r="AT22" s="94">
        <f t="shared" si="42"/>
        <v>0</v>
      </c>
      <c r="AU22" s="94">
        <f t="shared" si="43"/>
        <v>0</v>
      </c>
      <c r="AV22" s="95">
        <f t="shared" si="19"/>
        <v>0</v>
      </c>
      <c r="AW22" s="93"/>
      <c r="AX22" s="93"/>
      <c r="AY22" s="94">
        <f t="shared" si="44"/>
        <v>0</v>
      </c>
      <c r="AZ22" s="94">
        <f t="shared" si="45"/>
        <v>0</v>
      </c>
      <c r="BA22" s="94">
        <f t="shared" si="46"/>
        <v>0</v>
      </c>
      <c r="BB22" s="95">
        <f t="shared" si="23"/>
        <v>0</v>
      </c>
      <c r="BC22" s="93"/>
      <c r="BD22" s="93"/>
      <c r="BE22" s="94">
        <f t="shared" si="47"/>
        <v>0</v>
      </c>
      <c r="BF22" s="94">
        <f t="shared" si="48"/>
        <v>0</v>
      </c>
      <c r="BG22" s="94">
        <f t="shared" si="49"/>
        <v>0</v>
      </c>
      <c r="BH22" s="95">
        <f t="shared" si="27"/>
        <v>0</v>
      </c>
      <c r="BI22" s="106">
        <f t="shared" si="50"/>
        <v>0</v>
      </c>
      <c r="BJ22" s="96"/>
      <c r="BK22" s="89">
        <f t="shared" si="29"/>
        <v>120</v>
      </c>
      <c r="BL22" s="102">
        <f t="shared" si="30"/>
        <v>0</v>
      </c>
      <c r="BM22" s="118"/>
      <c r="BN22" s="97"/>
      <c r="BO22" s="108"/>
      <c r="BP22" s="108"/>
      <c r="BQ22" s="108"/>
      <c r="BR22" s="108"/>
      <c r="BS22" s="108"/>
      <c r="BT22" s="87"/>
      <c r="BU22" s="109">
        <f t="shared" ca="1" si="51"/>
        <v>120</v>
      </c>
      <c r="BV22" s="109">
        <f t="shared" si="52"/>
        <v>0</v>
      </c>
      <c r="BW22" s="102" t="e">
        <f t="shared" si="53"/>
        <v>#DIV/0!</v>
      </c>
      <c r="BX22" s="87"/>
      <c r="BY22" s="98"/>
    </row>
    <row r="23" spans="1:77" ht="15.75">
      <c r="A23" s="84">
        <v>20</v>
      </c>
      <c r="B23" s="84">
        <v>20</v>
      </c>
      <c r="C23" s="86"/>
      <c r="D23" s="87"/>
      <c r="E23" s="87"/>
      <c r="F23" s="88"/>
      <c r="G23" s="87"/>
      <c r="H23" s="87"/>
      <c r="I23" s="87"/>
      <c r="J23" s="87"/>
      <c r="K23" s="88"/>
      <c r="L23" s="88"/>
      <c r="M23" s="87"/>
      <c r="N23" s="87">
        <f t="shared" si="2"/>
        <v>20</v>
      </c>
      <c r="O23" s="85"/>
      <c r="P23" s="107">
        <v>0</v>
      </c>
      <c r="Q23" s="90"/>
      <c r="R23" s="102">
        <f t="shared" si="3"/>
        <v>0</v>
      </c>
      <c r="S23" s="87"/>
      <c r="T23" s="87"/>
      <c r="U23" s="87"/>
      <c r="V23" s="87"/>
      <c r="W23" s="87"/>
      <c r="X23" s="87"/>
      <c r="Y23" s="105" t="e">
        <f t="shared" si="34"/>
        <v>#DIV/0!</v>
      </c>
      <c r="Z23" s="103" t="e">
        <f t="shared" si="5"/>
        <v>#DIV/0!</v>
      </c>
      <c r="AA23" s="91"/>
      <c r="AB23" s="104">
        <f t="shared" si="6"/>
        <v>0</v>
      </c>
      <c r="AC23" s="92"/>
      <c r="AD23" s="104">
        <f t="shared" si="7"/>
        <v>0</v>
      </c>
      <c r="AE23" s="93"/>
      <c r="AF23" s="93"/>
      <c r="AG23" s="94">
        <f t="shared" si="35"/>
        <v>0</v>
      </c>
      <c r="AH23" s="94">
        <f t="shared" si="36"/>
        <v>0</v>
      </c>
      <c r="AI23" s="94">
        <f t="shared" si="37"/>
        <v>0</v>
      </c>
      <c r="AJ23" s="95">
        <f t="shared" si="11"/>
        <v>0</v>
      </c>
      <c r="AK23" s="93"/>
      <c r="AL23" s="93"/>
      <c r="AM23" s="94">
        <f t="shared" si="38"/>
        <v>0</v>
      </c>
      <c r="AN23" s="94">
        <f t="shared" si="39"/>
        <v>0</v>
      </c>
      <c r="AO23" s="94">
        <f t="shared" si="40"/>
        <v>0</v>
      </c>
      <c r="AP23" s="95">
        <f t="shared" si="15"/>
        <v>0</v>
      </c>
      <c r="AQ23" s="93"/>
      <c r="AR23" s="93"/>
      <c r="AS23" s="94">
        <f t="shared" si="41"/>
        <v>0</v>
      </c>
      <c r="AT23" s="94">
        <f t="shared" si="42"/>
        <v>0</v>
      </c>
      <c r="AU23" s="94">
        <f t="shared" si="43"/>
        <v>0</v>
      </c>
      <c r="AV23" s="95">
        <f t="shared" si="19"/>
        <v>0</v>
      </c>
      <c r="AW23" s="93"/>
      <c r="AX23" s="93"/>
      <c r="AY23" s="94">
        <f t="shared" si="44"/>
        <v>0</v>
      </c>
      <c r="AZ23" s="94">
        <f t="shared" si="45"/>
        <v>0</v>
      </c>
      <c r="BA23" s="94">
        <f t="shared" si="46"/>
        <v>0</v>
      </c>
      <c r="BB23" s="95">
        <f t="shared" si="23"/>
        <v>0</v>
      </c>
      <c r="BC23" s="93"/>
      <c r="BD23" s="93"/>
      <c r="BE23" s="94">
        <f t="shared" si="47"/>
        <v>0</v>
      </c>
      <c r="BF23" s="94">
        <f t="shared" si="48"/>
        <v>0</v>
      </c>
      <c r="BG23" s="94">
        <f t="shared" si="49"/>
        <v>0</v>
      </c>
      <c r="BH23" s="95">
        <f t="shared" si="27"/>
        <v>0</v>
      </c>
      <c r="BI23" s="106">
        <f t="shared" si="50"/>
        <v>0</v>
      </c>
      <c r="BJ23" s="96"/>
      <c r="BK23" s="89">
        <f t="shared" si="29"/>
        <v>120</v>
      </c>
      <c r="BL23" s="102">
        <f t="shared" si="30"/>
        <v>0</v>
      </c>
      <c r="BM23" s="118"/>
      <c r="BN23" s="97"/>
      <c r="BO23" s="108"/>
      <c r="BP23" s="108"/>
      <c r="BQ23" s="108"/>
      <c r="BR23" s="108"/>
      <c r="BS23" s="108"/>
      <c r="BT23" s="87"/>
      <c r="BU23" s="109">
        <f t="shared" ca="1" si="51"/>
        <v>120</v>
      </c>
      <c r="BV23" s="109">
        <f t="shared" si="52"/>
        <v>0</v>
      </c>
      <c r="BW23" s="102" t="e">
        <f t="shared" si="53"/>
        <v>#DIV/0!</v>
      </c>
      <c r="BX23" s="87"/>
      <c r="BY23" s="98"/>
    </row>
    <row r="24" spans="1:77" ht="15.75">
      <c r="A24" s="84">
        <v>21</v>
      </c>
      <c r="B24" s="84">
        <v>21</v>
      </c>
      <c r="C24" s="86"/>
      <c r="D24" s="87"/>
      <c r="E24" s="87"/>
      <c r="F24" s="88"/>
      <c r="G24" s="87"/>
      <c r="H24" s="87"/>
      <c r="I24" s="87"/>
      <c r="J24" s="87"/>
      <c r="K24" s="88"/>
      <c r="L24" s="88"/>
      <c r="M24" s="87"/>
      <c r="N24" s="87">
        <f t="shared" si="2"/>
        <v>21</v>
      </c>
      <c r="O24" s="85"/>
      <c r="P24" s="107">
        <v>0</v>
      </c>
      <c r="Q24" s="90"/>
      <c r="R24" s="102">
        <f t="shared" si="3"/>
        <v>0</v>
      </c>
      <c r="S24" s="87"/>
      <c r="T24" s="87"/>
      <c r="U24" s="87"/>
      <c r="V24" s="87"/>
      <c r="W24" s="87"/>
      <c r="X24" s="87"/>
      <c r="Y24" s="105" t="e">
        <f t="shared" si="34"/>
        <v>#DIV/0!</v>
      </c>
      <c r="Z24" s="103" t="e">
        <f t="shared" si="5"/>
        <v>#DIV/0!</v>
      </c>
      <c r="AA24" s="91"/>
      <c r="AB24" s="104">
        <f t="shared" si="6"/>
        <v>0</v>
      </c>
      <c r="AC24" s="92"/>
      <c r="AD24" s="104">
        <f t="shared" si="7"/>
        <v>0</v>
      </c>
      <c r="AE24" s="93"/>
      <c r="AF24" s="93"/>
      <c r="AG24" s="94">
        <f t="shared" si="35"/>
        <v>0</v>
      </c>
      <c r="AH24" s="94">
        <f t="shared" si="36"/>
        <v>0</v>
      </c>
      <c r="AI24" s="94">
        <f t="shared" si="37"/>
        <v>0</v>
      </c>
      <c r="AJ24" s="95">
        <f t="shared" si="11"/>
        <v>0</v>
      </c>
      <c r="AK24" s="93"/>
      <c r="AL24" s="93"/>
      <c r="AM24" s="94">
        <f t="shared" si="38"/>
        <v>0</v>
      </c>
      <c r="AN24" s="94">
        <f t="shared" si="39"/>
        <v>0</v>
      </c>
      <c r="AO24" s="94">
        <f t="shared" si="40"/>
        <v>0</v>
      </c>
      <c r="AP24" s="95">
        <f t="shared" si="15"/>
        <v>0</v>
      </c>
      <c r="AQ24" s="93"/>
      <c r="AR24" s="93"/>
      <c r="AS24" s="94">
        <f t="shared" si="41"/>
        <v>0</v>
      </c>
      <c r="AT24" s="94">
        <f t="shared" si="42"/>
        <v>0</v>
      </c>
      <c r="AU24" s="94">
        <f t="shared" si="43"/>
        <v>0</v>
      </c>
      <c r="AV24" s="95">
        <f t="shared" si="19"/>
        <v>0</v>
      </c>
      <c r="AW24" s="93"/>
      <c r="AX24" s="93"/>
      <c r="AY24" s="94">
        <f t="shared" si="44"/>
        <v>0</v>
      </c>
      <c r="AZ24" s="94">
        <f t="shared" si="45"/>
        <v>0</v>
      </c>
      <c r="BA24" s="94">
        <f t="shared" si="46"/>
        <v>0</v>
      </c>
      <c r="BB24" s="95">
        <f t="shared" si="23"/>
        <v>0</v>
      </c>
      <c r="BC24" s="93"/>
      <c r="BD24" s="93"/>
      <c r="BE24" s="94">
        <f t="shared" si="47"/>
        <v>0</v>
      </c>
      <c r="BF24" s="94">
        <f t="shared" si="48"/>
        <v>0</v>
      </c>
      <c r="BG24" s="94">
        <f t="shared" si="49"/>
        <v>0</v>
      </c>
      <c r="BH24" s="95">
        <f t="shared" si="27"/>
        <v>0</v>
      </c>
      <c r="BI24" s="106">
        <f t="shared" si="50"/>
        <v>0</v>
      </c>
      <c r="BJ24" s="96"/>
      <c r="BK24" s="89">
        <f t="shared" si="29"/>
        <v>120</v>
      </c>
      <c r="BL24" s="102">
        <f t="shared" si="30"/>
        <v>0</v>
      </c>
      <c r="BM24" s="118"/>
      <c r="BN24" s="97"/>
      <c r="BO24" s="108"/>
      <c r="BP24" s="108"/>
      <c r="BQ24" s="108"/>
      <c r="BR24" s="108"/>
      <c r="BS24" s="108"/>
      <c r="BT24" s="87"/>
      <c r="BU24" s="109">
        <f t="shared" ca="1" si="51"/>
        <v>120</v>
      </c>
      <c r="BV24" s="109">
        <f t="shared" si="52"/>
        <v>0</v>
      </c>
      <c r="BW24" s="102" t="e">
        <f t="shared" si="53"/>
        <v>#DIV/0!</v>
      </c>
      <c r="BX24" s="87"/>
      <c r="BY24" s="98"/>
    </row>
    <row r="25" spans="1:77" ht="15.75">
      <c r="A25" s="84">
        <v>22</v>
      </c>
      <c r="B25" s="84">
        <v>22</v>
      </c>
      <c r="C25" s="86"/>
      <c r="D25" s="87"/>
      <c r="E25" s="87"/>
      <c r="F25" s="88"/>
      <c r="G25" s="87"/>
      <c r="H25" s="87"/>
      <c r="I25" s="87"/>
      <c r="J25" s="87"/>
      <c r="K25" s="88"/>
      <c r="L25" s="88"/>
      <c r="M25" s="87"/>
      <c r="N25" s="87">
        <f t="shared" si="2"/>
        <v>22</v>
      </c>
      <c r="O25" s="85"/>
      <c r="P25" s="107">
        <v>0</v>
      </c>
      <c r="Q25" s="90"/>
      <c r="R25" s="102">
        <f t="shared" si="3"/>
        <v>0</v>
      </c>
      <c r="S25" s="87"/>
      <c r="T25" s="87"/>
      <c r="U25" s="87"/>
      <c r="V25" s="87"/>
      <c r="W25" s="87"/>
      <c r="X25" s="87"/>
      <c r="Y25" s="105" t="e">
        <f t="shared" si="34"/>
        <v>#DIV/0!</v>
      </c>
      <c r="Z25" s="103" t="e">
        <f t="shared" si="5"/>
        <v>#DIV/0!</v>
      </c>
      <c r="AA25" s="91"/>
      <c r="AB25" s="104">
        <f t="shared" si="6"/>
        <v>0</v>
      </c>
      <c r="AC25" s="92"/>
      <c r="AD25" s="104">
        <f t="shared" si="7"/>
        <v>0</v>
      </c>
      <c r="AE25" s="93"/>
      <c r="AF25" s="93"/>
      <c r="AG25" s="94">
        <f t="shared" si="35"/>
        <v>0</v>
      </c>
      <c r="AH25" s="94">
        <f t="shared" si="36"/>
        <v>0</v>
      </c>
      <c r="AI25" s="94">
        <f t="shared" si="37"/>
        <v>0</v>
      </c>
      <c r="AJ25" s="95">
        <f t="shared" si="11"/>
        <v>0</v>
      </c>
      <c r="AK25" s="93"/>
      <c r="AL25" s="93"/>
      <c r="AM25" s="94">
        <f t="shared" si="38"/>
        <v>0</v>
      </c>
      <c r="AN25" s="94">
        <f t="shared" si="39"/>
        <v>0</v>
      </c>
      <c r="AO25" s="94">
        <f t="shared" si="40"/>
        <v>0</v>
      </c>
      <c r="AP25" s="95">
        <f t="shared" si="15"/>
        <v>0</v>
      </c>
      <c r="AQ25" s="93"/>
      <c r="AR25" s="93"/>
      <c r="AS25" s="94">
        <f t="shared" si="41"/>
        <v>0</v>
      </c>
      <c r="AT25" s="94">
        <f t="shared" si="42"/>
        <v>0</v>
      </c>
      <c r="AU25" s="94">
        <f t="shared" si="43"/>
        <v>0</v>
      </c>
      <c r="AV25" s="95">
        <f t="shared" si="19"/>
        <v>0</v>
      </c>
      <c r="AW25" s="93"/>
      <c r="AX25" s="93"/>
      <c r="AY25" s="94">
        <f t="shared" si="44"/>
        <v>0</v>
      </c>
      <c r="AZ25" s="94">
        <f t="shared" si="45"/>
        <v>0</v>
      </c>
      <c r="BA25" s="94">
        <f t="shared" si="46"/>
        <v>0</v>
      </c>
      <c r="BB25" s="95">
        <f t="shared" si="23"/>
        <v>0</v>
      </c>
      <c r="BC25" s="93"/>
      <c r="BD25" s="93"/>
      <c r="BE25" s="94">
        <f t="shared" si="47"/>
        <v>0</v>
      </c>
      <c r="BF25" s="94">
        <f t="shared" si="48"/>
        <v>0</v>
      </c>
      <c r="BG25" s="94">
        <f t="shared" si="49"/>
        <v>0</v>
      </c>
      <c r="BH25" s="95">
        <f t="shared" si="27"/>
        <v>0</v>
      </c>
      <c r="BI25" s="106">
        <f t="shared" si="50"/>
        <v>0</v>
      </c>
      <c r="BJ25" s="96"/>
      <c r="BK25" s="89">
        <f t="shared" si="29"/>
        <v>120</v>
      </c>
      <c r="BL25" s="102">
        <f t="shared" si="30"/>
        <v>0</v>
      </c>
      <c r="BM25" s="118"/>
      <c r="BN25" s="97"/>
      <c r="BO25" s="108"/>
      <c r="BP25" s="108"/>
      <c r="BQ25" s="108"/>
      <c r="BR25" s="108"/>
      <c r="BS25" s="108"/>
      <c r="BT25" s="87"/>
      <c r="BU25" s="109">
        <f t="shared" ca="1" si="51"/>
        <v>120</v>
      </c>
      <c r="BV25" s="109">
        <f t="shared" si="52"/>
        <v>0</v>
      </c>
      <c r="BW25" s="102" t="e">
        <f t="shared" si="53"/>
        <v>#DIV/0!</v>
      </c>
      <c r="BX25" s="87"/>
      <c r="BY25" s="98"/>
    </row>
    <row r="26" spans="1:77" ht="15.75">
      <c r="A26" s="84">
        <v>23</v>
      </c>
      <c r="B26" s="84">
        <v>23</v>
      </c>
      <c r="C26" s="86"/>
      <c r="D26" s="87"/>
      <c r="E26" s="87"/>
      <c r="F26" s="88"/>
      <c r="G26" s="87"/>
      <c r="H26" s="87"/>
      <c r="I26" s="87"/>
      <c r="J26" s="87"/>
      <c r="K26" s="88"/>
      <c r="L26" s="88"/>
      <c r="M26" s="87"/>
      <c r="N26" s="87">
        <f t="shared" si="2"/>
        <v>23</v>
      </c>
      <c r="O26" s="85"/>
      <c r="P26" s="107">
        <v>0</v>
      </c>
      <c r="Q26" s="90"/>
      <c r="R26" s="102">
        <f t="shared" si="3"/>
        <v>0</v>
      </c>
      <c r="S26" s="87"/>
      <c r="T26" s="87"/>
      <c r="U26" s="87"/>
      <c r="V26" s="87"/>
      <c r="W26" s="87"/>
      <c r="X26" s="87"/>
      <c r="Y26" s="105" t="e">
        <f t="shared" si="34"/>
        <v>#DIV/0!</v>
      </c>
      <c r="Z26" s="103" t="e">
        <f t="shared" si="5"/>
        <v>#DIV/0!</v>
      </c>
      <c r="AA26" s="91"/>
      <c r="AB26" s="104">
        <f t="shared" si="6"/>
        <v>0</v>
      </c>
      <c r="AC26" s="92"/>
      <c r="AD26" s="104">
        <f t="shared" si="7"/>
        <v>0</v>
      </c>
      <c r="AE26" s="93"/>
      <c r="AF26" s="93"/>
      <c r="AG26" s="94">
        <f t="shared" si="35"/>
        <v>0</v>
      </c>
      <c r="AH26" s="94">
        <f t="shared" si="36"/>
        <v>0</v>
      </c>
      <c r="AI26" s="94">
        <f t="shared" si="37"/>
        <v>0</v>
      </c>
      <c r="AJ26" s="95">
        <f t="shared" si="11"/>
        <v>0</v>
      </c>
      <c r="AK26" s="93"/>
      <c r="AL26" s="93"/>
      <c r="AM26" s="94">
        <f t="shared" si="38"/>
        <v>0</v>
      </c>
      <c r="AN26" s="94">
        <f t="shared" si="39"/>
        <v>0</v>
      </c>
      <c r="AO26" s="94">
        <f t="shared" si="40"/>
        <v>0</v>
      </c>
      <c r="AP26" s="95">
        <f t="shared" si="15"/>
        <v>0</v>
      </c>
      <c r="AQ26" s="93"/>
      <c r="AR26" s="93"/>
      <c r="AS26" s="94">
        <f t="shared" si="41"/>
        <v>0</v>
      </c>
      <c r="AT26" s="94">
        <f t="shared" si="42"/>
        <v>0</v>
      </c>
      <c r="AU26" s="94">
        <f t="shared" si="43"/>
        <v>0</v>
      </c>
      <c r="AV26" s="95">
        <f t="shared" si="19"/>
        <v>0</v>
      </c>
      <c r="AW26" s="93"/>
      <c r="AX26" s="93"/>
      <c r="AY26" s="94">
        <f t="shared" si="44"/>
        <v>0</v>
      </c>
      <c r="AZ26" s="94">
        <f t="shared" si="45"/>
        <v>0</v>
      </c>
      <c r="BA26" s="94">
        <f t="shared" si="46"/>
        <v>0</v>
      </c>
      <c r="BB26" s="95">
        <f t="shared" si="23"/>
        <v>0</v>
      </c>
      <c r="BC26" s="93"/>
      <c r="BD26" s="93"/>
      <c r="BE26" s="94">
        <f t="shared" si="47"/>
        <v>0</v>
      </c>
      <c r="BF26" s="94">
        <f t="shared" si="48"/>
        <v>0</v>
      </c>
      <c r="BG26" s="94">
        <f t="shared" si="49"/>
        <v>0</v>
      </c>
      <c r="BH26" s="95">
        <f t="shared" si="27"/>
        <v>0</v>
      </c>
      <c r="BI26" s="106">
        <f t="shared" si="50"/>
        <v>0</v>
      </c>
      <c r="BJ26" s="96"/>
      <c r="BK26" s="89">
        <f t="shared" si="29"/>
        <v>120</v>
      </c>
      <c r="BL26" s="102">
        <f t="shared" si="30"/>
        <v>0</v>
      </c>
      <c r="BM26" s="118"/>
      <c r="BN26" s="97"/>
      <c r="BO26" s="108"/>
      <c r="BP26" s="108"/>
      <c r="BQ26" s="108"/>
      <c r="BR26" s="108"/>
      <c r="BS26" s="108"/>
      <c r="BT26" s="87"/>
      <c r="BU26" s="109">
        <f t="shared" ca="1" si="51"/>
        <v>120</v>
      </c>
      <c r="BV26" s="109">
        <f t="shared" si="52"/>
        <v>0</v>
      </c>
      <c r="BW26" s="102" t="e">
        <f t="shared" si="53"/>
        <v>#DIV/0!</v>
      </c>
      <c r="BX26" s="87"/>
      <c r="BY26" s="98"/>
    </row>
    <row r="27" spans="1:77" ht="15.75">
      <c r="A27" s="84">
        <v>24</v>
      </c>
      <c r="B27" s="84">
        <v>24</v>
      </c>
      <c r="C27" s="86"/>
      <c r="D27" s="87"/>
      <c r="E27" s="87"/>
      <c r="F27" s="88"/>
      <c r="G27" s="87"/>
      <c r="H27" s="87"/>
      <c r="I27" s="87"/>
      <c r="J27" s="87"/>
      <c r="K27" s="88"/>
      <c r="L27" s="88"/>
      <c r="M27" s="87"/>
      <c r="N27" s="87">
        <f t="shared" si="2"/>
        <v>24</v>
      </c>
      <c r="O27" s="85"/>
      <c r="P27" s="107">
        <v>0</v>
      </c>
      <c r="Q27" s="90"/>
      <c r="R27" s="102">
        <f t="shared" si="3"/>
        <v>0</v>
      </c>
      <c r="S27" s="87"/>
      <c r="T27" s="87"/>
      <c r="U27" s="87"/>
      <c r="V27" s="87"/>
      <c r="W27" s="87"/>
      <c r="X27" s="87"/>
      <c r="Y27" s="105" t="e">
        <f t="shared" si="34"/>
        <v>#DIV/0!</v>
      </c>
      <c r="Z27" s="103" t="e">
        <f t="shared" si="5"/>
        <v>#DIV/0!</v>
      </c>
      <c r="AA27" s="91"/>
      <c r="AB27" s="104">
        <f t="shared" si="6"/>
        <v>0</v>
      </c>
      <c r="AC27" s="92"/>
      <c r="AD27" s="104">
        <f t="shared" si="7"/>
        <v>0</v>
      </c>
      <c r="AE27" s="93"/>
      <c r="AF27" s="93"/>
      <c r="AG27" s="94">
        <f t="shared" si="35"/>
        <v>0</v>
      </c>
      <c r="AH27" s="94">
        <f t="shared" si="36"/>
        <v>0</v>
      </c>
      <c r="AI27" s="94">
        <f t="shared" si="37"/>
        <v>0</v>
      </c>
      <c r="AJ27" s="95">
        <f t="shared" si="11"/>
        <v>0</v>
      </c>
      <c r="AK27" s="93"/>
      <c r="AL27" s="93"/>
      <c r="AM27" s="94">
        <f t="shared" si="38"/>
        <v>0</v>
      </c>
      <c r="AN27" s="94">
        <f t="shared" si="39"/>
        <v>0</v>
      </c>
      <c r="AO27" s="94">
        <f t="shared" si="40"/>
        <v>0</v>
      </c>
      <c r="AP27" s="95">
        <f t="shared" si="15"/>
        <v>0</v>
      </c>
      <c r="AQ27" s="93"/>
      <c r="AR27" s="93"/>
      <c r="AS27" s="94">
        <f t="shared" si="41"/>
        <v>0</v>
      </c>
      <c r="AT27" s="94">
        <f t="shared" si="42"/>
        <v>0</v>
      </c>
      <c r="AU27" s="94">
        <f t="shared" si="43"/>
        <v>0</v>
      </c>
      <c r="AV27" s="95">
        <f t="shared" si="19"/>
        <v>0</v>
      </c>
      <c r="AW27" s="93"/>
      <c r="AX27" s="93"/>
      <c r="AY27" s="94">
        <f t="shared" si="44"/>
        <v>0</v>
      </c>
      <c r="AZ27" s="94">
        <f t="shared" si="45"/>
        <v>0</v>
      </c>
      <c r="BA27" s="94">
        <f t="shared" si="46"/>
        <v>0</v>
      </c>
      <c r="BB27" s="95">
        <f t="shared" si="23"/>
        <v>0</v>
      </c>
      <c r="BC27" s="93"/>
      <c r="BD27" s="93"/>
      <c r="BE27" s="94">
        <f t="shared" si="47"/>
        <v>0</v>
      </c>
      <c r="BF27" s="94">
        <f t="shared" si="48"/>
        <v>0</v>
      </c>
      <c r="BG27" s="94">
        <f t="shared" si="49"/>
        <v>0</v>
      </c>
      <c r="BH27" s="95">
        <f t="shared" si="27"/>
        <v>0</v>
      </c>
      <c r="BI27" s="106">
        <f t="shared" si="50"/>
        <v>0</v>
      </c>
      <c r="BJ27" s="96"/>
      <c r="BK27" s="89">
        <f t="shared" si="29"/>
        <v>120</v>
      </c>
      <c r="BL27" s="102">
        <f t="shared" si="30"/>
        <v>0</v>
      </c>
      <c r="BM27" s="118"/>
      <c r="BN27" s="97"/>
      <c r="BO27" s="108"/>
      <c r="BP27" s="108"/>
      <c r="BQ27" s="108"/>
      <c r="BR27" s="108"/>
      <c r="BS27" s="108"/>
      <c r="BT27" s="87"/>
      <c r="BU27" s="109">
        <f t="shared" ca="1" si="51"/>
        <v>120</v>
      </c>
      <c r="BV27" s="109">
        <f t="shared" si="52"/>
        <v>0</v>
      </c>
      <c r="BW27" s="102" t="e">
        <f t="shared" si="53"/>
        <v>#DIV/0!</v>
      </c>
      <c r="BX27" s="87"/>
      <c r="BY27" s="98"/>
    </row>
    <row r="28" spans="1:77" ht="15.75">
      <c r="A28" s="84">
        <v>25</v>
      </c>
      <c r="B28" s="84">
        <v>25</v>
      </c>
      <c r="C28" s="86"/>
      <c r="D28" s="87"/>
      <c r="E28" s="87"/>
      <c r="F28" s="88"/>
      <c r="G28" s="87"/>
      <c r="H28" s="87"/>
      <c r="I28" s="87"/>
      <c r="J28" s="87"/>
      <c r="K28" s="88"/>
      <c r="L28" s="88"/>
      <c r="M28" s="87"/>
      <c r="N28" s="87">
        <f t="shared" si="2"/>
        <v>25</v>
      </c>
      <c r="O28" s="85"/>
      <c r="P28" s="107">
        <v>0</v>
      </c>
      <c r="Q28" s="90"/>
      <c r="R28" s="102">
        <f t="shared" si="3"/>
        <v>0</v>
      </c>
      <c r="S28" s="87"/>
      <c r="T28" s="87"/>
      <c r="U28" s="87"/>
      <c r="V28" s="87"/>
      <c r="W28" s="87"/>
      <c r="X28" s="87"/>
      <c r="Y28" s="105" t="e">
        <f t="shared" si="34"/>
        <v>#DIV/0!</v>
      </c>
      <c r="Z28" s="103" t="e">
        <f t="shared" si="5"/>
        <v>#DIV/0!</v>
      </c>
      <c r="AA28" s="91"/>
      <c r="AB28" s="104">
        <f t="shared" si="6"/>
        <v>0</v>
      </c>
      <c r="AC28" s="92"/>
      <c r="AD28" s="104">
        <f t="shared" si="7"/>
        <v>0</v>
      </c>
      <c r="AE28" s="93"/>
      <c r="AF28" s="93"/>
      <c r="AG28" s="94">
        <f t="shared" si="35"/>
        <v>0</v>
      </c>
      <c r="AH28" s="94">
        <f t="shared" si="36"/>
        <v>0</v>
      </c>
      <c r="AI28" s="94">
        <f t="shared" si="37"/>
        <v>0</v>
      </c>
      <c r="AJ28" s="95">
        <f t="shared" si="11"/>
        <v>0</v>
      </c>
      <c r="AK28" s="93"/>
      <c r="AL28" s="93"/>
      <c r="AM28" s="94">
        <f t="shared" si="38"/>
        <v>0</v>
      </c>
      <c r="AN28" s="94">
        <f t="shared" si="39"/>
        <v>0</v>
      </c>
      <c r="AO28" s="94">
        <f t="shared" si="40"/>
        <v>0</v>
      </c>
      <c r="AP28" s="95">
        <f t="shared" si="15"/>
        <v>0</v>
      </c>
      <c r="AQ28" s="93"/>
      <c r="AR28" s="93"/>
      <c r="AS28" s="94">
        <f t="shared" si="41"/>
        <v>0</v>
      </c>
      <c r="AT28" s="94">
        <f t="shared" si="42"/>
        <v>0</v>
      </c>
      <c r="AU28" s="94">
        <f t="shared" si="43"/>
        <v>0</v>
      </c>
      <c r="AV28" s="95">
        <f t="shared" si="19"/>
        <v>0</v>
      </c>
      <c r="AW28" s="93"/>
      <c r="AX28" s="93"/>
      <c r="AY28" s="94">
        <f t="shared" si="44"/>
        <v>0</v>
      </c>
      <c r="AZ28" s="94">
        <f t="shared" si="45"/>
        <v>0</v>
      </c>
      <c r="BA28" s="94">
        <f t="shared" si="46"/>
        <v>0</v>
      </c>
      <c r="BB28" s="95">
        <f t="shared" si="23"/>
        <v>0</v>
      </c>
      <c r="BC28" s="93"/>
      <c r="BD28" s="93"/>
      <c r="BE28" s="94">
        <f t="shared" si="47"/>
        <v>0</v>
      </c>
      <c r="BF28" s="94">
        <f t="shared" si="48"/>
        <v>0</v>
      </c>
      <c r="BG28" s="94">
        <f t="shared" si="49"/>
        <v>0</v>
      </c>
      <c r="BH28" s="95">
        <f t="shared" si="27"/>
        <v>0</v>
      </c>
      <c r="BI28" s="106">
        <f t="shared" si="50"/>
        <v>0</v>
      </c>
      <c r="BJ28" s="96"/>
      <c r="BK28" s="89">
        <f t="shared" si="29"/>
        <v>120</v>
      </c>
      <c r="BL28" s="102">
        <f t="shared" si="30"/>
        <v>0</v>
      </c>
      <c r="BM28" s="118"/>
      <c r="BN28" s="97"/>
      <c r="BO28" s="108"/>
      <c r="BP28" s="108"/>
      <c r="BQ28" s="108"/>
      <c r="BR28" s="108"/>
      <c r="BS28" s="108"/>
      <c r="BT28" s="87"/>
      <c r="BU28" s="109">
        <f t="shared" ca="1" si="51"/>
        <v>120</v>
      </c>
      <c r="BV28" s="109">
        <f t="shared" si="52"/>
        <v>0</v>
      </c>
      <c r="BW28" s="102" t="e">
        <f t="shared" si="53"/>
        <v>#DIV/0!</v>
      </c>
      <c r="BX28" s="87"/>
      <c r="BY28" s="98"/>
    </row>
    <row r="29" spans="1:77" ht="15.75">
      <c r="A29" s="84">
        <v>26</v>
      </c>
      <c r="B29" s="84">
        <v>26</v>
      </c>
      <c r="C29" s="86"/>
      <c r="D29" s="87"/>
      <c r="E29" s="87"/>
      <c r="F29" s="88"/>
      <c r="G29" s="87"/>
      <c r="H29" s="87"/>
      <c r="I29" s="87"/>
      <c r="J29" s="87"/>
      <c r="K29" s="88"/>
      <c r="L29" s="88"/>
      <c r="M29" s="87"/>
      <c r="N29" s="87">
        <f t="shared" si="2"/>
        <v>26</v>
      </c>
      <c r="O29" s="85"/>
      <c r="P29" s="107">
        <v>0</v>
      </c>
      <c r="Q29" s="90"/>
      <c r="R29" s="102">
        <f t="shared" si="3"/>
        <v>0</v>
      </c>
      <c r="S29" s="87"/>
      <c r="T29" s="87"/>
      <c r="U29" s="87"/>
      <c r="V29" s="87"/>
      <c r="W29" s="87"/>
      <c r="X29" s="87"/>
      <c r="Y29" s="105" t="e">
        <f t="shared" si="34"/>
        <v>#DIV/0!</v>
      </c>
      <c r="Z29" s="103" t="e">
        <f t="shared" si="5"/>
        <v>#DIV/0!</v>
      </c>
      <c r="AA29" s="91"/>
      <c r="AB29" s="104">
        <f t="shared" si="6"/>
        <v>0</v>
      </c>
      <c r="AC29" s="92"/>
      <c r="AD29" s="104">
        <f t="shared" si="7"/>
        <v>0</v>
      </c>
      <c r="AE29" s="93"/>
      <c r="AF29" s="93"/>
      <c r="AG29" s="94">
        <f t="shared" si="35"/>
        <v>0</v>
      </c>
      <c r="AH29" s="94">
        <f t="shared" si="36"/>
        <v>0</v>
      </c>
      <c r="AI29" s="94">
        <f t="shared" si="37"/>
        <v>0</v>
      </c>
      <c r="AJ29" s="95">
        <f t="shared" si="11"/>
        <v>0</v>
      </c>
      <c r="AK29" s="93"/>
      <c r="AL29" s="93"/>
      <c r="AM29" s="94">
        <f t="shared" si="38"/>
        <v>0</v>
      </c>
      <c r="AN29" s="94">
        <f t="shared" si="39"/>
        <v>0</v>
      </c>
      <c r="AO29" s="94">
        <f t="shared" si="40"/>
        <v>0</v>
      </c>
      <c r="AP29" s="95">
        <f t="shared" si="15"/>
        <v>0</v>
      </c>
      <c r="AQ29" s="93"/>
      <c r="AR29" s="93"/>
      <c r="AS29" s="94">
        <f t="shared" si="41"/>
        <v>0</v>
      </c>
      <c r="AT29" s="94">
        <f t="shared" si="42"/>
        <v>0</v>
      </c>
      <c r="AU29" s="94">
        <f t="shared" si="43"/>
        <v>0</v>
      </c>
      <c r="AV29" s="95">
        <f t="shared" si="19"/>
        <v>0</v>
      </c>
      <c r="AW29" s="93"/>
      <c r="AX29" s="93"/>
      <c r="AY29" s="94">
        <f t="shared" si="44"/>
        <v>0</v>
      </c>
      <c r="AZ29" s="94">
        <f t="shared" si="45"/>
        <v>0</v>
      </c>
      <c r="BA29" s="94">
        <f t="shared" si="46"/>
        <v>0</v>
      </c>
      <c r="BB29" s="95">
        <f t="shared" si="23"/>
        <v>0</v>
      </c>
      <c r="BC29" s="93"/>
      <c r="BD29" s="93"/>
      <c r="BE29" s="94">
        <f t="shared" si="47"/>
        <v>0</v>
      </c>
      <c r="BF29" s="94">
        <f t="shared" si="48"/>
        <v>0</v>
      </c>
      <c r="BG29" s="94">
        <f t="shared" si="49"/>
        <v>0</v>
      </c>
      <c r="BH29" s="95">
        <f t="shared" si="27"/>
        <v>0</v>
      </c>
      <c r="BI29" s="106">
        <f t="shared" si="50"/>
        <v>0</v>
      </c>
      <c r="BJ29" s="96"/>
      <c r="BK29" s="89">
        <f t="shared" si="29"/>
        <v>120</v>
      </c>
      <c r="BL29" s="102">
        <f t="shared" si="30"/>
        <v>0</v>
      </c>
      <c r="BM29" s="118"/>
      <c r="BN29" s="97"/>
      <c r="BO29" s="108"/>
      <c r="BP29" s="108"/>
      <c r="BQ29" s="108"/>
      <c r="BR29" s="108"/>
      <c r="BS29" s="108"/>
      <c r="BT29" s="87"/>
      <c r="BU29" s="109">
        <f t="shared" ca="1" si="51"/>
        <v>120</v>
      </c>
      <c r="BV29" s="109">
        <f t="shared" si="52"/>
        <v>0</v>
      </c>
      <c r="BW29" s="102" t="e">
        <f t="shared" si="53"/>
        <v>#DIV/0!</v>
      </c>
      <c r="BX29" s="87"/>
      <c r="BY29" s="98"/>
    </row>
    <row r="30" spans="1:77" ht="15.75">
      <c r="A30" s="84">
        <v>27</v>
      </c>
      <c r="B30" s="84">
        <v>27</v>
      </c>
      <c r="C30" s="86"/>
      <c r="D30" s="87"/>
      <c r="E30" s="87"/>
      <c r="F30" s="88"/>
      <c r="G30" s="87"/>
      <c r="H30" s="87"/>
      <c r="I30" s="87"/>
      <c r="J30" s="87"/>
      <c r="K30" s="88"/>
      <c r="L30" s="88"/>
      <c r="M30" s="87"/>
      <c r="N30" s="87">
        <f t="shared" si="2"/>
        <v>27</v>
      </c>
      <c r="O30" s="85"/>
      <c r="P30" s="107">
        <v>0</v>
      </c>
      <c r="Q30" s="90"/>
      <c r="R30" s="102">
        <f t="shared" si="3"/>
        <v>0</v>
      </c>
      <c r="S30" s="87"/>
      <c r="T30" s="87"/>
      <c r="U30" s="87"/>
      <c r="V30" s="87"/>
      <c r="W30" s="87"/>
      <c r="X30" s="87"/>
      <c r="Y30" s="105" t="e">
        <f t="shared" si="34"/>
        <v>#DIV/0!</v>
      </c>
      <c r="Z30" s="103" t="e">
        <f t="shared" si="5"/>
        <v>#DIV/0!</v>
      </c>
      <c r="AA30" s="91"/>
      <c r="AB30" s="104">
        <f t="shared" si="6"/>
        <v>0</v>
      </c>
      <c r="AC30" s="92"/>
      <c r="AD30" s="104">
        <f t="shared" si="7"/>
        <v>0</v>
      </c>
      <c r="AE30" s="93"/>
      <c r="AF30" s="93"/>
      <c r="AG30" s="94">
        <f t="shared" si="35"/>
        <v>0</v>
      </c>
      <c r="AH30" s="94">
        <f t="shared" si="36"/>
        <v>0</v>
      </c>
      <c r="AI30" s="94">
        <f t="shared" si="37"/>
        <v>0</v>
      </c>
      <c r="AJ30" s="95">
        <f t="shared" si="11"/>
        <v>0</v>
      </c>
      <c r="AK30" s="93"/>
      <c r="AL30" s="93"/>
      <c r="AM30" s="94">
        <f t="shared" si="38"/>
        <v>0</v>
      </c>
      <c r="AN30" s="94">
        <f t="shared" si="39"/>
        <v>0</v>
      </c>
      <c r="AO30" s="94">
        <f t="shared" si="40"/>
        <v>0</v>
      </c>
      <c r="AP30" s="95">
        <f t="shared" si="15"/>
        <v>0</v>
      </c>
      <c r="AQ30" s="93"/>
      <c r="AR30" s="93"/>
      <c r="AS30" s="94">
        <f t="shared" si="41"/>
        <v>0</v>
      </c>
      <c r="AT30" s="94">
        <f t="shared" si="42"/>
        <v>0</v>
      </c>
      <c r="AU30" s="94">
        <f t="shared" si="43"/>
        <v>0</v>
      </c>
      <c r="AV30" s="95">
        <f t="shared" si="19"/>
        <v>0</v>
      </c>
      <c r="AW30" s="93"/>
      <c r="AX30" s="93"/>
      <c r="AY30" s="94">
        <f t="shared" si="44"/>
        <v>0</v>
      </c>
      <c r="AZ30" s="94">
        <f t="shared" si="45"/>
        <v>0</v>
      </c>
      <c r="BA30" s="94">
        <f t="shared" si="46"/>
        <v>0</v>
      </c>
      <c r="BB30" s="95">
        <f t="shared" si="23"/>
        <v>0</v>
      </c>
      <c r="BC30" s="93"/>
      <c r="BD30" s="93"/>
      <c r="BE30" s="94">
        <f t="shared" si="47"/>
        <v>0</v>
      </c>
      <c r="BF30" s="94">
        <f t="shared" si="48"/>
        <v>0</v>
      </c>
      <c r="BG30" s="94">
        <f t="shared" si="49"/>
        <v>0</v>
      </c>
      <c r="BH30" s="95">
        <f t="shared" si="27"/>
        <v>0</v>
      </c>
      <c r="BI30" s="106">
        <f t="shared" si="50"/>
        <v>0</v>
      </c>
      <c r="BJ30" s="96"/>
      <c r="BK30" s="89">
        <f t="shared" si="29"/>
        <v>120</v>
      </c>
      <c r="BL30" s="102">
        <f t="shared" si="30"/>
        <v>0</v>
      </c>
      <c r="BM30" s="118"/>
      <c r="BN30" s="97"/>
      <c r="BO30" s="108"/>
      <c r="BP30" s="108"/>
      <c r="BQ30" s="108"/>
      <c r="BR30" s="108"/>
      <c r="BS30" s="108"/>
      <c r="BT30" s="87"/>
      <c r="BU30" s="109">
        <f t="shared" ca="1" si="51"/>
        <v>120</v>
      </c>
      <c r="BV30" s="109">
        <f t="shared" si="52"/>
        <v>0</v>
      </c>
      <c r="BW30" s="102" t="e">
        <f t="shared" si="53"/>
        <v>#DIV/0!</v>
      </c>
      <c r="BX30" s="87"/>
      <c r="BY30" s="98"/>
    </row>
    <row r="31" spans="1:77" ht="15.75">
      <c r="A31" s="84">
        <v>28</v>
      </c>
      <c r="B31" s="84">
        <v>28</v>
      </c>
      <c r="C31" s="86"/>
      <c r="D31" s="87"/>
      <c r="E31" s="87"/>
      <c r="F31" s="88"/>
      <c r="G31" s="87"/>
      <c r="H31" s="87"/>
      <c r="I31" s="87"/>
      <c r="J31" s="87"/>
      <c r="K31" s="88"/>
      <c r="L31" s="88"/>
      <c r="M31" s="87"/>
      <c r="N31" s="87">
        <f t="shared" si="2"/>
        <v>28</v>
      </c>
      <c r="O31" s="85"/>
      <c r="P31" s="107">
        <v>0</v>
      </c>
      <c r="Q31" s="90"/>
      <c r="R31" s="102">
        <f t="shared" si="3"/>
        <v>0</v>
      </c>
      <c r="S31" s="87"/>
      <c r="T31" s="87"/>
      <c r="U31" s="87"/>
      <c r="V31" s="87"/>
      <c r="W31" s="87"/>
      <c r="X31" s="87"/>
      <c r="Y31" s="105" t="e">
        <f t="shared" si="34"/>
        <v>#DIV/0!</v>
      </c>
      <c r="Z31" s="103" t="e">
        <f t="shared" si="5"/>
        <v>#DIV/0!</v>
      </c>
      <c r="AA31" s="91"/>
      <c r="AB31" s="104">
        <f t="shared" si="6"/>
        <v>0</v>
      </c>
      <c r="AC31" s="92"/>
      <c r="AD31" s="104">
        <f t="shared" si="7"/>
        <v>0</v>
      </c>
      <c r="AE31" s="93"/>
      <c r="AF31" s="93"/>
      <c r="AG31" s="94">
        <f t="shared" si="35"/>
        <v>0</v>
      </c>
      <c r="AH31" s="94">
        <f t="shared" si="36"/>
        <v>0</v>
      </c>
      <c r="AI31" s="94">
        <f t="shared" si="37"/>
        <v>0</v>
      </c>
      <c r="AJ31" s="95">
        <f t="shared" si="11"/>
        <v>0</v>
      </c>
      <c r="AK31" s="93"/>
      <c r="AL31" s="93"/>
      <c r="AM31" s="94">
        <f t="shared" si="38"/>
        <v>0</v>
      </c>
      <c r="AN31" s="94">
        <f t="shared" si="39"/>
        <v>0</v>
      </c>
      <c r="AO31" s="94">
        <f t="shared" si="40"/>
        <v>0</v>
      </c>
      <c r="AP31" s="95">
        <f t="shared" si="15"/>
        <v>0</v>
      </c>
      <c r="AQ31" s="93"/>
      <c r="AR31" s="93"/>
      <c r="AS31" s="94">
        <f t="shared" si="41"/>
        <v>0</v>
      </c>
      <c r="AT31" s="94">
        <f t="shared" si="42"/>
        <v>0</v>
      </c>
      <c r="AU31" s="94">
        <f t="shared" si="43"/>
        <v>0</v>
      </c>
      <c r="AV31" s="95">
        <f t="shared" si="19"/>
        <v>0</v>
      </c>
      <c r="AW31" s="93"/>
      <c r="AX31" s="93"/>
      <c r="AY31" s="94">
        <f t="shared" si="44"/>
        <v>0</v>
      </c>
      <c r="AZ31" s="94">
        <f t="shared" si="45"/>
        <v>0</v>
      </c>
      <c r="BA31" s="94">
        <f t="shared" si="46"/>
        <v>0</v>
      </c>
      <c r="BB31" s="95">
        <f t="shared" si="23"/>
        <v>0</v>
      </c>
      <c r="BC31" s="93"/>
      <c r="BD31" s="93"/>
      <c r="BE31" s="94">
        <f t="shared" si="47"/>
        <v>0</v>
      </c>
      <c r="BF31" s="94">
        <f t="shared" si="48"/>
        <v>0</v>
      </c>
      <c r="BG31" s="94">
        <f t="shared" si="49"/>
        <v>0</v>
      </c>
      <c r="BH31" s="95">
        <f t="shared" si="27"/>
        <v>0</v>
      </c>
      <c r="BI31" s="106">
        <f t="shared" si="50"/>
        <v>0</v>
      </c>
      <c r="BJ31" s="96"/>
      <c r="BK31" s="89">
        <f t="shared" si="29"/>
        <v>120</v>
      </c>
      <c r="BL31" s="102">
        <f t="shared" si="30"/>
        <v>0</v>
      </c>
      <c r="BM31" s="118"/>
      <c r="BN31" s="97"/>
      <c r="BO31" s="108"/>
      <c r="BP31" s="108"/>
      <c r="BQ31" s="108"/>
      <c r="BR31" s="108"/>
      <c r="BS31" s="108"/>
      <c r="BT31" s="87"/>
      <c r="BU31" s="109">
        <f t="shared" ca="1" si="51"/>
        <v>120</v>
      </c>
      <c r="BV31" s="109">
        <f t="shared" si="52"/>
        <v>0</v>
      </c>
      <c r="BW31" s="102" t="e">
        <f t="shared" si="53"/>
        <v>#DIV/0!</v>
      </c>
      <c r="BX31" s="87"/>
      <c r="BY31" s="98"/>
    </row>
    <row r="32" spans="1:77" ht="15.75">
      <c r="A32" s="84">
        <v>29</v>
      </c>
      <c r="B32" s="84">
        <v>29</v>
      </c>
      <c r="C32" s="86"/>
      <c r="D32" s="87"/>
      <c r="E32" s="87"/>
      <c r="F32" s="88"/>
      <c r="G32" s="87"/>
      <c r="H32" s="87"/>
      <c r="I32" s="87"/>
      <c r="J32" s="87"/>
      <c r="K32" s="88"/>
      <c r="L32" s="88"/>
      <c r="M32" s="87"/>
      <c r="N32" s="87">
        <f t="shared" si="2"/>
        <v>29</v>
      </c>
      <c r="O32" s="85"/>
      <c r="P32" s="107">
        <v>0</v>
      </c>
      <c r="Q32" s="90"/>
      <c r="R32" s="102">
        <f t="shared" si="3"/>
        <v>0</v>
      </c>
      <c r="S32" s="87"/>
      <c r="T32" s="87"/>
      <c r="U32" s="87"/>
      <c r="V32" s="87"/>
      <c r="W32" s="87"/>
      <c r="X32" s="87"/>
      <c r="Y32" s="105" t="e">
        <f t="shared" si="34"/>
        <v>#DIV/0!</v>
      </c>
      <c r="Z32" s="103" t="e">
        <f t="shared" si="5"/>
        <v>#DIV/0!</v>
      </c>
      <c r="AA32" s="91"/>
      <c r="AB32" s="104">
        <f t="shared" si="6"/>
        <v>0</v>
      </c>
      <c r="AC32" s="92"/>
      <c r="AD32" s="104">
        <f t="shared" si="7"/>
        <v>0</v>
      </c>
      <c r="AE32" s="93"/>
      <c r="AF32" s="93"/>
      <c r="AG32" s="94">
        <f t="shared" si="35"/>
        <v>0</v>
      </c>
      <c r="AH32" s="94">
        <f t="shared" si="36"/>
        <v>0</v>
      </c>
      <c r="AI32" s="94">
        <f t="shared" si="37"/>
        <v>0</v>
      </c>
      <c r="AJ32" s="95">
        <f t="shared" si="11"/>
        <v>0</v>
      </c>
      <c r="AK32" s="93"/>
      <c r="AL32" s="93"/>
      <c r="AM32" s="94">
        <f t="shared" si="38"/>
        <v>0</v>
      </c>
      <c r="AN32" s="94">
        <f t="shared" si="39"/>
        <v>0</v>
      </c>
      <c r="AO32" s="94">
        <f t="shared" si="40"/>
        <v>0</v>
      </c>
      <c r="AP32" s="95">
        <f t="shared" si="15"/>
        <v>0</v>
      </c>
      <c r="AQ32" s="93"/>
      <c r="AR32" s="93"/>
      <c r="AS32" s="94">
        <f t="shared" si="41"/>
        <v>0</v>
      </c>
      <c r="AT32" s="94">
        <f t="shared" si="42"/>
        <v>0</v>
      </c>
      <c r="AU32" s="94">
        <f t="shared" si="43"/>
        <v>0</v>
      </c>
      <c r="AV32" s="95">
        <f t="shared" si="19"/>
        <v>0</v>
      </c>
      <c r="AW32" s="93"/>
      <c r="AX32" s="93"/>
      <c r="AY32" s="94">
        <f t="shared" si="44"/>
        <v>0</v>
      </c>
      <c r="AZ32" s="94">
        <f t="shared" si="45"/>
        <v>0</v>
      </c>
      <c r="BA32" s="94">
        <f t="shared" si="46"/>
        <v>0</v>
      </c>
      <c r="BB32" s="95">
        <f t="shared" si="23"/>
        <v>0</v>
      </c>
      <c r="BC32" s="93"/>
      <c r="BD32" s="93"/>
      <c r="BE32" s="94">
        <f t="shared" si="47"/>
        <v>0</v>
      </c>
      <c r="BF32" s="94">
        <f t="shared" si="48"/>
        <v>0</v>
      </c>
      <c r="BG32" s="94">
        <f t="shared" si="49"/>
        <v>0</v>
      </c>
      <c r="BH32" s="95">
        <f t="shared" si="27"/>
        <v>0</v>
      </c>
      <c r="BI32" s="106">
        <f t="shared" si="50"/>
        <v>0</v>
      </c>
      <c r="BJ32" s="96"/>
      <c r="BK32" s="89">
        <f t="shared" si="29"/>
        <v>120</v>
      </c>
      <c r="BL32" s="102">
        <f t="shared" si="30"/>
        <v>0</v>
      </c>
      <c r="BM32" s="118"/>
      <c r="BN32" s="97"/>
      <c r="BO32" s="108"/>
      <c r="BP32" s="108"/>
      <c r="BQ32" s="108"/>
      <c r="BR32" s="108"/>
      <c r="BS32" s="108"/>
      <c r="BT32" s="87"/>
      <c r="BU32" s="109">
        <f t="shared" ca="1" si="51"/>
        <v>120</v>
      </c>
      <c r="BV32" s="109">
        <f t="shared" si="52"/>
        <v>0</v>
      </c>
      <c r="BW32" s="102" t="e">
        <f t="shared" si="53"/>
        <v>#DIV/0!</v>
      </c>
      <c r="BX32" s="87"/>
      <c r="BY32" s="98"/>
    </row>
    <row r="33" spans="1:77" ht="15.75">
      <c r="A33" s="84">
        <v>30</v>
      </c>
      <c r="B33" s="84">
        <v>30</v>
      </c>
      <c r="C33" s="86"/>
      <c r="D33" s="87"/>
      <c r="E33" s="87"/>
      <c r="F33" s="88"/>
      <c r="G33" s="87"/>
      <c r="H33" s="87"/>
      <c r="I33" s="87"/>
      <c r="J33" s="87"/>
      <c r="K33" s="88"/>
      <c r="L33" s="88"/>
      <c r="M33" s="87"/>
      <c r="N33" s="87">
        <f t="shared" si="2"/>
        <v>30</v>
      </c>
      <c r="O33" s="85"/>
      <c r="P33" s="107">
        <v>0</v>
      </c>
      <c r="Q33" s="90"/>
      <c r="R33" s="102">
        <f t="shared" si="3"/>
        <v>0</v>
      </c>
      <c r="S33" s="87"/>
      <c r="T33" s="87"/>
      <c r="U33" s="87"/>
      <c r="V33" s="87"/>
      <c r="W33" s="87"/>
      <c r="X33" s="87"/>
      <c r="Y33" s="105" t="e">
        <f t="shared" si="34"/>
        <v>#DIV/0!</v>
      </c>
      <c r="Z33" s="103" t="e">
        <f t="shared" si="5"/>
        <v>#DIV/0!</v>
      </c>
      <c r="AA33" s="91"/>
      <c r="AB33" s="104">
        <f t="shared" si="6"/>
        <v>0</v>
      </c>
      <c r="AC33" s="92"/>
      <c r="AD33" s="104">
        <f t="shared" si="7"/>
        <v>0</v>
      </c>
      <c r="AE33" s="93"/>
      <c r="AF33" s="93"/>
      <c r="AG33" s="94">
        <f t="shared" si="35"/>
        <v>0</v>
      </c>
      <c r="AH33" s="94">
        <f t="shared" si="36"/>
        <v>0</v>
      </c>
      <c r="AI33" s="94">
        <f t="shared" si="37"/>
        <v>0</v>
      </c>
      <c r="AJ33" s="95">
        <f t="shared" si="11"/>
        <v>0</v>
      </c>
      <c r="AK33" s="93"/>
      <c r="AL33" s="93"/>
      <c r="AM33" s="94">
        <f t="shared" si="38"/>
        <v>0</v>
      </c>
      <c r="AN33" s="94">
        <f t="shared" si="39"/>
        <v>0</v>
      </c>
      <c r="AO33" s="94">
        <f t="shared" si="40"/>
        <v>0</v>
      </c>
      <c r="AP33" s="95">
        <f t="shared" si="15"/>
        <v>0</v>
      </c>
      <c r="AQ33" s="93"/>
      <c r="AR33" s="93"/>
      <c r="AS33" s="94">
        <f t="shared" si="41"/>
        <v>0</v>
      </c>
      <c r="AT33" s="94">
        <f t="shared" si="42"/>
        <v>0</v>
      </c>
      <c r="AU33" s="94">
        <f t="shared" si="43"/>
        <v>0</v>
      </c>
      <c r="AV33" s="95">
        <f t="shared" si="19"/>
        <v>0</v>
      </c>
      <c r="AW33" s="93"/>
      <c r="AX33" s="93"/>
      <c r="AY33" s="94">
        <f t="shared" si="44"/>
        <v>0</v>
      </c>
      <c r="AZ33" s="94">
        <f t="shared" si="45"/>
        <v>0</v>
      </c>
      <c r="BA33" s="94">
        <f t="shared" si="46"/>
        <v>0</v>
      </c>
      <c r="BB33" s="95">
        <f t="shared" si="23"/>
        <v>0</v>
      </c>
      <c r="BC33" s="93"/>
      <c r="BD33" s="93"/>
      <c r="BE33" s="94">
        <f t="shared" si="47"/>
        <v>0</v>
      </c>
      <c r="BF33" s="94">
        <f t="shared" si="48"/>
        <v>0</v>
      </c>
      <c r="BG33" s="94">
        <f t="shared" si="49"/>
        <v>0</v>
      </c>
      <c r="BH33" s="95">
        <f t="shared" si="27"/>
        <v>0</v>
      </c>
      <c r="BI33" s="106">
        <f t="shared" si="50"/>
        <v>0</v>
      </c>
      <c r="BJ33" s="96"/>
      <c r="BK33" s="89">
        <f t="shared" si="29"/>
        <v>120</v>
      </c>
      <c r="BL33" s="102">
        <f t="shared" si="30"/>
        <v>0</v>
      </c>
      <c r="BM33" s="118"/>
      <c r="BN33" s="97"/>
      <c r="BO33" s="108"/>
      <c r="BP33" s="108"/>
      <c r="BQ33" s="108"/>
      <c r="BR33" s="108"/>
      <c r="BS33" s="108"/>
      <c r="BT33" s="87"/>
      <c r="BU33" s="109">
        <f t="shared" ca="1" si="51"/>
        <v>120</v>
      </c>
      <c r="BV33" s="109">
        <f t="shared" si="52"/>
        <v>0</v>
      </c>
      <c r="BW33" s="102" t="e">
        <f t="shared" si="53"/>
        <v>#DIV/0!</v>
      </c>
      <c r="BX33" s="87"/>
      <c r="BY33" s="98"/>
    </row>
    <row r="34" spans="1:77" ht="15.75">
      <c r="A34" s="84">
        <v>31</v>
      </c>
      <c r="B34" s="84">
        <v>31</v>
      </c>
      <c r="C34" s="86"/>
      <c r="D34" s="87"/>
      <c r="E34" s="87"/>
      <c r="F34" s="88"/>
      <c r="G34" s="87"/>
      <c r="H34" s="87"/>
      <c r="I34" s="87"/>
      <c r="J34" s="87"/>
      <c r="K34" s="88"/>
      <c r="L34" s="88"/>
      <c r="M34" s="87"/>
      <c r="N34" s="87">
        <f t="shared" si="2"/>
        <v>31</v>
      </c>
      <c r="O34" s="85"/>
      <c r="P34" s="107">
        <v>0</v>
      </c>
      <c r="Q34" s="90"/>
      <c r="R34" s="102">
        <f t="shared" si="3"/>
        <v>0</v>
      </c>
      <c r="S34" s="87"/>
      <c r="T34" s="87"/>
      <c r="U34" s="87"/>
      <c r="V34" s="87"/>
      <c r="W34" s="87"/>
      <c r="X34" s="87"/>
      <c r="Y34" s="105" t="e">
        <f t="shared" si="34"/>
        <v>#DIV/0!</v>
      </c>
      <c r="Z34" s="103" t="e">
        <f t="shared" si="5"/>
        <v>#DIV/0!</v>
      </c>
      <c r="AA34" s="91"/>
      <c r="AB34" s="104">
        <f t="shared" si="6"/>
        <v>0</v>
      </c>
      <c r="AC34" s="92"/>
      <c r="AD34" s="104">
        <f t="shared" si="7"/>
        <v>0</v>
      </c>
      <c r="AE34" s="93"/>
      <c r="AF34" s="93"/>
      <c r="AG34" s="94">
        <f t="shared" si="35"/>
        <v>0</v>
      </c>
      <c r="AH34" s="94">
        <f t="shared" si="36"/>
        <v>0</v>
      </c>
      <c r="AI34" s="94">
        <f t="shared" si="37"/>
        <v>0</v>
      </c>
      <c r="AJ34" s="95">
        <f t="shared" si="11"/>
        <v>0</v>
      </c>
      <c r="AK34" s="93"/>
      <c r="AL34" s="93"/>
      <c r="AM34" s="94">
        <f t="shared" si="38"/>
        <v>0</v>
      </c>
      <c r="AN34" s="94">
        <f t="shared" si="39"/>
        <v>0</v>
      </c>
      <c r="AO34" s="94">
        <f t="shared" si="40"/>
        <v>0</v>
      </c>
      <c r="AP34" s="95">
        <f t="shared" si="15"/>
        <v>0</v>
      </c>
      <c r="AQ34" s="93"/>
      <c r="AR34" s="93"/>
      <c r="AS34" s="94">
        <f t="shared" si="41"/>
        <v>0</v>
      </c>
      <c r="AT34" s="94">
        <f t="shared" si="42"/>
        <v>0</v>
      </c>
      <c r="AU34" s="94">
        <f t="shared" si="43"/>
        <v>0</v>
      </c>
      <c r="AV34" s="95">
        <f t="shared" si="19"/>
        <v>0</v>
      </c>
      <c r="AW34" s="93"/>
      <c r="AX34" s="93"/>
      <c r="AY34" s="94">
        <f t="shared" si="44"/>
        <v>0</v>
      </c>
      <c r="AZ34" s="94">
        <f t="shared" si="45"/>
        <v>0</v>
      </c>
      <c r="BA34" s="94">
        <f t="shared" si="46"/>
        <v>0</v>
      </c>
      <c r="BB34" s="95">
        <f t="shared" si="23"/>
        <v>0</v>
      </c>
      <c r="BC34" s="93"/>
      <c r="BD34" s="93"/>
      <c r="BE34" s="94">
        <f t="shared" si="47"/>
        <v>0</v>
      </c>
      <c r="BF34" s="94">
        <f t="shared" si="48"/>
        <v>0</v>
      </c>
      <c r="BG34" s="94">
        <f t="shared" si="49"/>
        <v>0</v>
      </c>
      <c r="BH34" s="95">
        <f t="shared" si="27"/>
        <v>0</v>
      </c>
      <c r="BI34" s="106">
        <f t="shared" si="50"/>
        <v>0</v>
      </c>
      <c r="BJ34" s="96"/>
      <c r="BK34" s="89">
        <f t="shared" si="29"/>
        <v>120</v>
      </c>
      <c r="BL34" s="102">
        <f t="shared" si="30"/>
        <v>0</v>
      </c>
      <c r="BM34" s="118"/>
      <c r="BN34" s="97"/>
      <c r="BO34" s="108"/>
      <c r="BP34" s="108"/>
      <c r="BQ34" s="108"/>
      <c r="BR34" s="108"/>
      <c r="BS34" s="108"/>
      <c r="BT34" s="87"/>
      <c r="BU34" s="109">
        <f t="shared" ca="1" si="51"/>
        <v>120</v>
      </c>
      <c r="BV34" s="109">
        <f t="shared" si="52"/>
        <v>0</v>
      </c>
      <c r="BW34" s="102" t="e">
        <f t="shared" si="53"/>
        <v>#DIV/0!</v>
      </c>
      <c r="BX34" s="87"/>
      <c r="BY34" s="98"/>
    </row>
    <row r="35" spans="1:77" ht="15.75">
      <c r="A35" s="84">
        <v>32</v>
      </c>
      <c r="B35" s="84">
        <v>32</v>
      </c>
      <c r="C35" s="86"/>
      <c r="D35" s="87"/>
      <c r="E35" s="87"/>
      <c r="F35" s="88"/>
      <c r="G35" s="87"/>
      <c r="H35" s="87"/>
      <c r="I35" s="87"/>
      <c r="J35" s="87"/>
      <c r="K35" s="88"/>
      <c r="L35" s="88"/>
      <c r="M35" s="87"/>
      <c r="N35" s="87">
        <f t="shared" si="2"/>
        <v>32</v>
      </c>
      <c r="O35" s="85"/>
      <c r="P35" s="107">
        <v>0</v>
      </c>
      <c r="Q35" s="90"/>
      <c r="R35" s="102">
        <f t="shared" si="3"/>
        <v>0</v>
      </c>
      <c r="S35" s="87"/>
      <c r="T35" s="87"/>
      <c r="U35" s="87"/>
      <c r="V35" s="87"/>
      <c r="W35" s="87"/>
      <c r="X35" s="87"/>
      <c r="Y35" s="105" t="e">
        <f t="shared" si="34"/>
        <v>#DIV/0!</v>
      </c>
      <c r="Z35" s="103" t="e">
        <f t="shared" si="5"/>
        <v>#DIV/0!</v>
      </c>
      <c r="AA35" s="91"/>
      <c r="AB35" s="104">
        <f t="shared" si="6"/>
        <v>0</v>
      </c>
      <c r="AC35" s="92"/>
      <c r="AD35" s="104">
        <f t="shared" si="7"/>
        <v>0</v>
      </c>
      <c r="AE35" s="93"/>
      <c r="AF35" s="93"/>
      <c r="AG35" s="94">
        <f t="shared" si="35"/>
        <v>0</v>
      </c>
      <c r="AH35" s="94">
        <f t="shared" si="36"/>
        <v>0</v>
      </c>
      <c r="AI35" s="94">
        <f t="shared" si="37"/>
        <v>0</v>
      </c>
      <c r="AJ35" s="95">
        <f t="shared" si="11"/>
        <v>0</v>
      </c>
      <c r="AK35" s="93"/>
      <c r="AL35" s="93"/>
      <c r="AM35" s="94">
        <f t="shared" si="38"/>
        <v>0</v>
      </c>
      <c r="AN35" s="94">
        <f t="shared" si="39"/>
        <v>0</v>
      </c>
      <c r="AO35" s="94">
        <f t="shared" si="40"/>
        <v>0</v>
      </c>
      <c r="AP35" s="95">
        <f t="shared" si="15"/>
        <v>0</v>
      </c>
      <c r="AQ35" s="93"/>
      <c r="AR35" s="93"/>
      <c r="AS35" s="94">
        <f t="shared" si="41"/>
        <v>0</v>
      </c>
      <c r="AT35" s="94">
        <f t="shared" si="42"/>
        <v>0</v>
      </c>
      <c r="AU35" s="94">
        <f t="shared" si="43"/>
        <v>0</v>
      </c>
      <c r="AV35" s="95">
        <f t="shared" si="19"/>
        <v>0</v>
      </c>
      <c r="AW35" s="93"/>
      <c r="AX35" s="93"/>
      <c r="AY35" s="94">
        <f t="shared" si="44"/>
        <v>0</v>
      </c>
      <c r="AZ35" s="94">
        <f t="shared" si="45"/>
        <v>0</v>
      </c>
      <c r="BA35" s="94">
        <f t="shared" si="46"/>
        <v>0</v>
      </c>
      <c r="BB35" s="95">
        <f t="shared" si="23"/>
        <v>0</v>
      </c>
      <c r="BC35" s="93"/>
      <c r="BD35" s="93"/>
      <c r="BE35" s="94">
        <f t="shared" si="47"/>
        <v>0</v>
      </c>
      <c r="BF35" s="94">
        <f t="shared" si="48"/>
        <v>0</v>
      </c>
      <c r="BG35" s="94">
        <f t="shared" si="49"/>
        <v>0</v>
      </c>
      <c r="BH35" s="95">
        <f t="shared" si="27"/>
        <v>0</v>
      </c>
      <c r="BI35" s="106">
        <f t="shared" si="50"/>
        <v>0</v>
      </c>
      <c r="BJ35" s="96"/>
      <c r="BK35" s="89">
        <f t="shared" si="29"/>
        <v>120</v>
      </c>
      <c r="BL35" s="102">
        <f t="shared" si="30"/>
        <v>0</v>
      </c>
      <c r="BM35" s="118"/>
      <c r="BN35" s="97"/>
      <c r="BO35" s="108"/>
      <c r="BP35" s="108"/>
      <c r="BQ35" s="108"/>
      <c r="BR35" s="108"/>
      <c r="BS35" s="108"/>
      <c r="BT35" s="87"/>
      <c r="BU35" s="109">
        <f t="shared" ca="1" si="51"/>
        <v>120</v>
      </c>
      <c r="BV35" s="109">
        <f t="shared" si="52"/>
        <v>0</v>
      </c>
      <c r="BW35" s="102" t="e">
        <f t="shared" si="53"/>
        <v>#DIV/0!</v>
      </c>
      <c r="BX35" s="87"/>
      <c r="BY35" s="98"/>
    </row>
    <row r="36" spans="1:77" ht="15.75">
      <c r="A36" s="84">
        <v>33</v>
      </c>
      <c r="B36" s="84">
        <v>33</v>
      </c>
      <c r="C36" s="86"/>
      <c r="D36" s="87"/>
      <c r="E36" s="87"/>
      <c r="F36" s="88"/>
      <c r="G36" s="87"/>
      <c r="H36" s="87"/>
      <c r="I36" s="87"/>
      <c r="J36" s="87"/>
      <c r="K36" s="88"/>
      <c r="L36" s="88"/>
      <c r="M36" s="87"/>
      <c r="N36" s="87">
        <f t="shared" si="2"/>
        <v>33</v>
      </c>
      <c r="O36" s="85"/>
      <c r="P36" s="107">
        <v>0</v>
      </c>
      <c r="Q36" s="90"/>
      <c r="R36" s="102">
        <f t="shared" si="3"/>
        <v>0</v>
      </c>
      <c r="S36" s="87"/>
      <c r="T36" s="87"/>
      <c r="U36" s="87"/>
      <c r="V36" s="87"/>
      <c r="W36" s="87"/>
      <c r="X36" s="87"/>
      <c r="Y36" s="105" t="e">
        <f t="shared" si="34"/>
        <v>#DIV/0!</v>
      </c>
      <c r="Z36" s="103" t="e">
        <f t="shared" si="5"/>
        <v>#DIV/0!</v>
      </c>
      <c r="AA36" s="91"/>
      <c r="AB36" s="104">
        <f t="shared" si="6"/>
        <v>0</v>
      </c>
      <c r="AC36" s="92"/>
      <c r="AD36" s="104">
        <f t="shared" si="7"/>
        <v>0</v>
      </c>
      <c r="AE36" s="93"/>
      <c r="AF36" s="93"/>
      <c r="AG36" s="94">
        <f t="shared" si="35"/>
        <v>0</v>
      </c>
      <c r="AH36" s="94">
        <f t="shared" si="36"/>
        <v>0</v>
      </c>
      <c r="AI36" s="94">
        <f t="shared" si="37"/>
        <v>0</v>
      </c>
      <c r="AJ36" s="95">
        <f t="shared" si="11"/>
        <v>0</v>
      </c>
      <c r="AK36" s="93"/>
      <c r="AL36" s="93"/>
      <c r="AM36" s="94">
        <f t="shared" si="38"/>
        <v>0</v>
      </c>
      <c r="AN36" s="94">
        <f t="shared" si="39"/>
        <v>0</v>
      </c>
      <c r="AO36" s="94">
        <f t="shared" si="40"/>
        <v>0</v>
      </c>
      <c r="AP36" s="95">
        <f t="shared" si="15"/>
        <v>0</v>
      </c>
      <c r="AQ36" s="93"/>
      <c r="AR36" s="93"/>
      <c r="AS36" s="94">
        <f t="shared" si="41"/>
        <v>0</v>
      </c>
      <c r="AT36" s="94">
        <f t="shared" si="42"/>
        <v>0</v>
      </c>
      <c r="AU36" s="94">
        <f t="shared" si="43"/>
        <v>0</v>
      </c>
      <c r="AV36" s="95">
        <f t="shared" si="19"/>
        <v>0</v>
      </c>
      <c r="AW36" s="93"/>
      <c r="AX36" s="93"/>
      <c r="AY36" s="94">
        <f t="shared" si="44"/>
        <v>0</v>
      </c>
      <c r="AZ36" s="94">
        <f t="shared" si="45"/>
        <v>0</v>
      </c>
      <c r="BA36" s="94">
        <f t="shared" si="46"/>
        <v>0</v>
      </c>
      <c r="BB36" s="95">
        <f t="shared" si="23"/>
        <v>0</v>
      </c>
      <c r="BC36" s="93"/>
      <c r="BD36" s="93"/>
      <c r="BE36" s="94">
        <f t="shared" si="47"/>
        <v>0</v>
      </c>
      <c r="BF36" s="94">
        <f t="shared" si="48"/>
        <v>0</v>
      </c>
      <c r="BG36" s="94">
        <f t="shared" si="49"/>
        <v>0</v>
      </c>
      <c r="BH36" s="95">
        <f t="shared" si="27"/>
        <v>0</v>
      </c>
      <c r="BI36" s="106">
        <f t="shared" si="50"/>
        <v>0</v>
      </c>
      <c r="BJ36" s="96"/>
      <c r="BK36" s="89">
        <f t="shared" si="29"/>
        <v>120</v>
      </c>
      <c r="BL36" s="102">
        <f t="shared" si="30"/>
        <v>0</v>
      </c>
      <c r="BM36" s="118"/>
      <c r="BN36" s="97"/>
      <c r="BO36" s="108"/>
      <c r="BP36" s="108"/>
      <c r="BQ36" s="108"/>
      <c r="BR36" s="108"/>
      <c r="BS36" s="108"/>
      <c r="BT36" s="87"/>
      <c r="BU36" s="109">
        <f t="shared" ca="1" si="51"/>
        <v>120</v>
      </c>
      <c r="BV36" s="109">
        <f t="shared" si="52"/>
        <v>0</v>
      </c>
      <c r="BW36" s="102" t="e">
        <f t="shared" si="53"/>
        <v>#DIV/0!</v>
      </c>
      <c r="BX36" s="87"/>
      <c r="BY36" s="98"/>
    </row>
    <row r="37" spans="1:77" ht="15.75">
      <c r="A37" s="84">
        <v>34</v>
      </c>
      <c r="B37" s="84">
        <v>34</v>
      </c>
      <c r="C37" s="86"/>
      <c r="D37" s="87"/>
      <c r="E37" s="87"/>
      <c r="F37" s="88"/>
      <c r="G37" s="87"/>
      <c r="H37" s="87"/>
      <c r="I37" s="87"/>
      <c r="J37" s="87"/>
      <c r="K37" s="88"/>
      <c r="L37" s="88"/>
      <c r="M37" s="87"/>
      <c r="N37" s="87">
        <f t="shared" si="2"/>
        <v>34</v>
      </c>
      <c r="O37" s="85"/>
      <c r="P37" s="107">
        <v>0</v>
      </c>
      <c r="Q37" s="90"/>
      <c r="R37" s="102">
        <f t="shared" si="3"/>
        <v>0</v>
      </c>
      <c r="S37" s="87"/>
      <c r="T37" s="87"/>
      <c r="U37" s="87"/>
      <c r="V37" s="87"/>
      <c r="W37" s="87"/>
      <c r="X37" s="87"/>
      <c r="Y37" s="105" t="e">
        <f t="shared" si="34"/>
        <v>#DIV/0!</v>
      </c>
      <c r="Z37" s="103" t="e">
        <f t="shared" si="5"/>
        <v>#DIV/0!</v>
      </c>
      <c r="AA37" s="91"/>
      <c r="AB37" s="104">
        <f t="shared" si="6"/>
        <v>0</v>
      </c>
      <c r="AC37" s="92"/>
      <c r="AD37" s="104">
        <f t="shared" si="7"/>
        <v>0</v>
      </c>
      <c r="AE37" s="93"/>
      <c r="AF37" s="93"/>
      <c r="AG37" s="94">
        <f t="shared" si="35"/>
        <v>0</v>
      </c>
      <c r="AH37" s="94">
        <f t="shared" si="36"/>
        <v>0</v>
      </c>
      <c r="AI37" s="94">
        <f t="shared" si="37"/>
        <v>0</v>
      </c>
      <c r="AJ37" s="95">
        <f t="shared" si="11"/>
        <v>0</v>
      </c>
      <c r="AK37" s="93"/>
      <c r="AL37" s="93"/>
      <c r="AM37" s="94">
        <f t="shared" si="38"/>
        <v>0</v>
      </c>
      <c r="AN37" s="94">
        <f t="shared" si="39"/>
        <v>0</v>
      </c>
      <c r="AO37" s="94">
        <f t="shared" si="40"/>
        <v>0</v>
      </c>
      <c r="AP37" s="95">
        <f t="shared" si="15"/>
        <v>0</v>
      </c>
      <c r="AQ37" s="93"/>
      <c r="AR37" s="93"/>
      <c r="AS37" s="94">
        <f t="shared" si="41"/>
        <v>0</v>
      </c>
      <c r="AT37" s="94">
        <f t="shared" si="42"/>
        <v>0</v>
      </c>
      <c r="AU37" s="94">
        <f t="shared" si="43"/>
        <v>0</v>
      </c>
      <c r="AV37" s="95">
        <f t="shared" si="19"/>
        <v>0</v>
      </c>
      <c r="AW37" s="93"/>
      <c r="AX37" s="93"/>
      <c r="AY37" s="94">
        <f t="shared" si="44"/>
        <v>0</v>
      </c>
      <c r="AZ37" s="94">
        <f t="shared" si="45"/>
        <v>0</v>
      </c>
      <c r="BA37" s="94">
        <f t="shared" si="46"/>
        <v>0</v>
      </c>
      <c r="BB37" s="95">
        <f t="shared" si="23"/>
        <v>0</v>
      </c>
      <c r="BC37" s="93"/>
      <c r="BD37" s="93"/>
      <c r="BE37" s="94">
        <f t="shared" si="47"/>
        <v>0</v>
      </c>
      <c r="BF37" s="94">
        <f t="shared" si="48"/>
        <v>0</v>
      </c>
      <c r="BG37" s="94">
        <f t="shared" si="49"/>
        <v>0</v>
      </c>
      <c r="BH37" s="95">
        <f t="shared" si="27"/>
        <v>0</v>
      </c>
      <c r="BI37" s="106">
        <f t="shared" si="50"/>
        <v>0</v>
      </c>
      <c r="BJ37" s="96"/>
      <c r="BK37" s="89">
        <f t="shared" si="29"/>
        <v>120</v>
      </c>
      <c r="BL37" s="102">
        <f t="shared" si="30"/>
        <v>0</v>
      </c>
      <c r="BM37" s="118"/>
      <c r="BN37" s="97"/>
      <c r="BO37" s="108"/>
      <c r="BP37" s="108"/>
      <c r="BQ37" s="108"/>
      <c r="BR37" s="108"/>
      <c r="BS37" s="108"/>
      <c r="BT37" s="87"/>
      <c r="BU37" s="109">
        <f t="shared" ca="1" si="51"/>
        <v>120</v>
      </c>
      <c r="BV37" s="109">
        <f t="shared" si="52"/>
        <v>0</v>
      </c>
      <c r="BW37" s="102" t="e">
        <f t="shared" si="53"/>
        <v>#DIV/0!</v>
      </c>
      <c r="BX37" s="87"/>
      <c r="BY37" s="98"/>
    </row>
    <row r="38" spans="1:77" ht="15.75">
      <c r="A38" s="84">
        <v>35</v>
      </c>
      <c r="B38" s="84">
        <v>35</v>
      </c>
      <c r="C38" s="86"/>
      <c r="D38" s="87"/>
      <c r="E38" s="87"/>
      <c r="F38" s="88"/>
      <c r="G38" s="87"/>
      <c r="H38" s="87"/>
      <c r="I38" s="87"/>
      <c r="J38" s="87"/>
      <c r="K38" s="88"/>
      <c r="L38" s="88"/>
      <c r="M38" s="87"/>
      <c r="N38" s="87">
        <f t="shared" si="2"/>
        <v>35</v>
      </c>
      <c r="O38" s="85"/>
      <c r="P38" s="107">
        <v>0</v>
      </c>
      <c r="Q38" s="90"/>
      <c r="R38" s="102">
        <f t="shared" si="3"/>
        <v>0</v>
      </c>
      <c r="S38" s="87"/>
      <c r="T38" s="87"/>
      <c r="U38" s="87"/>
      <c r="V38" s="87"/>
      <c r="W38" s="87"/>
      <c r="X38" s="87"/>
      <c r="Y38" s="105" t="e">
        <f t="shared" si="34"/>
        <v>#DIV/0!</v>
      </c>
      <c r="Z38" s="103" t="e">
        <f t="shared" si="5"/>
        <v>#DIV/0!</v>
      </c>
      <c r="AA38" s="91"/>
      <c r="AB38" s="104">
        <f t="shared" si="6"/>
        <v>0</v>
      </c>
      <c r="AC38" s="92"/>
      <c r="AD38" s="104">
        <f t="shared" si="7"/>
        <v>0</v>
      </c>
      <c r="AE38" s="93"/>
      <c r="AF38" s="93"/>
      <c r="AG38" s="94">
        <f t="shared" si="35"/>
        <v>0</v>
      </c>
      <c r="AH38" s="94">
        <f t="shared" si="36"/>
        <v>0</v>
      </c>
      <c r="AI38" s="94">
        <f t="shared" si="37"/>
        <v>0</v>
      </c>
      <c r="AJ38" s="95">
        <f t="shared" si="11"/>
        <v>0</v>
      </c>
      <c r="AK38" s="93"/>
      <c r="AL38" s="93"/>
      <c r="AM38" s="94">
        <f t="shared" si="38"/>
        <v>0</v>
      </c>
      <c r="AN38" s="94">
        <f t="shared" si="39"/>
        <v>0</v>
      </c>
      <c r="AO38" s="94">
        <f t="shared" si="40"/>
        <v>0</v>
      </c>
      <c r="AP38" s="95">
        <f t="shared" si="15"/>
        <v>0</v>
      </c>
      <c r="AQ38" s="93"/>
      <c r="AR38" s="93"/>
      <c r="AS38" s="94">
        <f t="shared" si="41"/>
        <v>0</v>
      </c>
      <c r="AT38" s="94">
        <f t="shared" si="42"/>
        <v>0</v>
      </c>
      <c r="AU38" s="94">
        <f t="shared" si="43"/>
        <v>0</v>
      </c>
      <c r="AV38" s="95">
        <f t="shared" si="19"/>
        <v>0</v>
      </c>
      <c r="AW38" s="93"/>
      <c r="AX38" s="93"/>
      <c r="AY38" s="94">
        <f t="shared" si="44"/>
        <v>0</v>
      </c>
      <c r="AZ38" s="94">
        <f t="shared" si="45"/>
        <v>0</v>
      </c>
      <c r="BA38" s="94">
        <f t="shared" si="46"/>
        <v>0</v>
      </c>
      <c r="BB38" s="95">
        <f t="shared" si="23"/>
        <v>0</v>
      </c>
      <c r="BC38" s="93"/>
      <c r="BD38" s="93"/>
      <c r="BE38" s="94">
        <f t="shared" si="47"/>
        <v>0</v>
      </c>
      <c r="BF38" s="94">
        <f t="shared" si="48"/>
        <v>0</v>
      </c>
      <c r="BG38" s="94">
        <f t="shared" si="49"/>
        <v>0</v>
      </c>
      <c r="BH38" s="95">
        <f t="shared" si="27"/>
        <v>0</v>
      </c>
      <c r="BI38" s="106">
        <f t="shared" si="50"/>
        <v>0</v>
      </c>
      <c r="BJ38" s="96"/>
      <c r="BK38" s="89">
        <f t="shared" si="29"/>
        <v>120</v>
      </c>
      <c r="BL38" s="102">
        <f t="shared" si="30"/>
        <v>0</v>
      </c>
      <c r="BM38" s="118"/>
      <c r="BN38" s="97"/>
      <c r="BO38" s="108"/>
      <c r="BP38" s="108"/>
      <c r="BQ38" s="108"/>
      <c r="BR38" s="108"/>
      <c r="BS38" s="108"/>
      <c r="BT38" s="87"/>
      <c r="BU38" s="109">
        <f t="shared" ca="1" si="51"/>
        <v>120</v>
      </c>
      <c r="BV38" s="109">
        <f t="shared" si="52"/>
        <v>0</v>
      </c>
      <c r="BW38" s="102" t="e">
        <f t="shared" si="53"/>
        <v>#DIV/0!</v>
      </c>
      <c r="BX38" s="87"/>
      <c r="BY38" s="98"/>
    </row>
    <row r="39" spans="1:77" ht="15.75">
      <c r="A39" s="84">
        <v>36</v>
      </c>
      <c r="B39" s="84">
        <v>36</v>
      </c>
      <c r="C39" s="86"/>
      <c r="D39" s="87"/>
      <c r="E39" s="87"/>
      <c r="F39" s="88"/>
      <c r="G39" s="87"/>
      <c r="H39" s="87"/>
      <c r="I39" s="87"/>
      <c r="J39" s="87"/>
      <c r="K39" s="88"/>
      <c r="L39" s="88"/>
      <c r="M39" s="87"/>
      <c r="N39" s="87">
        <f t="shared" si="2"/>
        <v>36</v>
      </c>
      <c r="O39" s="85"/>
      <c r="P39" s="107">
        <v>0</v>
      </c>
      <c r="Q39" s="90"/>
      <c r="R39" s="102">
        <f t="shared" si="3"/>
        <v>0</v>
      </c>
      <c r="S39" s="87"/>
      <c r="T39" s="87"/>
      <c r="U39" s="87"/>
      <c r="V39" s="87"/>
      <c r="W39" s="87"/>
      <c r="X39" s="87"/>
      <c r="Y39" s="105" t="e">
        <f t="shared" si="34"/>
        <v>#DIV/0!</v>
      </c>
      <c r="Z39" s="103" t="e">
        <f t="shared" si="5"/>
        <v>#DIV/0!</v>
      </c>
      <c r="AA39" s="91"/>
      <c r="AB39" s="104">
        <f t="shared" si="6"/>
        <v>0</v>
      </c>
      <c r="AC39" s="92"/>
      <c r="AD39" s="104">
        <f t="shared" si="7"/>
        <v>0</v>
      </c>
      <c r="AE39" s="93"/>
      <c r="AF39" s="93"/>
      <c r="AG39" s="94">
        <f t="shared" si="35"/>
        <v>0</v>
      </c>
      <c r="AH39" s="94">
        <f t="shared" si="36"/>
        <v>0</v>
      </c>
      <c r="AI39" s="94">
        <f t="shared" si="37"/>
        <v>0</v>
      </c>
      <c r="AJ39" s="95">
        <f t="shared" si="11"/>
        <v>0</v>
      </c>
      <c r="AK39" s="93"/>
      <c r="AL39" s="93"/>
      <c r="AM39" s="94">
        <f t="shared" si="38"/>
        <v>0</v>
      </c>
      <c r="AN39" s="94">
        <f t="shared" si="39"/>
        <v>0</v>
      </c>
      <c r="AO39" s="94">
        <f t="shared" si="40"/>
        <v>0</v>
      </c>
      <c r="AP39" s="95">
        <f t="shared" si="15"/>
        <v>0</v>
      </c>
      <c r="AQ39" s="93"/>
      <c r="AR39" s="93"/>
      <c r="AS39" s="94">
        <f t="shared" si="41"/>
        <v>0</v>
      </c>
      <c r="AT39" s="94">
        <f t="shared" si="42"/>
        <v>0</v>
      </c>
      <c r="AU39" s="94">
        <f t="shared" si="43"/>
        <v>0</v>
      </c>
      <c r="AV39" s="95">
        <f t="shared" si="19"/>
        <v>0</v>
      </c>
      <c r="AW39" s="93"/>
      <c r="AX39" s="93"/>
      <c r="AY39" s="94">
        <f t="shared" si="44"/>
        <v>0</v>
      </c>
      <c r="AZ39" s="94">
        <f t="shared" si="45"/>
        <v>0</v>
      </c>
      <c r="BA39" s="94">
        <f t="shared" si="46"/>
        <v>0</v>
      </c>
      <c r="BB39" s="95">
        <f t="shared" si="23"/>
        <v>0</v>
      </c>
      <c r="BC39" s="93"/>
      <c r="BD39" s="93"/>
      <c r="BE39" s="94">
        <f t="shared" si="47"/>
        <v>0</v>
      </c>
      <c r="BF39" s="94">
        <f t="shared" si="48"/>
        <v>0</v>
      </c>
      <c r="BG39" s="94">
        <f t="shared" si="49"/>
        <v>0</v>
      </c>
      <c r="BH39" s="95">
        <f t="shared" si="27"/>
        <v>0</v>
      </c>
      <c r="BI39" s="106">
        <f t="shared" si="50"/>
        <v>0</v>
      </c>
      <c r="BJ39" s="96"/>
      <c r="BK39" s="89">
        <f t="shared" si="29"/>
        <v>120</v>
      </c>
      <c r="BL39" s="102">
        <f t="shared" si="30"/>
        <v>0</v>
      </c>
      <c r="BM39" s="118"/>
      <c r="BN39" s="97"/>
      <c r="BO39" s="108"/>
      <c r="BP39" s="108"/>
      <c r="BQ39" s="108"/>
      <c r="BR39" s="108"/>
      <c r="BS39" s="108"/>
      <c r="BT39" s="87"/>
      <c r="BU39" s="109">
        <f t="shared" ca="1" si="51"/>
        <v>120</v>
      </c>
      <c r="BV39" s="109">
        <f t="shared" si="52"/>
        <v>0</v>
      </c>
      <c r="BW39" s="102" t="e">
        <f t="shared" si="53"/>
        <v>#DIV/0!</v>
      </c>
      <c r="BX39" s="87"/>
      <c r="BY39" s="98"/>
    </row>
    <row r="40" spans="1:77" ht="15.75">
      <c r="A40" s="84">
        <v>37</v>
      </c>
      <c r="B40" s="84">
        <v>37</v>
      </c>
      <c r="C40" s="86"/>
      <c r="D40" s="87"/>
      <c r="E40" s="87"/>
      <c r="F40" s="88"/>
      <c r="G40" s="87"/>
      <c r="H40" s="87"/>
      <c r="I40" s="87"/>
      <c r="J40" s="87"/>
      <c r="K40" s="88"/>
      <c r="L40" s="88"/>
      <c r="M40" s="87"/>
      <c r="N40" s="87">
        <f t="shared" si="2"/>
        <v>37</v>
      </c>
      <c r="O40" s="85"/>
      <c r="P40" s="107">
        <v>0</v>
      </c>
      <c r="Q40" s="90"/>
      <c r="R40" s="102">
        <f t="shared" si="3"/>
        <v>0</v>
      </c>
      <c r="S40" s="87"/>
      <c r="T40" s="87"/>
      <c r="U40" s="87"/>
      <c r="V40" s="87"/>
      <c r="W40" s="87"/>
      <c r="X40" s="87"/>
      <c r="Y40" s="105" t="e">
        <f t="shared" si="34"/>
        <v>#DIV/0!</v>
      </c>
      <c r="Z40" s="103" t="e">
        <f t="shared" si="5"/>
        <v>#DIV/0!</v>
      </c>
      <c r="AA40" s="91"/>
      <c r="AB40" s="104">
        <f t="shared" si="6"/>
        <v>0</v>
      </c>
      <c r="AC40" s="92"/>
      <c r="AD40" s="104">
        <f t="shared" si="7"/>
        <v>0</v>
      </c>
      <c r="AE40" s="93"/>
      <c r="AF40" s="93"/>
      <c r="AG40" s="94">
        <f t="shared" si="35"/>
        <v>0</v>
      </c>
      <c r="AH40" s="94">
        <f t="shared" si="36"/>
        <v>0</v>
      </c>
      <c r="AI40" s="94">
        <f t="shared" si="37"/>
        <v>0</v>
      </c>
      <c r="AJ40" s="95">
        <f t="shared" si="11"/>
        <v>0</v>
      </c>
      <c r="AK40" s="93"/>
      <c r="AL40" s="93"/>
      <c r="AM40" s="94">
        <f t="shared" si="38"/>
        <v>0</v>
      </c>
      <c r="AN40" s="94">
        <f t="shared" si="39"/>
        <v>0</v>
      </c>
      <c r="AO40" s="94">
        <f t="shared" si="40"/>
        <v>0</v>
      </c>
      <c r="AP40" s="95">
        <f t="shared" si="15"/>
        <v>0</v>
      </c>
      <c r="AQ40" s="93"/>
      <c r="AR40" s="93"/>
      <c r="AS40" s="94">
        <f t="shared" si="41"/>
        <v>0</v>
      </c>
      <c r="AT40" s="94">
        <f t="shared" si="42"/>
        <v>0</v>
      </c>
      <c r="AU40" s="94">
        <f t="shared" si="43"/>
        <v>0</v>
      </c>
      <c r="AV40" s="95">
        <f t="shared" si="19"/>
        <v>0</v>
      </c>
      <c r="AW40" s="93"/>
      <c r="AX40" s="93"/>
      <c r="AY40" s="94">
        <f t="shared" si="44"/>
        <v>0</v>
      </c>
      <c r="AZ40" s="94">
        <f t="shared" si="45"/>
        <v>0</v>
      </c>
      <c r="BA40" s="94">
        <f t="shared" si="46"/>
        <v>0</v>
      </c>
      <c r="BB40" s="95">
        <f t="shared" si="23"/>
        <v>0</v>
      </c>
      <c r="BC40" s="93"/>
      <c r="BD40" s="93"/>
      <c r="BE40" s="94">
        <f t="shared" si="47"/>
        <v>0</v>
      </c>
      <c r="BF40" s="94">
        <f t="shared" si="48"/>
        <v>0</v>
      </c>
      <c r="BG40" s="94">
        <f t="shared" si="49"/>
        <v>0</v>
      </c>
      <c r="BH40" s="95">
        <f t="shared" si="27"/>
        <v>0</v>
      </c>
      <c r="BI40" s="106">
        <f t="shared" si="50"/>
        <v>0</v>
      </c>
      <c r="BJ40" s="96"/>
      <c r="BK40" s="89">
        <f t="shared" si="29"/>
        <v>120</v>
      </c>
      <c r="BL40" s="102">
        <f t="shared" si="30"/>
        <v>0</v>
      </c>
      <c r="BM40" s="118"/>
      <c r="BN40" s="97"/>
      <c r="BO40" s="108"/>
      <c r="BP40" s="108"/>
      <c r="BQ40" s="108"/>
      <c r="BR40" s="108"/>
      <c r="BS40" s="108"/>
      <c r="BT40" s="87"/>
      <c r="BU40" s="109">
        <f t="shared" ca="1" si="51"/>
        <v>120</v>
      </c>
      <c r="BV40" s="109">
        <f t="shared" si="52"/>
        <v>0</v>
      </c>
      <c r="BW40" s="102" t="e">
        <f t="shared" si="53"/>
        <v>#DIV/0!</v>
      </c>
      <c r="BX40" s="87"/>
      <c r="BY40" s="98"/>
    </row>
    <row r="41" spans="1:77" ht="15.75">
      <c r="A41" s="84">
        <v>38</v>
      </c>
      <c r="B41" s="84">
        <v>38</v>
      </c>
      <c r="C41" s="86"/>
      <c r="D41" s="87"/>
      <c r="E41" s="87"/>
      <c r="F41" s="88"/>
      <c r="G41" s="87"/>
      <c r="H41" s="87"/>
      <c r="I41" s="87"/>
      <c r="J41" s="87"/>
      <c r="K41" s="88"/>
      <c r="L41" s="88"/>
      <c r="M41" s="87"/>
      <c r="N41" s="87">
        <f t="shared" si="2"/>
        <v>38</v>
      </c>
      <c r="O41" s="85"/>
      <c r="P41" s="107">
        <v>0</v>
      </c>
      <c r="Q41" s="90"/>
      <c r="R41" s="102">
        <f t="shared" si="3"/>
        <v>0</v>
      </c>
      <c r="S41" s="87"/>
      <c r="T41" s="87"/>
      <c r="U41" s="87"/>
      <c r="V41" s="87"/>
      <c r="W41" s="87"/>
      <c r="X41" s="87"/>
      <c r="Y41" s="105" t="e">
        <f t="shared" si="34"/>
        <v>#DIV/0!</v>
      </c>
      <c r="Z41" s="103" t="e">
        <f t="shared" si="5"/>
        <v>#DIV/0!</v>
      </c>
      <c r="AA41" s="91"/>
      <c r="AB41" s="104">
        <f t="shared" si="6"/>
        <v>0</v>
      </c>
      <c r="AC41" s="92"/>
      <c r="AD41" s="104">
        <f t="shared" si="7"/>
        <v>0</v>
      </c>
      <c r="AE41" s="93"/>
      <c r="AF41" s="93"/>
      <c r="AG41" s="94">
        <f t="shared" si="35"/>
        <v>0</v>
      </c>
      <c r="AH41" s="94">
        <f t="shared" si="36"/>
        <v>0</v>
      </c>
      <c r="AI41" s="94">
        <f t="shared" si="37"/>
        <v>0</v>
      </c>
      <c r="AJ41" s="95">
        <f t="shared" si="11"/>
        <v>0</v>
      </c>
      <c r="AK41" s="93"/>
      <c r="AL41" s="93"/>
      <c r="AM41" s="94">
        <f t="shared" si="38"/>
        <v>0</v>
      </c>
      <c r="AN41" s="94">
        <f t="shared" si="39"/>
        <v>0</v>
      </c>
      <c r="AO41" s="94">
        <f t="shared" si="40"/>
        <v>0</v>
      </c>
      <c r="AP41" s="95">
        <f t="shared" si="15"/>
        <v>0</v>
      </c>
      <c r="AQ41" s="93"/>
      <c r="AR41" s="93"/>
      <c r="AS41" s="94">
        <f t="shared" si="41"/>
        <v>0</v>
      </c>
      <c r="AT41" s="94">
        <f t="shared" si="42"/>
        <v>0</v>
      </c>
      <c r="AU41" s="94">
        <f t="shared" si="43"/>
        <v>0</v>
      </c>
      <c r="AV41" s="95">
        <f t="shared" si="19"/>
        <v>0</v>
      </c>
      <c r="AW41" s="93"/>
      <c r="AX41" s="93"/>
      <c r="AY41" s="94">
        <f t="shared" si="44"/>
        <v>0</v>
      </c>
      <c r="AZ41" s="94">
        <f t="shared" si="45"/>
        <v>0</v>
      </c>
      <c r="BA41" s="94">
        <f t="shared" si="46"/>
        <v>0</v>
      </c>
      <c r="BB41" s="95">
        <f t="shared" si="23"/>
        <v>0</v>
      </c>
      <c r="BC41" s="93"/>
      <c r="BD41" s="93"/>
      <c r="BE41" s="94">
        <f t="shared" si="47"/>
        <v>0</v>
      </c>
      <c r="BF41" s="94">
        <f t="shared" si="48"/>
        <v>0</v>
      </c>
      <c r="BG41" s="94">
        <f t="shared" si="49"/>
        <v>0</v>
      </c>
      <c r="BH41" s="95">
        <f t="shared" si="27"/>
        <v>0</v>
      </c>
      <c r="BI41" s="106">
        <f t="shared" si="50"/>
        <v>0</v>
      </c>
      <c r="BJ41" s="96"/>
      <c r="BK41" s="89">
        <f t="shared" si="29"/>
        <v>120</v>
      </c>
      <c r="BL41" s="102">
        <f t="shared" si="30"/>
        <v>0</v>
      </c>
      <c r="BM41" s="118"/>
      <c r="BN41" s="97"/>
      <c r="BO41" s="108"/>
      <c r="BP41" s="108"/>
      <c r="BQ41" s="108"/>
      <c r="BR41" s="108"/>
      <c r="BS41" s="108"/>
      <c r="BT41" s="87"/>
      <c r="BU41" s="109">
        <f t="shared" ca="1" si="51"/>
        <v>120</v>
      </c>
      <c r="BV41" s="109">
        <f t="shared" si="52"/>
        <v>0</v>
      </c>
      <c r="BW41" s="102" t="e">
        <f t="shared" si="53"/>
        <v>#DIV/0!</v>
      </c>
      <c r="BX41" s="87"/>
      <c r="BY41" s="98"/>
    </row>
    <row r="42" spans="1:77" ht="15.75">
      <c r="A42" s="84">
        <v>39</v>
      </c>
      <c r="B42" s="84">
        <v>39</v>
      </c>
      <c r="C42" s="86"/>
      <c r="D42" s="87"/>
      <c r="E42" s="87"/>
      <c r="F42" s="88"/>
      <c r="G42" s="87"/>
      <c r="H42" s="87"/>
      <c r="I42" s="87"/>
      <c r="J42" s="87"/>
      <c r="K42" s="88"/>
      <c r="L42" s="88"/>
      <c r="M42" s="87"/>
      <c r="N42" s="87">
        <f t="shared" si="2"/>
        <v>39</v>
      </c>
      <c r="O42" s="85"/>
      <c r="P42" s="107">
        <v>0</v>
      </c>
      <c r="Q42" s="90"/>
      <c r="R42" s="102">
        <f t="shared" si="3"/>
        <v>0</v>
      </c>
      <c r="S42" s="87"/>
      <c r="T42" s="87"/>
      <c r="U42" s="87"/>
      <c r="V42" s="87"/>
      <c r="W42" s="87"/>
      <c r="X42" s="87"/>
      <c r="Y42" s="105" t="e">
        <f t="shared" si="34"/>
        <v>#DIV/0!</v>
      </c>
      <c r="Z42" s="103" t="e">
        <f t="shared" si="5"/>
        <v>#DIV/0!</v>
      </c>
      <c r="AA42" s="91"/>
      <c r="AB42" s="104">
        <f t="shared" si="6"/>
        <v>0</v>
      </c>
      <c r="AC42" s="92"/>
      <c r="AD42" s="104">
        <f t="shared" si="7"/>
        <v>0</v>
      </c>
      <c r="AE42" s="93"/>
      <c r="AF42" s="93"/>
      <c r="AG42" s="94">
        <f t="shared" si="35"/>
        <v>0</v>
      </c>
      <c r="AH42" s="94">
        <f t="shared" si="36"/>
        <v>0</v>
      </c>
      <c r="AI42" s="94">
        <f t="shared" si="37"/>
        <v>0</v>
      </c>
      <c r="AJ42" s="95">
        <f t="shared" si="11"/>
        <v>0</v>
      </c>
      <c r="AK42" s="93"/>
      <c r="AL42" s="93"/>
      <c r="AM42" s="94">
        <f t="shared" si="38"/>
        <v>0</v>
      </c>
      <c r="AN42" s="94">
        <f t="shared" si="39"/>
        <v>0</v>
      </c>
      <c r="AO42" s="94">
        <f t="shared" si="40"/>
        <v>0</v>
      </c>
      <c r="AP42" s="95">
        <f t="shared" si="15"/>
        <v>0</v>
      </c>
      <c r="AQ42" s="93"/>
      <c r="AR42" s="93"/>
      <c r="AS42" s="94">
        <f t="shared" si="41"/>
        <v>0</v>
      </c>
      <c r="AT42" s="94">
        <f t="shared" si="42"/>
        <v>0</v>
      </c>
      <c r="AU42" s="94">
        <f t="shared" si="43"/>
        <v>0</v>
      </c>
      <c r="AV42" s="95">
        <f t="shared" si="19"/>
        <v>0</v>
      </c>
      <c r="AW42" s="93"/>
      <c r="AX42" s="93"/>
      <c r="AY42" s="94">
        <f t="shared" si="44"/>
        <v>0</v>
      </c>
      <c r="AZ42" s="94">
        <f t="shared" si="45"/>
        <v>0</v>
      </c>
      <c r="BA42" s="94">
        <f t="shared" si="46"/>
        <v>0</v>
      </c>
      <c r="BB42" s="95">
        <f t="shared" si="23"/>
        <v>0</v>
      </c>
      <c r="BC42" s="93"/>
      <c r="BD42" s="93"/>
      <c r="BE42" s="94">
        <f t="shared" si="47"/>
        <v>0</v>
      </c>
      <c r="BF42" s="94">
        <f t="shared" si="48"/>
        <v>0</v>
      </c>
      <c r="BG42" s="94">
        <f t="shared" si="49"/>
        <v>0</v>
      </c>
      <c r="BH42" s="95">
        <f t="shared" si="27"/>
        <v>0</v>
      </c>
      <c r="BI42" s="106">
        <f t="shared" si="50"/>
        <v>0</v>
      </c>
      <c r="BJ42" s="96"/>
      <c r="BK42" s="89">
        <f t="shared" si="29"/>
        <v>120</v>
      </c>
      <c r="BL42" s="102">
        <f t="shared" si="30"/>
        <v>0</v>
      </c>
      <c r="BM42" s="118"/>
      <c r="BN42" s="97"/>
      <c r="BO42" s="108"/>
      <c r="BP42" s="108"/>
      <c r="BQ42" s="108"/>
      <c r="BR42" s="108"/>
      <c r="BS42" s="108"/>
      <c r="BT42" s="87"/>
      <c r="BU42" s="109">
        <f t="shared" ca="1" si="51"/>
        <v>120</v>
      </c>
      <c r="BV42" s="109">
        <f t="shared" si="52"/>
        <v>0</v>
      </c>
      <c r="BW42" s="102" t="e">
        <f t="shared" si="53"/>
        <v>#DIV/0!</v>
      </c>
      <c r="BX42" s="87"/>
      <c r="BY42" s="98"/>
    </row>
    <row r="43" spans="1:77" ht="15.75">
      <c r="A43" s="84">
        <v>40</v>
      </c>
      <c r="B43" s="84">
        <v>40</v>
      </c>
      <c r="C43" s="86"/>
      <c r="D43" s="87"/>
      <c r="E43" s="87"/>
      <c r="F43" s="88"/>
      <c r="G43" s="87"/>
      <c r="H43" s="87"/>
      <c r="I43" s="87"/>
      <c r="J43" s="87"/>
      <c r="K43" s="88"/>
      <c r="L43" s="88"/>
      <c r="M43" s="87"/>
      <c r="N43" s="87">
        <f t="shared" si="2"/>
        <v>40</v>
      </c>
      <c r="O43" s="85"/>
      <c r="P43" s="107">
        <v>0</v>
      </c>
      <c r="Q43" s="90"/>
      <c r="R43" s="102">
        <f t="shared" si="3"/>
        <v>0</v>
      </c>
      <c r="S43" s="87"/>
      <c r="T43" s="87"/>
      <c r="U43" s="87"/>
      <c r="V43" s="87"/>
      <c r="W43" s="87"/>
      <c r="X43" s="87"/>
      <c r="Y43" s="105" t="e">
        <f t="shared" si="34"/>
        <v>#DIV/0!</v>
      </c>
      <c r="Z43" s="103" t="e">
        <f t="shared" si="5"/>
        <v>#DIV/0!</v>
      </c>
      <c r="AA43" s="91"/>
      <c r="AB43" s="104">
        <f t="shared" si="6"/>
        <v>0</v>
      </c>
      <c r="AC43" s="92"/>
      <c r="AD43" s="104">
        <f t="shared" si="7"/>
        <v>0</v>
      </c>
      <c r="AE43" s="93"/>
      <c r="AF43" s="93"/>
      <c r="AG43" s="94">
        <f t="shared" si="35"/>
        <v>0</v>
      </c>
      <c r="AH43" s="94">
        <f t="shared" si="36"/>
        <v>0</v>
      </c>
      <c r="AI43" s="94">
        <f t="shared" si="37"/>
        <v>0</v>
      </c>
      <c r="AJ43" s="95">
        <f t="shared" si="11"/>
        <v>0</v>
      </c>
      <c r="AK43" s="93"/>
      <c r="AL43" s="93"/>
      <c r="AM43" s="94">
        <f t="shared" si="38"/>
        <v>0</v>
      </c>
      <c r="AN43" s="94">
        <f t="shared" si="39"/>
        <v>0</v>
      </c>
      <c r="AO43" s="94">
        <f t="shared" si="40"/>
        <v>0</v>
      </c>
      <c r="AP43" s="95">
        <f t="shared" si="15"/>
        <v>0</v>
      </c>
      <c r="AQ43" s="93"/>
      <c r="AR43" s="93"/>
      <c r="AS43" s="94">
        <f t="shared" si="41"/>
        <v>0</v>
      </c>
      <c r="AT43" s="94">
        <f t="shared" si="42"/>
        <v>0</v>
      </c>
      <c r="AU43" s="94">
        <f t="shared" si="43"/>
        <v>0</v>
      </c>
      <c r="AV43" s="95">
        <f t="shared" si="19"/>
        <v>0</v>
      </c>
      <c r="AW43" s="93"/>
      <c r="AX43" s="93"/>
      <c r="AY43" s="94">
        <f t="shared" si="44"/>
        <v>0</v>
      </c>
      <c r="AZ43" s="94">
        <f t="shared" si="45"/>
        <v>0</v>
      </c>
      <c r="BA43" s="94">
        <f t="shared" si="46"/>
        <v>0</v>
      </c>
      <c r="BB43" s="95">
        <f t="shared" si="23"/>
        <v>0</v>
      </c>
      <c r="BC43" s="93"/>
      <c r="BD43" s="93"/>
      <c r="BE43" s="94">
        <f t="shared" si="47"/>
        <v>0</v>
      </c>
      <c r="BF43" s="94">
        <f t="shared" si="48"/>
        <v>0</v>
      </c>
      <c r="BG43" s="94">
        <f t="shared" si="49"/>
        <v>0</v>
      </c>
      <c r="BH43" s="95">
        <f t="shared" si="27"/>
        <v>0</v>
      </c>
      <c r="BI43" s="106">
        <f t="shared" si="50"/>
        <v>0</v>
      </c>
      <c r="BJ43" s="96"/>
      <c r="BK43" s="89">
        <f t="shared" si="29"/>
        <v>120</v>
      </c>
      <c r="BL43" s="102">
        <f t="shared" si="30"/>
        <v>0</v>
      </c>
      <c r="BM43" s="118"/>
      <c r="BN43" s="97"/>
      <c r="BO43" s="108"/>
      <c r="BP43" s="108"/>
      <c r="BQ43" s="108"/>
      <c r="BR43" s="108"/>
      <c r="BS43" s="108"/>
      <c r="BT43" s="87"/>
      <c r="BU43" s="109">
        <f t="shared" ca="1" si="51"/>
        <v>120</v>
      </c>
      <c r="BV43" s="109">
        <f t="shared" si="52"/>
        <v>0</v>
      </c>
      <c r="BW43" s="102" t="e">
        <f t="shared" si="53"/>
        <v>#DIV/0!</v>
      </c>
      <c r="BX43" s="87"/>
      <c r="BY43" s="98"/>
    </row>
    <row r="44" spans="1:77" ht="15.75">
      <c r="A44" s="84">
        <v>41</v>
      </c>
      <c r="B44" s="84">
        <v>41</v>
      </c>
      <c r="C44" s="86"/>
      <c r="D44" s="87"/>
      <c r="E44" s="87"/>
      <c r="F44" s="88"/>
      <c r="G44" s="87"/>
      <c r="H44" s="87"/>
      <c r="I44" s="87"/>
      <c r="J44" s="87"/>
      <c r="K44" s="88"/>
      <c r="L44" s="88"/>
      <c r="M44" s="87"/>
      <c r="N44" s="87">
        <f t="shared" si="2"/>
        <v>41</v>
      </c>
      <c r="O44" s="85"/>
      <c r="P44" s="107">
        <v>0</v>
      </c>
      <c r="Q44" s="90"/>
      <c r="R44" s="102">
        <f t="shared" si="3"/>
        <v>0</v>
      </c>
      <c r="S44" s="87"/>
      <c r="T44" s="87"/>
      <c r="U44" s="87"/>
      <c r="V44" s="87"/>
      <c r="W44" s="87"/>
      <c r="X44" s="87"/>
      <c r="Y44" s="105" t="e">
        <f t="shared" si="34"/>
        <v>#DIV/0!</v>
      </c>
      <c r="Z44" s="103" t="e">
        <f t="shared" si="5"/>
        <v>#DIV/0!</v>
      </c>
      <c r="AA44" s="91"/>
      <c r="AB44" s="104">
        <f t="shared" si="6"/>
        <v>0</v>
      </c>
      <c r="AC44" s="92"/>
      <c r="AD44" s="104">
        <f t="shared" si="7"/>
        <v>0</v>
      </c>
      <c r="AE44" s="93"/>
      <c r="AF44" s="93"/>
      <c r="AG44" s="94">
        <f t="shared" si="35"/>
        <v>0</v>
      </c>
      <c r="AH44" s="94">
        <f t="shared" si="36"/>
        <v>0</v>
      </c>
      <c r="AI44" s="94">
        <f t="shared" si="37"/>
        <v>0</v>
      </c>
      <c r="AJ44" s="95">
        <f t="shared" si="11"/>
        <v>0</v>
      </c>
      <c r="AK44" s="93"/>
      <c r="AL44" s="93"/>
      <c r="AM44" s="94">
        <f t="shared" si="38"/>
        <v>0</v>
      </c>
      <c r="AN44" s="94">
        <f t="shared" si="39"/>
        <v>0</v>
      </c>
      <c r="AO44" s="94">
        <f t="shared" si="40"/>
        <v>0</v>
      </c>
      <c r="AP44" s="95">
        <f t="shared" si="15"/>
        <v>0</v>
      </c>
      <c r="AQ44" s="93"/>
      <c r="AR44" s="93"/>
      <c r="AS44" s="94">
        <f t="shared" si="41"/>
        <v>0</v>
      </c>
      <c r="AT44" s="94">
        <f t="shared" si="42"/>
        <v>0</v>
      </c>
      <c r="AU44" s="94">
        <f t="shared" si="43"/>
        <v>0</v>
      </c>
      <c r="AV44" s="95">
        <f t="shared" si="19"/>
        <v>0</v>
      </c>
      <c r="AW44" s="93"/>
      <c r="AX44" s="93"/>
      <c r="AY44" s="94">
        <f t="shared" si="44"/>
        <v>0</v>
      </c>
      <c r="AZ44" s="94">
        <f t="shared" si="45"/>
        <v>0</v>
      </c>
      <c r="BA44" s="94">
        <f t="shared" si="46"/>
        <v>0</v>
      </c>
      <c r="BB44" s="95">
        <f t="shared" si="23"/>
        <v>0</v>
      </c>
      <c r="BC44" s="93"/>
      <c r="BD44" s="93"/>
      <c r="BE44" s="94">
        <f t="shared" si="47"/>
        <v>0</v>
      </c>
      <c r="BF44" s="94">
        <f t="shared" si="48"/>
        <v>0</v>
      </c>
      <c r="BG44" s="94">
        <f t="shared" si="49"/>
        <v>0</v>
      </c>
      <c r="BH44" s="95">
        <f t="shared" si="27"/>
        <v>0</v>
      </c>
      <c r="BI44" s="106">
        <f t="shared" si="50"/>
        <v>0</v>
      </c>
      <c r="BJ44" s="96"/>
      <c r="BK44" s="89">
        <f t="shared" si="29"/>
        <v>120</v>
      </c>
      <c r="BL44" s="102">
        <f t="shared" si="30"/>
        <v>0</v>
      </c>
      <c r="BM44" s="118"/>
      <c r="BN44" s="97"/>
      <c r="BO44" s="108"/>
      <c r="BP44" s="108"/>
      <c r="BQ44" s="108"/>
      <c r="BR44" s="108"/>
      <c r="BS44" s="108"/>
      <c r="BT44" s="87"/>
      <c r="BU44" s="109">
        <f t="shared" ca="1" si="51"/>
        <v>120</v>
      </c>
      <c r="BV44" s="109">
        <f t="shared" si="52"/>
        <v>0</v>
      </c>
      <c r="BW44" s="102" t="e">
        <f t="shared" si="53"/>
        <v>#DIV/0!</v>
      </c>
      <c r="BX44" s="87"/>
      <c r="BY44" s="98"/>
    </row>
    <row r="45" spans="1:77" ht="15.75">
      <c r="A45" s="84">
        <v>42</v>
      </c>
      <c r="B45" s="84">
        <v>42</v>
      </c>
      <c r="C45" s="86"/>
      <c r="D45" s="87"/>
      <c r="E45" s="87"/>
      <c r="F45" s="88"/>
      <c r="G45" s="87"/>
      <c r="H45" s="87"/>
      <c r="I45" s="87"/>
      <c r="J45" s="87"/>
      <c r="K45" s="88"/>
      <c r="L45" s="88"/>
      <c r="M45" s="87"/>
      <c r="N45" s="87">
        <f t="shared" si="2"/>
        <v>42</v>
      </c>
      <c r="O45" s="85"/>
      <c r="P45" s="107">
        <v>0</v>
      </c>
      <c r="Q45" s="90"/>
      <c r="R45" s="102">
        <f t="shared" si="3"/>
        <v>0</v>
      </c>
      <c r="S45" s="87"/>
      <c r="T45" s="87"/>
      <c r="U45" s="87"/>
      <c r="V45" s="87"/>
      <c r="W45" s="87"/>
      <c r="X45" s="87"/>
      <c r="Y45" s="105" t="e">
        <f t="shared" si="34"/>
        <v>#DIV/0!</v>
      </c>
      <c r="Z45" s="103" t="e">
        <f t="shared" si="5"/>
        <v>#DIV/0!</v>
      </c>
      <c r="AA45" s="91"/>
      <c r="AB45" s="104">
        <f t="shared" si="6"/>
        <v>0</v>
      </c>
      <c r="AC45" s="92"/>
      <c r="AD45" s="104">
        <f t="shared" si="7"/>
        <v>0</v>
      </c>
      <c r="AE45" s="93"/>
      <c r="AF45" s="93"/>
      <c r="AG45" s="94">
        <f t="shared" si="35"/>
        <v>0</v>
      </c>
      <c r="AH45" s="94">
        <f t="shared" si="36"/>
        <v>0</v>
      </c>
      <c r="AI45" s="94">
        <f t="shared" si="37"/>
        <v>0</v>
      </c>
      <c r="AJ45" s="95">
        <f t="shared" si="11"/>
        <v>0</v>
      </c>
      <c r="AK45" s="93"/>
      <c r="AL45" s="93"/>
      <c r="AM45" s="94">
        <f t="shared" si="38"/>
        <v>0</v>
      </c>
      <c r="AN45" s="94">
        <f t="shared" si="39"/>
        <v>0</v>
      </c>
      <c r="AO45" s="94">
        <f t="shared" si="40"/>
        <v>0</v>
      </c>
      <c r="AP45" s="95">
        <f t="shared" si="15"/>
        <v>0</v>
      </c>
      <c r="AQ45" s="93"/>
      <c r="AR45" s="93"/>
      <c r="AS45" s="94">
        <f t="shared" si="41"/>
        <v>0</v>
      </c>
      <c r="AT45" s="94">
        <f t="shared" si="42"/>
        <v>0</v>
      </c>
      <c r="AU45" s="94">
        <f t="shared" si="43"/>
        <v>0</v>
      </c>
      <c r="AV45" s="95">
        <f t="shared" si="19"/>
        <v>0</v>
      </c>
      <c r="AW45" s="93"/>
      <c r="AX45" s="93"/>
      <c r="AY45" s="94">
        <f t="shared" si="44"/>
        <v>0</v>
      </c>
      <c r="AZ45" s="94">
        <f t="shared" si="45"/>
        <v>0</v>
      </c>
      <c r="BA45" s="94">
        <f t="shared" si="46"/>
        <v>0</v>
      </c>
      <c r="BB45" s="95">
        <f t="shared" si="23"/>
        <v>0</v>
      </c>
      <c r="BC45" s="93"/>
      <c r="BD45" s="93"/>
      <c r="BE45" s="94">
        <f t="shared" si="47"/>
        <v>0</v>
      </c>
      <c r="BF45" s="94">
        <f t="shared" si="48"/>
        <v>0</v>
      </c>
      <c r="BG45" s="94">
        <f t="shared" si="49"/>
        <v>0</v>
      </c>
      <c r="BH45" s="95">
        <f t="shared" si="27"/>
        <v>0</v>
      </c>
      <c r="BI45" s="106">
        <f t="shared" si="50"/>
        <v>0</v>
      </c>
      <c r="BJ45" s="96"/>
      <c r="BK45" s="89">
        <f t="shared" si="29"/>
        <v>120</v>
      </c>
      <c r="BL45" s="102">
        <f t="shared" si="30"/>
        <v>0</v>
      </c>
      <c r="BM45" s="118"/>
      <c r="BN45" s="97"/>
      <c r="BO45" s="108"/>
      <c r="BP45" s="108"/>
      <c r="BQ45" s="108"/>
      <c r="BR45" s="108"/>
      <c r="BS45" s="108"/>
      <c r="BT45" s="87"/>
      <c r="BU45" s="109">
        <f t="shared" ca="1" si="51"/>
        <v>120</v>
      </c>
      <c r="BV45" s="109">
        <f t="shared" si="52"/>
        <v>0</v>
      </c>
      <c r="BW45" s="102" t="e">
        <f t="shared" si="53"/>
        <v>#DIV/0!</v>
      </c>
      <c r="BX45" s="87"/>
      <c r="BY45" s="98"/>
    </row>
    <row r="46" spans="1:77" ht="15.75">
      <c r="A46" s="84">
        <v>43</v>
      </c>
      <c r="B46" s="84">
        <v>43</v>
      </c>
      <c r="C46" s="86"/>
      <c r="D46" s="87"/>
      <c r="E46" s="87"/>
      <c r="F46" s="88"/>
      <c r="G46" s="87"/>
      <c r="H46" s="87"/>
      <c r="I46" s="87"/>
      <c r="J46" s="87"/>
      <c r="K46" s="88"/>
      <c r="L46" s="88"/>
      <c r="M46" s="87"/>
      <c r="N46" s="87">
        <f t="shared" si="2"/>
        <v>43</v>
      </c>
      <c r="O46" s="85"/>
      <c r="P46" s="107">
        <v>0</v>
      </c>
      <c r="Q46" s="90"/>
      <c r="R46" s="102">
        <f t="shared" si="3"/>
        <v>0</v>
      </c>
      <c r="S46" s="87"/>
      <c r="T46" s="87"/>
      <c r="U46" s="87"/>
      <c r="V46" s="87"/>
      <c r="W46" s="87"/>
      <c r="X46" s="87"/>
      <c r="Y46" s="105" t="e">
        <f t="shared" si="34"/>
        <v>#DIV/0!</v>
      </c>
      <c r="Z46" s="103" t="e">
        <f t="shared" si="5"/>
        <v>#DIV/0!</v>
      </c>
      <c r="AA46" s="91"/>
      <c r="AB46" s="104">
        <f t="shared" si="6"/>
        <v>0</v>
      </c>
      <c r="AC46" s="92"/>
      <c r="AD46" s="104">
        <f t="shared" si="7"/>
        <v>0</v>
      </c>
      <c r="AE46" s="93"/>
      <c r="AF46" s="93"/>
      <c r="AG46" s="94">
        <f t="shared" si="35"/>
        <v>0</v>
      </c>
      <c r="AH46" s="94">
        <f t="shared" si="36"/>
        <v>0</v>
      </c>
      <c r="AI46" s="94">
        <f t="shared" si="37"/>
        <v>0</v>
      </c>
      <c r="AJ46" s="95">
        <f t="shared" si="11"/>
        <v>0</v>
      </c>
      <c r="AK46" s="93"/>
      <c r="AL46" s="93"/>
      <c r="AM46" s="94">
        <f t="shared" si="38"/>
        <v>0</v>
      </c>
      <c r="AN46" s="94">
        <f t="shared" si="39"/>
        <v>0</v>
      </c>
      <c r="AO46" s="94">
        <f t="shared" si="40"/>
        <v>0</v>
      </c>
      <c r="AP46" s="95">
        <f t="shared" si="15"/>
        <v>0</v>
      </c>
      <c r="AQ46" s="93"/>
      <c r="AR46" s="93"/>
      <c r="AS46" s="94">
        <f t="shared" si="41"/>
        <v>0</v>
      </c>
      <c r="AT46" s="94">
        <f t="shared" si="42"/>
        <v>0</v>
      </c>
      <c r="AU46" s="94">
        <f t="shared" si="43"/>
        <v>0</v>
      </c>
      <c r="AV46" s="95">
        <f t="shared" si="19"/>
        <v>0</v>
      </c>
      <c r="AW46" s="93"/>
      <c r="AX46" s="93"/>
      <c r="AY46" s="94">
        <f t="shared" si="44"/>
        <v>0</v>
      </c>
      <c r="AZ46" s="94">
        <f t="shared" si="45"/>
        <v>0</v>
      </c>
      <c r="BA46" s="94">
        <f t="shared" si="46"/>
        <v>0</v>
      </c>
      <c r="BB46" s="95">
        <f t="shared" si="23"/>
        <v>0</v>
      </c>
      <c r="BC46" s="93"/>
      <c r="BD46" s="93"/>
      <c r="BE46" s="94">
        <f t="shared" si="47"/>
        <v>0</v>
      </c>
      <c r="BF46" s="94">
        <f t="shared" si="48"/>
        <v>0</v>
      </c>
      <c r="BG46" s="94">
        <f t="shared" si="49"/>
        <v>0</v>
      </c>
      <c r="BH46" s="95">
        <f t="shared" si="27"/>
        <v>0</v>
      </c>
      <c r="BI46" s="106">
        <f t="shared" si="50"/>
        <v>0</v>
      </c>
      <c r="BJ46" s="96"/>
      <c r="BK46" s="89">
        <f t="shared" si="29"/>
        <v>120</v>
      </c>
      <c r="BL46" s="102">
        <f t="shared" si="30"/>
        <v>0</v>
      </c>
      <c r="BM46" s="118"/>
      <c r="BN46" s="97"/>
      <c r="BO46" s="108"/>
      <c r="BP46" s="108"/>
      <c r="BQ46" s="108"/>
      <c r="BR46" s="108"/>
      <c r="BS46" s="108"/>
      <c r="BT46" s="87"/>
      <c r="BU46" s="109">
        <f t="shared" ca="1" si="51"/>
        <v>120</v>
      </c>
      <c r="BV46" s="109">
        <f t="shared" si="52"/>
        <v>0</v>
      </c>
      <c r="BW46" s="102" t="e">
        <f t="shared" si="53"/>
        <v>#DIV/0!</v>
      </c>
      <c r="BX46" s="87"/>
      <c r="BY46" s="98"/>
    </row>
    <row r="47" spans="1:77" ht="15.75">
      <c r="A47" s="84">
        <v>44</v>
      </c>
      <c r="B47" s="84">
        <v>44</v>
      </c>
      <c r="C47" s="86"/>
      <c r="D47" s="87"/>
      <c r="E47" s="87"/>
      <c r="F47" s="88"/>
      <c r="G47" s="87"/>
      <c r="H47" s="87"/>
      <c r="I47" s="87"/>
      <c r="J47" s="87"/>
      <c r="K47" s="88"/>
      <c r="L47" s="88"/>
      <c r="M47" s="87"/>
      <c r="N47" s="87">
        <f t="shared" si="2"/>
        <v>44</v>
      </c>
      <c r="O47" s="85"/>
      <c r="P47" s="107">
        <v>0</v>
      </c>
      <c r="Q47" s="90"/>
      <c r="R47" s="102">
        <f t="shared" si="3"/>
        <v>0</v>
      </c>
      <c r="S47" s="87"/>
      <c r="T47" s="87"/>
      <c r="U47" s="87"/>
      <c r="V47" s="87"/>
      <c r="W47" s="87"/>
      <c r="X47" s="87"/>
      <c r="Y47" s="105" t="e">
        <f t="shared" si="34"/>
        <v>#DIV/0!</v>
      </c>
      <c r="Z47" s="103" t="e">
        <f t="shared" si="5"/>
        <v>#DIV/0!</v>
      </c>
      <c r="AA47" s="91"/>
      <c r="AB47" s="104">
        <f t="shared" si="6"/>
        <v>0</v>
      </c>
      <c r="AC47" s="92"/>
      <c r="AD47" s="104">
        <f t="shared" si="7"/>
        <v>0</v>
      </c>
      <c r="AE47" s="93"/>
      <c r="AF47" s="93"/>
      <c r="AG47" s="94">
        <f t="shared" si="35"/>
        <v>0</v>
      </c>
      <c r="AH47" s="94">
        <f t="shared" si="36"/>
        <v>0</v>
      </c>
      <c r="AI47" s="94">
        <f t="shared" si="37"/>
        <v>0</v>
      </c>
      <c r="AJ47" s="95">
        <f t="shared" si="11"/>
        <v>0</v>
      </c>
      <c r="AK47" s="93"/>
      <c r="AL47" s="93"/>
      <c r="AM47" s="94">
        <f t="shared" si="38"/>
        <v>0</v>
      </c>
      <c r="AN47" s="94">
        <f t="shared" si="39"/>
        <v>0</v>
      </c>
      <c r="AO47" s="94">
        <f t="shared" si="40"/>
        <v>0</v>
      </c>
      <c r="AP47" s="95">
        <f t="shared" si="15"/>
        <v>0</v>
      </c>
      <c r="AQ47" s="93"/>
      <c r="AR47" s="93"/>
      <c r="AS47" s="94">
        <f t="shared" si="41"/>
        <v>0</v>
      </c>
      <c r="AT47" s="94">
        <f t="shared" si="42"/>
        <v>0</v>
      </c>
      <c r="AU47" s="94">
        <f t="shared" si="43"/>
        <v>0</v>
      </c>
      <c r="AV47" s="95">
        <f t="shared" si="19"/>
        <v>0</v>
      </c>
      <c r="AW47" s="93"/>
      <c r="AX47" s="93"/>
      <c r="AY47" s="94">
        <f t="shared" si="44"/>
        <v>0</v>
      </c>
      <c r="AZ47" s="94">
        <f t="shared" si="45"/>
        <v>0</v>
      </c>
      <c r="BA47" s="94">
        <f t="shared" si="46"/>
        <v>0</v>
      </c>
      <c r="BB47" s="95">
        <f t="shared" si="23"/>
        <v>0</v>
      </c>
      <c r="BC47" s="93"/>
      <c r="BD47" s="93"/>
      <c r="BE47" s="94">
        <f t="shared" si="47"/>
        <v>0</v>
      </c>
      <c r="BF47" s="94">
        <f t="shared" si="48"/>
        <v>0</v>
      </c>
      <c r="BG47" s="94">
        <f t="shared" si="49"/>
        <v>0</v>
      </c>
      <c r="BH47" s="95">
        <f t="shared" si="27"/>
        <v>0</v>
      </c>
      <c r="BI47" s="106">
        <f t="shared" si="50"/>
        <v>0</v>
      </c>
      <c r="BJ47" s="96"/>
      <c r="BK47" s="89">
        <f t="shared" si="29"/>
        <v>120</v>
      </c>
      <c r="BL47" s="102">
        <f t="shared" si="30"/>
        <v>0</v>
      </c>
      <c r="BM47" s="118"/>
      <c r="BN47" s="97"/>
      <c r="BO47" s="108"/>
      <c r="BP47" s="108"/>
      <c r="BQ47" s="108"/>
      <c r="BR47" s="108"/>
      <c r="BS47" s="108"/>
      <c r="BT47" s="87"/>
      <c r="BU47" s="109">
        <f t="shared" ca="1" si="51"/>
        <v>120</v>
      </c>
      <c r="BV47" s="109">
        <f t="shared" si="52"/>
        <v>0</v>
      </c>
      <c r="BW47" s="102" t="e">
        <f t="shared" si="53"/>
        <v>#DIV/0!</v>
      </c>
      <c r="BX47" s="87"/>
      <c r="BY47" s="98"/>
    </row>
    <row r="48" spans="1:77" ht="15.75">
      <c r="A48" s="84">
        <v>45</v>
      </c>
      <c r="B48" s="84">
        <v>45</v>
      </c>
      <c r="C48" s="86"/>
      <c r="D48" s="87"/>
      <c r="E48" s="87"/>
      <c r="F48" s="88"/>
      <c r="G48" s="87"/>
      <c r="H48" s="87"/>
      <c r="I48" s="87"/>
      <c r="J48" s="87"/>
      <c r="K48" s="88"/>
      <c r="L48" s="88"/>
      <c r="M48" s="87"/>
      <c r="N48" s="87">
        <f t="shared" si="2"/>
        <v>45</v>
      </c>
      <c r="O48" s="85"/>
      <c r="P48" s="107">
        <v>0</v>
      </c>
      <c r="Q48" s="90"/>
      <c r="R48" s="102">
        <f t="shared" si="3"/>
        <v>0</v>
      </c>
      <c r="S48" s="87"/>
      <c r="T48" s="87"/>
      <c r="U48" s="87"/>
      <c r="V48" s="87"/>
      <c r="W48" s="87"/>
      <c r="X48" s="87"/>
      <c r="Y48" s="105" t="e">
        <f t="shared" si="34"/>
        <v>#DIV/0!</v>
      </c>
      <c r="Z48" s="103" t="e">
        <f t="shared" si="5"/>
        <v>#DIV/0!</v>
      </c>
      <c r="AA48" s="91"/>
      <c r="AB48" s="104">
        <f t="shared" si="6"/>
        <v>0</v>
      </c>
      <c r="AC48" s="92"/>
      <c r="AD48" s="104">
        <f t="shared" si="7"/>
        <v>0</v>
      </c>
      <c r="AE48" s="93"/>
      <c r="AF48" s="93"/>
      <c r="AG48" s="94">
        <f t="shared" si="35"/>
        <v>0</v>
      </c>
      <c r="AH48" s="94">
        <f t="shared" si="36"/>
        <v>0</v>
      </c>
      <c r="AI48" s="94">
        <f t="shared" si="37"/>
        <v>0</v>
      </c>
      <c r="AJ48" s="95">
        <f t="shared" si="11"/>
        <v>0</v>
      </c>
      <c r="AK48" s="93"/>
      <c r="AL48" s="93"/>
      <c r="AM48" s="94">
        <f t="shared" si="38"/>
        <v>0</v>
      </c>
      <c r="AN48" s="94">
        <f t="shared" si="39"/>
        <v>0</v>
      </c>
      <c r="AO48" s="94">
        <f t="shared" si="40"/>
        <v>0</v>
      </c>
      <c r="AP48" s="95">
        <f t="shared" si="15"/>
        <v>0</v>
      </c>
      <c r="AQ48" s="93"/>
      <c r="AR48" s="93"/>
      <c r="AS48" s="94">
        <f t="shared" si="41"/>
        <v>0</v>
      </c>
      <c r="AT48" s="94">
        <f t="shared" si="42"/>
        <v>0</v>
      </c>
      <c r="AU48" s="94">
        <f t="shared" si="43"/>
        <v>0</v>
      </c>
      <c r="AV48" s="95">
        <f t="shared" si="19"/>
        <v>0</v>
      </c>
      <c r="AW48" s="93"/>
      <c r="AX48" s="93"/>
      <c r="AY48" s="94">
        <f t="shared" si="44"/>
        <v>0</v>
      </c>
      <c r="AZ48" s="94">
        <f t="shared" si="45"/>
        <v>0</v>
      </c>
      <c r="BA48" s="94">
        <f t="shared" si="46"/>
        <v>0</v>
      </c>
      <c r="BB48" s="95">
        <f t="shared" si="23"/>
        <v>0</v>
      </c>
      <c r="BC48" s="93"/>
      <c r="BD48" s="93"/>
      <c r="BE48" s="94">
        <f t="shared" si="47"/>
        <v>0</v>
      </c>
      <c r="BF48" s="94">
        <f t="shared" si="48"/>
        <v>0</v>
      </c>
      <c r="BG48" s="94">
        <f t="shared" si="49"/>
        <v>0</v>
      </c>
      <c r="BH48" s="95">
        <f t="shared" si="27"/>
        <v>0</v>
      </c>
      <c r="BI48" s="106">
        <f t="shared" si="50"/>
        <v>0</v>
      </c>
      <c r="BJ48" s="96"/>
      <c r="BK48" s="89">
        <f t="shared" si="29"/>
        <v>120</v>
      </c>
      <c r="BL48" s="102">
        <f t="shared" si="30"/>
        <v>0</v>
      </c>
      <c r="BM48" s="118"/>
      <c r="BN48" s="97"/>
      <c r="BO48" s="108"/>
      <c r="BP48" s="108"/>
      <c r="BQ48" s="108"/>
      <c r="BR48" s="108"/>
      <c r="BS48" s="108"/>
      <c r="BT48" s="87"/>
      <c r="BU48" s="109">
        <f t="shared" ca="1" si="51"/>
        <v>120</v>
      </c>
      <c r="BV48" s="109">
        <f t="shared" si="52"/>
        <v>0</v>
      </c>
      <c r="BW48" s="102" t="e">
        <f t="shared" si="53"/>
        <v>#DIV/0!</v>
      </c>
      <c r="BX48" s="87"/>
      <c r="BY48" s="98"/>
    </row>
    <row r="49" spans="1:77" ht="15.75">
      <c r="A49" s="84">
        <v>46</v>
      </c>
      <c r="B49" s="84">
        <v>46</v>
      </c>
      <c r="C49" s="86"/>
      <c r="D49" s="87"/>
      <c r="E49" s="87"/>
      <c r="F49" s="88"/>
      <c r="G49" s="87"/>
      <c r="H49" s="87"/>
      <c r="I49" s="87"/>
      <c r="J49" s="87"/>
      <c r="K49" s="88"/>
      <c r="L49" s="88"/>
      <c r="M49" s="87"/>
      <c r="N49" s="87">
        <f t="shared" si="2"/>
        <v>46</v>
      </c>
      <c r="O49" s="85"/>
      <c r="P49" s="107">
        <v>0</v>
      </c>
      <c r="Q49" s="90"/>
      <c r="R49" s="102">
        <f t="shared" si="3"/>
        <v>0</v>
      </c>
      <c r="S49" s="87"/>
      <c r="T49" s="87"/>
      <c r="U49" s="87"/>
      <c r="V49" s="87"/>
      <c r="W49" s="87"/>
      <c r="X49" s="87"/>
      <c r="Y49" s="105" t="e">
        <f t="shared" si="34"/>
        <v>#DIV/0!</v>
      </c>
      <c r="Z49" s="103" t="e">
        <f t="shared" si="5"/>
        <v>#DIV/0!</v>
      </c>
      <c r="AA49" s="91"/>
      <c r="AB49" s="104">
        <f t="shared" si="6"/>
        <v>0</v>
      </c>
      <c r="AC49" s="92"/>
      <c r="AD49" s="104">
        <f t="shared" si="7"/>
        <v>0</v>
      </c>
      <c r="AE49" s="93"/>
      <c r="AF49" s="93"/>
      <c r="AG49" s="94">
        <f t="shared" si="35"/>
        <v>0</v>
      </c>
      <c r="AH49" s="94">
        <f t="shared" si="36"/>
        <v>0</v>
      </c>
      <c r="AI49" s="94">
        <f t="shared" si="37"/>
        <v>0</v>
      </c>
      <c r="AJ49" s="95">
        <f t="shared" si="11"/>
        <v>0</v>
      </c>
      <c r="AK49" s="93"/>
      <c r="AL49" s="93"/>
      <c r="AM49" s="94">
        <f t="shared" si="38"/>
        <v>0</v>
      </c>
      <c r="AN49" s="94">
        <f t="shared" si="39"/>
        <v>0</v>
      </c>
      <c r="AO49" s="94">
        <f t="shared" si="40"/>
        <v>0</v>
      </c>
      <c r="AP49" s="95">
        <f t="shared" si="15"/>
        <v>0</v>
      </c>
      <c r="AQ49" s="93"/>
      <c r="AR49" s="93"/>
      <c r="AS49" s="94">
        <f t="shared" si="41"/>
        <v>0</v>
      </c>
      <c r="AT49" s="94">
        <f t="shared" si="42"/>
        <v>0</v>
      </c>
      <c r="AU49" s="94">
        <f t="shared" si="43"/>
        <v>0</v>
      </c>
      <c r="AV49" s="95">
        <f t="shared" si="19"/>
        <v>0</v>
      </c>
      <c r="AW49" s="93"/>
      <c r="AX49" s="93"/>
      <c r="AY49" s="94">
        <f t="shared" si="44"/>
        <v>0</v>
      </c>
      <c r="AZ49" s="94">
        <f t="shared" si="45"/>
        <v>0</v>
      </c>
      <c r="BA49" s="94">
        <f t="shared" si="46"/>
        <v>0</v>
      </c>
      <c r="BB49" s="95">
        <f t="shared" si="23"/>
        <v>0</v>
      </c>
      <c r="BC49" s="93"/>
      <c r="BD49" s="93"/>
      <c r="BE49" s="94">
        <f t="shared" si="47"/>
        <v>0</v>
      </c>
      <c r="BF49" s="94">
        <f t="shared" si="48"/>
        <v>0</v>
      </c>
      <c r="BG49" s="94">
        <f t="shared" si="49"/>
        <v>0</v>
      </c>
      <c r="BH49" s="95">
        <f t="shared" si="27"/>
        <v>0</v>
      </c>
      <c r="BI49" s="106">
        <f t="shared" si="50"/>
        <v>0</v>
      </c>
      <c r="BJ49" s="96"/>
      <c r="BK49" s="89">
        <f t="shared" si="29"/>
        <v>120</v>
      </c>
      <c r="BL49" s="102">
        <f t="shared" si="30"/>
        <v>0</v>
      </c>
      <c r="BM49" s="118"/>
      <c r="BN49" s="97"/>
      <c r="BO49" s="108"/>
      <c r="BP49" s="108"/>
      <c r="BQ49" s="108"/>
      <c r="BR49" s="108"/>
      <c r="BS49" s="108"/>
      <c r="BT49" s="87"/>
      <c r="BU49" s="109">
        <f t="shared" ca="1" si="51"/>
        <v>120</v>
      </c>
      <c r="BV49" s="109">
        <f t="shared" si="52"/>
        <v>0</v>
      </c>
      <c r="BW49" s="102" t="e">
        <f t="shared" si="53"/>
        <v>#DIV/0!</v>
      </c>
      <c r="BX49" s="87"/>
      <c r="BY49" s="98"/>
    </row>
    <row r="50" spans="1:77" ht="15.75">
      <c r="A50" s="84">
        <v>47</v>
      </c>
      <c r="B50" s="84">
        <v>47</v>
      </c>
      <c r="C50" s="86"/>
      <c r="D50" s="87"/>
      <c r="E50" s="87"/>
      <c r="F50" s="88"/>
      <c r="G50" s="87"/>
      <c r="H50" s="87"/>
      <c r="I50" s="87"/>
      <c r="J50" s="87"/>
      <c r="K50" s="88"/>
      <c r="L50" s="88"/>
      <c r="M50" s="87"/>
      <c r="N50" s="87">
        <f t="shared" si="2"/>
        <v>47</v>
      </c>
      <c r="O50" s="85"/>
      <c r="P50" s="107">
        <v>0</v>
      </c>
      <c r="Q50" s="90"/>
      <c r="R50" s="102">
        <f t="shared" si="3"/>
        <v>0</v>
      </c>
      <c r="S50" s="87"/>
      <c r="T50" s="87"/>
      <c r="U50" s="87"/>
      <c r="V50" s="87"/>
      <c r="W50" s="87"/>
      <c r="X50" s="87"/>
      <c r="Y50" s="105" t="e">
        <f t="shared" si="34"/>
        <v>#DIV/0!</v>
      </c>
      <c r="Z50" s="103" t="e">
        <f t="shared" si="5"/>
        <v>#DIV/0!</v>
      </c>
      <c r="AA50" s="91"/>
      <c r="AB50" s="104">
        <f t="shared" si="6"/>
        <v>0</v>
      </c>
      <c r="AC50" s="92"/>
      <c r="AD50" s="104">
        <f t="shared" si="7"/>
        <v>0</v>
      </c>
      <c r="AE50" s="93"/>
      <c r="AF50" s="93"/>
      <c r="AG50" s="94">
        <f t="shared" si="35"/>
        <v>0</v>
      </c>
      <c r="AH50" s="94">
        <f t="shared" si="36"/>
        <v>0</v>
      </c>
      <c r="AI50" s="94">
        <f t="shared" si="37"/>
        <v>0</v>
      </c>
      <c r="AJ50" s="95">
        <f t="shared" si="11"/>
        <v>0</v>
      </c>
      <c r="AK50" s="93"/>
      <c r="AL50" s="93"/>
      <c r="AM50" s="94">
        <f t="shared" si="38"/>
        <v>0</v>
      </c>
      <c r="AN50" s="94">
        <f t="shared" si="39"/>
        <v>0</v>
      </c>
      <c r="AO50" s="94">
        <f t="shared" si="40"/>
        <v>0</v>
      </c>
      <c r="AP50" s="95">
        <f t="shared" si="15"/>
        <v>0</v>
      </c>
      <c r="AQ50" s="93"/>
      <c r="AR50" s="93"/>
      <c r="AS50" s="94">
        <f t="shared" si="41"/>
        <v>0</v>
      </c>
      <c r="AT50" s="94">
        <f t="shared" si="42"/>
        <v>0</v>
      </c>
      <c r="AU50" s="94">
        <f t="shared" si="43"/>
        <v>0</v>
      </c>
      <c r="AV50" s="95">
        <f t="shared" si="19"/>
        <v>0</v>
      </c>
      <c r="AW50" s="93"/>
      <c r="AX50" s="93"/>
      <c r="AY50" s="94">
        <f t="shared" si="44"/>
        <v>0</v>
      </c>
      <c r="AZ50" s="94">
        <f t="shared" si="45"/>
        <v>0</v>
      </c>
      <c r="BA50" s="94">
        <f t="shared" si="46"/>
        <v>0</v>
      </c>
      <c r="BB50" s="95">
        <f t="shared" si="23"/>
        <v>0</v>
      </c>
      <c r="BC50" s="93"/>
      <c r="BD50" s="93"/>
      <c r="BE50" s="94">
        <f t="shared" si="47"/>
        <v>0</v>
      </c>
      <c r="BF50" s="94">
        <f t="shared" si="48"/>
        <v>0</v>
      </c>
      <c r="BG50" s="94">
        <f t="shared" si="49"/>
        <v>0</v>
      </c>
      <c r="BH50" s="95">
        <f t="shared" si="27"/>
        <v>0</v>
      </c>
      <c r="BI50" s="106">
        <f t="shared" si="50"/>
        <v>0</v>
      </c>
      <c r="BJ50" s="96"/>
      <c r="BK50" s="89">
        <f t="shared" si="29"/>
        <v>120</v>
      </c>
      <c r="BL50" s="102">
        <f t="shared" si="30"/>
        <v>0</v>
      </c>
      <c r="BM50" s="118"/>
      <c r="BN50" s="97"/>
      <c r="BO50" s="108"/>
      <c r="BP50" s="108"/>
      <c r="BQ50" s="108"/>
      <c r="BR50" s="108"/>
      <c r="BS50" s="108"/>
      <c r="BT50" s="87"/>
      <c r="BU50" s="109">
        <f t="shared" ca="1" si="51"/>
        <v>120</v>
      </c>
      <c r="BV50" s="109">
        <f t="shared" si="52"/>
        <v>0</v>
      </c>
      <c r="BW50" s="102" t="e">
        <f t="shared" si="53"/>
        <v>#DIV/0!</v>
      </c>
      <c r="BX50" s="87"/>
      <c r="BY50" s="98"/>
    </row>
    <row r="51" spans="1:77" ht="15.75">
      <c r="A51" s="84">
        <v>48</v>
      </c>
      <c r="B51" s="84">
        <v>48</v>
      </c>
      <c r="C51" s="86"/>
      <c r="D51" s="87"/>
      <c r="E51" s="87"/>
      <c r="F51" s="88"/>
      <c r="G51" s="87"/>
      <c r="H51" s="87"/>
      <c r="I51" s="87"/>
      <c r="J51" s="87"/>
      <c r="K51" s="88"/>
      <c r="L51" s="88"/>
      <c r="M51" s="87"/>
      <c r="N51" s="87">
        <f t="shared" si="2"/>
        <v>48</v>
      </c>
      <c r="O51" s="85"/>
      <c r="P51" s="107">
        <v>0</v>
      </c>
      <c r="Q51" s="90"/>
      <c r="R51" s="102">
        <f t="shared" si="3"/>
        <v>0</v>
      </c>
      <c r="S51" s="87"/>
      <c r="T51" s="87"/>
      <c r="U51" s="87"/>
      <c r="V51" s="87"/>
      <c r="W51" s="87"/>
      <c r="X51" s="87"/>
      <c r="Y51" s="105" t="e">
        <f t="shared" si="34"/>
        <v>#DIV/0!</v>
      </c>
      <c r="Z51" s="103" t="e">
        <f t="shared" si="5"/>
        <v>#DIV/0!</v>
      </c>
      <c r="AA51" s="91"/>
      <c r="AB51" s="104">
        <f t="shared" si="6"/>
        <v>0</v>
      </c>
      <c r="AC51" s="92"/>
      <c r="AD51" s="104">
        <f t="shared" si="7"/>
        <v>0</v>
      </c>
      <c r="AE51" s="93"/>
      <c r="AF51" s="93"/>
      <c r="AG51" s="94">
        <f t="shared" si="35"/>
        <v>0</v>
      </c>
      <c r="AH51" s="94">
        <f t="shared" si="36"/>
        <v>0</v>
      </c>
      <c r="AI51" s="94">
        <f t="shared" si="37"/>
        <v>0</v>
      </c>
      <c r="AJ51" s="95">
        <f t="shared" si="11"/>
        <v>0</v>
      </c>
      <c r="AK51" s="93"/>
      <c r="AL51" s="93"/>
      <c r="AM51" s="94">
        <f t="shared" si="38"/>
        <v>0</v>
      </c>
      <c r="AN51" s="94">
        <f t="shared" si="39"/>
        <v>0</v>
      </c>
      <c r="AO51" s="94">
        <f t="shared" si="40"/>
        <v>0</v>
      </c>
      <c r="AP51" s="95">
        <f t="shared" si="15"/>
        <v>0</v>
      </c>
      <c r="AQ51" s="93"/>
      <c r="AR51" s="93"/>
      <c r="AS51" s="94">
        <f t="shared" si="41"/>
        <v>0</v>
      </c>
      <c r="AT51" s="94">
        <f t="shared" si="42"/>
        <v>0</v>
      </c>
      <c r="AU51" s="94">
        <f t="shared" si="43"/>
        <v>0</v>
      </c>
      <c r="AV51" s="95">
        <f t="shared" si="19"/>
        <v>0</v>
      </c>
      <c r="AW51" s="93"/>
      <c r="AX51" s="93"/>
      <c r="AY51" s="94">
        <f t="shared" si="44"/>
        <v>0</v>
      </c>
      <c r="AZ51" s="94">
        <f t="shared" si="45"/>
        <v>0</v>
      </c>
      <c r="BA51" s="94">
        <f t="shared" si="46"/>
        <v>0</v>
      </c>
      <c r="BB51" s="95">
        <f t="shared" si="23"/>
        <v>0</v>
      </c>
      <c r="BC51" s="93"/>
      <c r="BD51" s="93"/>
      <c r="BE51" s="94">
        <f t="shared" si="47"/>
        <v>0</v>
      </c>
      <c r="BF51" s="94">
        <f t="shared" si="48"/>
        <v>0</v>
      </c>
      <c r="BG51" s="94">
        <f t="shared" si="49"/>
        <v>0</v>
      </c>
      <c r="BH51" s="95">
        <f t="shared" si="27"/>
        <v>0</v>
      </c>
      <c r="BI51" s="106">
        <f t="shared" si="50"/>
        <v>0</v>
      </c>
      <c r="BJ51" s="96"/>
      <c r="BK51" s="89">
        <f t="shared" si="29"/>
        <v>120</v>
      </c>
      <c r="BL51" s="102">
        <f t="shared" si="30"/>
        <v>0</v>
      </c>
      <c r="BM51" s="118"/>
      <c r="BN51" s="97"/>
      <c r="BO51" s="108"/>
      <c r="BP51" s="108"/>
      <c r="BQ51" s="108"/>
      <c r="BR51" s="108"/>
      <c r="BS51" s="108"/>
      <c r="BT51" s="87"/>
      <c r="BU51" s="109">
        <f t="shared" ca="1" si="51"/>
        <v>120</v>
      </c>
      <c r="BV51" s="109">
        <f t="shared" si="52"/>
        <v>0</v>
      </c>
      <c r="BW51" s="102" t="e">
        <f t="shared" si="53"/>
        <v>#DIV/0!</v>
      </c>
      <c r="BX51" s="87"/>
      <c r="BY51" s="98"/>
    </row>
    <row r="52" spans="1:77" ht="15.75">
      <c r="A52" s="84">
        <v>49</v>
      </c>
      <c r="B52" s="84">
        <v>49</v>
      </c>
      <c r="C52" s="86"/>
      <c r="D52" s="87"/>
      <c r="E52" s="87"/>
      <c r="F52" s="88"/>
      <c r="G52" s="87"/>
      <c r="H52" s="87"/>
      <c r="I52" s="87"/>
      <c r="J52" s="87"/>
      <c r="K52" s="88"/>
      <c r="L52" s="88"/>
      <c r="M52" s="87"/>
      <c r="N52" s="87">
        <f t="shared" si="2"/>
        <v>49</v>
      </c>
      <c r="O52" s="85"/>
      <c r="P52" s="107">
        <v>0</v>
      </c>
      <c r="Q52" s="90"/>
      <c r="R52" s="102">
        <f t="shared" si="3"/>
        <v>0</v>
      </c>
      <c r="S52" s="87"/>
      <c r="T52" s="87"/>
      <c r="U52" s="87"/>
      <c r="V52" s="87"/>
      <c r="W52" s="87"/>
      <c r="X52" s="87"/>
      <c r="Y52" s="105" t="e">
        <f t="shared" si="34"/>
        <v>#DIV/0!</v>
      </c>
      <c r="Z52" s="103" t="e">
        <f t="shared" si="5"/>
        <v>#DIV/0!</v>
      </c>
      <c r="AA52" s="91"/>
      <c r="AB52" s="104">
        <f t="shared" si="6"/>
        <v>0</v>
      </c>
      <c r="AC52" s="92"/>
      <c r="AD52" s="104">
        <f t="shared" si="7"/>
        <v>0</v>
      </c>
      <c r="AE52" s="93"/>
      <c r="AF52" s="93"/>
      <c r="AG52" s="94">
        <f t="shared" si="35"/>
        <v>0</v>
      </c>
      <c r="AH52" s="94">
        <f t="shared" si="36"/>
        <v>0</v>
      </c>
      <c r="AI52" s="94">
        <f t="shared" si="37"/>
        <v>0</v>
      </c>
      <c r="AJ52" s="95">
        <f t="shared" si="11"/>
        <v>0</v>
      </c>
      <c r="AK52" s="93"/>
      <c r="AL52" s="93"/>
      <c r="AM52" s="94">
        <f t="shared" si="38"/>
        <v>0</v>
      </c>
      <c r="AN52" s="94">
        <f t="shared" si="39"/>
        <v>0</v>
      </c>
      <c r="AO52" s="94">
        <f t="shared" si="40"/>
        <v>0</v>
      </c>
      <c r="AP52" s="95">
        <f t="shared" si="15"/>
        <v>0</v>
      </c>
      <c r="AQ52" s="93"/>
      <c r="AR52" s="93"/>
      <c r="AS52" s="94">
        <f t="shared" si="41"/>
        <v>0</v>
      </c>
      <c r="AT52" s="94">
        <f t="shared" si="42"/>
        <v>0</v>
      </c>
      <c r="AU52" s="94">
        <f t="shared" si="43"/>
        <v>0</v>
      </c>
      <c r="AV52" s="95">
        <f t="shared" si="19"/>
        <v>0</v>
      </c>
      <c r="AW52" s="93"/>
      <c r="AX52" s="93"/>
      <c r="AY52" s="94">
        <f t="shared" si="44"/>
        <v>0</v>
      </c>
      <c r="AZ52" s="94">
        <f t="shared" si="45"/>
        <v>0</v>
      </c>
      <c r="BA52" s="94">
        <f t="shared" si="46"/>
        <v>0</v>
      </c>
      <c r="BB52" s="95">
        <f t="shared" si="23"/>
        <v>0</v>
      </c>
      <c r="BC52" s="93"/>
      <c r="BD52" s="93"/>
      <c r="BE52" s="94">
        <f t="shared" si="47"/>
        <v>0</v>
      </c>
      <c r="BF52" s="94">
        <f t="shared" si="48"/>
        <v>0</v>
      </c>
      <c r="BG52" s="94">
        <f t="shared" si="49"/>
        <v>0</v>
      </c>
      <c r="BH52" s="95">
        <f t="shared" si="27"/>
        <v>0</v>
      </c>
      <c r="BI52" s="106">
        <f t="shared" si="50"/>
        <v>0</v>
      </c>
      <c r="BJ52" s="96"/>
      <c r="BK52" s="89">
        <f t="shared" si="29"/>
        <v>120</v>
      </c>
      <c r="BL52" s="102">
        <f t="shared" si="30"/>
        <v>0</v>
      </c>
      <c r="BM52" s="118"/>
      <c r="BN52" s="97"/>
      <c r="BO52" s="108"/>
      <c r="BP52" s="108"/>
      <c r="BQ52" s="108"/>
      <c r="BR52" s="108"/>
      <c r="BS52" s="108"/>
      <c r="BT52" s="87"/>
      <c r="BU52" s="109">
        <f t="shared" ca="1" si="51"/>
        <v>120</v>
      </c>
      <c r="BV52" s="109">
        <f t="shared" si="52"/>
        <v>0</v>
      </c>
      <c r="BW52" s="102" t="e">
        <f t="shared" si="53"/>
        <v>#DIV/0!</v>
      </c>
      <c r="BX52" s="87"/>
      <c r="BY52" s="98"/>
    </row>
    <row r="53" spans="1:77" ht="15.75">
      <c r="A53" s="84">
        <v>50</v>
      </c>
      <c r="B53" s="84">
        <v>50</v>
      </c>
      <c r="C53" s="86"/>
      <c r="D53" s="87"/>
      <c r="E53" s="87"/>
      <c r="F53" s="88"/>
      <c r="G53" s="87"/>
      <c r="H53" s="87"/>
      <c r="I53" s="87"/>
      <c r="J53" s="87"/>
      <c r="K53" s="88"/>
      <c r="L53" s="88"/>
      <c r="M53" s="87"/>
      <c r="N53" s="87">
        <f t="shared" si="2"/>
        <v>50</v>
      </c>
      <c r="O53" s="85"/>
      <c r="P53" s="107">
        <v>0</v>
      </c>
      <c r="Q53" s="90"/>
      <c r="R53" s="102">
        <f t="shared" si="3"/>
        <v>0</v>
      </c>
      <c r="S53" s="87"/>
      <c r="T53" s="87"/>
      <c r="U53" s="87"/>
      <c r="V53" s="87"/>
      <c r="W53" s="87"/>
      <c r="X53" s="87"/>
      <c r="Y53" s="105" t="e">
        <f t="shared" si="34"/>
        <v>#DIV/0!</v>
      </c>
      <c r="Z53" s="103" t="e">
        <f t="shared" si="5"/>
        <v>#DIV/0!</v>
      </c>
      <c r="AA53" s="91"/>
      <c r="AB53" s="104">
        <f t="shared" si="6"/>
        <v>0</v>
      </c>
      <c r="AC53" s="92"/>
      <c r="AD53" s="104">
        <f t="shared" si="7"/>
        <v>0</v>
      </c>
      <c r="AE53" s="93"/>
      <c r="AF53" s="93"/>
      <c r="AG53" s="94">
        <f t="shared" si="35"/>
        <v>0</v>
      </c>
      <c r="AH53" s="94">
        <f t="shared" si="36"/>
        <v>0</v>
      </c>
      <c r="AI53" s="94">
        <f t="shared" si="37"/>
        <v>0</v>
      </c>
      <c r="AJ53" s="95">
        <f t="shared" si="11"/>
        <v>0</v>
      </c>
      <c r="AK53" s="93"/>
      <c r="AL53" s="93"/>
      <c r="AM53" s="94">
        <f t="shared" si="38"/>
        <v>0</v>
      </c>
      <c r="AN53" s="94">
        <f t="shared" si="39"/>
        <v>0</v>
      </c>
      <c r="AO53" s="94">
        <f t="shared" si="40"/>
        <v>0</v>
      </c>
      <c r="AP53" s="95">
        <f t="shared" si="15"/>
        <v>0</v>
      </c>
      <c r="AQ53" s="93"/>
      <c r="AR53" s="93"/>
      <c r="AS53" s="94">
        <f t="shared" si="41"/>
        <v>0</v>
      </c>
      <c r="AT53" s="94">
        <f t="shared" si="42"/>
        <v>0</v>
      </c>
      <c r="AU53" s="94">
        <f t="shared" si="43"/>
        <v>0</v>
      </c>
      <c r="AV53" s="95">
        <f t="shared" si="19"/>
        <v>0</v>
      </c>
      <c r="AW53" s="93"/>
      <c r="AX53" s="93"/>
      <c r="AY53" s="94">
        <f t="shared" si="44"/>
        <v>0</v>
      </c>
      <c r="AZ53" s="94">
        <f t="shared" si="45"/>
        <v>0</v>
      </c>
      <c r="BA53" s="94">
        <f t="shared" si="46"/>
        <v>0</v>
      </c>
      <c r="BB53" s="95">
        <f t="shared" si="23"/>
        <v>0</v>
      </c>
      <c r="BC53" s="93"/>
      <c r="BD53" s="93"/>
      <c r="BE53" s="94">
        <f t="shared" si="47"/>
        <v>0</v>
      </c>
      <c r="BF53" s="94">
        <f t="shared" si="48"/>
        <v>0</v>
      </c>
      <c r="BG53" s="94">
        <f t="shared" si="49"/>
        <v>0</v>
      </c>
      <c r="BH53" s="95">
        <f t="shared" si="27"/>
        <v>0</v>
      </c>
      <c r="BI53" s="106">
        <f t="shared" si="50"/>
        <v>0</v>
      </c>
      <c r="BJ53" s="96"/>
      <c r="BK53" s="89">
        <f t="shared" si="29"/>
        <v>120</v>
      </c>
      <c r="BL53" s="102">
        <f t="shared" si="30"/>
        <v>0</v>
      </c>
      <c r="BM53" s="118"/>
      <c r="BN53" s="97"/>
      <c r="BO53" s="108"/>
      <c r="BP53" s="108"/>
      <c r="BQ53" s="108"/>
      <c r="BR53" s="108"/>
      <c r="BS53" s="108"/>
      <c r="BT53" s="87"/>
      <c r="BU53" s="109">
        <f t="shared" ca="1" si="51"/>
        <v>120</v>
      </c>
      <c r="BV53" s="109">
        <f t="shared" si="52"/>
        <v>0</v>
      </c>
      <c r="BW53" s="102" t="e">
        <f t="shared" si="53"/>
        <v>#DIV/0!</v>
      </c>
      <c r="BX53" s="87"/>
      <c r="BY53" s="98"/>
    </row>
    <row r="54" spans="1:77" ht="15.75">
      <c r="A54" s="84">
        <v>51</v>
      </c>
      <c r="B54" s="84">
        <v>51</v>
      </c>
      <c r="C54" s="86"/>
      <c r="D54" s="87"/>
      <c r="E54" s="87"/>
      <c r="F54" s="88"/>
      <c r="G54" s="87"/>
      <c r="H54" s="87"/>
      <c r="I54" s="87"/>
      <c r="J54" s="87"/>
      <c r="K54" s="88"/>
      <c r="L54" s="88"/>
      <c r="M54" s="87"/>
      <c r="N54" s="87">
        <f t="shared" si="2"/>
        <v>51</v>
      </c>
      <c r="O54" s="85"/>
      <c r="P54" s="107">
        <v>0</v>
      </c>
      <c r="Q54" s="90"/>
      <c r="R54" s="102">
        <f t="shared" si="3"/>
        <v>0</v>
      </c>
      <c r="S54" s="87"/>
      <c r="T54" s="87"/>
      <c r="U54" s="87"/>
      <c r="V54" s="87"/>
      <c r="W54" s="87"/>
      <c r="X54" s="87"/>
      <c r="Y54" s="105" t="e">
        <f t="shared" si="34"/>
        <v>#DIV/0!</v>
      </c>
      <c r="Z54" s="103" t="e">
        <f t="shared" si="5"/>
        <v>#DIV/0!</v>
      </c>
      <c r="AA54" s="91"/>
      <c r="AB54" s="104">
        <f t="shared" si="6"/>
        <v>0</v>
      </c>
      <c r="AC54" s="92"/>
      <c r="AD54" s="104">
        <f t="shared" si="7"/>
        <v>0</v>
      </c>
      <c r="AE54" s="93"/>
      <c r="AF54" s="93"/>
      <c r="AG54" s="94">
        <f t="shared" si="35"/>
        <v>0</v>
      </c>
      <c r="AH54" s="94">
        <f t="shared" si="36"/>
        <v>0</v>
      </c>
      <c r="AI54" s="94">
        <f t="shared" si="37"/>
        <v>0</v>
      </c>
      <c r="AJ54" s="95">
        <f t="shared" si="11"/>
        <v>0</v>
      </c>
      <c r="AK54" s="93"/>
      <c r="AL54" s="93"/>
      <c r="AM54" s="94">
        <f t="shared" si="38"/>
        <v>0</v>
      </c>
      <c r="AN54" s="94">
        <f t="shared" si="39"/>
        <v>0</v>
      </c>
      <c r="AO54" s="94">
        <f t="shared" si="40"/>
        <v>0</v>
      </c>
      <c r="AP54" s="95">
        <f t="shared" si="15"/>
        <v>0</v>
      </c>
      <c r="AQ54" s="93"/>
      <c r="AR54" s="93"/>
      <c r="AS54" s="94">
        <f t="shared" si="41"/>
        <v>0</v>
      </c>
      <c r="AT54" s="94">
        <f t="shared" si="42"/>
        <v>0</v>
      </c>
      <c r="AU54" s="94">
        <f t="shared" si="43"/>
        <v>0</v>
      </c>
      <c r="AV54" s="95">
        <f t="shared" si="19"/>
        <v>0</v>
      </c>
      <c r="AW54" s="93"/>
      <c r="AX54" s="93"/>
      <c r="AY54" s="94">
        <f t="shared" si="44"/>
        <v>0</v>
      </c>
      <c r="AZ54" s="94">
        <f t="shared" si="45"/>
        <v>0</v>
      </c>
      <c r="BA54" s="94">
        <f t="shared" si="46"/>
        <v>0</v>
      </c>
      <c r="BB54" s="95">
        <f t="shared" si="23"/>
        <v>0</v>
      </c>
      <c r="BC54" s="93"/>
      <c r="BD54" s="93"/>
      <c r="BE54" s="94">
        <f t="shared" si="47"/>
        <v>0</v>
      </c>
      <c r="BF54" s="94">
        <f t="shared" si="48"/>
        <v>0</v>
      </c>
      <c r="BG54" s="94">
        <f t="shared" si="49"/>
        <v>0</v>
      </c>
      <c r="BH54" s="95">
        <f t="shared" si="27"/>
        <v>0</v>
      </c>
      <c r="BI54" s="106">
        <f t="shared" si="50"/>
        <v>0</v>
      </c>
      <c r="BJ54" s="96"/>
      <c r="BK54" s="89">
        <f t="shared" si="29"/>
        <v>120</v>
      </c>
      <c r="BL54" s="102">
        <f t="shared" si="30"/>
        <v>0</v>
      </c>
      <c r="BM54" s="118"/>
      <c r="BN54" s="97"/>
      <c r="BO54" s="108"/>
      <c r="BP54" s="108"/>
      <c r="BQ54" s="108"/>
      <c r="BR54" s="108"/>
      <c r="BS54" s="108"/>
      <c r="BT54" s="87"/>
      <c r="BU54" s="109">
        <f t="shared" ca="1" si="51"/>
        <v>120</v>
      </c>
      <c r="BV54" s="109">
        <f t="shared" si="52"/>
        <v>0</v>
      </c>
      <c r="BW54" s="102" t="e">
        <f t="shared" si="53"/>
        <v>#DIV/0!</v>
      </c>
      <c r="BX54" s="87"/>
      <c r="BY54" s="98"/>
    </row>
    <row r="55" spans="1:77" ht="15.75">
      <c r="A55" s="84">
        <v>52</v>
      </c>
      <c r="B55" s="84">
        <v>52</v>
      </c>
      <c r="C55" s="86"/>
      <c r="D55" s="87"/>
      <c r="E55" s="87"/>
      <c r="F55" s="88"/>
      <c r="G55" s="87"/>
      <c r="H55" s="87"/>
      <c r="I55" s="87"/>
      <c r="J55" s="87"/>
      <c r="K55" s="88"/>
      <c r="L55" s="88"/>
      <c r="M55" s="87"/>
      <c r="N55" s="87">
        <f t="shared" si="2"/>
        <v>52</v>
      </c>
      <c r="O55" s="85"/>
      <c r="P55" s="107">
        <v>0</v>
      </c>
      <c r="Q55" s="90"/>
      <c r="R55" s="102">
        <f t="shared" si="3"/>
        <v>0</v>
      </c>
      <c r="S55" s="87"/>
      <c r="T55" s="87"/>
      <c r="U55" s="87"/>
      <c r="V55" s="87"/>
      <c r="W55" s="87"/>
      <c r="X55" s="87"/>
      <c r="Y55" s="105" t="e">
        <f t="shared" si="34"/>
        <v>#DIV/0!</v>
      </c>
      <c r="Z55" s="103" t="e">
        <f t="shared" si="5"/>
        <v>#DIV/0!</v>
      </c>
      <c r="AA55" s="91"/>
      <c r="AB55" s="104">
        <f t="shared" si="6"/>
        <v>0</v>
      </c>
      <c r="AC55" s="92"/>
      <c r="AD55" s="104">
        <f t="shared" si="7"/>
        <v>0</v>
      </c>
      <c r="AE55" s="93"/>
      <c r="AF55" s="93"/>
      <c r="AG55" s="94">
        <f t="shared" si="35"/>
        <v>0</v>
      </c>
      <c r="AH55" s="94">
        <f t="shared" si="36"/>
        <v>0</v>
      </c>
      <c r="AI55" s="94">
        <f t="shared" si="37"/>
        <v>0</v>
      </c>
      <c r="AJ55" s="95">
        <f t="shared" si="11"/>
        <v>0</v>
      </c>
      <c r="AK55" s="93"/>
      <c r="AL55" s="93"/>
      <c r="AM55" s="94">
        <f t="shared" si="38"/>
        <v>0</v>
      </c>
      <c r="AN55" s="94">
        <f t="shared" si="39"/>
        <v>0</v>
      </c>
      <c r="AO55" s="94">
        <f t="shared" si="40"/>
        <v>0</v>
      </c>
      <c r="AP55" s="95">
        <f t="shared" si="15"/>
        <v>0</v>
      </c>
      <c r="AQ55" s="93"/>
      <c r="AR55" s="93"/>
      <c r="AS55" s="94">
        <f t="shared" si="41"/>
        <v>0</v>
      </c>
      <c r="AT55" s="94">
        <f t="shared" si="42"/>
        <v>0</v>
      </c>
      <c r="AU55" s="94">
        <f t="shared" si="43"/>
        <v>0</v>
      </c>
      <c r="AV55" s="95">
        <f t="shared" si="19"/>
        <v>0</v>
      </c>
      <c r="AW55" s="93"/>
      <c r="AX55" s="93"/>
      <c r="AY55" s="94">
        <f t="shared" si="44"/>
        <v>0</v>
      </c>
      <c r="AZ55" s="94">
        <f t="shared" si="45"/>
        <v>0</v>
      </c>
      <c r="BA55" s="94">
        <f t="shared" si="46"/>
        <v>0</v>
      </c>
      <c r="BB55" s="95">
        <f t="shared" si="23"/>
        <v>0</v>
      </c>
      <c r="BC55" s="93"/>
      <c r="BD55" s="93"/>
      <c r="BE55" s="94">
        <f t="shared" si="47"/>
        <v>0</v>
      </c>
      <c r="BF55" s="94">
        <f t="shared" si="48"/>
        <v>0</v>
      </c>
      <c r="BG55" s="94">
        <f t="shared" si="49"/>
        <v>0</v>
      </c>
      <c r="BH55" s="95">
        <f t="shared" si="27"/>
        <v>0</v>
      </c>
      <c r="BI55" s="106">
        <f t="shared" si="50"/>
        <v>0</v>
      </c>
      <c r="BJ55" s="96"/>
      <c r="BK55" s="89">
        <f t="shared" si="29"/>
        <v>120</v>
      </c>
      <c r="BL55" s="102">
        <f t="shared" si="30"/>
        <v>0</v>
      </c>
      <c r="BM55" s="118"/>
      <c r="BN55" s="97"/>
      <c r="BO55" s="108"/>
      <c r="BP55" s="108"/>
      <c r="BQ55" s="108"/>
      <c r="BR55" s="108"/>
      <c r="BS55" s="108"/>
      <c r="BT55" s="87"/>
      <c r="BU55" s="109">
        <f t="shared" ca="1" si="51"/>
        <v>120</v>
      </c>
      <c r="BV55" s="109">
        <f t="shared" si="52"/>
        <v>0</v>
      </c>
      <c r="BW55" s="102" t="e">
        <f t="shared" si="53"/>
        <v>#DIV/0!</v>
      </c>
      <c r="BX55" s="87"/>
      <c r="BY55" s="98"/>
    </row>
    <row r="56" spans="1:77" ht="15.75">
      <c r="A56" s="84">
        <v>53</v>
      </c>
      <c r="B56" s="84">
        <v>53</v>
      </c>
      <c r="C56" s="86"/>
      <c r="D56" s="87"/>
      <c r="E56" s="87"/>
      <c r="F56" s="88"/>
      <c r="G56" s="87"/>
      <c r="H56" s="87"/>
      <c r="I56" s="87"/>
      <c r="J56" s="87"/>
      <c r="K56" s="88"/>
      <c r="L56" s="88"/>
      <c r="M56" s="87"/>
      <c r="N56" s="87">
        <f t="shared" si="2"/>
        <v>53</v>
      </c>
      <c r="O56" s="85"/>
      <c r="P56" s="107">
        <v>0</v>
      </c>
      <c r="Q56" s="90"/>
      <c r="R56" s="102">
        <f t="shared" si="3"/>
        <v>0</v>
      </c>
      <c r="S56" s="87"/>
      <c r="T56" s="87"/>
      <c r="U56" s="87"/>
      <c r="V56" s="87"/>
      <c r="W56" s="87"/>
      <c r="X56" s="87"/>
      <c r="Y56" s="105" t="e">
        <f t="shared" si="34"/>
        <v>#DIV/0!</v>
      </c>
      <c r="Z56" s="103" t="e">
        <f t="shared" si="5"/>
        <v>#DIV/0!</v>
      </c>
      <c r="AA56" s="91"/>
      <c r="AB56" s="104">
        <f t="shared" si="6"/>
        <v>0</v>
      </c>
      <c r="AC56" s="92"/>
      <c r="AD56" s="104">
        <f t="shared" si="7"/>
        <v>0</v>
      </c>
      <c r="AE56" s="93"/>
      <c r="AF56" s="93"/>
      <c r="AG56" s="94">
        <f t="shared" si="35"/>
        <v>0</v>
      </c>
      <c r="AH56" s="94">
        <f t="shared" si="36"/>
        <v>0</v>
      </c>
      <c r="AI56" s="94">
        <f t="shared" si="37"/>
        <v>0</v>
      </c>
      <c r="AJ56" s="95">
        <f t="shared" si="11"/>
        <v>0</v>
      </c>
      <c r="AK56" s="93"/>
      <c r="AL56" s="93"/>
      <c r="AM56" s="94">
        <f t="shared" si="38"/>
        <v>0</v>
      </c>
      <c r="AN56" s="94">
        <f t="shared" si="39"/>
        <v>0</v>
      </c>
      <c r="AO56" s="94">
        <f t="shared" si="40"/>
        <v>0</v>
      </c>
      <c r="AP56" s="95">
        <f t="shared" si="15"/>
        <v>0</v>
      </c>
      <c r="AQ56" s="93"/>
      <c r="AR56" s="93"/>
      <c r="AS56" s="94">
        <f t="shared" si="41"/>
        <v>0</v>
      </c>
      <c r="AT56" s="94">
        <f t="shared" si="42"/>
        <v>0</v>
      </c>
      <c r="AU56" s="94">
        <f t="shared" si="43"/>
        <v>0</v>
      </c>
      <c r="AV56" s="95">
        <f t="shared" si="19"/>
        <v>0</v>
      </c>
      <c r="AW56" s="93"/>
      <c r="AX56" s="93"/>
      <c r="AY56" s="94">
        <f t="shared" si="44"/>
        <v>0</v>
      </c>
      <c r="AZ56" s="94">
        <f t="shared" si="45"/>
        <v>0</v>
      </c>
      <c r="BA56" s="94">
        <f t="shared" si="46"/>
        <v>0</v>
      </c>
      <c r="BB56" s="95">
        <f t="shared" si="23"/>
        <v>0</v>
      </c>
      <c r="BC56" s="93"/>
      <c r="BD56" s="93"/>
      <c r="BE56" s="94">
        <f t="shared" si="47"/>
        <v>0</v>
      </c>
      <c r="BF56" s="94">
        <f t="shared" si="48"/>
        <v>0</v>
      </c>
      <c r="BG56" s="94">
        <f t="shared" si="49"/>
        <v>0</v>
      </c>
      <c r="BH56" s="95">
        <f t="shared" si="27"/>
        <v>0</v>
      </c>
      <c r="BI56" s="106">
        <f t="shared" si="50"/>
        <v>0</v>
      </c>
      <c r="BJ56" s="96"/>
      <c r="BK56" s="89">
        <f t="shared" si="29"/>
        <v>120</v>
      </c>
      <c r="BL56" s="102">
        <f t="shared" si="30"/>
        <v>0</v>
      </c>
      <c r="BM56" s="118"/>
      <c r="BN56" s="97"/>
      <c r="BO56" s="108"/>
      <c r="BP56" s="108"/>
      <c r="BQ56" s="108"/>
      <c r="BR56" s="108"/>
      <c r="BS56" s="108"/>
      <c r="BT56" s="87"/>
      <c r="BU56" s="109">
        <f t="shared" ca="1" si="51"/>
        <v>120</v>
      </c>
      <c r="BV56" s="109">
        <f t="shared" si="52"/>
        <v>0</v>
      </c>
      <c r="BW56" s="102" t="e">
        <f t="shared" si="53"/>
        <v>#DIV/0!</v>
      </c>
      <c r="BX56" s="87"/>
      <c r="BY56" s="98"/>
    </row>
    <row r="57" spans="1:77" ht="15.75">
      <c r="A57" s="84">
        <v>54</v>
      </c>
      <c r="B57" s="84">
        <v>54</v>
      </c>
      <c r="C57" s="86"/>
      <c r="D57" s="87"/>
      <c r="E57" s="87"/>
      <c r="F57" s="88"/>
      <c r="G57" s="87"/>
      <c r="H57" s="87"/>
      <c r="I57" s="87"/>
      <c r="J57" s="87"/>
      <c r="K57" s="88"/>
      <c r="L57" s="88"/>
      <c r="M57" s="87"/>
      <c r="N57" s="87">
        <f t="shared" si="2"/>
        <v>54</v>
      </c>
      <c r="O57" s="85"/>
      <c r="P57" s="107">
        <v>0</v>
      </c>
      <c r="Q57" s="90"/>
      <c r="R57" s="102">
        <f t="shared" si="3"/>
        <v>0</v>
      </c>
      <c r="S57" s="87"/>
      <c r="T57" s="87"/>
      <c r="U57" s="87"/>
      <c r="V57" s="87"/>
      <c r="W57" s="87"/>
      <c r="X57" s="87"/>
      <c r="Y57" s="105" t="e">
        <f t="shared" si="34"/>
        <v>#DIV/0!</v>
      </c>
      <c r="Z57" s="103" t="e">
        <f t="shared" si="5"/>
        <v>#DIV/0!</v>
      </c>
      <c r="AA57" s="91"/>
      <c r="AB57" s="104">
        <f t="shared" si="6"/>
        <v>0</v>
      </c>
      <c r="AC57" s="92"/>
      <c r="AD57" s="104">
        <f t="shared" si="7"/>
        <v>0</v>
      </c>
      <c r="AE57" s="93"/>
      <c r="AF57" s="93"/>
      <c r="AG57" s="94">
        <f t="shared" si="35"/>
        <v>0</v>
      </c>
      <c r="AH57" s="94">
        <f t="shared" si="36"/>
        <v>0</v>
      </c>
      <c r="AI57" s="94">
        <f t="shared" si="37"/>
        <v>0</v>
      </c>
      <c r="AJ57" s="95">
        <f t="shared" si="11"/>
        <v>0</v>
      </c>
      <c r="AK57" s="93"/>
      <c r="AL57" s="93"/>
      <c r="AM57" s="94">
        <f t="shared" si="38"/>
        <v>0</v>
      </c>
      <c r="AN57" s="94">
        <f t="shared" si="39"/>
        <v>0</v>
      </c>
      <c r="AO57" s="94">
        <f t="shared" si="40"/>
        <v>0</v>
      </c>
      <c r="AP57" s="95">
        <f t="shared" si="15"/>
        <v>0</v>
      </c>
      <c r="AQ57" s="93"/>
      <c r="AR57" s="93"/>
      <c r="AS57" s="94">
        <f t="shared" si="41"/>
        <v>0</v>
      </c>
      <c r="AT57" s="94">
        <f t="shared" si="42"/>
        <v>0</v>
      </c>
      <c r="AU57" s="94">
        <f t="shared" si="43"/>
        <v>0</v>
      </c>
      <c r="AV57" s="95">
        <f t="shared" si="19"/>
        <v>0</v>
      </c>
      <c r="AW57" s="93"/>
      <c r="AX57" s="93"/>
      <c r="AY57" s="94">
        <f t="shared" si="44"/>
        <v>0</v>
      </c>
      <c r="AZ57" s="94">
        <f t="shared" si="45"/>
        <v>0</v>
      </c>
      <c r="BA57" s="94">
        <f t="shared" si="46"/>
        <v>0</v>
      </c>
      <c r="BB57" s="95">
        <f t="shared" si="23"/>
        <v>0</v>
      </c>
      <c r="BC57" s="93"/>
      <c r="BD57" s="93"/>
      <c r="BE57" s="94">
        <f t="shared" si="47"/>
        <v>0</v>
      </c>
      <c r="BF57" s="94">
        <f t="shared" si="48"/>
        <v>0</v>
      </c>
      <c r="BG57" s="94">
        <f t="shared" si="49"/>
        <v>0</v>
      </c>
      <c r="BH57" s="95">
        <f t="shared" si="27"/>
        <v>0</v>
      </c>
      <c r="BI57" s="106">
        <f t="shared" si="50"/>
        <v>0</v>
      </c>
      <c r="BJ57" s="96"/>
      <c r="BK57" s="89">
        <f t="shared" si="29"/>
        <v>120</v>
      </c>
      <c r="BL57" s="102">
        <f t="shared" si="30"/>
        <v>0</v>
      </c>
      <c r="BM57" s="118"/>
      <c r="BN57" s="97"/>
      <c r="BO57" s="108"/>
      <c r="BP57" s="108"/>
      <c r="BQ57" s="108"/>
      <c r="BR57" s="108"/>
      <c r="BS57" s="108"/>
      <c r="BT57" s="87"/>
      <c r="BU57" s="109">
        <f t="shared" ca="1" si="51"/>
        <v>120</v>
      </c>
      <c r="BV57" s="109">
        <f t="shared" si="52"/>
        <v>0</v>
      </c>
      <c r="BW57" s="102" t="e">
        <f t="shared" si="53"/>
        <v>#DIV/0!</v>
      </c>
      <c r="BX57" s="87"/>
      <c r="BY57" s="98"/>
    </row>
    <row r="58" spans="1:77" ht="15.75">
      <c r="A58" s="84">
        <v>55</v>
      </c>
      <c r="B58" s="84">
        <v>55</v>
      </c>
      <c r="C58" s="86"/>
      <c r="D58" s="87"/>
      <c r="E58" s="87"/>
      <c r="F58" s="88"/>
      <c r="G58" s="87"/>
      <c r="H58" s="87"/>
      <c r="I58" s="87"/>
      <c r="J58" s="87"/>
      <c r="K58" s="88"/>
      <c r="L58" s="88"/>
      <c r="M58" s="87"/>
      <c r="N58" s="87">
        <f t="shared" si="2"/>
        <v>55</v>
      </c>
      <c r="O58" s="85"/>
      <c r="P58" s="107">
        <v>0</v>
      </c>
      <c r="Q58" s="90"/>
      <c r="R58" s="102">
        <f t="shared" si="3"/>
        <v>0</v>
      </c>
      <c r="S58" s="87"/>
      <c r="T58" s="87"/>
      <c r="U58" s="87"/>
      <c r="V58" s="87"/>
      <c r="W58" s="87"/>
      <c r="X58" s="87"/>
      <c r="Y58" s="105" t="e">
        <f t="shared" si="34"/>
        <v>#DIV/0!</v>
      </c>
      <c r="Z58" s="103" t="e">
        <f t="shared" si="5"/>
        <v>#DIV/0!</v>
      </c>
      <c r="AA58" s="91"/>
      <c r="AB58" s="104">
        <f t="shared" si="6"/>
        <v>0</v>
      </c>
      <c r="AC58" s="92"/>
      <c r="AD58" s="104">
        <f t="shared" si="7"/>
        <v>0</v>
      </c>
      <c r="AE58" s="93"/>
      <c r="AF58" s="93"/>
      <c r="AG58" s="94">
        <f t="shared" si="35"/>
        <v>0</v>
      </c>
      <c r="AH58" s="94">
        <f t="shared" si="36"/>
        <v>0</v>
      </c>
      <c r="AI58" s="94">
        <f t="shared" si="37"/>
        <v>0</v>
      </c>
      <c r="AJ58" s="95">
        <f t="shared" si="11"/>
        <v>0</v>
      </c>
      <c r="AK58" s="93"/>
      <c r="AL58" s="93"/>
      <c r="AM58" s="94">
        <f t="shared" si="38"/>
        <v>0</v>
      </c>
      <c r="AN58" s="94">
        <f t="shared" si="39"/>
        <v>0</v>
      </c>
      <c r="AO58" s="94">
        <f t="shared" si="40"/>
        <v>0</v>
      </c>
      <c r="AP58" s="95">
        <f t="shared" si="15"/>
        <v>0</v>
      </c>
      <c r="AQ58" s="93"/>
      <c r="AR58" s="93"/>
      <c r="AS58" s="94">
        <f t="shared" si="41"/>
        <v>0</v>
      </c>
      <c r="AT58" s="94">
        <f t="shared" si="42"/>
        <v>0</v>
      </c>
      <c r="AU58" s="94">
        <f t="shared" si="43"/>
        <v>0</v>
      </c>
      <c r="AV58" s="95">
        <f t="shared" si="19"/>
        <v>0</v>
      </c>
      <c r="AW58" s="93"/>
      <c r="AX58" s="93"/>
      <c r="AY58" s="94">
        <f t="shared" si="44"/>
        <v>0</v>
      </c>
      <c r="AZ58" s="94">
        <f t="shared" si="45"/>
        <v>0</v>
      </c>
      <c r="BA58" s="94">
        <f t="shared" si="46"/>
        <v>0</v>
      </c>
      <c r="BB58" s="95">
        <f t="shared" si="23"/>
        <v>0</v>
      </c>
      <c r="BC58" s="93"/>
      <c r="BD58" s="93"/>
      <c r="BE58" s="94">
        <f t="shared" si="47"/>
        <v>0</v>
      </c>
      <c r="BF58" s="94">
        <f t="shared" si="48"/>
        <v>0</v>
      </c>
      <c r="BG58" s="94">
        <f t="shared" si="49"/>
        <v>0</v>
      </c>
      <c r="BH58" s="95">
        <f t="shared" si="27"/>
        <v>0</v>
      </c>
      <c r="BI58" s="106">
        <f t="shared" si="50"/>
        <v>0</v>
      </c>
      <c r="BJ58" s="96"/>
      <c r="BK58" s="89">
        <f t="shared" si="29"/>
        <v>120</v>
      </c>
      <c r="BL58" s="102">
        <f t="shared" si="30"/>
        <v>0</v>
      </c>
      <c r="BM58" s="118"/>
      <c r="BN58" s="97"/>
      <c r="BO58" s="108"/>
      <c r="BP58" s="108"/>
      <c r="BQ58" s="108"/>
      <c r="BR58" s="108"/>
      <c r="BS58" s="108"/>
      <c r="BT58" s="87"/>
      <c r="BU58" s="109">
        <f t="shared" ca="1" si="51"/>
        <v>120</v>
      </c>
      <c r="BV58" s="109">
        <f t="shared" si="52"/>
        <v>0</v>
      </c>
      <c r="BW58" s="102" t="e">
        <f t="shared" si="53"/>
        <v>#DIV/0!</v>
      </c>
      <c r="BX58" s="87"/>
      <c r="BY58" s="98"/>
    </row>
    <row r="59" spans="1:77" ht="15.75">
      <c r="A59" s="84">
        <v>56</v>
      </c>
      <c r="B59" s="84">
        <v>56</v>
      </c>
      <c r="C59" s="86"/>
      <c r="D59" s="87"/>
      <c r="E59" s="87"/>
      <c r="F59" s="88"/>
      <c r="G59" s="87"/>
      <c r="H59" s="87"/>
      <c r="I59" s="87"/>
      <c r="J59" s="87"/>
      <c r="K59" s="88"/>
      <c r="L59" s="88"/>
      <c r="M59" s="87"/>
      <c r="N59" s="87">
        <f t="shared" si="2"/>
        <v>56</v>
      </c>
      <c r="O59" s="85"/>
      <c r="P59" s="107">
        <v>0</v>
      </c>
      <c r="Q59" s="90"/>
      <c r="R59" s="102">
        <f t="shared" si="3"/>
        <v>0</v>
      </c>
      <c r="S59" s="87"/>
      <c r="T59" s="87"/>
      <c r="U59" s="87"/>
      <c r="V59" s="87"/>
      <c r="W59" s="87"/>
      <c r="X59" s="87"/>
      <c r="Y59" s="105" t="e">
        <f t="shared" si="34"/>
        <v>#DIV/0!</v>
      </c>
      <c r="Z59" s="103" t="e">
        <f t="shared" si="5"/>
        <v>#DIV/0!</v>
      </c>
      <c r="AA59" s="91"/>
      <c r="AB59" s="104">
        <f t="shared" si="6"/>
        <v>0</v>
      </c>
      <c r="AC59" s="92"/>
      <c r="AD59" s="104">
        <f t="shared" si="7"/>
        <v>0</v>
      </c>
      <c r="AE59" s="93"/>
      <c r="AF59" s="93"/>
      <c r="AG59" s="94">
        <f t="shared" si="35"/>
        <v>0</v>
      </c>
      <c r="AH59" s="94">
        <f t="shared" si="36"/>
        <v>0</v>
      </c>
      <c r="AI59" s="94">
        <f t="shared" si="37"/>
        <v>0</v>
      </c>
      <c r="AJ59" s="95">
        <f t="shared" si="11"/>
        <v>0</v>
      </c>
      <c r="AK59" s="93"/>
      <c r="AL59" s="93"/>
      <c r="AM59" s="94">
        <f t="shared" si="38"/>
        <v>0</v>
      </c>
      <c r="AN59" s="94">
        <f t="shared" si="39"/>
        <v>0</v>
      </c>
      <c r="AO59" s="94">
        <f t="shared" si="40"/>
        <v>0</v>
      </c>
      <c r="AP59" s="95">
        <f t="shared" si="15"/>
        <v>0</v>
      </c>
      <c r="AQ59" s="93"/>
      <c r="AR59" s="93"/>
      <c r="AS59" s="94">
        <f t="shared" si="41"/>
        <v>0</v>
      </c>
      <c r="AT59" s="94">
        <f t="shared" si="42"/>
        <v>0</v>
      </c>
      <c r="AU59" s="94">
        <f t="shared" si="43"/>
        <v>0</v>
      </c>
      <c r="AV59" s="95">
        <f t="shared" si="19"/>
        <v>0</v>
      </c>
      <c r="AW59" s="93"/>
      <c r="AX59" s="93"/>
      <c r="AY59" s="94">
        <f t="shared" si="44"/>
        <v>0</v>
      </c>
      <c r="AZ59" s="94">
        <f t="shared" si="45"/>
        <v>0</v>
      </c>
      <c r="BA59" s="94">
        <f t="shared" si="46"/>
        <v>0</v>
      </c>
      <c r="BB59" s="95">
        <f t="shared" si="23"/>
        <v>0</v>
      </c>
      <c r="BC59" s="93"/>
      <c r="BD59" s="93"/>
      <c r="BE59" s="94">
        <f t="shared" si="47"/>
        <v>0</v>
      </c>
      <c r="BF59" s="94">
        <f t="shared" si="48"/>
        <v>0</v>
      </c>
      <c r="BG59" s="94">
        <f t="shared" si="49"/>
        <v>0</v>
      </c>
      <c r="BH59" s="95">
        <f t="shared" si="27"/>
        <v>0</v>
      </c>
      <c r="BI59" s="106">
        <f t="shared" si="50"/>
        <v>0</v>
      </c>
      <c r="BJ59" s="96"/>
      <c r="BK59" s="89">
        <f t="shared" si="29"/>
        <v>120</v>
      </c>
      <c r="BL59" s="102">
        <f t="shared" si="30"/>
        <v>0</v>
      </c>
      <c r="BM59" s="118"/>
      <c r="BN59" s="97"/>
      <c r="BO59" s="108"/>
      <c r="BP59" s="108"/>
      <c r="BQ59" s="108"/>
      <c r="BR59" s="108"/>
      <c r="BS59" s="108"/>
      <c r="BT59" s="87"/>
      <c r="BU59" s="109">
        <f t="shared" ca="1" si="51"/>
        <v>120</v>
      </c>
      <c r="BV59" s="109">
        <f t="shared" si="52"/>
        <v>0</v>
      </c>
      <c r="BW59" s="102" t="e">
        <f t="shared" si="53"/>
        <v>#DIV/0!</v>
      </c>
      <c r="BX59" s="87"/>
      <c r="BY59" s="98"/>
    </row>
    <row r="60" spans="1:77" ht="15.75">
      <c r="A60" s="84">
        <v>57</v>
      </c>
      <c r="B60" s="84">
        <v>57</v>
      </c>
      <c r="C60" s="86"/>
      <c r="D60" s="87"/>
      <c r="E60" s="87"/>
      <c r="F60" s="88"/>
      <c r="G60" s="87"/>
      <c r="H60" s="87"/>
      <c r="I60" s="87"/>
      <c r="J60" s="87"/>
      <c r="K60" s="88"/>
      <c r="L60" s="88"/>
      <c r="M60" s="87"/>
      <c r="N60" s="87">
        <f t="shared" si="2"/>
        <v>57</v>
      </c>
      <c r="O60" s="85"/>
      <c r="P60" s="107">
        <v>0</v>
      </c>
      <c r="Q60" s="90"/>
      <c r="R60" s="102">
        <f t="shared" si="3"/>
        <v>0</v>
      </c>
      <c r="S60" s="87"/>
      <c r="T60" s="87"/>
      <c r="U60" s="87"/>
      <c r="V60" s="87"/>
      <c r="W60" s="87"/>
      <c r="X60" s="87"/>
      <c r="Y60" s="105" t="e">
        <f t="shared" si="34"/>
        <v>#DIV/0!</v>
      </c>
      <c r="Z60" s="103" t="e">
        <f t="shared" si="5"/>
        <v>#DIV/0!</v>
      </c>
      <c r="AA60" s="91"/>
      <c r="AB60" s="104">
        <f t="shared" si="6"/>
        <v>0</v>
      </c>
      <c r="AC60" s="92"/>
      <c r="AD60" s="104">
        <f t="shared" si="7"/>
        <v>0</v>
      </c>
      <c r="AE60" s="93"/>
      <c r="AF60" s="93"/>
      <c r="AG60" s="94">
        <f t="shared" si="35"/>
        <v>0</v>
      </c>
      <c r="AH60" s="94">
        <f t="shared" si="36"/>
        <v>0</v>
      </c>
      <c r="AI60" s="94">
        <f t="shared" si="37"/>
        <v>0</v>
      </c>
      <c r="AJ60" s="95">
        <f t="shared" si="11"/>
        <v>0</v>
      </c>
      <c r="AK60" s="93"/>
      <c r="AL60" s="93"/>
      <c r="AM60" s="94">
        <f t="shared" si="38"/>
        <v>0</v>
      </c>
      <c r="AN60" s="94">
        <f t="shared" si="39"/>
        <v>0</v>
      </c>
      <c r="AO60" s="94">
        <f t="shared" si="40"/>
        <v>0</v>
      </c>
      <c r="AP60" s="95">
        <f t="shared" si="15"/>
        <v>0</v>
      </c>
      <c r="AQ60" s="93"/>
      <c r="AR60" s="93"/>
      <c r="AS60" s="94">
        <f t="shared" si="41"/>
        <v>0</v>
      </c>
      <c r="AT60" s="94">
        <f t="shared" si="42"/>
        <v>0</v>
      </c>
      <c r="AU60" s="94">
        <f t="shared" si="43"/>
        <v>0</v>
      </c>
      <c r="AV60" s="95">
        <f t="shared" si="19"/>
        <v>0</v>
      </c>
      <c r="AW60" s="93"/>
      <c r="AX60" s="93"/>
      <c r="AY60" s="94">
        <f t="shared" si="44"/>
        <v>0</v>
      </c>
      <c r="AZ60" s="94">
        <f t="shared" si="45"/>
        <v>0</v>
      </c>
      <c r="BA60" s="94">
        <f t="shared" si="46"/>
        <v>0</v>
      </c>
      <c r="BB60" s="95">
        <f t="shared" si="23"/>
        <v>0</v>
      </c>
      <c r="BC60" s="93"/>
      <c r="BD60" s="93"/>
      <c r="BE60" s="94">
        <f t="shared" si="47"/>
        <v>0</v>
      </c>
      <c r="BF60" s="94">
        <f t="shared" si="48"/>
        <v>0</v>
      </c>
      <c r="BG60" s="94">
        <f t="shared" si="49"/>
        <v>0</v>
      </c>
      <c r="BH60" s="95">
        <f t="shared" si="27"/>
        <v>0</v>
      </c>
      <c r="BI60" s="106">
        <f t="shared" si="50"/>
        <v>0</v>
      </c>
      <c r="BJ60" s="96"/>
      <c r="BK60" s="89">
        <f t="shared" si="29"/>
        <v>120</v>
      </c>
      <c r="BL60" s="102">
        <f t="shared" si="30"/>
        <v>0</v>
      </c>
      <c r="BM60" s="118"/>
      <c r="BN60" s="97"/>
      <c r="BO60" s="108"/>
      <c r="BP60" s="108"/>
      <c r="BQ60" s="108"/>
      <c r="BR60" s="108"/>
      <c r="BS60" s="108"/>
      <c r="BT60" s="87"/>
      <c r="BU60" s="109">
        <f t="shared" ca="1" si="51"/>
        <v>120</v>
      </c>
      <c r="BV60" s="109">
        <f t="shared" si="52"/>
        <v>0</v>
      </c>
      <c r="BW60" s="102" t="e">
        <f t="shared" si="53"/>
        <v>#DIV/0!</v>
      </c>
      <c r="BX60" s="87"/>
      <c r="BY60" s="98"/>
    </row>
    <row r="61" spans="1:77" ht="15.75">
      <c r="A61" s="84">
        <v>58</v>
      </c>
      <c r="B61" s="84">
        <v>58</v>
      </c>
      <c r="C61" s="86"/>
      <c r="D61" s="87"/>
      <c r="E61" s="87"/>
      <c r="F61" s="88"/>
      <c r="G61" s="87"/>
      <c r="H61" s="87"/>
      <c r="I61" s="87"/>
      <c r="J61" s="87"/>
      <c r="K61" s="88"/>
      <c r="L61" s="88"/>
      <c r="M61" s="87"/>
      <c r="N61" s="87">
        <f t="shared" si="2"/>
        <v>58</v>
      </c>
      <c r="O61" s="85"/>
      <c r="P61" s="107">
        <v>0</v>
      </c>
      <c r="Q61" s="90"/>
      <c r="R61" s="102">
        <f t="shared" si="3"/>
        <v>0</v>
      </c>
      <c r="S61" s="87"/>
      <c r="T61" s="87"/>
      <c r="U61" s="87"/>
      <c r="V61" s="87"/>
      <c r="W61" s="87"/>
      <c r="X61" s="87"/>
      <c r="Y61" s="105" t="e">
        <f t="shared" si="34"/>
        <v>#DIV/0!</v>
      </c>
      <c r="Z61" s="103" t="e">
        <f t="shared" si="5"/>
        <v>#DIV/0!</v>
      </c>
      <c r="AA61" s="91"/>
      <c r="AB61" s="104">
        <f t="shared" si="6"/>
        <v>0</v>
      </c>
      <c r="AC61" s="92"/>
      <c r="AD61" s="104">
        <f t="shared" si="7"/>
        <v>0</v>
      </c>
      <c r="AE61" s="93"/>
      <c r="AF61" s="93"/>
      <c r="AG61" s="94">
        <f t="shared" si="35"/>
        <v>0</v>
      </c>
      <c r="AH61" s="94">
        <f t="shared" si="36"/>
        <v>0</v>
      </c>
      <c r="AI61" s="94">
        <f t="shared" si="37"/>
        <v>0</v>
      </c>
      <c r="AJ61" s="95">
        <f t="shared" si="11"/>
        <v>0</v>
      </c>
      <c r="AK61" s="93"/>
      <c r="AL61" s="93"/>
      <c r="AM61" s="94">
        <f t="shared" si="38"/>
        <v>0</v>
      </c>
      <c r="AN61" s="94">
        <f t="shared" si="39"/>
        <v>0</v>
      </c>
      <c r="AO61" s="94">
        <f t="shared" si="40"/>
        <v>0</v>
      </c>
      <c r="AP61" s="95">
        <f t="shared" si="15"/>
        <v>0</v>
      </c>
      <c r="AQ61" s="93"/>
      <c r="AR61" s="93"/>
      <c r="AS61" s="94">
        <f t="shared" si="41"/>
        <v>0</v>
      </c>
      <c r="AT61" s="94">
        <f t="shared" si="42"/>
        <v>0</v>
      </c>
      <c r="AU61" s="94">
        <f t="shared" si="43"/>
        <v>0</v>
      </c>
      <c r="AV61" s="95">
        <f t="shared" si="19"/>
        <v>0</v>
      </c>
      <c r="AW61" s="93"/>
      <c r="AX61" s="93"/>
      <c r="AY61" s="94">
        <f t="shared" si="44"/>
        <v>0</v>
      </c>
      <c r="AZ61" s="94">
        <f t="shared" si="45"/>
        <v>0</v>
      </c>
      <c r="BA61" s="94">
        <f t="shared" si="46"/>
        <v>0</v>
      </c>
      <c r="BB61" s="95">
        <f t="shared" si="23"/>
        <v>0</v>
      </c>
      <c r="BC61" s="93"/>
      <c r="BD61" s="93"/>
      <c r="BE61" s="94">
        <f t="shared" si="47"/>
        <v>0</v>
      </c>
      <c r="BF61" s="94">
        <f t="shared" si="48"/>
        <v>0</v>
      </c>
      <c r="BG61" s="94">
        <f t="shared" si="49"/>
        <v>0</v>
      </c>
      <c r="BH61" s="95">
        <f t="shared" si="27"/>
        <v>0</v>
      </c>
      <c r="BI61" s="106">
        <f t="shared" si="50"/>
        <v>0</v>
      </c>
      <c r="BJ61" s="96"/>
      <c r="BK61" s="89">
        <f t="shared" si="29"/>
        <v>120</v>
      </c>
      <c r="BL61" s="102">
        <f t="shared" si="30"/>
        <v>0</v>
      </c>
      <c r="BM61" s="118"/>
      <c r="BN61" s="97"/>
      <c r="BO61" s="108"/>
      <c r="BP61" s="108"/>
      <c r="BQ61" s="108"/>
      <c r="BR61" s="108"/>
      <c r="BS61" s="108"/>
      <c r="BT61" s="87"/>
      <c r="BU61" s="109">
        <f t="shared" ca="1" si="51"/>
        <v>120</v>
      </c>
      <c r="BV61" s="109">
        <f t="shared" si="52"/>
        <v>0</v>
      </c>
      <c r="BW61" s="102" t="e">
        <f t="shared" si="53"/>
        <v>#DIV/0!</v>
      </c>
      <c r="BX61" s="87"/>
      <c r="BY61" s="98"/>
    </row>
    <row r="62" spans="1:77" ht="15.75">
      <c r="A62" s="84">
        <v>59</v>
      </c>
      <c r="B62" s="84">
        <v>59</v>
      </c>
      <c r="C62" s="86"/>
      <c r="D62" s="87"/>
      <c r="E62" s="87"/>
      <c r="F62" s="88"/>
      <c r="G62" s="87"/>
      <c r="H62" s="87"/>
      <c r="I62" s="87"/>
      <c r="J62" s="87"/>
      <c r="K62" s="88"/>
      <c r="L62" s="88"/>
      <c r="M62" s="87"/>
      <c r="N62" s="87">
        <f t="shared" si="2"/>
        <v>59</v>
      </c>
      <c r="O62" s="85"/>
      <c r="P62" s="107">
        <v>0</v>
      </c>
      <c r="Q62" s="90"/>
      <c r="R62" s="102">
        <f t="shared" si="3"/>
        <v>0</v>
      </c>
      <c r="S62" s="87"/>
      <c r="T62" s="87"/>
      <c r="U62" s="87"/>
      <c r="V62" s="87"/>
      <c r="W62" s="87"/>
      <c r="X62" s="87"/>
      <c r="Y62" s="105" t="e">
        <f t="shared" si="34"/>
        <v>#DIV/0!</v>
      </c>
      <c r="Z62" s="103" t="e">
        <f t="shared" si="5"/>
        <v>#DIV/0!</v>
      </c>
      <c r="AA62" s="91"/>
      <c r="AB62" s="104">
        <f t="shared" si="6"/>
        <v>0</v>
      </c>
      <c r="AC62" s="92"/>
      <c r="AD62" s="104">
        <f t="shared" si="7"/>
        <v>0</v>
      </c>
      <c r="AE62" s="93"/>
      <c r="AF62" s="93"/>
      <c r="AG62" s="94">
        <f t="shared" si="35"/>
        <v>0</v>
      </c>
      <c r="AH62" s="94">
        <f t="shared" si="36"/>
        <v>0</v>
      </c>
      <c r="AI62" s="94">
        <f t="shared" si="37"/>
        <v>0</v>
      </c>
      <c r="AJ62" s="95">
        <f t="shared" si="11"/>
        <v>0</v>
      </c>
      <c r="AK62" s="93"/>
      <c r="AL62" s="93"/>
      <c r="AM62" s="94">
        <f t="shared" si="38"/>
        <v>0</v>
      </c>
      <c r="AN62" s="94">
        <f t="shared" si="39"/>
        <v>0</v>
      </c>
      <c r="AO62" s="94">
        <f t="shared" si="40"/>
        <v>0</v>
      </c>
      <c r="AP62" s="95">
        <f t="shared" si="15"/>
        <v>0</v>
      </c>
      <c r="AQ62" s="93"/>
      <c r="AR62" s="93"/>
      <c r="AS62" s="94">
        <f t="shared" si="41"/>
        <v>0</v>
      </c>
      <c r="AT62" s="94">
        <f t="shared" si="42"/>
        <v>0</v>
      </c>
      <c r="AU62" s="94">
        <f t="shared" si="43"/>
        <v>0</v>
      </c>
      <c r="AV62" s="95">
        <f t="shared" si="19"/>
        <v>0</v>
      </c>
      <c r="AW62" s="93"/>
      <c r="AX62" s="93"/>
      <c r="AY62" s="94">
        <f t="shared" si="44"/>
        <v>0</v>
      </c>
      <c r="AZ62" s="94">
        <f t="shared" si="45"/>
        <v>0</v>
      </c>
      <c r="BA62" s="94">
        <f t="shared" si="46"/>
        <v>0</v>
      </c>
      <c r="BB62" s="95">
        <f t="shared" si="23"/>
        <v>0</v>
      </c>
      <c r="BC62" s="93"/>
      <c r="BD62" s="93"/>
      <c r="BE62" s="94">
        <f t="shared" si="47"/>
        <v>0</v>
      </c>
      <c r="BF62" s="94">
        <f t="shared" si="48"/>
        <v>0</v>
      </c>
      <c r="BG62" s="94">
        <f t="shared" si="49"/>
        <v>0</v>
      </c>
      <c r="BH62" s="95">
        <f t="shared" si="27"/>
        <v>0</v>
      </c>
      <c r="BI62" s="106">
        <f t="shared" si="50"/>
        <v>0</v>
      </c>
      <c r="BJ62" s="96"/>
      <c r="BK62" s="89">
        <f t="shared" si="29"/>
        <v>120</v>
      </c>
      <c r="BL62" s="102">
        <f t="shared" si="30"/>
        <v>0</v>
      </c>
      <c r="BM62" s="118"/>
      <c r="BN62" s="97"/>
      <c r="BO62" s="108"/>
      <c r="BP62" s="108"/>
      <c r="BQ62" s="108"/>
      <c r="BR62" s="108"/>
      <c r="BS62" s="108"/>
      <c r="BT62" s="87"/>
      <c r="BU62" s="109">
        <f t="shared" ca="1" si="51"/>
        <v>120</v>
      </c>
      <c r="BV62" s="109">
        <f t="shared" si="52"/>
        <v>0</v>
      </c>
      <c r="BW62" s="102" t="e">
        <f t="shared" si="53"/>
        <v>#DIV/0!</v>
      </c>
      <c r="BX62" s="87"/>
      <c r="BY62" s="98"/>
    </row>
    <row r="63" spans="1:77" ht="15.75">
      <c r="A63" s="84">
        <v>60</v>
      </c>
      <c r="B63" s="84">
        <v>60</v>
      </c>
      <c r="C63" s="86"/>
      <c r="D63" s="87"/>
      <c r="E63" s="87"/>
      <c r="F63" s="88"/>
      <c r="G63" s="87"/>
      <c r="H63" s="87"/>
      <c r="I63" s="87"/>
      <c r="J63" s="87"/>
      <c r="K63" s="88"/>
      <c r="L63" s="88"/>
      <c r="M63" s="87"/>
      <c r="N63" s="87">
        <f t="shared" si="2"/>
        <v>60</v>
      </c>
      <c r="O63" s="85"/>
      <c r="P63" s="107">
        <v>0</v>
      </c>
      <c r="Q63" s="90"/>
      <c r="R63" s="102">
        <f t="shared" si="3"/>
        <v>0</v>
      </c>
      <c r="S63" s="87"/>
      <c r="T63" s="87"/>
      <c r="U63" s="87"/>
      <c r="V63" s="87"/>
      <c r="W63" s="87"/>
      <c r="X63" s="87"/>
      <c r="Y63" s="105" t="e">
        <f t="shared" si="34"/>
        <v>#DIV/0!</v>
      </c>
      <c r="Z63" s="103" t="e">
        <f t="shared" si="5"/>
        <v>#DIV/0!</v>
      </c>
      <c r="AA63" s="91"/>
      <c r="AB63" s="104">
        <f t="shared" si="6"/>
        <v>0</v>
      </c>
      <c r="AC63" s="92"/>
      <c r="AD63" s="104">
        <f t="shared" si="7"/>
        <v>0</v>
      </c>
      <c r="AE63" s="93"/>
      <c r="AF63" s="93"/>
      <c r="AG63" s="94">
        <f t="shared" si="35"/>
        <v>0</v>
      </c>
      <c r="AH63" s="94">
        <f t="shared" si="36"/>
        <v>0</v>
      </c>
      <c r="AI63" s="94">
        <f t="shared" si="37"/>
        <v>0</v>
      </c>
      <c r="AJ63" s="95">
        <f t="shared" si="11"/>
        <v>0</v>
      </c>
      <c r="AK63" s="93"/>
      <c r="AL63" s="93"/>
      <c r="AM63" s="94">
        <f t="shared" si="38"/>
        <v>0</v>
      </c>
      <c r="AN63" s="94">
        <f t="shared" si="39"/>
        <v>0</v>
      </c>
      <c r="AO63" s="94">
        <f t="shared" si="40"/>
        <v>0</v>
      </c>
      <c r="AP63" s="95">
        <f t="shared" si="15"/>
        <v>0</v>
      </c>
      <c r="AQ63" s="93"/>
      <c r="AR63" s="93"/>
      <c r="AS63" s="94">
        <f t="shared" si="41"/>
        <v>0</v>
      </c>
      <c r="AT63" s="94">
        <f t="shared" si="42"/>
        <v>0</v>
      </c>
      <c r="AU63" s="94">
        <f t="shared" si="43"/>
        <v>0</v>
      </c>
      <c r="AV63" s="95">
        <f t="shared" si="19"/>
        <v>0</v>
      </c>
      <c r="AW63" s="93"/>
      <c r="AX63" s="93"/>
      <c r="AY63" s="94">
        <f t="shared" si="44"/>
        <v>0</v>
      </c>
      <c r="AZ63" s="94">
        <f t="shared" si="45"/>
        <v>0</v>
      </c>
      <c r="BA63" s="94">
        <f t="shared" si="46"/>
        <v>0</v>
      </c>
      <c r="BB63" s="95">
        <f t="shared" si="23"/>
        <v>0</v>
      </c>
      <c r="BC63" s="93"/>
      <c r="BD63" s="93"/>
      <c r="BE63" s="94">
        <f t="shared" si="47"/>
        <v>0</v>
      </c>
      <c r="BF63" s="94">
        <f t="shared" si="48"/>
        <v>0</v>
      </c>
      <c r="BG63" s="94">
        <f t="shared" si="49"/>
        <v>0</v>
      </c>
      <c r="BH63" s="95">
        <f t="shared" si="27"/>
        <v>0</v>
      </c>
      <c r="BI63" s="106">
        <f t="shared" si="50"/>
        <v>0</v>
      </c>
      <c r="BJ63" s="96"/>
      <c r="BK63" s="89">
        <f t="shared" si="29"/>
        <v>120</v>
      </c>
      <c r="BL63" s="102">
        <f t="shared" si="30"/>
        <v>0</v>
      </c>
      <c r="BM63" s="118"/>
      <c r="BN63" s="97"/>
      <c r="BO63" s="108"/>
      <c r="BP63" s="108"/>
      <c r="BQ63" s="108"/>
      <c r="BR63" s="108"/>
      <c r="BS63" s="108"/>
      <c r="BT63" s="87"/>
      <c r="BU63" s="109">
        <f t="shared" ca="1" si="51"/>
        <v>120</v>
      </c>
      <c r="BV63" s="109">
        <f t="shared" si="52"/>
        <v>0</v>
      </c>
      <c r="BW63" s="102" t="e">
        <f t="shared" si="53"/>
        <v>#DIV/0!</v>
      </c>
      <c r="BX63" s="87"/>
      <c r="BY63" s="98"/>
    </row>
    <row r="64" spans="1:77" ht="15.75">
      <c r="A64" s="84">
        <v>61</v>
      </c>
      <c r="B64" s="84">
        <v>61</v>
      </c>
      <c r="C64" s="86"/>
      <c r="D64" s="87"/>
      <c r="E64" s="87"/>
      <c r="F64" s="88"/>
      <c r="G64" s="87"/>
      <c r="H64" s="87"/>
      <c r="I64" s="87"/>
      <c r="J64" s="87"/>
      <c r="K64" s="88"/>
      <c r="L64" s="88"/>
      <c r="M64" s="87"/>
      <c r="N64" s="87">
        <f t="shared" si="2"/>
        <v>61</v>
      </c>
      <c r="O64" s="85"/>
      <c r="P64" s="107">
        <v>0</v>
      </c>
      <c r="Q64" s="90"/>
      <c r="R64" s="102">
        <f t="shared" si="3"/>
        <v>0</v>
      </c>
      <c r="S64" s="87"/>
      <c r="T64" s="87"/>
      <c r="U64" s="87"/>
      <c r="V64" s="87"/>
      <c r="W64" s="87"/>
      <c r="X64" s="87"/>
      <c r="Y64" s="105" t="e">
        <f t="shared" si="34"/>
        <v>#DIV/0!</v>
      </c>
      <c r="Z64" s="103" t="e">
        <f t="shared" si="5"/>
        <v>#DIV/0!</v>
      </c>
      <c r="AA64" s="91"/>
      <c r="AB64" s="104">
        <f t="shared" si="6"/>
        <v>0</v>
      </c>
      <c r="AC64" s="92"/>
      <c r="AD64" s="104">
        <f t="shared" si="7"/>
        <v>0</v>
      </c>
      <c r="AE64" s="93"/>
      <c r="AF64" s="93"/>
      <c r="AG64" s="94">
        <f t="shared" si="35"/>
        <v>0</v>
      </c>
      <c r="AH64" s="94">
        <f t="shared" si="36"/>
        <v>0</v>
      </c>
      <c r="AI64" s="94">
        <f t="shared" si="37"/>
        <v>0</v>
      </c>
      <c r="AJ64" s="95">
        <f t="shared" si="11"/>
        <v>0</v>
      </c>
      <c r="AK64" s="93"/>
      <c r="AL64" s="93"/>
      <c r="AM64" s="94">
        <f t="shared" si="38"/>
        <v>0</v>
      </c>
      <c r="AN64" s="94">
        <f t="shared" si="39"/>
        <v>0</v>
      </c>
      <c r="AO64" s="94">
        <f t="shared" si="40"/>
        <v>0</v>
      </c>
      <c r="AP64" s="95">
        <f t="shared" si="15"/>
        <v>0</v>
      </c>
      <c r="AQ64" s="93"/>
      <c r="AR64" s="93"/>
      <c r="AS64" s="94">
        <f t="shared" si="41"/>
        <v>0</v>
      </c>
      <c r="AT64" s="94">
        <f t="shared" si="42"/>
        <v>0</v>
      </c>
      <c r="AU64" s="94">
        <f t="shared" si="43"/>
        <v>0</v>
      </c>
      <c r="AV64" s="95">
        <f t="shared" si="19"/>
        <v>0</v>
      </c>
      <c r="AW64" s="93"/>
      <c r="AX64" s="93"/>
      <c r="AY64" s="94">
        <f t="shared" si="44"/>
        <v>0</v>
      </c>
      <c r="AZ64" s="94">
        <f t="shared" si="45"/>
        <v>0</v>
      </c>
      <c r="BA64" s="94">
        <f t="shared" si="46"/>
        <v>0</v>
      </c>
      <c r="BB64" s="95">
        <f t="shared" si="23"/>
        <v>0</v>
      </c>
      <c r="BC64" s="93"/>
      <c r="BD64" s="93"/>
      <c r="BE64" s="94">
        <f t="shared" si="47"/>
        <v>0</v>
      </c>
      <c r="BF64" s="94">
        <f t="shared" si="48"/>
        <v>0</v>
      </c>
      <c r="BG64" s="94">
        <f t="shared" si="49"/>
        <v>0</v>
      </c>
      <c r="BH64" s="95">
        <f t="shared" si="27"/>
        <v>0</v>
      </c>
      <c r="BI64" s="106">
        <f t="shared" si="50"/>
        <v>0</v>
      </c>
      <c r="BJ64" s="96"/>
      <c r="BK64" s="89">
        <f t="shared" si="29"/>
        <v>120</v>
      </c>
      <c r="BL64" s="102">
        <f t="shared" si="30"/>
        <v>0</v>
      </c>
      <c r="BM64" s="118"/>
      <c r="BN64" s="97"/>
      <c r="BO64" s="108"/>
      <c r="BP64" s="108"/>
      <c r="BQ64" s="108"/>
      <c r="BR64" s="108"/>
      <c r="BS64" s="108"/>
      <c r="BT64" s="87"/>
      <c r="BU64" s="109">
        <f t="shared" ca="1" si="51"/>
        <v>120</v>
      </c>
      <c r="BV64" s="109">
        <f t="shared" si="52"/>
        <v>0</v>
      </c>
      <c r="BW64" s="102" t="e">
        <f t="shared" si="53"/>
        <v>#DIV/0!</v>
      </c>
      <c r="BX64" s="87"/>
      <c r="BY64" s="98"/>
    </row>
    <row r="65" spans="1:77" ht="15.75">
      <c r="A65" s="84">
        <v>62</v>
      </c>
      <c r="B65" s="84">
        <v>62</v>
      </c>
      <c r="C65" s="86"/>
      <c r="D65" s="87"/>
      <c r="E65" s="87"/>
      <c r="F65" s="88"/>
      <c r="G65" s="87"/>
      <c r="H65" s="87"/>
      <c r="I65" s="87"/>
      <c r="J65" s="87"/>
      <c r="K65" s="88"/>
      <c r="L65" s="88"/>
      <c r="M65" s="87"/>
      <c r="N65" s="87">
        <f t="shared" si="2"/>
        <v>62</v>
      </c>
      <c r="O65" s="85"/>
      <c r="P65" s="107">
        <v>0</v>
      </c>
      <c r="Q65" s="90"/>
      <c r="R65" s="102">
        <f t="shared" si="3"/>
        <v>0</v>
      </c>
      <c r="S65" s="87"/>
      <c r="T65" s="87"/>
      <c r="U65" s="87"/>
      <c r="V65" s="87"/>
      <c r="W65" s="87"/>
      <c r="X65" s="87"/>
      <c r="Y65" s="105" t="e">
        <f t="shared" si="34"/>
        <v>#DIV/0!</v>
      </c>
      <c r="Z65" s="103" t="e">
        <f t="shared" si="5"/>
        <v>#DIV/0!</v>
      </c>
      <c r="AA65" s="91"/>
      <c r="AB65" s="104">
        <f t="shared" si="6"/>
        <v>0</v>
      </c>
      <c r="AC65" s="92"/>
      <c r="AD65" s="104">
        <f t="shared" si="7"/>
        <v>0</v>
      </c>
      <c r="AE65" s="93"/>
      <c r="AF65" s="93"/>
      <c r="AG65" s="94">
        <f t="shared" si="35"/>
        <v>0</v>
      </c>
      <c r="AH65" s="94">
        <f t="shared" si="36"/>
        <v>0</v>
      </c>
      <c r="AI65" s="94">
        <f t="shared" si="37"/>
        <v>0</v>
      </c>
      <c r="AJ65" s="95">
        <f t="shared" si="11"/>
        <v>0</v>
      </c>
      <c r="AK65" s="93"/>
      <c r="AL65" s="93"/>
      <c r="AM65" s="94">
        <f t="shared" si="38"/>
        <v>0</v>
      </c>
      <c r="AN65" s="94">
        <f t="shared" si="39"/>
        <v>0</v>
      </c>
      <c r="AO65" s="94">
        <f t="shared" si="40"/>
        <v>0</v>
      </c>
      <c r="AP65" s="95">
        <f t="shared" si="15"/>
        <v>0</v>
      </c>
      <c r="AQ65" s="93"/>
      <c r="AR65" s="93"/>
      <c r="AS65" s="94">
        <f t="shared" si="41"/>
        <v>0</v>
      </c>
      <c r="AT65" s="94">
        <f t="shared" si="42"/>
        <v>0</v>
      </c>
      <c r="AU65" s="94">
        <f t="shared" si="43"/>
        <v>0</v>
      </c>
      <c r="AV65" s="95">
        <f t="shared" si="19"/>
        <v>0</v>
      </c>
      <c r="AW65" s="93"/>
      <c r="AX65" s="93"/>
      <c r="AY65" s="94">
        <f t="shared" si="44"/>
        <v>0</v>
      </c>
      <c r="AZ65" s="94">
        <f t="shared" si="45"/>
        <v>0</v>
      </c>
      <c r="BA65" s="94">
        <f t="shared" si="46"/>
        <v>0</v>
      </c>
      <c r="BB65" s="95">
        <f t="shared" si="23"/>
        <v>0</v>
      </c>
      <c r="BC65" s="93"/>
      <c r="BD65" s="93"/>
      <c r="BE65" s="94">
        <f t="shared" si="47"/>
        <v>0</v>
      </c>
      <c r="BF65" s="94">
        <f t="shared" si="48"/>
        <v>0</v>
      </c>
      <c r="BG65" s="94">
        <f t="shared" si="49"/>
        <v>0</v>
      </c>
      <c r="BH65" s="95">
        <f t="shared" si="27"/>
        <v>0</v>
      </c>
      <c r="BI65" s="106">
        <f t="shared" si="50"/>
        <v>0</v>
      </c>
      <c r="BJ65" s="96"/>
      <c r="BK65" s="89">
        <f t="shared" si="29"/>
        <v>120</v>
      </c>
      <c r="BL65" s="102">
        <f t="shared" si="30"/>
        <v>0</v>
      </c>
      <c r="BM65" s="118"/>
      <c r="BN65" s="97"/>
      <c r="BO65" s="108"/>
      <c r="BP65" s="108"/>
      <c r="BQ65" s="108"/>
      <c r="BR65" s="108"/>
      <c r="BS65" s="108"/>
      <c r="BT65" s="87"/>
      <c r="BU65" s="109">
        <f t="shared" ca="1" si="51"/>
        <v>120</v>
      </c>
      <c r="BV65" s="109">
        <f t="shared" si="52"/>
        <v>0</v>
      </c>
      <c r="BW65" s="102" t="e">
        <f t="shared" si="53"/>
        <v>#DIV/0!</v>
      </c>
      <c r="BX65" s="87"/>
      <c r="BY65" s="98"/>
    </row>
    <row r="66" spans="1:77" ht="15.75">
      <c r="A66" s="84">
        <v>63</v>
      </c>
      <c r="B66" s="84">
        <v>63</v>
      </c>
      <c r="C66" s="86"/>
      <c r="D66" s="87"/>
      <c r="E66" s="87"/>
      <c r="F66" s="88"/>
      <c r="G66" s="87"/>
      <c r="H66" s="87"/>
      <c r="I66" s="87"/>
      <c r="J66" s="87"/>
      <c r="K66" s="88"/>
      <c r="L66" s="88"/>
      <c r="M66" s="87"/>
      <c r="N66" s="87">
        <f t="shared" si="2"/>
        <v>63</v>
      </c>
      <c r="O66" s="85"/>
      <c r="P66" s="107">
        <v>0</v>
      </c>
      <c r="Q66" s="90"/>
      <c r="R66" s="102">
        <f t="shared" si="3"/>
        <v>0</v>
      </c>
      <c r="S66" s="87"/>
      <c r="T66" s="87"/>
      <c r="U66" s="87"/>
      <c r="V66" s="87"/>
      <c r="W66" s="87"/>
      <c r="X66" s="87"/>
      <c r="Y66" s="105" t="e">
        <f t="shared" si="34"/>
        <v>#DIV/0!</v>
      </c>
      <c r="Z66" s="103" t="e">
        <f t="shared" si="5"/>
        <v>#DIV/0!</v>
      </c>
      <c r="AA66" s="91"/>
      <c r="AB66" s="104">
        <f t="shared" si="6"/>
        <v>0</v>
      </c>
      <c r="AC66" s="92"/>
      <c r="AD66" s="104">
        <f t="shared" si="7"/>
        <v>0</v>
      </c>
      <c r="AE66" s="93"/>
      <c r="AF66" s="93"/>
      <c r="AG66" s="94">
        <f t="shared" si="35"/>
        <v>0</v>
      </c>
      <c r="AH66" s="94">
        <f t="shared" si="36"/>
        <v>0</v>
      </c>
      <c r="AI66" s="94">
        <f t="shared" si="37"/>
        <v>0</v>
      </c>
      <c r="AJ66" s="95">
        <f t="shared" si="11"/>
        <v>0</v>
      </c>
      <c r="AK66" s="93"/>
      <c r="AL66" s="93"/>
      <c r="AM66" s="94">
        <f t="shared" si="38"/>
        <v>0</v>
      </c>
      <c r="AN66" s="94">
        <f t="shared" si="39"/>
        <v>0</v>
      </c>
      <c r="AO66" s="94">
        <f t="shared" si="40"/>
        <v>0</v>
      </c>
      <c r="AP66" s="95">
        <f t="shared" si="15"/>
        <v>0</v>
      </c>
      <c r="AQ66" s="93"/>
      <c r="AR66" s="93"/>
      <c r="AS66" s="94">
        <f t="shared" si="41"/>
        <v>0</v>
      </c>
      <c r="AT66" s="94">
        <f t="shared" si="42"/>
        <v>0</v>
      </c>
      <c r="AU66" s="94">
        <f t="shared" si="43"/>
        <v>0</v>
      </c>
      <c r="AV66" s="95">
        <f t="shared" si="19"/>
        <v>0</v>
      </c>
      <c r="AW66" s="93"/>
      <c r="AX66" s="93"/>
      <c r="AY66" s="94">
        <f t="shared" si="44"/>
        <v>0</v>
      </c>
      <c r="AZ66" s="94">
        <f t="shared" si="45"/>
        <v>0</v>
      </c>
      <c r="BA66" s="94">
        <f t="shared" si="46"/>
        <v>0</v>
      </c>
      <c r="BB66" s="95">
        <f t="shared" si="23"/>
        <v>0</v>
      </c>
      <c r="BC66" s="93"/>
      <c r="BD66" s="93"/>
      <c r="BE66" s="94">
        <f t="shared" si="47"/>
        <v>0</v>
      </c>
      <c r="BF66" s="94">
        <f t="shared" si="48"/>
        <v>0</v>
      </c>
      <c r="BG66" s="94">
        <f t="shared" si="49"/>
        <v>0</v>
      </c>
      <c r="BH66" s="95">
        <f t="shared" si="27"/>
        <v>0</v>
      </c>
      <c r="BI66" s="106">
        <f t="shared" si="50"/>
        <v>0</v>
      </c>
      <c r="BJ66" s="96"/>
      <c r="BK66" s="89">
        <f t="shared" si="29"/>
        <v>120</v>
      </c>
      <c r="BL66" s="102">
        <f t="shared" si="30"/>
        <v>0</v>
      </c>
      <c r="BM66" s="118"/>
      <c r="BN66" s="97"/>
      <c r="BO66" s="108"/>
      <c r="BP66" s="108"/>
      <c r="BQ66" s="108"/>
      <c r="BR66" s="108"/>
      <c r="BS66" s="108"/>
      <c r="BT66" s="87"/>
      <c r="BU66" s="109">
        <f t="shared" ca="1" si="51"/>
        <v>120</v>
      </c>
      <c r="BV66" s="109">
        <f t="shared" si="52"/>
        <v>0</v>
      </c>
      <c r="BW66" s="102" t="e">
        <f t="shared" si="53"/>
        <v>#DIV/0!</v>
      </c>
      <c r="BX66" s="87"/>
      <c r="BY66" s="98"/>
    </row>
    <row r="67" spans="1:77" ht="15.75">
      <c r="A67" s="84">
        <v>64</v>
      </c>
      <c r="B67" s="84">
        <v>64</v>
      </c>
      <c r="C67" s="86"/>
      <c r="D67" s="87"/>
      <c r="E67" s="87"/>
      <c r="F67" s="88"/>
      <c r="G67" s="87"/>
      <c r="H67" s="87"/>
      <c r="I67" s="87"/>
      <c r="J67" s="87"/>
      <c r="K67" s="88"/>
      <c r="L67" s="88"/>
      <c r="M67" s="87"/>
      <c r="N67" s="87">
        <f t="shared" si="2"/>
        <v>64</v>
      </c>
      <c r="O67" s="85"/>
      <c r="P67" s="107">
        <v>0</v>
      </c>
      <c r="Q67" s="90"/>
      <c r="R67" s="102">
        <f t="shared" si="3"/>
        <v>0</v>
      </c>
      <c r="S67" s="87"/>
      <c r="T67" s="87"/>
      <c r="U67" s="87"/>
      <c r="V67" s="87"/>
      <c r="W67" s="87"/>
      <c r="X67" s="87"/>
      <c r="Y67" s="105" t="e">
        <f t="shared" si="34"/>
        <v>#DIV/0!</v>
      </c>
      <c r="Z67" s="103" t="e">
        <f t="shared" si="5"/>
        <v>#DIV/0!</v>
      </c>
      <c r="AA67" s="91"/>
      <c r="AB67" s="104">
        <f t="shared" si="6"/>
        <v>0</v>
      </c>
      <c r="AC67" s="92"/>
      <c r="AD67" s="104">
        <f t="shared" si="7"/>
        <v>0</v>
      </c>
      <c r="AE67" s="93"/>
      <c r="AF67" s="93"/>
      <c r="AG67" s="94">
        <f t="shared" si="35"/>
        <v>0</v>
      </c>
      <c r="AH67" s="94">
        <f t="shared" si="36"/>
        <v>0</v>
      </c>
      <c r="AI67" s="94">
        <f t="shared" si="37"/>
        <v>0</v>
      </c>
      <c r="AJ67" s="95">
        <f t="shared" si="11"/>
        <v>0</v>
      </c>
      <c r="AK67" s="93"/>
      <c r="AL67" s="93"/>
      <c r="AM67" s="94">
        <f t="shared" si="38"/>
        <v>0</v>
      </c>
      <c r="AN67" s="94">
        <f t="shared" si="39"/>
        <v>0</v>
      </c>
      <c r="AO67" s="94">
        <f t="shared" si="40"/>
        <v>0</v>
      </c>
      <c r="AP67" s="95">
        <f t="shared" si="15"/>
        <v>0</v>
      </c>
      <c r="AQ67" s="93"/>
      <c r="AR67" s="93"/>
      <c r="AS67" s="94">
        <f t="shared" si="41"/>
        <v>0</v>
      </c>
      <c r="AT67" s="94">
        <f t="shared" si="42"/>
        <v>0</v>
      </c>
      <c r="AU67" s="94">
        <f t="shared" si="43"/>
        <v>0</v>
      </c>
      <c r="AV67" s="95">
        <f t="shared" si="19"/>
        <v>0</v>
      </c>
      <c r="AW67" s="93"/>
      <c r="AX67" s="93"/>
      <c r="AY67" s="94">
        <f t="shared" si="44"/>
        <v>0</v>
      </c>
      <c r="AZ67" s="94">
        <f t="shared" si="45"/>
        <v>0</v>
      </c>
      <c r="BA67" s="94">
        <f t="shared" si="46"/>
        <v>0</v>
      </c>
      <c r="BB67" s="95">
        <f t="shared" si="23"/>
        <v>0</v>
      </c>
      <c r="BC67" s="93"/>
      <c r="BD67" s="93"/>
      <c r="BE67" s="94">
        <f t="shared" si="47"/>
        <v>0</v>
      </c>
      <c r="BF67" s="94">
        <f t="shared" si="48"/>
        <v>0</v>
      </c>
      <c r="BG67" s="94">
        <f t="shared" si="49"/>
        <v>0</v>
      </c>
      <c r="BH67" s="95">
        <f t="shared" si="27"/>
        <v>0</v>
      </c>
      <c r="BI67" s="106">
        <f t="shared" si="50"/>
        <v>0</v>
      </c>
      <c r="BJ67" s="96"/>
      <c r="BK67" s="89">
        <f t="shared" si="29"/>
        <v>120</v>
      </c>
      <c r="BL67" s="102">
        <f t="shared" si="30"/>
        <v>0</v>
      </c>
      <c r="BM67" s="118"/>
      <c r="BN67" s="97"/>
      <c r="BO67" s="108"/>
      <c r="BP67" s="108"/>
      <c r="BQ67" s="108"/>
      <c r="BR67" s="108"/>
      <c r="BS67" s="108"/>
      <c r="BT67" s="87"/>
      <c r="BU67" s="109">
        <f t="shared" ca="1" si="51"/>
        <v>120</v>
      </c>
      <c r="BV67" s="109">
        <f t="shared" si="52"/>
        <v>0</v>
      </c>
      <c r="BW67" s="102" t="e">
        <f t="shared" si="53"/>
        <v>#DIV/0!</v>
      </c>
      <c r="BX67" s="87"/>
      <c r="BY67" s="98"/>
    </row>
    <row r="68" spans="1:77" ht="15.75">
      <c r="A68" s="84">
        <v>65</v>
      </c>
      <c r="B68" s="84">
        <v>65</v>
      </c>
      <c r="C68" s="86"/>
      <c r="D68" s="87"/>
      <c r="E68" s="87"/>
      <c r="F68" s="88"/>
      <c r="G68" s="87"/>
      <c r="H68" s="87"/>
      <c r="I68" s="87"/>
      <c r="J68" s="87"/>
      <c r="K68" s="88"/>
      <c r="L68" s="88"/>
      <c r="M68" s="87"/>
      <c r="N68" s="87">
        <f t="shared" si="2"/>
        <v>65</v>
      </c>
      <c r="O68" s="85"/>
      <c r="P68" s="107">
        <v>0</v>
      </c>
      <c r="Q68" s="90"/>
      <c r="R68" s="102">
        <f t="shared" si="3"/>
        <v>0</v>
      </c>
      <c r="S68" s="87"/>
      <c r="T68" s="87"/>
      <c r="U68" s="87"/>
      <c r="V68" s="87"/>
      <c r="W68" s="87"/>
      <c r="X68" s="87"/>
      <c r="Y68" s="105" t="e">
        <f t="shared" si="34"/>
        <v>#DIV/0!</v>
      </c>
      <c r="Z68" s="103" t="e">
        <f t="shared" si="5"/>
        <v>#DIV/0!</v>
      </c>
      <c r="AA68" s="91"/>
      <c r="AB68" s="104">
        <f t="shared" si="6"/>
        <v>0</v>
      </c>
      <c r="AC68" s="92"/>
      <c r="AD68" s="104">
        <f t="shared" si="7"/>
        <v>0</v>
      </c>
      <c r="AE68" s="93"/>
      <c r="AF68" s="93"/>
      <c r="AG68" s="94">
        <f t="shared" si="35"/>
        <v>0</v>
      </c>
      <c r="AH68" s="94">
        <f t="shared" si="36"/>
        <v>0</v>
      </c>
      <c r="AI68" s="94">
        <f t="shared" si="37"/>
        <v>0</v>
      </c>
      <c r="AJ68" s="95">
        <f t="shared" si="11"/>
        <v>0</v>
      </c>
      <c r="AK68" s="93"/>
      <c r="AL68" s="93"/>
      <c r="AM68" s="94">
        <f t="shared" si="38"/>
        <v>0</v>
      </c>
      <c r="AN68" s="94">
        <f t="shared" si="39"/>
        <v>0</v>
      </c>
      <c r="AO68" s="94">
        <f t="shared" si="40"/>
        <v>0</v>
      </c>
      <c r="AP68" s="95">
        <f t="shared" si="15"/>
        <v>0</v>
      </c>
      <c r="AQ68" s="93"/>
      <c r="AR68" s="93"/>
      <c r="AS68" s="94">
        <f t="shared" si="41"/>
        <v>0</v>
      </c>
      <c r="AT68" s="94">
        <f t="shared" si="42"/>
        <v>0</v>
      </c>
      <c r="AU68" s="94">
        <f t="shared" si="43"/>
        <v>0</v>
      </c>
      <c r="AV68" s="95">
        <f t="shared" si="19"/>
        <v>0</v>
      </c>
      <c r="AW68" s="93"/>
      <c r="AX68" s="93"/>
      <c r="AY68" s="94">
        <f t="shared" si="44"/>
        <v>0</v>
      </c>
      <c r="AZ68" s="94">
        <f t="shared" si="45"/>
        <v>0</v>
      </c>
      <c r="BA68" s="94">
        <f t="shared" si="46"/>
        <v>0</v>
      </c>
      <c r="BB68" s="95">
        <f t="shared" si="23"/>
        <v>0</v>
      </c>
      <c r="BC68" s="93"/>
      <c r="BD68" s="93"/>
      <c r="BE68" s="94">
        <f t="shared" si="47"/>
        <v>0</v>
      </c>
      <c r="BF68" s="94">
        <f t="shared" si="48"/>
        <v>0</v>
      </c>
      <c r="BG68" s="94">
        <f t="shared" si="49"/>
        <v>0</v>
      </c>
      <c r="BH68" s="95">
        <f t="shared" si="27"/>
        <v>0</v>
      </c>
      <c r="BI68" s="106">
        <f t="shared" si="50"/>
        <v>0</v>
      </c>
      <c r="BJ68" s="96"/>
      <c r="BK68" s="89">
        <f t="shared" si="29"/>
        <v>120</v>
      </c>
      <c r="BL68" s="102">
        <f t="shared" si="30"/>
        <v>0</v>
      </c>
      <c r="BM68" s="118"/>
      <c r="BN68" s="97"/>
      <c r="BO68" s="108"/>
      <c r="BP68" s="108"/>
      <c r="BQ68" s="108"/>
      <c r="BR68" s="108"/>
      <c r="BS68" s="108"/>
      <c r="BT68" s="87"/>
      <c r="BU68" s="109">
        <f t="shared" ca="1" si="51"/>
        <v>120</v>
      </c>
      <c r="BV68" s="109">
        <f t="shared" si="52"/>
        <v>0</v>
      </c>
      <c r="BW68" s="102" t="e">
        <f t="shared" si="53"/>
        <v>#DIV/0!</v>
      </c>
      <c r="BX68" s="87"/>
      <c r="BY68" s="98"/>
    </row>
    <row r="69" spans="1:77" ht="15.75">
      <c r="A69" s="84">
        <v>66</v>
      </c>
      <c r="B69" s="84">
        <v>66</v>
      </c>
      <c r="C69" s="86"/>
      <c r="D69" s="87"/>
      <c r="E69" s="87"/>
      <c r="F69" s="88"/>
      <c r="G69" s="87"/>
      <c r="H69" s="87"/>
      <c r="I69" s="87"/>
      <c r="J69" s="87"/>
      <c r="K69" s="88"/>
      <c r="L69" s="88"/>
      <c r="M69" s="87"/>
      <c r="N69" s="87">
        <f t="shared" ref="N69:N132" si="54">$B69</f>
        <v>66</v>
      </c>
      <c r="O69" s="85"/>
      <c r="P69" s="107">
        <v>0</v>
      </c>
      <c r="Q69" s="90"/>
      <c r="R69" s="102">
        <f t="shared" ref="R69:R132" si="55">IF(Q69="خريج المدارس الكبرى + الاوائل في الدفعات ",3,IF(Q69="خريجي المدارس الكبرى",2,IF(Q69="Major ",1,0)))</f>
        <v>0</v>
      </c>
      <c r="S69" s="87"/>
      <c r="T69" s="87"/>
      <c r="U69" s="87"/>
      <c r="V69" s="87"/>
      <c r="W69" s="87"/>
      <c r="X69" s="87"/>
      <c r="Y69" s="105" t="e">
        <f t="shared" si="34"/>
        <v>#DIV/0!</v>
      </c>
      <c r="Z69" s="103" t="e">
        <f t="shared" ref="Z69:Z132" si="56">IF(Y69&lt;10.5,0,IF(Y69&lt;11,1,IF(Y69&lt;12,2,IF(Y69&lt;13,3,IF(Y69&lt;14,4,IF(Y69&lt;15,5,IF(Y69&lt;16,6,IF(Y69&gt;16,7,IF(Y69=16,7,0)))))))))</f>
        <v>#DIV/0!</v>
      </c>
      <c r="AA69" s="91"/>
      <c r="AB69" s="104">
        <f t="shared" ref="AB69:AB132" si="57">IF(AA69=1,0.25,IF(AA69=2,0.5,IF(AA69=3,0.75,IF(AA69=4,1,IF(AA69=5,1.25,IF(AA69=6,1.5,IF(AA69=7,1.75,IF(AA69=8,2,IF(AA69&gt;8,2,0)))))))))</f>
        <v>0</v>
      </c>
      <c r="AC69" s="92"/>
      <c r="AD69" s="104">
        <f t="shared" ref="AD69:AD132" si="58">IF(AC69=1,0.5,IF(AC69=2,1,IF(AC69&gt;2,1,0)))</f>
        <v>0</v>
      </c>
      <c r="AE69" s="93"/>
      <c r="AF69" s="93"/>
      <c r="AG69" s="94">
        <f t="shared" si="35"/>
        <v>0</v>
      </c>
      <c r="AH69" s="94">
        <f t="shared" si="36"/>
        <v>0</v>
      </c>
      <c r="AI69" s="94">
        <f t="shared" si="37"/>
        <v>0</v>
      </c>
      <c r="AJ69" s="95">
        <f t="shared" ref="AJ69:AJ132" si="59">IF(AI69&gt;=6,6,AI69)</f>
        <v>0</v>
      </c>
      <c r="AK69" s="93"/>
      <c r="AL69" s="93"/>
      <c r="AM69" s="94">
        <f t="shared" si="38"/>
        <v>0</v>
      </c>
      <c r="AN69" s="94">
        <f t="shared" si="39"/>
        <v>0</v>
      </c>
      <c r="AO69" s="94">
        <f t="shared" si="40"/>
        <v>0</v>
      </c>
      <c r="AP69" s="95">
        <f t="shared" ref="AP69:AP132" si="60">IF(AO69&gt;=4,4,AO69)</f>
        <v>0</v>
      </c>
      <c r="AQ69" s="93"/>
      <c r="AR69" s="93"/>
      <c r="AS69" s="94">
        <f t="shared" si="41"/>
        <v>0</v>
      </c>
      <c r="AT69" s="94">
        <f t="shared" si="42"/>
        <v>0</v>
      </c>
      <c r="AU69" s="94">
        <f t="shared" si="43"/>
        <v>0</v>
      </c>
      <c r="AV69" s="95">
        <f t="shared" ref="AV69:AV132" si="61">IF(AU69&gt;=3,3,AU69)</f>
        <v>0</v>
      </c>
      <c r="AW69" s="93"/>
      <c r="AX69" s="93"/>
      <c r="AY69" s="94">
        <f t="shared" si="44"/>
        <v>0</v>
      </c>
      <c r="AZ69" s="94">
        <f t="shared" si="45"/>
        <v>0</v>
      </c>
      <c r="BA69" s="94">
        <f t="shared" si="46"/>
        <v>0</v>
      </c>
      <c r="BB69" s="95">
        <f t="shared" ref="BB69:BB132" si="62">IF(BA69&gt;=3,3,BA69)</f>
        <v>0</v>
      </c>
      <c r="BC69" s="93"/>
      <c r="BD69" s="93"/>
      <c r="BE69" s="94">
        <f t="shared" si="47"/>
        <v>0</v>
      </c>
      <c r="BF69" s="94">
        <f t="shared" si="48"/>
        <v>0</v>
      </c>
      <c r="BG69" s="94">
        <f t="shared" si="49"/>
        <v>0</v>
      </c>
      <c r="BH69" s="95">
        <f t="shared" ref="BH69:BH132" si="63">IF(BG69&gt;=2,2,BG69)</f>
        <v>0</v>
      </c>
      <c r="BI69" s="106">
        <f t="shared" si="50"/>
        <v>0</v>
      </c>
      <c r="BJ69" s="96"/>
      <c r="BK69" s="89">
        <f t="shared" ref="BK69:BK132" si="64">DATEDIF(BJ69,$BK$2,"y")</f>
        <v>120</v>
      </c>
      <c r="BL69" s="102">
        <f t="shared" ref="BL69:BL132" si="65">IF(BK69&gt;=114,0,IF(BK69=1,0.5,IF(BK69=2,1,IF(BK69=3,1.5,IF(BK69=4,2,IF(BK69=5,2.5,IF(BK69=6,3,IF(BK69=7,3.5,IF(BK69=8,4,IF(BK69=9,4.5,IF(BK69&gt;=10,5,)))))))))))</f>
        <v>0</v>
      </c>
      <c r="BM69" s="118"/>
      <c r="BN69" s="97"/>
      <c r="BO69" s="108"/>
      <c r="BP69" s="108"/>
      <c r="BQ69" s="108"/>
      <c r="BR69" s="108"/>
      <c r="BS69" s="108"/>
      <c r="BT69" s="87"/>
      <c r="BU69" s="109">
        <f t="shared" ca="1" si="51"/>
        <v>120</v>
      </c>
      <c r="BV69" s="109">
        <f t="shared" si="52"/>
        <v>0</v>
      </c>
      <c r="BW69" s="102" t="e">
        <f t="shared" si="53"/>
        <v>#DIV/0!</v>
      </c>
      <c r="BX69" s="87"/>
      <c r="BY69" s="98"/>
    </row>
    <row r="70" spans="1:77" ht="15.75">
      <c r="A70" s="84">
        <v>67</v>
      </c>
      <c r="B70" s="84">
        <v>67</v>
      </c>
      <c r="C70" s="86"/>
      <c r="D70" s="87"/>
      <c r="E70" s="87"/>
      <c r="F70" s="88"/>
      <c r="G70" s="87"/>
      <c r="H70" s="87"/>
      <c r="I70" s="87"/>
      <c r="J70" s="87"/>
      <c r="K70" s="88"/>
      <c r="L70" s="88"/>
      <c r="M70" s="87"/>
      <c r="N70" s="87">
        <f t="shared" si="54"/>
        <v>67</v>
      </c>
      <c r="O70" s="85"/>
      <c r="P70" s="107">
        <v>0</v>
      </c>
      <c r="Q70" s="90"/>
      <c r="R70" s="102">
        <f t="shared" si="55"/>
        <v>0</v>
      </c>
      <c r="S70" s="87"/>
      <c r="T70" s="87"/>
      <c r="U70" s="87"/>
      <c r="V70" s="87"/>
      <c r="W70" s="87"/>
      <c r="X70" s="87"/>
      <c r="Y70" s="105" t="e">
        <f t="shared" si="34"/>
        <v>#DIV/0!</v>
      </c>
      <c r="Z70" s="103" t="e">
        <f t="shared" si="56"/>
        <v>#DIV/0!</v>
      </c>
      <c r="AA70" s="91"/>
      <c r="AB70" s="104">
        <f t="shared" si="57"/>
        <v>0</v>
      </c>
      <c r="AC70" s="92"/>
      <c r="AD70" s="104">
        <f t="shared" si="58"/>
        <v>0</v>
      </c>
      <c r="AE70" s="93"/>
      <c r="AF70" s="93"/>
      <c r="AG70" s="94">
        <f t="shared" si="35"/>
        <v>0</v>
      </c>
      <c r="AH70" s="94">
        <f t="shared" si="36"/>
        <v>0</v>
      </c>
      <c r="AI70" s="94">
        <f t="shared" si="37"/>
        <v>0</v>
      </c>
      <c r="AJ70" s="95">
        <f t="shared" si="59"/>
        <v>0</v>
      </c>
      <c r="AK70" s="93"/>
      <c r="AL70" s="93"/>
      <c r="AM70" s="94">
        <f t="shared" si="38"/>
        <v>0</v>
      </c>
      <c r="AN70" s="94">
        <f t="shared" si="39"/>
        <v>0</v>
      </c>
      <c r="AO70" s="94">
        <f t="shared" si="40"/>
        <v>0</v>
      </c>
      <c r="AP70" s="95">
        <f t="shared" si="60"/>
        <v>0</v>
      </c>
      <c r="AQ70" s="93"/>
      <c r="AR70" s="93"/>
      <c r="AS70" s="94">
        <f t="shared" si="41"/>
        <v>0</v>
      </c>
      <c r="AT70" s="94">
        <f t="shared" si="42"/>
        <v>0</v>
      </c>
      <c r="AU70" s="94">
        <f t="shared" si="43"/>
        <v>0</v>
      </c>
      <c r="AV70" s="95">
        <f t="shared" si="61"/>
        <v>0</v>
      </c>
      <c r="AW70" s="93"/>
      <c r="AX70" s="93"/>
      <c r="AY70" s="94">
        <f t="shared" si="44"/>
        <v>0</v>
      </c>
      <c r="AZ70" s="94">
        <f t="shared" si="45"/>
        <v>0</v>
      </c>
      <c r="BA70" s="94">
        <f t="shared" si="46"/>
        <v>0</v>
      </c>
      <c r="BB70" s="95">
        <f t="shared" si="62"/>
        <v>0</v>
      </c>
      <c r="BC70" s="93"/>
      <c r="BD70" s="93"/>
      <c r="BE70" s="94">
        <f t="shared" si="47"/>
        <v>0</v>
      </c>
      <c r="BF70" s="94">
        <f t="shared" si="48"/>
        <v>0</v>
      </c>
      <c r="BG70" s="94">
        <f t="shared" si="49"/>
        <v>0</v>
      </c>
      <c r="BH70" s="95">
        <f t="shared" si="63"/>
        <v>0</v>
      </c>
      <c r="BI70" s="106">
        <f t="shared" si="50"/>
        <v>0</v>
      </c>
      <c r="BJ70" s="96"/>
      <c r="BK70" s="89">
        <f t="shared" si="64"/>
        <v>120</v>
      </c>
      <c r="BL70" s="102">
        <f t="shared" si="65"/>
        <v>0</v>
      </c>
      <c r="BM70" s="118"/>
      <c r="BN70" s="97"/>
      <c r="BO70" s="108"/>
      <c r="BP70" s="108"/>
      <c r="BQ70" s="108"/>
      <c r="BR70" s="108"/>
      <c r="BS70" s="108"/>
      <c r="BT70" s="87"/>
      <c r="BU70" s="109">
        <f t="shared" ca="1" si="51"/>
        <v>120</v>
      </c>
      <c r="BV70" s="109">
        <f t="shared" si="52"/>
        <v>0</v>
      </c>
      <c r="BW70" s="102" t="e">
        <f t="shared" si="53"/>
        <v>#DIV/0!</v>
      </c>
      <c r="BX70" s="87"/>
      <c r="BY70" s="98"/>
    </row>
    <row r="71" spans="1:77" ht="15.75">
      <c r="A71" s="84">
        <v>68</v>
      </c>
      <c r="B71" s="84">
        <v>68</v>
      </c>
      <c r="C71" s="86"/>
      <c r="D71" s="87"/>
      <c r="E71" s="87"/>
      <c r="F71" s="88"/>
      <c r="G71" s="87"/>
      <c r="H71" s="87"/>
      <c r="I71" s="87"/>
      <c r="J71" s="87"/>
      <c r="K71" s="88"/>
      <c r="L71" s="88"/>
      <c r="M71" s="87"/>
      <c r="N71" s="87">
        <f t="shared" si="54"/>
        <v>68</v>
      </c>
      <c r="O71" s="85"/>
      <c r="P71" s="107">
        <v>0</v>
      </c>
      <c r="Q71" s="90"/>
      <c r="R71" s="102">
        <f t="shared" si="55"/>
        <v>0</v>
      </c>
      <c r="S71" s="87"/>
      <c r="T71" s="87"/>
      <c r="U71" s="87"/>
      <c r="V71" s="87"/>
      <c r="W71" s="87"/>
      <c r="X71" s="87"/>
      <c r="Y71" s="105" t="e">
        <f t="shared" si="34"/>
        <v>#DIV/0!</v>
      </c>
      <c r="Z71" s="103" t="e">
        <f t="shared" si="56"/>
        <v>#DIV/0!</v>
      </c>
      <c r="AA71" s="91"/>
      <c r="AB71" s="104">
        <f t="shared" si="57"/>
        <v>0</v>
      </c>
      <c r="AC71" s="92"/>
      <c r="AD71" s="104">
        <f t="shared" si="58"/>
        <v>0</v>
      </c>
      <c r="AE71" s="93"/>
      <c r="AF71" s="93"/>
      <c r="AG71" s="94">
        <f t="shared" si="35"/>
        <v>0</v>
      </c>
      <c r="AH71" s="94">
        <f t="shared" si="36"/>
        <v>0</v>
      </c>
      <c r="AI71" s="94">
        <f t="shared" si="37"/>
        <v>0</v>
      </c>
      <c r="AJ71" s="95">
        <f t="shared" si="59"/>
        <v>0</v>
      </c>
      <c r="AK71" s="93"/>
      <c r="AL71" s="93"/>
      <c r="AM71" s="94">
        <f t="shared" si="38"/>
        <v>0</v>
      </c>
      <c r="AN71" s="94">
        <f t="shared" si="39"/>
        <v>0</v>
      </c>
      <c r="AO71" s="94">
        <f t="shared" si="40"/>
        <v>0</v>
      </c>
      <c r="AP71" s="95">
        <f t="shared" si="60"/>
        <v>0</v>
      </c>
      <c r="AQ71" s="93"/>
      <c r="AR71" s="93"/>
      <c r="AS71" s="94">
        <f t="shared" si="41"/>
        <v>0</v>
      </c>
      <c r="AT71" s="94">
        <f t="shared" si="42"/>
        <v>0</v>
      </c>
      <c r="AU71" s="94">
        <f t="shared" si="43"/>
        <v>0</v>
      </c>
      <c r="AV71" s="95">
        <f t="shared" si="61"/>
        <v>0</v>
      </c>
      <c r="AW71" s="93"/>
      <c r="AX71" s="93"/>
      <c r="AY71" s="94">
        <f t="shared" si="44"/>
        <v>0</v>
      </c>
      <c r="AZ71" s="94">
        <f t="shared" si="45"/>
        <v>0</v>
      </c>
      <c r="BA71" s="94">
        <f t="shared" si="46"/>
        <v>0</v>
      </c>
      <c r="BB71" s="95">
        <f t="shared" si="62"/>
        <v>0</v>
      </c>
      <c r="BC71" s="93"/>
      <c r="BD71" s="93"/>
      <c r="BE71" s="94">
        <f t="shared" si="47"/>
        <v>0</v>
      </c>
      <c r="BF71" s="94">
        <f t="shared" si="48"/>
        <v>0</v>
      </c>
      <c r="BG71" s="94">
        <f t="shared" si="49"/>
        <v>0</v>
      </c>
      <c r="BH71" s="95">
        <f t="shared" si="63"/>
        <v>0</v>
      </c>
      <c r="BI71" s="106">
        <f t="shared" si="50"/>
        <v>0</v>
      </c>
      <c r="BJ71" s="96"/>
      <c r="BK71" s="89">
        <f t="shared" si="64"/>
        <v>120</v>
      </c>
      <c r="BL71" s="102">
        <f t="shared" si="65"/>
        <v>0</v>
      </c>
      <c r="BM71" s="118"/>
      <c r="BN71" s="97"/>
      <c r="BO71" s="108"/>
      <c r="BP71" s="108"/>
      <c r="BQ71" s="108"/>
      <c r="BR71" s="108"/>
      <c r="BS71" s="108"/>
      <c r="BT71" s="87"/>
      <c r="BU71" s="109">
        <f t="shared" ca="1" si="51"/>
        <v>120</v>
      </c>
      <c r="BV71" s="109">
        <f t="shared" si="52"/>
        <v>0</v>
      </c>
      <c r="BW71" s="102" t="e">
        <f t="shared" si="53"/>
        <v>#DIV/0!</v>
      </c>
      <c r="BX71" s="87"/>
      <c r="BY71" s="98"/>
    </row>
    <row r="72" spans="1:77" ht="15.75">
      <c r="A72" s="84">
        <v>69</v>
      </c>
      <c r="B72" s="84">
        <v>69</v>
      </c>
      <c r="C72" s="86"/>
      <c r="D72" s="87"/>
      <c r="E72" s="87"/>
      <c r="F72" s="88"/>
      <c r="G72" s="87"/>
      <c r="H72" s="87"/>
      <c r="I72" s="87"/>
      <c r="J72" s="87"/>
      <c r="K72" s="88"/>
      <c r="L72" s="88"/>
      <c r="M72" s="87"/>
      <c r="N72" s="87">
        <f t="shared" si="54"/>
        <v>69</v>
      </c>
      <c r="O72" s="85"/>
      <c r="P72" s="107">
        <v>0</v>
      </c>
      <c r="Q72" s="90"/>
      <c r="R72" s="102">
        <f t="shared" si="55"/>
        <v>0</v>
      </c>
      <c r="S72" s="87"/>
      <c r="T72" s="87"/>
      <c r="U72" s="87"/>
      <c r="V72" s="87"/>
      <c r="W72" s="87"/>
      <c r="X72" s="87"/>
      <c r="Y72" s="105" t="e">
        <f t="shared" si="34"/>
        <v>#DIV/0!</v>
      </c>
      <c r="Z72" s="103" t="e">
        <f t="shared" si="56"/>
        <v>#DIV/0!</v>
      </c>
      <c r="AA72" s="91"/>
      <c r="AB72" s="104">
        <f t="shared" si="57"/>
        <v>0</v>
      </c>
      <c r="AC72" s="92"/>
      <c r="AD72" s="104">
        <f t="shared" si="58"/>
        <v>0</v>
      </c>
      <c r="AE72" s="93"/>
      <c r="AF72" s="93"/>
      <c r="AG72" s="94">
        <f t="shared" si="35"/>
        <v>0</v>
      </c>
      <c r="AH72" s="94">
        <f t="shared" si="36"/>
        <v>0</v>
      </c>
      <c r="AI72" s="94">
        <f t="shared" si="37"/>
        <v>0</v>
      </c>
      <c r="AJ72" s="95">
        <f t="shared" si="59"/>
        <v>0</v>
      </c>
      <c r="AK72" s="93"/>
      <c r="AL72" s="93"/>
      <c r="AM72" s="94">
        <f t="shared" si="38"/>
        <v>0</v>
      </c>
      <c r="AN72" s="94">
        <f t="shared" si="39"/>
        <v>0</v>
      </c>
      <c r="AO72" s="94">
        <f t="shared" si="40"/>
        <v>0</v>
      </c>
      <c r="AP72" s="95">
        <f t="shared" si="60"/>
        <v>0</v>
      </c>
      <c r="AQ72" s="93"/>
      <c r="AR72" s="93"/>
      <c r="AS72" s="94">
        <f t="shared" si="41"/>
        <v>0</v>
      </c>
      <c r="AT72" s="94">
        <f t="shared" si="42"/>
        <v>0</v>
      </c>
      <c r="AU72" s="94">
        <f t="shared" si="43"/>
        <v>0</v>
      </c>
      <c r="AV72" s="95">
        <f t="shared" si="61"/>
        <v>0</v>
      </c>
      <c r="AW72" s="93"/>
      <c r="AX72" s="93"/>
      <c r="AY72" s="94">
        <f t="shared" si="44"/>
        <v>0</v>
      </c>
      <c r="AZ72" s="94">
        <f t="shared" si="45"/>
        <v>0</v>
      </c>
      <c r="BA72" s="94">
        <f t="shared" si="46"/>
        <v>0</v>
      </c>
      <c r="BB72" s="95">
        <f t="shared" si="62"/>
        <v>0</v>
      </c>
      <c r="BC72" s="93"/>
      <c r="BD72" s="93"/>
      <c r="BE72" s="94">
        <f t="shared" si="47"/>
        <v>0</v>
      </c>
      <c r="BF72" s="94">
        <f t="shared" si="48"/>
        <v>0</v>
      </c>
      <c r="BG72" s="94">
        <f t="shared" si="49"/>
        <v>0</v>
      </c>
      <c r="BH72" s="95">
        <f t="shared" si="63"/>
        <v>0</v>
      </c>
      <c r="BI72" s="106">
        <f t="shared" si="50"/>
        <v>0</v>
      </c>
      <c r="BJ72" s="96"/>
      <c r="BK72" s="89">
        <f t="shared" si="64"/>
        <v>120</v>
      </c>
      <c r="BL72" s="102">
        <f t="shared" si="65"/>
        <v>0</v>
      </c>
      <c r="BM72" s="118"/>
      <c r="BN72" s="97"/>
      <c r="BO72" s="108"/>
      <c r="BP72" s="108"/>
      <c r="BQ72" s="108"/>
      <c r="BR72" s="108"/>
      <c r="BS72" s="108"/>
      <c r="BT72" s="87"/>
      <c r="BU72" s="109">
        <f t="shared" ca="1" si="51"/>
        <v>120</v>
      </c>
      <c r="BV72" s="109">
        <f t="shared" si="52"/>
        <v>0</v>
      </c>
      <c r="BW72" s="102" t="e">
        <f t="shared" si="53"/>
        <v>#DIV/0!</v>
      </c>
      <c r="BX72" s="87"/>
      <c r="BY72" s="98"/>
    </row>
    <row r="73" spans="1:77" ht="15.75">
      <c r="A73" s="84">
        <v>70</v>
      </c>
      <c r="B73" s="84">
        <v>70</v>
      </c>
      <c r="C73" s="86"/>
      <c r="D73" s="87"/>
      <c r="E73" s="87"/>
      <c r="F73" s="88"/>
      <c r="G73" s="87"/>
      <c r="H73" s="87"/>
      <c r="I73" s="87"/>
      <c r="J73" s="87"/>
      <c r="K73" s="88"/>
      <c r="L73" s="88"/>
      <c r="M73" s="87"/>
      <c r="N73" s="87">
        <f t="shared" si="54"/>
        <v>70</v>
      </c>
      <c r="O73" s="85"/>
      <c r="P73" s="107">
        <v>0</v>
      </c>
      <c r="Q73" s="90"/>
      <c r="R73" s="102">
        <f t="shared" si="55"/>
        <v>0</v>
      </c>
      <c r="S73" s="87"/>
      <c r="T73" s="87"/>
      <c r="U73" s="87"/>
      <c r="V73" s="87"/>
      <c r="W73" s="87"/>
      <c r="X73" s="87"/>
      <c r="Y73" s="105" t="e">
        <f t="shared" si="34"/>
        <v>#DIV/0!</v>
      </c>
      <c r="Z73" s="103" t="e">
        <f t="shared" si="56"/>
        <v>#DIV/0!</v>
      </c>
      <c r="AA73" s="91"/>
      <c r="AB73" s="104">
        <f t="shared" si="57"/>
        <v>0</v>
      </c>
      <c r="AC73" s="92"/>
      <c r="AD73" s="104">
        <f t="shared" si="58"/>
        <v>0</v>
      </c>
      <c r="AE73" s="93"/>
      <c r="AF73" s="93"/>
      <c r="AG73" s="94">
        <f t="shared" si="35"/>
        <v>0</v>
      </c>
      <c r="AH73" s="94">
        <f t="shared" si="36"/>
        <v>0</v>
      </c>
      <c r="AI73" s="94">
        <f t="shared" si="37"/>
        <v>0</v>
      </c>
      <c r="AJ73" s="95">
        <f t="shared" si="59"/>
        <v>0</v>
      </c>
      <c r="AK73" s="93"/>
      <c r="AL73" s="93"/>
      <c r="AM73" s="94">
        <f t="shared" si="38"/>
        <v>0</v>
      </c>
      <c r="AN73" s="94">
        <f t="shared" si="39"/>
        <v>0</v>
      </c>
      <c r="AO73" s="94">
        <f t="shared" si="40"/>
        <v>0</v>
      </c>
      <c r="AP73" s="95">
        <f t="shared" si="60"/>
        <v>0</v>
      </c>
      <c r="AQ73" s="93"/>
      <c r="AR73" s="93"/>
      <c r="AS73" s="94">
        <f t="shared" si="41"/>
        <v>0</v>
      </c>
      <c r="AT73" s="94">
        <f t="shared" si="42"/>
        <v>0</v>
      </c>
      <c r="AU73" s="94">
        <f t="shared" si="43"/>
        <v>0</v>
      </c>
      <c r="AV73" s="95">
        <f t="shared" si="61"/>
        <v>0</v>
      </c>
      <c r="AW73" s="93"/>
      <c r="AX73" s="93"/>
      <c r="AY73" s="94">
        <f t="shared" si="44"/>
        <v>0</v>
      </c>
      <c r="AZ73" s="94">
        <f t="shared" si="45"/>
        <v>0</v>
      </c>
      <c r="BA73" s="94">
        <f t="shared" si="46"/>
        <v>0</v>
      </c>
      <c r="BB73" s="95">
        <f t="shared" si="62"/>
        <v>0</v>
      </c>
      <c r="BC73" s="93"/>
      <c r="BD73" s="93"/>
      <c r="BE73" s="94">
        <f t="shared" si="47"/>
        <v>0</v>
      </c>
      <c r="BF73" s="94">
        <f t="shared" si="48"/>
        <v>0</v>
      </c>
      <c r="BG73" s="94">
        <f t="shared" si="49"/>
        <v>0</v>
      </c>
      <c r="BH73" s="95">
        <f t="shared" si="63"/>
        <v>0</v>
      </c>
      <c r="BI73" s="106">
        <f t="shared" si="50"/>
        <v>0</v>
      </c>
      <c r="BJ73" s="96"/>
      <c r="BK73" s="89">
        <f t="shared" si="64"/>
        <v>120</v>
      </c>
      <c r="BL73" s="102">
        <f t="shared" si="65"/>
        <v>0</v>
      </c>
      <c r="BM73" s="118"/>
      <c r="BN73" s="97"/>
      <c r="BO73" s="108"/>
      <c r="BP73" s="108"/>
      <c r="BQ73" s="108"/>
      <c r="BR73" s="108"/>
      <c r="BS73" s="108"/>
      <c r="BT73" s="87"/>
      <c r="BU73" s="109">
        <f t="shared" ca="1" si="51"/>
        <v>120</v>
      </c>
      <c r="BV73" s="109">
        <f t="shared" si="52"/>
        <v>0</v>
      </c>
      <c r="BW73" s="102" t="e">
        <f t="shared" si="53"/>
        <v>#DIV/0!</v>
      </c>
      <c r="BX73" s="87"/>
      <c r="BY73" s="98"/>
    </row>
    <row r="74" spans="1:77" ht="15.75">
      <c r="A74" s="84">
        <v>71</v>
      </c>
      <c r="B74" s="84">
        <v>71</v>
      </c>
      <c r="C74" s="86"/>
      <c r="D74" s="87"/>
      <c r="E74" s="87"/>
      <c r="F74" s="88"/>
      <c r="G74" s="87"/>
      <c r="H74" s="87"/>
      <c r="I74" s="87"/>
      <c r="J74" s="87"/>
      <c r="K74" s="88"/>
      <c r="L74" s="88"/>
      <c r="M74" s="87"/>
      <c r="N74" s="87">
        <f t="shared" si="54"/>
        <v>71</v>
      </c>
      <c r="O74" s="85"/>
      <c r="P74" s="107">
        <v>0</v>
      </c>
      <c r="Q74" s="90"/>
      <c r="R74" s="102">
        <f t="shared" si="55"/>
        <v>0</v>
      </c>
      <c r="S74" s="87"/>
      <c r="T74" s="87"/>
      <c r="U74" s="87"/>
      <c r="V74" s="87"/>
      <c r="W74" s="87"/>
      <c r="X74" s="87"/>
      <c r="Y74" s="105" t="e">
        <f t="shared" si="34"/>
        <v>#DIV/0!</v>
      </c>
      <c r="Z74" s="103" t="e">
        <f t="shared" si="56"/>
        <v>#DIV/0!</v>
      </c>
      <c r="AA74" s="91"/>
      <c r="AB74" s="104">
        <f t="shared" si="57"/>
        <v>0</v>
      </c>
      <c r="AC74" s="92"/>
      <c r="AD74" s="104">
        <f t="shared" si="58"/>
        <v>0</v>
      </c>
      <c r="AE74" s="93"/>
      <c r="AF74" s="93"/>
      <c r="AG74" s="94">
        <f t="shared" si="35"/>
        <v>0</v>
      </c>
      <c r="AH74" s="94">
        <f t="shared" si="36"/>
        <v>0</v>
      </c>
      <c r="AI74" s="94">
        <f t="shared" si="37"/>
        <v>0</v>
      </c>
      <c r="AJ74" s="95">
        <f t="shared" si="59"/>
        <v>0</v>
      </c>
      <c r="AK74" s="93"/>
      <c r="AL74" s="93"/>
      <c r="AM74" s="94">
        <f t="shared" si="38"/>
        <v>0</v>
      </c>
      <c r="AN74" s="94">
        <f t="shared" si="39"/>
        <v>0</v>
      </c>
      <c r="AO74" s="94">
        <f t="shared" si="40"/>
        <v>0</v>
      </c>
      <c r="AP74" s="95">
        <f t="shared" si="60"/>
        <v>0</v>
      </c>
      <c r="AQ74" s="93"/>
      <c r="AR74" s="93"/>
      <c r="AS74" s="94">
        <f t="shared" si="41"/>
        <v>0</v>
      </c>
      <c r="AT74" s="94">
        <f t="shared" si="42"/>
        <v>0</v>
      </c>
      <c r="AU74" s="94">
        <f t="shared" si="43"/>
        <v>0</v>
      </c>
      <c r="AV74" s="95">
        <f t="shared" si="61"/>
        <v>0</v>
      </c>
      <c r="AW74" s="93"/>
      <c r="AX74" s="93"/>
      <c r="AY74" s="94">
        <f t="shared" si="44"/>
        <v>0</v>
      </c>
      <c r="AZ74" s="94">
        <f t="shared" si="45"/>
        <v>0</v>
      </c>
      <c r="BA74" s="94">
        <f t="shared" si="46"/>
        <v>0</v>
      </c>
      <c r="BB74" s="95">
        <f t="shared" si="62"/>
        <v>0</v>
      </c>
      <c r="BC74" s="93"/>
      <c r="BD74" s="93"/>
      <c r="BE74" s="94">
        <f t="shared" si="47"/>
        <v>0</v>
      </c>
      <c r="BF74" s="94">
        <f t="shared" si="48"/>
        <v>0</v>
      </c>
      <c r="BG74" s="94">
        <f t="shared" si="49"/>
        <v>0</v>
      </c>
      <c r="BH74" s="95">
        <f t="shared" si="63"/>
        <v>0</v>
      </c>
      <c r="BI74" s="106">
        <f t="shared" si="50"/>
        <v>0</v>
      </c>
      <c r="BJ74" s="96"/>
      <c r="BK74" s="89">
        <f t="shared" si="64"/>
        <v>120</v>
      </c>
      <c r="BL74" s="102">
        <f t="shared" si="65"/>
        <v>0</v>
      </c>
      <c r="BM74" s="118"/>
      <c r="BN74" s="97"/>
      <c r="BO74" s="108"/>
      <c r="BP74" s="108"/>
      <c r="BQ74" s="108"/>
      <c r="BR74" s="108"/>
      <c r="BS74" s="108"/>
      <c r="BT74" s="87"/>
      <c r="BU74" s="109">
        <f t="shared" ca="1" si="51"/>
        <v>120</v>
      </c>
      <c r="BV74" s="109">
        <f t="shared" si="52"/>
        <v>0</v>
      </c>
      <c r="BW74" s="102" t="e">
        <f t="shared" si="53"/>
        <v>#DIV/0!</v>
      </c>
      <c r="BX74" s="87"/>
      <c r="BY74" s="98"/>
    </row>
    <row r="75" spans="1:77" ht="15.75">
      <c r="A75" s="84">
        <v>72</v>
      </c>
      <c r="B75" s="84">
        <v>72</v>
      </c>
      <c r="C75" s="86"/>
      <c r="D75" s="87"/>
      <c r="E75" s="87"/>
      <c r="F75" s="88"/>
      <c r="G75" s="87"/>
      <c r="H75" s="87"/>
      <c r="I75" s="87"/>
      <c r="J75" s="87"/>
      <c r="K75" s="88"/>
      <c r="L75" s="88"/>
      <c r="M75" s="87"/>
      <c r="N75" s="87">
        <f t="shared" si="54"/>
        <v>72</v>
      </c>
      <c r="O75" s="85"/>
      <c r="P75" s="107">
        <v>0</v>
      </c>
      <c r="Q75" s="90"/>
      <c r="R75" s="102">
        <f t="shared" si="55"/>
        <v>0</v>
      </c>
      <c r="S75" s="87"/>
      <c r="T75" s="87"/>
      <c r="U75" s="87"/>
      <c r="V75" s="87"/>
      <c r="W75" s="87"/>
      <c r="X75" s="87"/>
      <c r="Y75" s="105" t="e">
        <f t="shared" si="34"/>
        <v>#DIV/0!</v>
      </c>
      <c r="Z75" s="103" t="e">
        <f t="shared" si="56"/>
        <v>#DIV/0!</v>
      </c>
      <c r="AA75" s="91"/>
      <c r="AB75" s="104">
        <f t="shared" si="57"/>
        <v>0</v>
      </c>
      <c r="AC75" s="92"/>
      <c r="AD75" s="104">
        <f t="shared" si="58"/>
        <v>0</v>
      </c>
      <c r="AE75" s="93"/>
      <c r="AF75" s="93"/>
      <c r="AG75" s="94">
        <f t="shared" si="35"/>
        <v>0</v>
      </c>
      <c r="AH75" s="94">
        <f t="shared" si="36"/>
        <v>0</v>
      </c>
      <c r="AI75" s="94">
        <f t="shared" si="37"/>
        <v>0</v>
      </c>
      <c r="AJ75" s="95">
        <f t="shared" si="59"/>
        <v>0</v>
      </c>
      <c r="AK75" s="93"/>
      <c r="AL75" s="93"/>
      <c r="AM75" s="94">
        <f t="shared" si="38"/>
        <v>0</v>
      </c>
      <c r="AN75" s="94">
        <f t="shared" si="39"/>
        <v>0</v>
      </c>
      <c r="AO75" s="94">
        <f t="shared" si="40"/>
        <v>0</v>
      </c>
      <c r="AP75" s="95">
        <f t="shared" si="60"/>
        <v>0</v>
      </c>
      <c r="AQ75" s="93"/>
      <c r="AR75" s="93"/>
      <c r="AS75" s="94">
        <f t="shared" si="41"/>
        <v>0</v>
      </c>
      <c r="AT75" s="94">
        <f t="shared" si="42"/>
        <v>0</v>
      </c>
      <c r="AU75" s="94">
        <f t="shared" si="43"/>
        <v>0</v>
      </c>
      <c r="AV75" s="95">
        <f t="shared" si="61"/>
        <v>0</v>
      </c>
      <c r="AW75" s="93"/>
      <c r="AX75" s="93"/>
      <c r="AY75" s="94">
        <f t="shared" si="44"/>
        <v>0</v>
      </c>
      <c r="AZ75" s="94">
        <f t="shared" si="45"/>
        <v>0</v>
      </c>
      <c r="BA75" s="94">
        <f t="shared" si="46"/>
        <v>0</v>
      </c>
      <c r="BB75" s="95">
        <f t="shared" si="62"/>
        <v>0</v>
      </c>
      <c r="BC75" s="93"/>
      <c r="BD75" s="93"/>
      <c r="BE75" s="94">
        <f t="shared" si="47"/>
        <v>0</v>
      </c>
      <c r="BF75" s="94">
        <f t="shared" si="48"/>
        <v>0</v>
      </c>
      <c r="BG75" s="94">
        <f t="shared" si="49"/>
        <v>0</v>
      </c>
      <c r="BH75" s="95">
        <f t="shared" si="63"/>
        <v>0</v>
      </c>
      <c r="BI75" s="106">
        <f t="shared" si="50"/>
        <v>0</v>
      </c>
      <c r="BJ75" s="96"/>
      <c r="BK75" s="89">
        <f t="shared" si="64"/>
        <v>120</v>
      </c>
      <c r="BL75" s="102">
        <f t="shared" si="65"/>
        <v>0</v>
      </c>
      <c r="BM75" s="118"/>
      <c r="BN75" s="97"/>
      <c r="BO75" s="108"/>
      <c r="BP75" s="108"/>
      <c r="BQ75" s="108"/>
      <c r="BR75" s="108"/>
      <c r="BS75" s="108"/>
      <c r="BT75" s="87"/>
      <c r="BU75" s="109">
        <f t="shared" ca="1" si="51"/>
        <v>120</v>
      </c>
      <c r="BV75" s="109">
        <f t="shared" si="52"/>
        <v>0</v>
      </c>
      <c r="BW75" s="102" t="e">
        <f t="shared" si="53"/>
        <v>#DIV/0!</v>
      </c>
      <c r="BX75" s="87"/>
      <c r="BY75" s="98"/>
    </row>
    <row r="76" spans="1:77" ht="15.75">
      <c r="A76" s="84">
        <v>73</v>
      </c>
      <c r="B76" s="84">
        <v>73</v>
      </c>
      <c r="C76" s="86"/>
      <c r="D76" s="87"/>
      <c r="E76" s="87"/>
      <c r="F76" s="88"/>
      <c r="G76" s="87"/>
      <c r="H76" s="87"/>
      <c r="I76" s="87"/>
      <c r="J76" s="87"/>
      <c r="K76" s="88"/>
      <c r="L76" s="88"/>
      <c r="M76" s="87"/>
      <c r="N76" s="87">
        <f t="shared" si="54"/>
        <v>73</v>
      </c>
      <c r="O76" s="85"/>
      <c r="P76" s="107">
        <v>0</v>
      </c>
      <c r="Q76" s="90"/>
      <c r="R76" s="102">
        <f t="shared" si="55"/>
        <v>0</v>
      </c>
      <c r="S76" s="87"/>
      <c r="T76" s="87"/>
      <c r="U76" s="87"/>
      <c r="V76" s="87"/>
      <c r="W76" s="87"/>
      <c r="X76" s="87"/>
      <c r="Y76" s="105" t="e">
        <f t="shared" ref="Y76:Y139" si="66">AVERAGE(S76:X76)</f>
        <v>#DIV/0!</v>
      </c>
      <c r="Z76" s="103" t="e">
        <f t="shared" si="56"/>
        <v>#DIV/0!</v>
      </c>
      <c r="AA76" s="91"/>
      <c r="AB76" s="104">
        <f t="shared" si="57"/>
        <v>0</v>
      </c>
      <c r="AC76" s="92"/>
      <c r="AD76" s="104">
        <f t="shared" si="58"/>
        <v>0</v>
      </c>
      <c r="AE76" s="93"/>
      <c r="AF76" s="93"/>
      <c r="AG76" s="94">
        <f t="shared" ref="AG76:AG139" si="67">IF(AE76=1,1,IF(AE76=2,2,IF(AE76=3,3,IF(AE76=4,4,IF(AE76=5,5,IF(AE76=6,6,IF(AE76&gt;6,6,0)))))))</f>
        <v>0</v>
      </c>
      <c r="AH76" s="94">
        <f t="shared" ref="AH76:AH139" si="68">IF(AF76=11,0.92,IF(AF76=10,0.83,IF(AF76=9,0.75,IF(AF76=8,0.67,IF(AF76=7,0.58,IF(AF76=6,0.5,IF(AF76=5,0.42,IF(AF76=4,0.33,IF(AF76=3,0.25,IF(AF76=2,0.17,IF(AF76=1,0.08,0)))))))))))</f>
        <v>0</v>
      </c>
      <c r="AI76" s="94">
        <f t="shared" ref="AI76:AI139" si="69">AG76+AH76</f>
        <v>0</v>
      </c>
      <c r="AJ76" s="95">
        <f t="shared" si="59"/>
        <v>0</v>
      </c>
      <c r="AK76" s="93"/>
      <c r="AL76" s="93"/>
      <c r="AM76" s="94">
        <f t="shared" ref="AM76:AM139" si="70">IF(AK76=1,1,IF(AK76=2,2,IF(AK76=3,3,IF(AK76=4,4,IF(AK76&gt;4,4,0)))))</f>
        <v>0</v>
      </c>
      <c r="AN76" s="94">
        <f t="shared" ref="AN76:AN139" si="71">IF(AL76=11,0.92,IF(AL76=10,0.83,IF(AL76=9,0.75,IF(AL76=8,0.67,IF(AL76=7,0.58,IF(AL76=6,0.5,IF(AL76=5,0.42,IF(AL76=4,0.33,IF(AL76=3,0.25,IF(AL76=2,0.17,IF(AL76=1,0.08,0)))))))))))</f>
        <v>0</v>
      </c>
      <c r="AO76" s="94">
        <f t="shared" ref="AO76:AO139" si="72">AM76+AN76</f>
        <v>0</v>
      </c>
      <c r="AP76" s="95">
        <f t="shared" si="60"/>
        <v>0</v>
      </c>
      <c r="AQ76" s="93"/>
      <c r="AR76" s="93"/>
      <c r="AS76" s="94">
        <f t="shared" ref="AS76:AS139" si="73">IF(AQ76=1,0.5,IF(AQ76=2,1,IF(AQ76=3,1.5,IF(AQ76=4,2,IF(AQ76=5,2.5,IF(AQ76=6,3,IF(AQ76&gt;6,3,0)))))))</f>
        <v>0</v>
      </c>
      <c r="AT76" s="94">
        <f t="shared" ref="AT76:AT139" si="74">IF(AR76=11,0.46,IF(AR76=10,0.42,IF(AR76=9,0.37,IF(AR76=8,0.33,IF(AR76=7,0.29,IF(AR76=6,0.25,IF(AR76=5,0.21,IF(AR76=4,0.17,IF(AR76=3,0.12,IF(AR76=2,0.08,IF(AR76=1,0.04,0)))))))))))</f>
        <v>0</v>
      </c>
      <c r="AU76" s="94">
        <f t="shared" ref="AU76:AU139" si="75">AS76+AT76</f>
        <v>0</v>
      </c>
      <c r="AV76" s="95">
        <f t="shared" si="61"/>
        <v>0</v>
      </c>
      <c r="AW76" s="93"/>
      <c r="AX76" s="93"/>
      <c r="AY76" s="94">
        <f t="shared" ref="AY76:AY139" si="76">IF(AW76=1,0.25,IF(AW76=2,0.5,IF(AW76=3,0.75,IF(AW76=4,1,IF(AW76=5,1.25,IF(AW76=6,1.5,IF(AW76=7,1.75,IF(AW76=8,2,IF(AW76=9,2.25,IF(AW76=10,2.5,IF(AW76=11,2.75,IF(AW76=12,3,IF(AW76&gt;12,3,0)))))))))))))</f>
        <v>0</v>
      </c>
      <c r="AZ76" s="94">
        <f t="shared" ref="AZ76:AZ139" si="77">IF(AX76=11,0.23,IF(AX76=10,0.21,IF(AX76=9,0.18,IF(AX76=8,0.17,IF(AX76=7,0.14,IF(AX76=6,0.13,IF(AX76=5,0.1,IF(AX76=4,0.9,IF(AX76=3,0.6,IF(AX76=2,0.04,IF(AX76=1,0.02,0)))))))))))</f>
        <v>0</v>
      </c>
      <c r="BA76" s="94">
        <f t="shared" ref="BA76:BA139" si="78">AY76+AZ76</f>
        <v>0</v>
      </c>
      <c r="BB76" s="95">
        <f t="shared" si="62"/>
        <v>0</v>
      </c>
      <c r="BC76" s="93"/>
      <c r="BD76" s="93"/>
      <c r="BE76" s="94">
        <f t="shared" ref="BE76:BE139" si="79">IF(BC76=1,0.5,IF(BC76=2,1,IF(BC76=3,1.5,IF(BC76=4,2,IF(BC76&gt;4,2,0)))))</f>
        <v>0</v>
      </c>
      <c r="BF76" s="94">
        <f t="shared" ref="BF76:BF139" si="80">IF(BD76=11,0.46,IF(BD76=10,0.42,IF(BD76=9,0.37,IF(BD76=8,0.33,IF(BD76=7,0.29,IF(BD76=6,0.25,IF(BD76=5,0.21,IF(BD76=4,0.17,IF(BD76=3,0.12,IF(BD76=2,0.08,IF(BD76=1,0.04,0)))))))))))</f>
        <v>0</v>
      </c>
      <c r="BG76" s="94">
        <f t="shared" ref="BG76:BG139" si="81">BE76+BF76</f>
        <v>0</v>
      </c>
      <c r="BH76" s="95">
        <f t="shared" si="63"/>
        <v>0</v>
      </c>
      <c r="BI76" s="106">
        <f t="shared" ref="BI76:BI139" si="82">IF(IF(AI76&gt;=6,6,AI76)+IF(AO76&gt;=4,4,AO76)+IF(AU76&gt;=3,3,AU76)+IF(BA76&gt;=3,3,BA76)+IF(BG76&gt;=2,2,BG76)&gt;=6,6,BH76+BB76+AV76+AP76+AJ76)</f>
        <v>0</v>
      </c>
      <c r="BJ76" s="96"/>
      <c r="BK76" s="89">
        <f t="shared" si="64"/>
        <v>120</v>
      </c>
      <c r="BL76" s="102">
        <f t="shared" si="65"/>
        <v>0</v>
      </c>
      <c r="BM76" s="118"/>
      <c r="BN76" s="97"/>
      <c r="BO76" s="108"/>
      <c r="BP76" s="108"/>
      <c r="BQ76" s="108"/>
      <c r="BR76" s="108"/>
      <c r="BS76" s="108"/>
      <c r="BT76" s="87"/>
      <c r="BU76" s="109">
        <f t="shared" ref="BU76:BU139" ca="1" si="83">DATEDIF(K76,$BU$2,"y")</f>
        <v>120</v>
      </c>
      <c r="BV76" s="109">
        <f t="shared" ref="BV76:BV139" si="84">IF(BN76="ملف مكرر","مرفوض",IF(BN76="موظف","مرفوض",IF(BN76="عدم توفر نسخة من الشهادة ","مرفوض",IF(BN76="عدم توفر نسخة من الشهادة المطلوبة","مرفوض",IF(BN76="عدم توفر نسخة من بطاقة التعريف ","مرفوض",IF(BN76="عدم توفر بطاقة المعلومات ","مرفوض",0))))))</f>
        <v>0</v>
      </c>
      <c r="BW76" s="102" t="e">
        <f t="shared" ref="BW76:BW139" si="85">P76+R76+Z76+AB76+AD76+BI76+BL76+BM76</f>
        <v>#DIV/0!</v>
      </c>
      <c r="BX76" s="87"/>
      <c r="BY76" s="98"/>
    </row>
    <row r="77" spans="1:77" ht="15.75">
      <c r="A77" s="84">
        <v>74</v>
      </c>
      <c r="B77" s="84">
        <v>74</v>
      </c>
      <c r="C77" s="86"/>
      <c r="D77" s="87"/>
      <c r="E77" s="87"/>
      <c r="F77" s="88"/>
      <c r="G77" s="87"/>
      <c r="H77" s="87"/>
      <c r="I77" s="87"/>
      <c r="J77" s="87"/>
      <c r="K77" s="88"/>
      <c r="L77" s="88"/>
      <c r="M77" s="87"/>
      <c r="N77" s="87">
        <f t="shared" si="54"/>
        <v>74</v>
      </c>
      <c r="O77" s="85"/>
      <c r="P77" s="107">
        <v>0</v>
      </c>
      <c r="Q77" s="90"/>
      <c r="R77" s="102">
        <f t="shared" si="55"/>
        <v>0</v>
      </c>
      <c r="S77" s="87"/>
      <c r="T77" s="87"/>
      <c r="U77" s="87"/>
      <c r="V77" s="87"/>
      <c r="W77" s="87"/>
      <c r="X77" s="87"/>
      <c r="Y77" s="105" t="e">
        <f t="shared" si="66"/>
        <v>#DIV/0!</v>
      </c>
      <c r="Z77" s="103" t="e">
        <f t="shared" si="56"/>
        <v>#DIV/0!</v>
      </c>
      <c r="AA77" s="91"/>
      <c r="AB77" s="104">
        <f t="shared" si="57"/>
        <v>0</v>
      </c>
      <c r="AC77" s="92"/>
      <c r="AD77" s="104">
        <f t="shared" si="58"/>
        <v>0</v>
      </c>
      <c r="AE77" s="93"/>
      <c r="AF77" s="93"/>
      <c r="AG77" s="94">
        <f t="shared" si="67"/>
        <v>0</v>
      </c>
      <c r="AH77" s="94">
        <f t="shared" si="68"/>
        <v>0</v>
      </c>
      <c r="AI77" s="94">
        <f t="shared" si="69"/>
        <v>0</v>
      </c>
      <c r="AJ77" s="95">
        <f t="shared" si="59"/>
        <v>0</v>
      </c>
      <c r="AK77" s="93"/>
      <c r="AL77" s="93"/>
      <c r="AM77" s="94">
        <f t="shared" si="70"/>
        <v>0</v>
      </c>
      <c r="AN77" s="94">
        <f t="shared" si="71"/>
        <v>0</v>
      </c>
      <c r="AO77" s="94">
        <f t="shared" si="72"/>
        <v>0</v>
      </c>
      <c r="AP77" s="95">
        <f t="shared" si="60"/>
        <v>0</v>
      </c>
      <c r="AQ77" s="93"/>
      <c r="AR77" s="93"/>
      <c r="AS77" s="94">
        <f t="shared" si="73"/>
        <v>0</v>
      </c>
      <c r="AT77" s="94">
        <f t="shared" si="74"/>
        <v>0</v>
      </c>
      <c r="AU77" s="94">
        <f t="shared" si="75"/>
        <v>0</v>
      </c>
      <c r="AV77" s="95">
        <f t="shared" si="61"/>
        <v>0</v>
      </c>
      <c r="AW77" s="93"/>
      <c r="AX77" s="93"/>
      <c r="AY77" s="94">
        <f t="shared" si="76"/>
        <v>0</v>
      </c>
      <c r="AZ77" s="94">
        <f t="shared" si="77"/>
        <v>0</v>
      </c>
      <c r="BA77" s="94">
        <f t="shared" si="78"/>
        <v>0</v>
      </c>
      <c r="BB77" s="95">
        <f t="shared" si="62"/>
        <v>0</v>
      </c>
      <c r="BC77" s="93"/>
      <c r="BD77" s="93"/>
      <c r="BE77" s="94">
        <f t="shared" si="79"/>
        <v>0</v>
      </c>
      <c r="BF77" s="94">
        <f t="shared" si="80"/>
        <v>0</v>
      </c>
      <c r="BG77" s="94">
        <f t="shared" si="81"/>
        <v>0</v>
      </c>
      <c r="BH77" s="95">
        <f t="shared" si="63"/>
        <v>0</v>
      </c>
      <c r="BI77" s="106">
        <f t="shared" si="82"/>
        <v>0</v>
      </c>
      <c r="BJ77" s="96"/>
      <c r="BK77" s="89">
        <f t="shared" si="64"/>
        <v>120</v>
      </c>
      <c r="BL77" s="102">
        <f t="shared" si="65"/>
        <v>0</v>
      </c>
      <c r="BM77" s="118"/>
      <c r="BN77" s="97"/>
      <c r="BO77" s="108"/>
      <c r="BP77" s="108"/>
      <c r="BQ77" s="108"/>
      <c r="BR77" s="108"/>
      <c r="BS77" s="108"/>
      <c r="BT77" s="87"/>
      <c r="BU77" s="109">
        <f t="shared" ca="1" si="83"/>
        <v>120</v>
      </c>
      <c r="BV77" s="109">
        <f t="shared" si="84"/>
        <v>0</v>
      </c>
      <c r="BW77" s="102" t="e">
        <f t="shared" si="85"/>
        <v>#DIV/0!</v>
      </c>
      <c r="BX77" s="87"/>
      <c r="BY77" s="98"/>
    </row>
    <row r="78" spans="1:77" ht="15.75">
      <c r="A78" s="84">
        <v>75</v>
      </c>
      <c r="B78" s="84">
        <v>75</v>
      </c>
      <c r="C78" s="86"/>
      <c r="D78" s="87"/>
      <c r="E78" s="87"/>
      <c r="F78" s="88"/>
      <c r="G78" s="87"/>
      <c r="H78" s="87"/>
      <c r="I78" s="87"/>
      <c r="J78" s="87"/>
      <c r="K78" s="88"/>
      <c r="L78" s="88"/>
      <c r="M78" s="87"/>
      <c r="N78" s="87">
        <f t="shared" si="54"/>
        <v>75</v>
      </c>
      <c r="O78" s="85"/>
      <c r="P78" s="107">
        <v>0</v>
      </c>
      <c r="Q78" s="90"/>
      <c r="R78" s="102">
        <f t="shared" si="55"/>
        <v>0</v>
      </c>
      <c r="S78" s="87"/>
      <c r="T78" s="87"/>
      <c r="U78" s="87"/>
      <c r="V78" s="87"/>
      <c r="W78" s="87"/>
      <c r="X78" s="87"/>
      <c r="Y78" s="105" t="e">
        <f t="shared" si="66"/>
        <v>#DIV/0!</v>
      </c>
      <c r="Z78" s="103" t="e">
        <f t="shared" si="56"/>
        <v>#DIV/0!</v>
      </c>
      <c r="AA78" s="91"/>
      <c r="AB78" s="104">
        <f t="shared" si="57"/>
        <v>0</v>
      </c>
      <c r="AC78" s="92"/>
      <c r="AD78" s="104">
        <f t="shared" si="58"/>
        <v>0</v>
      </c>
      <c r="AE78" s="93"/>
      <c r="AF78" s="93"/>
      <c r="AG78" s="94">
        <f t="shared" si="67"/>
        <v>0</v>
      </c>
      <c r="AH78" s="94">
        <f t="shared" si="68"/>
        <v>0</v>
      </c>
      <c r="AI78" s="94">
        <f t="shared" si="69"/>
        <v>0</v>
      </c>
      <c r="AJ78" s="95">
        <f t="shared" si="59"/>
        <v>0</v>
      </c>
      <c r="AK78" s="93"/>
      <c r="AL78" s="93"/>
      <c r="AM78" s="94">
        <f t="shared" si="70"/>
        <v>0</v>
      </c>
      <c r="AN78" s="94">
        <f t="shared" si="71"/>
        <v>0</v>
      </c>
      <c r="AO78" s="94">
        <f t="shared" si="72"/>
        <v>0</v>
      </c>
      <c r="AP78" s="95">
        <f t="shared" si="60"/>
        <v>0</v>
      </c>
      <c r="AQ78" s="93"/>
      <c r="AR78" s="93"/>
      <c r="AS78" s="94">
        <f t="shared" si="73"/>
        <v>0</v>
      </c>
      <c r="AT78" s="94">
        <f t="shared" si="74"/>
        <v>0</v>
      </c>
      <c r="AU78" s="94">
        <f t="shared" si="75"/>
        <v>0</v>
      </c>
      <c r="AV78" s="95">
        <f t="shared" si="61"/>
        <v>0</v>
      </c>
      <c r="AW78" s="93"/>
      <c r="AX78" s="93"/>
      <c r="AY78" s="94">
        <f t="shared" si="76"/>
        <v>0</v>
      </c>
      <c r="AZ78" s="94">
        <f t="shared" si="77"/>
        <v>0</v>
      </c>
      <c r="BA78" s="94">
        <f t="shared" si="78"/>
        <v>0</v>
      </c>
      <c r="BB78" s="95">
        <f t="shared" si="62"/>
        <v>0</v>
      </c>
      <c r="BC78" s="93"/>
      <c r="BD78" s="93"/>
      <c r="BE78" s="94">
        <f t="shared" si="79"/>
        <v>0</v>
      </c>
      <c r="BF78" s="94">
        <f t="shared" si="80"/>
        <v>0</v>
      </c>
      <c r="BG78" s="94">
        <f t="shared" si="81"/>
        <v>0</v>
      </c>
      <c r="BH78" s="95">
        <f t="shared" si="63"/>
        <v>0</v>
      </c>
      <c r="BI78" s="106">
        <f t="shared" si="82"/>
        <v>0</v>
      </c>
      <c r="BJ78" s="96"/>
      <c r="BK78" s="89">
        <f t="shared" si="64"/>
        <v>120</v>
      </c>
      <c r="BL78" s="102">
        <f t="shared" si="65"/>
        <v>0</v>
      </c>
      <c r="BM78" s="118"/>
      <c r="BN78" s="97"/>
      <c r="BO78" s="108"/>
      <c r="BP78" s="108"/>
      <c r="BQ78" s="108"/>
      <c r="BR78" s="108"/>
      <c r="BS78" s="108"/>
      <c r="BT78" s="87"/>
      <c r="BU78" s="109">
        <f t="shared" ca="1" si="83"/>
        <v>120</v>
      </c>
      <c r="BV78" s="109">
        <f t="shared" si="84"/>
        <v>0</v>
      </c>
      <c r="BW78" s="102" t="e">
        <f t="shared" si="85"/>
        <v>#DIV/0!</v>
      </c>
      <c r="BX78" s="87"/>
      <c r="BY78" s="98"/>
    </row>
    <row r="79" spans="1:77" ht="15.75">
      <c r="A79" s="84">
        <v>76</v>
      </c>
      <c r="B79" s="84">
        <v>76</v>
      </c>
      <c r="C79" s="86"/>
      <c r="D79" s="87"/>
      <c r="E79" s="87"/>
      <c r="F79" s="88"/>
      <c r="G79" s="87"/>
      <c r="H79" s="87"/>
      <c r="I79" s="87"/>
      <c r="J79" s="87"/>
      <c r="K79" s="88"/>
      <c r="L79" s="88"/>
      <c r="M79" s="87"/>
      <c r="N79" s="87">
        <f t="shared" si="54"/>
        <v>76</v>
      </c>
      <c r="O79" s="85"/>
      <c r="P79" s="107">
        <v>0</v>
      </c>
      <c r="Q79" s="90"/>
      <c r="R79" s="102">
        <f t="shared" si="55"/>
        <v>0</v>
      </c>
      <c r="S79" s="87"/>
      <c r="T79" s="87"/>
      <c r="U79" s="87"/>
      <c r="V79" s="87"/>
      <c r="W79" s="87"/>
      <c r="X79" s="87"/>
      <c r="Y79" s="105" t="e">
        <f t="shared" si="66"/>
        <v>#DIV/0!</v>
      </c>
      <c r="Z79" s="103" t="e">
        <f t="shared" si="56"/>
        <v>#DIV/0!</v>
      </c>
      <c r="AA79" s="91"/>
      <c r="AB79" s="104">
        <f t="shared" si="57"/>
        <v>0</v>
      </c>
      <c r="AC79" s="92"/>
      <c r="AD79" s="104">
        <f t="shared" si="58"/>
        <v>0</v>
      </c>
      <c r="AE79" s="93"/>
      <c r="AF79" s="93"/>
      <c r="AG79" s="94">
        <f t="shared" si="67"/>
        <v>0</v>
      </c>
      <c r="AH79" s="94">
        <f t="shared" si="68"/>
        <v>0</v>
      </c>
      <c r="AI79" s="94">
        <f t="shared" si="69"/>
        <v>0</v>
      </c>
      <c r="AJ79" s="95">
        <f t="shared" si="59"/>
        <v>0</v>
      </c>
      <c r="AK79" s="93"/>
      <c r="AL79" s="93"/>
      <c r="AM79" s="94">
        <f t="shared" si="70"/>
        <v>0</v>
      </c>
      <c r="AN79" s="94">
        <f t="shared" si="71"/>
        <v>0</v>
      </c>
      <c r="AO79" s="94">
        <f t="shared" si="72"/>
        <v>0</v>
      </c>
      <c r="AP79" s="95">
        <f t="shared" si="60"/>
        <v>0</v>
      </c>
      <c r="AQ79" s="93"/>
      <c r="AR79" s="93"/>
      <c r="AS79" s="94">
        <f t="shared" si="73"/>
        <v>0</v>
      </c>
      <c r="AT79" s="94">
        <f t="shared" si="74"/>
        <v>0</v>
      </c>
      <c r="AU79" s="94">
        <f t="shared" si="75"/>
        <v>0</v>
      </c>
      <c r="AV79" s="95">
        <f t="shared" si="61"/>
        <v>0</v>
      </c>
      <c r="AW79" s="93"/>
      <c r="AX79" s="93"/>
      <c r="AY79" s="94">
        <f t="shared" si="76"/>
        <v>0</v>
      </c>
      <c r="AZ79" s="94">
        <f t="shared" si="77"/>
        <v>0</v>
      </c>
      <c r="BA79" s="94">
        <f t="shared" si="78"/>
        <v>0</v>
      </c>
      <c r="BB79" s="95">
        <f t="shared" si="62"/>
        <v>0</v>
      </c>
      <c r="BC79" s="93"/>
      <c r="BD79" s="93"/>
      <c r="BE79" s="94">
        <f t="shared" si="79"/>
        <v>0</v>
      </c>
      <c r="BF79" s="94">
        <f t="shared" si="80"/>
        <v>0</v>
      </c>
      <c r="BG79" s="94">
        <f t="shared" si="81"/>
        <v>0</v>
      </c>
      <c r="BH79" s="95">
        <f t="shared" si="63"/>
        <v>0</v>
      </c>
      <c r="BI79" s="106">
        <f t="shared" si="82"/>
        <v>0</v>
      </c>
      <c r="BJ79" s="96"/>
      <c r="BK79" s="89">
        <f t="shared" si="64"/>
        <v>120</v>
      </c>
      <c r="BL79" s="102">
        <f t="shared" si="65"/>
        <v>0</v>
      </c>
      <c r="BM79" s="118"/>
      <c r="BN79" s="97"/>
      <c r="BO79" s="108"/>
      <c r="BP79" s="108"/>
      <c r="BQ79" s="108"/>
      <c r="BR79" s="108"/>
      <c r="BS79" s="108"/>
      <c r="BT79" s="87"/>
      <c r="BU79" s="109">
        <f t="shared" ca="1" si="83"/>
        <v>120</v>
      </c>
      <c r="BV79" s="109">
        <f t="shared" si="84"/>
        <v>0</v>
      </c>
      <c r="BW79" s="102" t="e">
        <f t="shared" si="85"/>
        <v>#DIV/0!</v>
      </c>
      <c r="BX79" s="87"/>
      <c r="BY79" s="98"/>
    </row>
    <row r="80" spans="1:77" ht="15.75">
      <c r="A80" s="84">
        <v>77</v>
      </c>
      <c r="B80" s="84">
        <v>77</v>
      </c>
      <c r="C80" s="86"/>
      <c r="D80" s="87"/>
      <c r="E80" s="87"/>
      <c r="F80" s="88"/>
      <c r="G80" s="87"/>
      <c r="H80" s="87"/>
      <c r="I80" s="87"/>
      <c r="J80" s="87"/>
      <c r="K80" s="88"/>
      <c r="L80" s="88"/>
      <c r="M80" s="87"/>
      <c r="N80" s="87">
        <f t="shared" si="54"/>
        <v>77</v>
      </c>
      <c r="O80" s="85"/>
      <c r="P80" s="107">
        <v>0</v>
      </c>
      <c r="Q80" s="90"/>
      <c r="R80" s="102">
        <f t="shared" si="55"/>
        <v>0</v>
      </c>
      <c r="S80" s="87"/>
      <c r="T80" s="87"/>
      <c r="U80" s="87"/>
      <c r="V80" s="87"/>
      <c r="W80" s="87"/>
      <c r="X80" s="87"/>
      <c r="Y80" s="105" t="e">
        <f t="shared" si="66"/>
        <v>#DIV/0!</v>
      </c>
      <c r="Z80" s="103" t="e">
        <f t="shared" si="56"/>
        <v>#DIV/0!</v>
      </c>
      <c r="AA80" s="91"/>
      <c r="AB80" s="104">
        <f t="shared" si="57"/>
        <v>0</v>
      </c>
      <c r="AC80" s="92"/>
      <c r="AD80" s="104">
        <f t="shared" si="58"/>
        <v>0</v>
      </c>
      <c r="AE80" s="93"/>
      <c r="AF80" s="93"/>
      <c r="AG80" s="94">
        <f t="shared" si="67"/>
        <v>0</v>
      </c>
      <c r="AH80" s="94">
        <f t="shared" si="68"/>
        <v>0</v>
      </c>
      <c r="AI80" s="94">
        <f t="shared" si="69"/>
        <v>0</v>
      </c>
      <c r="AJ80" s="95">
        <f t="shared" si="59"/>
        <v>0</v>
      </c>
      <c r="AK80" s="93"/>
      <c r="AL80" s="93"/>
      <c r="AM80" s="94">
        <f t="shared" si="70"/>
        <v>0</v>
      </c>
      <c r="AN80" s="94">
        <f t="shared" si="71"/>
        <v>0</v>
      </c>
      <c r="AO80" s="94">
        <f t="shared" si="72"/>
        <v>0</v>
      </c>
      <c r="AP80" s="95">
        <f t="shared" si="60"/>
        <v>0</v>
      </c>
      <c r="AQ80" s="93"/>
      <c r="AR80" s="93"/>
      <c r="AS80" s="94">
        <f t="shared" si="73"/>
        <v>0</v>
      </c>
      <c r="AT80" s="94">
        <f t="shared" si="74"/>
        <v>0</v>
      </c>
      <c r="AU80" s="94">
        <f t="shared" si="75"/>
        <v>0</v>
      </c>
      <c r="AV80" s="95">
        <f t="shared" si="61"/>
        <v>0</v>
      </c>
      <c r="AW80" s="93"/>
      <c r="AX80" s="93"/>
      <c r="AY80" s="94">
        <f t="shared" si="76"/>
        <v>0</v>
      </c>
      <c r="AZ80" s="94">
        <f t="shared" si="77"/>
        <v>0</v>
      </c>
      <c r="BA80" s="94">
        <f t="shared" si="78"/>
        <v>0</v>
      </c>
      <c r="BB80" s="95">
        <f t="shared" si="62"/>
        <v>0</v>
      </c>
      <c r="BC80" s="93"/>
      <c r="BD80" s="93"/>
      <c r="BE80" s="94">
        <f t="shared" si="79"/>
        <v>0</v>
      </c>
      <c r="BF80" s="94">
        <f t="shared" si="80"/>
        <v>0</v>
      </c>
      <c r="BG80" s="94">
        <f t="shared" si="81"/>
        <v>0</v>
      </c>
      <c r="BH80" s="95">
        <f t="shared" si="63"/>
        <v>0</v>
      </c>
      <c r="BI80" s="106">
        <f t="shared" si="82"/>
        <v>0</v>
      </c>
      <c r="BJ80" s="96"/>
      <c r="BK80" s="89">
        <f t="shared" si="64"/>
        <v>120</v>
      </c>
      <c r="BL80" s="102">
        <f t="shared" si="65"/>
        <v>0</v>
      </c>
      <c r="BM80" s="118"/>
      <c r="BN80" s="97"/>
      <c r="BO80" s="108"/>
      <c r="BP80" s="108"/>
      <c r="BQ80" s="108"/>
      <c r="BR80" s="108"/>
      <c r="BS80" s="108"/>
      <c r="BT80" s="87"/>
      <c r="BU80" s="109">
        <f t="shared" ca="1" si="83"/>
        <v>120</v>
      </c>
      <c r="BV80" s="109">
        <f t="shared" si="84"/>
        <v>0</v>
      </c>
      <c r="BW80" s="102" t="e">
        <f t="shared" si="85"/>
        <v>#DIV/0!</v>
      </c>
      <c r="BX80" s="87"/>
      <c r="BY80" s="98"/>
    </row>
    <row r="81" spans="1:77" ht="15.75">
      <c r="A81" s="84">
        <v>78</v>
      </c>
      <c r="B81" s="84">
        <v>78</v>
      </c>
      <c r="C81" s="86"/>
      <c r="D81" s="87"/>
      <c r="E81" s="87"/>
      <c r="F81" s="88"/>
      <c r="G81" s="87"/>
      <c r="H81" s="87"/>
      <c r="I81" s="87"/>
      <c r="J81" s="87"/>
      <c r="K81" s="88"/>
      <c r="L81" s="88"/>
      <c r="M81" s="87"/>
      <c r="N81" s="87">
        <f t="shared" si="54"/>
        <v>78</v>
      </c>
      <c r="O81" s="85"/>
      <c r="P81" s="107">
        <v>0</v>
      </c>
      <c r="Q81" s="90"/>
      <c r="R81" s="102">
        <f t="shared" si="55"/>
        <v>0</v>
      </c>
      <c r="S81" s="87"/>
      <c r="T81" s="87"/>
      <c r="U81" s="87"/>
      <c r="V81" s="87"/>
      <c r="W81" s="87"/>
      <c r="X81" s="87"/>
      <c r="Y81" s="105" t="e">
        <f t="shared" si="66"/>
        <v>#DIV/0!</v>
      </c>
      <c r="Z81" s="103" t="e">
        <f t="shared" si="56"/>
        <v>#DIV/0!</v>
      </c>
      <c r="AA81" s="91"/>
      <c r="AB81" s="104">
        <f t="shared" si="57"/>
        <v>0</v>
      </c>
      <c r="AC81" s="92"/>
      <c r="AD81" s="104">
        <f t="shared" si="58"/>
        <v>0</v>
      </c>
      <c r="AE81" s="93"/>
      <c r="AF81" s="93"/>
      <c r="AG81" s="94">
        <f t="shared" si="67"/>
        <v>0</v>
      </c>
      <c r="AH81" s="94">
        <f t="shared" si="68"/>
        <v>0</v>
      </c>
      <c r="AI81" s="94">
        <f t="shared" si="69"/>
        <v>0</v>
      </c>
      <c r="AJ81" s="95">
        <f t="shared" si="59"/>
        <v>0</v>
      </c>
      <c r="AK81" s="93"/>
      <c r="AL81" s="93"/>
      <c r="AM81" s="94">
        <f t="shared" si="70"/>
        <v>0</v>
      </c>
      <c r="AN81" s="94">
        <f t="shared" si="71"/>
        <v>0</v>
      </c>
      <c r="AO81" s="94">
        <f t="shared" si="72"/>
        <v>0</v>
      </c>
      <c r="AP81" s="95">
        <f t="shared" si="60"/>
        <v>0</v>
      </c>
      <c r="AQ81" s="93"/>
      <c r="AR81" s="93"/>
      <c r="AS81" s="94">
        <f t="shared" si="73"/>
        <v>0</v>
      </c>
      <c r="AT81" s="94">
        <f t="shared" si="74"/>
        <v>0</v>
      </c>
      <c r="AU81" s="94">
        <f t="shared" si="75"/>
        <v>0</v>
      </c>
      <c r="AV81" s="95">
        <f t="shared" si="61"/>
        <v>0</v>
      </c>
      <c r="AW81" s="93"/>
      <c r="AX81" s="93"/>
      <c r="AY81" s="94">
        <f t="shared" si="76"/>
        <v>0</v>
      </c>
      <c r="AZ81" s="94">
        <f t="shared" si="77"/>
        <v>0</v>
      </c>
      <c r="BA81" s="94">
        <f t="shared" si="78"/>
        <v>0</v>
      </c>
      <c r="BB81" s="95">
        <f t="shared" si="62"/>
        <v>0</v>
      </c>
      <c r="BC81" s="93"/>
      <c r="BD81" s="93"/>
      <c r="BE81" s="94">
        <f t="shared" si="79"/>
        <v>0</v>
      </c>
      <c r="BF81" s="94">
        <f t="shared" si="80"/>
        <v>0</v>
      </c>
      <c r="BG81" s="94">
        <f t="shared" si="81"/>
        <v>0</v>
      </c>
      <c r="BH81" s="95">
        <f t="shared" si="63"/>
        <v>0</v>
      </c>
      <c r="BI81" s="106">
        <f t="shared" si="82"/>
        <v>0</v>
      </c>
      <c r="BJ81" s="96"/>
      <c r="BK81" s="89">
        <f t="shared" si="64"/>
        <v>120</v>
      </c>
      <c r="BL81" s="102">
        <f t="shared" si="65"/>
        <v>0</v>
      </c>
      <c r="BM81" s="118"/>
      <c r="BN81" s="97"/>
      <c r="BO81" s="108"/>
      <c r="BP81" s="108"/>
      <c r="BQ81" s="108"/>
      <c r="BR81" s="108"/>
      <c r="BS81" s="108"/>
      <c r="BT81" s="87"/>
      <c r="BU81" s="109">
        <f t="shared" ca="1" si="83"/>
        <v>120</v>
      </c>
      <c r="BV81" s="109">
        <f t="shared" si="84"/>
        <v>0</v>
      </c>
      <c r="BW81" s="102" t="e">
        <f t="shared" si="85"/>
        <v>#DIV/0!</v>
      </c>
      <c r="BX81" s="87"/>
      <c r="BY81" s="98"/>
    </row>
    <row r="82" spans="1:77" ht="15.75">
      <c r="A82" s="84">
        <v>79</v>
      </c>
      <c r="B82" s="84">
        <v>79</v>
      </c>
      <c r="C82" s="86"/>
      <c r="D82" s="87"/>
      <c r="E82" s="87"/>
      <c r="F82" s="88"/>
      <c r="G82" s="87"/>
      <c r="H82" s="87"/>
      <c r="I82" s="87"/>
      <c r="J82" s="87"/>
      <c r="K82" s="88"/>
      <c r="L82" s="88"/>
      <c r="M82" s="87"/>
      <c r="N82" s="87">
        <f t="shared" si="54"/>
        <v>79</v>
      </c>
      <c r="O82" s="85"/>
      <c r="P82" s="107">
        <v>0</v>
      </c>
      <c r="Q82" s="90"/>
      <c r="R82" s="102">
        <f t="shared" si="55"/>
        <v>0</v>
      </c>
      <c r="S82" s="87"/>
      <c r="T82" s="87"/>
      <c r="U82" s="87"/>
      <c r="V82" s="87"/>
      <c r="W82" s="87"/>
      <c r="X82" s="87"/>
      <c r="Y82" s="105" t="e">
        <f t="shared" si="66"/>
        <v>#DIV/0!</v>
      </c>
      <c r="Z82" s="103" t="e">
        <f t="shared" si="56"/>
        <v>#DIV/0!</v>
      </c>
      <c r="AA82" s="91"/>
      <c r="AB82" s="104">
        <f t="shared" si="57"/>
        <v>0</v>
      </c>
      <c r="AC82" s="92"/>
      <c r="AD82" s="104">
        <f t="shared" si="58"/>
        <v>0</v>
      </c>
      <c r="AE82" s="93"/>
      <c r="AF82" s="93"/>
      <c r="AG82" s="94">
        <f t="shared" si="67"/>
        <v>0</v>
      </c>
      <c r="AH82" s="94">
        <f t="shared" si="68"/>
        <v>0</v>
      </c>
      <c r="AI82" s="94">
        <f t="shared" si="69"/>
        <v>0</v>
      </c>
      <c r="AJ82" s="95">
        <f t="shared" si="59"/>
        <v>0</v>
      </c>
      <c r="AK82" s="93"/>
      <c r="AL82" s="93"/>
      <c r="AM82" s="94">
        <f t="shared" si="70"/>
        <v>0</v>
      </c>
      <c r="AN82" s="94">
        <f t="shared" si="71"/>
        <v>0</v>
      </c>
      <c r="AO82" s="94">
        <f t="shared" si="72"/>
        <v>0</v>
      </c>
      <c r="AP82" s="95">
        <f t="shared" si="60"/>
        <v>0</v>
      </c>
      <c r="AQ82" s="93"/>
      <c r="AR82" s="93"/>
      <c r="AS82" s="94">
        <f t="shared" si="73"/>
        <v>0</v>
      </c>
      <c r="AT82" s="94">
        <f t="shared" si="74"/>
        <v>0</v>
      </c>
      <c r="AU82" s="94">
        <f t="shared" si="75"/>
        <v>0</v>
      </c>
      <c r="AV82" s="95">
        <f t="shared" si="61"/>
        <v>0</v>
      </c>
      <c r="AW82" s="93"/>
      <c r="AX82" s="93"/>
      <c r="AY82" s="94">
        <f t="shared" si="76"/>
        <v>0</v>
      </c>
      <c r="AZ82" s="94">
        <f t="shared" si="77"/>
        <v>0</v>
      </c>
      <c r="BA82" s="94">
        <f t="shared" si="78"/>
        <v>0</v>
      </c>
      <c r="BB82" s="95">
        <f t="shared" si="62"/>
        <v>0</v>
      </c>
      <c r="BC82" s="93"/>
      <c r="BD82" s="93"/>
      <c r="BE82" s="94">
        <f t="shared" si="79"/>
        <v>0</v>
      </c>
      <c r="BF82" s="94">
        <f t="shared" si="80"/>
        <v>0</v>
      </c>
      <c r="BG82" s="94">
        <f t="shared" si="81"/>
        <v>0</v>
      </c>
      <c r="BH82" s="95">
        <f t="shared" si="63"/>
        <v>0</v>
      </c>
      <c r="BI82" s="106">
        <f t="shared" si="82"/>
        <v>0</v>
      </c>
      <c r="BJ82" s="96"/>
      <c r="BK82" s="89">
        <f t="shared" si="64"/>
        <v>120</v>
      </c>
      <c r="BL82" s="102">
        <f t="shared" si="65"/>
        <v>0</v>
      </c>
      <c r="BM82" s="118"/>
      <c r="BN82" s="97"/>
      <c r="BO82" s="108"/>
      <c r="BP82" s="108"/>
      <c r="BQ82" s="108"/>
      <c r="BR82" s="108"/>
      <c r="BS82" s="108"/>
      <c r="BT82" s="87"/>
      <c r="BU82" s="109">
        <f t="shared" ca="1" si="83"/>
        <v>120</v>
      </c>
      <c r="BV82" s="109">
        <f t="shared" si="84"/>
        <v>0</v>
      </c>
      <c r="BW82" s="102" t="e">
        <f t="shared" si="85"/>
        <v>#DIV/0!</v>
      </c>
      <c r="BX82" s="87"/>
      <c r="BY82" s="98"/>
    </row>
    <row r="83" spans="1:77" ht="15.75">
      <c r="A83" s="84">
        <v>80</v>
      </c>
      <c r="B83" s="84">
        <v>80</v>
      </c>
      <c r="C83" s="86"/>
      <c r="D83" s="87"/>
      <c r="E83" s="87"/>
      <c r="F83" s="88"/>
      <c r="G83" s="87"/>
      <c r="H83" s="87"/>
      <c r="I83" s="87"/>
      <c r="J83" s="87"/>
      <c r="K83" s="88"/>
      <c r="L83" s="88"/>
      <c r="M83" s="87"/>
      <c r="N83" s="87">
        <f t="shared" si="54"/>
        <v>80</v>
      </c>
      <c r="O83" s="85"/>
      <c r="P83" s="107">
        <v>0</v>
      </c>
      <c r="Q83" s="90"/>
      <c r="R83" s="102">
        <f t="shared" si="55"/>
        <v>0</v>
      </c>
      <c r="S83" s="87"/>
      <c r="T83" s="87"/>
      <c r="U83" s="87"/>
      <c r="V83" s="87"/>
      <c r="W83" s="87"/>
      <c r="X83" s="87"/>
      <c r="Y83" s="105" t="e">
        <f t="shared" si="66"/>
        <v>#DIV/0!</v>
      </c>
      <c r="Z83" s="103" t="e">
        <f t="shared" si="56"/>
        <v>#DIV/0!</v>
      </c>
      <c r="AA83" s="91"/>
      <c r="AB83" s="104">
        <f t="shared" si="57"/>
        <v>0</v>
      </c>
      <c r="AC83" s="92"/>
      <c r="AD83" s="104">
        <f t="shared" si="58"/>
        <v>0</v>
      </c>
      <c r="AE83" s="93"/>
      <c r="AF83" s="93"/>
      <c r="AG83" s="94">
        <f t="shared" si="67"/>
        <v>0</v>
      </c>
      <c r="AH83" s="94">
        <f t="shared" si="68"/>
        <v>0</v>
      </c>
      <c r="AI83" s="94">
        <f t="shared" si="69"/>
        <v>0</v>
      </c>
      <c r="AJ83" s="95">
        <f t="shared" si="59"/>
        <v>0</v>
      </c>
      <c r="AK83" s="93"/>
      <c r="AL83" s="93"/>
      <c r="AM83" s="94">
        <f t="shared" si="70"/>
        <v>0</v>
      </c>
      <c r="AN83" s="94">
        <f t="shared" si="71"/>
        <v>0</v>
      </c>
      <c r="AO83" s="94">
        <f t="shared" si="72"/>
        <v>0</v>
      </c>
      <c r="AP83" s="95">
        <f t="shared" si="60"/>
        <v>0</v>
      </c>
      <c r="AQ83" s="93"/>
      <c r="AR83" s="93"/>
      <c r="AS83" s="94">
        <f t="shared" si="73"/>
        <v>0</v>
      </c>
      <c r="AT83" s="94">
        <f t="shared" si="74"/>
        <v>0</v>
      </c>
      <c r="AU83" s="94">
        <f t="shared" si="75"/>
        <v>0</v>
      </c>
      <c r="AV83" s="95">
        <f t="shared" si="61"/>
        <v>0</v>
      </c>
      <c r="AW83" s="93"/>
      <c r="AX83" s="93"/>
      <c r="AY83" s="94">
        <f t="shared" si="76"/>
        <v>0</v>
      </c>
      <c r="AZ83" s="94">
        <f t="shared" si="77"/>
        <v>0</v>
      </c>
      <c r="BA83" s="94">
        <f t="shared" si="78"/>
        <v>0</v>
      </c>
      <c r="BB83" s="95">
        <f t="shared" si="62"/>
        <v>0</v>
      </c>
      <c r="BC83" s="93"/>
      <c r="BD83" s="93"/>
      <c r="BE83" s="94">
        <f t="shared" si="79"/>
        <v>0</v>
      </c>
      <c r="BF83" s="94">
        <f t="shared" si="80"/>
        <v>0</v>
      </c>
      <c r="BG83" s="94">
        <f t="shared" si="81"/>
        <v>0</v>
      </c>
      <c r="BH83" s="95">
        <f t="shared" si="63"/>
        <v>0</v>
      </c>
      <c r="BI83" s="106">
        <f t="shared" si="82"/>
        <v>0</v>
      </c>
      <c r="BJ83" s="96"/>
      <c r="BK83" s="89">
        <f t="shared" si="64"/>
        <v>120</v>
      </c>
      <c r="BL83" s="102">
        <f t="shared" si="65"/>
        <v>0</v>
      </c>
      <c r="BM83" s="118"/>
      <c r="BN83" s="97"/>
      <c r="BO83" s="108"/>
      <c r="BP83" s="108"/>
      <c r="BQ83" s="108"/>
      <c r="BR83" s="108"/>
      <c r="BS83" s="108"/>
      <c r="BT83" s="87"/>
      <c r="BU83" s="109">
        <f t="shared" ca="1" si="83"/>
        <v>120</v>
      </c>
      <c r="BV83" s="109">
        <f t="shared" si="84"/>
        <v>0</v>
      </c>
      <c r="BW83" s="102" t="e">
        <f t="shared" si="85"/>
        <v>#DIV/0!</v>
      </c>
      <c r="BX83" s="87"/>
      <c r="BY83" s="98"/>
    </row>
    <row r="84" spans="1:77" ht="15.75">
      <c r="A84" s="84">
        <v>81</v>
      </c>
      <c r="B84" s="84">
        <v>81</v>
      </c>
      <c r="C84" s="86"/>
      <c r="D84" s="87"/>
      <c r="E84" s="87"/>
      <c r="F84" s="88"/>
      <c r="G84" s="87"/>
      <c r="H84" s="87"/>
      <c r="I84" s="87"/>
      <c r="J84" s="87"/>
      <c r="K84" s="88"/>
      <c r="L84" s="88"/>
      <c r="M84" s="87"/>
      <c r="N84" s="87">
        <f t="shared" si="54"/>
        <v>81</v>
      </c>
      <c r="O84" s="85"/>
      <c r="P84" s="107">
        <v>0</v>
      </c>
      <c r="Q84" s="90"/>
      <c r="R84" s="102">
        <f t="shared" si="55"/>
        <v>0</v>
      </c>
      <c r="S84" s="87"/>
      <c r="T84" s="87"/>
      <c r="U84" s="87"/>
      <c r="V84" s="87"/>
      <c r="W84" s="87"/>
      <c r="X84" s="87"/>
      <c r="Y84" s="105" t="e">
        <f t="shared" si="66"/>
        <v>#DIV/0!</v>
      </c>
      <c r="Z84" s="103" t="e">
        <f t="shared" si="56"/>
        <v>#DIV/0!</v>
      </c>
      <c r="AA84" s="91"/>
      <c r="AB84" s="104">
        <f t="shared" si="57"/>
        <v>0</v>
      </c>
      <c r="AC84" s="92"/>
      <c r="AD84" s="104">
        <f t="shared" si="58"/>
        <v>0</v>
      </c>
      <c r="AE84" s="93"/>
      <c r="AF84" s="93"/>
      <c r="AG84" s="94">
        <f t="shared" si="67"/>
        <v>0</v>
      </c>
      <c r="AH84" s="94">
        <f t="shared" si="68"/>
        <v>0</v>
      </c>
      <c r="AI84" s="94">
        <f t="shared" si="69"/>
        <v>0</v>
      </c>
      <c r="AJ84" s="95">
        <f t="shared" si="59"/>
        <v>0</v>
      </c>
      <c r="AK84" s="93"/>
      <c r="AL84" s="93"/>
      <c r="AM84" s="94">
        <f t="shared" si="70"/>
        <v>0</v>
      </c>
      <c r="AN84" s="94">
        <f t="shared" si="71"/>
        <v>0</v>
      </c>
      <c r="AO84" s="94">
        <f t="shared" si="72"/>
        <v>0</v>
      </c>
      <c r="AP84" s="95">
        <f t="shared" si="60"/>
        <v>0</v>
      </c>
      <c r="AQ84" s="93"/>
      <c r="AR84" s="93"/>
      <c r="AS84" s="94">
        <f t="shared" si="73"/>
        <v>0</v>
      </c>
      <c r="AT84" s="94">
        <f t="shared" si="74"/>
        <v>0</v>
      </c>
      <c r="AU84" s="94">
        <f t="shared" si="75"/>
        <v>0</v>
      </c>
      <c r="AV84" s="95">
        <f t="shared" si="61"/>
        <v>0</v>
      </c>
      <c r="AW84" s="93"/>
      <c r="AX84" s="93"/>
      <c r="AY84" s="94">
        <f t="shared" si="76"/>
        <v>0</v>
      </c>
      <c r="AZ84" s="94">
        <f t="shared" si="77"/>
        <v>0</v>
      </c>
      <c r="BA84" s="94">
        <f t="shared" si="78"/>
        <v>0</v>
      </c>
      <c r="BB84" s="95">
        <f t="shared" si="62"/>
        <v>0</v>
      </c>
      <c r="BC84" s="93"/>
      <c r="BD84" s="93"/>
      <c r="BE84" s="94">
        <f t="shared" si="79"/>
        <v>0</v>
      </c>
      <c r="BF84" s="94">
        <f t="shared" si="80"/>
        <v>0</v>
      </c>
      <c r="BG84" s="94">
        <f t="shared" si="81"/>
        <v>0</v>
      </c>
      <c r="BH84" s="95">
        <f t="shared" si="63"/>
        <v>0</v>
      </c>
      <c r="BI84" s="106">
        <f t="shared" si="82"/>
        <v>0</v>
      </c>
      <c r="BJ84" s="96"/>
      <c r="BK84" s="89">
        <f t="shared" si="64"/>
        <v>120</v>
      </c>
      <c r="BL84" s="102">
        <f t="shared" si="65"/>
        <v>0</v>
      </c>
      <c r="BM84" s="118"/>
      <c r="BN84" s="97"/>
      <c r="BO84" s="108"/>
      <c r="BP84" s="108"/>
      <c r="BQ84" s="108"/>
      <c r="BR84" s="108"/>
      <c r="BS84" s="108"/>
      <c r="BT84" s="87"/>
      <c r="BU84" s="109">
        <f t="shared" ca="1" si="83"/>
        <v>120</v>
      </c>
      <c r="BV84" s="109">
        <f t="shared" si="84"/>
        <v>0</v>
      </c>
      <c r="BW84" s="102" t="e">
        <f t="shared" si="85"/>
        <v>#DIV/0!</v>
      </c>
      <c r="BX84" s="87"/>
      <c r="BY84" s="98"/>
    </row>
    <row r="85" spans="1:77" ht="15.75">
      <c r="A85" s="84">
        <v>82</v>
      </c>
      <c r="B85" s="84">
        <v>82</v>
      </c>
      <c r="C85" s="86"/>
      <c r="D85" s="87"/>
      <c r="E85" s="87"/>
      <c r="F85" s="88"/>
      <c r="G85" s="87"/>
      <c r="H85" s="87"/>
      <c r="I85" s="87"/>
      <c r="J85" s="87"/>
      <c r="K85" s="88"/>
      <c r="L85" s="88"/>
      <c r="M85" s="87"/>
      <c r="N85" s="87">
        <f t="shared" si="54"/>
        <v>82</v>
      </c>
      <c r="O85" s="85"/>
      <c r="P85" s="107">
        <v>0</v>
      </c>
      <c r="Q85" s="90"/>
      <c r="R85" s="102">
        <f t="shared" si="55"/>
        <v>0</v>
      </c>
      <c r="S85" s="87"/>
      <c r="T85" s="87"/>
      <c r="U85" s="87"/>
      <c r="V85" s="87"/>
      <c r="W85" s="87"/>
      <c r="X85" s="87"/>
      <c r="Y85" s="105" t="e">
        <f t="shared" si="66"/>
        <v>#DIV/0!</v>
      </c>
      <c r="Z85" s="103" t="e">
        <f t="shared" si="56"/>
        <v>#DIV/0!</v>
      </c>
      <c r="AA85" s="91"/>
      <c r="AB85" s="104">
        <f t="shared" si="57"/>
        <v>0</v>
      </c>
      <c r="AC85" s="92"/>
      <c r="AD85" s="104">
        <f t="shared" si="58"/>
        <v>0</v>
      </c>
      <c r="AE85" s="93"/>
      <c r="AF85" s="93"/>
      <c r="AG85" s="94">
        <f t="shared" si="67"/>
        <v>0</v>
      </c>
      <c r="AH85" s="94">
        <f t="shared" si="68"/>
        <v>0</v>
      </c>
      <c r="AI85" s="94">
        <f t="shared" si="69"/>
        <v>0</v>
      </c>
      <c r="AJ85" s="95">
        <f t="shared" si="59"/>
        <v>0</v>
      </c>
      <c r="AK85" s="93"/>
      <c r="AL85" s="93"/>
      <c r="AM85" s="94">
        <f t="shared" si="70"/>
        <v>0</v>
      </c>
      <c r="AN85" s="94">
        <f t="shared" si="71"/>
        <v>0</v>
      </c>
      <c r="AO85" s="94">
        <f t="shared" si="72"/>
        <v>0</v>
      </c>
      <c r="AP85" s="95">
        <f t="shared" si="60"/>
        <v>0</v>
      </c>
      <c r="AQ85" s="93"/>
      <c r="AR85" s="93"/>
      <c r="AS85" s="94">
        <f t="shared" si="73"/>
        <v>0</v>
      </c>
      <c r="AT85" s="94">
        <f t="shared" si="74"/>
        <v>0</v>
      </c>
      <c r="AU85" s="94">
        <f t="shared" si="75"/>
        <v>0</v>
      </c>
      <c r="AV85" s="95">
        <f t="shared" si="61"/>
        <v>0</v>
      </c>
      <c r="AW85" s="93"/>
      <c r="AX85" s="93"/>
      <c r="AY85" s="94">
        <f t="shared" si="76"/>
        <v>0</v>
      </c>
      <c r="AZ85" s="94">
        <f t="shared" si="77"/>
        <v>0</v>
      </c>
      <c r="BA85" s="94">
        <f t="shared" si="78"/>
        <v>0</v>
      </c>
      <c r="BB85" s="95">
        <f t="shared" si="62"/>
        <v>0</v>
      </c>
      <c r="BC85" s="93"/>
      <c r="BD85" s="93"/>
      <c r="BE85" s="94">
        <f t="shared" si="79"/>
        <v>0</v>
      </c>
      <c r="BF85" s="94">
        <f t="shared" si="80"/>
        <v>0</v>
      </c>
      <c r="BG85" s="94">
        <f t="shared" si="81"/>
        <v>0</v>
      </c>
      <c r="BH85" s="95">
        <f t="shared" si="63"/>
        <v>0</v>
      </c>
      <c r="BI85" s="106">
        <f t="shared" si="82"/>
        <v>0</v>
      </c>
      <c r="BJ85" s="96"/>
      <c r="BK85" s="89">
        <f t="shared" si="64"/>
        <v>120</v>
      </c>
      <c r="BL85" s="102">
        <f t="shared" si="65"/>
        <v>0</v>
      </c>
      <c r="BM85" s="118"/>
      <c r="BN85" s="97"/>
      <c r="BO85" s="108"/>
      <c r="BP85" s="108"/>
      <c r="BQ85" s="108"/>
      <c r="BR85" s="108"/>
      <c r="BS85" s="108"/>
      <c r="BT85" s="87"/>
      <c r="BU85" s="109">
        <f t="shared" ca="1" si="83"/>
        <v>120</v>
      </c>
      <c r="BV85" s="109">
        <f t="shared" si="84"/>
        <v>0</v>
      </c>
      <c r="BW85" s="102" t="e">
        <f t="shared" si="85"/>
        <v>#DIV/0!</v>
      </c>
      <c r="BX85" s="87"/>
      <c r="BY85" s="98"/>
    </row>
    <row r="86" spans="1:77" ht="15.75">
      <c r="A86" s="84">
        <v>83</v>
      </c>
      <c r="B86" s="84">
        <v>83</v>
      </c>
      <c r="C86" s="86"/>
      <c r="D86" s="87"/>
      <c r="E86" s="87"/>
      <c r="F86" s="88"/>
      <c r="G86" s="87"/>
      <c r="H86" s="87"/>
      <c r="I86" s="87"/>
      <c r="J86" s="87"/>
      <c r="K86" s="88"/>
      <c r="L86" s="88"/>
      <c r="M86" s="87"/>
      <c r="N86" s="87">
        <f t="shared" si="54"/>
        <v>83</v>
      </c>
      <c r="O86" s="85"/>
      <c r="P86" s="107">
        <v>0</v>
      </c>
      <c r="Q86" s="90"/>
      <c r="R86" s="102">
        <f t="shared" si="55"/>
        <v>0</v>
      </c>
      <c r="S86" s="87"/>
      <c r="T86" s="87"/>
      <c r="U86" s="87"/>
      <c r="V86" s="87"/>
      <c r="W86" s="87"/>
      <c r="X86" s="87"/>
      <c r="Y86" s="105" t="e">
        <f t="shared" si="66"/>
        <v>#DIV/0!</v>
      </c>
      <c r="Z86" s="103" t="e">
        <f t="shared" si="56"/>
        <v>#DIV/0!</v>
      </c>
      <c r="AA86" s="91"/>
      <c r="AB86" s="104">
        <f t="shared" si="57"/>
        <v>0</v>
      </c>
      <c r="AC86" s="92"/>
      <c r="AD86" s="104">
        <f t="shared" si="58"/>
        <v>0</v>
      </c>
      <c r="AE86" s="93"/>
      <c r="AF86" s="93"/>
      <c r="AG86" s="94">
        <f t="shared" si="67"/>
        <v>0</v>
      </c>
      <c r="AH86" s="94">
        <f t="shared" si="68"/>
        <v>0</v>
      </c>
      <c r="AI86" s="94">
        <f t="shared" si="69"/>
        <v>0</v>
      </c>
      <c r="AJ86" s="95">
        <f t="shared" si="59"/>
        <v>0</v>
      </c>
      <c r="AK86" s="93"/>
      <c r="AL86" s="93"/>
      <c r="AM86" s="94">
        <f t="shared" si="70"/>
        <v>0</v>
      </c>
      <c r="AN86" s="94">
        <f t="shared" si="71"/>
        <v>0</v>
      </c>
      <c r="AO86" s="94">
        <f t="shared" si="72"/>
        <v>0</v>
      </c>
      <c r="AP86" s="95">
        <f t="shared" si="60"/>
        <v>0</v>
      </c>
      <c r="AQ86" s="93"/>
      <c r="AR86" s="93"/>
      <c r="AS86" s="94">
        <f t="shared" si="73"/>
        <v>0</v>
      </c>
      <c r="AT86" s="94">
        <f t="shared" si="74"/>
        <v>0</v>
      </c>
      <c r="AU86" s="94">
        <f t="shared" si="75"/>
        <v>0</v>
      </c>
      <c r="AV86" s="95">
        <f t="shared" si="61"/>
        <v>0</v>
      </c>
      <c r="AW86" s="93"/>
      <c r="AX86" s="93"/>
      <c r="AY86" s="94">
        <f t="shared" si="76"/>
        <v>0</v>
      </c>
      <c r="AZ86" s="94">
        <f t="shared" si="77"/>
        <v>0</v>
      </c>
      <c r="BA86" s="94">
        <f t="shared" si="78"/>
        <v>0</v>
      </c>
      <c r="BB86" s="95">
        <f t="shared" si="62"/>
        <v>0</v>
      </c>
      <c r="BC86" s="93"/>
      <c r="BD86" s="93"/>
      <c r="BE86" s="94">
        <f t="shared" si="79"/>
        <v>0</v>
      </c>
      <c r="BF86" s="94">
        <f t="shared" si="80"/>
        <v>0</v>
      </c>
      <c r="BG86" s="94">
        <f t="shared" si="81"/>
        <v>0</v>
      </c>
      <c r="BH86" s="95">
        <f t="shared" si="63"/>
        <v>0</v>
      </c>
      <c r="BI86" s="106">
        <f t="shared" si="82"/>
        <v>0</v>
      </c>
      <c r="BJ86" s="96"/>
      <c r="BK86" s="89">
        <f t="shared" si="64"/>
        <v>120</v>
      </c>
      <c r="BL86" s="102">
        <f t="shared" si="65"/>
        <v>0</v>
      </c>
      <c r="BM86" s="118"/>
      <c r="BN86" s="97"/>
      <c r="BO86" s="108"/>
      <c r="BP86" s="108"/>
      <c r="BQ86" s="108"/>
      <c r="BR86" s="108"/>
      <c r="BS86" s="108"/>
      <c r="BT86" s="87"/>
      <c r="BU86" s="109">
        <f t="shared" ca="1" si="83"/>
        <v>120</v>
      </c>
      <c r="BV86" s="109">
        <f t="shared" si="84"/>
        <v>0</v>
      </c>
      <c r="BW86" s="102" t="e">
        <f t="shared" si="85"/>
        <v>#DIV/0!</v>
      </c>
      <c r="BX86" s="87"/>
      <c r="BY86" s="98"/>
    </row>
    <row r="87" spans="1:77" ht="15.75">
      <c r="A87" s="84">
        <v>84</v>
      </c>
      <c r="B87" s="84">
        <v>84</v>
      </c>
      <c r="C87" s="86"/>
      <c r="D87" s="87"/>
      <c r="E87" s="87"/>
      <c r="F87" s="88"/>
      <c r="G87" s="87"/>
      <c r="H87" s="87"/>
      <c r="I87" s="87"/>
      <c r="J87" s="87"/>
      <c r="K87" s="88"/>
      <c r="L87" s="88"/>
      <c r="M87" s="87"/>
      <c r="N87" s="87">
        <f t="shared" si="54"/>
        <v>84</v>
      </c>
      <c r="O87" s="85"/>
      <c r="P87" s="107">
        <v>0</v>
      </c>
      <c r="Q87" s="90"/>
      <c r="R87" s="102">
        <f t="shared" si="55"/>
        <v>0</v>
      </c>
      <c r="S87" s="87"/>
      <c r="T87" s="87"/>
      <c r="U87" s="87"/>
      <c r="V87" s="87"/>
      <c r="W87" s="87"/>
      <c r="X87" s="87"/>
      <c r="Y87" s="105" t="e">
        <f t="shared" si="66"/>
        <v>#DIV/0!</v>
      </c>
      <c r="Z87" s="103" t="e">
        <f t="shared" si="56"/>
        <v>#DIV/0!</v>
      </c>
      <c r="AA87" s="91"/>
      <c r="AB87" s="104">
        <f t="shared" si="57"/>
        <v>0</v>
      </c>
      <c r="AC87" s="92"/>
      <c r="AD87" s="104">
        <f t="shared" si="58"/>
        <v>0</v>
      </c>
      <c r="AE87" s="93"/>
      <c r="AF87" s="93"/>
      <c r="AG87" s="94">
        <f t="shared" si="67"/>
        <v>0</v>
      </c>
      <c r="AH87" s="94">
        <f t="shared" si="68"/>
        <v>0</v>
      </c>
      <c r="AI87" s="94">
        <f t="shared" si="69"/>
        <v>0</v>
      </c>
      <c r="AJ87" s="95">
        <f t="shared" si="59"/>
        <v>0</v>
      </c>
      <c r="AK87" s="93"/>
      <c r="AL87" s="93"/>
      <c r="AM87" s="94">
        <f t="shared" si="70"/>
        <v>0</v>
      </c>
      <c r="AN87" s="94">
        <f t="shared" si="71"/>
        <v>0</v>
      </c>
      <c r="AO87" s="94">
        <f t="shared" si="72"/>
        <v>0</v>
      </c>
      <c r="AP87" s="95">
        <f t="shared" si="60"/>
        <v>0</v>
      </c>
      <c r="AQ87" s="93"/>
      <c r="AR87" s="93"/>
      <c r="AS87" s="94">
        <f t="shared" si="73"/>
        <v>0</v>
      </c>
      <c r="AT87" s="94">
        <f t="shared" si="74"/>
        <v>0</v>
      </c>
      <c r="AU87" s="94">
        <f t="shared" si="75"/>
        <v>0</v>
      </c>
      <c r="AV87" s="95">
        <f t="shared" si="61"/>
        <v>0</v>
      </c>
      <c r="AW87" s="93"/>
      <c r="AX87" s="93"/>
      <c r="AY87" s="94">
        <f t="shared" si="76"/>
        <v>0</v>
      </c>
      <c r="AZ87" s="94">
        <f t="shared" si="77"/>
        <v>0</v>
      </c>
      <c r="BA87" s="94">
        <f t="shared" si="78"/>
        <v>0</v>
      </c>
      <c r="BB87" s="95">
        <f t="shared" si="62"/>
        <v>0</v>
      </c>
      <c r="BC87" s="93"/>
      <c r="BD87" s="93"/>
      <c r="BE87" s="94">
        <f t="shared" si="79"/>
        <v>0</v>
      </c>
      <c r="BF87" s="94">
        <f t="shared" si="80"/>
        <v>0</v>
      </c>
      <c r="BG87" s="94">
        <f t="shared" si="81"/>
        <v>0</v>
      </c>
      <c r="BH87" s="95">
        <f t="shared" si="63"/>
        <v>0</v>
      </c>
      <c r="BI87" s="106">
        <f t="shared" si="82"/>
        <v>0</v>
      </c>
      <c r="BJ87" s="96"/>
      <c r="BK87" s="89">
        <f t="shared" si="64"/>
        <v>120</v>
      </c>
      <c r="BL87" s="102">
        <f t="shared" si="65"/>
        <v>0</v>
      </c>
      <c r="BM87" s="118"/>
      <c r="BN87" s="97"/>
      <c r="BO87" s="108"/>
      <c r="BP87" s="108"/>
      <c r="BQ87" s="108"/>
      <c r="BR87" s="108"/>
      <c r="BS87" s="108"/>
      <c r="BT87" s="87"/>
      <c r="BU87" s="109">
        <f t="shared" ca="1" si="83"/>
        <v>120</v>
      </c>
      <c r="BV87" s="109">
        <f t="shared" si="84"/>
        <v>0</v>
      </c>
      <c r="BW87" s="102" t="e">
        <f t="shared" si="85"/>
        <v>#DIV/0!</v>
      </c>
      <c r="BX87" s="87"/>
      <c r="BY87" s="98"/>
    </row>
    <row r="88" spans="1:77" ht="15.75">
      <c r="A88" s="84">
        <v>85</v>
      </c>
      <c r="B88" s="84">
        <v>85</v>
      </c>
      <c r="C88" s="86"/>
      <c r="D88" s="87"/>
      <c r="E88" s="87"/>
      <c r="F88" s="88"/>
      <c r="G88" s="87"/>
      <c r="H88" s="87"/>
      <c r="I88" s="87"/>
      <c r="J88" s="87"/>
      <c r="K88" s="88"/>
      <c r="L88" s="88"/>
      <c r="M88" s="87"/>
      <c r="N88" s="87">
        <f t="shared" si="54"/>
        <v>85</v>
      </c>
      <c r="O88" s="85"/>
      <c r="P88" s="107">
        <v>0</v>
      </c>
      <c r="Q88" s="90"/>
      <c r="R88" s="102">
        <f t="shared" si="55"/>
        <v>0</v>
      </c>
      <c r="S88" s="87"/>
      <c r="T88" s="87"/>
      <c r="U88" s="87"/>
      <c r="V88" s="87"/>
      <c r="W88" s="87"/>
      <c r="X88" s="87"/>
      <c r="Y88" s="105" t="e">
        <f t="shared" si="66"/>
        <v>#DIV/0!</v>
      </c>
      <c r="Z88" s="103" t="e">
        <f t="shared" si="56"/>
        <v>#DIV/0!</v>
      </c>
      <c r="AA88" s="91"/>
      <c r="AB88" s="104">
        <f t="shared" si="57"/>
        <v>0</v>
      </c>
      <c r="AC88" s="92"/>
      <c r="AD88" s="104">
        <f t="shared" si="58"/>
        <v>0</v>
      </c>
      <c r="AE88" s="93"/>
      <c r="AF88" s="93"/>
      <c r="AG88" s="94">
        <f t="shared" si="67"/>
        <v>0</v>
      </c>
      <c r="AH88" s="94">
        <f t="shared" si="68"/>
        <v>0</v>
      </c>
      <c r="AI88" s="94">
        <f t="shared" si="69"/>
        <v>0</v>
      </c>
      <c r="AJ88" s="95">
        <f t="shared" si="59"/>
        <v>0</v>
      </c>
      <c r="AK88" s="93"/>
      <c r="AL88" s="93"/>
      <c r="AM88" s="94">
        <f t="shared" si="70"/>
        <v>0</v>
      </c>
      <c r="AN88" s="94">
        <f t="shared" si="71"/>
        <v>0</v>
      </c>
      <c r="AO88" s="94">
        <f t="shared" si="72"/>
        <v>0</v>
      </c>
      <c r="AP88" s="95">
        <f t="shared" si="60"/>
        <v>0</v>
      </c>
      <c r="AQ88" s="93"/>
      <c r="AR88" s="93"/>
      <c r="AS88" s="94">
        <f t="shared" si="73"/>
        <v>0</v>
      </c>
      <c r="AT88" s="94">
        <f t="shared" si="74"/>
        <v>0</v>
      </c>
      <c r="AU88" s="94">
        <f t="shared" si="75"/>
        <v>0</v>
      </c>
      <c r="AV88" s="95">
        <f t="shared" si="61"/>
        <v>0</v>
      </c>
      <c r="AW88" s="93"/>
      <c r="AX88" s="93"/>
      <c r="AY88" s="94">
        <f t="shared" si="76"/>
        <v>0</v>
      </c>
      <c r="AZ88" s="94">
        <f t="shared" si="77"/>
        <v>0</v>
      </c>
      <c r="BA88" s="94">
        <f t="shared" si="78"/>
        <v>0</v>
      </c>
      <c r="BB88" s="95">
        <f t="shared" si="62"/>
        <v>0</v>
      </c>
      <c r="BC88" s="93"/>
      <c r="BD88" s="93"/>
      <c r="BE88" s="94">
        <f t="shared" si="79"/>
        <v>0</v>
      </c>
      <c r="BF88" s="94">
        <f t="shared" si="80"/>
        <v>0</v>
      </c>
      <c r="BG88" s="94">
        <f t="shared" si="81"/>
        <v>0</v>
      </c>
      <c r="BH88" s="95">
        <f t="shared" si="63"/>
        <v>0</v>
      </c>
      <c r="BI88" s="106">
        <f t="shared" si="82"/>
        <v>0</v>
      </c>
      <c r="BJ88" s="96"/>
      <c r="BK88" s="89">
        <f t="shared" si="64"/>
        <v>120</v>
      </c>
      <c r="BL88" s="102">
        <f t="shared" si="65"/>
        <v>0</v>
      </c>
      <c r="BM88" s="118"/>
      <c r="BN88" s="97"/>
      <c r="BO88" s="108"/>
      <c r="BP88" s="108"/>
      <c r="BQ88" s="108"/>
      <c r="BR88" s="108"/>
      <c r="BS88" s="108"/>
      <c r="BT88" s="87"/>
      <c r="BU88" s="109">
        <f t="shared" ca="1" si="83"/>
        <v>120</v>
      </c>
      <c r="BV88" s="109">
        <f t="shared" si="84"/>
        <v>0</v>
      </c>
      <c r="BW88" s="102" t="e">
        <f t="shared" si="85"/>
        <v>#DIV/0!</v>
      </c>
      <c r="BX88" s="87"/>
      <c r="BY88" s="98"/>
    </row>
    <row r="89" spans="1:77" ht="15.75">
      <c r="A89" s="84">
        <v>86</v>
      </c>
      <c r="B89" s="84">
        <v>86</v>
      </c>
      <c r="C89" s="86"/>
      <c r="D89" s="87"/>
      <c r="E89" s="87"/>
      <c r="F89" s="88"/>
      <c r="G89" s="87"/>
      <c r="H89" s="87"/>
      <c r="I89" s="87"/>
      <c r="J89" s="87"/>
      <c r="K89" s="88"/>
      <c r="L89" s="88"/>
      <c r="M89" s="87"/>
      <c r="N89" s="87">
        <f t="shared" si="54"/>
        <v>86</v>
      </c>
      <c r="O89" s="85"/>
      <c r="P89" s="107">
        <v>0</v>
      </c>
      <c r="Q89" s="90"/>
      <c r="R89" s="102">
        <f t="shared" si="55"/>
        <v>0</v>
      </c>
      <c r="S89" s="87"/>
      <c r="T89" s="87"/>
      <c r="U89" s="87"/>
      <c r="V89" s="87"/>
      <c r="W89" s="87"/>
      <c r="X89" s="87"/>
      <c r="Y89" s="105" t="e">
        <f t="shared" si="66"/>
        <v>#DIV/0!</v>
      </c>
      <c r="Z89" s="103" t="e">
        <f t="shared" si="56"/>
        <v>#DIV/0!</v>
      </c>
      <c r="AA89" s="91"/>
      <c r="AB89" s="104">
        <f t="shared" si="57"/>
        <v>0</v>
      </c>
      <c r="AC89" s="92"/>
      <c r="AD89" s="104">
        <f t="shared" si="58"/>
        <v>0</v>
      </c>
      <c r="AE89" s="93"/>
      <c r="AF89" s="93"/>
      <c r="AG89" s="94">
        <f t="shared" si="67"/>
        <v>0</v>
      </c>
      <c r="AH89" s="94">
        <f t="shared" si="68"/>
        <v>0</v>
      </c>
      <c r="AI89" s="94">
        <f t="shared" si="69"/>
        <v>0</v>
      </c>
      <c r="AJ89" s="95">
        <f t="shared" si="59"/>
        <v>0</v>
      </c>
      <c r="AK89" s="93"/>
      <c r="AL89" s="93"/>
      <c r="AM89" s="94">
        <f t="shared" si="70"/>
        <v>0</v>
      </c>
      <c r="AN89" s="94">
        <f t="shared" si="71"/>
        <v>0</v>
      </c>
      <c r="AO89" s="94">
        <f t="shared" si="72"/>
        <v>0</v>
      </c>
      <c r="AP89" s="95">
        <f t="shared" si="60"/>
        <v>0</v>
      </c>
      <c r="AQ89" s="93"/>
      <c r="AR89" s="93"/>
      <c r="AS89" s="94">
        <f t="shared" si="73"/>
        <v>0</v>
      </c>
      <c r="AT89" s="94">
        <f t="shared" si="74"/>
        <v>0</v>
      </c>
      <c r="AU89" s="94">
        <f t="shared" si="75"/>
        <v>0</v>
      </c>
      <c r="AV89" s="95">
        <f t="shared" si="61"/>
        <v>0</v>
      </c>
      <c r="AW89" s="93"/>
      <c r="AX89" s="93"/>
      <c r="AY89" s="94">
        <f t="shared" si="76"/>
        <v>0</v>
      </c>
      <c r="AZ89" s="94">
        <f t="shared" si="77"/>
        <v>0</v>
      </c>
      <c r="BA89" s="94">
        <f t="shared" si="78"/>
        <v>0</v>
      </c>
      <c r="BB89" s="95">
        <f t="shared" si="62"/>
        <v>0</v>
      </c>
      <c r="BC89" s="93"/>
      <c r="BD89" s="93"/>
      <c r="BE89" s="94">
        <f t="shared" si="79"/>
        <v>0</v>
      </c>
      <c r="BF89" s="94">
        <f t="shared" si="80"/>
        <v>0</v>
      </c>
      <c r="BG89" s="94">
        <f t="shared" si="81"/>
        <v>0</v>
      </c>
      <c r="BH89" s="95">
        <f t="shared" si="63"/>
        <v>0</v>
      </c>
      <c r="BI89" s="106">
        <f t="shared" si="82"/>
        <v>0</v>
      </c>
      <c r="BJ89" s="96"/>
      <c r="BK89" s="89">
        <f t="shared" si="64"/>
        <v>120</v>
      </c>
      <c r="BL89" s="102">
        <f t="shared" si="65"/>
        <v>0</v>
      </c>
      <c r="BM89" s="118"/>
      <c r="BN89" s="97"/>
      <c r="BO89" s="108"/>
      <c r="BP89" s="108"/>
      <c r="BQ89" s="108"/>
      <c r="BR89" s="108"/>
      <c r="BS89" s="108"/>
      <c r="BT89" s="87"/>
      <c r="BU89" s="109">
        <f t="shared" ca="1" si="83"/>
        <v>120</v>
      </c>
      <c r="BV89" s="109">
        <f t="shared" si="84"/>
        <v>0</v>
      </c>
      <c r="BW89" s="102" t="e">
        <f t="shared" si="85"/>
        <v>#DIV/0!</v>
      </c>
      <c r="BX89" s="87"/>
      <c r="BY89" s="98"/>
    </row>
    <row r="90" spans="1:77" ht="15.75">
      <c r="A90" s="84">
        <v>87</v>
      </c>
      <c r="B90" s="84">
        <v>87</v>
      </c>
      <c r="C90" s="86"/>
      <c r="D90" s="87"/>
      <c r="E90" s="87"/>
      <c r="F90" s="88"/>
      <c r="G90" s="87"/>
      <c r="H90" s="87"/>
      <c r="I90" s="87"/>
      <c r="J90" s="87"/>
      <c r="K90" s="88"/>
      <c r="L90" s="88"/>
      <c r="M90" s="87"/>
      <c r="N90" s="87">
        <f t="shared" si="54"/>
        <v>87</v>
      </c>
      <c r="O90" s="85"/>
      <c r="P90" s="107">
        <v>0</v>
      </c>
      <c r="Q90" s="90"/>
      <c r="R90" s="102">
        <f t="shared" si="55"/>
        <v>0</v>
      </c>
      <c r="S90" s="87"/>
      <c r="T90" s="87"/>
      <c r="U90" s="87"/>
      <c r="V90" s="87"/>
      <c r="W90" s="87"/>
      <c r="X90" s="87"/>
      <c r="Y90" s="105" t="e">
        <f t="shared" si="66"/>
        <v>#DIV/0!</v>
      </c>
      <c r="Z90" s="103" t="e">
        <f t="shared" si="56"/>
        <v>#DIV/0!</v>
      </c>
      <c r="AA90" s="91"/>
      <c r="AB90" s="104">
        <f t="shared" si="57"/>
        <v>0</v>
      </c>
      <c r="AC90" s="92"/>
      <c r="AD90" s="104">
        <f t="shared" si="58"/>
        <v>0</v>
      </c>
      <c r="AE90" s="93"/>
      <c r="AF90" s="93"/>
      <c r="AG90" s="94">
        <f t="shared" si="67"/>
        <v>0</v>
      </c>
      <c r="AH90" s="94">
        <f t="shared" si="68"/>
        <v>0</v>
      </c>
      <c r="AI90" s="94">
        <f t="shared" si="69"/>
        <v>0</v>
      </c>
      <c r="AJ90" s="95">
        <f t="shared" si="59"/>
        <v>0</v>
      </c>
      <c r="AK90" s="93"/>
      <c r="AL90" s="93"/>
      <c r="AM90" s="94">
        <f t="shared" si="70"/>
        <v>0</v>
      </c>
      <c r="AN90" s="94">
        <f t="shared" si="71"/>
        <v>0</v>
      </c>
      <c r="AO90" s="94">
        <f t="shared" si="72"/>
        <v>0</v>
      </c>
      <c r="AP90" s="95">
        <f t="shared" si="60"/>
        <v>0</v>
      </c>
      <c r="AQ90" s="93"/>
      <c r="AR90" s="93"/>
      <c r="AS90" s="94">
        <f t="shared" si="73"/>
        <v>0</v>
      </c>
      <c r="AT90" s="94">
        <f t="shared" si="74"/>
        <v>0</v>
      </c>
      <c r="AU90" s="94">
        <f t="shared" si="75"/>
        <v>0</v>
      </c>
      <c r="AV90" s="95">
        <f t="shared" si="61"/>
        <v>0</v>
      </c>
      <c r="AW90" s="93"/>
      <c r="AX90" s="93"/>
      <c r="AY90" s="94">
        <f t="shared" si="76"/>
        <v>0</v>
      </c>
      <c r="AZ90" s="94">
        <f t="shared" si="77"/>
        <v>0</v>
      </c>
      <c r="BA90" s="94">
        <f t="shared" si="78"/>
        <v>0</v>
      </c>
      <c r="BB90" s="95">
        <f t="shared" si="62"/>
        <v>0</v>
      </c>
      <c r="BC90" s="93"/>
      <c r="BD90" s="93"/>
      <c r="BE90" s="94">
        <f t="shared" si="79"/>
        <v>0</v>
      </c>
      <c r="BF90" s="94">
        <f t="shared" si="80"/>
        <v>0</v>
      </c>
      <c r="BG90" s="94">
        <f t="shared" si="81"/>
        <v>0</v>
      </c>
      <c r="BH90" s="95">
        <f t="shared" si="63"/>
        <v>0</v>
      </c>
      <c r="BI90" s="106">
        <f t="shared" si="82"/>
        <v>0</v>
      </c>
      <c r="BJ90" s="96"/>
      <c r="BK90" s="89">
        <f t="shared" si="64"/>
        <v>120</v>
      </c>
      <c r="BL90" s="102">
        <f t="shared" si="65"/>
        <v>0</v>
      </c>
      <c r="BM90" s="118"/>
      <c r="BN90" s="97"/>
      <c r="BO90" s="108"/>
      <c r="BP90" s="108"/>
      <c r="BQ90" s="108"/>
      <c r="BR90" s="108"/>
      <c r="BS90" s="108"/>
      <c r="BT90" s="87"/>
      <c r="BU90" s="109">
        <f t="shared" ca="1" si="83"/>
        <v>120</v>
      </c>
      <c r="BV90" s="109">
        <f t="shared" si="84"/>
        <v>0</v>
      </c>
      <c r="BW90" s="102" t="e">
        <f t="shared" si="85"/>
        <v>#DIV/0!</v>
      </c>
      <c r="BX90" s="87"/>
      <c r="BY90" s="98"/>
    </row>
    <row r="91" spans="1:77" ht="15.75">
      <c r="A91" s="84">
        <v>88</v>
      </c>
      <c r="B91" s="84">
        <v>88</v>
      </c>
      <c r="C91" s="86"/>
      <c r="D91" s="87"/>
      <c r="E91" s="87"/>
      <c r="F91" s="88"/>
      <c r="G91" s="87"/>
      <c r="H91" s="87"/>
      <c r="I91" s="87"/>
      <c r="J91" s="87"/>
      <c r="K91" s="88"/>
      <c r="L91" s="88"/>
      <c r="M91" s="87"/>
      <c r="N91" s="87">
        <f t="shared" si="54"/>
        <v>88</v>
      </c>
      <c r="O91" s="85"/>
      <c r="P91" s="107">
        <v>0</v>
      </c>
      <c r="Q91" s="90"/>
      <c r="R91" s="102">
        <f t="shared" si="55"/>
        <v>0</v>
      </c>
      <c r="S91" s="87"/>
      <c r="T91" s="87"/>
      <c r="U91" s="87"/>
      <c r="V91" s="87"/>
      <c r="W91" s="87"/>
      <c r="X91" s="87"/>
      <c r="Y91" s="105" t="e">
        <f t="shared" si="66"/>
        <v>#DIV/0!</v>
      </c>
      <c r="Z91" s="103" t="e">
        <f t="shared" si="56"/>
        <v>#DIV/0!</v>
      </c>
      <c r="AA91" s="91"/>
      <c r="AB91" s="104">
        <f t="shared" si="57"/>
        <v>0</v>
      </c>
      <c r="AC91" s="92"/>
      <c r="AD91" s="104">
        <f t="shared" si="58"/>
        <v>0</v>
      </c>
      <c r="AE91" s="93"/>
      <c r="AF91" s="93"/>
      <c r="AG91" s="94">
        <f t="shared" si="67"/>
        <v>0</v>
      </c>
      <c r="AH91" s="94">
        <f t="shared" si="68"/>
        <v>0</v>
      </c>
      <c r="AI91" s="94">
        <f t="shared" si="69"/>
        <v>0</v>
      </c>
      <c r="AJ91" s="95">
        <f t="shared" si="59"/>
        <v>0</v>
      </c>
      <c r="AK91" s="93"/>
      <c r="AL91" s="93"/>
      <c r="AM91" s="94">
        <f t="shared" si="70"/>
        <v>0</v>
      </c>
      <c r="AN91" s="94">
        <f t="shared" si="71"/>
        <v>0</v>
      </c>
      <c r="AO91" s="94">
        <f t="shared" si="72"/>
        <v>0</v>
      </c>
      <c r="AP91" s="95">
        <f t="shared" si="60"/>
        <v>0</v>
      </c>
      <c r="AQ91" s="93"/>
      <c r="AR91" s="93"/>
      <c r="AS91" s="94">
        <f t="shared" si="73"/>
        <v>0</v>
      </c>
      <c r="AT91" s="94">
        <f t="shared" si="74"/>
        <v>0</v>
      </c>
      <c r="AU91" s="94">
        <f t="shared" si="75"/>
        <v>0</v>
      </c>
      <c r="AV91" s="95">
        <f t="shared" si="61"/>
        <v>0</v>
      </c>
      <c r="AW91" s="93"/>
      <c r="AX91" s="93"/>
      <c r="AY91" s="94">
        <f t="shared" si="76"/>
        <v>0</v>
      </c>
      <c r="AZ91" s="94">
        <f t="shared" si="77"/>
        <v>0</v>
      </c>
      <c r="BA91" s="94">
        <f t="shared" si="78"/>
        <v>0</v>
      </c>
      <c r="BB91" s="95">
        <f t="shared" si="62"/>
        <v>0</v>
      </c>
      <c r="BC91" s="93"/>
      <c r="BD91" s="93"/>
      <c r="BE91" s="94">
        <f t="shared" si="79"/>
        <v>0</v>
      </c>
      <c r="BF91" s="94">
        <f t="shared" si="80"/>
        <v>0</v>
      </c>
      <c r="BG91" s="94">
        <f t="shared" si="81"/>
        <v>0</v>
      </c>
      <c r="BH91" s="95">
        <f t="shared" si="63"/>
        <v>0</v>
      </c>
      <c r="BI91" s="106">
        <f t="shared" si="82"/>
        <v>0</v>
      </c>
      <c r="BJ91" s="96"/>
      <c r="BK91" s="89">
        <f t="shared" si="64"/>
        <v>120</v>
      </c>
      <c r="BL91" s="102">
        <f t="shared" si="65"/>
        <v>0</v>
      </c>
      <c r="BM91" s="118"/>
      <c r="BN91" s="97"/>
      <c r="BO91" s="108"/>
      <c r="BP91" s="108"/>
      <c r="BQ91" s="108"/>
      <c r="BR91" s="108"/>
      <c r="BS91" s="108"/>
      <c r="BT91" s="87"/>
      <c r="BU91" s="109">
        <f t="shared" ca="1" si="83"/>
        <v>120</v>
      </c>
      <c r="BV91" s="109">
        <f t="shared" si="84"/>
        <v>0</v>
      </c>
      <c r="BW91" s="102" t="e">
        <f t="shared" si="85"/>
        <v>#DIV/0!</v>
      </c>
      <c r="BX91" s="87"/>
      <c r="BY91" s="98"/>
    </row>
    <row r="92" spans="1:77" ht="15.75">
      <c r="A92" s="84">
        <v>89</v>
      </c>
      <c r="B92" s="84">
        <v>89</v>
      </c>
      <c r="C92" s="86"/>
      <c r="D92" s="87"/>
      <c r="E92" s="87"/>
      <c r="F92" s="88"/>
      <c r="G92" s="87"/>
      <c r="H92" s="87"/>
      <c r="I92" s="87"/>
      <c r="J92" s="87"/>
      <c r="K92" s="88"/>
      <c r="L92" s="88"/>
      <c r="M92" s="87"/>
      <c r="N92" s="87">
        <f t="shared" si="54"/>
        <v>89</v>
      </c>
      <c r="O92" s="85"/>
      <c r="P92" s="107">
        <v>0</v>
      </c>
      <c r="Q92" s="90"/>
      <c r="R92" s="102">
        <f t="shared" si="55"/>
        <v>0</v>
      </c>
      <c r="S92" s="87"/>
      <c r="T92" s="87"/>
      <c r="U92" s="87"/>
      <c r="V92" s="87"/>
      <c r="W92" s="87"/>
      <c r="X92" s="87"/>
      <c r="Y92" s="105" t="e">
        <f t="shared" si="66"/>
        <v>#DIV/0!</v>
      </c>
      <c r="Z92" s="103" t="e">
        <f t="shared" si="56"/>
        <v>#DIV/0!</v>
      </c>
      <c r="AA92" s="91"/>
      <c r="AB92" s="104">
        <f t="shared" si="57"/>
        <v>0</v>
      </c>
      <c r="AC92" s="92"/>
      <c r="AD92" s="104">
        <f t="shared" si="58"/>
        <v>0</v>
      </c>
      <c r="AE92" s="93"/>
      <c r="AF92" s="93"/>
      <c r="AG92" s="94">
        <f t="shared" si="67"/>
        <v>0</v>
      </c>
      <c r="AH92" s="94">
        <f t="shared" si="68"/>
        <v>0</v>
      </c>
      <c r="AI92" s="94">
        <f t="shared" si="69"/>
        <v>0</v>
      </c>
      <c r="AJ92" s="95">
        <f t="shared" si="59"/>
        <v>0</v>
      </c>
      <c r="AK92" s="93"/>
      <c r="AL92" s="93"/>
      <c r="AM92" s="94">
        <f t="shared" si="70"/>
        <v>0</v>
      </c>
      <c r="AN92" s="94">
        <f t="shared" si="71"/>
        <v>0</v>
      </c>
      <c r="AO92" s="94">
        <f t="shared" si="72"/>
        <v>0</v>
      </c>
      <c r="AP92" s="95">
        <f t="shared" si="60"/>
        <v>0</v>
      </c>
      <c r="AQ92" s="93"/>
      <c r="AR92" s="93"/>
      <c r="AS92" s="94">
        <f t="shared" si="73"/>
        <v>0</v>
      </c>
      <c r="AT92" s="94">
        <f t="shared" si="74"/>
        <v>0</v>
      </c>
      <c r="AU92" s="94">
        <f t="shared" si="75"/>
        <v>0</v>
      </c>
      <c r="AV92" s="95">
        <f t="shared" si="61"/>
        <v>0</v>
      </c>
      <c r="AW92" s="93"/>
      <c r="AX92" s="93"/>
      <c r="AY92" s="94">
        <f t="shared" si="76"/>
        <v>0</v>
      </c>
      <c r="AZ92" s="94">
        <f t="shared" si="77"/>
        <v>0</v>
      </c>
      <c r="BA92" s="94">
        <f t="shared" si="78"/>
        <v>0</v>
      </c>
      <c r="BB92" s="95">
        <f t="shared" si="62"/>
        <v>0</v>
      </c>
      <c r="BC92" s="93"/>
      <c r="BD92" s="93"/>
      <c r="BE92" s="94">
        <f t="shared" si="79"/>
        <v>0</v>
      </c>
      <c r="BF92" s="94">
        <f t="shared" si="80"/>
        <v>0</v>
      </c>
      <c r="BG92" s="94">
        <f t="shared" si="81"/>
        <v>0</v>
      </c>
      <c r="BH92" s="95">
        <f t="shared" si="63"/>
        <v>0</v>
      </c>
      <c r="BI92" s="106">
        <f t="shared" si="82"/>
        <v>0</v>
      </c>
      <c r="BJ92" s="96"/>
      <c r="BK92" s="89">
        <f t="shared" si="64"/>
        <v>120</v>
      </c>
      <c r="BL92" s="102">
        <f t="shared" si="65"/>
        <v>0</v>
      </c>
      <c r="BM92" s="118"/>
      <c r="BN92" s="97"/>
      <c r="BO92" s="108"/>
      <c r="BP92" s="108"/>
      <c r="BQ92" s="108"/>
      <c r="BR92" s="108"/>
      <c r="BS92" s="108"/>
      <c r="BT92" s="87"/>
      <c r="BU92" s="109">
        <f t="shared" ca="1" si="83"/>
        <v>120</v>
      </c>
      <c r="BV92" s="109">
        <f t="shared" si="84"/>
        <v>0</v>
      </c>
      <c r="BW92" s="102" t="e">
        <f t="shared" si="85"/>
        <v>#DIV/0!</v>
      </c>
      <c r="BX92" s="87"/>
      <c r="BY92" s="98"/>
    </row>
    <row r="93" spans="1:77" ht="15.75">
      <c r="A93" s="84">
        <v>90</v>
      </c>
      <c r="B93" s="84">
        <v>90</v>
      </c>
      <c r="C93" s="86"/>
      <c r="D93" s="87"/>
      <c r="E93" s="87"/>
      <c r="F93" s="88"/>
      <c r="G93" s="87"/>
      <c r="H93" s="87"/>
      <c r="I93" s="87"/>
      <c r="J93" s="87"/>
      <c r="K93" s="88"/>
      <c r="L93" s="88"/>
      <c r="M93" s="87"/>
      <c r="N93" s="87">
        <f t="shared" si="54"/>
        <v>90</v>
      </c>
      <c r="O93" s="85"/>
      <c r="P93" s="107">
        <v>0</v>
      </c>
      <c r="Q93" s="90"/>
      <c r="R93" s="102">
        <f t="shared" si="55"/>
        <v>0</v>
      </c>
      <c r="S93" s="87"/>
      <c r="T93" s="87"/>
      <c r="U93" s="87"/>
      <c r="V93" s="87"/>
      <c r="W93" s="87"/>
      <c r="X93" s="87"/>
      <c r="Y93" s="105" t="e">
        <f t="shared" si="66"/>
        <v>#DIV/0!</v>
      </c>
      <c r="Z93" s="103" t="e">
        <f t="shared" si="56"/>
        <v>#DIV/0!</v>
      </c>
      <c r="AA93" s="91"/>
      <c r="AB93" s="104">
        <f t="shared" si="57"/>
        <v>0</v>
      </c>
      <c r="AC93" s="92"/>
      <c r="AD93" s="104">
        <f t="shared" si="58"/>
        <v>0</v>
      </c>
      <c r="AE93" s="93"/>
      <c r="AF93" s="93"/>
      <c r="AG93" s="94">
        <f t="shared" si="67"/>
        <v>0</v>
      </c>
      <c r="AH93" s="94">
        <f t="shared" si="68"/>
        <v>0</v>
      </c>
      <c r="AI93" s="94">
        <f t="shared" si="69"/>
        <v>0</v>
      </c>
      <c r="AJ93" s="95">
        <f t="shared" si="59"/>
        <v>0</v>
      </c>
      <c r="AK93" s="93"/>
      <c r="AL93" s="93"/>
      <c r="AM93" s="94">
        <f t="shared" si="70"/>
        <v>0</v>
      </c>
      <c r="AN93" s="94">
        <f t="shared" si="71"/>
        <v>0</v>
      </c>
      <c r="AO93" s="94">
        <f t="shared" si="72"/>
        <v>0</v>
      </c>
      <c r="AP93" s="95">
        <f t="shared" si="60"/>
        <v>0</v>
      </c>
      <c r="AQ93" s="93"/>
      <c r="AR93" s="93"/>
      <c r="AS93" s="94">
        <f t="shared" si="73"/>
        <v>0</v>
      </c>
      <c r="AT93" s="94">
        <f t="shared" si="74"/>
        <v>0</v>
      </c>
      <c r="AU93" s="94">
        <f t="shared" si="75"/>
        <v>0</v>
      </c>
      <c r="AV93" s="95">
        <f t="shared" si="61"/>
        <v>0</v>
      </c>
      <c r="AW93" s="93"/>
      <c r="AX93" s="93"/>
      <c r="AY93" s="94">
        <f t="shared" si="76"/>
        <v>0</v>
      </c>
      <c r="AZ93" s="94">
        <f t="shared" si="77"/>
        <v>0</v>
      </c>
      <c r="BA93" s="94">
        <f t="shared" si="78"/>
        <v>0</v>
      </c>
      <c r="BB93" s="95">
        <f t="shared" si="62"/>
        <v>0</v>
      </c>
      <c r="BC93" s="93"/>
      <c r="BD93" s="93"/>
      <c r="BE93" s="94">
        <f t="shared" si="79"/>
        <v>0</v>
      </c>
      <c r="BF93" s="94">
        <f t="shared" si="80"/>
        <v>0</v>
      </c>
      <c r="BG93" s="94">
        <f t="shared" si="81"/>
        <v>0</v>
      </c>
      <c r="BH93" s="95">
        <f t="shared" si="63"/>
        <v>0</v>
      </c>
      <c r="BI93" s="106">
        <f t="shared" si="82"/>
        <v>0</v>
      </c>
      <c r="BJ93" s="96"/>
      <c r="BK93" s="89">
        <f t="shared" si="64"/>
        <v>120</v>
      </c>
      <c r="BL93" s="102">
        <f t="shared" si="65"/>
        <v>0</v>
      </c>
      <c r="BM93" s="118"/>
      <c r="BN93" s="97"/>
      <c r="BO93" s="108"/>
      <c r="BP93" s="108"/>
      <c r="BQ93" s="108"/>
      <c r="BR93" s="108"/>
      <c r="BS93" s="108"/>
      <c r="BT93" s="87"/>
      <c r="BU93" s="109">
        <f t="shared" ca="1" si="83"/>
        <v>120</v>
      </c>
      <c r="BV93" s="109">
        <f t="shared" si="84"/>
        <v>0</v>
      </c>
      <c r="BW93" s="102" t="e">
        <f t="shared" si="85"/>
        <v>#DIV/0!</v>
      </c>
      <c r="BX93" s="87"/>
      <c r="BY93" s="98"/>
    </row>
    <row r="94" spans="1:77" ht="15.75">
      <c r="A94" s="84">
        <v>91</v>
      </c>
      <c r="B94" s="84">
        <v>91</v>
      </c>
      <c r="C94" s="86"/>
      <c r="D94" s="87"/>
      <c r="E94" s="87"/>
      <c r="F94" s="88"/>
      <c r="G94" s="87"/>
      <c r="H94" s="87"/>
      <c r="I94" s="87"/>
      <c r="J94" s="87"/>
      <c r="K94" s="88"/>
      <c r="L94" s="88"/>
      <c r="M94" s="87"/>
      <c r="N94" s="87">
        <f t="shared" si="54"/>
        <v>91</v>
      </c>
      <c r="O94" s="85"/>
      <c r="P94" s="107">
        <v>0</v>
      </c>
      <c r="Q94" s="90"/>
      <c r="R94" s="102">
        <f t="shared" si="55"/>
        <v>0</v>
      </c>
      <c r="S94" s="87"/>
      <c r="T94" s="87"/>
      <c r="U94" s="87"/>
      <c r="V94" s="87"/>
      <c r="W94" s="87"/>
      <c r="X94" s="87"/>
      <c r="Y94" s="105" t="e">
        <f t="shared" si="66"/>
        <v>#DIV/0!</v>
      </c>
      <c r="Z94" s="103" t="e">
        <f t="shared" si="56"/>
        <v>#DIV/0!</v>
      </c>
      <c r="AA94" s="91"/>
      <c r="AB94" s="104">
        <f t="shared" si="57"/>
        <v>0</v>
      </c>
      <c r="AC94" s="92"/>
      <c r="AD94" s="104">
        <f t="shared" si="58"/>
        <v>0</v>
      </c>
      <c r="AE94" s="93"/>
      <c r="AF94" s="93"/>
      <c r="AG94" s="94">
        <f t="shared" si="67"/>
        <v>0</v>
      </c>
      <c r="AH94" s="94">
        <f t="shared" si="68"/>
        <v>0</v>
      </c>
      <c r="AI94" s="94">
        <f t="shared" si="69"/>
        <v>0</v>
      </c>
      <c r="AJ94" s="95">
        <f t="shared" si="59"/>
        <v>0</v>
      </c>
      <c r="AK94" s="93"/>
      <c r="AL94" s="93"/>
      <c r="AM94" s="94">
        <f t="shared" si="70"/>
        <v>0</v>
      </c>
      <c r="AN94" s="94">
        <f t="shared" si="71"/>
        <v>0</v>
      </c>
      <c r="AO94" s="94">
        <f t="shared" si="72"/>
        <v>0</v>
      </c>
      <c r="AP94" s="95">
        <f t="shared" si="60"/>
        <v>0</v>
      </c>
      <c r="AQ94" s="93"/>
      <c r="AR94" s="93"/>
      <c r="AS94" s="94">
        <f t="shared" si="73"/>
        <v>0</v>
      </c>
      <c r="AT94" s="94">
        <f t="shared" si="74"/>
        <v>0</v>
      </c>
      <c r="AU94" s="94">
        <f t="shared" si="75"/>
        <v>0</v>
      </c>
      <c r="AV94" s="95">
        <f t="shared" si="61"/>
        <v>0</v>
      </c>
      <c r="AW94" s="93"/>
      <c r="AX94" s="93"/>
      <c r="AY94" s="94">
        <f t="shared" si="76"/>
        <v>0</v>
      </c>
      <c r="AZ94" s="94">
        <f t="shared" si="77"/>
        <v>0</v>
      </c>
      <c r="BA94" s="94">
        <f t="shared" si="78"/>
        <v>0</v>
      </c>
      <c r="BB94" s="95">
        <f t="shared" si="62"/>
        <v>0</v>
      </c>
      <c r="BC94" s="93"/>
      <c r="BD94" s="93"/>
      <c r="BE94" s="94">
        <f t="shared" si="79"/>
        <v>0</v>
      </c>
      <c r="BF94" s="94">
        <f t="shared" si="80"/>
        <v>0</v>
      </c>
      <c r="BG94" s="94">
        <f t="shared" si="81"/>
        <v>0</v>
      </c>
      <c r="BH94" s="95">
        <f t="shared" si="63"/>
        <v>0</v>
      </c>
      <c r="BI94" s="106">
        <f t="shared" si="82"/>
        <v>0</v>
      </c>
      <c r="BJ94" s="96"/>
      <c r="BK94" s="89">
        <f t="shared" si="64"/>
        <v>120</v>
      </c>
      <c r="BL94" s="102">
        <f t="shared" si="65"/>
        <v>0</v>
      </c>
      <c r="BM94" s="118"/>
      <c r="BN94" s="97"/>
      <c r="BO94" s="108"/>
      <c r="BP94" s="108"/>
      <c r="BQ94" s="108"/>
      <c r="BR94" s="108"/>
      <c r="BS94" s="108"/>
      <c r="BT94" s="87"/>
      <c r="BU94" s="109">
        <f t="shared" ca="1" si="83"/>
        <v>120</v>
      </c>
      <c r="BV94" s="109">
        <f t="shared" si="84"/>
        <v>0</v>
      </c>
      <c r="BW94" s="102" t="e">
        <f t="shared" si="85"/>
        <v>#DIV/0!</v>
      </c>
      <c r="BX94" s="87"/>
      <c r="BY94" s="98"/>
    </row>
    <row r="95" spans="1:77" ht="15.75">
      <c r="A95" s="84">
        <v>92</v>
      </c>
      <c r="B95" s="84">
        <v>92</v>
      </c>
      <c r="C95" s="86"/>
      <c r="D95" s="87"/>
      <c r="E95" s="87"/>
      <c r="F95" s="88"/>
      <c r="G95" s="87"/>
      <c r="H95" s="87"/>
      <c r="I95" s="87"/>
      <c r="J95" s="87"/>
      <c r="K95" s="88"/>
      <c r="L95" s="88"/>
      <c r="M95" s="87"/>
      <c r="N95" s="87">
        <f t="shared" si="54"/>
        <v>92</v>
      </c>
      <c r="O95" s="85"/>
      <c r="P95" s="107">
        <v>0</v>
      </c>
      <c r="Q95" s="90"/>
      <c r="R95" s="102">
        <f t="shared" si="55"/>
        <v>0</v>
      </c>
      <c r="S95" s="87"/>
      <c r="T95" s="87"/>
      <c r="U95" s="87"/>
      <c r="V95" s="87"/>
      <c r="W95" s="87"/>
      <c r="X95" s="87"/>
      <c r="Y95" s="105" t="e">
        <f t="shared" si="66"/>
        <v>#DIV/0!</v>
      </c>
      <c r="Z95" s="103" t="e">
        <f t="shared" si="56"/>
        <v>#DIV/0!</v>
      </c>
      <c r="AA95" s="91"/>
      <c r="AB95" s="104">
        <f t="shared" si="57"/>
        <v>0</v>
      </c>
      <c r="AC95" s="92"/>
      <c r="AD95" s="104">
        <f t="shared" si="58"/>
        <v>0</v>
      </c>
      <c r="AE95" s="93"/>
      <c r="AF95" s="93"/>
      <c r="AG95" s="94">
        <f t="shared" si="67"/>
        <v>0</v>
      </c>
      <c r="AH95" s="94">
        <f t="shared" si="68"/>
        <v>0</v>
      </c>
      <c r="AI95" s="94">
        <f t="shared" si="69"/>
        <v>0</v>
      </c>
      <c r="AJ95" s="95">
        <f t="shared" si="59"/>
        <v>0</v>
      </c>
      <c r="AK95" s="93"/>
      <c r="AL95" s="93"/>
      <c r="AM95" s="94">
        <f t="shared" si="70"/>
        <v>0</v>
      </c>
      <c r="AN95" s="94">
        <f t="shared" si="71"/>
        <v>0</v>
      </c>
      <c r="AO95" s="94">
        <f t="shared" si="72"/>
        <v>0</v>
      </c>
      <c r="AP95" s="95">
        <f t="shared" si="60"/>
        <v>0</v>
      </c>
      <c r="AQ95" s="93"/>
      <c r="AR95" s="93"/>
      <c r="AS95" s="94">
        <f t="shared" si="73"/>
        <v>0</v>
      </c>
      <c r="AT95" s="94">
        <f t="shared" si="74"/>
        <v>0</v>
      </c>
      <c r="AU95" s="94">
        <f t="shared" si="75"/>
        <v>0</v>
      </c>
      <c r="AV95" s="95">
        <f t="shared" si="61"/>
        <v>0</v>
      </c>
      <c r="AW95" s="93"/>
      <c r="AX95" s="93"/>
      <c r="AY95" s="94">
        <f t="shared" si="76"/>
        <v>0</v>
      </c>
      <c r="AZ95" s="94">
        <f t="shared" si="77"/>
        <v>0</v>
      </c>
      <c r="BA95" s="94">
        <f t="shared" si="78"/>
        <v>0</v>
      </c>
      <c r="BB95" s="95">
        <f t="shared" si="62"/>
        <v>0</v>
      </c>
      <c r="BC95" s="93"/>
      <c r="BD95" s="93"/>
      <c r="BE95" s="94">
        <f t="shared" si="79"/>
        <v>0</v>
      </c>
      <c r="BF95" s="94">
        <f t="shared" si="80"/>
        <v>0</v>
      </c>
      <c r="BG95" s="94">
        <f t="shared" si="81"/>
        <v>0</v>
      </c>
      <c r="BH95" s="95">
        <f t="shared" si="63"/>
        <v>0</v>
      </c>
      <c r="BI95" s="106">
        <f t="shared" si="82"/>
        <v>0</v>
      </c>
      <c r="BJ95" s="96"/>
      <c r="BK95" s="89">
        <f t="shared" si="64"/>
        <v>120</v>
      </c>
      <c r="BL95" s="102">
        <f t="shared" si="65"/>
        <v>0</v>
      </c>
      <c r="BM95" s="118"/>
      <c r="BN95" s="97"/>
      <c r="BO95" s="108"/>
      <c r="BP95" s="108"/>
      <c r="BQ95" s="108"/>
      <c r="BR95" s="108"/>
      <c r="BS95" s="108"/>
      <c r="BT95" s="87"/>
      <c r="BU95" s="109">
        <f t="shared" ca="1" si="83"/>
        <v>120</v>
      </c>
      <c r="BV95" s="109">
        <f t="shared" si="84"/>
        <v>0</v>
      </c>
      <c r="BW95" s="102" t="e">
        <f t="shared" si="85"/>
        <v>#DIV/0!</v>
      </c>
      <c r="BX95" s="87"/>
      <c r="BY95" s="98"/>
    </row>
    <row r="96" spans="1:77" ht="15.75">
      <c r="A96" s="84">
        <v>93</v>
      </c>
      <c r="B96" s="84">
        <v>93</v>
      </c>
      <c r="C96" s="86"/>
      <c r="D96" s="87"/>
      <c r="E96" s="87"/>
      <c r="F96" s="88"/>
      <c r="G96" s="87"/>
      <c r="H96" s="87"/>
      <c r="I96" s="87"/>
      <c r="J96" s="87"/>
      <c r="K96" s="88"/>
      <c r="L96" s="88"/>
      <c r="M96" s="87"/>
      <c r="N96" s="87">
        <f t="shared" si="54"/>
        <v>93</v>
      </c>
      <c r="O96" s="85"/>
      <c r="P96" s="107">
        <v>0</v>
      </c>
      <c r="Q96" s="90"/>
      <c r="R96" s="102">
        <f t="shared" si="55"/>
        <v>0</v>
      </c>
      <c r="S96" s="87"/>
      <c r="T96" s="87"/>
      <c r="U96" s="87"/>
      <c r="V96" s="87"/>
      <c r="W96" s="87"/>
      <c r="X96" s="87"/>
      <c r="Y96" s="105" t="e">
        <f t="shared" si="66"/>
        <v>#DIV/0!</v>
      </c>
      <c r="Z96" s="103" t="e">
        <f t="shared" si="56"/>
        <v>#DIV/0!</v>
      </c>
      <c r="AA96" s="91"/>
      <c r="AB96" s="104">
        <f t="shared" si="57"/>
        <v>0</v>
      </c>
      <c r="AC96" s="92"/>
      <c r="AD96" s="104">
        <f t="shared" si="58"/>
        <v>0</v>
      </c>
      <c r="AE96" s="93"/>
      <c r="AF96" s="93"/>
      <c r="AG96" s="94">
        <f t="shared" si="67"/>
        <v>0</v>
      </c>
      <c r="AH96" s="94">
        <f t="shared" si="68"/>
        <v>0</v>
      </c>
      <c r="AI96" s="94">
        <f t="shared" si="69"/>
        <v>0</v>
      </c>
      <c r="AJ96" s="95">
        <f t="shared" si="59"/>
        <v>0</v>
      </c>
      <c r="AK96" s="93"/>
      <c r="AL96" s="93"/>
      <c r="AM96" s="94">
        <f t="shared" si="70"/>
        <v>0</v>
      </c>
      <c r="AN96" s="94">
        <f t="shared" si="71"/>
        <v>0</v>
      </c>
      <c r="AO96" s="94">
        <f t="shared" si="72"/>
        <v>0</v>
      </c>
      <c r="AP96" s="95">
        <f t="shared" si="60"/>
        <v>0</v>
      </c>
      <c r="AQ96" s="93"/>
      <c r="AR96" s="93"/>
      <c r="AS96" s="94">
        <f t="shared" si="73"/>
        <v>0</v>
      </c>
      <c r="AT96" s="94">
        <f t="shared" si="74"/>
        <v>0</v>
      </c>
      <c r="AU96" s="94">
        <f t="shared" si="75"/>
        <v>0</v>
      </c>
      <c r="AV96" s="95">
        <f t="shared" si="61"/>
        <v>0</v>
      </c>
      <c r="AW96" s="93"/>
      <c r="AX96" s="93"/>
      <c r="AY96" s="94">
        <f t="shared" si="76"/>
        <v>0</v>
      </c>
      <c r="AZ96" s="94">
        <f t="shared" si="77"/>
        <v>0</v>
      </c>
      <c r="BA96" s="94">
        <f t="shared" si="78"/>
        <v>0</v>
      </c>
      <c r="BB96" s="95">
        <f t="shared" si="62"/>
        <v>0</v>
      </c>
      <c r="BC96" s="93"/>
      <c r="BD96" s="93"/>
      <c r="BE96" s="94">
        <f t="shared" si="79"/>
        <v>0</v>
      </c>
      <c r="BF96" s="94">
        <f t="shared" si="80"/>
        <v>0</v>
      </c>
      <c r="BG96" s="94">
        <f t="shared" si="81"/>
        <v>0</v>
      </c>
      <c r="BH96" s="95">
        <f t="shared" si="63"/>
        <v>0</v>
      </c>
      <c r="BI96" s="106">
        <f t="shared" si="82"/>
        <v>0</v>
      </c>
      <c r="BJ96" s="96"/>
      <c r="BK96" s="89">
        <f t="shared" si="64"/>
        <v>120</v>
      </c>
      <c r="BL96" s="102">
        <f t="shared" si="65"/>
        <v>0</v>
      </c>
      <c r="BM96" s="118"/>
      <c r="BN96" s="97"/>
      <c r="BO96" s="108"/>
      <c r="BP96" s="108"/>
      <c r="BQ96" s="108"/>
      <c r="BR96" s="108"/>
      <c r="BS96" s="108"/>
      <c r="BT96" s="87"/>
      <c r="BU96" s="109">
        <f t="shared" ca="1" si="83"/>
        <v>120</v>
      </c>
      <c r="BV96" s="109">
        <f t="shared" si="84"/>
        <v>0</v>
      </c>
      <c r="BW96" s="102" t="e">
        <f t="shared" si="85"/>
        <v>#DIV/0!</v>
      </c>
      <c r="BX96" s="87"/>
      <c r="BY96" s="98"/>
    </row>
    <row r="97" spans="1:77" ht="15.75">
      <c r="A97" s="84">
        <v>94</v>
      </c>
      <c r="B97" s="84">
        <v>94</v>
      </c>
      <c r="C97" s="86"/>
      <c r="D97" s="87"/>
      <c r="E97" s="87"/>
      <c r="F97" s="88"/>
      <c r="G97" s="87"/>
      <c r="H97" s="87"/>
      <c r="I97" s="87"/>
      <c r="J97" s="87"/>
      <c r="K97" s="88"/>
      <c r="L97" s="88"/>
      <c r="M97" s="87"/>
      <c r="N97" s="87">
        <f t="shared" si="54"/>
        <v>94</v>
      </c>
      <c r="O97" s="85"/>
      <c r="P97" s="107">
        <v>0</v>
      </c>
      <c r="Q97" s="90"/>
      <c r="R97" s="102">
        <f t="shared" si="55"/>
        <v>0</v>
      </c>
      <c r="S97" s="87"/>
      <c r="T97" s="87"/>
      <c r="U97" s="87"/>
      <c r="V97" s="87"/>
      <c r="W97" s="87"/>
      <c r="X97" s="87"/>
      <c r="Y97" s="105" t="e">
        <f t="shared" si="66"/>
        <v>#DIV/0!</v>
      </c>
      <c r="Z97" s="103" t="e">
        <f t="shared" si="56"/>
        <v>#DIV/0!</v>
      </c>
      <c r="AA97" s="91"/>
      <c r="AB97" s="104">
        <f t="shared" si="57"/>
        <v>0</v>
      </c>
      <c r="AC97" s="92"/>
      <c r="AD97" s="104">
        <f t="shared" si="58"/>
        <v>0</v>
      </c>
      <c r="AE97" s="93"/>
      <c r="AF97" s="93"/>
      <c r="AG97" s="94">
        <f t="shared" si="67"/>
        <v>0</v>
      </c>
      <c r="AH97" s="94">
        <f t="shared" si="68"/>
        <v>0</v>
      </c>
      <c r="AI97" s="94">
        <f t="shared" si="69"/>
        <v>0</v>
      </c>
      <c r="AJ97" s="95">
        <f t="shared" si="59"/>
        <v>0</v>
      </c>
      <c r="AK97" s="93"/>
      <c r="AL97" s="93"/>
      <c r="AM97" s="94">
        <f t="shared" si="70"/>
        <v>0</v>
      </c>
      <c r="AN97" s="94">
        <f t="shared" si="71"/>
        <v>0</v>
      </c>
      <c r="AO97" s="94">
        <f t="shared" si="72"/>
        <v>0</v>
      </c>
      <c r="AP97" s="95">
        <f t="shared" si="60"/>
        <v>0</v>
      </c>
      <c r="AQ97" s="93"/>
      <c r="AR97" s="93"/>
      <c r="AS97" s="94">
        <f t="shared" si="73"/>
        <v>0</v>
      </c>
      <c r="AT97" s="94">
        <f t="shared" si="74"/>
        <v>0</v>
      </c>
      <c r="AU97" s="94">
        <f t="shared" si="75"/>
        <v>0</v>
      </c>
      <c r="AV97" s="95">
        <f t="shared" si="61"/>
        <v>0</v>
      </c>
      <c r="AW97" s="93"/>
      <c r="AX97" s="93"/>
      <c r="AY97" s="94">
        <f t="shared" si="76"/>
        <v>0</v>
      </c>
      <c r="AZ97" s="94">
        <f t="shared" si="77"/>
        <v>0</v>
      </c>
      <c r="BA97" s="94">
        <f t="shared" si="78"/>
        <v>0</v>
      </c>
      <c r="BB97" s="95">
        <f t="shared" si="62"/>
        <v>0</v>
      </c>
      <c r="BC97" s="93"/>
      <c r="BD97" s="93"/>
      <c r="BE97" s="94">
        <f t="shared" si="79"/>
        <v>0</v>
      </c>
      <c r="BF97" s="94">
        <f t="shared" si="80"/>
        <v>0</v>
      </c>
      <c r="BG97" s="94">
        <f t="shared" si="81"/>
        <v>0</v>
      </c>
      <c r="BH97" s="95">
        <f t="shared" si="63"/>
        <v>0</v>
      </c>
      <c r="BI97" s="106">
        <f t="shared" si="82"/>
        <v>0</v>
      </c>
      <c r="BJ97" s="96"/>
      <c r="BK97" s="89">
        <f t="shared" si="64"/>
        <v>120</v>
      </c>
      <c r="BL97" s="102">
        <f t="shared" si="65"/>
        <v>0</v>
      </c>
      <c r="BM97" s="118"/>
      <c r="BN97" s="97"/>
      <c r="BO97" s="108"/>
      <c r="BP97" s="108"/>
      <c r="BQ97" s="108"/>
      <c r="BR97" s="108"/>
      <c r="BS97" s="108"/>
      <c r="BT97" s="87"/>
      <c r="BU97" s="109">
        <f t="shared" ca="1" si="83"/>
        <v>120</v>
      </c>
      <c r="BV97" s="109">
        <f t="shared" si="84"/>
        <v>0</v>
      </c>
      <c r="BW97" s="102" t="e">
        <f t="shared" si="85"/>
        <v>#DIV/0!</v>
      </c>
      <c r="BX97" s="87"/>
      <c r="BY97" s="98"/>
    </row>
    <row r="98" spans="1:77" ht="15.75">
      <c r="A98" s="84">
        <v>95</v>
      </c>
      <c r="B98" s="84">
        <v>95</v>
      </c>
      <c r="C98" s="86"/>
      <c r="D98" s="87"/>
      <c r="E98" s="87"/>
      <c r="F98" s="88"/>
      <c r="G98" s="87"/>
      <c r="H98" s="87"/>
      <c r="I98" s="87"/>
      <c r="J98" s="87"/>
      <c r="K98" s="88"/>
      <c r="L98" s="88"/>
      <c r="M98" s="87"/>
      <c r="N98" s="87">
        <f t="shared" si="54"/>
        <v>95</v>
      </c>
      <c r="O98" s="85"/>
      <c r="P98" s="107">
        <v>0</v>
      </c>
      <c r="Q98" s="90"/>
      <c r="R98" s="102">
        <f t="shared" si="55"/>
        <v>0</v>
      </c>
      <c r="S98" s="87"/>
      <c r="T98" s="87"/>
      <c r="U98" s="87"/>
      <c r="V98" s="87"/>
      <c r="W98" s="87"/>
      <c r="X98" s="87"/>
      <c r="Y98" s="105" t="e">
        <f t="shared" si="66"/>
        <v>#DIV/0!</v>
      </c>
      <c r="Z98" s="103" t="e">
        <f t="shared" si="56"/>
        <v>#DIV/0!</v>
      </c>
      <c r="AA98" s="91"/>
      <c r="AB98" s="104">
        <f t="shared" si="57"/>
        <v>0</v>
      </c>
      <c r="AC98" s="92"/>
      <c r="AD98" s="104">
        <f t="shared" si="58"/>
        <v>0</v>
      </c>
      <c r="AE98" s="93"/>
      <c r="AF98" s="93"/>
      <c r="AG98" s="94">
        <f t="shared" si="67"/>
        <v>0</v>
      </c>
      <c r="AH98" s="94">
        <f t="shared" si="68"/>
        <v>0</v>
      </c>
      <c r="AI98" s="94">
        <f t="shared" si="69"/>
        <v>0</v>
      </c>
      <c r="AJ98" s="95">
        <f t="shared" si="59"/>
        <v>0</v>
      </c>
      <c r="AK98" s="93"/>
      <c r="AL98" s="93"/>
      <c r="AM98" s="94">
        <f t="shared" si="70"/>
        <v>0</v>
      </c>
      <c r="AN98" s="94">
        <f t="shared" si="71"/>
        <v>0</v>
      </c>
      <c r="AO98" s="94">
        <f t="shared" si="72"/>
        <v>0</v>
      </c>
      <c r="AP98" s="95">
        <f t="shared" si="60"/>
        <v>0</v>
      </c>
      <c r="AQ98" s="93"/>
      <c r="AR98" s="93"/>
      <c r="AS98" s="94">
        <f t="shared" si="73"/>
        <v>0</v>
      </c>
      <c r="AT98" s="94">
        <f t="shared" si="74"/>
        <v>0</v>
      </c>
      <c r="AU98" s="94">
        <f t="shared" si="75"/>
        <v>0</v>
      </c>
      <c r="AV98" s="95">
        <f t="shared" si="61"/>
        <v>0</v>
      </c>
      <c r="AW98" s="93"/>
      <c r="AX98" s="93"/>
      <c r="AY98" s="94">
        <f t="shared" si="76"/>
        <v>0</v>
      </c>
      <c r="AZ98" s="94">
        <f t="shared" si="77"/>
        <v>0</v>
      </c>
      <c r="BA98" s="94">
        <f t="shared" si="78"/>
        <v>0</v>
      </c>
      <c r="BB98" s="95">
        <f t="shared" si="62"/>
        <v>0</v>
      </c>
      <c r="BC98" s="93"/>
      <c r="BD98" s="93"/>
      <c r="BE98" s="94">
        <f t="shared" si="79"/>
        <v>0</v>
      </c>
      <c r="BF98" s="94">
        <f t="shared" si="80"/>
        <v>0</v>
      </c>
      <c r="BG98" s="94">
        <f t="shared" si="81"/>
        <v>0</v>
      </c>
      <c r="BH98" s="95">
        <f t="shared" si="63"/>
        <v>0</v>
      </c>
      <c r="BI98" s="106">
        <f t="shared" si="82"/>
        <v>0</v>
      </c>
      <c r="BJ98" s="96"/>
      <c r="BK98" s="89">
        <f t="shared" si="64"/>
        <v>120</v>
      </c>
      <c r="BL98" s="102">
        <f t="shared" si="65"/>
        <v>0</v>
      </c>
      <c r="BM98" s="118"/>
      <c r="BN98" s="97"/>
      <c r="BO98" s="108"/>
      <c r="BP98" s="108"/>
      <c r="BQ98" s="108"/>
      <c r="BR98" s="108"/>
      <c r="BS98" s="108"/>
      <c r="BT98" s="87"/>
      <c r="BU98" s="109">
        <f t="shared" ca="1" si="83"/>
        <v>120</v>
      </c>
      <c r="BV98" s="109">
        <f t="shared" si="84"/>
        <v>0</v>
      </c>
      <c r="BW98" s="102" t="e">
        <f t="shared" si="85"/>
        <v>#DIV/0!</v>
      </c>
      <c r="BX98" s="87"/>
      <c r="BY98" s="98"/>
    </row>
    <row r="99" spans="1:77" ht="15.75">
      <c r="A99" s="84">
        <v>96</v>
      </c>
      <c r="B99" s="84">
        <v>96</v>
      </c>
      <c r="C99" s="86"/>
      <c r="D99" s="87"/>
      <c r="E99" s="87"/>
      <c r="F99" s="88"/>
      <c r="G99" s="87"/>
      <c r="H99" s="87"/>
      <c r="I99" s="87"/>
      <c r="J99" s="87"/>
      <c r="K99" s="88"/>
      <c r="L99" s="88"/>
      <c r="M99" s="87"/>
      <c r="N99" s="87">
        <f t="shared" si="54"/>
        <v>96</v>
      </c>
      <c r="O99" s="85"/>
      <c r="P99" s="107">
        <v>0</v>
      </c>
      <c r="Q99" s="90"/>
      <c r="R99" s="102">
        <f t="shared" si="55"/>
        <v>0</v>
      </c>
      <c r="S99" s="87"/>
      <c r="T99" s="87"/>
      <c r="U99" s="87"/>
      <c r="V99" s="87"/>
      <c r="W99" s="87"/>
      <c r="X99" s="87"/>
      <c r="Y99" s="105" t="e">
        <f t="shared" si="66"/>
        <v>#DIV/0!</v>
      </c>
      <c r="Z99" s="103" t="e">
        <f t="shared" si="56"/>
        <v>#DIV/0!</v>
      </c>
      <c r="AA99" s="91"/>
      <c r="AB99" s="104">
        <f t="shared" si="57"/>
        <v>0</v>
      </c>
      <c r="AC99" s="92"/>
      <c r="AD99" s="104">
        <f t="shared" si="58"/>
        <v>0</v>
      </c>
      <c r="AE99" s="93"/>
      <c r="AF99" s="93"/>
      <c r="AG99" s="94">
        <f t="shared" si="67"/>
        <v>0</v>
      </c>
      <c r="AH99" s="94">
        <f t="shared" si="68"/>
        <v>0</v>
      </c>
      <c r="AI99" s="94">
        <f t="shared" si="69"/>
        <v>0</v>
      </c>
      <c r="AJ99" s="95">
        <f t="shared" si="59"/>
        <v>0</v>
      </c>
      <c r="AK99" s="93"/>
      <c r="AL99" s="93"/>
      <c r="AM99" s="94">
        <f t="shared" si="70"/>
        <v>0</v>
      </c>
      <c r="AN99" s="94">
        <f t="shared" si="71"/>
        <v>0</v>
      </c>
      <c r="AO99" s="94">
        <f t="shared" si="72"/>
        <v>0</v>
      </c>
      <c r="AP99" s="95">
        <f t="shared" si="60"/>
        <v>0</v>
      </c>
      <c r="AQ99" s="93"/>
      <c r="AR99" s="93"/>
      <c r="AS99" s="94">
        <f t="shared" si="73"/>
        <v>0</v>
      </c>
      <c r="AT99" s="94">
        <f t="shared" si="74"/>
        <v>0</v>
      </c>
      <c r="AU99" s="94">
        <f t="shared" si="75"/>
        <v>0</v>
      </c>
      <c r="AV99" s="95">
        <f t="shared" si="61"/>
        <v>0</v>
      </c>
      <c r="AW99" s="93"/>
      <c r="AX99" s="93"/>
      <c r="AY99" s="94">
        <f t="shared" si="76"/>
        <v>0</v>
      </c>
      <c r="AZ99" s="94">
        <f t="shared" si="77"/>
        <v>0</v>
      </c>
      <c r="BA99" s="94">
        <f t="shared" si="78"/>
        <v>0</v>
      </c>
      <c r="BB99" s="95">
        <f t="shared" si="62"/>
        <v>0</v>
      </c>
      <c r="BC99" s="93"/>
      <c r="BD99" s="93"/>
      <c r="BE99" s="94">
        <f t="shared" si="79"/>
        <v>0</v>
      </c>
      <c r="BF99" s="94">
        <f t="shared" si="80"/>
        <v>0</v>
      </c>
      <c r="BG99" s="94">
        <f t="shared" si="81"/>
        <v>0</v>
      </c>
      <c r="BH99" s="95">
        <f t="shared" si="63"/>
        <v>0</v>
      </c>
      <c r="BI99" s="106">
        <f t="shared" si="82"/>
        <v>0</v>
      </c>
      <c r="BJ99" s="96"/>
      <c r="BK99" s="89">
        <f t="shared" si="64"/>
        <v>120</v>
      </c>
      <c r="BL99" s="102">
        <f t="shared" si="65"/>
        <v>0</v>
      </c>
      <c r="BM99" s="118"/>
      <c r="BN99" s="97"/>
      <c r="BO99" s="108"/>
      <c r="BP99" s="108"/>
      <c r="BQ99" s="108"/>
      <c r="BR99" s="108"/>
      <c r="BS99" s="108"/>
      <c r="BT99" s="87"/>
      <c r="BU99" s="109">
        <f t="shared" ca="1" si="83"/>
        <v>120</v>
      </c>
      <c r="BV99" s="109">
        <f t="shared" si="84"/>
        <v>0</v>
      </c>
      <c r="BW99" s="102" t="e">
        <f t="shared" si="85"/>
        <v>#DIV/0!</v>
      </c>
      <c r="BX99" s="87"/>
      <c r="BY99" s="98"/>
    </row>
    <row r="100" spans="1:77" ht="15.75">
      <c r="A100" s="84">
        <v>97</v>
      </c>
      <c r="B100" s="84">
        <v>97</v>
      </c>
      <c r="C100" s="86"/>
      <c r="D100" s="87"/>
      <c r="E100" s="87"/>
      <c r="F100" s="88"/>
      <c r="G100" s="87"/>
      <c r="H100" s="87"/>
      <c r="I100" s="87"/>
      <c r="J100" s="87"/>
      <c r="K100" s="88"/>
      <c r="L100" s="88"/>
      <c r="M100" s="87"/>
      <c r="N100" s="87">
        <f t="shared" si="54"/>
        <v>97</v>
      </c>
      <c r="O100" s="85"/>
      <c r="P100" s="107">
        <v>0</v>
      </c>
      <c r="Q100" s="90"/>
      <c r="R100" s="102">
        <f t="shared" si="55"/>
        <v>0</v>
      </c>
      <c r="S100" s="87"/>
      <c r="T100" s="87"/>
      <c r="U100" s="87"/>
      <c r="V100" s="87"/>
      <c r="W100" s="87"/>
      <c r="X100" s="87"/>
      <c r="Y100" s="105" t="e">
        <f t="shared" si="66"/>
        <v>#DIV/0!</v>
      </c>
      <c r="Z100" s="103" t="e">
        <f t="shared" si="56"/>
        <v>#DIV/0!</v>
      </c>
      <c r="AA100" s="91"/>
      <c r="AB100" s="104">
        <f t="shared" si="57"/>
        <v>0</v>
      </c>
      <c r="AC100" s="92"/>
      <c r="AD100" s="104">
        <f t="shared" si="58"/>
        <v>0</v>
      </c>
      <c r="AE100" s="93"/>
      <c r="AF100" s="93"/>
      <c r="AG100" s="94">
        <f t="shared" si="67"/>
        <v>0</v>
      </c>
      <c r="AH100" s="94">
        <f t="shared" si="68"/>
        <v>0</v>
      </c>
      <c r="AI100" s="94">
        <f t="shared" si="69"/>
        <v>0</v>
      </c>
      <c r="AJ100" s="95">
        <f t="shared" si="59"/>
        <v>0</v>
      </c>
      <c r="AK100" s="93"/>
      <c r="AL100" s="93"/>
      <c r="AM100" s="94">
        <f t="shared" si="70"/>
        <v>0</v>
      </c>
      <c r="AN100" s="94">
        <f t="shared" si="71"/>
        <v>0</v>
      </c>
      <c r="AO100" s="94">
        <f t="shared" si="72"/>
        <v>0</v>
      </c>
      <c r="AP100" s="95">
        <f t="shared" si="60"/>
        <v>0</v>
      </c>
      <c r="AQ100" s="93"/>
      <c r="AR100" s="93"/>
      <c r="AS100" s="94">
        <f t="shared" si="73"/>
        <v>0</v>
      </c>
      <c r="AT100" s="94">
        <f t="shared" si="74"/>
        <v>0</v>
      </c>
      <c r="AU100" s="94">
        <f t="shared" si="75"/>
        <v>0</v>
      </c>
      <c r="AV100" s="95">
        <f t="shared" si="61"/>
        <v>0</v>
      </c>
      <c r="AW100" s="93"/>
      <c r="AX100" s="93"/>
      <c r="AY100" s="94">
        <f t="shared" si="76"/>
        <v>0</v>
      </c>
      <c r="AZ100" s="94">
        <f t="shared" si="77"/>
        <v>0</v>
      </c>
      <c r="BA100" s="94">
        <f t="shared" si="78"/>
        <v>0</v>
      </c>
      <c r="BB100" s="95">
        <f t="shared" si="62"/>
        <v>0</v>
      </c>
      <c r="BC100" s="93"/>
      <c r="BD100" s="93"/>
      <c r="BE100" s="94">
        <f t="shared" si="79"/>
        <v>0</v>
      </c>
      <c r="BF100" s="94">
        <f t="shared" si="80"/>
        <v>0</v>
      </c>
      <c r="BG100" s="94">
        <f t="shared" si="81"/>
        <v>0</v>
      </c>
      <c r="BH100" s="95">
        <f t="shared" si="63"/>
        <v>0</v>
      </c>
      <c r="BI100" s="106">
        <f t="shared" si="82"/>
        <v>0</v>
      </c>
      <c r="BJ100" s="96"/>
      <c r="BK100" s="89">
        <f t="shared" si="64"/>
        <v>120</v>
      </c>
      <c r="BL100" s="102">
        <f t="shared" si="65"/>
        <v>0</v>
      </c>
      <c r="BM100" s="118"/>
      <c r="BN100" s="97"/>
      <c r="BO100" s="108"/>
      <c r="BP100" s="108"/>
      <c r="BQ100" s="108"/>
      <c r="BR100" s="108"/>
      <c r="BS100" s="108"/>
      <c r="BT100" s="87"/>
      <c r="BU100" s="109">
        <f t="shared" ca="1" si="83"/>
        <v>120</v>
      </c>
      <c r="BV100" s="109">
        <f t="shared" si="84"/>
        <v>0</v>
      </c>
      <c r="BW100" s="102" t="e">
        <f t="shared" si="85"/>
        <v>#DIV/0!</v>
      </c>
      <c r="BX100" s="87"/>
      <c r="BY100" s="98"/>
    </row>
    <row r="101" spans="1:77" ht="15.75">
      <c r="A101" s="84">
        <v>98</v>
      </c>
      <c r="B101" s="84">
        <v>98</v>
      </c>
      <c r="C101" s="86"/>
      <c r="D101" s="87"/>
      <c r="E101" s="87"/>
      <c r="F101" s="88"/>
      <c r="G101" s="87"/>
      <c r="H101" s="87"/>
      <c r="I101" s="87"/>
      <c r="J101" s="87"/>
      <c r="K101" s="88"/>
      <c r="L101" s="88"/>
      <c r="M101" s="87"/>
      <c r="N101" s="87">
        <f t="shared" si="54"/>
        <v>98</v>
      </c>
      <c r="O101" s="85"/>
      <c r="P101" s="107">
        <v>0</v>
      </c>
      <c r="Q101" s="90"/>
      <c r="R101" s="102">
        <f t="shared" si="55"/>
        <v>0</v>
      </c>
      <c r="S101" s="87"/>
      <c r="T101" s="87"/>
      <c r="U101" s="87"/>
      <c r="V101" s="87"/>
      <c r="W101" s="87"/>
      <c r="X101" s="87"/>
      <c r="Y101" s="105" t="e">
        <f t="shared" si="66"/>
        <v>#DIV/0!</v>
      </c>
      <c r="Z101" s="103" t="e">
        <f t="shared" si="56"/>
        <v>#DIV/0!</v>
      </c>
      <c r="AA101" s="91"/>
      <c r="AB101" s="104">
        <f t="shared" si="57"/>
        <v>0</v>
      </c>
      <c r="AC101" s="92"/>
      <c r="AD101" s="104">
        <f t="shared" si="58"/>
        <v>0</v>
      </c>
      <c r="AE101" s="93"/>
      <c r="AF101" s="93"/>
      <c r="AG101" s="94">
        <f t="shared" si="67"/>
        <v>0</v>
      </c>
      <c r="AH101" s="94">
        <f t="shared" si="68"/>
        <v>0</v>
      </c>
      <c r="AI101" s="94">
        <f t="shared" si="69"/>
        <v>0</v>
      </c>
      <c r="AJ101" s="95">
        <f t="shared" si="59"/>
        <v>0</v>
      </c>
      <c r="AK101" s="93"/>
      <c r="AL101" s="93"/>
      <c r="AM101" s="94">
        <f t="shared" si="70"/>
        <v>0</v>
      </c>
      <c r="AN101" s="94">
        <f t="shared" si="71"/>
        <v>0</v>
      </c>
      <c r="AO101" s="94">
        <f t="shared" si="72"/>
        <v>0</v>
      </c>
      <c r="AP101" s="95">
        <f t="shared" si="60"/>
        <v>0</v>
      </c>
      <c r="AQ101" s="93"/>
      <c r="AR101" s="93"/>
      <c r="AS101" s="94">
        <f t="shared" si="73"/>
        <v>0</v>
      </c>
      <c r="AT101" s="94">
        <f t="shared" si="74"/>
        <v>0</v>
      </c>
      <c r="AU101" s="94">
        <f t="shared" si="75"/>
        <v>0</v>
      </c>
      <c r="AV101" s="95">
        <f t="shared" si="61"/>
        <v>0</v>
      </c>
      <c r="AW101" s="93"/>
      <c r="AX101" s="93"/>
      <c r="AY101" s="94">
        <f t="shared" si="76"/>
        <v>0</v>
      </c>
      <c r="AZ101" s="94">
        <f t="shared" si="77"/>
        <v>0</v>
      </c>
      <c r="BA101" s="94">
        <f t="shared" si="78"/>
        <v>0</v>
      </c>
      <c r="BB101" s="95">
        <f t="shared" si="62"/>
        <v>0</v>
      </c>
      <c r="BC101" s="93"/>
      <c r="BD101" s="93"/>
      <c r="BE101" s="94">
        <f t="shared" si="79"/>
        <v>0</v>
      </c>
      <c r="BF101" s="94">
        <f t="shared" si="80"/>
        <v>0</v>
      </c>
      <c r="BG101" s="94">
        <f t="shared" si="81"/>
        <v>0</v>
      </c>
      <c r="BH101" s="95">
        <f t="shared" si="63"/>
        <v>0</v>
      </c>
      <c r="BI101" s="106">
        <f t="shared" si="82"/>
        <v>0</v>
      </c>
      <c r="BJ101" s="96"/>
      <c r="BK101" s="89">
        <f t="shared" si="64"/>
        <v>120</v>
      </c>
      <c r="BL101" s="102">
        <f t="shared" si="65"/>
        <v>0</v>
      </c>
      <c r="BM101" s="118"/>
      <c r="BN101" s="97"/>
      <c r="BO101" s="108"/>
      <c r="BP101" s="108"/>
      <c r="BQ101" s="108"/>
      <c r="BR101" s="108"/>
      <c r="BS101" s="108"/>
      <c r="BT101" s="87"/>
      <c r="BU101" s="109">
        <f t="shared" ca="1" si="83"/>
        <v>120</v>
      </c>
      <c r="BV101" s="109">
        <f t="shared" si="84"/>
        <v>0</v>
      </c>
      <c r="BW101" s="102" t="e">
        <f t="shared" si="85"/>
        <v>#DIV/0!</v>
      </c>
      <c r="BX101" s="87"/>
      <c r="BY101" s="98"/>
    </row>
    <row r="102" spans="1:77" ht="15.75">
      <c r="A102" s="84">
        <v>99</v>
      </c>
      <c r="B102" s="84">
        <v>99</v>
      </c>
      <c r="C102" s="86"/>
      <c r="D102" s="87"/>
      <c r="E102" s="87"/>
      <c r="F102" s="88"/>
      <c r="G102" s="87"/>
      <c r="H102" s="87"/>
      <c r="I102" s="87"/>
      <c r="J102" s="87"/>
      <c r="K102" s="88"/>
      <c r="L102" s="88"/>
      <c r="M102" s="87"/>
      <c r="N102" s="87">
        <f t="shared" si="54"/>
        <v>99</v>
      </c>
      <c r="O102" s="85"/>
      <c r="P102" s="107">
        <v>0</v>
      </c>
      <c r="Q102" s="90"/>
      <c r="R102" s="102">
        <f t="shared" si="55"/>
        <v>0</v>
      </c>
      <c r="S102" s="87"/>
      <c r="T102" s="87"/>
      <c r="U102" s="87"/>
      <c r="V102" s="87"/>
      <c r="W102" s="87"/>
      <c r="X102" s="87"/>
      <c r="Y102" s="105" t="e">
        <f t="shared" si="66"/>
        <v>#DIV/0!</v>
      </c>
      <c r="Z102" s="103" t="e">
        <f t="shared" si="56"/>
        <v>#DIV/0!</v>
      </c>
      <c r="AA102" s="91"/>
      <c r="AB102" s="104">
        <f t="shared" si="57"/>
        <v>0</v>
      </c>
      <c r="AC102" s="92"/>
      <c r="AD102" s="104">
        <f t="shared" si="58"/>
        <v>0</v>
      </c>
      <c r="AE102" s="93"/>
      <c r="AF102" s="93"/>
      <c r="AG102" s="94">
        <f t="shared" si="67"/>
        <v>0</v>
      </c>
      <c r="AH102" s="94">
        <f t="shared" si="68"/>
        <v>0</v>
      </c>
      <c r="AI102" s="94">
        <f t="shared" si="69"/>
        <v>0</v>
      </c>
      <c r="AJ102" s="95">
        <f t="shared" si="59"/>
        <v>0</v>
      </c>
      <c r="AK102" s="93"/>
      <c r="AL102" s="93"/>
      <c r="AM102" s="94">
        <f t="shared" si="70"/>
        <v>0</v>
      </c>
      <c r="AN102" s="94">
        <f t="shared" si="71"/>
        <v>0</v>
      </c>
      <c r="AO102" s="94">
        <f t="shared" si="72"/>
        <v>0</v>
      </c>
      <c r="AP102" s="95">
        <f t="shared" si="60"/>
        <v>0</v>
      </c>
      <c r="AQ102" s="93"/>
      <c r="AR102" s="93"/>
      <c r="AS102" s="94">
        <f t="shared" si="73"/>
        <v>0</v>
      </c>
      <c r="AT102" s="94">
        <f t="shared" si="74"/>
        <v>0</v>
      </c>
      <c r="AU102" s="94">
        <f t="shared" si="75"/>
        <v>0</v>
      </c>
      <c r="AV102" s="95">
        <f t="shared" si="61"/>
        <v>0</v>
      </c>
      <c r="AW102" s="93"/>
      <c r="AX102" s="93"/>
      <c r="AY102" s="94">
        <f t="shared" si="76"/>
        <v>0</v>
      </c>
      <c r="AZ102" s="94">
        <f t="shared" si="77"/>
        <v>0</v>
      </c>
      <c r="BA102" s="94">
        <f t="shared" si="78"/>
        <v>0</v>
      </c>
      <c r="BB102" s="95">
        <f t="shared" si="62"/>
        <v>0</v>
      </c>
      <c r="BC102" s="93"/>
      <c r="BD102" s="93"/>
      <c r="BE102" s="94">
        <f t="shared" si="79"/>
        <v>0</v>
      </c>
      <c r="BF102" s="94">
        <f t="shared" si="80"/>
        <v>0</v>
      </c>
      <c r="BG102" s="94">
        <f t="shared" si="81"/>
        <v>0</v>
      </c>
      <c r="BH102" s="95">
        <f t="shared" si="63"/>
        <v>0</v>
      </c>
      <c r="BI102" s="106">
        <f t="shared" si="82"/>
        <v>0</v>
      </c>
      <c r="BJ102" s="96"/>
      <c r="BK102" s="89">
        <f t="shared" si="64"/>
        <v>120</v>
      </c>
      <c r="BL102" s="102">
        <f t="shared" si="65"/>
        <v>0</v>
      </c>
      <c r="BM102" s="118"/>
      <c r="BN102" s="97"/>
      <c r="BO102" s="108"/>
      <c r="BP102" s="108"/>
      <c r="BQ102" s="108"/>
      <c r="BR102" s="108"/>
      <c r="BS102" s="108"/>
      <c r="BT102" s="87"/>
      <c r="BU102" s="109">
        <f t="shared" ca="1" si="83"/>
        <v>120</v>
      </c>
      <c r="BV102" s="109">
        <f t="shared" si="84"/>
        <v>0</v>
      </c>
      <c r="BW102" s="102" t="e">
        <f t="shared" si="85"/>
        <v>#DIV/0!</v>
      </c>
      <c r="BX102" s="87"/>
      <c r="BY102" s="98"/>
    </row>
    <row r="103" spans="1:77" ht="15.75">
      <c r="A103" s="84">
        <v>100</v>
      </c>
      <c r="B103" s="84">
        <v>100</v>
      </c>
      <c r="C103" s="86"/>
      <c r="D103" s="87"/>
      <c r="E103" s="87"/>
      <c r="F103" s="88"/>
      <c r="G103" s="87"/>
      <c r="H103" s="87"/>
      <c r="I103" s="87"/>
      <c r="J103" s="87"/>
      <c r="K103" s="88"/>
      <c r="L103" s="88"/>
      <c r="M103" s="87"/>
      <c r="N103" s="87">
        <f t="shared" si="54"/>
        <v>100</v>
      </c>
      <c r="O103" s="85"/>
      <c r="P103" s="107">
        <v>0</v>
      </c>
      <c r="Q103" s="90"/>
      <c r="R103" s="102">
        <f t="shared" si="55"/>
        <v>0</v>
      </c>
      <c r="S103" s="87"/>
      <c r="T103" s="87"/>
      <c r="U103" s="87"/>
      <c r="V103" s="87"/>
      <c r="W103" s="87"/>
      <c r="X103" s="87"/>
      <c r="Y103" s="105" t="e">
        <f t="shared" si="66"/>
        <v>#DIV/0!</v>
      </c>
      <c r="Z103" s="103" t="e">
        <f t="shared" si="56"/>
        <v>#DIV/0!</v>
      </c>
      <c r="AA103" s="91"/>
      <c r="AB103" s="104">
        <f t="shared" si="57"/>
        <v>0</v>
      </c>
      <c r="AC103" s="92"/>
      <c r="AD103" s="104">
        <f t="shared" si="58"/>
        <v>0</v>
      </c>
      <c r="AE103" s="93"/>
      <c r="AF103" s="93"/>
      <c r="AG103" s="94">
        <f t="shared" si="67"/>
        <v>0</v>
      </c>
      <c r="AH103" s="94">
        <f t="shared" si="68"/>
        <v>0</v>
      </c>
      <c r="AI103" s="94">
        <f t="shared" si="69"/>
        <v>0</v>
      </c>
      <c r="AJ103" s="95">
        <f t="shared" si="59"/>
        <v>0</v>
      </c>
      <c r="AK103" s="93"/>
      <c r="AL103" s="93"/>
      <c r="AM103" s="94">
        <f t="shared" si="70"/>
        <v>0</v>
      </c>
      <c r="AN103" s="94">
        <f t="shared" si="71"/>
        <v>0</v>
      </c>
      <c r="AO103" s="94">
        <f t="shared" si="72"/>
        <v>0</v>
      </c>
      <c r="AP103" s="95">
        <f t="shared" si="60"/>
        <v>0</v>
      </c>
      <c r="AQ103" s="93"/>
      <c r="AR103" s="93"/>
      <c r="AS103" s="94">
        <f t="shared" si="73"/>
        <v>0</v>
      </c>
      <c r="AT103" s="94">
        <f t="shared" si="74"/>
        <v>0</v>
      </c>
      <c r="AU103" s="94">
        <f t="shared" si="75"/>
        <v>0</v>
      </c>
      <c r="AV103" s="95">
        <f t="shared" si="61"/>
        <v>0</v>
      </c>
      <c r="AW103" s="93"/>
      <c r="AX103" s="93"/>
      <c r="AY103" s="94">
        <f t="shared" si="76"/>
        <v>0</v>
      </c>
      <c r="AZ103" s="94">
        <f t="shared" si="77"/>
        <v>0</v>
      </c>
      <c r="BA103" s="94">
        <f t="shared" si="78"/>
        <v>0</v>
      </c>
      <c r="BB103" s="95">
        <f t="shared" si="62"/>
        <v>0</v>
      </c>
      <c r="BC103" s="93"/>
      <c r="BD103" s="93"/>
      <c r="BE103" s="94">
        <f t="shared" si="79"/>
        <v>0</v>
      </c>
      <c r="BF103" s="94">
        <f t="shared" si="80"/>
        <v>0</v>
      </c>
      <c r="BG103" s="94">
        <f t="shared" si="81"/>
        <v>0</v>
      </c>
      <c r="BH103" s="95">
        <f t="shared" si="63"/>
        <v>0</v>
      </c>
      <c r="BI103" s="106">
        <f t="shared" si="82"/>
        <v>0</v>
      </c>
      <c r="BJ103" s="96"/>
      <c r="BK103" s="89">
        <f t="shared" si="64"/>
        <v>120</v>
      </c>
      <c r="BL103" s="102">
        <f t="shared" si="65"/>
        <v>0</v>
      </c>
      <c r="BM103" s="118"/>
      <c r="BN103" s="97"/>
      <c r="BO103" s="108"/>
      <c r="BP103" s="108"/>
      <c r="BQ103" s="108"/>
      <c r="BR103" s="108"/>
      <c r="BS103" s="108"/>
      <c r="BT103" s="87"/>
      <c r="BU103" s="109">
        <f t="shared" ca="1" si="83"/>
        <v>120</v>
      </c>
      <c r="BV103" s="109">
        <f t="shared" si="84"/>
        <v>0</v>
      </c>
      <c r="BW103" s="102" t="e">
        <f t="shared" si="85"/>
        <v>#DIV/0!</v>
      </c>
      <c r="BX103" s="87"/>
      <c r="BY103" s="98"/>
    </row>
    <row r="104" spans="1:77" ht="15.75">
      <c r="A104" s="84">
        <v>101</v>
      </c>
      <c r="B104" s="84">
        <v>101</v>
      </c>
      <c r="C104" s="86"/>
      <c r="D104" s="87"/>
      <c r="E104" s="87"/>
      <c r="F104" s="88"/>
      <c r="G104" s="87"/>
      <c r="H104" s="87"/>
      <c r="I104" s="87"/>
      <c r="J104" s="87"/>
      <c r="K104" s="88"/>
      <c r="L104" s="88"/>
      <c r="M104" s="87"/>
      <c r="N104" s="87">
        <f t="shared" si="54"/>
        <v>101</v>
      </c>
      <c r="O104" s="85"/>
      <c r="P104" s="107">
        <v>0</v>
      </c>
      <c r="Q104" s="90"/>
      <c r="R104" s="102">
        <f t="shared" si="55"/>
        <v>0</v>
      </c>
      <c r="S104" s="87"/>
      <c r="T104" s="87"/>
      <c r="U104" s="87"/>
      <c r="V104" s="87"/>
      <c r="W104" s="87"/>
      <c r="X104" s="87"/>
      <c r="Y104" s="105" t="e">
        <f t="shared" si="66"/>
        <v>#DIV/0!</v>
      </c>
      <c r="Z104" s="103" t="e">
        <f t="shared" si="56"/>
        <v>#DIV/0!</v>
      </c>
      <c r="AA104" s="91"/>
      <c r="AB104" s="104">
        <f t="shared" si="57"/>
        <v>0</v>
      </c>
      <c r="AC104" s="92"/>
      <c r="AD104" s="104">
        <f t="shared" si="58"/>
        <v>0</v>
      </c>
      <c r="AE104" s="93"/>
      <c r="AF104" s="93"/>
      <c r="AG104" s="94">
        <f t="shared" si="67"/>
        <v>0</v>
      </c>
      <c r="AH104" s="94">
        <f t="shared" si="68"/>
        <v>0</v>
      </c>
      <c r="AI104" s="94">
        <f t="shared" si="69"/>
        <v>0</v>
      </c>
      <c r="AJ104" s="95">
        <f t="shared" si="59"/>
        <v>0</v>
      </c>
      <c r="AK104" s="93"/>
      <c r="AL104" s="93"/>
      <c r="AM104" s="94">
        <f t="shared" si="70"/>
        <v>0</v>
      </c>
      <c r="AN104" s="94">
        <f t="shared" si="71"/>
        <v>0</v>
      </c>
      <c r="AO104" s="94">
        <f t="shared" si="72"/>
        <v>0</v>
      </c>
      <c r="AP104" s="95">
        <f t="shared" si="60"/>
        <v>0</v>
      </c>
      <c r="AQ104" s="93"/>
      <c r="AR104" s="93"/>
      <c r="AS104" s="94">
        <f t="shared" si="73"/>
        <v>0</v>
      </c>
      <c r="AT104" s="94">
        <f t="shared" si="74"/>
        <v>0</v>
      </c>
      <c r="AU104" s="94">
        <f t="shared" si="75"/>
        <v>0</v>
      </c>
      <c r="AV104" s="95">
        <f t="shared" si="61"/>
        <v>0</v>
      </c>
      <c r="AW104" s="93"/>
      <c r="AX104" s="93"/>
      <c r="AY104" s="94">
        <f t="shared" si="76"/>
        <v>0</v>
      </c>
      <c r="AZ104" s="94">
        <f t="shared" si="77"/>
        <v>0</v>
      </c>
      <c r="BA104" s="94">
        <f t="shared" si="78"/>
        <v>0</v>
      </c>
      <c r="BB104" s="95">
        <f t="shared" si="62"/>
        <v>0</v>
      </c>
      <c r="BC104" s="93"/>
      <c r="BD104" s="93"/>
      <c r="BE104" s="94">
        <f t="shared" si="79"/>
        <v>0</v>
      </c>
      <c r="BF104" s="94">
        <f t="shared" si="80"/>
        <v>0</v>
      </c>
      <c r="BG104" s="94">
        <f t="shared" si="81"/>
        <v>0</v>
      </c>
      <c r="BH104" s="95">
        <f t="shared" si="63"/>
        <v>0</v>
      </c>
      <c r="BI104" s="106">
        <f t="shared" si="82"/>
        <v>0</v>
      </c>
      <c r="BJ104" s="96"/>
      <c r="BK104" s="89">
        <f t="shared" si="64"/>
        <v>120</v>
      </c>
      <c r="BL104" s="102">
        <f t="shared" si="65"/>
        <v>0</v>
      </c>
      <c r="BM104" s="118"/>
      <c r="BN104" s="97"/>
      <c r="BO104" s="108"/>
      <c r="BP104" s="108"/>
      <c r="BQ104" s="108"/>
      <c r="BR104" s="108"/>
      <c r="BS104" s="108"/>
      <c r="BT104" s="87"/>
      <c r="BU104" s="109">
        <f t="shared" ca="1" si="83"/>
        <v>120</v>
      </c>
      <c r="BV104" s="109">
        <f t="shared" si="84"/>
        <v>0</v>
      </c>
      <c r="BW104" s="102" t="e">
        <f t="shared" si="85"/>
        <v>#DIV/0!</v>
      </c>
      <c r="BX104" s="87"/>
      <c r="BY104" s="98"/>
    </row>
    <row r="105" spans="1:77" ht="15.75">
      <c r="A105" s="84">
        <v>102</v>
      </c>
      <c r="B105" s="84">
        <v>102</v>
      </c>
      <c r="C105" s="86"/>
      <c r="D105" s="87"/>
      <c r="E105" s="87"/>
      <c r="F105" s="88"/>
      <c r="G105" s="87"/>
      <c r="H105" s="87"/>
      <c r="I105" s="87"/>
      <c r="J105" s="87"/>
      <c r="K105" s="88"/>
      <c r="L105" s="88"/>
      <c r="M105" s="87"/>
      <c r="N105" s="87">
        <f t="shared" si="54"/>
        <v>102</v>
      </c>
      <c r="O105" s="85"/>
      <c r="P105" s="107">
        <v>0</v>
      </c>
      <c r="Q105" s="90"/>
      <c r="R105" s="102">
        <f t="shared" si="55"/>
        <v>0</v>
      </c>
      <c r="S105" s="87"/>
      <c r="T105" s="87"/>
      <c r="U105" s="87"/>
      <c r="V105" s="87"/>
      <c r="W105" s="87"/>
      <c r="X105" s="87"/>
      <c r="Y105" s="105" t="e">
        <f t="shared" si="66"/>
        <v>#DIV/0!</v>
      </c>
      <c r="Z105" s="103" t="e">
        <f t="shared" si="56"/>
        <v>#DIV/0!</v>
      </c>
      <c r="AA105" s="91"/>
      <c r="AB105" s="104">
        <f t="shared" si="57"/>
        <v>0</v>
      </c>
      <c r="AC105" s="92"/>
      <c r="AD105" s="104">
        <f t="shared" si="58"/>
        <v>0</v>
      </c>
      <c r="AE105" s="93"/>
      <c r="AF105" s="93"/>
      <c r="AG105" s="94">
        <f t="shared" si="67"/>
        <v>0</v>
      </c>
      <c r="AH105" s="94">
        <f t="shared" si="68"/>
        <v>0</v>
      </c>
      <c r="AI105" s="94">
        <f t="shared" si="69"/>
        <v>0</v>
      </c>
      <c r="AJ105" s="95">
        <f t="shared" si="59"/>
        <v>0</v>
      </c>
      <c r="AK105" s="93"/>
      <c r="AL105" s="93"/>
      <c r="AM105" s="94">
        <f t="shared" si="70"/>
        <v>0</v>
      </c>
      <c r="AN105" s="94">
        <f t="shared" si="71"/>
        <v>0</v>
      </c>
      <c r="AO105" s="94">
        <f t="shared" si="72"/>
        <v>0</v>
      </c>
      <c r="AP105" s="95">
        <f t="shared" si="60"/>
        <v>0</v>
      </c>
      <c r="AQ105" s="93"/>
      <c r="AR105" s="93"/>
      <c r="AS105" s="94">
        <f t="shared" si="73"/>
        <v>0</v>
      </c>
      <c r="AT105" s="94">
        <f t="shared" si="74"/>
        <v>0</v>
      </c>
      <c r="AU105" s="94">
        <f t="shared" si="75"/>
        <v>0</v>
      </c>
      <c r="AV105" s="95">
        <f t="shared" si="61"/>
        <v>0</v>
      </c>
      <c r="AW105" s="93"/>
      <c r="AX105" s="93"/>
      <c r="AY105" s="94">
        <f t="shared" si="76"/>
        <v>0</v>
      </c>
      <c r="AZ105" s="94">
        <f t="shared" si="77"/>
        <v>0</v>
      </c>
      <c r="BA105" s="94">
        <f t="shared" si="78"/>
        <v>0</v>
      </c>
      <c r="BB105" s="95">
        <f t="shared" si="62"/>
        <v>0</v>
      </c>
      <c r="BC105" s="93"/>
      <c r="BD105" s="93"/>
      <c r="BE105" s="94">
        <f t="shared" si="79"/>
        <v>0</v>
      </c>
      <c r="BF105" s="94">
        <f t="shared" si="80"/>
        <v>0</v>
      </c>
      <c r="BG105" s="94">
        <f t="shared" si="81"/>
        <v>0</v>
      </c>
      <c r="BH105" s="95">
        <f t="shared" si="63"/>
        <v>0</v>
      </c>
      <c r="BI105" s="106">
        <f t="shared" si="82"/>
        <v>0</v>
      </c>
      <c r="BJ105" s="96"/>
      <c r="BK105" s="89">
        <f t="shared" si="64"/>
        <v>120</v>
      </c>
      <c r="BL105" s="102">
        <f t="shared" si="65"/>
        <v>0</v>
      </c>
      <c r="BM105" s="118"/>
      <c r="BN105" s="97"/>
      <c r="BO105" s="108"/>
      <c r="BP105" s="108"/>
      <c r="BQ105" s="108"/>
      <c r="BR105" s="108"/>
      <c r="BS105" s="108"/>
      <c r="BT105" s="87"/>
      <c r="BU105" s="109">
        <f t="shared" ca="1" si="83"/>
        <v>120</v>
      </c>
      <c r="BV105" s="109">
        <f t="shared" si="84"/>
        <v>0</v>
      </c>
      <c r="BW105" s="102" t="e">
        <f t="shared" si="85"/>
        <v>#DIV/0!</v>
      </c>
      <c r="BX105" s="87"/>
      <c r="BY105" s="98"/>
    </row>
    <row r="106" spans="1:77" ht="15.75">
      <c r="A106" s="84">
        <v>103</v>
      </c>
      <c r="B106" s="84">
        <v>103</v>
      </c>
      <c r="C106" s="86"/>
      <c r="D106" s="87"/>
      <c r="E106" s="87"/>
      <c r="F106" s="88"/>
      <c r="G106" s="87"/>
      <c r="H106" s="87"/>
      <c r="I106" s="87"/>
      <c r="J106" s="87"/>
      <c r="K106" s="88"/>
      <c r="L106" s="88"/>
      <c r="M106" s="87"/>
      <c r="N106" s="87">
        <f t="shared" si="54"/>
        <v>103</v>
      </c>
      <c r="O106" s="85"/>
      <c r="P106" s="107">
        <v>0</v>
      </c>
      <c r="Q106" s="90"/>
      <c r="R106" s="102">
        <f t="shared" si="55"/>
        <v>0</v>
      </c>
      <c r="S106" s="87"/>
      <c r="T106" s="87"/>
      <c r="U106" s="87"/>
      <c r="V106" s="87"/>
      <c r="W106" s="87"/>
      <c r="X106" s="87"/>
      <c r="Y106" s="105" t="e">
        <f t="shared" si="66"/>
        <v>#DIV/0!</v>
      </c>
      <c r="Z106" s="103" t="e">
        <f t="shared" si="56"/>
        <v>#DIV/0!</v>
      </c>
      <c r="AA106" s="91"/>
      <c r="AB106" s="104">
        <f t="shared" si="57"/>
        <v>0</v>
      </c>
      <c r="AC106" s="92"/>
      <c r="AD106" s="104">
        <f t="shared" si="58"/>
        <v>0</v>
      </c>
      <c r="AE106" s="93"/>
      <c r="AF106" s="93"/>
      <c r="AG106" s="94">
        <f t="shared" si="67"/>
        <v>0</v>
      </c>
      <c r="AH106" s="94">
        <f t="shared" si="68"/>
        <v>0</v>
      </c>
      <c r="AI106" s="94">
        <f t="shared" si="69"/>
        <v>0</v>
      </c>
      <c r="AJ106" s="95">
        <f t="shared" si="59"/>
        <v>0</v>
      </c>
      <c r="AK106" s="93"/>
      <c r="AL106" s="93"/>
      <c r="AM106" s="94">
        <f t="shared" si="70"/>
        <v>0</v>
      </c>
      <c r="AN106" s="94">
        <f t="shared" si="71"/>
        <v>0</v>
      </c>
      <c r="AO106" s="94">
        <f t="shared" si="72"/>
        <v>0</v>
      </c>
      <c r="AP106" s="95">
        <f t="shared" si="60"/>
        <v>0</v>
      </c>
      <c r="AQ106" s="93"/>
      <c r="AR106" s="93"/>
      <c r="AS106" s="94">
        <f t="shared" si="73"/>
        <v>0</v>
      </c>
      <c r="AT106" s="94">
        <f t="shared" si="74"/>
        <v>0</v>
      </c>
      <c r="AU106" s="94">
        <f t="shared" si="75"/>
        <v>0</v>
      </c>
      <c r="AV106" s="95">
        <f t="shared" si="61"/>
        <v>0</v>
      </c>
      <c r="AW106" s="93"/>
      <c r="AX106" s="93"/>
      <c r="AY106" s="94">
        <f t="shared" si="76"/>
        <v>0</v>
      </c>
      <c r="AZ106" s="94">
        <f t="shared" si="77"/>
        <v>0</v>
      </c>
      <c r="BA106" s="94">
        <f t="shared" si="78"/>
        <v>0</v>
      </c>
      <c r="BB106" s="95">
        <f t="shared" si="62"/>
        <v>0</v>
      </c>
      <c r="BC106" s="93"/>
      <c r="BD106" s="93"/>
      <c r="BE106" s="94">
        <f t="shared" si="79"/>
        <v>0</v>
      </c>
      <c r="BF106" s="94">
        <f t="shared" si="80"/>
        <v>0</v>
      </c>
      <c r="BG106" s="94">
        <f t="shared" si="81"/>
        <v>0</v>
      </c>
      <c r="BH106" s="95">
        <f t="shared" si="63"/>
        <v>0</v>
      </c>
      <c r="BI106" s="106">
        <f t="shared" si="82"/>
        <v>0</v>
      </c>
      <c r="BJ106" s="96"/>
      <c r="BK106" s="89">
        <f t="shared" si="64"/>
        <v>120</v>
      </c>
      <c r="BL106" s="102">
        <f t="shared" si="65"/>
        <v>0</v>
      </c>
      <c r="BM106" s="118"/>
      <c r="BN106" s="97"/>
      <c r="BO106" s="108"/>
      <c r="BP106" s="108"/>
      <c r="BQ106" s="108"/>
      <c r="BR106" s="108"/>
      <c r="BS106" s="108"/>
      <c r="BT106" s="87"/>
      <c r="BU106" s="109">
        <f t="shared" ca="1" si="83"/>
        <v>120</v>
      </c>
      <c r="BV106" s="109">
        <f t="shared" si="84"/>
        <v>0</v>
      </c>
      <c r="BW106" s="102" t="e">
        <f t="shared" si="85"/>
        <v>#DIV/0!</v>
      </c>
      <c r="BX106" s="87"/>
      <c r="BY106" s="98"/>
    </row>
    <row r="107" spans="1:77" ht="15.75">
      <c r="A107" s="84">
        <v>104</v>
      </c>
      <c r="B107" s="84">
        <v>104</v>
      </c>
      <c r="C107" s="86"/>
      <c r="D107" s="87"/>
      <c r="E107" s="87"/>
      <c r="F107" s="88"/>
      <c r="G107" s="87"/>
      <c r="H107" s="87"/>
      <c r="I107" s="87"/>
      <c r="J107" s="87"/>
      <c r="K107" s="88"/>
      <c r="L107" s="88"/>
      <c r="M107" s="87"/>
      <c r="N107" s="87">
        <f t="shared" si="54"/>
        <v>104</v>
      </c>
      <c r="O107" s="85"/>
      <c r="P107" s="107">
        <v>0</v>
      </c>
      <c r="Q107" s="90"/>
      <c r="R107" s="102">
        <f t="shared" si="55"/>
        <v>0</v>
      </c>
      <c r="S107" s="87"/>
      <c r="T107" s="87"/>
      <c r="U107" s="87"/>
      <c r="V107" s="87"/>
      <c r="W107" s="87"/>
      <c r="X107" s="87"/>
      <c r="Y107" s="105" t="e">
        <f t="shared" si="66"/>
        <v>#DIV/0!</v>
      </c>
      <c r="Z107" s="103" t="e">
        <f t="shared" si="56"/>
        <v>#DIV/0!</v>
      </c>
      <c r="AA107" s="91"/>
      <c r="AB107" s="104">
        <f t="shared" si="57"/>
        <v>0</v>
      </c>
      <c r="AC107" s="92"/>
      <c r="AD107" s="104">
        <f t="shared" si="58"/>
        <v>0</v>
      </c>
      <c r="AE107" s="93"/>
      <c r="AF107" s="93"/>
      <c r="AG107" s="94">
        <f t="shared" si="67"/>
        <v>0</v>
      </c>
      <c r="AH107" s="94">
        <f t="shared" si="68"/>
        <v>0</v>
      </c>
      <c r="AI107" s="94">
        <f t="shared" si="69"/>
        <v>0</v>
      </c>
      <c r="AJ107" s="95">
        <f t="shared" si="59"/>
        <v>0</v>
      </c>
      <c r="AK107" s="93"/>
      <c r="AL107" s="93"/>
      <c r="AM107" s="94">
        <f t="shared" si="70"/>
        <v>0</v>
      </c>
      <c r="AN107" s="94">
        <f t="shared" si="71"/>
        <v>0</v>
      </c>
      <c r="AO107" s="94">
        <f t="shared" si="72"/>
        <v>0</v>
      </c>
      <c r="AP107" s="95">
        <f t="shared" si="60"/>
        <v>0</v>
      </c>
      <c r="AQ107" s="93"/>
      <c r="AR107" s="93"/>
      <c r="AS107" s="94">
        <f t="shared" si="73"/>
        <v>0</v>
      </c>
      <c r="AT107" s="94">
        <f t="shared" si="74"/>
        <v>0</v>
      </c>
      <c r="AU107" s="94">
        <f t="shared" si="75"/>
        <v>0</v>
      </c>
      <c r="AV107" s="95">
        <f t="shared" si="61"/>
        <v>0</v>
      </c>
      <c r="AW107" s="93"/>
      <c r="AX107" s="93"/>
      <c r="AY107" s="94">
        <f t="shared" si="76"/>
        <v>0</v>
      </c>
      <c r="AZ107" s="94">
        <f t="shared" si="77"/>
        <v>0</v>
      </c>
      <c r="BA107" s="94">
        <f t="shared" si="78"/>
        <v>0</v>
      </c>
      <c r="BB107" s="95">
        <f t="shared" si="62"/>
        <v>0</v>
      </c>
      <c r="BC107" s="93"/>
      <c r="BD107" s="93"/>
      <c r="BE107" s="94">
        <f t="shared" si="79"/>
        <v>0</v>
      </c>
      <c r="BF107" s="94">
        <f t="shared" si="80"/>
        <v>0</v>
      </c>
      <c r="BG107" s="94">
        <f t="shared" si="81"/>
        <v>0</v>
      </c>
      <c r="BH107" s="95">
        <f t="shared" si="63"/>
        <v>0</v>
      </c>
      <c r="BI107" s="106">
        <f t="shared" si="82"/>
        <v>0</v>
      </c>
      <c r="BJ107" s="96"/>
      <c r="BK107" s="89">
        <f t="shared" si="64"/>
        <v>120</v>
      </c>
      <c r="BL107" s="102">
        <f t="shared" si="65"/>
        <v>0</v>
      </c>
      <c r="BM107" s="118"/>
      <c r="BN107" s="97"/>
      <c r="BO107" s="108"/>
      <c r="BP107" s="108"/>
      <c r="BQ107" s="108"/>
      <c r="BR107" s="108"/>
      <c r="BS107" s="108"/>
      <c r="BT107" s="87"/>
      <c r="BU107" s="109">
        <f t="shared" ca="1" si="83"/>
        <v>120</v>
      </c>
      <c r="BV107" s="109">
        <f t="shared" si="84"/>
        <v>0</v>
      </c>
      <c r="BW107" s="102" t="e">
        <f t="shared" si="85"/>
        <v>#DIV/0!</v>
      </c>
      <c r="BX107" s="87"/>
      <c r="BY107" s="98"/>
    </row>
    <row r="108" spans="1:77" ht="15.75">
      <c r="A108" s="84">
        <v>105</v>
      </c>
      <c r="B108" s="84">
        <v>105</v>
      </c>
      <c r="C108" s="86"/>
      <c r="D108" s="87"/>
      <c r="E108" s="87"/>
      <c r="F108" s="88"/>
      <c r="G108" s="87"/>
      <c r="H108" s="87"/>
      <c r="I108" s="87"/>
      <c r="J108" s="87"/>
      <c r="K108" s="88"/>
      <c r="L108" s="88"/>
      <c r="M108" s="87"/>
      <c r="N108" s="87">
        <f t="shared" si="54"/>
        <v>105</v>
      </c>
      <c r="O108" s="85"/>
      <c r="P108" s="107">
        <v>0</v>
      </c>
      <c r="Q108" s="90"/>
      <c r="R108" s="102">
        <f t="shared" si="55"/>
        <v>0</v>
      </c>
      <c r="S108" s="87"/>
      <c r="T108" s="87"/>
      <c r="U108" s="87"/>
      <c r="V108" s="87"/>
      <c r="W108" s="87"/>
      <c r="X108" s="87"/>
      <c r="Y108" s="105" t="e">
        <f t="shared" si="66"/>
        <v>#DIV/0!</v>
      </c>
      <c r="Z108" s="103" t="e">
        <f t="shared" si="56"/>
        <v>#DIV/0!</v>
      </c>
      <c r="AA108" s="91"/>
      <c r="AB108" s="104">
        <f t="shared" si="57"/>
        <v>0</v>
      </c>
      <c r="AC108" s="92"/>
      <c r="AD108" s="104">
        <f t="shared" si="58"/>
        <v>0</v>
      </c>
      <c r="AE108" s="93"/>
      <c r="AF108" s="93"/>
      <c r="AG108" s="94">
        <f t="shared" si="67"/>
        <v>0</v>
      </c>
      <c r="AH108" s="94">
        <f t="shared" si="68"/>
        <v>0</v>
      </c>
      <c r="AI108" s="94">
        <f t="shared" si="69"/>
        <v>0</v>
      </c>
      <c r="AJ108" s="95">
        <f t="shared" si="59"/>
        <v>0</v>
      </c>
      <c r="AK108" s="93"/>
      <c r="AL108" s="93"/>
      <c r="AM108" s="94">
        <f t="shared" si="70"/>
        <v>0</v>
      </c>
      <c r="AN108" s="94">
        <f t="shared" si="71"/>
        <v>0</v>
      </c>
      <c r="AO108" s="94">
        <f t="shared" si="72"/>
        <v>0</v>
      </c>
      <c r="AP108" s="95">
        <f t="shared" si="60"/>
        <v>0</v>
      </c>
      <c r="AQ108" s="93"/>
      <c r="AR108" s="93"/>
      <c r="AS108" s="94">
        <f t="shared" si="73"/>
        <v>0</v>
      </c>
      <c r="AT108" s="94">
        <f t="shared" si="74"/>
        <v>0</v>
      </c>
      <c r="AU108" s="94">
        <f t="shared" si="75"/>
        <v>0</v>
      </c>
      <c r="AV108" s="95">
        <f t="shared" si="61"/>
        <v>0</v>
      </c>
      <c r="AW108" s="93"/>
      <c r="AX108" s="93"/>
      <c r="AY108" s="94">
        <f t="shared" si="76"/>
        <v>0</v>
      </c>
      <c r="AZ108" s="94">
        <f t="shared" si="77"/>
        <v>0</v>
      </c>
      <c r="BA108" s="94">
        <f t="shared" si="78"/>
        <v>0</v>
      </c>
      <c r="BB108" s="95">
        <f t="shared" si="62"/>
        <v>0</v>
      </c>
      <c r="BC108" s="93"/>
      <c r="BD108" s="93"/>
      <c r="BE108" s="94">
        <f t="shared" si="79"/>
        <v>0</v>
      </c>
      <c r="BF108" s="94">
        <f t="shared" si="80"/>
        <v>0</v>
      </c>
      <c r="BG108" s="94">
        <f t="shared" si="81"/>
        <v>0</v>
      </c>
      <c r="BH108" s="95">
        <f t="shared" si="63"/>
        <v>0</v>
      </c>
      <c r="BI108" s="106">
        <f t="shared" si="82"/>
        <v>0</v>
      </c>
      <c r="BJ108" s="96"/>
      <c r="BK108" s="89">
        <f t="shared" si="64"/>
        <v>120</v>
      </c>
      <c r="BL108" s="102">
        <f t="shared" si="65"/>
        <v>0</v>
      </c>
      <c r="BM108" s="118"/>
      <c r="BN108" s="97"/>
      <c r="BO108" s="108"/>
      <c r="BP108" s="108"/>
      <c r="BQ108" s="108"/>
      <c r="BR108" s="108"/>
      <c r="BS108" s="108"/>
      <c r="BT108" s="87"/>
      <c r="BU108" s="109">
        <f t="shared" ca="1" si="83"/>
        <v>120</v>
      </c>
      <c r="BV108" s="109">
        <f t="shared" si="84"/>
        <v>0</v>
      </c>
      <c r="BW108" s="102" t="e">
        <f t="shared" si="85"/>
        <v>#DIV/0!</v>
      </c>
      <c r="BX108" s="87"/>
      <c r="BY108" s="98"/>
    </row>
    <row r="109" spans="1:77" ht="15.75">
      <c r="A109" s="84">
        <v>106</v>
      </c>
      <c r="B109" s="84">
        <v>106</v>
      </c>
      <c r="C109" s="86"/>
      <c r="D109" s="87"/>
      <c r="E109" s="87"/>
      <c r="F109" s="88"/>
      <c r="G109" s="87"/>
      <c r="H109" s="87"/>
      <c r="I109" s="87"/>
      <c r="J109" s="87"/>
      <c r="K109" s="88"/>
      <c r="L109" s="88"/>
      <c r="M109" s="87"/>
      <c r="N109" s="87">
        <f t="shared" si="54"/>
        <v>106</v>
      </c>
      <c r="O109" s="85"/>
      <c r="P109" s="107">
        <v>0</v>
      </c>
      <c r="Q109" s="90"/>
      <c r="R109" s="102">
        <f t="shared" si="55"/>
        <v>0</v>
      </c>
      <c r="S109" s="87"/>
      <c r="T109" s="87"/>
      <c r="U109" s="87"/>
      <c r="V109" s="87"/>
      <c r="W109" s="87"/>
      <c r="X109" s="87"/>
      <c r="Y109" s="105" t="e">
        <f t="shared" si="66"/>
        <v>#DIV/0!</v>
      </c>
      <c r="Z109" s="103" t="e">
        <f t="shared" si="56"/>
        <v>#DIV/0!</v>
      </c>
      <c r="AA109" s="91"/>
      <c r="AB109" s="104">
        <f t="shared" si="57"/>
        <v>0</v>
      </c>
      <c r="AC109" s="92"/>
      <c r="AD109" s="104">
        <f t="shared" si="58"/>
        <v>0</v>
      </c>
      <c r="AE109" s="93"/>
      <c r="AF109" s="93"/>
      <c r="AG109" s="94">
        <f t="shared" si="67"/>
        <v>0</v>
      </c>
      <c r="AH109" s="94">
        <f t="shared" si="68"/>
        <v>0</v>
      </c>
      <c r="AI109" s="94">
        <f t="shared" si="69"/>
        <v>0</v>
      </c>
      <c r="AJ109" s="95">
        <f t="shared" si="59"/>
        <v>0</v>
      </c>
      <c r="AK109" s="93"/>
      <c r="AL109" s="93"/>
      <c r="AM109" s="94">
        <f t="shared" si="70"/>
        <v>0</v>
      </c>
      <c r="AN109" s="94">
        <f t="shared" si="71"/>
        <v>0</v>
      </c>
      <c r="AO109" s="94">
        <f t="shared" si="72"/>
        <v>0</v>
      </c>
      <c r="AP109" s="95">
        <f t="shared" si="60"/>
        <v>0</v>
      </c>
      <c r="AQ109" s="93"/>
      <c r="AR109" s="93"/>
      <c r="AS109" s="94">
        <f t="shared" si="73"/>
        <v>0</v>
      </c>
      <c r="AT109" s="94">
        <f t="shared" si="74"/>
        <v>0</v>
      </c>
      <c r="AU109" s="94">
        <f t="shared" si="75"/>
        <v>0</v>
      </c>
      <c r="AV109" s="95">
        <f t="shared" si="61"/>
        <v>0</v>
      </c>
      <c r="AW109" s="93"/>
      <c r="AX109" s="93"/>
      <c r="AY109" s="94">
        <f t="shared" si="76"/>
        <v>0</v>
      </c>
      <c r="AZ109" s="94">
        <f t="shared" si="77"/>
        <v>0</v>
      </c>
      <c r="BA109" s="94">
        <f t="shared" si="78"/>
        <v>0</v>
      </c>
      <c r="BB109" s="95">
        <f t="shared" si="62"/>
        <v>0</v>
      </c>
      <c r="BC109" s="93"/>
      <c r="BD109" s="93"/>
      <c r="BE109" s="94">
        <f t="shared" si="79"/>
        <v>0</v>
      </c>
      <c r="BF109" s="94">
        <f t="shared" si="80"/>
        <v>0</v>
      </c>
      <c r="BG109" s="94">
        <f t="shared" si="81"/>
        <v>0</v>
      </c>
      <c r="BH109" s="95">
        <f t="shared" si="63"/>
        <v>0</v>
      </c>
      <c r="BI109" s="106">
        <f t="shared" si="82"/>
        <v>0</v>
      </c>
      <c r="BJ109" s="96"/>
      <c r="BK109" s="89">
        <f t="shared" si="64"/>
        <v>120</v>
      </c>
      <c r="BL109" s="102">
        <f t="shared" si="65"/>
        <v>0</v>
      </c>
      <c r="BM109" s="118"/>
      <c r="BN109" s="97"/>
      <c r="BO109" s="108"/>
      <c r="BP109" s="108"/>
      <c r="BQ109" s="108"/>
      <c r="BR109" s="108"/>
      <c r="BS109" s="108"/>
      <c r="BT109" s="87"/>
      <c r="BU109" s="109">
        <f t="shared" ca="1" si="83"/>
        <v>120</v>
      </c>
      <c r="BV109" s="109">
        <f t="shared" si="84"/>
        <v>0</v>
      </c>
      <c r="BW109" s="102" t="e">
        <f t="shared" si="85"/>
        <v>#DIV/0!</v>
      </c>
      <c r="BX109" s="87"/>
      <c r="BY109" s="98"/>
    </row>
    <row r="110" spans="1:77" ht="15.75">
      <c r="A110" s="84">
        <v>107</v>
      </c>
      <c r="B110" s="84">
        <v>107</v>
      </c>
      <c r="C110" s="86"/>
      <c r="D110" s="87"/>
      <c r="E110" s="87"/>
      <c r="F110" s="88"/>
      <c r="G110" s="87"/>
      <c r="H110" s="87"/>
      <c r="I110" s="87"/>
      <c r="J110" s="87"/>
      <c r="K110" s="88"/>
      <c r="L110" s="88"/>
      <c r="M110" s="87"/>
      <c r="N110" s="87">
        <f t="shared" si="54"/>
        <v>107</v>
      </c>
      <c r="O110" s="85"/>
      <c r="P110" s="107">
        <v>0</v>
      </c>
      <c r="Q110" s="90"/>
      <c r="R110" s="102">
        <f t="shared" si="55"/>
        <v>0</v>
      </c>
      <c r="S110" s="87"/>
      <c r="T110" s="87"/>
      <c r="U110" s="87"/>
      <c r="V110" s="87"/>
      <c r="W110" s="87"/>
      <c r="X110" s="87"/>
      <c r="Y110" s="105" t="e">
        <f t="shared" si="66"/>
        <v>#DIV/0!</v>
      </c>
      <c r="Z110" s="103" t="e">
        <f t="shared" si="56"/>
        <v>#DIV/0!</v>
      </c>
      <c r="AA110" s="91"/>
      <c r="AB110" s="104">
        <f t="shared" si="57"/>
        <v>0</v>
      </c>
      <c r="AC110" s="92"/>
      <c r="AD110" s="104">
        <f t="shared" si="58"/>
        <v>0</v>
      </c>
      <c r="AE110" s="93"/>
      <c r="AF110" s="93"/>
      <c r="AG110" s="94">
        <f t="shared" si="67"/>
        <v>0</v>
      </c>
      <c r="AH110" s="94">
        <f t="shared" si="68"/>
        <v>0</v>
      </c>
      <c r="AI110" s="94">
        <f t="shared" si="69"/>
        <v>0</v>
      </c>
      <c r="AJ110" s="95">
        <f t="shared" si="59"/>
        <v>0</v>
      </c>
      <c r="AK110" s="93"/>
      <c r="AL110" s="93"/>
      <c r="AM110" s="94">
        <f t="shared" si="70"/>
        <v>0</v>
      </c>
      <c r="AN110" s="94">
        <f t="shared" si="71"/>
        <v>0</v>
      </c>
      <c r="AO110" s="94">
        <f t="shared" si="72"/>
        <v>0</v>
      </c>
      <c r="AP110" s="95">
        <f t="shared" si="60"/>
        <v>0</v>
      </c>
      <c r="AQ110" s="93"/>
      <c r="AR110" s="93"/>
      <c r="AS110" s="94">
        <f t="shared" si="73"/>
        <v>0</v>
      </c>
      <c r="AT110" s="94">
        <f t="shared" si="74"/>
        <v>0</v>
      </c>
      <c r="AU110" s="94">
        <f t="shared" si="75"/>
        <v>0</v>
      </c>
      <c r="AV110" s="95">
        <f t="shared" si="61"/>
        <v>0</v>
      </c>
      <c r="AW110" s="93"/>
      <c r="AX110" s="93"/>
      <c r="AY110" s="94">
        <f t="shared" si="76"/>
        <v>0</v>
      </c>
      <c r="AZ110" s="94">
        <f t="shared" si="77"/>
        <v>0</v>
      </c>
      <c r="BA110" s="94">
        <f t="shared" si="78"/>
        <v>0</v>
      </c>
      <c r="BB110" s="95">
        <f t="shared" si="62"/>
        <v>0</v>
      </c>
      <c r="BC110" s="93"/>
      <c r="BD110" s="93"/>
      <c r="BE110" s="94">
        <f t="shared" si="79"/>
        <v>0</v>
      </c>
      <c r="BF110" s="94">
        <f t="shared" si="80"/>
        <v>0</v>
      </c>
      <c r="BG110" s="94">
        <f t="shared" si="81"/>
        <v>0</v>
      </c>
      <c r="BH110" s="95">
        <f t="shared" si="63"/>
        <v>0</v>
      </c>
      <c r="BI110" s="106">
        <f t="shared" si="82"/>
        <v>0</v>
      </c>
      <c r="BJ110" s="96"/>
      <c r="BK110" s="89">
        <f t="shared" si="64"/>
        <v>120</v>
      </c>
      <c r="BL110" s="102">
        <f t="shared" si="65"/>
        <v>0</v>
      </c>
      <c r="BM110" s="118"/>
      <c r="BN110" s="97"/>
      <c r="BO110" s="108"/>
      <c r="BP110" s="108"/>
      <c r="BQ110" s="108"/>
      <c r="BR110" s="108"/>
      <c r="BS110" s="108"/>
      <c r="BT110" s="87"/>
      <c r="BU110" s="109">
        <f t="shared" ca="1" si="83"/>
        <v>120</v>
      </c>
      <c r="BV110" s="109">
        <f t="shared" si="84"/>
        <v>0</v>
      </c>
      <c r="BW110" s="102" t="e">
        <f t="shared" si="85"/>
        <v>#DIV/0!</v>
      </c>
      <c r="BX110" s="87"/>
      <c r="BY110" s="98"/>
    </row>
    <row r="111" spans="1:77" ht="15.75">
      <c r="A111" s="84">
        <v>108</v>
      </c>
      <c r="B111" s="84">
        <v>108</v>
      </c>
      <c r="C111" s="86"/>
      <c r="D111" s="87"/>
      <c r="E111" s="87"/>
      <c r="F111" s="88"/>
      <c r="G111" s="87"/>
      <c r="H111" s="87"/>
      <c r="I111" s="87"/>
      <c r="J111" s="87"/>
      <c r="K111" s="88"/>
      <c r="L111" s="88"/>
      <c r="M111" s="87"/>
      <c r="N111" s="87">
        <f t="shared" si="54"/>
        <v>108</v>
      </c>
      <c r="O111" s="85"/>
      <c r="P111" s="107">
        <v>0</v>
      </c>
      <c r="Q111" s="90"/>
      <c r="R111" s="102">
        <f t="shared" si="55"/>
        <v>0</v>
      </c>
      <c r="S111" s="87"/>
      <c r="T111" s="87"/>
      <c r="U111" s="87"/>
      <c r="V111" s="87"/>
      <c r="W111" s="87"/>
      <c r="X111" s="87"/>
      <c r="Y111" s="105" t="e">
        <f t="shared" si="66"/>
        <v>#DIV/0!</v>
      </c>
      <c r="Z111" s="103" t="e">
        <f t="shared" si="56"/>
        <v>#DIV/0!</v>
      </c>
      <c r="AA111" s="91"/>
      <c r="AB111" s="104">
        <f t="shared" si="57"/>
        <v>0</v>
      </c>
      <c r="AC111" s="92"/>
      <c r="AD111" s="104">
        <f t="shared" si="58"/>
        <v>0</v>
      </c>
      <c r="AE111" s="93"/>
      <c r="AF111" s="93"/>
      <c r="AG111" s="94">
        <f t="shared" si="67"/>
        <v>0</v>
      </c>
      <c r="AH111" s="94">
        <f t="shared" si="68"/>
        <v>0</v>
      </c>
      <c r="AI111" s="94">
        <f t="shared" si="69"/>
        <v>0</v>
      </c>
      <c r="AJ111" s="95">
        <f t="shared" si="59"/>
        <v>0</v>
      </c>
      <c r="AK111" s="93"/>
      <c r="AL111" s="93"/>
      <c r="AM111" s="94">
        <f t="shared" si="70"/>
        <v>0</v>
      </c>
      <c r="AN111" s="94">
        <f t="shared" si="71"/>
        <v>0</v>
      </c>
      <c r="AO111" s="94">
        <f t="shared" si="72"/>
        <v>0</v>
      </c>
      <c r="AP111" s="95">
        <f t="shared" si="60"/>
        <v>0</v>
      </c>
      <c r="AQ111" s="93"/>
      <c r="AR111" s="93"/>
      <c r="AS111" s="94">
        <f t="shared" si="73"/>
        <v>0</v>
      </c>
      <c r="AT111" s="94">
        <f t="shared" si="74"/>
        <v>0</v>
      </c>
      <c r="AU111" s="94">
        <f t="shared" si="75"/>
        <v>0</v>
      </c>
      <c r="AV111" s="95">
        <f t="shared" si="61"/>
        <v>0</v>
      </c>
      <c r="AW111" s="93"/>
      <c r="AX111" s="93"/>
      <c r="AY111" s="94">
        <f t="shared" si="76"/>
        <v>0</v>
      </c>
      <c r="AZ111" s="94">
        <f t="shared" si="77"/>
        <v>0</v>
      </c>
      <c r="BA111" s="94">
        <f t="shared" si="78"/>
        <v>0</v>
      </c>
      <c r="BB111" s="95">
        <f t="shared" si="62"/>
        <v>0</v>
      </c>
      <c r="BC111" s="93"/>
      <c r="BD111" s="93"/>
      <c r="BE111" s="94">
        <f t="shared" si="79"/>
        <v>0</v>
      </c>
      <c r="BF111" s="94">
        <f t="shared" si="80"/>
        <v>0</v>
      </c>
      <c r="BG111" s="94">
        <f t="shared" si="81"/>
        <v>0</v>
      </c>
      <c r="BH111" s="95">
        <f t="shared" si="63"/>
        <v>0</v>
      </c>
      <c r="BI111" s="106">
        <f t="shared" si="82"/>
        <v>0</v>
      </c>
      <c r="BJ111" s="96"/>
      <c r="BK111" s="89">
        <f t="shared" si="64"/>
        <v>120</v>
      </c>
      <c r="BL111" s="102">
        <f t="shared" si="65"/>
        <v>0</v>
      </c>
      <c r="BM111" s="118"/>
      <c r="BN111" s="97"/>
      <c r="BO111" s="108"/>
      <c r="BP111" s="108"/>
      <c r="BQ111" s="108"/>
      <c r="BR111" s="108"/>
      <c r="BS111" s="108"/>
      <c r="BT111" s="87"/>
      <c r="BU111" s="109">
        <f t="shared" ca="1" si="83"/>
        <v>120</v>
      </c>
      <c r="BV111" s="109">
        <f t="shared" si="84"/>
        <v>0</v>
      </c>
      <c r="BW111" s="102" t="e">
        <f t="shared" si="85"/>
        <v>#DIV/0!</v>
      </c>
      <c r="BX111" s="87"/>
      <c r="BY111" s="98"/>
    </row>
    <row r="112" spans="1:77" ht="15.75">
      <c r="A112" s="84">
        <v>109</v>
      </c>
      <c r="B112" s="84">
        <v>109</v>
      </c>
      <c r="C112" s="86"/>
      <c r="D112" s="87"/>
      <c r="E112" s="87"/>
      <c r="F112" s="88"/>
      <c r="G112" s="87"/>
      <c r="H112" s="87"/>
      <c r="I112" s="87"/>
      <c r="J112" s="87"/>
      <c r="K112" s="88"/>
      <c r="L112" s="88"/>
      <c r="M112" s="87"/>
      <c r="N112" s="87">
        <f t="shared" si="54"/>
        <v>109</v>
      </c>
      <c r="O112" s="85"/>
      <c r="P112" s="107">
        <v>0</v>
      </c>
      <c r="Q112" s="90"/>
      <c r="R112" s="102">
        <f t="shared" si="55"/>
        <v>0</v>
      </c>
      <c r="S112" s="87"/>
      <c r="T112" s="87"/>
      <c r="U112" s="87"/>
      <c r="V112" s="87"/>
      <c r="W112" s="87"/>
      <c r="X112" s="87"/>
      <c r="Y112" s="105" t="e">
        <f t="shared" si="66"/>
        <v>#DIV/0!</v>
      </c>
      <c r="Z112" s="103" t="e">
        <f t="shared" si="56"/>
        <v>#DIV/0!</v>
      </c>
      <c r="AA112" s="91"/>
      <c r="AB112" s="104">
        <f t="shared" si="57"/>
        <v>0</v>
      </c>
      <c r="AC112" s="92"/>
      <c r="AD112" s="104">
        <f t="shared" si="58"/>
        <v>0</v>
      </c>
      <c r="AE112" s="93"/>
      <c r="AF112" s="93"/>
      <c r="AG112" s="94">
        <f t="shared" si="67"/>
        <v>0</v>
      </c>
      <c r="AH112" s="94">
        <f t="shared" si="68"/>
        <v>0</v>
      </c>
      <c r="AI112" s="94">
        <f t="shared" si="69"/>
        <v>0</v>
      </c>
      <c r="AJ112" s="95">
        <f t="shared" si="59"/>
        <v>0</v>
      </c>
      <c r="AK112" s="93"/>
      <c r="AL112" s="93"/>
      <c r="AM112" s="94">
        <f t="shared" si="70"/>
        <v>0</v>
      </c>
      <c r="AN112" s="94">
        <f t="shared" si="71"/>
        <v>0</v>
      </c>
      <c r="AO112" s="94">
        <f t="shared" si="72"/>
        <v>0</v>
      </c>
      <c r="AP112" s="95">
        <f t="shared" si="60"/>
        <v>0</v>
      </c>
      <c r="AQ112" s="93"/>
      <c r="AR112" s="93"/>
      <c r="AS112" s="94">
        <f t="shared" si="73"/>
        <v>0</v>
      </c>
      <c r="AT112" s="94">
        <f t="shared" si="74"/>
        <v>0</v>
      </c>
      <c r="AU112" s="94">
        <f t="shared" si="75"/>
        <v>0</v>
      </c>
      <c r="AV112" s="95">
        <f t="shared" si="61"/>
        <v>0</v>
      </c>
      <c r="AW112" s="93"/>
      <c r="AX112" s="93"/>
      <c r="AY112" s="94">
        <f t="shared" si="76"/>
        <v>0</v>
      </c>
      <c r="AZ112" s="94">
        <f t="shared" si="77"/>
        <v>0</v>
      </c>
      <c r="BA112" s="94">
        <f t="shared" si="78"/>
        <v>0</v>
      </c>
      <c r="BB112" s="95">
        <f t="shared" si="62"/>
        <v>0</v>
      </c>
      <c r="BC112" s="93"/>
      <c r="BD112" s="93"/>
      <c r="BE112" s="94">
        <f t="shared" si="79"/>
        <v>0</v>
      </c>
      <c r="BF112" s="94">
        <f t="shared" si="80"/>
        <v>0</v>
      </c>
      <c r="BG112" s="94">
        <f t="shared" si="81"/>
        <v>0</v>
      </c>
      <c r="BH112" s="95">
        <f t="shared" si="63"/>
        <v>0</v>
      </c>
      <c r="BI112" s="106">
        <f t="shared" si="82"/>
        <v>0</v>
      </c>
      <c r="BJ112" s="96"/>
      <c r="BK112" s="89">
        <f t="shared" si="64"/>
        <v>120</v>
      </c>
      <c r="BL112" s="102">
        <f t="shared" si="65"/>
        <v>0</v>
      </c>
      <c r="BM112" s="118"/>
      <c r="BN112" s="97"/>
      <c r="BO112" s="108"/>
      <c r="BP112" s="108"/>
      <c r="BQ112" s="108"/>
      <c r="BR112" s="108"/>
      <c r="BS112" s="108"/>
      <c r="BT112" s="87"/>
      <c r="BU112" s="109">
        <f t="shared" ca="1" si="83"/>
        <v>120</v>
      </c>
      <c r="BV112" s="109">
        <f t="shared" si="84"/>
        <v>0</v>
      </c>
      <c r="BW112" s="102" t="e">
        <f t="shared" si="85"/>
        <v>#DIV/0!</v>
      </c>
      <c r="BX112" s="87"/>
      <c r="BY112" s="98"/>
    </row>
    <row r="113" spans="1:77" ht="15.75">
      <c r="A113" s="84">
        <v>110</v>
      </c>
      <c r="B113" s="84">
        <v>110</v>
      </c>
      <c r="C113" s="86"/>
      <c r="D113" s="87"/>
      <c r="E113" s="87"/>
      <c r="F113" s="88"/>
      <c r="G113" s="87"/>
      <c r="H113" s="87"/>
      <c r="I113" s="87"/>
      <c r="J113" s="87"/>
      <c r="K113" s="88"/>
      <c r="L113" s="88"/>
      <c r="M113" s="87"/>
      <c r="N113" s="87">
        <f t="shared" si="54"/>
        <v>110</v>
      </c>
      <c r="O113" s="85"/>
      <c r="P113" s="107">
        <v>0</v>
      </c>
      <c r="Q113" s="90"/>
      <c r="R113" s="102">
        <f t="shared" si="55"/>
        <v>0</v>
      </c>
      <c r="S113" s="87"/>
      <c r="T113" s="87"/>
      <c r="U113" s="87"/>
      <c r="V113" s="87"/>
      <c r="W113" s="87"/>
      <c r="X113" s="87"/>
      <c r="Y113" s="105" t="e">
        <f t="shared" si="66"/>
        <v>#DIV/0!</v>
      </c>
      <c r="Z113" s="103" t="e">
        <f t="shared" si="56"/>
        <v>#DIV/0!</v>
      </c>
      <c r="AA113" s="91"/>
      <c r="AB113" s="104">
        <f t="shared" si="57"/>
        <v>0</v>
      </c>
      <c r="AC113" s="92"/>
      <c r="AD113" s="104">
        <f t="shared" si="58"/>
        <v>0</v>
      </c>
      <c r="AE113" s="93"/>
      <c r="AF113" s="93"/>
      <c r="AG113" s="94">
        <f t="shared" si="67"/>
        <v>0</v>
      </c>
      <c r="AH113" s="94">
        <f t="shared" si="68"/>
        <v>0</v>
      </c>
      <c r="AI113" s="94">
        <f t="shared" si="69"/>
        <v>0</v>
      </c>
      <c r="AJ113" s="95">
        <f t="shared" si="59"/>
        <v>0</v>
      </c>
      <c r="AK113" s="93"/>
      <c r="AL113" s="93"/>
      <c r="AM113" s="94">
        <f t="shared" si="70"/>
        <v>0</v>
      </c>
      <c r="AN113" s="94">
        <f t="shared" si="71"/>
        <v>0</v>
      </c>
      <c r="AO113" s="94">
        <f t="shared" si="72"/>
        <v>0</v>
      </c>
      <c r="AP113" s="95">
        <f t="shared" si="60"/>
        <v>0</v>
      </c>
      <c r="AQ113" s="93"/>
      <c r="AR113" s="93"/>
      <c r="AS113" s="94">
        <f t="shared" si="73"/>
        <v>0</v>
      </c>
      <c r="AT113" s="94">
        <f t="shared" si="74"/>
        <v>0</v>
      </c>
      <c r="AU113" s="94">
        <f t="shared" si="75"/>
        <v>0</v>
      </c>
      <c r="AV113" s="95">
        <f t="shared" si="61"/>
        <v>0</v>
      </c>
      <c r="AW113" s="93"/>
      <c r="AX113" s="93"/>
      <c r="AY113" s="94">
        <f t="shared" si="76"/>
        <v>0</v>
      </c>
      <c r="AZ113" s="94">
        <f t="shared" si="77"/>
        <v>0</v>
      </c>
      <c r="BA113" s="94">
        <f t="shared" si="78"/>
        <v>0</v>
      </c>
      <c r="BB113" s="95">
        <f t="shared" si="62"/>
        <v>0</v>
      </c>
      <c r="BC113" s="93"/>
      <c r="BD113" s="93"/>
      <c r="BE113" s="94">
        <f t="shared" si="79"/>
        <v>0</v>
      </c>
      <c r="BF113" s="94">
        <f t="shared" si="80"/>
        <v>0</v>
      </c>
      <c r="BG113" s="94">
        <f t="shared" si="81"/>
        <v>0</v>
      </c>
      <c r="BH113" s="95">
        <f t="shared" si="63"/>
        <v>0</v>
      </c>
      <c r="BI113" s="106">
        <f t="shared" si="82"/>
        <v>0</v>
      </c>
      <c r="BJ113" s="96"/>
      <c r="BK113" s="89">
        <f t="shared" si="64"/>
        <v>120</v>
      </c>
      <c r="BL113" s="102">
        <f t="shared" si="65"/>
        <v>0</v>
      </c>
      <c r="BM113" s="118"/>
      <c r="BN113" s="97"/>
      <c r="BO113" s="108"/>
      <c r="BP113" s="108"/>
      <c r="BQ113" s="108"/>
      <c r="BR113" s="108"/>
      <c r="BS113" s="108"/>
      <c r="BT113" s="87"/>
      <c r="BU113" s="109">
        <f t="shared" ca="1" si="83"/>
        <v>120</v>
      </c>
      <c r="BV113" s="109">
        <f t="shared" si="84"/>
        <v>0</v>
      </c>
      <c r="BW113" s="102" t="e">
        <f t="shared" si="85"/>
        <v>#DIV/0!</v>
      </c>
      <c r="BX113" s="87"/>
      <c r="BY113" s="98"/>
    </row>
    <row r="114" spans="1:77" ht="15.75">
      <c r="A114" s="84">
        <v>111</v>
      </c>
      <c r="B114" s="84">
        <v>111</v>
      </c>
      <c r="C114" s="86"/>
      <c r="D114" s="87"/>
      <c r="E114" s="87"/>
      <c r="F114" s="88"/>
      <c r="G114" s="87"/>
      <c r="H114" s="87"/>
      <c r="I114" s="87"/>
      <c r="J114" s="87"/>
      <c r="K114" s="88"/>
      <c r="L114" s="88"/>
      <c r="M114" s="87"/>
      <c r="N114" s="87">
        <f t="shared" si="54"/>
        <v>111</v>
      </c>
      <c r="O114" s="85"/>
      <c r="P114" s="107">
        <v>0</v>
      </c>
      <c r="Q114" s="90"/>
      <c r="R114" s="102">
        <f t="shared" si="55"/>
        <v>0</v>
      </c>
      <c r="S114" s="87"/>
      <c r="T114" s="87"/>
      <c r="U114" s="87"/>
      <c r="V114" s="87"/>
      <c r="W114" s="87"/>
      <c r="X114" s="87"/>
      <c r="Y114" s="105" t="e">
        <f t="shared" si="66"/>
        <v>#DIV/0!</v>
      </c>
      <c r="Z114" s="103" t="e">
        <f t="shared" si="56"/>
        <v>#DIV/0!</v>
      </c>
      <c r="AA114" s="91"/>
      <c r="AB114" s="104">
        <f t="shared" si="57"/>
        <v>0</v>
      </c>
      <c r="AC114" s="92"/>
      <c r="AD114" s="104">
        <f t="shared" si="58"/>
        <v>0</v>
      </c>
      <c r="AE114" s="93"/>
      <c r="AF114" s="93"/>
      <c r="AG114" s="94">
        <f t="shared" si="67"/>
        <v>0</v>
      </c>
      <c r="AH114" s="94">
        <f t="shared" si="68"/>
        <v>0</v>
      </c>
      <c r="AI114" s="94">
        <f t="shared" si="69"/>
        <v>0</v>
      </c>
      <c r="AJ114" s="95">
        <f t="shared" si="59"/>
        <v>0</v>
      </c>
      <c r="AK114" s="93"/>
      <c r="AL114" s="93"/>
      <c r="AM114" s="94">
        <f t="shared" si="70"/>
        <v>0</v>
      </c>
      <c r="AN114" s="94">
        <f t="shared" si="71"/>
        <v>0</v>
      </c>
      <c r="AO114" s="94">
        <f t="shared" si="72"/>
        <v>0</v>
      </c>
      <c r="AP114" s="95">
        <f t="shared" si="60"/>
        <v>0</v>
      </c>
      <c r="AQ114" s="93"/>
      <c r="AR114" s="93"/>
      <c r="AS114" s="94">
        <f t="shared" si="73"/>
        <v>0</v>
      </c>
      <c r="AT114" s="94">
        <f t="shared" si="74"/>
        <v>0</v>
      </c>
      <c r="AU114" s="94">
        <f t="shared" si="75"/>
        <v>0</v>
      </c>
      <c r="AV114" s="95">
        <f t="shared" si="61"/>
        <v>0</v>
      </c>
      <c r="AW114" s="93"/>
      <c r="AX114" s="93"/>
      <c r="AY114" s="94">
        <f t="shared" si="76"/>
        <v>0</v>
      </c>
      <c r="AZ114" s="94">
        <f t="shared" si="77"/>
        <v>0</v>
      </c>
      <c r="BA114" s="94">
        <f t="shared" si="78"/>
        <v>0</v>
      </c>
      <c r="BB114" s="95">
        <f t="shared" si="62"/>
        <v>0</v>
      </c>
      <c r="BC114" s="93"/>
      <c r="BD114" s="93"/>
      <c r="BE114" s="94">
        <f t="shared" si="79"/>
        <v>0</v>
      </c>
      <c r="BF114" s="94">
        <f t="shared" si="80"/>
        <v>0</v>
      </c>
      <c r="BG114" s="94">
        <f t="shared" si="81"/>
        <v>0</v>
      </c>
      <c r="BH114" s="95">
        <f t="shared" si="63"/>
        <v>0</v>
      </c>
      <c r="BI114" s="106">
        <f t="shared" si="82"/>
        <v>0</v>
      </c>
      <c r="BJ114" s="96"/>
      <c r="BK114" s="89">
        <f t="shared" si="64"/>
        <v>120</v>
      </c>
      <c r="BL114" s="102">
        <f t="shared" si="65"/>
        <v>0</v>
      </c>
      <c r="BM114" s="118"/>
      <c r="BN114" s="97"/>
      <c r="BO114" s="108"/>
      <c r="BP114" s="108"/>
      <c r="BQ114" s="108"/>
      <c r="BR114" s="108"/>
      <c r="BS114" s="108"/>
      <c r="BT114" s="87"/>
      <c r="BU114" s="109">
        <f t="shared" ca="1" si="83"/>
        <v>120</v>
      </c>
      <c r="BV114" s="109">
        <f t="shared" si="84"/>
        <v>0</v>
      </c>
      <c r="BW114" s="102" t="e">
        <f t="shared" si="85"/>
        <v>#DIV/0!</v>
      </c>
      <c r="BX114" s="87"/>
      <c r="BY114" s="98"/>
    </row>
    <row r="115" spans="1:77" ht="15.75">
      <c r="A115" s="84">
        <v>112</v>
      </c>
      <c r="B115" s="84">
        <v>112</v>
      </c>
      <c r="C115" s="86"/>
      <c r="D115" s="87"/>
      <c r="E115" s="87"/>
      <c r="F115" s="88"/>
      <c r="G115" s="87"/>
      <c r="H115" s="87"/>
      <c r="I115" s="87"/>
      <c r="J115" s="87"/>
      <c r="K115" s="88"/>
      <c r="L115" s="88"/>
      <c r="M115" s="87"/>
      <c r="N115" s="87">
        <f t="shared" si="54"/>
        <v>112</v>
      </c>
      <c r="O115" s="85"/>
      <c r="P115" s="107">
        <v>0</v>
      </c>
      <c r="Q115" s="90"/>
      <c r="R115" s="102">
        <f t="shared" si="55"/>
        <v>0</v>
      </c>
      <c r="S115" s="87"/>
      <c r="T115" s="87"/>
      <c r="U115" s="87"/>
      <c r="V115" s="87"/>
      <c r="W115" s="87"/>
      <c r="X115" s="87"/>
      <c r="Y115" s="105" t="e">
        <f t="shared" si="66"/>
        <v>#DIV/0!</v>
      </c>
      <c r="Z115" s="103" t="e">
        <f t="shared" si="56"/>
        <v>#DIV/0!</v>
      </c>
      <c r="AA115" s="91"/>
      <c r="AB115" s="104">
        <f t="shared" si="57"/>
        <v>0</v>
      </c>
      <c r="AC115" s="92"/>
      <c r="AD115" s="104">
        <f t="shared" si="58"/>
        <v>0</v>
      </c>
      <c r="AE115" s="93"/>
      <c r="AF115" s="93"/>
      <c r="AG115" s="94">
        <f t="shared" si="67"/>
        <v>0</v>
      </c>
      <c r="AH115" s="94">
        <f t="shared" si="68"/>
        <v>0</v>
      </c>
      <c r="AI115" s="94">
        <f t="shared" si="69"/>
        <v>0</v>
      </c>
      <c r="AJ115" s="95">
        <f t="shared" si="59"/>
        <v>0</v>
      </c>
      <c r="AK115" s="93"/>
      <c r="AL115" s="93"/>
      <c r="AM115" s="94">
        <f t="shared" si="70"/>
        <v>0</v>
      </c>
      <c r="AN115" s="94">
        <f t="shared" si="71"/>
        <v>0</v>
      </c>
      <c r="AO115" s="94">
        <f t="shared" si="72"/>
        <v>0</v>
      </c>
      <c r="AP115" s="95">
        <f t="shared" si="60"/>
        <v>0</v>
      </c>
      <c r="AQ115" s="93"/>
      <c r="AR115" s="93"/>
      <c r="AS115" s="94">
        <f t="shared" si="73"/>
        <v>0</v>
      </c>
      <c r="AT115" s="94">
        <f t="shared" si="74"/>
        <v>0</v>
      </c>
      <c r="AU115" s="94">
        <f t="shared" si="75"/>
        <v>0</v>
      </c>
      <c r="AV115" s="95">
        <f t="shared" si="61"/>
        <v>0</v>
      </c>
      <c r="AW115" s="93"/>
      <c r="AX115" s="93"/>
      <c r="AY115" s="94">
        <f t="shared" si="76"/>
        <v>0</v>
      </c>
      <c r="AZ115" s="94">
        <f t="shared" si="77"/>
        <v>0</v>
      </c>
      <c r="BA115" s="94">
        <f t="shared" si="78"/>
        <v>0</v>
      </c>
      <c r="BB115" s="95">
        <f t="shared" si="62"/>
        <v>0</v>
      </c>
      <c r="BC115" s="93"/>
      <c r="BD115" s="93"/>
      <c r="BE115" s="94">
        <f t="shared" si="79"/>
        <v>0</v>
      </c>
      <c r="BF115" s="94">
        <f t="shared" si="80"/>
        <v>0</v>
      </c>
      <c r="BG115" s="94">
        <f t="shared" si="81"/>
        <v>0</v>
      </c>
      <c r="BH115" s="95">
        <f t="shared" si="63"/>
        <v>0</v>
      </c>
      <c r="BI115" s="106">
        <f t="shared" si="82"/>
        <v>0</v>
      </c>
      <c r="BJ115" s="96"/>
      <c r="BK115" s="89">
        <f t="shared" si="64"/>
        <v>120</v>
      </c>
      <c r="BL115" s="102">
        <f t="shared" si="65"/>
        <v>0</v>
      </c>
      <c r="BM115" s="118"/>
      <c r="BN115" s="97"/>
      <c r="BO115" s="108"/>
      <c r="BP115" s="108"/>
      <c r="BQ115" s="108"/>
      <c r="BR115" s="108"/>
      <c r="BS115" s="108"/>
      <c r="BT115" s="87"/>
      <c r="BU115" s="109">
        <f t="shared" ca="1" si="83"/>
        <v>120</v>
      </c>
      <c r="BV115" s="109">
        <f t="shared" si="84"/>
        <v>0</v>
      </c>
      <c r="BW115" s="102" t="e">
        <f t="shared" si="85"/>
        <v>#DIV/0!</v>
      </c>
      <c r="BX115" s="87"/>
      <c r="BY115" s="98"/>
    </row>
    <row r="116" spans="1:77" ht="15.75">
      <c r="A116" s="84">
        <v>113</v>
      </c>
      <c r="B116" s="84">
        <v>113</v>
      </c>
      <c r="C116" s="86"/>
      <c r="D116" s="87"/>
      <c r="E116" s="87"/>
      <c r="F116" s="88"/>
      <c r="G116" s="87"/>
      <c r="H116" s="87"/>
      <c r="I116" s="87"/>
      <c r="J116" s="87"/>
      <c r="K116" s="88"/>
      <c r="L116" s="88"/>
      <c r="M116" s="87"/>
      <c r="N116" s="87">
        <f t="shared" si="54"/>
        <v>113</v>
      </c>
      <c r="O116" s="85"/>
      <c r="P116" s="107">
        <v>0</v>
      </c>
      <c r="Q116" s="90"/>
      <c r="R116" s="102">
        <f t="shared" si="55"/>
        <v>0</v>
      </c>
      <c r="S116" s="87"/>
      <c r="T116" s="87"/>
      <c r="U116" s="87"/>
      <c r="V116" s="87"/>
      <c r="W116" s="87"/>
      <c r="X116" s="87"/>
      <c r="Y116" s="105" t="e">
        <f t="shared" si="66"/>
        <v>#DIV/0!</v>
      </c>
      <c r="Z116" s="103" t="e">
        <f t="shared" si="56"/>
        <v>#DIV/0!</v>
      </c>
      <c r="AA116" s="91"/>
      <c r="AB116" s="104">
        <f t="shared" si="57"/>
        <v>0</v>
      </c>
      <c r="AC116" s="92"/>
      <c r="AD116" s="104">
        <f t="shared" si="58"/>
        <v>0</v>
      </c>
      <c r="AE116" s="93"/>
      <c r="AF116" s="93"/>
      <c r="AG116" s="94">
        <f t="shared" si="67"/>
        <v>0</v>
      </c>
      <c r="AH116" s="94">
        <f t="shared" si="68"/>
        <v>0</v>
      </c>
      <c r="AI116" s="94">
        <f t="shared" si="69"/>
        <v>0</v>
      </c>
      <c r="AJ116" s="95">
        <f t="shared" si="59"/>
        <v>0</v>
      </c>
      <c r="AK116" s="93"/>
      <c r="AL116" s="93"/>
      <c r="AM116" s="94">
        <f t="shared" si="70"/>
        <v>0</v>
      </c>
      <c r="AN116" s="94">
        <f t="shared" si="71"/>
        <v>0</v>
      </c>
      <c r="AO116" s="94">
        <f t="shared" si="72"/>
        <v>0</v>
      </c>
      <c r="AP116" s="95">
        <f t="shared" si="60"/>
        <v>0</v>
      </c>
      <c r="AQ116" s="93"/>
      <c r="AR116" s="93"/>
      <c r="AS116" s="94">
        <f t="shared" si="73"/>
        <v>0</v>
      </c>
      <c r="AT116" s="94">
        <f t="shared" si="74"/>
        <v>0</v>
      </c>
      <c r="AU116" s="94">
        <f t="shared" si="75"/>
        <v>0</v>
      </c>
      <c r="AV116" s="95">
        <f t="shared" si="61"/>
        <v>0</v>
      </c>
      <c r="AW116" s="93"/>
      <c r="AX116" s="93"/>
      <c r="AY116" s="94">
        <f t="shared" si="76"/>
        <v>0</v>
      </c>
      <c r="AZ116" s="94">
        <f t="shared" si="77"/>
        <v>0</v>
      </c>
      <c r="BA116" s="94">
        <f t="shared" si="78"/>
        <v>0</v>
      </c>
      <c r="BB116" s="95">
        <f t="shared" si="62"/>
        <v>0</v>
      </c>
      <c r="BC116" s="93"/>
      <c r="BD116" s="93"/>
      <c r="BE116" s="94">
        <f t="shared" si="79"/>
        <v>0</v>
      </c>
      <c r="BF116" s="94">
        <f t="shared" si="80"/>
        <v>0</v>
      </c>
      <c r="BG116" s="94">
        <f t="shared" si="81"/>
        <v>0</v>
      </c>
      <c r="BH116" s="95">
        <f t="shared" si="63"/>
        <v>0</v>
      </c>
      <c r="BI116" s="106">
        <f t="shared" si="82"/>
        <v>0</v>
      </c>
      <c r="BJ116" s="96"/>
      <c r="BK116" s="89">
        <f t="shared" si="64"/>
        <v>120</v>
      </c>
      <c r="BL116" s="102">
        <f t="shared" si="65"/>
        <v>0</v>
      </c>
      <c r="BM116" s="118"/>
      <c r="BN116" s="97"/>
      <c r="BO116" s="108"/>
      <c r="BP116" s="108"/>
      <c r="BQ116" s="108"/>
      <c r="BR116" s="108"/>
      <c r="BS116" s="108"/>
      <c r="BT116" s="87"/>
      <c r="BU116" s="109">
        <f t="shared" ca="1" si="83"/>
        <v>120</v>
      </c>
      <c r="BV116" s="109">
        <f t="shared" si="84"/>
        <v>0</v>
      </c>
      <c r="BW116" s="102" t="e">
        <f t="shared" si="85"/>
        <v>#DIV/0!</v>
      </c>
      <c r="BX116" s="87"/>
      <c r="BY116" s="98"/>
    </row>
    <row r="117" spans="1:77" ht="15.75">
      <c r="A117" s="84">
        <v>114</v>
      </c>
      <c r="B117" s="84">
        <v>114</v>
      </c>
      <c r="C117" s="86"/>
      <c r="D117" s="87"/>
      <c r="E117" s="87"/>
      <c r="F117" s="88"/>
      <c r="G117" s="87"/>
      <c r="H117" s="87"/>
      <c r="I117" s="87"/>
      <c r="J117" s="87"/>
      <c r="K117" s="88"/>
      <c r="L117" s="88"/>
      <c r="M117" s="87"/>
      <c r="N117" s="87">
        <f t="shared" si="54"/>
        <v>114</v>
      </c>
      <c r="O117" s="85"/>
      <c r="P117" s="107">
        <v>0</v>
      </c>
      <c r="Q117" s="90"/>
      <c r="R117" s="102">
        <f t="shared" si="55"/>
        <v>0</v>
      </c>
      <c r="S117" s="87"/>
      <c r="T117" s="87"/>
      <c r="U117" s="87"/>
      <c r="V117" s="87"/>
      <c r="W117" s="87"/>
      <c r="X117" s="87"/>
      <c r="Y117" s="105" t="e">
        <f t="shared" si="66"/>
        <v>#DIV/0!</v>
      </c>
      <c r="Z117" s="103" t="e">
        <f t="shared" si="56"/>
        <v>#DIV/0!</v>
      </c>
      <c r="AA117" s="91"/>
      <c r="AB117" s="104">
        <f t="shared" si="57"/>
        <v>0</v>
      </c>
      <c r="AC117" s="92"/>
      <c r="AD117" s="104">
        <f t="shared" si="58"/>
        <v>0</v>
      </c>
      <c r="AE117" s="93"/>
      <c r="AF117" s="93"/>
      <c r="AG117" s="94">
        <f t="shared" si="67"/>
        <v>0</v>
      </c>
      <c r="AH117" s="94">
        <f t="shared" si="68"/>
        <v>0</v>
      </c>
      <c r="AI117" s="94">
        <f t="shared" si="69"/>
        <v>0</v>
      </c>
      <c r="AJ117" s="95">
        <f t="shared" si="59"/>
        <v>0</v>
      </c>
      <c r="AK117" s="93"/>
      <c r="AL117" s="93"/>
      <c r="AM117" s="94">
        <f t="shared" si="70"/>
        <v>0</v>
      </c>
      <c r="AN117" s="94">
        <f t="shared" si="71"/>
        <v>0</v>
      </c>
      <c r="AO117" s="94">
        <f t="shared" si="72"/>
        <v>0</v>
      </c>
      <c r="AP117" s="95">
        <f t="shared" si="60"/>
        <v>0</v>
      </c>
      <c r="AQ117" s="93"/>
      <c r="AR117" s="93"/>
      <c r="AS117" s="94">
        <f t="shared" si="73"/>
        <v>0</v>
      </c>
      <c r="AT117" s="94">
        <f t="shared" si="74"/>
        <v>0</v>
      </c>
      <c r="AU117" s="94">
        <f t="shared" si="75"/>
        <v>0</v>
      </c>
      <c r="AV117" s="95">
        <f t="shared" si="61"/>
        <v>0</v>
      </c>
      <c r="AW117" s="93"/>
      <c r="AX117" s="93"/>
      <c r="AY117" s="94">
        <f t="shared" si="76"/>
        <v>0</v>
      </c>
      <c r="AZ117" s="94">
        <f t="shared" si="77"/>
        <v>0</v>
      </c>
      <c r="BA117" s="94">
        <f t="shared" si="78"/>
        <v>0</v>
      </c>
      <c r="BB117" s="95">
        <f t="shared" si="62"/>
        <v>0</v>
      </c>
      <c r="BC117" s="93"/>
      <c r="BD117" s="93"/>
      <c r="BE117" s="94">
        <f t="shared" si="79"/>
        <v>0</v>
      </c>
      <c r="BF117" s="94">
        <f t="shared" si="80"/>
        <v>0</v>
      </c>
      <c r="BG117" s="94">
        <f t="shared" si="81"/>
        <v>0</v>
      </c>
      <c r="BH117" s="95">
        <f t="shared" si="63"/>
        <v>0</v>
      </c>
      <c r="BI117" s="106">
        <f t="shared" si="82"/>
        <v>0</v>
      </c>
      <c r="BJ117" s="96"/>
      <c r="BK117" s="89">
        <f t="shared" si="64"/>
        <v>120</v>
      </c>
      <c r="BL117" s="102">
        <f t="shared" si="65"/>
        <v>0</v>
      </c>
      <c r="BM117" s="118"/>
      <c r="BN117" s="97"/>
      <c r="BO117" s="108"/>
      <c r="BP117" s="108"/>
      <c r="BQ117" s="108"/>
      <c r="BR117" s="108"/>
      <c r="BS117" s="108"/>
      <c r="BT117" s="87"/>
      <c r="BU117" s="109">
        <f t="shared" ca="1" si="83"/>
        <v>120</v>
      </c>
      <c r="BV117" s="109">
        <f t="shared" si="84"/>
        <v>0</v>
      </c>
      <c r="BW117" s="102" t="e">
        <f t="shared" si="85"/>
        <v>#DIV/0!</v>
      </c>
      <c r="BX117" s="87"/>
      <c r="BY117" s="98"/>
    </row>
    <row r="118" spans="1:77" ht="15.75">
      <c r="A118" s="84">
        <v>115</v>
      </c>
      <c r="B118" s="84">
        <v>115</v>
      </c>
      <c r="C118" s="86"/>
      <c r="D118" s="87"/>
      <c r="E118" s="87"/>
      <c r="F118" s="88"/>
      <c r="G118" s="87"/>
      <c r="H118" s="87"/>
      <c r="I118" s="87"/>
      <c r="J118" s="87"/>
      <c r="K118" s="88"/>
      <c r="L118" s="88"/>
      <c r="M118" s="87"/>
      <c r="N118" s="87">
        <f t="shared" si="54"/>
        <v>115</v>
      </c>
      <c r="O118" s="85"/>
      <c r="P118" s="107">
        <v>0</v>
      </c>
      <c r="Q118" s="90"/>
      <c r="R118" s="102">
        <f t="shared" si="55"/>
        <v>0</v>
      </c>
      <c r="S118" s="87"/>
      <c r="T118" s="87"/>
      <c r="U118" s="87"/>
      <c r="V118" s="87"/>
      <c r="W118" s="87"/>
      <c r="X118" s="87"/>
      <c r="Y118" s="105" t="e">
        <f t="shared" si="66"/>
        <v>#DIV/0!</v>
      </c>
      <c r="Z118" s="103" t="e">
        <f t="shared" si="56"/>
        <v>#DIV/0!</v>
      </c>
      <c r="AA118" s="91"/>
      <c r="AB118" s="104">
        <f t="shared" si="57"/>
        <v>0</v>
      </c>
      <c r="AC118" s="92"/>
      <c r="AD118" s="104">
        <f t="shared" si="58"/>
        <v>0</v>
      </c>
      <c r="AE118" s="93"/>
      <c r="AF118" s="93"/>
      <c r="AG118" s="94">
        <f t="shared" si="67"/>
        <v>0</v>
      </c>
      <c r="AH118" s="94">
        <f t="shared" si="68"/>
        <v>0</v>
      </c>
      <c r="AI118" s="94">
        <f t="shared" si="69"/>
        <v>0</v>
      </c>
      <c r="AJ118" s="95">
        <f t="shared" si="59"/>
        <v>0</v>
      </c>
      <c r="AK118" s="93"/>
      <c r="AL118" s="93"/>
      <c r="AM118" s="94">
        <f t="shared" si="70"/>
        <v>0</v>
      </c>
      <c r="AN118" s="94">
        <f t="shared" si="71"/>
        <v>0</v>
      </c>
      <c r="AO118" s="94">
        <f t="shared" si="72"/>
        <v>0</v>
      </c>
      <c r="AP118" s="95">
        <f t="shared" si="60"/>
        <v>0</v>
      </c>
      <c r="AQ118" s="93"/>
      <c r="AR118" s="93"/>
      <c r="AS118" s="94">
        <f t="shared" si="73"/>
        <v>0</v>
      </c>
      <c r="AT118" s="94">
        <f t="shared" si="74"/>
        <v>0</v>
      </c>
      <c r="AU118" s="94">
        <f t="shared" si="75"/>
        <v>0</v>
      </c>
      <c r="AV118" s="95">
        <f t="shared" si="61"/>
        <v>0</v>
      </c>
      <c r="AW118" s="93"/>
      <c r="AX118" s="93"/>
      <c r="AY118" s="94">
        <f t="shared" si="76"/>
        <v>0</v>
      </c>
      <c r="AZ118" s="94">
        <f t="shared" si="77"/>
        <v>0</v>
      </c>
      <c r="BA118" s="94">
        <f t="shared" si="78"/>
        <v>0</v>
      </c>
      <c r="BB118" s="95">
        <f t="shared" si="62"/>
        <v>0</v>
      </c>
      <c r="BC118" s="93"/>
      <c r="BD118" s="93"/>
      <c r="BE118" s="94">
        <f t="shared" si="79"/>
        <v>0</v>
      </c>
      <c r="BF118" s="94">
        <f t="shared" si="80"/>
        <v>0</v>
      </c>
      <c r="BG118" s="94">
        <f t="shared" si="81"/>
        <v>0</v>
      </c>
      <c r="BH118" s="95">
        <f t="shared" si="63"/>
        <v>0</v>
      </c>
      <c r="BI118" s="106">
        <f t="shared" si="82"/>
        <v>0</v>
      </c>
      <c r="BJ118" s="96"/>
      <c r="BK118" s="89">
        <f t="shared" si="64"/>
        <v>120</v>
      </c>
      <c r="BL118" s="102">
        <f t="shared" si="65"/>
        <v>0</v>
      </c>
      <c r="BM118" s="118"/>
      <c r="BN118" s="97"/>
      <c r="BO118" s="108"/>
      <c r="BP118" s="108"/>
      <c r="BQ118" s="108"/>
      <c r="BR118" s="108"/>
      <c r="BS118" s="108"/>
      <c r="BT118" s="87"/>
      <c r="BU118" s="109">
        <f t="shared" ca="1" si="83"/>
        <v>120</v>
      </c>
      <c r="BV118" s="109">
        <f t="shared" si="84"/>
        <v>0</v>
      </c>
      <c r="BW118" s="102" t="e">
        <f t="shared" si="85"/>
        <v>#DIV/0!</v>
      </c>
      <c r="BX118" s="87"/>
      <c r="BY118" s="98"/>
    </row>
    <row r="119" spans="1:77" ht="15.75">
      <c r="A119" s="84">
        <v>116</v>
      </c>
      <c r="B119" s="84">
        <v>116</v>
      </c>
      <c r="C119" s="86"/>
      <c r="D119" s="87"/>
      <c r="E119" s="87"/>
      <c r="F119" s="88"/>
      <c r="G119" s="87"/>
      <c r="H119" s="87"/>
      <c r="I119" s="87"/>
      <c r="J119" s="87"/>
      <c r="K119" s="88"/>
      <c r="L119" s="88"/>
      <c r="M119" s="87"/>
      <c r="N119" s="87">
        <f t="shared" si="54"/>
        <v>116</v>
      </c>
      <c r="O119" s="85"/>
      <c r="P119" s="107">
        <v>0</v>
      </c>
      <c r="Q119" s="90"/>
      <c r="R119" s="102">
        <f t="shared" si="55"/>
        <v>0</v>
      </c>
      <c r="S119" s="87"/>
      <c r="T119" s="87"/>
      <c r="U119" s="87"/>
      <c r="V119" s="87"/>
      <c r="W119" s="87"/>
      <c r="X119" s="87"/>
      <c r="Y119" s="105" t="e">
        <f t="shared" si="66"/>
        <v>#DIV/0!</v>
      </c>
      <c r="Z119" s="103" t="e">
        <f t="shared" si="56"/>
        <v>#DIV/0!</v>
      </c>
      <c r="AA119" s="91"/>
      <c r="AB119" s="104">
        <f t="shared" si="57"/>
        <v>0</v>
      </c>
      <c r="AC119" s="92"/>
      <c r="AD119" s="104">
        <f t="shared" si="58"/>
        <v>0</v>
      </c>
      <c r="AE119" s="93"/>
      <c r="AF119" s="93"/>
      <c r="AG119" s="94">
        <f t="shared" si="67"/>
        <v>0</v>
      </c>
      <c r="AH119" s="94">
        <f t="shared" si="68"/>
        <v>0</v>
      </c>
      <c r="AI119" s="94">
        <f t="shared" si="69"/>
        <v>0</v>
      </c>
      <c r="AJ119" s="95">
        <f t="shared" si="59"/>
        <v>0</v>
      </c>
      <c r="AK119" s="93"/>
      <c r="AL119" s="93"/>
      <c r="AM119" s="94">
        <f t="shared" si="70"/>
        <v>0</v>
      </c>
      <c r="AN119" s="94">
        <f t="shared" si="71"/>
        <v>0</v>
      </c>
      <c r="AO119" s="94">
        <f t="shared" si="72"/>
        <v>0</v>
      </c>
      <c r="AP119" s="95">
        <f t="shared" si="60"/>
        <v>0</v>
      </c>
      <c r="AQ119" s="93"/>
      <c r="AR119" s="93"/>
      <c r="AS119" s="94">
        <f t="shared" si="73"/>
        <v>0</v>
      </c>
      <c r="AT119" s="94">
        <f t="shared" si="74"/>
        <v>0</v>
      </c>
      <c r="AU119" s="94">
        <f t="shared" si="75"/>
        <v>0</v>
      </c>
      <c r="AV119" s="95">
        <f t="shared" si="61"/>
        <v>0</v>
      </c>
      <c r="AW119" s="93"/>
      <c r="AX119" s="93"/>
      <c r="AY119" s="94">
        <f t="shared" si="76"/>
        <v>0</v>
      </c>
      <c r="AZ119" s="94">
        <f t="shared" si="77"/>
        <v>0</v>
      </c>
      <c r="BA119" s="94">
        <f t="shared" si="78"/>
        <v>0</v>
      </c>
      <c r="BB119" s="95">
        <f t="shared" si="62"/>
        <v>0</v>
      </c>
      <c r="BC119" s="93"/>
      <c r="BD119" s="93"/>
      <c r="BE119" s="94">
        <f t="shared" si="79"/>
        <v>0</v>
      </c>
      <c r="BF119" s="94">
        <f t="shared" si="80"/>
        <v>0</v>
      </c>
      <c r="BG119" s="94">
        <f t="shared" si="81"/>
        <v>0</v>
      </c>
      <c r="BH119" s="95">
        <f t="shared" si="63"/>
        <v>0</v>
      </c>
      <c r="BI119" s="106">
        <f t="shared" si="82"/>
        <v>0</v>
      </c>
      <c r="BJ119" s="96"/>
      <c r="BK119" s="89">
        <f t="shared" si="64"/>
        <v>120</v>
      </c>
      <c r="BL119" s="102">
        <f t="shared" si="65"/>
        <v>0</v>
      </c>
      <c r="BM119" s="118"/>
      <c r="BN119" s="97"/>
      <c r="BO119" s="108"/>
      <c r="BP119" s="108"/>
      <c r="BQ119" s="108"/>
      <c r="BR119" s="108"/>
      <c r="BS119" s="108"/>
      <c r="BT119" s="87"/>
      <c r="BU119" s="109">
        <f t="shared" ca="1" si="83"/>
        <v>120</v>
      </c>
      <c r="BV119" s="109">
        <f t="shared" si="84"/>
        <v>0</v>
      </c>
      <c r="BW119" s="102" t="e">
        <f t="shared" si="85"/>
        <v>#DIV/0!</v>
      </c>
      <c r="BX119" s="87"/>
      <c r="BY119" s="98"/>
    </row>
    <row r="120" spans="1:77" ht="15.75">
      <c r="A120" s="84">
        <v>117</v>
      </c>
      <c r="B120" s="84">
        <v>117</v>
      </c>
      <c r="C120" s="86"/>
      <c r="D120" s="87"/>
      <c r="E120" s="87"/>
      <c r="F120" s="88"/>
      <c r="G120" s="87"/>
      <c r="H120" s="87"/>
      <c r="I120" s="87"/>
      <c r="J120" s="87"/>
      <c r="K120" s="88"/>
      <c r="L120" s="88"/>
      <c r="M120" s="87"/>
      <c r="N120" s="87">
        <f t="shared" si="54"/>
        <v>117</v>
      </c>
      <c r="O120" s="85"/>
      <c r="P120" s="107">
        <v>0</v>
      </c>
      <c r="Q120" s="90"/>
      <c r="R120" s="102">
        <f t="shared" si="55"/>
        <v>0</v>
      </c>
      <c r="S120" s="87"/>
      <c r="T120" s="87"/>
      <c r="U120" s="87"/>
      <c r="V120" s="87"/>
      <c r="W120" s="87"/>
      <c r="X120" s="87"/>
      <c r="Y120" s="105" t="e">
        <f t="shared" si="66"/>
        <v>#DIV/0!</v>
      </c>
      <c r="Z120" s="103" t="e">
        <f t="shared" si="56"/>
        <v>#DIV/0!</v>
      </c>
      <c r="AA120" s="91"/>
      <c r="AB120" s="104">
        <f t="shared" si="57"/>
        <v>0</v>
      </c>
      <c r="AC120" s="92"/>
      <c r="AD120" s="104">
        <f t="shared" si="58"/>
        <v>0</v>
      </c>
      <c r="AE120" s="93"/>
      <c r="AF120" s="93"/>
      <c r="AG120" s="94">
        <f t="shared" si="67"/>
        <v>0</v>
      </c>
      <c r="AH120" s="94">
        <f t="shared" si="68"/>
        <v>0</v>
      </c>
      <c r="AI120" s="94">
        <f t="shared" si="69"/>
        <v>0</v>
      </c>
      <c r="AJ120" s="95">
        <f t="shared" si="59"/>
        <v>0</v>
      </c>
      <c r="AK120" s="93"/>
      <c r="AL120" s="93"/>
      <c r="AM120" s="94">
        <f t="shared" si="70"/>
        <v>0</v>
      </c>
      <c r="AN120" s="94">
        <f t="shared" si="71"/>
        <v>0</v>
      </c>
      <c r="AO120" s="94">
        <f t="shared" si="72"/>
        <v>0</v>
      </c>
      <c r="AP120" s="95">
        <f t="shared" si="60"/>
        <v>0</v>
      </c>
      <c r="AQ120" s="93"/>
      <c r="AR120" s="93"/>
      <c r="AS120" s="94">
        <f t="shared" si="73"/>
        <v>0</v>
      </c>
      <c r="AT120" s="94">
        <f t="shared" si="74"/>
        <v>0</v>
      </c>
      <c r="AU120" s="94">
        <f t="shared" si="75"/>
        <v>0</v>
      </c>
      <c r="AV120" s="95">
        <f t="shared" si="61"/>
        <v>0</v>
      </c>
      <c r="AW120" s="93"/>
      <c r="AX120" s="93"/>
      <c r="AY120" s="94">
        <f t="shared" si="76"/>
        <v>0</v>
      </c>
      <c r="AZ120" s="94">
        <f t="shared" si="77"/>
        <v>0</v>
      </c>
      <c r="BA120" s="94">
        <f t="shared" si="78"/>
        <v>0</v>
      </c>
      <c r="BB120" s="95">
        <f t="shared" si="62"/>
        <v>0</v>
      </c>
      <c r="BC120" s="93"/>
      <c r="BD120" s="93"/>
      <c r="BE120" s="94">
        <f t="shared" si="79"/>
        <v>0</v>
      </c>
      <c r="BF120" s="94">
        <f t="shared" si="80"/>
        <v>0</v>
      </c>
      <c r="BG120" s="94">
        <f t="shared" si="81"/>
        <v>0</v>
      </c>
      <c r="BH120" s="95">
        <f t="shared" si="63"/>
        <v>0</v>
      </c>
      <c r="BI120" s="106">
        <f t="shared" si="82"/>
        <v>0</v>
      </c>
      <c r="BJ120" s="96"/>
      <c r="BK120" s="89">
        <f t="shared" si="64"/>
        <v>120</v>
      </c>
      <c r="BL120" s="102">
        <f t="shared" si="65"/>
        <v>0</v>
      </c>
      <c r="BM120" s="118"/>
      <c r="BN120" s="97"/>
      <c r="BO120" s="108"/>
      <c r="BP120" s="108"/>
      <c r="BQ120" s="108"/>
      <c r="BR120" s="108"/>
      <c r="BS120" s="108"/>
      <c r="BT120" s="87"/>
      <c r="BU120" s="109">
        <f t="shared" ca="1" si="83"/>
        <v>120</v>
      </c>
      <c r="BV120" s="109">
        <f t="shared" si="84"/>
        <v>0</v>
      </c>
      <c r="BW120" s="102" t="e">
        <f t="shared" si="85"/>
        <v>#DIV/0!</v>
      </c>
      <c r="BX120" s="87"/>
      <c r="BY120" s="98"/>
    </row>
    <row r="121" spans="1:77" ht="15.75">
      <c r="A121" s="84">
        <v>118</v>
      </c>
      <c r="B121" s="84">
        <v>118</v>
      </c>
      <c r="C121" s="86"/>
      <c r="D121" s="87"/>
      <c r="E121" s="87"/>
      <c r="F121" s="88"/>
      <c r="G121" s="87"/>
      <c r="H121" s="87"/>
      <c r="I121" s="87"/>
      <c r="J121" s="87"/>
      <c r="K121" s="88"/>
      <c r="L121" s="88"/>
      <c r="M121" s="87"/>
      <c r="N121" s="87">
        <f t="shared" si="54"/>
        <v>118</v>
      </c>
      <c r="O121" s="85"/>
      <c r="P121" s="107">
        <v>0</v>
      </c>
      <c r="Q121" s="90"/>
      <c r="R121" s="102">
        <f t="shared" si="55"/>
        <v>0</v>
      </c>
      <c r="S121" s="87"/>
      <c r="T121" s="87"/>
      <c r="U121" s="87"/>
      <c r="V121" s="87"/>
      <c r="W121" s="87"/>
      <c r="X121" s="87"/>
      <c r="Y121" s="105" t="e">
        <f t="shared" si="66"/>
        <v>#DIV/0!</v>
      </c>
      <c r="Z121" s="103" t="e">
        <f t="shared" si="56"/>
        <v>#DIV/0!</v>
      </c>
      <c r="AA121" s="91"/>
      <c r="AB121" s="104">
        <f t="shared" si="57"/>
        <v>0</v>
      </c>
      <c r="AC121" s="92"/>
      <c r="AD121" s="104">
        <f t="shared" si="58"/>
        <v>0</v>
      </c>
      <c r="AE121" s="93"/>
      <c r="AF121" s="93"/>
      <c r="AG121" s="94">
        <f t="shared" si="67"/>
        <v>0</v>
      </c>
      <c r="AH121" s="94">
        <f t="shared" si="68"/>
        <v>0</v>
      </c>
      <c r="AI121" s="94">
        <f t="shared" si="69"/>
        <v>0</v>
      </c>
      <c r="AJ121" s="95">
        <f t="shared" si="59"/>
        <v>0</v>
      </c>
      <c r="AK121" s="93"/>
      <c r="AL121" s="93"/>
      <c r="AM121" s="94">
        <f t="shared" si="70"/>
        <v>0</v>
      </c>
      <c r="AN121" s="94">
        <f t="shared" si="71"/>
        <v>0</v>
      </c>
      <c r="AO121" s="94">
        <f t="shared" si="72"/>
        <v>0</v>
      </c>
      <c r="AP121" s="95">
        <f t="shared" si="60"/>
        <v>0</v>
      </c>
      <c r="AQ121" s="93"/>
      <c r="AR121" s="93"/>
      <c r="AS121" s="94">
        <f t="shared" si="73"/>
        <v>0</v>
      </c>
      <c r="AT121" s="94">
        <f t="shared" si="74"/>
        <v>0</v>
      </c>
      <c r="AU121" s="94">
        <f t="shared" si="75"/>
        <v>0</v>
      </c>
      <c r="AV121" s="95">
        <f t="shared" si="61"/>
        <v>0</v>
      </c>
      <c r="AW121" s="93"/>
      <c r="AX121" s="93"/>
      <c r="AY121" s="94">
        <f t="shared" si="76"/>
        <v>0</v>
      </c>
      <c r="AZ121" s="94">
        <f t="shared" si="77"/>
        <v>0</v>
      </c>
      <c r="BA121" s="94">
        <f t="shared" si="78"/>
        <v>0</v>
      </c>
      <c r="BB121" s="95">
        <f t="shared" si="62"/>
        <v>0</v>
      </c>
      <c r="BC121" s="93"/>
      <c r="BD121" s="93"/>
      <c r="BE121" s="94">
        <f t="shared" si="79"/>
        <v>0</v>
      </c>
      <c r="BF121" s="94">
        <f t="shared" si="80"/>
        <v>0</v>
      </c>
      <c r="BG121" s="94">
        <f t="shared" si="81"/>
        <v>0</v>
      </c>
      <c r="BH121" s="95">
        <f t="shared" si="63"/>
        <v>0</v>
      </c>
      <c r="BI121" s="106">
        <f t="shared" si="82"/>
        <v>0</v>
      </c>
      <c r="BJ121" s="96"/>
      <c r="BK121" s="89">
        <f t="shared" si="64"/>
        <v>120</v>
      </c>
      <c r="BL121" s="102">
        <f t="shared" si="65"/>
        <v>0</v>
      </c>
      <c r="BM121" s="118"/>
      <c r="BN121" s="97"/>
      <c r="BO121" s="108"/>
      <c r="BP121" s="108"/>
      <c r="BQ121" s="108"/>
      <c r="BR121" s="108"/>
      <c r="BS121" s="108"/>
      <c r="BT121" s="87"/>
      <c r="BU121" s="109">
        <f t="shared" ca="1" si="83"/>
        <v>120</v>
      </c>
      <c r="BV121" s="109">
        <f t="shared" si="84"/>
        <v>0</v>
      </c>
      <c r="BW121" s="102" t="e">
        <f t="shared" si="85"/>
        <v>#DIV/0!</v>
      </c>
      <c r="BX121" s="87"/>
      <c r="BY121" s="98"/>
    </row>
    <row r="122" spans="1:77" ht="15.75">
      <c r="A122" s="84">
        <v>119</v>
      </c>
      <c r="B122" s="84">
        <v>119</v>
      </c>
      <c r="C122" s="86"/>
      <c r="D122" s="87"/>
      <c r="E122" s="87"/>
      <c r="F122" s="88"/>
      <c r="G122" s="87"/>
      <c r="H122" s="87"/>
      <c r="I122" s="87"/>
      <c r="J122" s="87"/>
      <c r="K122" s="88"/>
      <c r="L122" s="88"/>
      <c r="M122" s="87"/>
      <c r="N122" s="87">
        <f t="shared" si="54"/>
        <v>119</v>
      </c>
      <c r="O122" s="85"/>
      <c r="P122" s="107">
        <v>0</v>
      </c>
      <c r="Q122" s="90"/>
      <c r="R122" s="102">
        <f t="shared" si="55"/>
        <v>0</v>
      </c>
      <c r="S122" s="87"/>
      <c r="T122" s="87"/>
      <c r="U122" s="87"/>
      <c r="V122" s="87"/>
      <c r="W122" s="87"/>
      <c r="X122" s="87"/>
      <c r="Y122" s="105" t="e">
        <f t="shared" si="66"/>
        <v>#DIV/0!</v>
      </c>
      <c r="Z122" s="103" t="e">
        <f t="shared" si="56"/>
        <v>#DIV/0!</v>
      </c>
      <c r="AA122" s="91"/>
      <c r="AB122" s="104">
        <f t="shared" si="57"/>
        <v>0</v>
      </c>
      <c r="AC122" s="92"/>
      <c r="AD122" s="104">
        <f t="shared" si="58"/>
        <v>0</v>
      </c>
      <c r="AE122" s="93"/>
      <c r="AF122" s="93"/>
      <c r="AG122" s="94">
        <f t="shared" si="67"/>
        <v>0</v>
      </c>
      <c r="AH122" s="94">
        <f t="shared" si="68"/>
        <v>0</v>
      </c>
      <c r="AI122" s="94">
        <f t="shared" si="69"/>
        <v>0</v>
      </c>
      <c r="AJ122" s="95">
        <f t="shared" si="59"/>
        <v>0</v>
      </c>
      <c r="AK122" s="93"/>
      <c r="AL122" s="93"/>
      <c r="AM122" s="94">
        <f t="shared" si="70"/>
        <v>0</v>
      </c>
      <c r="AN122" s="94">
        <f t="shared" si="71"/>
        <v>0</v>
      </c>
      <c r="AO122" s="94">
        <f t="shared" si="72"/>
        <v>0</v>
      </c>
      <c r="AP122" s="95">
        <f t="shared" si="60"/>
        <v>0</v>
      </c>
      <c r="AQ122" s="93"/>
      <c r="AR122" s="93"/>
      <c r="AS122" s="94">
        <f t="shared" si="73"/>
        <v>0</v>
      </c>
      <c r="AT122" s="94">
        <f t="shared" si="74"/>
        <v>0</v>
      </c>
      <c r="AU122" s="94">
        <f t="shared" si="75"/>
        <v>0</v>
      </c>
      <c r="AV122" s="95">
        <f t="shared" si="61"/>
        <v>0</v>
      </c>
      <c r="AW122" s="93"/>
      <c r="AX122" s="93"/>
      <c r="AY122" s="94">
        <f t="shared" si="76"/>
        <v>0</v>
      </c>
      <c r="AZ122" s="94">
        <f t="shared" si="77"/>
        <v>0</v>
      </c>
      <c r="BA122" s="94">
        <f t="shared" si="78"/>
        <v>0</v>
      </c>
      <c r="BB122" s="95">
        <f t="shared" si="62"/>
        <v>0</v>
      </c>
      <c r="BC122" s="93"/>
      <c r="BD122" s="93"/>
      <c r="BE122" s="94">
        <f t="shared" si="79"/>
        <v>0</v>
      </c>
      <c r="BF122" s="94">
        <f t="shared" si="80"/>
        <v>0</v>
      </c>
      <c r="BG122" s="94">
        <f t="shared" si="81"/>
        <v>0</v>
      </c>
      <c r="BH122" s="95">
        <f t="shared" si="63"/>
        <v>0</v>
      </c>
      <c r="BI122" s="106">
        <f t="shared" si="82"/>
        <v>0</v>
      </c>
      <c r="BJ122" s="96"/>
      <c r="BK122" s="89">
        <f t="shared" si="64"/>
        <v>120</v>
      </c>
      <c r="BL122" s="102">
        <f t="shared" si="65"/>
        <v>0</v>
      </c>
      <c r="BM122" s="118"/>
      <c r="BN122" s="97"/>
      <c r="BO122" s="108"/>
      <c r="BP122" s="108"/>
      <c r="BQ122" s="108"/>
      <c r="BR122" s="108"/>
      <c r="BS122" s="108"/>
      <c r="BT122" s="87"/>
      <c r="BU122" s="109">
        <f t="shared" ca="1" si="83"/>
        <v>120</v>
      </c>
      <c r="BV122" s="109">
        <f t="shared" si="84"/>
        <v>0</v>
      </c>
      <c r="BW122" s="102" t="e">
        <f t="shared" si="85"/>
        <v>#DIV/0!</v>
      </c>
      <c r="BX122" s="87"/>
      <c r="BY122" s="98"/>
    </row>
    <row r="123" spans="1:77" ht="15.75">
      <c r="A123" s="84">
        <v>120</v>
      </c>
      <c r="B123" s="84">
        <v>120</v>
      </c>
      <c r="C123" s="86"/>
      <c r="D123" s="87"/>
      <c r="E123" s="87"/>
      <c r="F123" s="88"/>
      <c r="G123" s="87"/>
      <c r="H123" s="87"/>
      <c r="I123" s="87"/>
      <c r="J123" s="87"/>
      <c r="K123" s="88"/>
      <c r="L123" s="88"/>
      <c r="M123" s="87"/>
      <c r="N123" s="87">
        <f t="shared" si="54"/>
        <v>120</v>
      </c>
      <c r="O123" s="85"/>
      <c r="P123" s="107">
        <v>0</v>
      </c>
      <c r="Q123" s="90"/>
      <c r="R123" s="102">
        <f t="shared" si="55"/>
        <v>0</v>
      </c>
      <c r="S123" s="87"/>
      <c r="T123" s="87"/>
      <c r="U123" s="87"/>
      <c r="V123" s="87"/>
      <c r="W123" s="87"/>
      <c r="X123" s="87"/>
      <c r="Y123" s="105" t="e">
        <f t="shared" si="66"/>
        <v>#DIV/0!</v>
      </c>
      <c r="Z123" s="103" t="e">
        <f t="shared" si="56"/>
        <v>#DIV/0!</v>
      </c>
      <c r="AA123" s="91"/>
      <c r="AB123" s="104">
        <f t="shared" si="57"/>
        <v>0</v>
      </c>
      <c r="AC123" s="92"/>
      <c r="AD123" s="104">
        <f t="shared" si="58"/>
        <v>0</v>
      </c>
      <c r="AE123" s="93"/>
      <c r="AF123" s="93"/>
      <c r="AG123" s="94">
        <f t="shared" si="67"/>
        <v>0</v>
      </c>
      <c r="AH123" s="94">
        <f t="shared" si="68"/>
        <v>0</v>
      </c>
      <c r="AI123" s="94">
        <f t="shared" si="69"/>
        <v>0</v>
      </c>
      <c r="AJ123" s="95">
        <f t="shared" si="59"/>
        <v>0</v>
      </c>
      <c r="AK123" s="93"/>
      <c r="AL123" s="93"/>
      <c r="AM123" s="94">
        <f t="shared" si="70"/>
        <v>0</v>
      </c>
      <c r="AN123" s="94">
        <f t="shared" si="71"/>
        <v>0</v>
      </c>
      <c r="AO123" s="94">
        <f t="shared" si="72"/>
        <v>0</v>
      </c>
      <c r="AP123" s="95">
        <f t="shared" si="60"/>
        <v>0</v>
      </c>
      <c r="AQ123" s="93"/>
      <c r="AR123" s="93"/>
      <c r="AS123" s="94">
        <f t="shared" si="73"/>
        <v>0</v>
      </c>
      <c r="AT123" s="94">
        <f t="shared" si="74"/>
        <v>0</v>
      </c>
      <c r="AU123" s="94">
        <f t="shared" si="75"/>
        <v>0</v>
      </c>
      <c r="AV123" s="95">
        <f t="shared" si="61"/>
        <v>0</v>
      </c>
      <c r="AW123" s="93"/>
      <c r="AX123" s="93"/>
      <c r="AY123" s="94">
        <f t="shared" si="76"/>
        <v>0</v>
      </c>
      <c r="AZ123" s="94">
        <f t="shared" si="77"/>
        <v>0</v>
      </c>
      <c r="BA123" s="94">
        <f t="shared" si="78"/>
        <v>0</v>
      </c>
      <c r="BB123" s="95">
        <f t="shared" si="62"/>
        <v>0</v>
      </c>
      <c r="BC123" s="93"/>
      <c r="BD123" s="93"/>
      <c r="BE123" s="94">
        <f t="shared" si="79"/>
        <v>0</v>
      </c>
      <c r="BF123" s="94">
        <f t="shared" si="80"/>
        <v>0</v>
      </c>
      <c r="BG123" s="94">
        <f t="shared" si="81"/>
        <v>0</v>
      </c>
      <c r="BH123" s="95">
        <f t="shared" si="63"/>
        <v>0</v>
      </c>
      <c r="BI123" s="106">
        <f t="shared" si="82"/>
        <v>0</v>
      </c>
      <c r="BJ123" s="96"/>
      <c r="BK123" s="89">
        <f t="shared" si="64"/>
        <v>120</v>
      </c>
      <c r="BL123" s="102">
        <f t="shared" si="65"/>
        <v>0</v>
      </c>
      <c r="BM123" s="118"/>
      <c r="BN123" s="97"/>
      <c r="BO123" s="108"/>
      <c r="BP123" s="108"/>
      <c r="BQ123" s="108"/>
      <c r="BR123" s="108"/>
      <c r="BS123" s="108"/>
      <c r="BT123" s="87"/>
      <c r="BU123" s="109">
        <f t="shared" ca="1" si="83"/>
        <v>120</v>
      </c>
      <c r="BV123" s="109">
        <f t="shared" si="84"/>
        <v>0</v>
      </c>
      <c r="BW123" s="102" t="e">
        <f t="shared" si="85"/>
        <v>#DIV/0!</v>
      </c>
      <c r="BX123" s="87"/>
      <c r="BY123" s="98"/>
    </row>
    <row r="124" spans="1:77" ht="15.75">
      <c r="A124" s="84">
        <v>121</v>
      </c>
      <c r="B124" s="84">
        <v>121</v>
      </c>
      <c r="C124" s="86"/>
      <c r="D124" s="87"/>
      <c r="E124" s="87"/>
      <c r="F124" s="88"/>
      <c r="G124" s="87"/>
      <c r="H124" s="87"/>
      <c r="I124" s="87"/>
      <c r="J124" s="87"/>
      <c r="K124" s="88"/>
      <c r="L124" s="88"/>
      <c r="M124" s="87"/>
      <c r="N124" s="87">
        <f t="shared" si="54"/>
        <v>121</v>
      </c>
      <c r="O124" s="85"/>
      <c r="P124" s="107">
        <v>0</v>
      </c>
      <c r="Q124" s="90"/>
      <c r="R124" s="102">
        <f t="shared" si="55"/>
        <v>0</v>
      </c>
      <c r="S124" s="87"/>
      <c r="T124" s="87"/>
      <c r="U124" s="87"/>
      <c r="V124" s="87"/>
      <c r="W124" s="87"/>
      <c r="X124" s="87"/>
      <c r="Y124" s="105" t="e">
        <f t="shared" si="66"/>
        <v>#DIV/0!</v>
      </c>
      <c r="Z124" s="103" t="e">
        <f t="shared" si="56"/>
        <v>#DIV/0!</v>
      </c>
      <c r="AA124" s="91"/>
      <c r="AB124" s="104">
        <f t="shared" si="57"/>
        <v>0</v>
      </c>
      <c r="AC124" s="92"/>
      <c r="AD124" s="104">
        <f t="shared" si="58"/>
        <v>0</v>
      </c>
      <c r="AE124" s="93"/>
      <c r="AF124" s="93"/>
      <c r="AG124" s="94">
        <f t="shared" si="67"/>
        <v>0</v>
      </c>
      <c r="AH124" s="94">
        <f t="shared" si="68"/>
        <v>0</v>
      </c>
      <c r="AI124" s="94">
        <f t="shared" si="69"/>
        <v>0</v>
      </c>
      <c r="AJ124" s="95">
        <f t="shared" si="59"/>
        <v>0</v>
      </c>
      <c r="AK124" s="93"/>
      <c r="AL124" s="93"/>
      <c r="AM124" s="94">
        <f t="shared" si="70"/>
        <v>0</v>
      </c>
      <c r="AN124" s="94">
        <f t="shared" si="71"/>
        <v>0</v>
      </c>
      <c r="AO124" s="94">
        <f t="shared" si="72"/>
        <v>0</v>
      </c>
      <c r="AP124" s="95">
        <f t="shared" si="60"/>
        <v>0</v>
      </c>
      <c r="AQ124" s="93"/>
      <c r="AR124" s="93"/>
      <c r="AS124" s="94">
        <f t="shared" si="73"/>
        <v>0</v>
      </c>
      <c r="AT124" s="94">
        <f t="shared" si="74"/>
        <v>0</v>
      </c>
      <c r="AU124" s="94">
        <f t="shared" si="75"/>
        <v>0</v>
      </c>
      <c r="AV124" s="95">
        <f t="shared" si="61"/>
        <v>0</v>
      </c>
      <c r="AW124" s="93"/>
      <c r="AX124" s="93"/>
      <c r="AY124" s="94">
        <f t="shared" si="76"/>
        <v>0</v>
      </c>
      <c r="AZ124" s="94">
        <f t="shared" si="77"/>
        <v>0</v>
      </c>
      <c r="BA124" s="94">
        <f t="shared" si="78"/>
        <v>0</v>
      </c>
      <c r="BB124" s="95">
        <f t="shared" si="62"/>
        <v>0</v>
      </c>
      <c r="BC124" s="93"/>
      <c r="BD124" s="93"/>
      <c r="BE124" s="94">
        <f t="shared" si="79"/>
        <v>0</v>
      </c>
      <c r="BF124" s="94">
        <f t="shared" si="80"/>
        <v>0</v>
      </c>
      <c r="BG124" s="94">
        <f t="shared" si="81"/>
        <v>0</v>
      </c>
      <c r="BH124" s="95">
        <f t="shared" si="63"/>
        <v>0</v>
      </c>
      <c r="BI124" s="106">
        <f t="shared" si="82"/>
        <v>0</v>
      </c>
      <c r="BJ124" s="96"/>
      <c r="BK124" s="89">
        <f t="shared" si="64"/>
        <v>120</v>
      </c>
      <c r="BL124" s="102">
        <f t="shared" si="65"/>
        <v>0</v>
      </c>
      <c r="BM124" s="118"/>
      <c r="BN124" s="97"/>
      <c r="BO124" s="108"/>
      <c r="BP124" s="108"/>
      <c r="BQ124" s="108"/>
      <c r="BR124" s="108"/>
      <c r="BS124" s="108"/>
      <c r="BT124" s="87"/>
      <c r="BU124" s="109">
        <f t="shared" ca="1" si="83"/>
        <v>120</v>
      </c>
      <c r="BV124" s="109">
        <f t="shared" si="84"/>
        <v>0</v>
      </c>
      <c r="BW124" s="102" t="e">
        <f t="shared" si="85"/>
        <v>#DIV/0!</v>
      </c>
      <c r="BX124" s="87"/>
      <c r="BY124" s="98"/>
    </row>
    <row r="125" spans="1:77" ht="15.75">
      <c r="A125" s="84">
        <v>122</v>
      </c>
      <c r="B125" s="84">
        <v>122</v>
      </c>
      <c r="C125" s="86"/>
      <c r="D125" s="87"/>
      <c r="E125" s="87"/>
      <c r="F125" s="88"/>
      <c r="G125" s="87"/>
      <c r="H125" s="87"/>
      <c r="I125" s="87"/>
      <c r="J125" s="87"/>
      <c r="K125" s="88"/>
      <c r="L125" s="88"/>
      <c r="M125" s="87"/>
      <c r="N125" s="87">
        <f t="shared" si="54"/>
        <v>122</v>
      </c>
      <c r="O125" s="85"/>
      <c r="P125" s="107">
        <v>0</v>
      </c>
      <c r="Q125" s="90"/>
      <c r="R125" s="102">
        <f t="shared" si="55"/>
        <v>0</v>
      </c>
      <c r="S125" s="87"/>
      <c r="T125" s="87"/>
      <c r="U125" s="87"/>
      <c r="V125" s="87"/>
      <c r="W125" s="87"/>
      <c r="X125" s="87"/>
      <c r="Y125" s="105" t="e">
        <f t="shared" si="66"/>
        <v>#DIV/0!</v>
      </c>
      <c r="Z125" s="103" t="e">
        <f t="shared" si="56"/>
        <v>#DIV/0!</v>
      </c>
      <c r="AA125" s="91"/>
      <c r="AB125" s="104">
        <f t="shared" si="57"/>
        <v>0</v>
      </c>
      <c r="AC125" s="92"/>
      <c r="AD125" s="104">
        <f t="shared" si="58"/>
        <v>0</v>
      </c>
      <c r="AE125" s="93"/>
      <c r="AF125" s="93"/>
      <c r="AG125" s="94">
        <f t="shared" si="67"/>
        <v>0</v>
      </c>
      <c r="AH125" s="94">
        <f t="shared" si="68"/>
        <v>0</v>
      </c>
      <c r="AI125" s="94">
        <f t="shared" si="69"/>
        <v>0</v>
      </c>
      <c r="AJ125" s="95">
        <f t="shared" si="59"/>
        <v>0</v>
      </c>
      <c r="AK125" s="93"/>
      <c r="AL125" s="93"/>
      <c r="AM125" s="94">
        <f t="shared" si="70"/>
        <v>0</v>
      </c>
      <c r="AN125" s="94">
        <f t="shared" si="71"/>
        <v>0</v>
      </c>
      <c r="AO125" s="94">
        <f t="shared" si="72"/>
        <v>0</v>
      </c>
      <c r="AP125" s="95">
        <f t="shared" si="60"/>
        <v>0</v>
      </c>
      <c r="AQ125" s="93"/>
      <c r="AR125" s="93"/>
      <c r="AS125" s="94">
        <f t="shared" si="73"/>
        <v>0</v>
      </c>
      <c r="AT125" s="94">
        <f t="shared" si="74"/>
        <v>0</v>
      </c>
      <c r="AU125" s="94">
        <f t="shared" si="75"/>
        <v>0</v>
      </c>
      <c r="AV125" s="95">
        <f t="shared" si="61"/>
        <v>0</v>
      </c>
      <c r="AW125" s="93"/>
      <c r="AX125" s="93"/>
      <c r="AY125" s="94">
        <f t="shared" si="76"/>
        <v>0</v>
      </c>
      <c r="AZ125" s="94">
        <f t="shared" si="77"/>
        <v>0</v>
      </c>
      <c r="BA125" s="94">
        <f t="shared" si="78"/>
        <v>0</v>
      </c>
      <c r="BB125" s="95">
        <f t="shared" si="62"/>
        <v>0</v>
      </c>
      <c r="BC125" s="93"/>
      <c r="BD125" s="93"/>
      <c r="BE125" s="94">
        <f t="shared" si="79"/>
        <v>0</v>
      </c>
      <c r="BF125" s="94">
        <f t="shared" si="80"/>
        <v>0</v>
      </c>
      <c r="BG125" s="94">
        <f t="shared" si="81"/>
        <v>0</v>
      </c>
      <c r="BH125" s="95">
        <f t="shared" si="63"/>
        <v>0</v>
      </c>
      <c r="BI125" s="106">
        <f t="shared" si="82"/>
        <v>0</v>
      </c>
      <c r="BJ125" s="96"/>
      <c r="BK125" s="89">
        <f t="shared" si="64"/>
        <v>120</v>
      </c>
      <c r="BL125" s="102">
        <f t="shared" si="65"/>
        <v>0</v>
      </c>
      <c r="BM125" s="118"/>
      <c r="BN125" s="97"/>
      <c r="BO125" s="108"/>
      <c r="BP125" s="108"/>
      <c r="BQ125" s="108"/>
      <c r="BR125" s="108"/>
      <c r="BS125" s="108"/>
      <c r="BT125" s="87"/>
      <c r="BU125" s="109">
        <f t="shared" ca="1" si="83"/>
        <v>120</v>
      </c>
      <c r="BV125" s="109">
        <f t="shared" si="84"/>
        <v>0</v>
      </c>
      <c r="BW125" s="102" t="e">
        <f t="shared" si="85"/>
        <v>#DIV/0!</v>
      </c>
      <c r="BX125" s="87"/>
      <c r="BY125" s="98"/>
    </row>
    <row r="126" spans="1:77" ht="15.75">
      <c r="A126" s="84">
        <v>123</v>
      </c>
      <c r="B126" s="84">
        <v>123</v>
      </c>
      <c r="C126" s="86"/>
      <c r="D126" s="87"/>
      <c r="E126" s="87"/>
      <c r="F126" s="88"/>
      <c r="G126" s="87"/>
      <c r="H126" s="87"/>
      <c r="I126" s="87"/>
      <c r="J126" s="87"/>
      <c r="K126" s="88"/>
      <c r="L126" s="88"/>
      <c r="M126" s="87"/>
      <c r="N126" s="87">
        <f t="shared" si="54"/>
        <v>123</v>
      </c>
      <c r="O126" s="85"/>
      <c r="P126" s="107">
        <v>0</v>
      </c>
      <c r="Q126" s="90"/>
      <c r="R126" s="102">
        <f t="shared" si="55"/>
        <v>0</v>
      </c>
      <c r="S126" s="87"/>
      <c r="T126" s="87"/>
      <c r="U126" s="87"/>
      <c r="V126" s="87"/>
      <c r="W126" s="87"/>
      <c r="X126" s="87"/>
      <c r="Y126" s="105" t="e">
        <f t="shared" si="66"/>
        <v>#DIV/0!</v>
      </c>
      <c r="Z126" s="103" t="e">
        <f t="shared" si="56"/>
        <v>#DIV/0!</v>
      </c>
      <c r="AA126" s="91"/>
      <c r="AB126" s="104">
        <f t="shared" si="57"/>
        <v>0</v>
      </c>
      <c r="AC126" s="92"/>
      <c r="AD126" s="104">
        <f t="shared" si="58"/>
        <v>0</v>
      </c>
      <c r="AE126" s="93"/>
      <c r="AF126" s="93"/>
      <c r="AG126" s="94">
        <f t="shared" si="67"/>
        <v>0</v>
      </c>
      <c r="AH126" s="94">
        <f t="shared" si="68"/>
        <v>0</v>
      </c>
      <c r="AI126" s="94">
        <f t="shared" si="69"/>
        <v>0</v>
      </c>
      <c r="AJ126" s="95">
        <f t="shared" si="59"/>
        <v>0</v>
      </c>
      <c r="AK126" s="93"/>
      <c r="AL126" s="93"/>
      <c r="AM126" s="94">
        <f t="shared" si="70"/>
        <v>0</v>
      </c>
      <c r="AN126" s="94">
        <f t="shared" si="71"/>
        <v>0</v>
      </c>
      <c r="AO126" s="94">
        <f t="shared" si="72"/>
        <v>0</v>
      </c>
      <c r="AP126" s="95">
        <f t="shared" si="60"/>
        <v>0</v>
      </c>
      <c r="AQ126" s="93"/>
      <c r="AR126" s="93"/>
      <c r="AS126" s="94">
        <f t="shared" si="73"/>
        <v>0</v>
      </c>
      <c r="AT126" s="94">
        <f t="shared" si="74"/>
        <v>0</v>
      </c>
      <c r="AU126" s="94">
        <f t="shared" si="75"/>
        <v>0</v>
      </c>
      <c r="AV126" s="95">
        <f t="shared" si="61"/>
        <v>0</v>
      </c>
      <c r="AW126" s="93"/>
      <c r="AX126" s="93"/>
      <c r="AY126" s="94">
        <f t="shared" si="76"/>
        <v>0</v>
      </c>
      <c r="AZ126" s="94">
        <f t="shared" si="77"/>
        <v>0</v>
      </c>
      <c r="BA126" s="94">
        <f t="shared" si="78"/>
        <v>0</v>
      </c>
      <c r="BB126" s="95">
        <f t="shared" si="62"/>
        <v>0</v>
      </c>
      <c r="BC126" s="93"/>
      <c r="BD126" s="93"/>
      <c r="BE126" s="94">
        <f t="shared" si="79"/>
        <v>0</v>
      </c>
      <c r="BF126" s="94">
        <f t="shared" si="80"/>
        <v>0</v>
      </c>
      <c r="BG126" s="94">
        <f t="shared" si="81"/>
        <v>0</v>
      </c>
      <c r="BH126" s="95">
        <f t="shared" si="63"/>
        <v>0</v>
      </c>
      <c r="BI126" s="106">
        <f t="shared" si="82"/>
        <v>0</v>
      </c>
      <c r="BJ126" s="96"/>
      <c r="BK126" s="89">
        <f t="shared" si="64"/>
        <v>120</v>
      </c>
      <c r="BL126" s="102">
        <f t="shared" si="65"/>
        <v>0</v>
      </c>
      <c r="BM126" s="118"/>
      <c r="BN126" s="97"/>
      <c r="BO126" s="108"/>
      <c r="BP126" s="108"/>
      <c r="BQ126" s="108"/>
      <c r="BR126" s="108"/>
      <c r="BS126" s="108"/>
      <c r="BT126" s="87"/>
      <c r="BU126" s="109">
        <f t="shared" ca="1" si="83"/>
        <v>120</v>
      </c>
      <c r="BV126" s="109">
        <f t="shared" si="84"/>
        <v>0</v>
      </c>
      <c r="BW126" s="102" t="e">
        <f t="shared" si="85"/>
        <v>#DIV/0!</v>
      </c>
      <c r="BX126" s="87"/>
      <c r="BY126" s="98"/>
    </row>
    <row r="127" spans="1:77" ht="15.75">
      <c r="A127" s="84">
        <v>124</v>
      </c>
      <c r="B127" s="84">
        <v>124</v>
      </c>
      <c r="C127" s="86"/>
      <c r="D127" s="87"/>
      <c r="E127" s="87"/>
      <c r="F127" s="88"/>
      <c r="G127" s="87"/>
      <c r="H127" s="87"/>
      <c r="I127" s="87"/>
      <c r="J127" s="87"/>
      <c r="K127" s="88"/>
      <c r="L127" s="88"/>
      <c r="M127" s="87"/>
      <c r="N127" s="87">
        <f t="shared" si="54"/>
        <v>124</v>
      </c>
      <c r="O127" s="85"/>
      <c r="P127" s="107">
        <v>0</v>
      </c>
      <c r="Q127" s="90"/>
      <c r="R127" s="102">
        <f t="shared" si="55"/>
        <v>0</v>
      </c>
      <c r="S127" s="87"/>
      <c r="T127" s="87"/>
      <c r="U127" s="87"/>
      <c r="V127" s="87"/>
      <c r="W127" s="87"/>
      <c r="X127" s="87"/>
      <c r="Y127" s="105" t="e">
        <f t="shared" si="66"/>
        <v>#DIV/0!</v>
      </c>
      <c r="Z127" s="103" t="e">
        <f t="shared" si="56"/>
        <v>#DIV/0!</v>
      </c>
      <c r="AA127" s="91"/>
      <c r="AB127" s="104">
        <f t="shared" si="57"/>
        <v>0</v>
      </c>
      <c r="AC127" s="92"/>
      <c r="AD127" s="104">
        <f t="shared" si="58"/>
        <v>0</v>
      </c>
      <c r="AE127" s="93"/>
      <c r="AF127" s="93"/>
      <c r="AG127" s="94">
        <f t="shared" si="67"/>
        <v>0</v>
      </c>
      <c r="AH127" s="94">
        <f t="shared" si="68"/>
        <v>0</v>
      </c>
      <c r="AI127" s="94">
        <f t="shared" si="69"/>
        <v>0</v>
      </c>
      <c r="AJ127" s="95">
        <f t="shared" si="59"/>
        <v>0</v>
      </c>
      <c r="AK127" s="93"/>
      <c r="AL127" s="93"/>
      <c r="AM127" s="94">
        <f t="shared" si="70"/>
        <v>0</v>
      </c>
      <c r="AN127" s="94">
        <f t="shared" si="71"/>
        <v>0</v>
      </c>
      <c r="AO127" s="94">
        <f t="shared" si="72"/>
        <v>0</v>
      </c>
      <c r="AP127" s="95">
        <f t="shared" si="60"/>
        <v>0</v>
      </c>
      <c r="AQ127" s="93"/>
      <c r="AR127" s="93"/>
      <c r="AS127" s="94">
        <f t="shared" si="73"/>
        <v>0</v>
      </c>
      <c r="AT127" s="94">
        <f t="shared" si="74"/>
        <v>0</v>
      </c>
      <c r="AU127" s="94">
        <f t="shared" si="75"/>
        <v>0</v>
      </c>
      <c r="AV127" s="95">
        <f t="shared" si="61"/>
        <v>0</v>
      </c>
      <c r="AW127" s="93"/>
      <c r="AX127" s="93"/>
      <c r="AY127" s="94">
        <f t="shared" si="76"/>
        <v>0</v>
      </c>
      <c r="AZ127" s="94">
        <f t="shared" si="77"/>
        <v>0</v>
      </c>
      <c r="BA127" s="94">
        <f t="shared" si="78"/>
        <v>0</v>
      </c>
      <c r="BB127" s="95">
        <f t="shared" si="62"/>
        <v>0</v>
      </c>
      <c r="BC127" s="93"/>
      <c r="BD127" s="93"/>
      <c r="BE127" s="94">
        <f t="shared" si="79"/>
        <v>0</v>
      </c>
      <c r="BF127" s="94">
        <f t="shared" si="80"/>
        <v>0</v>
      </c>
      <c r="BG127" s="94">
        <f t="shared" si="81"/>
        <v>0</v>
      </c>
      <c r="BH127" s="95">
        <f t="shared" si="63"/>
        <v>0</v>
      </c>
      <c r="BI127" s="106">
        <f t="shared" si="82"/>
        <v>0</v>
      </c>
      <c r="BJ127" s="96"/>
      <c r="BK127" s="89">
        <f t="shared" si="64"/>
        <v>120</v>
      </c>
      <c r="BL127" s="102">
        <f t="shared" si="65"/>
        <v>0</v>
      </c>
      <c r="BM127" s="118"/>
      <c r="BN127" s="97"/>
      <c r="BO127" s="108"/>
      <c r="BP127" s="108"/>
      <c r="BQ127" s="108"/>
      <c r="BR127" s="108"/>
      <c r="BS127" s="108"/>
      <c r="BT127" s="87"/>
      <c r="BU127" s="109">
        <f t="shared" ca="1" si="83"/>
        <v>120</v>
      </c>
      <c r="BV127" s="109">
        <f t="shared" si="84"/>
        <v>0</v>
      </c>
      <c r="BW127" s="102" t="e">
        <f t="shared" si="85"/>
        <v>#DIV/0!</v>
      </c>
      <c r="BX127" s="87"/>
      <c r="BY127" s="98"/>
    </row>
    <row r="128" spans="1:77" ht="15.75">
      <c r="A128" s="84">
        <v>125</v>
      </c>
      <c r="B128" s="84">
        <v>125</v>
      </c>
      <c r="C128" s="86"/>
      <c r="D128" s="87"/>
      <c r="E128" s="87"/>
      <c r="F128" s="88"/>
      <c r="G128" s="87"/>
      <c r="H128" s="87"/>
      <c r="I128" s="87"/>
      <c r="J128" s="87"/>
      <c r="K128" s="88"/>
      <c r="L128" s="88"/>
      <c r="M128" s="87"/>
      <c r="N128" s="87">
        <f t="shared" si="54"/>
        <v>125</v>
      </c>
      <c r="O128" s="85"/>
      <c r="P128" s="107">
        <v>0</v>
      </c>
      <c r="Q128" s="90"/>
      <c r="R128" s="102">
        <f t="shared" si="55"/>
        <v>0</v>
      </c>
      <c r="S128" s="87"/>
      <c r="T128" s="87"/>
      <c r="U128" s="87"/>
      <c r="V128" s="87"/>
      <c r="W128" s="87"/>
      <c r="X128" s="87"/>
      <c r="Y128" s="105" t="e">
        <f t="shared" si="66"/>
        <v>#DIV/0!</v>
      </c>
      <c r="Z128" s="103" t="e">
        <f t="shared" si="56"/>
        <v>#DIV/0!</v>
      </c>
      <c r="AA128" s="91"/>
      <c r="AB128" s="104">
        <f t="shared" si="57"/>
        <v>0</v>
      </c>
      <c r="AC128" s="92"/>
      <c r="AD128" s="104">
        <f t="shared" si="58"/>
        <v>0</v>
      </c>
      <c r="AE128" s="93"/>
      <c r="AF128" s="93"/>
      <c r="AG128" s="94">
        <f t="shared" si="67"/>
        <v>0</v>
      </c>
      <c r="AH128" s="94">
        <f t="shared" si="68"/>
        <v>0</v>
      </c>
      <c r="AI128" s="94">
        <f t="shared" si="69"/>
        <v>0</v>
      </c>
      <c r="AJ128" s="95">
        <f t="shared" si="59"/>
        <v>0</v>
      </c>
      <c r="AK128" s="93"/>
      <c r="AL128" s="93"/>
      <c r="AM128" s="94">
        <f t="shared" si="70"/>
        <v>0</v>
      </c>
      <c r="AN128" s="94">
        <f t="shared" si="71"/>
        <v>0</v>
      </c>
      <c r="AO128" s="94">
        <f t="shared" si="72"/>
        <v>0</v>
      </c>
      <c r="AP128" s="95">
        <f t="shared" si="60"/>
        <v>0</v>
      </c>
      <c r="AQ128" s="93"/>
      <c r="AR128" s="93"/>
      <c r="AS128" s="94">
        <f t="shared" si="73"/>
        <v>0</v>
      </c>
      <c r="AT128" s="94">
        <f t="shared" si="74"/>
        <v>0</v>
      </c>
      <c r="AU128" s="94">
        <f t="shared" si="75"/>
        <v>0</v>
      </c>
      <c r="AV128" s="95">
        <f t="shared" si="61"/>
        <v>0</v>
      </c>
      <c r="AW128" s="93"/>
      <c r="AX128" s="93"/>
      <c r="AY128" s="94">
        <f t="shared" si="76"/>
        <v>0</v>
      </c>
      <c r="AZ128" s="94">
        <f t="shared" si="77"/>
        <v>0</v>
      </c>
      <c r="BA128" s="94">
        <f t="shared" si="78"/>
        <v>0</v>
      </c>
      <c r="BB128" s="95">
        <f t="shared" si="62"/>
        <v>0</v>
      </c>
      <c r="BC128" s="93"/>
      <c r="BD128" s="93"/>
      <c r="BE128" s="94">
        <f t="shared" si="79"/>
        <v>0</v>
      </c>
      <c r="BF128" s="94">
        <f t="shared" si="80"/>
        <v>0</v>
      </c>
      <c r="BG128" s="94">
        <f t="shared" si="81"/>
        <v>0</v>
      </c>
      <c r="BH128" s="95">
        <f t="shared" si="63"/>
        <v>0</v>
      </c>
      <c r="BI128" s="106">
        <f t="shared" si="82"/>
        <v>0</v>
      </c>
      <c r="BJ128" s="96"/>
      <c r="BK128" s="89">
        <f t="shared" si="64"/>
        <v>120</v>
      </c>
      <c r="BL128" s="102">
        <f t="shared" si="65"/>
        <v>0</v>
      </c>
      <c r="BM128" s="118"/>
      <c r="BN128" s="97"/>
      <c r="BO128" s="108"/>
      <c r="BP128" s="108"/>
      <c r="BQ128" s="108"/>
      <c r="BR128" s="108"/>
      <c r="BS128" s="108"/>
      <c r="BT128" s="87"/>
      <c r="BU128" s="109">
        <f t="shared" ca="1" si="83"/>
        <v>120</v>
      </c>
      <c r="BV128" s="109">
        <f t="shared" si="84"/>
        <v>0</v>
      </c>
      <c r="BW128" s="102" t="e">
        <f t="shared" si="85"/>
        <v>#DIV/0!</v>
      </c>
      <c r="BX128" s="87"/>
      <c r="BY128" s="98"/>
    </row>
    <row r="129" spans="1:77" ht="15.75">
      <c r="A129" s="84">
        <v>126</v>
      </c>
      <c r="B129" s="84">
        <v>126</v>
      </c>
      <c r="C129" s="86"/>
      <c r="D129" s="87"/>
      <c r="E129" s="87"/>
      <c r="F129" s="88"/>
      <c r="G129" s="87"/>
      <c r="H129" s="87"/>
      <c r="I129" s="87"/>
      <c r="J129" s="87"/>
      <c r="K129" s="88"/>
      <c r="L129" s="88"/>
      <c r="M129" s="87"/>
      <c r="N129" s="87">
        <f t="shared" si="54"/>
        <v>126</v>
      </c>
      <c r="O129" s="85"/>
      <c r="P129" s="107">
        <v>0</v>
      </c>
      <c r="Q129" s="90"/>
      <c r="R129" s="102">
        <f t="shared" si="55"/>
        <v>0</v>
      </c>
      <c r="S129" s="87"/>
      <c r="T129" s="87"/>
      <c r="U129" s="87"/>
      <c r="V129" s="87"/>
      <c r="W129" s="87"/>
      <c r="X129" s="87"/>
      <c r="Y129" s="105" t="e">
        <f t="shared" si="66"/>
        <v>#DIV/0!</v>
      </c>
      <c r="Z129" s="103" t="e">
        <f t="shared" si="56"/>
        <v>#DIV/0!</v>
      </c>
      <c r="AA129" s="91"/>
      <c r="AB129" s="104">
        <f t="shared" si="57"/>
        <v>0</v>
      </c>
      <c r="AC129" s="92"/>
      <c r="AD129" s="104">
        <f t="shared" si="58"/>
        <v>0</v>
      </c>
      <c r="AE129" s="93"/>
      <c r="AF129" s="93"/>
      <c r="AG129" s="94">
        <f t="shared" si="67"/>
        <v>0</v>
      </c>
      <c r="AH129" s="94">
        <f t="shared" si="68"/>
        <v>0</v>
      </c>
      <c r="AI129" s="94">
        <f t="shared" si="69"/>
        <v>0</v>
      </c>
      <c r="AJ129" s="95">
        <f t="shared" si="59"/>
        <v>0</v>
      </c>
      <c r="AK129" s="93"/>
      <c r="AL129" s="93"/>
      <c r="AM129" s="94">
        <f t="shared" si="70"/>
        <v>0</v>
      </c>
      <c r="AN129" s="94">
        <f t="shared" si="71"/>
        <v>0</v>
      </c>
      <c r="AO129" s="94">
        <f t="shared" si="72"/>
        <v>0</v>
      </c>
      <c r="AP129" s="95">
        <f t="shared" si="60"/>
        <v>0</v>
      </c>
      <c r="AQ129" s="93"/>
      <c r="AR129" s="93"/>
      <c r="AS129" s="94">
        <f t="shared" si="73"/>
        <v>0</v>
      </c>
      <c r="AT129" s="94">
        <f t="shared" si="74"/>
        <v>0</v>
      </c>
      <c r="AU129" s="94">
        <f t="shared" si="75"/>
        <v>0</v>
      </c>
      <c r="AV129" s="95">
        <f t="shared" si="61"/>
        <v>0</v>
      </c>
      <c r="AW129" s="93"/>
      <c r="AX129" s="93"/>
      <c r="AY129" s="94">
        <f t="shared" si="76"/>
        <v>0</v>
      </c>
      <c r="AZ129" s="94">
        <f t="shared" si="77"/>
        <v>0</v>
      </c>
      <c r="BA129" s="94">
        <f t="shared" si="78"/>
        <v>0</v>
      </c>
      <c r="BB129" s="95">
        <f t="shared" si="62"/>
        <v>0</v>
      </c>
      <c r="BC129" s="93"/>
      <c r="BD129" s="93"/>
      <c r="BE129" s="94">
        <f t="shared" si="79"/>
        <v>0</v>
      </c>
      <c r="BF129" s="94">
        <f t="shared" si="80"/>
        <v>0</v>
      </c>
      <c r="BG129" s="94">
        <f t="shared" si="81"/>
        <v>0</v>
      </c>
      <c r="BH129" s="95">
        <f t="shared" si="63"/>
        <v>0</v>
      </c>
      <c r="BI129" s="106">
        <f t="shared" si="82"/>
        <v>0</v>
      </c>
      <c r="BJ129" s="96"/>
      <c r="BK129" s="89">
        <f t="shared" si="64"/>
        <v>120</v>
      </c>
      <c r="BL129" s="102">
        <f t="shared" si="65"/>
        <v>0</v>
      </c>
      <c r="BM129" s="118"/>
      <c r="BN129" s="97"/>
      <c r="BO129" s="108"/>
      <c r="BP129" s="108"/>
      <c r="BQ129" s="108"/>
      <c r="BR129" s="108"/>
      <c r="BS129" s="108"/>
      <c r="BT129" s="87"/>
      <c r="BU129" s="109">
        <f t="shared" ca="1" si="83"/>
        <v>120</v>
      </c>
      <c r="BV129" s="109">
        <f t="shared" si="84"/>
        <v>0</v>
      </c>
      <c r="BW129" s="102" t="e">
        <f t="shared" si="85"/>
        <v>#DIV/0!</v>
      </c>
      <c r="BX129" s="87"/>
      <c r="BY129" s="98"/>
    </row>
    <row r="130" spans="1:77" ht="15.75">
      <c r="A130" s="84">
        <v>127</v>
      </c>
      <c r="B130" s="84">
        <v>127</v>
      </c>
      <c r="C130" s="86"/>
      <c r="D130" s="87"/>
      <c r="E130" s="87"/>
      <c r="F130" s="88"/>
      <c r="G130" s="87"/>
      <c r="H130" s="87"/>
      <c r="I130" s="87"/>
      <c r="J130" s="87"/>
      <c r="K130" s="88"/>
      <c r="L130" s="88"/>
      <c r="M130" s="87"/>
      <c r="N130" s="87">
        <f t="shared" si="54"/>
        <v>127</v>
      </c>
      <c r="O130" s="85"/>
      <c r="P130" s="107">
        <v>0</v>
      </c>
      <c r="Q130" s="90"/>
      <c r="R130" s="102">
        <f t="shared" si="55"/>
        <v>0</v>
      </c>
      <c r="S130" s="87"/>
      <c r="T130" s="87"/>
      <c r="U130" s="87"/>
      <c r="V130" s="87"/>
      <c r="W130" s="87"/>
      <c r="X130" s="87"/>
      <c r="Y130" s="105" t="e">
        <f t="shared" si="66"/>
        <v>#DIV/0!</v>
      </c>
      <c r="Z130" s="103" t="e">
        <f t="shared" si="56"/>
        <v>#DIV/0!</v>
      </c>
      <c r="AA130" s="91"/>
      <c r="AB130" s="104">
        <f t="shared" si="57"/>
        <v>0</v>
      </c>
      <c r="AC130" s="92"/>
      <c r="AD130" s="104">
        <f t="shared" si="58"/>
        <v>0</v>
      </c>
      <c r="AE130" s="93"/>
      <c r="AF130" s="93"/>
      <c r="AG130" s="94">
        <f t="shared" si="67"/>
        <v>0</v>
      </c>
      <c r="AH130" s="94">
        <f t="shared" si="68"/>
        <v>0</v>
      </c>
      <c r="AI130" s="94">
        <f t="shared" si="69"/>
        <v>0</v>
      </c>
      <c r="AJ130" s="95">
        <f t="shared" si="59"/>
        <v>0</v>
      </c>
      <c r="AK130" s="93"/>
      <c r="AL130" s="93"/>
      <c r="AM130" s="94">
        <f t="shared" si="70"/>
        <v>0</v>
      </c>
      <c r="AN130" s="94">
        <f t="shared" si="71"/>
        <v>0</v>
      </c>
      <c r="AO130" s="94">
        <f t="shared" si="72"/>
        <v>0</v>
      </c>
      <c r="AP130" s="95">
        <f t="shared" si="60"/>
        <v>0</v>
      </c>
      <c r="AQ130" s="93"/>
      <c r="AR130" s="93"/>
      <c r="AS130" s="94">
        <f t="shared" si="73"/>
        <v>0</v>
      </c>
      <c r="AT130" s="94">
        <f t="shared" si="74"/>
        <v>0</v>
      </c>
      <c r="AU130" s="94">
        <f t="shared" si="75"/>
        <v>0</v>
      </c>
      <c r="AV130" s="95">
        <f t="shared" si="61"/>
        <v>0</v>
      </c>
      <c r="AW130" s="93"/>
      <c r="AX130" s="93"/>
      <c r="AY130" s="94">
        <f t="shared" si="76"/>
        <v>0</v>
      </c>
      <c r="AZ130" s="94">
        <f t="shared" si="77"/>
        <v>0</v>
      </c>
      <c r="BA130" s="94">
        <f t="shared" si="78"/>
        <v>0</v>
      </c>
      <c r="BB130" s="95">
        <f t="shared" si="62"/>
        <v>0</v>
      </c>
      <c r="BC130" s="93"/>
      <c r="BD130" s="93"/>
      <c r="BE130" s="94">
        <f t="shared" si="79"/>
        <v>0</v>
      </c>
      <c r="BF130" s="94">
        <f t="shared" si="80"/>
        <v>0</v>
      </c>
      <c r="BG130" s="94">
        <f t="shared" si="81"/>
        <v>0</v>
      </c>
      <c r="BH130" s="95">
        <f t="shared" si="63"/>
        <v>0</v>
      </c>
      <c r="BI130" s="106">
        <f t="shared" si="82"/>
        <v>0</v>
      </c>
      <c r="BJ130" s="96"/>
      <c r="BK130" s="89">
        <f t="shared" si="64"/>
        <v>120</v>
      </c>
      <c r="BL130" s="102">
        <f t="shared" si="65"/>
        <v>0</v>
      </c>
      <c r="BM130" s="118"/>
      <c r="BN130" s="97"/>
      <c r="BO130" s="108"/>
      <c r="BP130" s="108"/>
      <c r="BQ130" s="108"/>
      <c r="BR130" s="108"/>
      <c r="BS130" s="108"/>
      <c r="BT130" s="87"/>
      <c r="BU130" s="109">
        <f t="shared" ca="1" si="83"/>
        <v>120</v>
      </c>
      <c r="BV130" s="109">
        <f t="shared" si="84"/>
        <v>0</v>
      </c>
      <c r="BW130" s="102" t="e">
        <f t="shared" si="85"/>
        <v>#DIV/0!</v>
      </c>
      <c r="BX130" s="87"/>
      <c r="BY130" s="98"/>
    </row>
    <row r="131" spans="1:77" ht="15.75">
      <c r="A131" s="84">
        <v>128</v>
      </c>
      <c r="B131" s="84">
        <v>128</v>
      </c>
      <c r="C131" s="86"/>
      <c r="D131" s="87"/>
      <c r="E131" s="87"/>
      <c r="F131" s="88"/>
      <c r="G131" s="87"/>
      <c r="H131" s="87"/>
      <c r="I131" s="87"/>
      <c r="J131" s="87"/>
      <c r="K131" s="88"/>
      <c r="L131" s="88"/>
      <c r="M131" s="87"/>
      <c r="N131" s="87">
        <f t="shared" si="54"/>
        <v>128</v>
      </c>
      <c r="O131" s="85"/>
      <c r="P131" s="107">
        <v>0</v>
      </c>
      <c r="Q131" s="90"/>
      <c r="R131" s="102">
        <f t="shared" si="55"/>
        <v>0</v>
      </c>
      <c r="S131" s="87"/>
      <c r="T131" s="87"/>
      <c r="U131" s="87"/>
      <c r="V131" s="87"/>
      <c r="W131" s="87"/>
      <c r="X131" s="87"/>
      <c r="Y131" s="105" t="e">
        <f t="shared" si="66"/>
        <v>#DIV/0!</v>
      </c>
      <c r="Z131" s="103" t="e">
        <f t="shared" si="56"/>
        <v>#DIV/0!</v>
      </c>
      <c r="AA131" s="91"/>
      <c r="AB131" s="104">
        <f t="shared" si="57"/>
        <v>0</v>
      </c>
      <c r="AC131" s="92"/>
      <c r="AD131" s="104">
        <f t="shared" si="58"/>
        <v>0</v>
      </c>
      <c r="AE131" s="93"/>
      <c r="AF131" s="93"/>
      <c r="AG131" s="94">
        <f t="shared" si="67"/>
        <v>0</v>
      </c>
      <c r="AH131" s="94">
        <f t="shared" si="68"/>
        <v>0</v>
      </c>
      <c r="AI131" s="94">
        <f t="shared" si="69"/>
        <v>0</v>
      </c>
      <c r="AJ131" s="95">
        <f t="shared" si="59"/>
        <v>0</v>
      </c>
      <c r="AK131" s="93"/>
      <c r="AL131" s="93"/>
      <c r="AM131" s="94">
        <f t="shared" si="70"/>
        <v>0</v>
      </c>
      <c r="AN131" s="94">
        <f t="shared" si="71"/>
        <v>0</v>
      </c>
      <c r="AO131" s="94">
        <f t="shared" si="72"/>
        <v>0</v>
      </c>
      <c r="AP131" s="95">
        <f t="shared" si="60"/>
        <v>0</v>
      </c>
      <c r="AQ131" s="93"/>
      <c r="AR131" s="93"/>
      <c r="AS131" s="94">
        <f t="shared" si="73"/>
        <v>0</v>
      </c>
      <c r="AT131" s="94">
        <f t="shared" si="74"/>
        <v>0</v>
      </c>
      <c r="AU131" s="94">
        <f t="shared" si="75"/>
        <v>0</v>
      </c>
      <c r="AV131" s="95">
        <f t="shared" si="61"/>
        <v>0</v>
      </c>
      <c r="AW131" s="93"/>
      <c r="AX131" s="93"/>
      <c r="AY131" s="94">
        <f t="shared" si="76"/>
        <v>0</v>
      </c>
      <c r="AZ131" s="94">
        <f t="shared" si="77"/>
        <v>0</v>
      </c>
      <c r="BA131" s="94">
        <f t="shared" si="78"/>
        <v>0</v>
      </c>
      <c r="BB131" s="95">
        <f t="shared" si="62"/>
        <v>0</v>
      </c>
      <c r="BC131" s="93"/>
      <c r="BD131" s="93"/>
      <c r="BE131" s="94">
        <f t="shared" si="79"/>
        <v>0</v>
      </c>
      <c r="BF131" s="94">
        <f t="shared" si="80"/>
        <v>0</v>
      </c>
      <c r="BG131" s="94">
        <f t="shared" si="81"/>
        <v>0</v>
      </c>
      <c r="BH131" s="95">
        <f t="shared" si="63"/>
        <v>0</v>
      </c>
      <c r="BI131" s="106">
        <f t="shared" si="82"/>
        <v>0</v>
      </c>
      <c r="BJ131" s="96"/>
      <c r="BK131" s="89">
        <f t="shared" si="64"/>
        <v>120</v>
      </c>
      <c r="BL131" s="102">
        <f t="shared" si="65"/>
        <v>0</v>
      </c>
      <c r="BM131" s="118"/>
      <c r="BN131" s="97"/>
      <c r="BO131" s="108"/>
      <c r="BP131" s="108"/>
      <c r="BQ131" s="108"/>
      <c r="BR131" s="108"/>
      <c r="BS131" s="108"/>
      <c r="BT131" s="87"/>
      <c r="BU131" s="109">
        <f t="shared" ca="1" si="83"/>
        <v>120</v>
      </c>
      <c r="BV131" s="109">
        <f t="shared" si="84"/>
        <v>0</v>
      </c>
      <c r="BW131" s="102" t="e">
        <f t="shared" si="85"/>
        <v>#DIV/0!</v>
      </c>
      <c r="BX131" s="87"/>
      <c r="BY131" s="98"/>
    </row>
    <row r="132" spans="1:77" ht="15.75">
      <c r="A132" s="84">
        <v>129</v>
      </c>
      <c r="B132" s="84">
        <v>129</v>
      </c>
      <c r="C132" s="86"/>
      <c r="D132" s="87"/>
      <c r="E132" s="87"/>
      <c r="F132" s="88"/>
      <c r="G132" s="87"/>
      <c r="H132" s="87"/>
      <c r="I132" s="87"/>
      <c r="J132" s="87"/>
      <c r="K132" s="88"/>
      <c r="L132" s="88"/>
      <c r="M132" s="87"/>
      <c r="N132" s="87">
        <f t="shared" si="54"/>
        <v>129</v>
      </c>
      <c r="O132" s="85"/>
      <c r="P132" s="107">
        <v>0</v>
      </c>
      <c r="Q132" s="90"/>
      <c r="R132" s="102">
        <f t="shared" si="55"/>
        <v>0</v>
      </c>
      <c r="S132" s="87"/>
      <c r="T132" s="87"/>
      <c r="U132" s="87"/>
      <c r="V132" s="87"/>
      <c r="W132" s="87"/>
      <c r="X132" s="87"/>
      <c r="Y132" s="105" t="e">
        <f t="shared" si="66"/>
        <v>#DIV/0!</v>
      </c>
      <c r="Z132" s="103" t="e">
        <f t="shared" si="56"/>
        <v>#DIV/0!</v>
      </c>
      <c r="AA132" s="91"/>
      <c r="AB132" s="104">
        <f t="shared" si="57"/>
        <v>0</v>
      </c>
      <c r="AC132" s="92"/>
      <c r="AD132" s="104">
        <f t="shared" si="58"/>
        <v>0</v>
      </c>
      <c r="AE132" s="93"/>
      <c r="AF132" s="93"/>
      <c r="AG132" s="94">
        <f t="shared" si="67"/>
        <v>0</v>
      </c>
      <c r="AH132" s="94">
        <f t="shared" si="68"/>
        <v>0</v>
      </c>
      <c r="AI132" s="94">
        <f t="shared" si="69"/>
        <v>0</v>
      </c>
      <c r="AJ132" s="95">
        <f t="shared" si="59"/>
        <v>0</v>
      </c>
      <c r="AK132" s="93"/>
      <c r="AL132" s="93"/>
      <c r="AM132" s="94">
        <f t="shared" si="70"/>
        <v>0</v>
      </c>
      <c r="AN132" s="94">
        <f t="shared" si="71"/>
        <v>0</v>
      </c>
      <c r="AO132" s="94">
        <f t="shared" si="72"/>
        <v>0</v>
      </c>
      <c r="AP132" s="95">
        <f t="shared" si="60"/>
        <v>0</v>
      </c>
      <c r="AQ132" s="93"/>
      <c r="AR132" s="93"/>
      <c r="AS132" s="94">
        <f t="shared" si="73"/>
        <v>0</v>
      </c>
      <c r="AT132" s="94">
        <f t="shared" si="74"/>
        <v>0</v>
      </c>
      <c r="AU132" s="94">
        <f t="shared" si="75"/>
        <v>0</v>
      </c>
      <c r="AV132" s="95">
        <f t="shared" si="61"/>
        <v>0</v>
      </c>
      <c r="AW132" s="93"/>
      <c r="AX132" s="93"/>
      <c r="AY132" s="94">
        <f t="shared" si="76"/>
        <v>0</v>
      </c>
      <c r="AZ132" s="94">
        <f t="shared" si="77"/>
        <v>0</v>
      </c>
      <c r="BA132" s="94">
        <f t="shared" si="78"/>
        <v>0</v>
      </c>
      <c r="BB132" s="95">
        <f t="shared" si="62"/>
        <v>0</v>
      </c>
      <c r="BC132" s="93"/>
      <c r="BD132" s="93"/>
      <c r="BE132" s="94">
        <f t="shared" si="79"/>
        <v>0</v>
      </c>
      <c r="BF132" s="94">
        <f t="shared" si="80"/>
        <v>0</v>
      </c>
      <c r="BG132" s="94">
        <f t="shared" si="81"/>
        <v>0</v>
      </c>
      <c r="BH132" s="95">
        <f t="shared" si="63"/>
        <v>0</v>
      </c>
      <c r="BI132" s="106">
        <f t="shared" si="82"/>
        <v>0</v>
      </c>
      <c r="BJ132" s="96"/>
      <c r="BK132" s="89">
        <f t="shared" si="64"/>
        <v>120</v>
      </c>
      <c r="BL132" s="102">
        <f t="shared" si="65"/>
        <v>0</v>
      </c>
      <c r="BM132" s="118"/>
      <c r="BN132" s="97"/>
      <c r="BO132" s="108"/>
      <c r="BP132" s="108"/>
      <c r="BQ132" s="108"/>
      <c r="BR132" s="108"/>
      <c r="BS132" s="108"/>
      <c r="BT132" s="87"/>
      <c r="BU132" s="109">
        <f t="shared" ca="1" si="83"/>
        <v>120</v>
      </c>
      <c r="BV132" s="109">
        <f t="shared" si="84"/>
        <v>0</v>
      </c>
      <c r="BW132" s="102" t="e">
        <f t="shared" si="85"/>
        <v>#DIV/0!</v>
      </c>
      <c r="BX132" s="87"/>
      <c r="BY132" s="98"/>
    </row>
    <row r="133" spans="1:77" ht="15.75">
      <c r="A133" s="84">
        <v>130</v>
      </c>
      <c r="B133" s="84">
        <v>130</v>
      </c>
      <c r="C133" s="86"/>
      <c r="D133" s="87"/>
      <c r="E133" s="87"/>
      <c r="F133" s="88"/>
      <c r="G133" s="87"/>
      <c r="H133" s="87"/>
      <c r="I133" s="87"/>
      <c r="J133" s="87"/>
      <c r="K133" s="88"/>
      <c r="L133" s="88"/>
      <c r="M133" s="87"/>
      <c r="N133" s="87">
        <f t="shared" ref="N133:N196" si="86">$B133</f>
        <v>130</v>
      </c>
      <c r="O133" s="85"/>
      <c r="P133" s="107">
        <v>0</v>
      </c>
      <c r="Q133" s="90"/>
      <c r="R133" s="102">
        <f t="shared" ref="R133:R196" si="87">IF(Q133="خريج المدارس الكبرى + الاوائل في الدفعات ",3,IF(Q133="خريجي المدارس الكبرى",2,IF(Q133="Major ",1,0)))</f>
        <v>0</v>
      </c>
      <c r="S133" s="87"/>
      <c r="T133" s="87"/>
      <c r="U133" s="87"/>
      <c r="V133" s="87"/>
      <c r="W133" s="87"/>
      <c r="X133" s="87"/>
      <c r="Y133" s="105" t="e">
        <f t="shared" si="66"/>
        <v>#DIV/0!</v>
      </c>
      <c r="Z133" s="103" t="e">
        <f t="shared" ref="Z133:Z196" si="88">IF(Y133&lt;10.5,0,IF(Y133&lt;11,1,IF(Y133&lt;12,2,IF(Y133&lt;13,3,IF(Y133&lt;14,4,IF(Y133&lt;15,5,IF(Y133&lt;16,6,IF(Y133&gt;16,7,IF(Y133=16,7,0)))))))))</f>
        <v>#DIV/0!</v>
      </c>
      <c r="AA133" s="91"/>
      <c r="AB133" s="104">
        <f t="shared" ref="AB133:AB196" si="89">IF(AA133=1,0.25,IF(AA133=2,0.5,IF(AA133=3,0.75,IF(AA133=4,1,IF(AA133=5,1.25,IF(AA133=6,1.5,IF(AA133=7,1.75,IF(AA133=8,2,IF(AA133&gt;8,2,0)))))))))</f>
        <v>0</v>
      </c>
      <c r="AC133" s="92"/>
      <c r="AD133" s="104">
        <f t="shared" ref="AD133:AD196" si="90">IF(AC133=1,0.5,IF(AC133=2,1,IF(AC133&gt;2,1,0)))</f>
        <v>0</v>
      </c>
      <c r="AE133" s="93"/>
      <c r="AF133" s="93"/>
      <c r="AG133" s="94">
        <f t="shared" si="67"/>
        <v>0</v>
      </c>
      <c r="AH133" s="94">
        <f t="shared" si="68"/>
        <v>0</v>
      </c>
      <c r="AI133" s="94">
        <f t="shared" si="69"/>
        <v>0</v>
      </c>
      <c r="AJ133" s="95">
        <f t="shared" ref="AJ133:AJ196" si="91">IF(AI133&gt;=6,6,AI133)</f>
        <v>0</v>
      </c>
      <c r="AK133" s="93"/>
      <c r="AL133" s="93"/>
      <c r="AM133" s="94">
        <f t="shared" si="70"/>
        <v>0</v>
      </c>
      <c r="AN133" s="94">
        <f t="shared" si="71"/>
        <v>0</v>
      </c>
      <c r="AO133" s="94">
        <f t="shared" si="72"/>
        <v>0</v>
      </c>
      <c r="AP133" s="95">
        <f t="shared" ref="AP133:AP196" si="92">IF(AO133&gt;=4,4,AO133)</f>
        <v>0</v>
      </c>
      <c r="AQ133" s="93"/>
      <c r="AR133" s="93"/>
      <c r="AS133" s="94">
        <f t="shared" si="73"/>
        <v>0</v>
      </c>
      <c r="AT133" s="94">
        <f t="shared" si="74"/>
        <v>0</v>
      </c>
      <c r="AU133" s="94">
        <f t="shared" si="75"/>
        <v>0</v>
      </c>
      <c r="AV133" s="95">
        <f t="shared" ref="AV133:AV196" si="93">IF(AU133&gt;=3,3,AU133)</f>
        <v>0</v>
      </c>
      <c r="AW133" s="93"/>
      <c r="AX133" s="93"/>
      <c r="AY133" s="94">
        <f t="shared" si="76"/>
        <v>0</v>
      </c>
      <c r="AZ133" s="94">
        <f t="shared" si="77"/>
        <v>0</v>
      </c>
      <c r="BA133" s="94">
        <f t="shared" si="78"/>
        <v>0</v>
      </c>
      <c r="BB133" s="95">
        <f t="shared" ref="BB133:BB196" si="94">IF(BA133&gt;=3,3,BA133)</f>
        <v>0</v>
      </c>
      <c r="BC133" s="93"/>
      <c r="BD133" s="93"/>
      <c r="BE133" s="94">
        <f t="shared" si="79"/>
        <v>0</v>
      </c>
      <c r="BF133" s="94">
        <f t="shared" si="80"/>
        <v>0</v>
      </c>
      <c r="BG133" s="94">
        <f t="shared" si="81"/>
        <v>0</v>
      </c>
      <c r="BH133" s="95">
        <f t="shared" ref="BH133:BH196" si="95">IF(BG133&gt;=2,2,BG133)</f>
        <v>0</v>
      </c>
      <c r="BI133" s="106">
        <f t="shared" si="82"/>
        <v>0</v>
      </c>
      <c r="BJ133" s="96"/>
      <c r="BK133" s="89">
        <f t="shared" ref="BK133:BK196" si="96">DATEDIF(BJ133,$BK$2,"y")</f>
        <v>120</v>
      </c>
      <c r="BL133" s="102">
        <f t="shared" ref="BL133:BL196" si="97">IF(BK133&gt;=114,0,IF(BK133=1,0.5,IF(BK133=2,1,IF(BK133=3,1.5,IF(BK133=4,2,IF(BK133=5,2.5,IF(BK133=6,3,IF(BK133=7,3.5,IF(BK133=8,4,IF(BK133=9,4.5,IF(BK133&gt;=10,5,)))))))))))</f>
        <v>0</v>
      </c>
      <c r="BM133" s="118"/>
      <c r="BN133" s="97"/>
      <c r="BO133" s="108"/>
      <c r="BP133" s="108"/>
      <c r="BQ133" s="108"/>
      <c r="BR133" s="108"/>
      <c r="BS133" s="108"/>
      <c r="BT133" s="87"/>
      <c r="BU133" s="109">
        <f t="shared" ca="1" si="83"/>
        <v>120</v>
      </c>
      <c r="BV133" s="109">
        <f t="shared" si="84"/>
        <v>0</v>
      </c>
      <c r="BW133" s="102" t="e">
        <f t="shared" si="85"/>
        <v>#DIV/0!</v>
      </c>
      <c r="BX133" s="87"/>
      <c r="BY133" s="98"/>
    </row>
    <row r="134" spans="1:77" ht="15.75">
      <c r="A134" s="84">
        <v>131</v>
      </c>
      <c r="B134" s="84">
        <v>131</v>
      </c>
      <c r="C134" s="86"/>
      <c r="D134" s="87"/>
      <c r="E134" s="87"/>
      <c r="F134" s="88"/>
      <c r="G134" s="87"/>
      <c r="H134" s="87"/>
      <c r="I134" s="87"/>
      <c r="J134" s="87"/>
      <c r="K134" s="88"/>
      <c r="L134" s="88"/>
      <c r="M134" s="87"/>
      <c r="N134" s="87">
        <f t="shared" si="86"/>
        <v>131</v>
      </c>
      <c r="O134" s="85"/>
      <c r="P134" s="107">
        <v>0</v>
      </c>
      <c r="Q134" s="90"/>
      <c r="R134" s="102">
        <f t="shared" si="87"/>
        <v>0</v>
      </c>
      <c r="S134" s="87"/>
      <c r="T134" s="87"/>
      <c r="U134" s="87"/>
      <c r="V134" s="87"/>
      <c r="W134" s="87"/>
      <c r="X134" s="87"/>
      <c r="Y134" s="105" t="e">
        <f t="shared" si="66"/>
        <v>#DIV/0!</v>
      </c>
      <c r="Z134" s="103" t="e">
        <f t="shared" si="88"/>
        <v>#DIV/0!</v>
      </c>
      <c r="AA134" s="91"/>
      <c r="AB134" s="104">
        <f t="shared" si="89"/>
        <v>0</v>
      </c>
      <c r="AC134" s="92"/>
      <c r="AD134" s="104">
        <f t="shared" si="90"/>
        <v>0</v>
      </c>
      <c r="AE134" s="93"/>
      <c r="AF134" s="93"/>
      <c r="AG134" s="94">
        <f t="shared" si="67"/>
        <v>0</v>
      </c>
      <c r="AH134" s="94">
        <f t="shared" si="68"/>
        <v>0</v>
      </c>
      <c r="AI134" s="94">
        <f t="shared" si="69"/>
        <v>0</v>
      </c>
      <c r="AJ134" s="95">
        <f t="shared" si="91"/>
        <v>0</v>
      </c>
      <c r="AK134" s="93"/>
      <c r="AL134" s="93"/>
      <c r="AM134" s="94">
        <f t="shared" si="70"/>
        <v>0</v>
      </c>
      <c r="AN134" s="94">
        <f t="shared" si="71"/>
        <v>0</v>
      </c>
      <c r="AO134" s="94">
        <f t="shared" si="72"/>
        <v>0</v>
      </c>
      <c r="AP134" s="95">
        <f t="shared" si="92"/>
        <v>0</v>
      </c>
      <c r="AQ134" s="93"/>
      <c r="AR134" s="93"/>
      <c r="AS134" s="94">
        <f t="shared" si="73"/>
        <v>0</v>
      </c>
      <c r="AT134" s="94">
        <f t="shared" si="74"/>
        <v>0</v>
      </c>
      <c r="AU134" s="94">
        <f t="shared" si="75"/>
        <v>0</v>
      </c>
      <c r="AV134" s="95">
        <f t="shared" si="93"/>
        <v>0</v>
      </c>
      <c r="AW134" s="93"/>
      <c r="AX134" s="93"/>
      <c r="AY134" s="94">
        <f t="shared" si="76"/>
        <v>0</v>
      </c>
      <c r="AZ134" s="94">
        <f t="shared" si="77"/>
        <v>0</v>
      </c>
      <c r="BA134" s="94">
        <f t="shared" si="78"/>
        <v>0</v>
      </c>
      <c r="BB134" s="95">
        <f t="shared" si="94"/>
        <v>0</v>
      </c>
      <c r="BC134" s="93"/>
      <c r="BD134" s="93"/>
      <c r="BE134" s="94">
        <f t="shared" si="79"/>
        <v>0</v>
      </c>
      <c r="BF134" s="94">
        <f t="shared" si="80"/>
        <v>0</v>
      </c>
      <c r="BG134" s="94">
        <f t="shared" si="81"/>
        <v>0</v>
      </c>
      <c r="BH134" s="95">
        <f t="shared" si="95"/>
        <v>0</v>
      </c>
      <c r="BI134" s="106">
        <f t="shared" si="82"/>
        <v>0</v>
      </c>
      <c r="BJ134" s="96"/>
      <c r="BK134" s="89">
        <f t="shared" si="96"/>
        <v>120</v>
      </c>
      <c r="BL134" s="102">
        <f t="shared" si="97"/>
        <v>0</v>
      </c>
      <c r="BM134" s="118"/>
      <c r="BN134" s="97"/>
      <c r="BO134" s="108"/>
      <c r="BP134" s="108"/>
      <c r="BQ134" s="108"/>
      <c r="BR134" s="108"/>
      <c r="BS134" s="108"/>
      <c r="BT134" s="87"/>
      <c r="BU134" s="109">
        <f t="shared" ca="1" si="83"/>
        <v>120</v>
      </c>
      <c r="BV134" s="109">
        <f t="shared" si="84"/>
        <v>0</v>
      </c>
      <c r="BW134" s="102" t="e">
        <f t="shared" si="85"/>
        <v>#DIV/0!</v>
      </c>
      <c r="BX134" s="87"/>
      <c r="BY134" s="98"/>
    </row>
    <row r="135" spans="1:77" ht="15.75">
      <c r="A135" s="84">
        <v>132</v>
      </c>
      <c r="B135" s="84">
        <v>132</v>
      </c>
      <c r="C135" s="86"/>
      <c r="D135" s="87"/>
      <c r="E135" s="87"/>
      <c r="F135" s="88"/>
      <c r="G135" s="87"/>
      <c r="H135" s="87"/>
      <c r="I135" s="87"/>
      <c r="J135" s="87"/>
      <c r="K135" s="88"/>
      <c r="L135" s="88"/>
      <c r="M135" s="87"/>
      <c r="N135" s="87">
        <f t="shared" si="86"/>
        <v>132</v>
      </c>
      <c r="O135" s="85"/>
      <c r="P135" s="107">
        <v>0</v>
      </c>
      <c r="Q135" s="90"/>
      <c r="R135" s="102">
        <f t="shared" si="87"/>
        <v>0</v>
      </c>
      <c r="S135" s="87"/>
      <c r="T135" s="87"/>
      <c r="U135" s="87"/>
      <c r="V135" s="87"/>
      <c r="W135" s="87"/>
      <c r="X135" s="87"/>
      <c r="Y135" s="105" t="e">
        <f t="shared" si="66"/>
        <v>#DIV/0!</v>
      </c>
      <c r="Z135" s="103" t="e">
        <f t="shared" si="88"/>
        <v>#DIV/0!</v>
      </c>
      <c r="AA135" s="91"/>
      <c r="AB135" s="104">
        <f t="shared" si="89"/>
        <v>0</v>
      </c>
      <c r="AC135" s="92"/>
      <c r="AD135" s="104">
        <f t="shared" si="90"/>
        <v>0</v>
      </c>
      <c r="AE135" s="93"/>
      <c r="AF135" s="93"/>
      <c r="AG135" s="94">
        <f t="shared" si="67"/>
        <v>0</v>
      </c>
      <c r="AH135" s="94">
        <f t="shared" si="68"/>
        <v>0</v>
      </c>
      <c r="AI135" s="94">
        <f t="shared" si="69"/>
        <v>0</v>
      </c>
      <c r="AJ135" s="95">
        <f t="shared" si="91"/>
        <v>0</v>
      </c>
      <c r="AK135" s="93"/>
      <c r="AL135" s="93"/>
      <c r="AM135" s="94">
        <f t="shared" si="70"/>
        <v>0</v>
      </c>
      <c r="AN135" s="94">
        <f t="shared" si="71"/>
        <v>0</v>
      </c>
      <c r="AO135" s="94">
        <f t="shared" si="72"/>
        <v>0</v>
      </c>
      <c r="AP135" s="95">
        <f t="shared" si="92"/>
        <v>0</v>
      </c>
      <c r="AQ135" s="93"/>
      <c r="AR135" s="93"/>
      <c r="AS135" s="94">
        <f t="shared" si="73"/>
        <v>0</v>
      </c>
      <c r="AT135" s="94">
        <f t="shared" si="74"/>
        <v>0</v>
      </c>
      <c r="AU135" s="94">
        <f t="shared" si="75"/>
        <v>0</v>
      </c>
      <c r="AV135" s="95">
        <f t="shared" si="93"/>
        <v>0</v>
      </c>
      <c r="AW135" s="93"/>
      <c r="AX135" s="93"/>
      <c r="AY135" s="94">
        <f t="shared" si="76"/>
        <v>0</v>
      </c>
      <c r="AZ135" s="94">
        <f t="shared" si="77"/>
        <v>0</v>
      </c>
      <c r="BA135" s="94">
        <f t="shared" si="78"/>
        <v>0</v>
      </c>
      <c r="BB135" s="95">
        <f t="shared" si="94"/>
        <v>0</v>
      </c>
      <c r="BC135" s="93"/>
      <c r="BD135" s="93"/>
      <c r="BE135" s="94">
        <f t="shared" si="79"/>
        <v>0</v>
      </c>
      <c r="BF135" s="94">
        <f t="shared" si="80"/>
        <v>0</v>
      </c>
      <c r="BG135" s="94">
        <f t="shared" si="81"/>
        <v>0</v>
      </c>
      <c r="BH135" s="95">
        <f t="shared" si="95"/>
        <v>0</v>
      </c>
      <c r="BI135" s="106">
        <f t="shared" si="82"/>
        <v>0</v>
      </c>
      <c r="BJ135" s="96"/>
      <c r="BK135" s="89">
        <f t="shared" si="96"/>
        <v>120</v>
      </c>
      <c r="BL135" s="102">
        <f t="shared" si="97"/>
        <v>0</v>
      </c>
      <c r="BM135" s="118"/>
      <c r="BN135" s="97"/>
      <c r="BO135" s="108"/>
      <c r="BP135" s="108"/>
      <c r="BQ135" s="108"/>
      <c r="BR135" s="108"/>
      <c r="BS135" s="108"/>
      <c r="BT135" s="87"/>
      <c r="BU135" s="109">
        <f t="shared" ca="1" si="83"/>
        <v>120</v>
      </c>
      <c r="BV135" s="109">
        <f t="shared" si="84"/>
        <v>0</v>
      </c>
      <c r="BW135" s="102" t="e">
        <f t="shared" si="85"/>
        <v>#DIV/0!</v>
      </c>
      <c r="BX135" s="87"/>
      <c r="BY135" s="98"/>
    </row>
    <row r="136" spans="1:77" ht="15.75">
      <c r="A136" s="84">
        <v>133</v>
      </c>
      <c r="B136" s="84">
        <v>133</v>
      </c>
      <c r="C136" s="86"/>
      <c r="D136" s="87"/>
      <c r="E136" s="87"/>
      <c r="F136" s="88"/>
      <c r="G136" s="87"/>
      <c r="H136" s="87"/>
      <c r="I136" s="87"/>
      <c r="J136" s="87"/>
      <c r="K136" s="88"/>
      <c r="L136" s="88"/>
      <c r="M136" s="87"/>
      <c r="N136" s="87">
        <f t="shared" si="86"/>
        <v>133</v>
      </c>
      <c r="O136" s="85"/>
      <c r="P136" s="107">
        <v>0</v>
      </c>
      <c r="Q136" s="90"/>
      <c r="R136" s="102">
        <f t="shared" si="87"/>
        <v>0</v>
      </c>
      <c r="S136" s="87"/>
      <c r="T136" s="87"/>
      <c r="U136" s="87"/>
      <c r="V136" s="87"/>
      <c r="W136" s="87"/>
      <c r="X136" s="87"/>
      <c r="Y136" s="105" t="e">
        <f t="shared" si="66"/>
        <v>#DIV/0!</v>
      </c>
      <c r="Z136" s="103" t="e">
        <f t="shared" si="88"/>
        <v>#DIV/0!</v>
      </c>
      <c r="AA136" s="91"/>
      <c r="AB136" s="104">
        <f t="shared" si="89"/>
        <v>0</v>
      </c>
      <c r="AC136" s="92"/>
      <c r="AD136" s="104">
        <f t="shared" si="90"/>
        <v>0</v>
      </c>
      <c r="AE136" s="93"/>
      <c r="AF136" s="93"/>
      <c r="AG136" s="94">
        <f t="shared" si="67"/>
        <v>0</v>
      </c>
      <c r="AH136" s="94">
        <f t="shared" si="68"/>
        <v>0</v>
      </c>
      <c r="AI136" s="94">
        <f t="shared" si="69"/>
        <v>0</v>
      </c>
      <c r="AJ136" s="95">
        <f t="shared" si="91"/>
        <v>0</v>
      </c>
      <c r="AK136" s="93"/>
      <c r="AL136" s="93"/>
      <c r="AM136" s="94">
        <f t="shared" si="70"/>
        <v>0</v>
      </c>
      <c r="AN136" s="94">
        <f t="shared" si="71"/>
        <v>0</v>
      </c>
      <c r="AO136" s="94">
        <f t="shared" si="72"/>
        <v>0</v>
      </c>
      <c r="AP136" s="95">
        <f t="shared" si="92"/>
        <v>0</v>
      </c>
      <c r="AQ136" s="93"/>
      <c r="AR136" s="93"/>
      <c r="AS136" s="94">
        <f t="shared" si="73"/>
        <v>0</v>
      </c>
      <c r="AT136" s="94">
        <f t="shared" si="74"/>
        <v>0</v>
      </c>
      <c r="AU136" s="94">
        <f t="shared" si="75"/>
        <v>0</v>
      </c>
      <c r="AV136" s="95">
        <f t="shared" si="93"/>
        <v>0</v>
      </c>
      <c r="AW136" s="93"/>
      <c r="AX136" s="93"/>
      <c r="AY136" s="94">
        <f t="shared" si="76"/>
        <v>0</v>
      </c>
      <c r="AZ136" s="94">
        <f t="shared" si="77"/>
        <v>0</v>
      </c>
      <c r="BA136" s="94">
        <f t="shared" si="78"/>
        <v>0</v>
      </c>
      <c r="BB136" s="95">
        <f t="shared" si="94"/>
        <v>0</v>
      </c>
      <c r="BC136" s="93"/>
      <c r="BD136" s="93"/>
      <c r="BE136" s="94">
        <f t="shared" si="79"/>
        <v>0</v>
      </c>
      <c r="BF136" s="94">
        <f t="shared" si="80"/>
        <v>0</v>
      </c>
      <c r="BG136" s="94">
        <f t="shared" si="81"/>
        <v>0</v>
      </c>
      <c r="BH136" s="95">
        <f t="shared" si="95"/>
        <v>0</v>
      </c>
      <c r="BI136" s="106">
        <f t="shared" si="82"/>
        <v>0</v>
      </c>
      <c r="BJ136" s="96"/>
      <c r="BK136" s="89">
        <f t="shared" si="96"/>
        <v>120</v>
      </c>
      <c r="BL136" s="102">
        <f t="shared" si="97"/>
        <v>0</v>
      </c>
      <c r="BM136" s="118"/>
      <c r="BN136" s="97"/>
      <c r="BO136" s="108"/>
      <c r="BP136" s="108"/>
      <c r="BQ136" s="108"/>
      <c r="BR136" s="108"/>
      <c r="BS136" s="108"/>
      <c r="BT136" s="87"/>
      <c r="BU136" s="109">
        <f t="shared" ca="1" si="83"/>
        <v>120</v>
      </c>
      <c r="BV136" s="109">
        <f t="shared" si="84"/>
        <v>0</v>
      </c>
      <c r="BW136" s="102" t="e">
        <f t="shared" si="85"/>
        <v>#DIV/0!</v>
      </c>
      <c r="BX136" s="87"/>
      <c r="BY136" s="98"/>
    </row>
    <row r="137" spans="1:77" ht="15.75">
      <c r="A137" s="84">
        <v>134</v>
      </c>
      <c r="B137" s="84">
        <v>134</v>
      </c>
      <c r="C137" s="86"/>
      <c r="D137" s="87"/>
      <c r="E137" s="87"/>
      <c r="F137" s="88"/>
      <c r="G137" s="87"/>
      <c r="H137" s="87"/>
      <c r="I137" s="87"/>
      <c r="J137" s="87"/>
      <c r="K137" s="88"/>
      <c r="L137" s="88"/>
      <c r="M137" s="87"/>
      <c r="N137" s="87">
        <f t="shared" si="86"/>
        <v>134</v>
      </c>
      <c r="O137" s="85"/>
      <c r="P137" s="107">
        <v>0</v>
      </c>
      <c r="Q137" s="90"/>
      <c r="R137" s="102">
        <f t="shared" si="87"/>
        <v>0</v>
      </c>
      <c r="S137" s="87"/>
      <c r="T137" s="87"/>
      <c r="U137" s="87"/>
      <c r="V137" s="87"/>
      <c r="W137" s="87"/>
      <c r="X137" s="87"/>
      <c r="Y137" s="105" t="e">
        <f t="shared" si="66"/>
        <v>#DIV/0!</v>
      </c>
      <c r="Z137" s="103" t="e">
        <f t="shared" si="88"/>
        <v>#DIV/0!</v>
      </c>
      <c r="AA137" s="91"/>
      <c r="AB137" s="104">
        <f t="shared" si="89"/>
        <v>0</v>
      </c>
      <c r="AC137" s="92"/>
      <c r="AD137" s="104">
        <f t="shared" si="90"/>
        <v>0</v>
      </c>
      <c r="AE137" s="93"/>
      <c r="AF137" s="93"/>
      <c r="AG137" s="94">
        <f t="shared" si="67"/>
        <v>0</v>
      </c>
      <c r="AH137" s="94">
        <f t="shared" si="68"/>
        <v>0</v>
      </c>
      <c r="AI137" s="94">
        <f t="shared" si="69"/>
        <v>0</v>
      </c>
      <c r="AJ137" s="95">
        <f t="shared" si="91"/>
        <v>0</v>
      </c>
      <c r="AK137" s="93"/>
      <c r="AL137" s="93"/>
      <c r="AM137" s="94">
        <f t="shared" si="70"/>
        <v>0</v>
      </c>
      <c r="AN137" s="94">
        <f t="shared" si="71"/>
        <v>0</v>
      </c>
      <c r="AO137" s="94">
        <f t="shared" si="72"/>
        <v>0</v>
      </c>
      <c r="AP137" s="95">
        <f t="shared" si="92"/>
        <v>0</v>
      </c>
      <c r="AQ137" s="93"/>
      <c r="AR137" s="93"/>
      <c r="AS137" s="94">
        <f t="shared" si="73"/>
        <v>0</v>
      </c>
      <c r="AT137" s="94">
        <f t="shared" si="74"/>
        <v>0</v>
      </c>
      <c r="AU137" s="94">
        <f t="shared" si="75"/>
        <v>0</v>
      </c>
      <c r="AV137" s="95">
        <f t="shared" si="93"/>
        <v>0</v>
      </c>
      <c r="AW137" s="93"/>
      <c r="AX137" s="93"/>
      <c r="AY137" s="94">
        <f t="shared" si="76"/>
        <v>0</v>
      </c>
      <c r="AZ137" s="94">
        <f t="shared" si="77"/>
        <v>0</v>
      </c>
      <c r="BA137" s="94">
        <f t="shared" si="78"/>
        <v>0</v>
      </c>
      <c r="BB137" s="95">
        <f t="shared" si="94"/>
        <v>0</v>
      </c>
      <c r="BC137" s="93"/>
      <c r="BD137" s="93"/>
      <c r="BE137" s="94">
        <f t="shared" si="79"/>
        <v>0</v>
      </c>
      <c r="BF137" s="94">
        <f t="shared" si="80"/>
        <v>0</v>
      </c>
      <c r="BG137" s="94">
        <f t="shared" si="81"/>
        <v>0</v>
      </c>
      <c r="BH137" s="95">
        <f t="shared" si="95"/>
        <v>0</v>
      </c>
      <c r="BI137" s="106">
        <f t="shared" si="82"/>
        <v>0</v>
      </c>
      <c r="BJ137" s="96"/>
      <c r="BK137" s="89">
        <f t="shared" si="96"/>
        <v>120</v>
      </c>
      <c r="BL137" s="102">
        <f t="shared" si="97"/>
        <v>0</v>
      </c>
      <c r="BM137" s="118"/>
      <c r="BN137" s="97"/>
      <c r="BO137" s="108"/>
      <c r="BP137" s="108"/>
      <c r="BQ137" s="108"/>
      <c r="BR137" s="108"/>
      <c r="BS137" s="108"/>
      <c r="BT137" s="87"/>
      <c r="BU137" s="109">
        <f t="shared" ca="1" si="83"/>
        <v>120</v>
      </c>
      <c r="BV137" s="109">
        <f t="shared" si="84"/>
        <v>0</v>
      </c>
      <c r="BW137" s="102" t="e">
        <f t="shared" si="85"/>
        <v>#DIV/0!</v>
      </c>
      <c r="BX137" s="87"/>
      <c r="BY137" s="98"/>
    </row>
    <row r="138" spans="1:77" ht="15.75">
      <c r="A138" s="84">
        <v>135</v>
      </c>
      <c r="B138" s="84">
        <v>135</v>
      </c>
      <c r="C138" s="86"/>
      <c r="D138" s="87"/>
      <c r="E138" s="87"/>
      <c r="F138" s="88"/>
      <c r="G138" s="87"/>
      <c r="H138" s="87"/>
      <c r="I138" s="87"/>
      <c r="J138" s="87"/>
      <c r="K138" s="88"/>
      <c r="L138" s="88"/>
      <c r="M138" s="87"/>
      <c r="N138" s="87">
        <f t="shared" si="86"/>
        <v>135</v>
      </c>
      <c r="O138" s="85"/>
      <c r="P138" s="107">
        <v>0</v>
      </c>
      <c r="Q138" s="90"/>
      <c r="R138" s="102">
        <f t="shared" si="87"/>
        <v>0</v>
      </c>
      <c r="S138" s="87"/>
      <c r="T138" s="87"/>
      <c r="U138" s="87"/>
      <c r="V138" s="87"/>
      <c r="W138" s="87"/>
      <c r="X138" s="87"/>
      <c r="Y138" s="105" t="e">
        <f t="shared" si="66"/>
        <v>#DIV/0!</v>
      </c>
      <c r="Z138" s="103" t="e">
        <f t="shared" si="88"/>
        <v>#DIV/0!</v>
      </c>
      <c r="AA138" s="91"/>
      <c r="AB138" s="104">
        <f t="shared" si="89"/>
        <v>0</v>
      </c>
      <c r="AC138" s="92"/>
      <c r="AD138" s="104">
        <f t="shared" si="90"/>
        <v>0</v>
      </c>
      <c r="AE138" s="93"/>
      <c r="AF138" s="93"/>
      <c r="AG138" s="94">
        <f t="shared" si="67"/>
        <v>0</v>
      </c>
      <c r="AH138" s="94">
        <f t="shared" si="68"/>
        <v>0</v>
      </c>
      <c r="AI138" s="94">
        <f t="shared" si="69"/>
        <v>0</v>
      </c>
      <c r="AJ138" s="95">
        <f t="shared" si="91"/>
        <v>0</v>
      </c>
      <c r="AK138" s="93"/>
      <c r="AL138" s="93"/>
      <c r="AM138" s="94">
        <f t="shared" si="70"/>
        <v>0</v>
      </c>
      <c r="AN138" s="94">
        <f t="shared" si="71"/>
        <v>0</v>
      </c>
      <c r="AO138" s="94">
        <f t="shared" si="72"/>
        <v>0</v>
      </c>
      <c r="AP138" s="95">
        <f t="shared" si="92"/>
        <v>0</v>
      </c>
      <c r="AQ138" s="93"/>
      <c r="AR138" s="93"/>
      <c r="AS138" s="94">
        <f t="shared" si="73"/>
        <v>0</v>
      </c>
      <c r="AT138" s="94">
        <f t="shared" si="74"/>
        <v>0</v>
      </c>
      <c r="AU138" s="94">
        <f t="shared" si="75"/>
        <v>0</v>
      </c>
      <c r="AV138" s="95">
        <f t="shared" si="93"/>
        <v>0</v>
      </c>
      <c r="AW138" s="93"/>
      <c r="AX138" s="93"/>
      <c r="AY138" s="94">
        <f t="shared" si="76"/>
        <v>0</v>
      </c>
      <c r="AZ138" s="94">
        <f t="shared" si="77"/>
        <v>0</v>
      </c>
      <c r="BA138" s="94">
        <f t="shared" si="78"/>
        <v>0</v>
      </c>
      <c r="BB138" s="95">
        <f t="shared" si="94"/>
        <v>0</v>
      </c>
      <c r="BC138" s="93"/>
      <c r="BD138" s="93"/>
      <c r="BE138" s="94">
        <f t="shared" si="79"/>
        <v>0</v>
      </c>
      <c r="BF138" s="94">
        <f t="shared" si="80"/>
        <v>0</v>
      </c>
      <c r="BG138" s="94">
        <f t="shared" si="81"/>
        <v>0</v>
      </c>
      <c r="BH138" s="95">
        <f t="shared" si="95"/>
        <v>0</v>
      </c>
      <c r="BI138" s="106">
        <f t="shared" si="82"/>
        <v>0</v>
      </c>
      <c r="BJ138" s="96"/>
      <c r="BK138" s="89">
        <f t="shared" si="96"/>
        <v>120</v>
      </c>
      <c r="BL138" s="102">
        <f t="shared" si="97"/>
        <v>0</v>
      </c>
      <c r="BM138" s="118"/>
      <c r="BN138" s="97"/>
      <c r="BO138" s="108"/>
      <c r="BP138" s="108"/>
      <c r="BQ138" s="108"/>
      <c r="BR138" s="108"/>
      <c r="BS138" s="108"/>
      <c r="BT138" s="87"/>
      <c r="BU138" s="109">
        <f t="shared" ca="1" si="83"/>
        <v>120</v>
      </c>
      <c r="BV138" s="109">
        <f t="shared" si="84"/>
        <v>0</v>
      </c>
      <c r="BW138" s="102" t="e">
        <f t="shared" si="85"/>
        <v>#DIV/0!</v>
      </c>
      <c r="BX138" s="87"/>
      <c r="BY138" s="98"/>
    </row>
    <row r="139" spans="1:77" ht="15.75">
      <c r="A139" s="84">
        <v>136</v>
      </c>
      <c r="B139" s="84">
        <v>136</v>
      </c>
      <c r="C139" s="86"/>
      <c r="D139" s="87"/>
      <c r="E139" s="87"/>
      <c r="F139" s="88"/>
      <c r="G139" s="87"/>
      <c r="H139" s="87"/>
      <c r="I139" s="87"/>
      <c r="J139" s="87"/>
      <c r="K139" s="88"/>
      <c r="L139" s="88"/>
      <c r="M139" s="87"/>
      <c r="N139" s="87">
        <f t="shared" si="86"/>
        <v>136</v>
      </c>
      <c r="O139" s="85"/>
      <c r="P139" s="107">
        <v>0</v>
      </c>
      <c r="Q139" s="90"/>
      <c r="R139" s="102">
        <f t="shared" si="87"/>
        <v>0</v>
      </c>
      <c r="S139" s="87"/>
      <c r="T139" s="87"/>
      <c r="U139" s="87"/>
      <c r="V139" s="87"/>
      <c r="W139" s="87"/>
      <c r="X139" s="87"/>
      <c r="Y139" s="105" t="e">
        <f t="shared" si="66"/>
        <v>#DIV/0!</v>
      </c>
      <c r="Z139" s="103" t="e">
        <f t="shared" si="88"/>
        <v>#DIV/0!</v>
      </c>
      <c r="AA139" s="91"/>
      <c r="AB139" s="104">
        <f t="shared" si="89"/>
        <v>0</v>
      </c>
      <c r="AC139" s="92"/>
      <c r="AD139" s="104">
        <f t="shared" si="90"/>
        <v>0</v>
      </c>
      <c r="AE139" s="93"/>
      <c r="AF139" s="93"/>
      <c r="AG139" s="94">
        <f t="shared" si="67"/>
        <v>0</v>
      </c>
      <c r="AH139" s="94">
        <f t="shared" si="68"/>
        <v>0</v>
      </c>
      <c r="AI139" s="94">
        <f t="shared" si="69"/>
        <v>0</v>
      </c>
      <c r="AJ139" s="95">
        <f t="shared" si="91"/>
        <v>0</v>
      </c>
      <c r="AK139" s="93"/>
      <c r="AL139" s="93"/>
      <c r="AM139" s="94">
        <f t="shared" si="70"/>
        <v>0</v>
      </c>
      <c r="AN139" s="94">
        <f t="shared" si="71"/>
        <v>0</v>
      </c>
      <c r="AO139" s="94">
        <f t="shared" si="72"/>
        <v>0</v>
      </c>
      <c r="AP139" s="95">
        <f t="shared" si="92"/>
        <v>0</v>
      </c>
      <c r="AQ139" s="93"/>
      <c r="AR139" s="93"/>
      <c r="AS139" s="94">
        <f t="shared" si="73"/>
        <v>0</v>
      </c>
      <c r="AT139" s="94">
        <f t="shared" si="74"/>
        <v>0</v>
      </c>
      <c r="AU139" s="94">
        <f t="shared" si="75"/>
        <v>0</v>
      </c>
      <c r="AV139" s="95">
        <f t="shared" si="93"/>
        <v>0</v>
      </c>
      <c r="AW139" s="93"/>
      <c r="AX139" s="93"/>
      <c r="AY139" s="94">
        <f t="shared" si="76"/>
        <v>0</v>
      </c>
      <c r="AZ139" s="94">
        <f t="shared" si="77"/>
        <v>0</v>
      </c>
      <c r="BA139" s="94">
        <f t="shared" si="78"/>
        <v>0</v>
      </c>
      <c r="BB139" s="95">
        <f t="shared" si="94"/>
        <v>0</v>
      </c>
      <c r="BC139" s="93"/>
      <c r="BD139" s="93"/>
      <c r="BE139" s="94">
        <f t="shared" si="79"/>
        <v>0</v>
      </c>
      <c r="BF139" s="94">
        <f t="shared" si="80"/>
        <v>0</v>
      </c>
      <c r="BG139" s="94">
        <f t="shared" si="81"/>
        <v>0</v>
      </c>
      <c r="BH139" s="95">
        <f t="shared" si="95"/>
        <v>0</v>
      </c>
      <c r="BI139" s="106">
        <f t="shared" si="82"/>
        <v>0</v>
      </c>
      <c r="BJ139" s="96"/>
      <c r="BK139" s="89">
        <f t="shared" si="96"/>
        <v>120</v>
      </c>
      <c r="BL139" s="102">
        <f t="shared" si="97"/>
        <v>0</v>
      </c>
      <c r="BM139" s="118"/>
      <c r="BN139" s="97"/>
      <c r="BO139" s="108"/>
      <c r="BP139" s="108"/>
      <c r="BQ139" s="108"/>
      <c r="BR139" s="108"/>
      <c r="BS139" s="108"/>
      <c r="BT139" s="87"/>
      <c r="BU139" s="109">
        <f t="shared" ca="1" si="83"/>
        <v>120</v>
      </c>
      <c r="BV139" s="109">
        <f t="shared" si="84"/>
        <v>0</v>
      </c>
      <c r="BW139" s="102" t="e">
        <f t="shared" si="85"/>
        <v>#DIV/0!</v>
      </c>
      <c r="BX139" s="87"/>
      <c r="BY139" s="98"/>
    </row>
    <row r="140" spans="1:77" ht="15.75">
      <c r="A140" s="84">
        <v>137</v>
      </c>
      <c r="B140" s="84">
        <v>137</v>
      </c>
      <c r="C140" s="86"/>
      <c r="D140" s="87"/>
      <c r="E140" s="87"/>
      <c r="F140" s="88"/>
      <c r="G140" s="87"/>
      <c r="H140" s="87"/>
      <c r="I140" s="87"/>
      <c r="J140" s="87"/>
      <c r="K140" s="88"/>
      <c r="L140" s="88"/>
      <c r="M140" s="87"/>
      <c r="N140" s="87">
        <f t="shared" si="86"/>
        <v>137</v>
      </c>
      <c r="O140" s="85"/>
      <c r="P140" s="107">
        <v>0</v>
      </c>
      <c r="Q140" s="90"/>
      <c r="R140" s="102">
        <f t="shared" si="87"/>
        <v>0</v>
      </c>
      <c r="S140" s="87"/>
      <c r="T140" s="87"/>
      <c r="U140" s="87"/>
      <c r="V140" s="87"/>
      <c r="W140" s="87"/>
      <c r="X140" s="87"/>
      <c r="Y140" s="105" t="e">
        <f t="shared" ref="Y140:Y203" si="98">AVERAGE(S140:X140)</f>
        <v>#DIV/0!</v>
      </c>
      <c r="Z140" s="103" t="e">
        <f t="shared" si="88"/>
        <v>#DIV/0!</v>
      </c>
      <c r="AA140" s="91"/>
      <c r="AB140" s="104">
        <f t="shared" si="89"/>
        <v>0</v>
      </c>
      <c r="AC140" s="92"/>
      <c r="AD140" s="104">
        <f t="shared" si="90"/>
        <v>0</v>
      </c>
      <c r="AE140" s="93"/>
      <c r="AF140" s="93"/>
      <c r="AG140" s="94">
        <f t="shared" ref="AG140:AG203" si="99">IF(AE140=1,1,IF(AE140=2,2,IF(AE140=3,3,IF(AE140=4,4,IF(AE140=5,5,IF(AE140=6,6,IF(AE140&gt;6,6,0)))))))</f>
        <v>0</v>
      </c>
      <c r="AH140" s="94">
        <f t="shared" ref="AH140:AH203" si="100">IF(AF140=11,0.92,IF(AF140=10,0.83,IF(AF140=9,0.75,IF(AF140=8,0.67,IF(AF140=7,0.58,IF(AF140=6,0.5,IF(AF140=5,0.42,IF(AF140=4,0.33,IF(AF140=3,0.25,IF(AF140=2,0.17,IF(AF140=1,0.08,0)))))))))))</f>
        <v>0</v>
      </c>
      <c r="AI140" s="94">
        <f t="shared" ref="AI140:AI203" si="101">AG140+AH140</f>
        <v>0</v>
      </c>
      <c r="AJ140" s="95">
        <f t="shared" si="91"/>
        <v>0</v>
      </c>
      <c r="AK140" s="93"/>
      <c r="AL140" s="93"/>
      <c r="AM140" s="94">
        <f t="shared" ref="AM140:AM203" si="102">IF(AK140=1,1,IF(AK140=2,2,IF(AK140=3,3,IF(AK140=4,4,IF(AK140&gt;4,4,0)))))</f>
        <v>0</v>
      </c>
      <c r="AN140" s="94">
        <f t="shared" ref="AN140:AN203" si="103">IF(AL140=11,0.92,IF(AL140=10,0.83,IF(AL140=9,0.75,IF(AL140=8,0.67,IF(AL140=7,0.58,IF(AL140=6,0.5,IF(AL140=5,0.42,IF(AL140=4,0.33,IF(AL140=3,0.25,IF(AL140=2,0.17,IF(AL140=1,0.08,0)))))))))))</f>
        <v>0</v>
      </c>
      <c r="AO140" s="94">
        <f t="shared" ref="AO140:AO203" si="104">AM140+AN140</f>
        <v>0</v>
      </c>
      <c r="AP140" s="95">
        <f t="shared" si="92"/>
        <v>0</v>
      </c>
      <c r="AQ140" s="93"/>
      <c r="AR140" s="93"/>
      <c r="AS140" s="94">
        <f t="shared" ref="AS140:AS203" si="105">IF(AQ140=1,0.5,IF(AQ140=2,1,IF(AQ140=3,1.5,IF(AQ140=4,2,IF(AQ140=5,2.5,IF(AQ140=6,3,IF(AQ140&gt;6,3,0)))))))</f>
        <v>0</v>
      </c>
      <c r="AT140" s="94">
        <f t="shared" ref="AT140:AT203" si="106">IF(AR140=11,0.46,IF(AR140=10,0.42,IF(AR140=9,0.37,IF(AR140=8,0.33,IF(AR140=7,0.29,IF(AR140=6,0.25,IF(AR140=5,0.21,IF(AR140=4,0.17,IF(AR140=3,0.12,IF(AR140=2,0.08,IF(AR140=1,0.04,0)))))))))))</f>
        <v>0</v>
      </c>
      <c r="AU140" s="94">
        <f t="shared" ref="AU140:AU203" si="107">AS140+AT140</f>
        <v>0</v>
      </c>
      <c r="AV140" s="95">
        <f t="shared" si="93"/>
        <v>0</v>
      </c>
      <c r="AW140" s="93"/>
      <c r="AX140" s="93"/>
      <c r="AY140" s="94">
        <f t="shared" ref="AY140:AY203" si="108">IF(AW140=1,0.25,IF(AW140=2,0.5,IF(AW140=3,0.75,IF(AW140=4,1,IF(AW140=5,1.25,IF(AW140=6,1.5,IF(AW140=7,1.75,IF(AW140=8,2,IF(AW140=9,2.25,IF(AW140=10,2.5,IF(AW140=11,2.75,IF(AW140=12,3,IF(AW140&gt;12,3,0)))))))))))))</f>
        <v>0</v>
      </c>
      <c r="AZ140" s="94">
        <f t="shared" ref="AZ140:AZ203" si="109">IF(AX140=11,0.23,IF(AX140=10,0.21,IF(AX140=9,0.18,IF(AX140=8,0.17,IF(AX140=7,0.14,IF(AX140=6,0.13,IF(AX140=5,0.1,IF(AX140=4,0.9,IF(AX140=3,0.6,IF(AX140=2,0.04,IF(AX140=1,0.02,0)))))))))))</f>
        <v>0</v>
      </c>
      <c r="BA140" s="94">
        <f t="shared" ref="BA140:BA203" si="110">AY140+AZ140</f>
        <v>0</v>
      </c>
      <c r="BB140" s="95">
        <f t="shared" si="94"/>
        <v>0</v>
      </c>
      <c r="BC140" s="93"/>
      <c r="BD140" s="93"/>
      <c r="BE140" s="94">
        <f t="shared" ref="BE140:BE203" si="111">IF(BC140=1,0.5,IF(BC140=2,1,IF(BC140=3,1.5,IF(BC140=4,2,IF(BC140&gt;4,2,0)))))</f>
        <v>0</v>
      </c>
      <c r="BF140" s="94">
        <f t="shared" ref="BF140:BF203" si="112">IF(BD140=11,0.46,IF(BD140=10,0.42,IF(BD140=9,0.37,IF(BD140=8,0.33,IF(BD140=7,0.29,IF(BD140=6,0.25,IF(BD140=5,0.21,IF(BD140=4,0.17,IF(BD140=3,0.12,IF(BD140=2,0.08,IF(BD140=1,0.04,0)))))))))))</f>
        <v>0</v>
      </c>
      <c r="BG140" s="94">
        <f t="shared" ref="BG140:BG203" si="113">BE140+BF140</f>
        <v>0</v>
      </c>
      <c r="BH140" s="95">
        <f t="shared" si="95"/>
        <v>0</v>
      </c>
      <c r="BI140" s="106">
        <f t="shared" ref="BI140:BI203" si="114">IF(IF(AI140&gt;=6,6,AI140)+IF(AO140&gt;=4,4,AO140)+IF(AU140&gt;=3,3,AU140)+IF(BA140&gt;=3,3,BA140)+IF(BG140&gt;=2,2,BG140)&gt;=6,6,BH140+BB140+AV140+AP140+AJ140)</f>
        <v>0</v>
      </c>
      <c r="BJ140" s="96"/>
      <c r="BK140" s="89">
        <f t="shared" si="96"/>
        <v>120</v>
      </c>
      <c r="BL140" s="102">
        <f t="shared" si="97"/>
        <v>0</v>
      </c>
      <c r="BM140" s="118"/>
      <c r="BN140" s="97"/>
      <c r="BO140" s="108"/>
      <c r="BP140" s="108"/>
      <c r="BQ140" s="108"/>
      <c r="BR140" s="108"/>
      <c r="BS140" s="108"/>
      <c r="BT140" s="87"/>
      <c r="BU140" s="109">
        <f t="shared" ref="BU140:BU203" ca="1" si="115">DATEDIF(K140,$BU$2,"y")</f>
        <v>120</v>
      </c>
      <c r="BV140" s="109">
        <f t="shared" ref="BV140:BV203" si="116">IF(BN140="ملف مكرر","مرفوض",IF(BN140="موظف","مرفوض",IF(BN140="عدم توفر نسخة من الشهادة ","مرفوض",IF(BN140="عدم توفر نسخة من الشهادة المطلوبة","مرفوض",IF(BN140="عدم توفر نسخة من بطاقة التعريف ","مرفوض",IF(BN140="عدم توفر بطاقة المعلومات ","مرفوض",0))))))</f>
        <v>0</v>
      </c>
      <c r="BW140" s="102" t="e">
        <f t="shared" ref="BW140:BW203" si="117">P140+R140+Z140+AB140+AD140+BI140+BL140+BM140</f>
        <v>#DIV/0!</v>
      </c>
      <c r="BX140" s="87"/>
      <c r="BY140" s="98"/>
    </row>
    <row r="141" spans="1:77" ht="15.75">
      <c r="A141" s="84">
        <v>138</v>
      </c>
      <c r="B141" s="84">
        <v>138</v>
      </c>
      <c r="C141" s="86"/>
      <c r="D141" s="87"/>
      <c r="E141" s="87"/>
      <c r="F141" s="88"/>
      <c r="G141" s="87"/>
      <c r="H141" s="87"/>
      <c r="I141" s="87"/>
      <c r="J141" s="87"/>
      <c r="K141" s="88"/>
      <c r="L141" s="88"/>
      <c r="M141" s="87"/>
      <c r="N141" s="87">
        <f t="shared" si="86"/>
        <v>138</v>
      </c>
      <c r="O141" s="85"/>
      <c r="P141" s="107">
        <v>0</v>
      </c>
      <c r="Q141" s="90"/>
      <c r="R141" s="102">
        <f t="shared" si="87"/>
        <v>0</v>
      </c>
      <c r="S141" s="87"/>
      <c r="T141" s="87"/>
      <c r="U141" s="87"/>
      <c r="V141" s="87"/>
      <c r="W141" s="87"/>
      <c r="X141" s="87"/>
      <c r="Y141" s="105" t="e">
        <f t="shared" si="98"/>
        <v>#DIV/0!</v>
      </c>
      <c r="Z141" s="103" t="e">
        <f t="shared" si="88"/>
        <v>#DIV/0!</v>
      </c>
      <c r="AA141" s="91"/>
      <c r="AB141" s="104">
        <f t="shared" si="89"/>
        <v>0</v>
      </c>
      <c r="AC141" s="92"/>
      <c r="AD141" s="104">
        <f t="shared" si="90"/>
        <v>0</v>
      </c>
      <c r="AE141" s="93"/>
      <c r="AF141" s="93"/>
      <c r="AG141" s="94">
        <f t="shared" si="99"/>
        <v>0</v>
      </c>
      <c r="AH141" s="94">
        <f t="shared" si="100"/>
        <v>0</v>
      </c>
      <c r="AI141" s="94">
        <f t="shared" si="101"/>
        <v>0</v>
      </c>
      <c r="AJ141" s="95">
        <f t="shared" si="91"/>
        <v>0</v>
      </c>
      <c r="AK141" s="93"/>
      <c r="AL141" s="93"/>
      <c r="AM141" s="94">
        <f t="shared" si="102"/>
        <v>0</v>
      </c>
      <c r="AN141" s="94">
        <f t="shared" si="103"/>
        <v>0</v>
      </c>
      <c r="AO141" s="94">
        <f t="shared" si="104"/>
        <v>0</v>
      </c>
      <c r="AP141" s="95">
        <f t="shared" si="92"/>
        <v>0</v>
      </c>
      <c r="AQ141" s="93"/>
      <c r="AR141" s="93"/>
      <c r="AS141" s="94">
        <f t="shared" si="105"/>
        <v>0</v>
      </c>
      <c r="AT141" s="94">
        <f t="shared" si="106"/>
        <v>0</v>
      </c>
      <c r="AU141" s="94">
        <f t="shared" si="107"/>
        <v>0</v>
      </c>
      <c r="AV141" s="95">
        <f t="shared" si="93"/>
        <v>0</v>
      </c>
      <c r="AW141" s="93"/>
      <c r="AX141" s="93"/>
      <c r="AY141" s="94">
        <f t="shared" si="108"/>
        <v>0</v>
      </c>
      <c r="AZ141" s="94">
        <f t="shared" si="109"/>
        <v>0</v>
      </c>
      <c r="BA141" s="94">
        <f t="shared" si="110"/>
        <v>0</v>
      </c>
      <c r="BB141" s="95">
        <f t="shared" si="94"/>
        <v>0</v>
      </c>
      <c r="BC141" s="93"/>
      <c r="BD141" s="93"/>
      <c r="BE141" s="94">
        <f t="shared" si="111"/>
        <v>0</v>
      </c>
      <c r="BF141" s="94">
        <f t="shared" si="112"/>
        <v>0</v>
      </c>
      <c r="BG141" s="94">
        <f t="shared" si="113"/>
        <v>0</v>
      </c>
      <c r="BH141" s="95">
        <f t="shared" si="95"/>
        <v>0</v>
      </c>
      <c r="BI141" s="106">
        <f t="shared" si="114"/>
        <v>0</v>
      </c>
      <c r="BJ141" s="96"/>
      <c r="BK141" s="89">
        <f t="shared" si="96"/>
        <v>120</v>
      </c>
      <c r="BL141" s="102">
        <f t="shared" si="97"/>
        <v>0</v>
      </c>
      <c r="BM141" s="118"/>
      <c r="BN141" s="97"/>
      <c r="BO141" s="108"/>
      <c r="BP141" s="108"/>
      <c r="BQ141" s="108"/>
      <c r="BR141" s="108"/>
      <c r="BS141" s="108"/>
      <c r="BT141" s="87"/>
      <c r="BU141" s="109">
        <f t="shared" ca="1" si="115"/>
        <v>120</v>
      </c>
      <c r="BV141" s="109">
        <f t="shared" si="116"/>
        <v>0</v>
      </c>
      <c r="BW141" s="102" t="e">
        <f t="shared" si="117"/>
        <v>#DIV/0!</v>
      </c>
      <c r="BX141" s="87"/>
      <c r="BY141" s="98"/>
    </row>
    <row r="142" spans="1:77" ht="15.75">
      <c r="A142" s="84">
        <v>139</v>
      </c>
      <c r="B142" s="84">
        <v>139</v>
      </c>
      <c r="C142" s="86"/>
      <c r="D142" s="87"/>
      <c r="E142" s="87"/>
      <c r="F142" s="88"/>
      <c r="G142" s="87"/>
      <c r="H142" s="87"/>
      <c r="I142" s="87"/>
      <c r="J142" s="87"/>
      <c r="K142" s="88"/>
      <c r="L142" s="88"/>
      <c r="M142" s="87"/>
      <c r="N142" s="87">
        <f t="shared" si="86"/>
        <v>139</v>
      </c>
      <c r="O142" s="85"/>
      <c r="P142" s="107">
        <v>0</v>
      </c>
      <c r="Q142" s="90"/>
      <c r="R142" s="102">
        <f t="shared" si="87"/>
        <v>0</v>
      </c>
      <c r="S142" s="87"/>
      <c r="T142" s="87"/>
      <c r="U142" s="87"/>
      <c r="V142" s="87"/>
      <c r="W142" s="87"/>
      <c r="X142" s="87"/>
      <c r="Y142" s="105" t="e">
        <f t="shared" si="98"/>
        <v>#DIV/0!</v>
      </c>
      <c r="Z142" s="103" t="e">
        <f t="shared" si="88"/>
        <v>#DIV/0!</v>
      </c>
      <c r="AA142" s="91"/>
      <c r="AB142" s="104">
        <f t="shared" si="89"/>
        <v>0</v>
      </c>
      <c r="AC142" s="92"/>
      <c r="AD142" s="104">
        <f t="shared" si="90"/>
        <v>0</v>
      </c>
      <c r="AE142" s="93"/>
      <c r="AF142" s="93"/>
      <c r="AG142" s="94">
        <f t="shared" si="99"/>
        <v>0</v>
      </c>
      <c r="AH142" s="94">
        <f t="shared" si="100"/>
        <v>0</v>
      </c>
      <c r="AI142" s="94">
        <f t="shared" si="101"/>
        <v>0</v>
      </c>
      <c r="AJ142" s="95">
        <f t="shared" si="91"/>
        <v>0</v>
      </c>
      <c r="AK142" s="93"/>
      <c r="AL142" s="93"/>
      <c r="AM142" s="94">
        <f t="shared" si="102"/>
        <v>0</v>
      </c>
      <c r="AN142" s="94">
        <f t="shared" si="103"/>
        <v>0</v>
      </c>
      <c r="AO142" s="94">
        <f t="shared" si="104"/>
        <v>0</v>
      </c>
      <c r="AP142" s="95">
        <f t="shared" si="92"/>
        <v>0</v>
      </c>
      <c r="AQ142" s="93"/>
      <c r="AR142" s="93"/>
      <c r="AS142" s="94">
        <f t="shared" si="105"/>
        <v>0</v>
      </c>
      <c r="AT142" s="94">
        <f t="shared" si="106"/>
        <v>0</v>
      </c>
      <c r="AU142" s="94">
        <f t="shared" si="107"/>
        <v>0</v>
      </c>
      <c r="AV142" s="95">
        <f t="shared" si="93"/>
        <v>0</v>
      </c>
      <c r="AW142" s="93"/>
      <c r="AX142" s="93"/>
      <c r="AY142" s="94">
        <f t="shared" si="108"/>
        <v>0</v>
      </c>
      <c r="AZ142" s="94">
        <f t="shared" si="109"/>
        <v>0</v>
      </c>
      <c r="BA142" s="94">
        <f t="shared" si="110"/>
        <v>0</v>
      </c>
      <c r="BB142" s="95">
        <f t="shared" si="94"/>
        <v>0</v>
      </c>
      <c r="BC142" s="93"/>
      <c r="BD142" s="93"/>
      <c r="BE142" s="94">
        <f t="shared" si="111"/>
        <v>0</v>
      </c>
      <c r="BF142" s="94">
        <f t="shared" si="112"/>
        <v>0</v>
      </c>
      <c r="BG142" s="94">
        <f t="shared" si="113"/>
        <v>0</v>
      </c>
      <c r="BH142" s="95">
        <f t="shared" si="95"/>
        <v>0</v>
      </c>
      <c r="BI142" s="106">
        <f t="shared" si="114"/>
        <v>0</v>
      </c>
      <c r="BJ142" s="96"/>
      <c r="BK142" s="89">
        <f t="shared" si="96"/>
        <v>120</v>
      </c>
      <c r="BL142" s="102">
        <f t="shared" si="97"/>
        <v>0</v>
      </c>
      <c r="BM142" s="118"/>
      <c r="BN142" s="97"/>
      <c r="BO142" s="108"/>
      <c r="BP142" s="108"/>
      <c r="BQ142" s="108"/>
      <c r="BR142" s="108"/>
      <c r="BS142" s="108"/>
      <c r="BT142" s="87"/>
      <c r="BU142" s="109">
        <f t="shared" ca="1" si="115"/>
        <v>120</v>
      </c>
      <c r="BV142" s="109">
        <f t="shared" si="116"/>
        <v>0</v>
      </c>
      <c r="BW142" s="102" t="e">
        <f t="shared" si="117"/>
        <v>#DIV/0!</v>
      </c>
      <c r="BX142" s="87"/>
      <c r="BY142" s="98"/>
    </row>
    <row r="143" spans="1:77" ht="15.75">
      <c r="A143" s="84">
        <v>140</v>
      </c>
      <c r="B143" s="84">
        <v>140</v>
      </c>
      <c r="C143" s="86"/>
      <c r="D143" s="87"/>
      <c r="E143" s="87"/>
      <c r="F143" s="88"/>
      <c r="G143" s="87"/>
      <c r="H143" s="87"/>
      <c r="I143" s="87"/>
      <c r="J143" s="87"/>
      <c r="K143" s="88"/>
      <c r="L143" s="88"/>
      <c r="M143" s="87"/>
      <c r="N143" s="87">
        <f t="shared" si="86"/>
        <v>140</v>
      </c>
      <c r="O143" s="85"/>
      <c r="P143" s="107">
        <v>0</v>
      </c>
      <c r="Q143" s="90"/>
      <c r="R143" s="102">
        <f t="shared" si="87"/>
        <v>0</v>
      </c>
      <c r="S143" s="87"/>
      <c r="T143" s="87"/>
      <c r="U143" s="87"/>
      <c r="V143" s="87"/>
      <c r="W143" s="87"/>
      <c r="X143" s="87"/>
      <c r="Y143" s="105" t="e">
        <f t="shared" si="98"/>
        <v>#DIV/0!</v>
      </c>
      <c r="Z143" s="103" t="e">
        <f t="shared" si="88"/>
        <v>#DIV/0!</v>
      </c>
      <c r="AA143" s="91"/>
      <c r="AB143" s="104">
        <f t="shared" si="89"/>
        <v>0</v>
      </c>
      <c r="AC143" s="92"/>
      <c r="AD143" s="104">
        <f t="shared" si="90"/>
        <v>0</v>
      </c>
      <c r="AE143" s="93"/>
      <c r="AF143" s="93"/>
      <c r="AG143" s="94">
        <f t="shared" si="99"/>
        <v>0</v>
      </c>
      <c r="AH143" s="94">
        <f t="shared" si="100"/>
        <v>0</v>
      </c>
      <c r="AI143" s="94">
        <f t="shared" si="101"/>
        <v>0</v>
      </c>
      <c r="AJ143" s="95">
        <f t="shared" si="91"/>
        <v>0</v>
      </c>
      <c r="AK143" s="93"/>
      <c r="AL143" s="93"/>
      <c r="AM143" s="94">
        <f t="shared" si="102"/>
        <v>0</v>
      </c>
      <c r="AN143" s="94">
        <f t="shared" si="103"/>
        <v>0</v>
      </c>
      <c r="AO143" s="94">
        <f t="shared" si="104"/>
        <v>0</v>
      </c>
      <c r="AP143" s="95">
        <f t="shared" si="92"/>
        <v>0</v>
      </c>
      <c r="AQ143" s="93"/>
      <c r="AR143" s="93"/>
      <c r="AS143" s="94">
        <f t="shared" si="105"/>
        <v>0</v>
      </c>
      <c r="AT143" s="94">
        <f t="shared" si="106"/>
        <v>0</v>
      </c>
      <c r="AU143" s="94">
        <f t="shared" si="107"/>
        <v>0</v>
      </c>
      <c r="AV143" s="95">
        <f t="shared" si="93"/>
        <v>0</v>
      </c>
      <c r="AW143" s="93"/>
      <c r="AX143" s="93"/>
      <c r="AY143" s="94">
        <f t="shared" si="108"/>
        <v>0</v>
      </c>
      <c r="AZ143" s="94">
        <f t="shared" si="109"/>
        <v>0</v>
      </c>
      <c r="BA143" s="94">
        <f t="shared" si="110"/>
        <v>0</v>
      </c>
      <c r="BB143" s="95">
        <f t="shared" si="94"/>
        <v>0</v>
      </c>
      <c r="BC143" s="93"/>
      <c r="BD143" s="93"/>
      <c r="BE143" s="94">
        <f t="shared" si="111"/>
        <v>0</v>
      </c>
      <c r="BF143" s="94">
        <f t="shared" si="112"/>
        <v>0</v>
      </c>
      <c r="BG143" s="94">
        <f t="shared" si="113"/>
        <v>0</v>
      </c>
      <c r="BH143" s="95">
        <f t="shared" si="95"/>
        <v>0</v>
      </c>
      <c r="BI143" s="106">
        <f t="shared" si="114"/>
        <v>0</v>
      </c>
      <c r="BJ143" s="96"/>
      <c r="BK143" s="89">
        <f t="shared" si="96"/>
        <v>120</v>
      </c>
      <c r="BL143" s="102">
        <f t="shared" si="97"/>
        <v>0</v>
      </c>
      <c r="BM143" s="118"/>
      <c r="BN143" s="97"/>
      <c r="BO143" s="108"/>
      <c r="BP143" s="108"/>
      <c r="BQ143" s="108"/>
      <c r="BR143" s="108"/>
      <c r="BS143" s="108"/>
      <c r="BT143" s="87"/>
      <c r="BU143" s="109">
        <f t="shared" ca="1" si="115"/>
        <v>120</v>
      </c>
      <c r="BV143" s="109">
        <f t="shared" si="116"/>
        <v>0</v>
      </c>
      <c r="BW143" s="102" t="e">
        <f t="shared" si="117"/>
        <v>#DIV/0!</v>
      </c>
      <c r="BX143" s="87"/>
      <c r="BY143" s="98"/>
    </row>
    <row r="144" spans="1:77" ht="15.75">
      <c r="A144" s="84">
        <v>141</v>
      </c>
      <c r="B144" s="84">
        <v>141</v>
      </c>
      <c r="C144" s="86"/>
      <c r="D144" s="87"/>
      <c r="E144" s="87"/>
      <c r="F144" s="88"/>
      <c r="G144" s="87"/>
      <c r="H144" s="87"/>
      <c r="I144" s="87"/>
      <c r="J144" s="87"/>
      <c r="K144" s="88"/>
      <c r="L144" s="88"/>
      <c r="M144" s="87"/>
      <c r="N144" s="87">
        <f t="shared" si="86"/>
        <v>141</v>
      </c>
      <c r="O144" s="85"/>
      <c r="P144" s="107">
        <v>0</v>
      </c>
      <c r="Q144" s="90"/>
      <c r="R144" s="102">
        <f t="shared" si="87"/>
        <v>0</v>
      </c>
      <c r="S144" s="87"/>
      <c r="T144" s="87"/>
      <c r="U144" s="87"/>
      <c r="V144" s="87"/>
      <c r="W144" s="87"/>
      <c r="X144" s="87"/>
      <c r="Y144" s="105" t="e">
        <f t="shared" si="98"/>
        <v>#DIV/0!</v>
      </c>
      <c r="Z144" s="103" t="e">
        <f t="shared" si="88"/>
        <v>#DIV/0!</v>
      </c>
      <c r="AA144" s="91"/>
      <c r="AB144" s="104">
        <f t="shared" si="89"/>
        <v>0</v>
      </c>
      <c r="AC144" s="92"/>
      <c r="AD144" s="104">
        <f t="shared" si="90"/>
        <v>0</v>
      </c>
      <c r="AE144" s="93"/>
      <c r="AF144" s="93"/>
      <c r="AG144" s="94">
        <f t="shared" si="99"/>
        <v>0</v>
      </c>
      <c r="AH144" s="94">
        <f t="shared" si="100"/>
        <v>0</v>
      </c>
      <c r="AI144" s="94">
        <f t="shared" si="101"/>
        <v>0</v>
      </c>
      <c r="AJ144" s="95">
        <f t="shared" si="91"/>
        <v>0</v>
      </c>
      <c r="AK144" s="93"/>
      <c r="AL144" s="93"/>
      <c r="AM144" s="94">
        <f t="shared" si="102"/>
        <v>0</v>
      </c>
      <c r="AN144" s="94">
        <f t="shared" si="103"/>
        <v>0</v>
      </c>
      <c r="AO144" s="94">
        <f t="shared" si="104"/>
        <v>0</v>
      </c>
      <c r="AP144" s="95">
        <f t="shared" si="92"/>
        <v>0</v>
      </c>
      <c r="AQ144" s="93"/>
      <c r="AR144" s="93"/>
      <c r="AS144" s="94">
        <f t="shared" si="105"/>
        <v>0</v>
      </c>
      <c r="AT144" s="94">
        <f t="shared" si="106"/>
        <v>0</v>
      </c>
      <c r="AU144" s="94">
        <f t="shared" si="107"/>
        <v>0</v>
      </c>
      <c r="AV144" s="95">
        <f t="shared" si="93"/>
        <v>0</v>
      </c>
      <c r="AW144" s="93"/>
      <c r="AX144" s="93"/>
      <c r="AY144" s="94">
        <f t="shared" si="108"/>
        <v>0</v>
      </c>
      <c r="AZ144" s="94">
        <f t="shared" si="109"/>
        <v>0</v>
      </c>
      <c r="BA144" s="94">
        <f t="shared" si="110"/>
        <v>0</v>
      </c>
      <c r="BB144" s="95">
        <f t="shared" si="94"/>
        <v>0</v>
      </c>
      <c r="BC144" s="93"/>
      <c r="BD144" s="93"/>
      <c r="BE144" s="94">
        <f t="shared" si="111"/>
        <v>0</v>
      </c>
      <c r="BF144" s="94">
        <f t="shared" si="112"/>
        <v>0</v>
      </c>
      <c r="BG144" s="94">
        <f t="shared" si="113"/>
        <v>0</v>
      </c>
      <c r="BH144" s="95">
        <f t="shared" si="95"/>
        <v>0</v>
      </c>
      <c r="BI144" s="106">
        <f t="shared" si="114"/>
        <v>0</v>
      </c>
      <c r="BJ144" s="96"/>
      <c r="BK144" s="89">
        <f t="shared" si="96"/>
        <v>120</v>
      </c>
      <c r="BL144" s="102">
        <f t="shared" si="97"/>
        <v>0</v>
      </c>
      <c r="BM144" s="118"/>
      <c r="BN144" s="97"/>
      <c r="BO144" s="108"/>
      <c r="BP144" s="108"/>
      <c r="BQ144" s="108"/>
      <c r="BR144" s="108"/>
      <c r="BS144" s="108"/>
      <c r="BT144" s="87"/>
      <c r="BU144" s="109">
        <f t="shared" ca="1" si="115"/>
        <v>120</v>
      </c>
      <c r="BV144" s="109">
        <f t="shared" si="116"/>
        <v>0</v>
      </c>
      <c r="BW144" s="102" t="e">
        <f t="shared" si="117"/>
        <v>#DIV/0!</v>
      </c>
      <c r="BX144" s="87"/>
      <c r="BY144" s="98"/>
    </row>
    <row r="145" spans="1:77" ht="15.75">
      <c r="A145" s="84">
        <v>142</v>
      </c>
      <c r="B145" s="84">
        <v>142</v>
      </c>
      <c r="C145" s="86"/>
      <c r="D145" s="87"/>
      <c r="E145" s="87"/>
      <c r="F145" s="88"/>
      <c r="G145" s="87"/>
      <c r="H145" s="87"/>
      <c r="I145" s="87"/>
      <c r="J145" s="87"/>
      <c r="K145" s="88"/>
      <c r="L145" s="88"/>
      <c r="M145" s="87"/>
      <c r="N145" s="87">
        <f t="shared" si="86"/>
        <v>142</v>
      </c>
      <c r="O145" s="85"/>
      <c r="P145" s="107">
        <v>0</v>
      </c>
      <c r="Q145" s="90"/>
      <c r="R145" s="102">
        <f t="shared" si="87"/>
        <v>0</v>
      </c>
      <c r="S145" s="87"/>
      <c r="T145" s="87"/>
      <c r="U145" s="87"/>
      <c r="V145" s="87"/>
      <c r="W145" s="87"/>
      <c r="X145" s="87"/>
      <c r="Y145" s="105" t="e">
        <f t="shared" si="98"/>
        <v>#DIV/0!</v>
      </c>
      <c r="Z145" s="103" t="e">
        <f t="shared" si="88"/>
        <v>#DIV/0!</v>
      </c>
      <c r="AA145" s="91"/>
      <c r="AB145" s="104">
        <f t="shared" si="89"/>
        <v>0</v>
      </c>
      <c r="AC145" s="92"/>
      <c r="AD145" s="104">
        <f t="shared" si="90"/>
        <v>0</v>
      </c>
      <c r="AE145" s="93"/>
      <c r="AF145" s="93"/>
      <c r="AG145" s="94">
        <f t="shared" si="99"/>
        <v>0</v>
      </c>
      <c r="AH145" s="94">
        <f t="shared" si="100"/>
        <v>0</v>
      </c>
      <c r="AI145" s="94">
        <f t="shared" si="101"/>
        <v>0</v>
      </c>
      <c r="AJ145" s="95">
        <f t="shared" si="91"/>
        <v>0</v>
      </c>
      <c r="AK145" s="93"/>
      <c r="AL145" s="93"/>
      <c r="AM145" s="94">
        <f t="shared" si="102"/>
        <v>0</v>
      </c>
      <c r="AN145" s="94">
        <f t="shared" si="103"/>
        <v>0</v>
      </c>
      <c r="AO145" s="94">
        <f t="shared" si="104"/>
        <v>0</v>
      </c>
      <c r="AP145" s="95">
        <f t="shared" si="92"/>
        <v>0</v>
      </c>
      <c r="AQ145" s="93"/>
      <c r="AR145" s="93"/>
      <c r="AS145" s="94">
        <f t="shared" si="105"/>
        <v>0</v>
      </c>
      <c r="AT145" s="94">
        <f t="shared" si="106"/>
        <v>0</v>
      </c>
      <c r="AU145" s="94">
        <f t="shared" si="107"/>
        <v>0</v>
      </c>
      <c r="AV145" s="95">
        <f t="shared" si="93"/>
        <v>0</v>
      </c>
      <c r="AW145" s="93"/>
      <c r="AX145" s="93"/>
      <c r="AY145" s="94">
        <f t="shared" si="108"/>
        <v>0</v>
      </c>
      <c r="AZ145" s="94">
        <f t="shared" si="109"/>
        <v>0</v>
      </c>
      <c r="BA145" s="94">
        <f t="shared" si="110"/>
        <v>0</v>
      </c>
      <c r="BB145" s="95">
        <f t="shared" si="94"/>
        <v>0</v>
      </c>
      <c r="BC145" s="93"/>
      <c r="BD145" s="93"/>
      <c r="BE145" s="94">
        <f t="shared" si="111"/>
        <v>0</v>
      </c>
      <c r="BF145" s="94">
        <f t="shared" si="112"/>
        <v>0</v>
      </c>
      <c r="BG145" s="94">
        <f t="shared" si="113"/>
        <v>0</v>
      </c>
      <c r="BH145" s="95">
        <f t="shared" si="95"/>
        <v>0</v>
      </c>
      <c r="BI145" s="106">
        <f t="shared" si="114"/>
        <v>0</v>
      </c>
      <c r="BJ145" s="96"/>
      <c r="BK145" s="89">
        <f t="shared" si="96"/>
        <v>120</v>
      </c>
      <c r="BL145" s="102">
        <f t="shared" si="97"/>
        <v>0</v>
      </c>
      <c r="BM145" s="118"/>
      <c r="BN145" s="97"/>
      <c r="BO145" s="108"/>
      <c r="BP145" s="108"/>
      <c r="BQ145" s="108"/>
      <c r="BR145" s="108"/>
      <c r="BS145" s="108"/>
      <c r="BT145" s="87"/>
      <c r="BU145" s="109">
        <f t="shared" ca="1" si="115"/>
        <v>120</v>
      </c>
      <c r="BV145" s="109">
        <f t="shared" si="116"/>
        <v>0</v>
      </c>
      <c r="BW145" s="102" t="e">
        <f t="shared" si="117"/>
        <v>#DIV/0!</v>
      </c>
      <c r="BX145" s="87"/>
      <c r="BY145" s="98"/>
    </row>
    <row r="146" spans="1:77" ht="15.75">
      <c r="A146" s="84">
        <v>143</v>
      </c>
      <c r="B146" s="84">
        <v>143</v>
      </c>
      <c r="C146" s="86"/>
      <c r="D146" s="87"/>
      <c r="E146" s="87"/>
      <c r="F146" s="88"/>
      <c r="G146" s="87"/>
      <c r="H146" s="87"/>
      <c r="I146" s="87"/>
      <c r="J146" s="87"/>
      <c r="K146" s="88"/>
      <c r="L146" s="88"/>
      <c r="M146" s="87"/>
      <c r="N146" s="87">
        <f t="shared" si="86"/>
        <v>143</v>
      </c>
      <c r="O146" s="85"/>
      <c r="P146" s="107">
        <v>0</v>
      </c>
      <c r="Q146" s="90"/>
      <c r="R146" s="102">
        <f t="shared" si="87"/>
        <v>0</v>
      </c>
      <c r="S146" s="87"/>
      <c r="T146" s="87"/>
      <c r="U146" s="87"/>
      <c r="V146" s="87"/>
      <c r="W146" s="87"/>
      <c r="X146" s="87"/>
      <c r="Y146" s="105" t="e">
        <f t="shared" si="98"/>
        <v>#DIV/0!</v>
      </c>
      <c r="Z146" s="103" t="e">
        <f t="shared" si="88"/>
        <v>#DIV/0!</v>
      </c>
      <c r="AA146" s="91"/>
      <c r="AB146" s="104">
        <f t="shared" si="89"/>
        <v>0</v>
      </c>
      <c r="AC146" s="92"/>
      <c r="AD146" s="104">
        <f t="shared" si="90"/>
        <v>0</v>
      </c>
      <c r="AE146" s="93"/>
      <c r="AF146" s="93"/>
      <c r="AG146" s="94">
        <f t="shared" si="99"/>
        <v>0</v>
      </c>
      <c r="AH146" s="94">
        <f t="shared" si="100"/>
        <v>0</v>
      </c>
      <c r="AI146" s="94">
        <f t="shared" si="101"/>
        <v>0</v>
      </c>
      <c r="AJ146" s="95">
        <f t="shared" si="91"/>
        <v>0</v>
      </c>
      <c r="AK146" s="93"/>
      <c r="AL146" s="93"/>
      <c r="AM146" s="94">
        <f t="shared" si="102"/>
        <v>0</v>
      </c>
      <c r="AN146" s="94">
        <f t="shared" si="103"/>
        <v>0</v>
      </c>
      <c r="AO146" s="94">
        <f t="shared" si="104"/>
        <v>0</v>
      </c>
      <c r="AP146" s="95">
        <f t="shared" si="92"/>
        <v>0</v>
      </c>
      <c r="AQ146" s="93"/>
      <c r="AR146" s="93"/>
      <c r="AS146" s="94">
        <f t="shared" si="105"/>
        <v>0</v>
      </c>
      <c r="AT146" s="94">
        <f t="shared" si="106"/>
        <v>0</v>
      </c>
      <c r="AU146" s="94">
        <f t="shared" si="107"/>
        <v>0</v>
      </c>
      <c r="AV146" s="95">
        <f t="shared" si="93"/>
        <v>0</v>
      </c>
      <c r="AW146" s="93"/>
      <c r="AX146" s="93"/>
      <c r="AY146" s="94">
        <f t="shared" si="108"/>
        <v>0</v>
      </c>
      <c r="AZ146" s="94">
        <f t="shared" si="109"/>
        <v>0</v>
      </c>
      <c r="BA146" s="94">
        <f t="shared" si="110"/>
        <v>0</v>
      </c>
      <c r="BB146" s="95">
        <f t="shared" si="94"/>
        <v>0</v>
      </c>
      <c r="BC146" s="93"/>
      <c r="BD146" s="93"/>
      <c r="BE146" s="94">
        <f t="shared" si="111"/>
        <v>0</v>
      </c>
      <c r="BF146" s="94">
        <f t="shared" si="112"/>
        <v>0</v>
      </c>
      <c r="BG146" s="94">
        <f t="shared" si="113"/>
        <v>0</v>
      </c>
      <c r="BH146" s="95">
        <f t="shared" si="95"/>
        <v>0</v>
      </c>
      <c r="BI146" s="106">
        <f t="shared" si="114"/>
        <v>0</v>
      </c>
      <c r="BJ146" s="96"/>
      <c r="BK146" s="89">
        <f t="shared" si="96"/>
        <v>120</v>
      </c>
      <c r="BL146" s="102">
        <f t="shared" si="97"/>
        <v>0</v>
      </c>
      <c r="BM146" s="118"/>
      <c r="BN146" s="97"/>
      <c r="BO146" s="108"/>
      <c r="BP146" s="108"/>
      <c r="BQ146" s="108"/>
      <c r="BR146" s="108"/>
      <c r="BS146" s="108"/>
      <c r="BT146" s="87"/>
      <c r="BU146" s="109">
        <f t="shared" ca="1" si="115"/>
        <v>120</v>
      </c>
      <c r="BV146" s="109">
        <f t="shared" si="116"/>
        <v>0</v>
      </c>
      <c r="BW146" s="102" t="e">
        <f t="shared" si="117"/>
        <v>#DIV/0!</v>
      </c>
      <c r="BX146" s="87"/>
      <c r="BY146" s="98"/>
    </row>
    <row r="147" spans="1:77" ht="15.75">
      <c r="A147" s="84">
        <v>144</v>
      </c>
      <c r="B147" s="84">
        <v>144</v>
      </c>
      <c r="C147" s="86"/>
      <c r="D147" s="87"/>
      <c r="E147" s="87"/>
      <c r="F147" s="88"/>
      <c r="G147" s="87"/>
      <c r="H147" s="87"/>
      <c r="I147" s="87"/>
      <c r="J147" s="87"/>
      <c r="K147" s="88"/>
      <c r="L147" s="88"/>
      <c r="M147" s="87"/>
      <c r="N147" s="87">
        <f t="shared" si="86"/>
        <v>144</v>
      </c>
      <c r="O147" s="85"/>
      <c r="P147" s="107">
        <v>0</v>
      </c>
      <c r="Q147" s="90"/>
      <c r="R147" s="102">
        <f t="shared" si="87"/>
        <v>0</v>
      </c>
      <c r="S147" s="87"/>
      <c r="T147" s="87"/>
      <c r="U147" s="87"/>
      <c r="V147" s="87"/>
      <c r="W147" s="87"/>
      <c r="X147" s="87"/>
      <c r="Y147" s="105" t="e">
        <f t="shared" si="98"/>
        <v>#DIV/0!</v>
      </c>
      <c r="Z147" s="103" t="e">
        <f t="shared" si="88"/>
        <v>#DIV/0!</v>
      </c>
      <c r="AA147" s="91"/>
      <c r="AB147" s="104">
        <f t="shared" si="89"/>
        <v>0</v>
      </c>
      <c r="AC147" s="92"/>
      <c r="AD147" s="104">
        <f t="shared" si="90"/>
        <v>0</v>
      </c>
      <c r="AE147" s="93"/>
      <c r="AF147" s="93"/>
      <c r="AG147" s="94">
        <f t="shared" si="99"/>
        <v>0</v>
      </c>
      <c r="AH147" s="94">
        <f t="shared" si="100"/>
        <v>0</v>
      </c>
      <c r="AI147" s="94">
        <f t="shared" si="101"/>
        <v>0</v>
      </c>
      <c r="AJ147" s="95">
        <f t="shared" si="91"/>
        <v>0</v>
      </c>
      <c r="AK147" s="93"/>
      <c r="AL147" s="93"/>
      <c r="AM147" s="94">
        <f t="shared" si="102"/>
        <v>0</v>
      </c>
      <c r="AN147" s="94">
        <f t="shared" si="103"/>
        <v>0</v>
      </c>
      <c r="AO147" s="94">
        <f t="shared" si="104"/>
        <v>0</v>
      </c>
      <c r="AP147" s="95">
        <f t="shared" si="92"/>
        <v>0</v>
      </c>
      <c r="AQ147" s="93"/>
      <c r="AR147" s="93"/>
      <c r="AS147" s="94">
        <f t="shared" si="105"/>
        <v>0</v>
      </c>
      <c r="AT147" s="94">
        <f t="shared" si="106"/>
        <v>0</v>
      </c>
      <c r="AU147" s="94">
        <f t="shared" si="107"/>
        <v>0</v>
      </c>
      <c r="AV147" s="95">
        <f t="shared" si="93"/>
        <v>0</v>
      </c>
      <c r="AW147" s="93"/>
      <c r="AX147" s="93"/>
      <c r="AY147" s="94">
        <f t="shared" si="108"/>
        <v>0</v>
      </c>
      <c r="AZ147" s="94">
        <f t="shared" si="109"/>
        <v>0</v>
      </c>
      <c r="BA147" s="94">
        <f t="shared" si="110"/>
        <v>0</v>
      </c>
      <c r="BB147" s="95">
        <f t="shared" si="94"/>
        <v>0</v>
      </c>
      <c r="BC147" s="93"/>
      <c r="BD147" s="93"/>
      <c r="BE147" s="94">
        <f t="shared" si="111"/>
        <v>0</v>
      </c>
      <c r="BF147" s="94">
        <f t="shared" si="112"/>
        <v>0</v>
      </c>
      <c r="BG147" s="94">
        <f t="shared" si="113"/>
        <v>0</v>
      </c>
      <c r="BH147" s="95">
        <f t="shared" si="95"/>
        <v>0</v>
      </c>
      <c r="BI147" s="106">
        <f t="shared" si="114"/>
        <v>0</v>
      </c>
      <c r="BJ147" s="96"/>
      <c r="BK147" s="89">
        <f t="shared" si="96"/>
        <v>120</v>
      </c>
      <c r="BL147" s="102">
        <f t="shared" si="97"/>
        <v>0</v>
      </c>
      <c r="BM147" s="118"/>
      <c r="BN147" s="97"/>
      <c r="BO147" s="108"/>
      <c r="BP147" s="108"/>
      <c r="BQ147" s="108"/>
      <c r="BR147" s="108"/>
      <c r="BS147" s="108"/>
      <c r="BT147" s="87"/>
      <c r="BU147" s="109">
        <f t="shared" ca="1" si="115"/>
        <v>120</v>
      </c>
      <c r="BV147" s="109">
        <f t="shared" si="116"/>
        <v>0</v>
      </c>
      <c r="BW147" s="102" t="e">
        <f t="shared" si="117"/>
        <v>#DIV/0!</v>
      </c>
      <c r="BX147" s="87"/>
      <c r="BY147" s="98"/>
    </row>
    <row r="148" spans="1:77" ht="15.75">
      <c r="A148" s="84">
        <v>145</v>
      </c>
      <c r="B148" s="84">
        <v>145</v>
      </c>
      <c r="C148" s="86"/>
      <c r="D148" s="87"/>
      <c r="E148" s="87"/>
      <c r="F148" s="88"/>
      <c r="G148" s="87"/>
      <c r="H148" s="87"/>
      <c r="I148" s="87"/>
      <c r="J148" s="87"/>
      <c r="K148" s="88"/>
      <c r="L148" s="88"/>
      <c r="M148" s="87"/>
      <c r="N148" s="87">
        <f t="shared" si="86"/>
        <v>145</v>
      </c>
      <c r="O148" s="85"/>
      <c r="P148" s="107">
        <v>0</v>
      </c>
      <c r="Q148" s="90"/>
      <c r="R148" s="102">
        <f t="shared" si="87"/>
        <v>0</v>
      </c>
      <c r="S148" s="87"/>
      <c r="T148" s="87"/>
      <c r="U148" s="87"/>
      <c r="V148" s="87"/>
      <c r="W148" s="87"/>
      <c r="X148" s="87"/>
      <c r="Y148" s="105" t="e">
        <f t="shared" si="98"/>
        <v>#DIV/0!</v>
      </c>
      <c r="Z148" s="103" t="e">
        <f t="shared" si="88"/>
        <v>#DIV/0!</v>
      </c>
      <c r="AA148" s="91"/>
      <c r="AB148" s="104">
        <f t="shared" si="89"/>
        <v>0</v>
      </c>
      <c r="AC148" s="92"/>
      <c r="AD148" s="104">
        <f t="shared" si="90"/>
        <v>0</v>
      </c>
      <c r="AE148" s="93"/>
      <c r="AF148" s="93"/>
      <c r="AG148" s="94">
        <f t="shared" si="99"/>
        <v>0</v>
      </c>
      <c r="AH148" s="94">
        <f t="shared" si="100"/>
        <v>0</v>
      </c>
      <c r="AI148" s="94">
        <f t="shared" si="101"/>
        <v>0</v>
      </c>
      <c r="AJ148" s="95">
        <f t="shared" si="91"/>
        <v>0</v>
      </c>
      <c r="AK148" s="93"/>
      <c r="AL148" s="93"/>
      <c r="AM148" s="94">
        <f t="shared" si="102"/>
        <v>0</v>
      </c>
      <c r="AN148" s="94">
        <f t="shared" si="103"/>
        <v>0</v>
      </c>
      <c r="AO148" s="94">
        <f t="shared" si="104"/>
        <v>0</v>
      </c>
      <c r="AP148" s="95">
        <f t="shared" si="92"/>
        <v>0</v>
      </c>
      <c r="AQ148" s="93"/>
      <c r="AR148" s="93"/>
      <c r="AS148" s="94">
        <f t="shared" si="105"/>
        <v>0</v>
      </c>
      <c r="AT148" s="94">
        <f t="shared" si="106"/>
        <v>0</v>
      </c>
      <c r="AU148" s="94">
        <f t="shared" si="107"/>
        <v>0</v>
      </c>
      <c r="AV148" s="95">
        <f t="shared" si="93"/>
        <v>0</v>
      </c>
      <c r="AW148" s="93"/>
      <c r="AX148" s="93"/>
      <c r="AY148" s="94">
        <f t="shared" si="108"/>
        <v>0</v>
      </c>
      <c r="AZ148" s="94">
        <f t="shared" si="109"/>
        <v>0</v>
      </c>
      <c r="BA148" s="94">
        <f t="shared" si="110"/>
        <v>0</v>
      </c>
      <c r="BB148" s="95">
        <f t="shared" si="94"/>
        <v>0</v>
      </c>
      <c r="BC148" s="93"/>
      <c r="BD148" s="93"/>
      <c r="BE148" s="94">
        <f t="shared" si="111"/>
        <v>0</v>
      </c>
      <c r="BF148" s="94">
        <f t="shared" si="112"/>
        <v>0</v>
      </c>
      <c r="BG148" s="94">
        <f t="shared" si="113"/>
        <v>0</v>
      </c>
      <c r="BH148" s="95">
        <f t="shared" si="95"/>
        <v>0</v>
      </c>
      <c r="BI148" s="106">
        <f t="shared" si="114"/>
        <v>0</v>
      </c>
      <c r="BJ148" s="96"/>
      <c r="BK148" s="89">
        <f t="shared" si="96"/>
        <v>120</v>
      </c>
      <c r="BL148" s="102">
        <f t="shared" si="97"/>
        <v>0</v>
      </c>
      <c r="BM148" s="118"/>
      <c r="BN148" s="97"/>
      <c r="BO148" s="108"/>
      <c r="BP148" s="108"/>
      <c r="BQ148" s="108"/>
      <c r="BR148" s="108"/>
      <c r="BS148" s="108"/>
      <c r="BT148" s="87"/>
      <c r="BU148" s="109">
        <f t="shared" ca="1" si="115"/>
        <v>120</v>
      </c>
      <c r="BV148" s="109">
        <f t="shared" si="116"/>
        <v>0</v>
      </c>
      <c r="BW148" s="102" t="e">
        <f t="shared" si="117"/>
        <v>#DIV/0!</v>
      </c>
      <c r="BX148" s="87"/>
      <c r="BY148" s="98"/>
    </row>
    <row r="149" spans="1:77" ht="15.75">
      <c r="A149" s="84">
        <v>146</v>
      </c>
      <c r="B149" s="84">
        <v>146</v>
      </c>
      <c r="C149" s="86"/>
      <c r="D149" s="87"/>
      <c r="E149" s="87"/>
      <c r="F149" s="88"/>
      <c r="G149" s="87"/>
      <c r="H149" s="87"/>
      <c r="I149" s="87"/>
      <c r="J149" s="87"/>
      <c r="K149" s="88"/>
      <c r="L149" s="88"/>
      <c r="M149" s="87"/>
      <c r="N149" s="87">
        <f t="shared" si="86"/>
        <v>146</v>
      </c>
      <c r="O149" s="85"/>
      <c r="P149" s="107">
        <v>0</v>
      </c>
      <c r="Q149" s="90"/>
      <c r="R149" s="102">
        <f t="shared" si="87"/>
        <v>0</v>
      </c>
      <c r="S149" s="87"/>
      <c r="T149" s="87"/>
      <c r="U149" s="87"/>
      <c r="V149" s="87"/>
      <c r="W149" s="87"/>
      <c r="X149" s="87"/>
      <c r="Y149" s="105" t="e">
        <f t="shared" si="98"/>
        <v>#DIV/0!</v>
      </c>
      <c r="Z149" s="103" t="e">
        <f t="shared" si="88"/>
        <v>#DIV/0!</v>
      </c>
      <c r="AA149" s="91"/>
      <c r="AB149" s="104">
        <f t="shared" si="89"/>
        <v>0</v>
      </c>
      <c r="AC149" s="92"/>
      <c r="AD149" s="104">
        <f t="shared" si="90"/>
        <v>0</v>
      </c>
      <c r="AE149" s="93"/>
      <c r="AF149" s="93"/>
      <c r="AG149" s="94">
        <f t="shared" si="99"/>
        <v>0</v>
      </c>
      <c r="AH149" s="94">
        <f t="shared" si="100"/>
        <v>0</v>
      </c>
      <c r="AI149" s="94">
        <f t="shared" si="101"/>
        <v>0</v>
      </c>
      <c r="AJ149" s="95">
        <f t="shared" si="91"/>
        <v>0</v>
      </c>
      <c r="AK149" s="93"/>
      <c r="AL149" s="93"/>
      <c r="AM149" s="94">
        <f t="shared" si="102"/>
        <v>0</v>
      </c>
      <c r="AN149" s="94">
        <f t="shared" si="103"/>
        <v>0</v>
      </c>
      <c r="AO149" s="94">
        <f t="shared" si="104"/>
        <v>0</v>
      </c>
      <c r="AP149" s="95">
        <f t="shared" si="92"/>
        <v>0</v>
      </c>
      <c r="AQ149" s="93"/>
      <c r="AR149" s="93"/>
      <c r="AS149" s="94">
        <f t="shared" si="105"/>
        <v>0</v>
      </c>
      <c r="AT149" s="94">
        <f t="shared" si="106"/>
        <v>0</v>
      </c>
      <c r="AU149" s="94">
        <f t="shared" si="107"/>
        <v>0</v>
      </c>
      <c r="AV149" s="95">
        <f t="shared" si="93"/>
        <v>0</v>
      </c>
      <c r="AW149" s="93"/>
      <c r="AX149" s="93"/>
      <c r="AY149" s="94">
        <f t="shared" si="108"/>
        <v>0</v>
      </c>
      <c r="AZ149" s="94">
        <f t="shared" si="109"/>
        <v>0</v>
      </c>
      <c r="BA149" s="94">
        <f t="shared" si="110"/>
        <v>0</v>
      </c>
      <c r="BB149" s="95">
        <f t="shared" si="94"/>
        <v>0</v>
      </c>
      <c r="BC149" s="93"/>
      <c r="BD149" s="93"/>
      <c r="BE149" s="94">
        <f t="shared" si="111"/>
        <v>0</v>
      </c>
      <c r="BF149" s="94">
        <f t="shared" si="112"/>
        <v>0</v>
      </c>
      <c r="BG149" s="94">
        <f t="shared" si="113"/>
        <v>0</v>
      </c>
      <c r="BH149" s="95">
        <f t="shared" si="95"/>
        <v>0</v>
      </c>
      <c r="BI149" s="106">
        <f t="shared" si="114"/>
        <v>0</v>
      </c>
      <c r="BJ149" s="96"/>
      <c r="BK149" s="89">
        <f t="shared" si="96"/>
        <v>120</v>
      </c>
      <c r="BL149" s="102">
        <f t="shared" si="97"/>
        <v>0</v>
      </c>
      <c r="BM149" s="118"/>
      <c r="BN149" s="97"/>
      <c r="BO149" s="108"/>
      <c r="BP149" s="108"/>
      <c r="BQ149" s="108"/>
      <c r="BR149" s="108"/>
      <c r="BS149" s="108"/>
      <c r="BT149" s="87"/>
      <c r="BU149" s="109">
        <f t="shared" ca="1" si="115"/>
        <v>120</v>
      </c>
      <c r="BV149" s="109">
        <f t="shared" si="116"/>
        <v>0</v>
      </c>
      <c r="BW149" s="102" t="e">
        <f t="shared" si="117"/>
        <v>#DIV/0!</v>
      </c>
      <c r="BX149" s="87"/>
      <c r="BY149" s="98"/>
    </row>
    <row r="150" spans="1:77" ht="15.75">
      <c r="A150" s="84">
        <v>147</v>
      </c>
      <c r="B150" s="84">
        <v>147</v>
      </c>
      <c r="C150" s="86"/>
      <c r="D150" s="87"/>
      <c r="E150" s="87"/>
      <c r="F150" s="88"/>
      <c r="G150" s="87"/>
      <c r="H150" s="87"/>
      <c r="I150" s="87"/>
      <c r="J150" s="87"/>
      <c r="K150" s="88"/>
      <c r="L150" s="88"/>
      <c r="M150" s="87"/>
      <c r="N150" s="87">
        <f t="shared" si="86"/>
        <v>147</v>
      </c>
      <c r="O150" s="85"/>
      <c r="P150" s="107">
        <v>0</v>
      </c>
      <c r="Q150" s="90"/>
      <c r="R150" s="102">
        <f t="shared" si="87"/>
        <v>0</v>
      </c>
      <c r="S150" s="87"/>
      <c r="T150" s="87"/>
      <c r="U150" s="87"/>
      <c r="V150" s="87"/>
      <c r="W150" s="87"/>
      <c r="X150" s="87"/>
      <c r="Y150" s="105" t="e">
        <f t="shared" si="98"/>
        <v>#DIV/0!</v>
      </c>
      <c r="Z150" s="103" t="e">
        <f t="shared" si="88"/>
        <v>#DIV/0!</v>
      </c>
      <c r="AA150" s="91"/>
      <c r="AB150" s="104">
        <f t="shared" si="89"/>
        <v>0</v>
      </c>
      <c r="AC150" s="92"/>
      <c r="AD150" s="104">
        <f t="shared" si="90"/>
        <v>0</v>
      </c>
      <c r="AE150" s="93"/>
      <c r="AF150" s="93"/>
      <c r="AG150" s="94">
        <f t="shared" si="99"/>
        <v>0</v>
      </c>
      <c r="AH150" s="94">
        <f t="shared" si="100"/>
        <v>0</v>
      </c>
      <c r="AI150" s="94">
        <f t="shared" si="101"/>
        <v>0</v>
      </c>
      <c r="AJ150" s="95">
        <f t="shared" si="91"/>
        <v>0</v>
      </c>
      <c r="AK150" s="93"/>
      <c r="AL150" s="93"/>
      <c r="AM150" s="94">
        <f t="shared" si="102"/>
        <v>0</v>
      </c>
      <c r="AN150" s="94">
        <f t="shared" si="103"/>
        <v>0</v>
      </c>
      <c r="AO150" s="94">
        <f t="shared" si="104"/>
        <v>0</v>
      </c>
      <c r="AP150" s="95">
        <f t="shared" si="92"/>
        <v>0</v>
      </c>
      <c r="AQ150" s="93"/>
      <c r="AR150" s="93"/>
      <c r="AS150" s="94">
        <f t="shared" si="105"/>
        <v>0</v>
      </c>
      <c r="AT150" s="94">
        <f t="shared" si="106"/>
        <v>0</v>
      </c>
      <c r="AU150" s="94">
        <f t="shared" si="107"/>
        <v>0</v>
      </c>
      <c r="AV150" s="95">
        <f t="shared" si="93"/>
        <v>0</v>
      </c>
      <c r="AW150" s="93"/>
      <c r="AX150" s="93"/>
      <c r="AY150" s="94">
        <f t="shared" si="108"/>
        <v>0</v>
      </c>
      <c r="AZ150" s="94">
        <f t="shared" si="109"/>
        <v>0</v>
      </c>
      <c r="BA150" s="94">
        <f t="shared" si="110"/>
        <v>0</v>
      </c>
      <c r="BB150" s="95">
        <f t="shared" si="94"/>
        <v>0</v>
      </c>
      <c r="BC150" s="93"/>
      <c r="BD150" s="93"/>
      <c r="BE150" s="94">
        <f t="shared" si="111"/>
        <v>0</v>
      </c>
      <c r="BF150" s="94">
        <f t="shared" si="112"/>
        <v>0</v>
      </c>
      <c r="BG150" s="94">
        <f t="shared" si="113"/>
        <v>0</v>
      </c>
      <c r="BH150" s="95">
        <f t="shared" si="95"/>
        <v>0</v>
      </c>
      <c r="BI150" s="106">
        <f t="shared" si="114"/>
        <v>0</v>
      </c>
      <c r="BJ150" s="96"/>
      <c r="BK150" s="89">
        <f t="shared" si="96"/>
        <v>120</v>
      </c>
      <c r="BL150" s="102">
        <f t="shared" si="97"/>
        <v>0</v>
      </c>
      <c r="BM150" s="118"/>
      <c r="BN150" s="97"/>
      <c r="BO150" s="108"/>
      <c r="BP150" s="108"/>
      <c r="BQ150" s="108"/>
      <c r="BR150" s="108"/>
      <c r="BS150" s="108"/>
      <c r="BT150" s="87"/>
      <c r="BU150" s="109">
        <f t="shared" ca="1" si="115"/>
        <v>120</v>
      </c>
      <c r="BV150" s="109">
        <f t="shared" si="116"/>
        <v>0</v>
      </c>
      <c r="BW150" s="102" t="e">
        <f t="shared" si="117"/>
        <v>#DIV/0!</v>
      </c>
      <c r="BX150" s="87"/>
      <c r="BY150" s="98"/>
    </row>
    <row r="151" spans="1:77" ht="15.75">
      <c r="A151" s="84">
        <v>148</v>
      </c>
      <c r="B151" s="84">
        <v>148</v>
      </c>
      <c r="C151" s="86"/>
      <c r="D151" s="87"/>
      <c r="E151" s="87"/>
      <c r="F151" s="88"/>
      <c r="G151" s="87"/>
      <c r="H151" s="87"/>
      <c r="I151" s="87"/>
      <c r="J151" s="87"/>
      <c r="K151" s="88"/>
      <c r="L151" s="88"/>
      <c r="M151" s="87"/>
      <c r="N151" s="87">
        <f t="shared" si="86"/>
        <v>148</v>
      </c>
      <c r="O151" s="85"/>
      <c r="P151" s="107">
        <v>0</v>
      </c>
      <c r="Q151" s="90"/>
      <c r="R151" s="102">
        <f t="shared" si="87"/>
        <v>0</v>
      </c>
      <c r="S151" s="87"/>
      <c r="T151" s="87"/>
      <c r="U151" s="87"/>
      <c r="V151" s="87"/>
      <c r="W151" s="87"/>
      <c r="X151" s="87"/>
      <c r="Y151" s="105" t="e">
        <f t="shared" si="98"/>
        <v>#DIV/0!</v>
      </c>
      <c r="Z151" s="103" t="e">
        <f t="shared" si="88"/>
        <v>#DIV/0!</v>
      </c>
      <c r="AA151" s="91"/>
      <c r="AB151" s="104">
        <f t="shared" si="89"/>
        <v>0</v>
      </c>
      <c r="AC151" s="92"/>
      <c r="AD151" s="104">
        <f t="shared" si="90"/>
        <v>0</v>
      </c>
      <c r="AE151" s="93"/>
      <c r="AF151" s="93"/>
      <c r="AG151" s="94">
        <f t="shared" si="99"/>
        <v>0</v>
      </c>
      <c r="AH151" s="94">
        <f t="shared" si="100"/>
        <v>0</v>
      </c>
      <c r="AI151" s="94">
        <f t="shared" si="101"/>
        <v>0</v>
      </c>
      <c r="AJ151" s="95">
        <f t="shared" si="91"/>
        <v>0</v>
      </c>
      <c r="AK151" s="93"/>
      <c r="AL151" s="93"/>
      <c r="AM151" s="94">
        <f t="shared" si="102"/>
        <v>0</v>
      </c>
      <c r="AN151" s="94">
        <f t="shared" si="103"/>
        <v>0</v>
      </c>
      <c r="AO151" s="94">
        <f t="shared" si="104"/>
        <v>0</v>
      </c>
      <c r="AP151" s="95">
        <f t="shared" si="92"/>
        <v>0</v>
      </c>
      <c r="AQ151" s="93"/>
      <c r="AR151" s="93"/>
      <c r="AS151" s="94">
        <f t="shared" si="105"/>
        <v>0</v>
      </c>
      <c r="AT151" s="94">
        <f t="shared" si="106"/>
        <v>0</v>
      </c>
      <c r="AU151" s="94">
        <f t="shared" si="107"/>
        <v>0</v>
      </c>
      <c r="AV151" s="95">
        <f t="shared" si="93"/>
        <v>0</v>
      </c>
      <c r="AW151" s="93"/>
      <c r="AX151" s="93"/>
      <c r="AY151" s="94">
        <f t="shared" si="108"/>
        <v>0</v>
      </c>
      <c r="AZ151" s="94">
        <f t="shared" si="109"/>
        <v>0</v>
      </c>
      <c r="BA151" s="94">
        <f t="shared" si="110"/>
        <v>0</v>
      </c>
      <c r="BB151" s="95">
        <f t="shared" si="94"/>
        <v>0</v>
      </c>
      <c r="BC151" s="93"/>
      <c r="BD151" s="93"/>
      <c r="BE151" s="94">
        <f t="shared" si="111"/>
        <v>0</v>
      </c>
      <c r="BF151" s="94">
        <f t="shared" si="112"/>
        <v>0</v>
      </c>
      <c r="BG151" s="94">
        <f t="shared" si="113"/>
        <v>0</v>
      </c>
      <c r="BH151" s="95">
        <f t="shared" si="95"/>
        <v>0</v>
      </c>
      <c r="BI151" s="106">
        <f t="shared" si="114"/>
        <v>0</v>
      </c>
      <c r="BJ151" s="96"/>
      <c r="BK151" s="89">
        <f t="shared" si="96"/>
        <v>120</v>
      </c>
      <c r="BL151" s="102">
        <f t="shared" si="97"/>
        <v>0</v>
      </c>
      <c r="BM151" s="118"/>
      <c r="BN151" s="97"/>
      <c r="BO151" s="108"/>
      <c r="BP151" s="108"/>
      <c r="BQ151" s="108"/>
      <c r="BR151" s="108"/>
      <c r="BS151" s="108"/>
      <c r="BT151" s="87"/>
      <c r="BU151" s="109">
        <f t="shared" ca="1" si="115"/>
        <v>120</v>
      </c>
      <c r="BV151" s="109">
        <f t="shared" si="116"/>
        <v>0</v>
      </c>
      <c r="BW151" s="102" t="e">
        <f t="shared" si="117"/>
        <v>#DIV/0!</v>
      </c>
      <c r="BX151" s="87"/>
      <c r="BY151" s="98"/>
    </row>
    <row r="152" spans="1:77" ht="15.75">
      <c r="A152" s="84">
        <v>149</v>
      </c>
      <c r="B152" s="84">
        <v>149</v>
      </c>
      <c r="C152" s="86"/>
      <c r="D152" s="87"/>
      <c r="E152" s="87"/>
      <c r="F152" s="88"/>
      <c r="G152" s="87"/>
      <c r="H152" s="87"/>
      <c r="I152" s="87"/>
      <c r="J152" s="87"/>
      <c r="K152" s="88"/>
      <c r="L152" s="88"/>
      <c r="M152" s="87"/>
      <c r="N152" s="87">
        <f t="shared" si="86"/>
        <v>149</v>
      </c>
      <c r="O152" s="85"/>
      <c r="P152" s="107">
        <v>0</v>
      </c>
      <c r="Q152" s="90"/>
      <c r="R152" s="102">
        <f t="shared" si="87"/>
        <v>0</v>
      </c>
      <c r="S152" s="87"/>
      <c r="T152" s="87"/>
      <c r="U152" s="87"/>
      <c r="V152" s="87"/>
      <c r="W152" s="87"/>
      <c r="X152" s="87"/>
      <c r="Y152" s="105" t="e">
        <f t="shared" si="98"/>
        <v>#DIV/0!</v>
      </c>
      <c r="Z152" s="103" t="e">
        <f t="shared" si="88"/>
        <v>#DIV/0!</v>
      </c>
      <c r="AA152" s="91"/>
      <c r="AB152" s="104">
        <f t="shared" si="89"/>
        <v>0</v>
      </c>
      <c r="AC152" s="92"/>
      <c r="AD152" s="104">
        <f t="shared" si="90"/>
        <v>0</v>
      </c>
      <c r="AE152" s="93"/>
      <c r="AF152" s="93"/>
      <c r="AG152" s="94">
        <f t="shared" si="99"/>
        <v>0</v>
      </c>
      <c r="AH152" s="94">
        <f t="shared" si="100"/>
        <v>0</v>
      </c>
      <c r="AI152" s="94">
        <f t="shared" si="101"/>
        <v>0</v>
      </c>
      <c r="AJ152" s="95">
        <f t="shared" si="91"/>
        <v>0</v>
      </c>
      <c r="AK152" s="93"/>
      <c r="AL152" s="93"/>
      <c r="AM152" s="94">
        <f t="shared" si="102"/>
        <v>0</v>
      </c>
      <c r="AN152" s="94">
        <f t="shared" si="103"/>
        <v>0</v>
      </c>
      <c r="AO152" s="94">
        <f t="shared" si="104"/>
        <v>0</v>
      </c>
      <c r="AP152" s="95">
        <f t="shared" si="92"/>
        <v>0</v>
      </c>
      <c r="AQ152" s="93"/>
      <c r="AR152" s="93"/>
      <c r="AS152" s="94">
        <f t="shared" si="105"/>
        <v>0</v>
      </c>
      <c r="AT152" s="94">
        <f t="shared" si="106"/>
        <v>0</v>
      </c>
      <c r="AU152" s="94">
        <f t="shared" si="107"/>
        <v>0</v>
      </c>
      <c r="AV152" s="95">
        <f t="shared" si="93"/>
        <v>0</v>
      </c>
      <c r="AW152" s="93"/>
      <c r="AX152" s="93"/>
      <c r="AY152" s="94">
        <f t="shared" si="108"/>
        <v>0</v>
      </c>
      <c r="AZ152" s="94">
        <f t="shared" si="109"/>
        <v>0</v>
      </c>
      <c r="BA152" s="94">
        <f t="shared" si="110"/>
        <v>0</v>
      </c>
      <c r="BB152" s="95">
        <f t="shared" si="94"/>
        <v>0</v>
      </c>
      <c r="BC152" s="93"/>
      <c r="BD152" s="93"/>
      <c r="BE152" s="94">
        <f t="shared" si="111"/>
        <v>0</v>
      </c>
      <c r="BF152" s="94">
        <f t="shared" si="112"/>
        <v>0</v>
      </c>
      <c r="BG152" s="94">
        <f t="shared" si="113"/>
        <v>0</v>
      </c>
      <c r="BH152" s="95">
        <f t="shared" si="95"/>
        <v>0</v>
      </c>
      <c r="BI152" s="106">
        <f t="shared" si="114"/>
        <v>0</v>
      </c>
      <c r="BJ152" s="96"/>
      <c r="BK152" s="89">
        <f t="shared" si="96"/>
        <v>120</v>
      </c>
      <c r="BL152" s="102">
        <f t="shared" si="97"/>
        <v>0</v>
      </c>
      <c r="BM152" s="118"/>
      <c r="BN152" s="97"/>
      <c r="BO152" s="108"/>
      <c r="BP152" s="108"/>
      <c r="BQ152" s="108"/>
      <c r="BR152" s="108"/>
      <c r="BS152" s="108"/>
      <c r="BT152" s="87"/>
      <c r="BU152" s="109">
        <f t="shared" ca="1" si="115"/>
        <v>120</v>
      </c>
      <c r="BV152" s="109">
        <f t="shared" si="116"/>
        <v>0</v>
      </c>
      <c r="BW152" s="102" t="e">
        <f t="shared" si="117"/>
        <v>#DIV/0!</v>
      </c>
      <c r="BX152" s="87"/>
      <c r="BY152" s="98"/>
    </row>
    <row r="153" spans="1:77" ht="15.75">
      <c r="A153" s="84">
        <v>150</v>
      </c>
      <c r="B153" s="84">
        <v>150</v>
      </c>
      <c r="C153" s="86"/>
      <c r="D153" s="87"/>
      <c r="E153" s="87"/>
      <c r="F153" s="88"/>
      <c r="G153" s="87"/>
      <c r="H153" s="87"/>
      <c r="I153" s="87"/>
      <c r="J153" s="87"/>
      <c r="K153" s="88"/>
      <c r="L153" s="88"/>
      <c r="M153" s="87"/>
      <c r="N153" s="87">
        <f t="shared" si="86"/>
        <v>150</v>
      </c>
      <c r="O153" s="85"/>
      <c r="P153" s="107">
        <v>0</v>
      </c>
      <c r="Q153" s="90"/>
      <c r="R153" s="102">
        <f t="shared" si="87"/>
        <v>0</v>
      </c>
      <c r="S153" s="87"/>
      <c r="T153" s="87"/>
      <c r="U153" s="87"/>
      <c r="V153" s="87"/>
      <c r="W153" s="87"/>
      <c r="X153" s="87"/>
      <c r="Y153" s="105" t="e">
        <f t="shared" si="98"/>
        <v>#DIV/0!</v>
      </c>
      <c r="Z153" s="103" t="e">
        <f t="shared" si="88"/>
        <v>#DIV/0!</v>
      </c>
      <c r="AA153" s="91"/>
      <c r="AB153" s="104">
        <f t="shared" si="89"/>
        <v>0</v>
      </c>
      <c r="AC153" s="92"/>
      <c r="AD153" s="104">
        <f t="shared" si="90"/>
        <v>0</v>
      </c>
      <c r="AE153" s="93"/>
      <c r="AF153" s="93"/>
      <c r="AG153" s="94">
        <f t="shared" si="99"/>
        <v>0</v>
      </c>
      <c r="AH153" s="94">
        <f t="shared" si="100"/>
        <v>0</v>
      </c>
      <c r="AI153" s="94">
        <f t="shared" si="101"/>
        <v>0</v>
      </c>
      <c r="AJ153" s="95">
        <f t="shared" si="91"/>
        <v>0</v>
      </c>
      <c r="AK153" s="93"/>
      <c r="AL153" s="93"/>
      <c r="AM153" s="94">
        <f t="shared" si="102"/>
        <v>0</v>
      </c>
      <c r="AN153" s="94">
        <f t="shared" si="103"/>
        <v>0</v>
      </c>
      <c r="AO153" s="94">
        <f t="shared" si="104"/>
        <v>0</v>
      </c>
      <c r="AP153" s="95">
        <f t="shared" si="92"/>
        <v>0</v>
      </c>
      <c r="AQ153" s="93"/>
      <c r="AR153" s="93"/>
      <c r="AS153" s="94">
        <f t="shared" si="105"/>
        <v>0</v>
      </c>
      <c r="AT153" s="94">
        <f t="shared" si="106"/>
        <v>0</v>
      </c>
      <c r="AU153" s="94">
        <f t="shared" si="107"/>
        <v>0</v>
      </c>
      <c r="AV153" s="95">
        <f t="shared" si="93"/>
        <v>0</v>
      </c>
      <c r="AW153" s="93"/>
      <c r="AX153" s="93"/>
      <c r="AY153" s="94">
        <f t="shared" si="108"/>
        <v>0</v>
      </c>
      <c r="AZ153" s="94">
        <f t="shared" si="109"/>
        <v>0</v>
      </c>
      <c r="BA153" s="94">
        <f t="shared" si="110"/>
        <v>0</v>
      </c>
      <c r="BB153" s="95">
        <f t="shared" si="94"/>
        <v>0</v>
      </c>
      <c r="BC153" s="93"/>
      <c r="BD153" s="93"/>
      <c r="BE153" s="94">
        <f t="shared" si="111"/>
        <v>0</v>
      </c>
      <c r="BF153" s="94">
        <f t="shared" si="112"/>
        <v>0</v>
      </c>
      <c r="BG153" s="94">
        <f t="shared" si="113"/>
        <v>0</v>
      </c>
      <c r="BH153" s="95">
        <f t="shared" si="95"/>
        <v>0</v>
      </c>
      <c r="BI153" s="106">
        <f t="shared" si="114"/>
        <v>0</v>
      </c>
      <c r="BJ153" s="96"/>
      <c r="BK153" s="89">
        <f t="shared" si="96"/>
        <v>120</v>
      </c>
      <c r="BL153" s="102">
        <f t="shared" si="97"/>
        <v>0</v>
      </c>
      <c r="BM153" s="118"/>
      <c r="BN153" s="97"/>
      <c r="BO153" s="108"/>
      <c r="BP153" s="108"/>
      <c r="BQ153" s="108"/>
      <c r="BR153" s="108"/>
      <c r="BS153" s="108"/>
      <c r="BT153" s="87"/>
      <c r="BU153" s="109">
        <f t="shared" ca="1" si="115"/>
        <v>120</v>
      </c>
      <c r="BV153" s="109">
        <f t="shared" si="116"/>
        <v>0</v>
      </c>
      <c r="BW153" s="102" t="e">
        <f t="shared" si="117"/>
        <v>#DIV/0!</v>
      </c>
      <c r="BX153" s="87"/>
      <c r="BY153" s="98"/>
    </row>
    <row r="154" spans="1:77" ht="15.75">
      <c r="A154" s="84">
        <v>151</v>
      </c>
      <c r="B154" s="84">
        <v>151</v>
      </c>
      <c r="C154" s="86"/>
      <c r="D154" s="87"/>
      <c r="E154" s="87"/>
      <c r="F154" s="88"/>
      <c r="G154" s="87"/>
      <c r="H154" s="87"/>
      <c r="I154" s="87"/>
      <c r="J154" s="87"/>
      <c r="K154" s="88"/>
      <c r="L154" s="88"/>
      <c r="M154" s="87"/>
      <c r="N154" s="87">
        <f t="shared" si="86"/>
        <v>151</v>
      </c>
      <c r="O154" s="85"/>
      <c r="P154" s="107">
        <v>0</v>
      </c>
      <c r="Q154" s="90"/>
      <c r="R154" s="102">
        <f t="shared" si="87"/>
        <v>0</v>
      </c>
      <c r="S154" s="87"/>
      <c r="T154" s="87"/>
      <c r="U154" s="87"/>
      <c r="V154" s="87"/>
      <c r="W154" s="87"/>
      <c r="X154" s="87"/>
      <c r="Y154" s="105" t="e">
        <f t="shared" si="98"/>
        <v>#DIV/0!</v>
      </c>
      <c r="Z154" s="103" t="e">
        <f t="shared" si="88"/>
        <v>#DIV/0!</v>
      </c>
      <c r="AA154" s="91"/>
      <c r="AB154" s="104">
        <f t="shared" si="89"/>
        <v>0</v>
      </c>
      <c r="AC154" s="92"/>
      <c r="AD154" s="104">
        <f t="shared" si="90"/>
        <v>0</v>
      </c>
      <c r="AE154" s="93"/>
      <c r="AF154" s="93"/>
      <c r="AG154" s="94">
        <f t="shared" si="99"/>
        <v>0</v>
      </c>
      <c r="AH154" s="94">
        <f t="shared" si="100"/>
        <v>0</v>
      </c>
      <c r="AI154" s="94">
        <f t="shared" si="101"/>
        <v>0</v>
      </c>
      <c r="AJ154" s="95">
        <f t="shared" si="91"/>
        <v>0</v>
      </c>
      <c r="AK154" s="93"/>
      <c r="AL154" s="93"/>
      <c r="AM154" s="94">
        <f t="shared" si="102"/>
        <v>0</v>
      </c>
      <c r="AN154" s="94">
        <f t="shared" si="103"/>
        <v>0</v>
      </c>
      <c r="AO154" s="94">
        <f t="shared" si="104"/>
        <v>0</v>
      </c>
      <c r="AP154" s="95">
        <f t="shared" si="92"/>
        <v>0</v>
      </c>
      <c r="AQ154" s="93"/>
      <c r="AR154" s="93"/>
      <c r="AS154" s="94">
        <f t="shared" si="105"/>
        <v>0</v>
      </c>
      <c r="AT154" s="94">
        <f t="shared" si="106"/>
        <v>0</v>
      </c>
      <c r="AU154" s="94">
        <f t="shared" si="107"/>
        <v>0</v>
      </c>
      <c r="AV154" s="95">
        <f t="shared" si="93"/>
        <v>0</v>
      </c>
      <c r="AW154" s="93"/>
      <c r="AX154" s="93"/>
      <c r="AY154" s="94">
        <f t="shared" si="108"/>
        <v>0</v>
      </c>
      <c r="AZ154" s="94">
        <f t="shared" si="109"/>
        <v>0</v>
      </c>
      <c r="BA154" s="94">
        <f t="shared" si="110"/>
        <v>0</v>
      </c>
      <c r="BB154" s="95">
        <f t="shared" si="94"/>
        <v>0</v>
      </c>
      <c r="BC154" s="93"/>
      <c r="BD154" s="93"/>
      <c r="BE154" s="94">
        <f t="shared" si="111"/>
        <v>0</v>
      </c>
      <c r="BF154" s="94">
        <f t="shared" si="112"/>
        <v>0</v>
      </c>
      <c r="BG154" s="94">
        <f t="shared" si="113"/>
        <v>0</v>
      </c>
      <c r="BH154" s="95">
        <f t="shared" si="95"/>
        <v>0</v>
      </c>
      <c r="BI154" s="106">
        <f t="shared" si="114"/>
        <v>0</v>
      </c>
      <c r="BJ154" s="96"/>
      <c r="BK154" s="89">
        <f t="shared" si="96"/>
        <v>120</v>
      </c>
      <c r="BL154" s="102">
        <f t="shared" si="97"/>
        <v>0</v>
      </c>
      <c r="BM154" s="118"/>
      <c r="BN154" s="97"/>
      <c r="BO154" s="108"/>
      <c r="BP154" s="108"/>
      <c r="BQ154" s="108"/>
      <c r="BR154" s="108"/>
      <c r="BS154" s="108"/>
      <c r="BT154" s="87"/>
      <c r="BU154" s="109">
        <f t="shared" ca="1" si="115"/>
        <v>120</v>
      </c>
      <c r="BV154" s="109">
        <f t="shared" si="116"/>
        <v>0</v>
      </c>
      <c r="BW154" s="102" t="e">
        <f t="shared" si="117"/>
        <v>#DIV/0!</v>
      </c>
      <c r="BX154" s="87"/>
      <c r="BY154" s="98"/>
    </row>
    <row r="155" spans="1:77" ht="15.75">
      <c r="A155" s="84">
        <v>152</v>
      </c>
      <c r="B155" s="84">
        <v>152</v>
      </c>
      <c r="C155" s="86"/>
      <c r="D155" s="87"/>
      <c r="E155" s="87"/>
      <c r="F155" s="88"/>
      <c r="G155" s="87"/>
      <c r="H155" s="87"/>
      <c r="I155" s="87"/>
      <c r="J155" s="87"/>
      <c r="K155" s="88"/>
      <c r="L155" s="88"/>
      <c r="M155" s="87"/>
      <c r="N155" s="87">
        <f t="shared" si="86"/>
        <v>152</v>
      </c>
      <c r="O155" s="85"/>
      <c r="P155" s="107">
        <v>0</v>
      </c>
      <c r="Q155" s="90"/>
      <c r="R155" s="102">
        <f t="shared" si="87"/>
        <v>0</v>
      </c>
      <c r="S155" s="87"/>
      <c r="T155" s="87"/>
      <c r="U155" s="87"/>
      <c r="V155" s="87"/>
      <c r="W155" s="87"/>
      <c r="X155" s="87"/>
      <c r="Y155" s="105" t="e">
        <f t="shared" si="98"/>
        <v>#DIV/0!</v>
      </c>
      <c r="Z155" s="103" t="e">
        <f t="shared" si="88"/>
        <v>#DIV/0!</v>
      </c>
      <c r="AA155" s="91"/>
      <c r="AB155" s="104">
        <f t="shared" si="89"/>
        <v>0</v>
      </c>
      <c r="AC155" s="92"/>
      <c r="AD155" s="104">
        <f t="shared" si="90"/>
        <v>0</v>
      </c>
      <c r="AE155" s="93"/>
      <c r="AF155" s="93"/>
      <c r="AG155" s="94">
        <f t="shared" si="99"/>
        <v>0</v>
      </c>
      <c r="AH155" s="94">
        <f t="shared" si="100"/>
        <v>0</v>
      </c>
      <c r="AI155" s="94">
        <f t="shared" si="101"/>
        <v>0</v>
      </c>
      <c r="AJ155" s="95">
        <f t="shared" si="91"/>
        <v>0</v>
      </c>
      <c r="AK155" s="93"/>
      <c r="AL155" s="93"/>
      <c r="AM155" s="94">
        <f t="shared" si="102"/>
        <v>0</v>
      </c>
      <c r="AN155" s="94">
        <f t="shared" si="103"/>
        <v>0</v>
      </c>
      <c r="AO155" s="94">
        <f t="shared" si="104"/>
        <v>0</v>
      </c>
      <c r="AP155" s="95">
        <f t="shared" si="92"/>
        <v>0</v>
      </c>
      <c r="AQ155" s="93"/>
      <c r="AR155" s="93"/>
      <c r="AS155" s="94">
        <f t="shared" si="105"/>
        <v>0</v>
      </c>
      <c r="AT155" s="94">
        <f t="shared" si="106"/>
        <v>0</v>
      </c>
      <c r="AU155" s="94">
        <f t="shared" si="107"/>
        <v>0</v>
      </c>
      <c r="AV155" s="95">
        <f t="shared" si="93"/>
        <v>0</v>
      </c>
      <c r="AW155" s="93"/>
      <c r="AX155" s="93"/>
      <c r="AY155" s="94">
        <f t="shared" si="108"/>
        <v>0</v>
      </c>
      <c r="AZ155" s="94">
        <f t="shared" si="109"/>
        <v>0</v>
      </c>
      <c r="BA155" s="94">
        <f t="shared" si="110"/>
        <v>0</v>
      </c>
      <c r="BB155" s="95">
        <f t="shared" si="94"/>
        <v>0</v>
      </c>
      <c r="BC155" s="93"/>
      <c r="BD155" s="93"/>
      <c r="BE155" s="94">
        <f t="shared" si="111"/>
        <v>0</v>
      </c>
      <c r="BF155" s="94">
        <f t="shared" si="112"/>
        <v>0</v>
      </c>
      <c r="BG155" s="94">
        <f t="shared" si="113"/>
        <v>0</v>
      </c>
      <c r="BH155" s="95">
        <f t="shared" si="95"/>
        <v>0</v>
      </c>
      <c r="BI155" s="106">
        <f t="shared" si="114"/>
        <v>0</v>
      </c>
      <c r="BJ155" s="96"/>
      <c r="BK155" s="89">
        <f t="shared" si="96"/>
        <v>120</v>
      </c>
      <c r="BL155" s="102">
        <f t="shared" si="97"/>
        <v>0</v>
      </c>
      <c r="BM155" s="118"/>
      <c r="BN155" s="97"/>
      <c r="BO155" s="108"/>
      <c r="BP155" s="108"/>
      <c r="BQ155" s="108"/>
      <c r="BR155" s="108"/>
      <c r="BS155" s="108"/>
      <c r="BT155" s="87"/>
      <c r="BU155" s="109">
        <f t="shared" ca="1" si="115"/>
        <v>120</v>
      </c>
      <c r="BV155" s="109">
        <f t="shared" si="116"/>
        <v>0</v>
      </c>
      <c r="BW155" s="102" t="e">
        <f t="shared" si="117"/>
        <v>#DIV/0!</v>
      </c>
      <c r="BX155" s="87"/>
      <c r="BY155" s="98"/>
    </row>
    <row r="156" spans="1:77" ht="15.75">
      <c r="A156" s="84">
        <v>153</v>
      </c>
      <c r="B156" s="84">
        <v>153</v>
      </c>
      <c r="C156" s="86"/>
      <c r="D156" s="87"/>
      <c r="E156" s="87"/>
      <c r="F156" s="88"/>
      <c r="G156" s="87"/>
      <c r="H156" s="87"/>
      <c r="I156" s="87"/>
      <c r="J156" s="87"/>
      <c r="K156" s="88"/>
      <c r="L156" s="88"/>
      <c r="M156" s="87"/>
      <c r="N156" s="87">
        <f t="shared" si="86"/>
        <v>153</v>
      </c>
      <c r="O156" s="85"/>
      <c r="P156" s="107">
        <v>0</v>
      </c>
      <c r="Q156" s="90"/>
      <c r="R156" s="102">
        <f t="shared" si="87"/>
        <v>0</v>
      </c>
      <c r="S156" s="87"/>
      <c r="T156" s="87"/>
      <c r="U156" s="87"/>
      <c r="V156" s="87"/>
      <c r="W156" s="87"/>
      <c r="X156" s="87"/>
      <c r="Y156" s="105" t="e">
        <f t="shared" si="98"/>
        <v>#DIV/0!</v>
      </c>
      <c r="Z156" s="103" t="e">
        <f t="shared" si="88"/>
        <v>#DIV/0!</v>
      </c>
      <c r="AA156" s="91"/>
      <c r="AB156" s="104">
        <f t="shared" si="89"/>
        <v>0</v>
      </c>
      <c r="AC156" s="92"/>
      <c r="AD156" s="104">
        <f t="shared" si="90"/>
        <v>0</v>
      </c>
      <c r="AE156" s="93"/>
      <c r="AF156" s="93"/>
      <c r="AG156" s="94">
        <f t="shared" si="99"/>
        <v>0</v>
      </c>
      <c r="AH156" s="94">
        <f t="shared" si="100"/>
        <v>0</v>
      </c>
      <c r="AI156" s="94">
        <f t="shared" si="101"/>
        <v>0</v>
      </c>
      <c r="AJ156" s="95">
        <f t="shared" si="91"/>
        <v>0</v>
      </c>
      <c r="AK156" s="93"/>
      <c r="AL156" s="93"/>
      <c r="AM156" s="94">
        <f t="shared" si="102"/>
        <v>0</v>
      </c>
      <c r="AN156" s="94">
        <f t="shared" si="103"/>
        <v>0</v>
      </c>
      <c r="AO156" s="94">
        <f t="shared" si="104"/>
        <v>0</v>
      </c>
      <c r="AP156" s="95">
        <f t="shared" si="92"/>
        <v>0</v>
      </c>
      <c r="AQ156" s="93"/>
      <c r="AR156" s="93"/>
      <c r="AS156" s="94">
        <f t="shared" si="105"/>
        <v>0</v>
      </c>
      <c r="AT156" s="94">
        <f t="shared" si="106"/>
        <v>0</v>
      </c>
      <c r="AU156" s="94">
        <f t="shared" si="107"/>
        <v>0</v>
      </c>
      <c r="AV156" s="95">
        <f t="shared" si="93"/>
        <v>0</v>
      </c>
      <c r="AW156" s="93"/>
      <c r="AX156" s="93"/>
      <c r="AY156" s="94">
        <f t="shared" si="108"/>
        <v>0</v>
      </c>
      <c r="AZ156" s="94">
        <f t="shared" si="109"/>
        <v>0</v>
      </c>
      <c r="BA156" s="94">
        <f t="shared" si="110"/>
        <v>0</v>
      </c>
      <c r="BB156" s="95">
        <f t="shared" si="94"/>
        <v>0</v>
      </c>
      <c r="BC156" s="93"/>
      <c r="BD156" s="93"/>
      <c r="BE156" s="94">
        <f t="shared" si="111"/>
        <v>0</v>
      </c>
      <c r="BF156" s="94">
        <f t="shared" si="112"/>
        <v>0</v>
      </c>
      <c r="BG156" s="94">
        <f t="shared" si="113"/>
        <v>0</v>
      </c>
      <c r="BH156" s="95">
        <f t="shared" si="95"/>
        <v>0</v>
      </c>
      <c r="BI156" s="106">
        <f t="shared" si="114"/>
        <v>0</v>
      </c>
      <c r="BJ156" s="96"/>
      <c r="BK156" s="89">
        <f t="shared" si="96"/>
        <v>120</v>
      </c>
      <c r="BL156" s="102">
        <f t="shared" si="97"/>
        <v>0</v>
      </c>
      <c r="BM156" s="118"/>
      <c r="BN156" s="97"/>
      <c r="BO156" s="108"/>
      <c r="BP156" s="108"/>
      <c r="BQ156" s="108"/>
      <c r="BR156" s="108"/>
      <c r="BS156" s="108"/>
      <c r="BT156" s="87"/>
      <c r="BU156" s="109">
        <f t="shared" ca="1" si="115"/>
        <v>120</v>
      </c>
      <c r="BV156" s="109">
        <f t="shared" si="116"/>
        <v>0</v>
      </c>
      <c r="BW156" s="102" t="e">
        <f t="shared" si="117"/>
        <v>#DIV/0!</v>
      </c>
      <c r="BX156" s="87"/>
      <c r="BY156" s="98"/>
    </row>
    <row r="157" spans="1:77" ht="15.75">
      <c r="A157" s="84">
        <v>154</v>
      </c>
      <c r="B157" s="84">
        <v>154</v>
      </c>
      <c r="C157" s="86"/>
      <c r="D157" s="87"/>
      <c r="E157" s="87"/>
      <c r="F157" s="88"/>
      <c r="G157" s="87"/>
      <c r="H157" s="87"/>
      <c r="I157" s="87"/>
      <c r="J157" s="87"/>
      <c r="K157" s="88"/>
      <c r="L157" s="88"/>
      <c r="M157" s="87"/>
      <c r="N157" s="87">
        <f t="shared" si="86"/>
        <v>154</v>
      </c>
      <c r="O157" s="85"/>
      <c r="P157" s="107">
        <v>0</v>
      </c>
      <c r="Q157" s="90"/>
      <c r="R157" s="102">
        <f t="shared" si="87"/>
        <v>0</v>
      </c>
      <c r="S157" s="87"/>
      <c r="T157" s="87"/>
      <c r="U157" s="87"/>
      <c r="V157" s="87"/>
      <c r="W157" s="87"/>
      <c r="X157" s="87"/>
      <c r="Y157" s="105" t="e">
        <f t="shared" si="98"/>
        <v>#DIV/0!</v>
      </c>
      <c r="Z157" s="103" t="e">
        <f t="shared" si="88"/>
        <v>#DIV/0!</v>
      </c>
      <c r="AA157" s="91"/>
      <c r="AB157" s="104">
        <f t="shared" si="89"/>
        <v>0</v>
      </c>
      <c r="AC157" s="92"/>
      <c r="AD157" s="104">
        <f t="shared" si="90"/>
        <v>0</v>
      </c>
      <c r="AE157" s="93"/>
      <c r="AF157" s="93"/>
      <c r="AG157" s="94">
        <f t="shared" si="99"/>
        <v>0</v>
      </c>
      <c r="AH157" s="94">
        <f t="shared" si="100"/>
        <v>0</v>
      </c>
      <c r="AI157" s="94">
        <f t="shared" si="101"/>
        <v>0</v>
      </c>
      <c r="AJ157" s="95">
        <f t="shared" si="91"/>
        <v>0</v>
      </c>
      <c r="AK157" s="93"/>
      <c r="AL157" s="93"/>
      <c r="AM157" s="94">
        <f t="shared" si="102"/>
        <v>0</v>
      </c>
      <c r="AN157" s="94">
        <f t="shared" si="103"/>
        <v>0</v>
      </c>
      <c r="AO157" s="94">
        <f t="shared" si="104"/>
        <v>0</v>
      </c>
      <c r="AP157" s="95">
        <f t="shared" si="92"/>
        <v>0</v>
      </c>
      <c r="AQ157" s="93"/>
      <c r="AR157" s="93"/>
      <c r="AS157" s="94">
        <f t="shared" si="105"/>
        <v>0</v>
      </c>
      <c r="AT157" s="94">
        <f t="shared" si="106"/>
        <v>0</v>
      </c>
      <c r="AU157" s="94">
        <f t="shared" si="107"/>
        <v>0</v>
      </c>
      <c r="AV157" s="95">
        <f t="shared" si="93"/>
        <v>0</v>
      </c>
      <c r="AW157" s="93"/>
      <c r="AX157" s="93"/>
      <c r="AY157" s="94">
        <f t="shared" si="108"/>
        <v>0</v>
      </c>
      <c r="AZ157" s="94">
        <f t="shared" si="109"/>
        <v>0</v>
      </c>
      <c r="BA157" s="94">
        <f t="shared" si="110"/>
        <v>0</v>
      </c>
      <c r="BB157" s="95">
        <f t="shared" si="94"/>
        <v>0</v>
      </c>
      <c r="BC157" s="93"/>
      <c r="BD157" s="93"/>
      <c r="BE157" s="94">
        <f t="shared" si="111"/>
        <v>0</v>
      </c>
      <c r="BF157" s="94">
        <f t="shared" si="112"/>
        <v>0</v>
      </c>
      <c r="BG157" s="94">
        <f t="shared" si="113"/>
        <v>0</v>
      </c>
      <c r="BH157" s="95">
        <f t="shared" si="95"/>
        <v>0</v>
      </c>
      <c r="BI157" s="106">
        <f t="shared" si="114"/>
        <v>0</v>
      </c>
      <c r="BJ157" s="96"/>
      <c r="BK157" s="89">
        <f t="shared" si="96"/>
        <v>120</v>
      </c>
      <c r="BL157" s="102">
        <f t="shared" si="97"/>
        <v>0</v>
      </c>
      <c r="BM157" s="118"/>
      <c r="BN157" s="97"/>
      <c r="BO157" s="108"/>
      <c r="BP157" s="108"/>
      <c r="BQ157" s="108"/>
      <c r="BR157" s="108"/>
      <c r="BS157" s="108"/>
      <c r="BT157" s="87"/>
      <c r="BU157" s="109">
        <f t="shared" ca="1" si="115"/>
        <v>120</v>
      </c>
      <c r="BV157" s="109">
        <f t="shared" si="116"/>
        <v>0</v>
      </c>
      <c r="BW157" s="102" t="e">
        <f t="shared" si="117"/>
        <v>#DIV/0!</v>
      </c>
      <c r="BX157" s="87"/>
      <c r="BY157" s="98"/>
    </row>
    <row r="158" spans="1:77" ht="15.75">
      <c r="A158" s="84">
        <v>155</v>
      </c>
      <c r="B158" s="84">
        <v>155</v>
      </c>
      <c r="C158" s="86"/>
      <c r="D158" s="87"/>
      <c r="E158" s="87"/>
      <c r="F158" s="88"/>
      <c r="G158" s="87"/>
      <c r="H158" s="87"/>
      <c r="I158" s="87"/>
      <c r="J158" s="87"/>
      <c r="K158" s="88"/>
      <c r="L158" s="88"/>
      <c r="M158" s="87"/>
      <c r="N158" s="87">
        <f t="shared" si="86"/>
        <v>155</v>
      </c>
      <c r="O158" s="85"/>
      <c r="P158" s="107">
        <v>0</v>
      </c>
      <c r="Q158" s="90"/>
      <c r="R158" s="102">
        <f t="shared" si="87"/>
        <v>0</v>
      </c>
      <c r="S158" s="87"/>
      <c r="T158" s="87"/>
      <c r="U158" s="87"/>
      <c r="V158" s="87"/>
      <c r="W158" s="87"/>
      <c r="X158" s="87"/>
      <c r="Y158" s="105" t="e">
        <f t="shared" si="98"/>
        <v>#DIV/0!</v>
      </c>
      <c r="Z158" s="103" t="e">
        <f t="shared" si="88"/>
        <v>#DIV/0!</v>
      </c>
      <c r="AA158" s="91"/>
      <c r="AB158" s="104">
        <f t="shared" si="89"/>
        <v>0</v>
      </c>
      <c r="AC158" s="92"/>
      <c r="AD158" s="104">
        <f t="shared" si="90"/>
        <v>0</v>
      </c>
      <c r="AE158" s="93"/>
      <c r="AF158" s="93"/>
      <c r="AG158" s="94">
        <f t="shared" si="99"/>
        <v>0</v>
      </c>
      <c r="AH158" s="94">
        <f t="shared" si="100"/>
        <v>0</v>
      </c>
      <c r="AI158" s="94">
        <f t="shared" si="101"/>
        <v>0</v>
      </c>
      <c r="AJ158" s="95">
        <f t="shared" si="91"/>
        <v>0</v>
      </c>
      <c r="AK158" s="93"/>
      <c r="AL158" s="93"/>
      <c r="AM158" s="94">
        <f t="shared" si="102"/>
        <v>0</v>
      </c>
      <c r="AN158" s="94">
        <f t="shared" si="103"/>
        <v>0</v>
      </c>
      <c r="AO158" s="94">
        <f t="shared" si="104"/>
        <v>0</v>
      </c>
      <c r="AP158" s="95">
        <f t="shared" si="92"/>
        <v>0</v>
      </c>
      <c r="AQ158" s="93"/>
      <c r="AR158" s="93"/>
      <c r="AS158" s="94">
        <f t="shared" si="105"/>
        <v>0</v>
      </c>
      <c r="AT158" s="94">
        <f t="shared" si="106"/>
        <v>0</v>
      </c>
      <c r="AU158" s="94">
        <f t="shared" si="107"/>
        <v>0</v>
      </c>
      <c r="AV158" s="95">
        <f t="shared" si="93"/>
        <v>0</v>
      </c>
      <c r="AW158" s="93"/>
      <c r="AX158" s="93"/>
      <c r="AY158" s="94">
        <f t="shared" si="108"/>
        <v>0</v>
      </c>
      <c r="AZ158" s="94">
        <f t="shared" si="109"/>
        <v>0</v>
      </c>
      <c r="BA158" s="94">
        <f t="shared" si="110"/>
        <v>0</v>
      </c>
      <c r="BB158" s="95">
        <f t="shared" si="94"/>
        <v>0</v>
      </c>
      <c r="BC158" s="93"/>
      <c r="BD158" s="93"/>
      <c r="BE158" s="94">
        <f t="shared" si="111"/>
        <v>0</v>
      </c>
      <c r="BF158" s="94">
        <f t="shared" si="112"/>
        <v>0</v>
      </c>
      <c r="BG158" s="94">
        <f t="shared" si="113"/>
        <v>0</v>
      </c>
      <c r="BH158" s="95">
        <f t="shared" si="95"/>
        <v>0</v>
      </c>
      <c r="BI158" s="106">
        <f t="shared" si="114"/>
        <v>0</v>
      </c>
      <c r="BJ158" s="96"/>
      <c r="BK158" s="89">
        <f t="shared" si="96"/>
        <v>120</v>
      </c>
      <c r="BL158" s="102">
        <f t="shared" si="97"/>
        <v>0</v>
      </c>
      <c r="BM158" s="118"/>
      <c r="BN158" s="97"/>
      <c r="BO158" s="108"/>
      <c r="BP158" s="108"/>
      <c r="BQ158" s="108"/>
      <c r="BR158" s="108"/>
      <c r="BS158" s="108"/>
      <c r="BT158" s="87"/>
      <c r="BU158" s="109">
        <f t="shared" ca="1" si="115"/>
        <v>120</v>
      </c>
      <c r="BV158" s="109">
        <f t="shared" si="116"/>
        <v>0</v>
      </c>
      <c r="BW158" s="102" t="e">
        <f t="shared" si="117"/>
        <v>#DIV/0!</v>
      </c>
      <c r="BX158" s="87"/>
      <c r="BY158" s="98"/>
    </row>
    <row r="159" spans="1:77" ht="15.75">
      <c r="A159" s="84">
        <v>156</v>
      </c>
      <c r="B159" s="84">
        <v>156</v>
      </c>
      <c r="C159" s="86"/>
      <c r="D159" s="87"/>
      <c r="E159" s="87"/>
      <c r="F159" s="88"/>
      <c r="G159" s="87"/>
      <c r="H159" s="87"/>
      <c r="I159" s="87"/>
      <c r="J159" s="87"/>
      <c r="K159" s="88"/>
      <c r="L159" s="88"/>
      <c r="M159" s="87"/>
      <c r="N159" s="87">
        <f t="shared" si="86"/>
        <v>156</v>
      </c>
      <c r="O159" s="85"/>
      <c r="P159" s="107">
        <v>0</v>
      </c>
      <c r="Q159" s="90"/>
      <c r="R159" s="102">
        <f t="shared" si="87"/>
        <v>0</v>
      </c>
      <c r="S159" s="87"/>
      <c r="T159" s="87"/>
      <c r="U159" s="87"/>
      <c r="V159" s="87"/>
      <c r="W159" s="87"/>
      <c r="X159" s="87"/>
      <c r="Y159" s="105" t="e">
        <f t="shared" si="98"/>
        <v>#DIV/0!</v>
      </c>
      <c r="Z159" s="103" t="e">
        <f t="shared" si="88"/>
        <v>#DIV/0!</v>
      </c>
      <c r="AA159" s="91"/>
      <c r="AB159" s="104">
        <f t="shared" si="89"/>
        <v>0</v>
      </c>
      <c r="AC159" s="92"/>
      <c r="AD159" s="104">
        <f t="shared" si="90"/>
        <v>0</v>
      </c>
      <c r="AE159" s="93"/>
      <c r="AF159" s="93"/>
      <c r="AG159" s="94">
        <f t="shared" si="99"/>
        <v>0</v>
      </c>
      <c r="AH159" s="94">
        <f t="shared" si="100"/>
        <v>0</v>
      </c>
      <c r="AI159" s="94">
        <f t="shared" si="101"/>
        <v>0</v>
      </c>
      <c r="AJ159" s="95">
        <f t="shared" si="91"/>
        <v>0</v>
      </c>
      <c r="AK159" s="93"/>
      <c r="AL159" s="93"/>
      <c r="AM159" s="94">
        <f t="shared" si="102"/>
        <v>0</v>
      </c>
      <c r="AN159" s="94">
        <f t="shared" si="103"/>
        <v>0</v>
      </c>
      <c r="AO159" s="94">
        <f t="shared" si="104"/>
        <v>0</v>
      </c>
      <c r="AP159" s="95">
        <f t="shared" si="92"/>
        <v>0</v>
      </c>
      <c r="AQ159" s="93"/>
      <c r="AR159" s="93"/>
      <c r="AS159" s="94">
        <f t="shared" si="105"/>
        <v>0</v>
      </c>
      <c r="AT159" s="94">
        <f t="shared" si="106"/>
        <v>0</v>
      </c>
      <c r="AU159" s="94">
        <f t="shared" si="107"/>
        <v>0</v>
      </c>
      <c r="AV159" s="95">
        <f t="shared" si="93"/>
        <v>0</v>
      </c>
      <c r="AW159" s="93"/>
      <c r="AX159" s="93"/>
      <c r="AY159" s="94">
        <f t="shared" si="108"/>
        <v>0</v>
      </c>
      <c r="AZ159" s="94">
        <f t="shared" si="109"/>
        <v>0</v>
      </c>
      <c r="BA159" s="94">
        <f t="shared" si="110"/>
        <v>0</v>
      </c>
      <c r="BB159" s="95">
        <f t="shared" si="94"/>
        <v>0</v>
      </c>
      <c r="BC159" s="93"/>
      <c r="BD159" s="93"/>
      <c r="BE159" s="94">
        <f t="shared" si="111"/>
        <v>0</v>
      </c>
      <c r="BF159" s="94">
        <f t="shared" si="112"/>
        <v>0</v>
      </c>
      <c r="BG159" s="94">
        <f t="shared" si="113"/>
        <v>0</v>
      </c>
      <c r="BH159" s="95">
        <f t="shared" si="95"/>
        <v>0</v>
      </c>
      <c r="BI159" s="106">
        <f t="shared" si="114"/>
        <v>0</v>
      </c>
      <c r="BJ159" s="96"/>
      <c r="BK159" s="89">
        <f t="shared" si="96"/>
        <v>120</v>
      </c>
      <c r="BL159" s="102">
        <f t="shared" si="97"/>
        <v>0</v>
      </c>
      <c r="BM159" s="118"/>
      <c r="BN159" s="97"/>
      <c r="BO159" s="108"/>
      <c r="BP159" s="108"/>
      <c r="BQ159" s="108"/>
      <c r="BR159" s="108"/>
      <c r="BS159" s="108"/>
      <c r="BT159" s="87"/>
      <c r="BU159" s="109">
        <f t="shared" ca="1" si="115"/>
        <v>120</v>
      </c>
      <c r="BV159" s="109">
        <f t="shared" si="116"/>
        <v>0</v>
      </c>
      <c r="BW159" s="102" t="e">
        <f t="shared" si="117"/>
        <v>#DIV/0!</v>
      </c>
      <c r="BX159" s="87"/>
      <c r="BY159" s="98"/>
    </row>
    <row r="160" spans="1:77" ht="15.75">
      <c r="A160" s="84">
        <v>157</v>
      </c>
      <c r="B160" s="84">
        <v>157</v>
      </c>
      <c r="C160" s="86"/>
      <c r="D160" s="87"/>
      <c r="E160" s="87"/>
      <c r="F160" s="88"/>
      <c r="G160" s="87"/>
      <c r="H160" s="87"/>
      <c r="I160" s="87"/>
      <c r="J160" s="87"/>
      <c r="K160" s="88"/>
      <c r="L160" s="88"/>
      <c r="M160" s="87"/>
      <c r="N160" s="87">
        <f t="shared" si="86"/>
        <v>157</v>
      </c>
      <c r="O160" s="85"/>
      <c r="P160" s="107">
        <v>0</v>
      </c>
      <c r="Q160" s="90"/>
      <c r="R160" s="102">
        <f t="shared" si="87"/>
        <v>0</v>
      </c>
      <c r="S160" s="87"/>
      <c r="T160" s="87"/>
      <c r="U160" s="87"/>
      <c r="V160" s="87"/>
      <c r="W160" s="87"/>
      <c r="X160" s="87"/>
      <c r="Y160" s="105" t="e">
        <f t="shared" si="98"/>
        <v>#DIV/0!</v>
      </c>
      <c r="Z160" s="103" t="e">
        <f t="shared" si="88"/>
        <v>#DIV/0!</v>
      </c>
      <c r="AA160" s="91"/>
      <c r="AB160" s="104">
        <f t="shared" si="89"/>
        <v>0</v>
      </c>
      <c r="AC160" s="92"/>
      <c r="AD160" s="104">
        <f t="shared" si="90"/>
        <v>0</v>
      </c>
      <c r="AE160" s="93"/>
      <c r="AF160" s="93"/>
      <c r="AG160" s="94">
        <f t="shared" si="99"/>
        <v>0</v>
      </c>
      <c r="AH160" s="94">
        <f t="shared" si="100"/>
        <v>0</v>
      </c>
      <c r="AI160" s="94">
        <f t="shared" si="101"/>
        <v>0</v>
      </c>
      <c r="AJ160" s="95">
        <f t="shared" si="91"/>
        <v>0</v>
      </c>
      <c r="AK160" s="93"/>
      <c r="AL160" s="93"/>
      <c r="AM160" s="94">
        <f t="shared" si="102"/>
        <v>0</v>
      </c>
      <c r="AN160" s="94">
        <f t="shared" si="103"/>
        <v>0</v>
      </c>
      <c r="AO160" s="94">
        <f t="shared" si="104"/>
        <v>0</v>
      </c>
      <c r="AP160" s="95">
        <f t="shared" si="92"/>
        <v>0</v>
      </c>
      <c r="AQ160" s="93"/>
      <c r="AR160" s="93"/>
      <c r="AS160" s="94">
        <f t="shared" si="105"/>
        <v>0</v>
      </c>
      <c r="AT160" s="94">
        <f t="shared" si="106"/>
        <v>0</v>
      </c>
      <c r="AU160" s="94">
        <f t="shared" si="107"/>
        <v>0</v>
      </c>
      <c r="AV160" s="95">
        <f t="shared" si="93"/>
        <v>0</v>
      </c>
      <c r="AW160" s="93"/>
      <c r="AX160" s="93"/>
      <c r="AY160" s="94">
        <f t="shared" si="108"/>
        <v>0</v>
      </c>
      <c r="AZ160" s="94">
        <f t="shared" si="109"/>
        <v>0</v>
      </c>
      <c r="BA160" s="94">
        <f t="shared" si="110"/>
        <v>0</v>
      </c>
      <c r="BB160" s="95">
        <f t="shared" si="94"/>
        <v>0</v>
      </c>
      <c r="BC160" s="93"/>
      <c r="BD160" s="93"/>
      <c r="BE160" s="94">
        <f t="shared" si="111"/>
        <v>0</v>
      </c>
      <c r="BF160" s="94">
        <f t="shared" si="112"/>
        <v>0</v>
      </c>
      <c r="BG160" s="94">
        <f t="shared" si="113"/>
        <v>0</v>
      </c>
      <c r="BH160" s="95">
        <f t="shared" si="95"/>
        <v>0</v>
      </c>
      <c r="BI160" s="106">
        <f t="shared" si="114"/>
        <v>0</v>
      </c>
      <c r="BJ160" s="96"/>
      <c r="BK160" s="89">
        <f t="shared" si="96"/>
        <v>120</v>
      </c>
      <c r="BL160" s="102">
        <f t="shared" si="97"/>
        <v>0</v>
      </c>
      <c r="BM160" s="118"/>
      <c r="BN160" s="97"/>
      <c r="BO160" s="108"/>
      <c r="BP160" s="108"/>
      <c r="BQ160" s="108"/>
      <c r="BR160" s="108"/>
      <c r="BS160" s="108"/>
      <c r="BT160" s="87"/>
      <c r="BU160" s="109">
        <f t="shared" ca="1" si="115"/>
        <v>120</v>
      </c>
      <c r="BV160" s="109">
        <f t="shared" si="116"/>
        <v>0</v>
      </c>
      <c r="BW160" s="102" t="e">
        <f t="shared" si="117"/>
        <v>#DIV/0!</v>
      </c>
      <c r="BX160" s="87"/>
      <c r="BY160" s="98"/>
    </row>
    <row r="161" spans="1:77" ht="15.75">
      <c r="A161" s="84">
        <v>158</v>
      </c>
      <c r="B161" s="84">
        <v>158</v>
      </c>
      <c r="C161" s="86"/>
      <c r="D161" s="87"/>
      <c r="E161" s="87"/>
      <c r="F161" s="88"/>
      <c r="G161" s="87"/>
      <c r="H161" s="87"/>
      <c r="I161" s="87"/>
      <c r="J161" s="87"/>
      <c r="K161" s="88"/>
      <c r="L161" s="88"/>
      <c r="M161" s="87"/>
      <c r="N161" s="87">
        <f t="shared" si="86"/>
        <v>158</v>
      </c>
      <c r="O161" s="85"/>
      <c r="P161" s="107">
        <v>0</v>
      </c>
      <c r="Q161" s="90"/>
      <c r="R161" s="102">
        <f t="shared" si="87"/>
        <v>0</v>
      </c>
      <c r="S161" s="87"/>
      <c r="T161" s="87"/>
      <c r="U161" s="87"/>
      <c r="V161" s="87"/>
      <c r="W161" s="87"/>
      <c r="X161" s="87"/>
      <c r="Y161" s="105" t="e">
        <f t="shared" si="98"/>
        <v>#DIV/0!</v>
      </c>
      <c r="Z161" s="103" t="e">
        <f t="shared" si="88"/>
        <v>#DIV/0!</v>
      </c>
      <c r="AA161" s="91"/>
      <c r="AB161" s="104">
        <f t="shared" si="89"/>
        <v>0</v>
      </c>
      <c r="AC161" s="92"/>
      <c r="AD161" s="104">
        <f t="shared" si="90"/>
        <v>0</v>
      </c>
      <c r="AE161" s="93"/>
      <c r="AF161" s="93"/>
      <c r="AG161" s="94">
        <f t="shared" si="99"/>
        <v>0</v>
      </c>
      <c r="AH161" s="94">
        <f t="shared" si="100"/>
        <v>0</v>
      </c>
      <c r="AI161" s="94">
        <f t="shared" si="101"/>
        <v>0</v>
      </c>
      <c r="AJ161" s="95">
        <f t="shared" si="91"/>
        <v>0</v>
      </c>
      <c r="AK161" s="93"/>
      <c r="AL161" s="93"/>
      <c r="AM161" s="94">
        <f t="shared" si="102"/>
        <v>0</v>
      </c>
      <c r="AN161" s="94">
        <f t="shared" si="103"/>
        <v>0</v>
      </c>
      <c r="AO161" s="94">
        <f t="shared" si="104"/>
        <v>0</v>
      </c>
      <c r="AP161" s="95">
        <f t="shared" si="92"/>
        <v>0</v>
      </c>
      <c r="AQ161" s="93"/>
      <c r="AR161" s="93"/>
      <c r="AS161" s="94">
        <f t="shared" si="105"/>
        <v>0</v>
      </c>
      <c r="AT161" s="94">
        <f t="shared" si="106"/>
        <v>0</v>
      </c>
      <c r="AU161" s="94">
        <f t="shared" si="107"/>
        <v>0</v>
      </c>
      <c r="AV161" s="95">
        <f t="shared" si="93"/>
        <v>0</v>
      </c>
      <c r="AW161" s="93"/>
      <c r="AX161" s="93"/>
      <c r="AY161" s="94">
        <f t="shared" si="108"/>
        <v>0</v>
      </c>
      <c r="AZ161" s="94">
        <f t="shared" si="109"/>
        <v>0</v>
      </c>
      <c r="BA161" s="94">
        <f t="shared" si="110"/>
        <v>0</v>
      </c>
      <c r="BB161" s="95">
        <f t="shared" si="94"/>
        <v>0</v>
      </c>
      <c r="BC161" s="93"/>
      <c r="BD161" s="93"/>
      <c r="BE161" s="94">
        <f t="shared" si="111"/>
        <v>0</v>
      </c>
      <c r="BF161" s="94">
        <f t="shared" si="112"/>
        <v>0</v>
      </c>
      <c r="BG161" s="94">
        <f t="shared" si="113"/>
        <v>0</v>
      </c>
      <c r="BH161" s="95">
        <f t="shared" si="95"/>
        <v>0</v>
      </c>
      <c r="BI161" s="106">
        <f t="shared" si="114"/>
        <v>0</v>
      </c>
      <c r="BJ161" s="96"/>
      <c r="BK161" s="89">
        <f t="shared" si="96"/>
        <v>120</v>
      </c>
      <c r="BL161" s="102">
        <f t="shared" si="97"/>
        <v>0</v>
      </c>
      <c r="BM161" s="118"/>
      <c r="BN161" s="97"/>
      <c r="BO161" s="108"/>
      <c r="BP161" s="108"/>
      <c r="BQ161" s="108"/>
      <c r="BR161" s="108"/>
      <c r="BS161" s="108"/>
      <c r="BT161" s="87"/>
      <c r="BU161" s="109">
        <f t="shared" ca="1" si="115"/>
        <v>120</v>
      </c>
      <c r="BV161" s="109">
        <f t="shared" si="116"/>
        <v>0</v>
      </c>
      <c r="BW161" s="102" t="e">
        <f t="shared" si="117"/>
        <v>#DIV/0!</v>
      </c>
      <c r="BX161" s="87"/>
      <c r="BY161" s="98"/>
    </row>
    <row r="162" spans="1:77" ht="15.75">
      <c r="A162" s="84">
        <v>159</v>
      </c>
      <c r="B162" s="84">
        <v>159</v>
      </c>
      <c r="C162" s="86"/>
      <c r="D162" s="87"/>
      <c r="E162" s="87"/>
      <c r="F162" s="88"/>
      <c r="G162" s="87"/>
      <c r="H162" s="87"/>
      <c r="I162" s="87"/>
      <c r="J162" s="87"/>
      <c r="K162" s="88"/>
      <c r="L162" s="88"/>
      <c r="M162" s="87"/>
      <c r="N162" s="87">
        <f t="shared" si="86"/>
        <v>159</v>
      </c>
      <c r="O162" s="85"/>
      <c r="P162" s="107">
        <v>0</v>
      </c>
      <c r="Q162" s="90"/>
      <c r="R162" s="102">
        <f t="shared" si="87"/>
        <v>0</v>
      </c>
      <c r="S162" s="87"/>
      <c r="T162" s="87"/>
      <c r="U162" s="87"/>
      <c r="V162" s="87"/>
      <c r="W162" s="87"/>
      <c r="X162" s="87"/>
      <c r="Y162" s="105" t="e">
        <f t="shared" si="98"/>
        <v>#DIV/0!</v>
      </c>
      <c r="Z162" s="103" t="e">
        <f t="shared" si="88"/>
        <v>#DIV/0!</v>
      </c>
      <c r="AA162" s="91"/>
      <c r="AB162" s="104">
        <f t="shared" si="89"/>
        <v>0</v>
      </c>
      <c r="AC162" s="92"/>
      <c r="AD162" s="104">
        <f t="shared" si="90"/>
        <v>0</v>
      </c>
      <c r="AE162" s="93"/>
      <c r="AF162" s="93"/>
      <c r="AG162" s="94">
        <f t="shared" si="99"/>
        <v>0</v>
      </c>
      <c r="AH162" s="94">
        <f t="shared" si="100"/>
        <v>0</v>
      </c>
      <c r="AI162" s="94">
        <f t="shared" si="101"/>
        <v>0</v>
      </c>
      <c r="AJ162" s="95">
        <f t="shared" si="91"/>
        <v>0</v>
      </c>
      <c r="AK162" s="93"/>
      <c r="AL162" s="93"/>
      <c r="AM162" s="94">
        <f t="shared" si="102"/>
        <v>0</v>
      </c>
      <c r="AN162" s="94">
        <f t="shared" si="103"/>
        <v>0</v>
      </c>
      <c r="AO162" s="94">
        <f t="shared" si="104"/>
        <v>0</v>
      </c>
      <c r="AP162" s="95">
        <f t="shared" si="92"/>
        <v>0</v>
      </c>
      <c r="AQ162" s="93"/>
      <c r="AR162" s="93"/>
      <c r="AS162" s="94">
        <f t="shared" si="105"/>
        <v>0</v>
      </c>
      <c r="AT162" s="94">
        <f t="shared" si="106"/>
        <v>0</v>
      </c>
      <c r="AU162" s="94">
        <f t="shared" si="107"/>
        <v>0</v>
      </c>
      <c r="AV162" s="95">
        <f t="shared" si="93"/>
        <v>0</v>
      </c>
      <c r="AW162" s="93"/>
      <c r="AX162" s="93"/>
      <c r="AY162" s="94">
        <f t="shared" si="108"/>
        <v>0</v>
      </c>
      <c r="AZ162" s="94">
        <f t="shared" si="109"/>
        <v>0</v>
      </c>
      <c r="BA162" s="94">
        <f t="shared" si="110"/>
        <v>0</v>
      </c>
      <c r="BB162" s="95">
        <f t="shared" si="94"/>
        <v>0</v>
      </c>
      <c r="BC162" s="93"/>
      <c r="BD162" s="93"/>
      <c r="BE162" s="94">
        <f t="shared" si="111"/>
        <v>0</v>
      </c>
      <c r="BF162" s="94">
        <f t="shared" si="112"/>
        <v>0</v>
      </c>
      <c r="BG162" s="94">
        <f t="shared" si="113"/>
        <v>0</v>
      </c>
      <c r="BH162" s="95">
        <f t="shared" si="95"/>
        <v>0</v>
      </c>
      <c r="BI162" s="106">
        <f t="shared" si="114"/>
        <v>0</v>
      </c>
      <c r="BJ162" s="96"/>
      <c r="BK162" s="89">
        <f t="shared" si="96"/>
        <v>120</v>
      </c>
      <c r="BL162" s="102">
        <f t="shared" si="97"/>
        <v>0</v>
      </c>
      <c r="BM162" s="118"/>
      <c r="BN162" s="97"/>
      <c r="BO162" s="108"/>
      <c r="BP162" s="108"/>
      <c r="BQ162" s="108"/>
      <c r="BR162" s="108"/>
      <c r="BS162" s="108"/>
      <c r="BT162" s="87"/>
      <c r="BU162" s="109">
        <f t="shared" ca="1" si="115"/>
        <v>120</v>
      </c>
      <c r="BV162" s="109">
        <f t="shared" si="116"/>
        <v>0</v>
      </c>
      <c r="BW162" s="102" t="e">
        <f t="shared" si="117"/>
        <v>#DIV/0!</v>
      </c>
      <c r="BX162" s="87"/>
      <c r="BY162" s="98"/>
    </row>
    <row r="163" spans="1:77" ht="15.75">
      <c r="A163" s="84">
        <v>160</v>
      </c>
      <c r="B163" s="84">
        <v>160</v>
      </c>
      <c r="C163" s="86"/>
      <c r="D163" s="87"/>
      <c r="E163" s="87"/>
      <c r="F163" s="88"/>
      <c r="G163" s="87"/>
      <c r="H163" s="87"/>
      <c r="I163" s="87"/>
      <c r="J163" s="87"/>
      <c r="K163" s="88"/>
      <c r="L163" s="88"/>
      <c r="M163" s="87"/>
      <c r="N163" s="87">
        <f t="shared" si="86"/>
        <v>160</v>
      </c>
      <c r="O163" s="85"/>
      <c r="P163" s="107">
        <v>0</v>
      </c>
      <c r="Q163" s="90"/>
      <c r="R163" s="102">
        <f t="shared" si="87"/>
        <v>0</v>
      </c>
      <c r="S163" s="87"/>
      <c r="T163" s="87"/>
      <c r="U163" s="87"/>
      <c r="V163" s="87"/>
      <c r="W163" s="87"/>
      <c r="X163" s="87"/>
      <c r="Y163" s="105" t="e">
        <f t="shared" si="98"/>
        <v>#DIV/0!</v>
      </c>
      <c r="Z163" s="103" t="e">
        <f t="shared" si="88"/>
        <v>#DIV/0!</v>
      </c>
      <c r="AA163" s="91"/>
      <c r="AB163" s="104">
        <f t="shared" si="89"/>
        <v>0</v>
      </c>
      <c r="AC163" s="92"/>
      <c r="AD163" s="104">
        <f t="shared" si="90"/>
        <v>0</v>
      </c>
      <c r="AE163" s="93"/>
      <c r="AF163" s="93"/>
      <c r="AG163" s="94">
        <f t="shared" si="99"/>
        <v>0</v>
      </c>
      <c r="AH163" s="94">
        <f t="shared" si="100"/>
        <v>0</v>
      </c>
      <c r="AI163" s="94">
        <f t="shared" si="101"/>
        <v>0</v>
      </c>
      <c r="AJ163" s="95">
        <f t="shared" si="91"/>
        <v>0</v>
      </c>
      <c r="AK163" s="93"/>
      <c r="AL163" s="93"/>
      <c r="AM163" s="94">
        <f t="shared" si="102"/>
        <v>0</v>
      </c>
      <c r="AN163" s="94">
        <f t="shared" si="103"/>
        <v>0</v>
      </c>
      <c r="AO163" s="94">
        <f t="shared" si="104"/>
        <v>0</v>
      </c>
      <c r="AP163" s="95">
        <f t="shared" si="92"/>
        <v>0</v>
      </c>
      <c r="AQ163" s="93"/>
      <c r="AR163" s="93"/>
      <c r="AS163" s="94">
        <f t="shared" si="105"/>
        <v>0</v>
      </c>
      <c r="AT163" s="94">
        <f t="shared" si="106"/>
        <v>0</v>
      </c>
      <c r="AU163" s="94">
        <f t="shared" si="107"/>
        <v>0</v>
      </c>
      <c r="AV163" s="95">
        <f t="shared" si="93"/>
        <v>0</v>
      </c>
      <c r="AW163" s="93"/>
      <c r="AX163" s="93"/>
      <c r="AY163" s="94">
        <f t="shared" si="108"/>
        <v>0</v>
      </c>
      <c r="AZ163" s="94">
        <f t="shared" si="109"/>
        <v>0</v>
      </c>
      <c r="BA163" s="94">
        <f t="shared" si="110"/>
        <v>0</v>
      </c>
      <c r="BB163" s="95">
        <f t="shared" si="94"/>
        <v>0</v>
      </c>
      <c r="BC163" s="93"/>
      <c r="BD163" s="93"/>
      <c r="BE163" s="94">
        <f t="shared" si="111"/>
        <v>0</v>
      </c>
      <c r="BF163" s="94">
        <f t="shared" si="112"/>
        <v>0</v>
      </c>
      <c r="BG163" s="94">
        <f t="shared" si="113"/>
        <v>0</v>
      </c>
      <c r="BH163" s="95">
        <f t="shared" si="95"/>
        <v>0</v>
      </c>
      <c r="BI163" s="106">
        <f t="shared" si="114"/>
        <v>0</v>
      </c>
      <c r="BJ163" s="96"/>
      <c r="BK163" s="89">
        <f t="shared" si="96"/>
        <v>120</v>
      </c>
      <c r="BL163" s="102">
        <f t="shared" si="97"/>
        <v>0</v>
      </c>
      <c r="BM163" s="118"/>
      <c r="BN163" s="97"/>
      <c r="BO163" s="108"/>
      <c r="BP163" s="108"/>
      <c r="BQ163" s="108"/>
      <c r="BR163" s="108"/>
      <c r="BS163" s="108"/>
      <c r="BT163" s="87"/>
      <c r="BU163" s="109">
        <f t="shared" ca="1" si="115"/>
        <v>120</v>
      </c>
      <c r="BV163" s="109">
        <f t="shared" si="116"/>
        <v>0</v>
      </c>
      <c r="BW163" s="102" t="e">
        <f t="shared" si="117"/>
        <v>#DIV/0!</v>
      </c>
      <c r="BX163" s="87"/>
      <c r="BY163" s="98"/>
    </row>
    <row r="164" spans="1:77" ht="15.75">
      <c r="A164" s="84">
        <v>161</v>
      </c>
      <c r="B164" s="84">
        <v>161</v>
      </c>
      <c r="C164" s="86"/>
      <c r="D164" s="87"/>
      <c r="E164" s="87"/>
      <c r="F164" s="88"/>
      <c r="G164" s="87"/>
      <c r="H164" s="87"/>
      <c r="I164" s="87"/>
      <c r="J164" s="87"/>
      <c r="K164" s="88"/>
      <c r="L164" s="88"/>
      <c r="M164" s="87"/>
      <c r="N164" s="87">
        <f t="shared" si="86"/>
        <v>161</v>
      </c>
      <c r="O164" s="85"/>
      <c r="P164" s="107">
        <v>0</v>
      </c>
      <c r="Q164" s="90"/>
      <c r="R164" s="102">
        <f t="shared" si="87"/>
        <v>0</v>
      </c>
      <c r="S164" s="87"/>
      <c r="T164" s="87"/>
      <c r="U164" s="87"/>
      <c r="V164" s="87"/>
      <c r="W164" s="87"/>
      <c r="X164" s="87"/>
      <c r="Y164" s="105" t="e">
        <f t="shared" si="98"/>
        <v>#DIV/0!</v>
      </c>
      <c r="Z164" s="103" t="e">
        <f t="shared" si="88"/>
        <v>#DIV/0!</v>
      </c>
      <c r="AA164" s="91"/>
      <c r="AB164" s="104">
        <f t="shared" si="89"/>
        <v>0</v>
      </c>
      <c r="AC164" s="92"/>
      <c r="AD164" s="104">
        <f t="shared" si="90"/>
        <v>0</v>
      </c>
      <c r="AE164" s="93"/>
      <c r="AF164" s="93"/>
      <c r="AG164" s="94">
        <f t="shared" si="99"/>
        <v>0</v>
      </c>
      <c r="AH164" s="94">
        <f t="shared" si="100"/>
        <v>0</v>
      </c>
      <c r="AI164" s="94">
        <f t="shared" si="101"/>
        <v>0</v>
      </c>
      <c r="AJ164" s="95">
        <f t="shared" si="91"/>
        <v>0</v>
      </c>
      <c r="AK164" s="93"/>
      <c r="AL164" s="93"/>
      <c r="AM164" s="94">
        <f t="shared" si="102"/>
        <v>0</v>
      </c>
      <c r="AN164" s="94">
        <f t="shared" si="103"/>
        <v>0</v>
      </c>
      <c r="AO164" s="94">
        <f t="shared" si="104"/>
        <v>0</v>
      </c>
      <c r="AP164" s="95">
        <f t="shared" si="92"/>
        <v>0</v>
      </c>
      <c r="AQ164" s="93"/>
      <c r="AR164" s="93"/>
      <c r="AS164" s="94">
        <f t="shared" si="105"/>
        <v>0</v>
      </c>
      <c r="AT164" s="94">
        <f t="shared" si="106"/>
        <v>0</v>
      </c>
      <c r="AU164" s="94">
        <f t="shared" si="107"/>
        <v>0</v>
      </c>
      <c r="AV164" s="95">
        <f t="shared" si="93"/>
        <v>0</v>
      </c>
      <c r="AW164" s="93"/>
      <c r="AX164" s="93"/>
      <c r="AY164" s="94">
        <f t="shared" si="108"/>
        <v>0</v>
      </c>
      <c r="AZ164" s="94">
        <f t="shared" si="109"/>
        <v>0</v>
      </c>
      <c r="BA164" s="94">
        <f t="shared" si="110"/>
        <v>0</v>
      </c>
      <c r="BB164" s="95">
        <f t="shared" si="94"/>
        <v>0</v>
      </c>
      <c r="BC164" s="93"/>
      <c r="BD164" s="93"/>
      <c r="BE164" s="94">
        <f t="shared" si="111"/>
        <v>0</v>
      </c>
      <c r="BF164" s="94">
        <f t="shared" si="112"/>
        <v>0</v>
      </c>
      <c r="BG164" s="94">
        <f t="shared" si="113"/>
        <v>0</v>
      </c>
      <c r="BH164" s="95">
        <f t="shared" si="95"/>
        <v>0</v>
      </c>
      <c r="BI164" s="106">
        <f t="shared" si="114"/>
        <v>0</v>
      </c>
      <c r="BJ164" s="96"/>
      <c r="BK164" s="89">
        <f t="shared" si="96"/>
        <v>120</v>
      </c>
      <c r="BL164" s="102">
        <f t="shared" si="97"/>
        <v>0</v>
      </c>
      <c r="BM164" s="118"/>
      <c r="BN164" s="97"/>
      <c r="BO164" s="108"/>
      <c r="BP164" s="108"/>
      <c r="BQ164" s="108"/>
      <c r="BR164" s="108"/>
      <c r="BS164" s="108"/>
      <c r="BT164" s="87"/>
      <c r="BU164" s="109">
        <f t="shared" ca="1" si="115"/>
        <v>120</v>
      </c>
      <c r="BV164" s="109">
        <f t="shared" si="116"/>
        <v>0</v>
      </c>
      <c r="BW164" s="102" t="e">
        <f t="shared" si="117"/>
        <v>#DIV/0!</v>
      </c>
      <c r="BX164" s="87"/>
      <c r="BY164" s="98"/>
    </row>
    <row r="165" spans="1:77" ht="15.75">
      <c r="A165" s="84">
        <v>162</v>
      </c>
      <c r="B165" s="84">
        <v>162</v>
      </c>
      <c r="C165" s="86"/>
      <c r="D165" s="87"/>
      <c r="E165" s="87"/>
      <c r="F165" s="88"/>
      <c r="G165" s="87"/>
      <c r="H165" s="87"/>
      <c r="I165" s="87"/>
      <c r="J165" s="87"/>
      <c r="K165" s="88"/>
      <c r="L165" s="88"/>
      <c r="M165" s="87"/>
      <c r="N165" s="87">
        <f t="shared" si="86"/>
        <v>162</v>
      </c>
      <c r="O165" s="85"/>
      <c r="P165" s="107">
        <v>0</v>
      </c>
      <c r="Q165" s="90"/>
      <c r="R165" s="102">
        <f t="shared" si="87"/>
        <v>0</v>
      </c>
      <c r="S165" s="87"/>
      <c r="T165" s="87"/>
      <c r="U165" s="87"/>
      <c r="V165" s="87"/>
      <c r="W165" s="87"/>
      <c r="X165" s="87"/>
      <c r="Y165" s="105" t="e">
        <f t="shared" si="98"/>
        <v>#DIV/0!</v>
      </c>
      <c r="Z165" s="103" t="e">
        <f t="shared" si="88"/>
        <v>#DIV/0!</v>
      </c>
      <c r="AA165" s="91"/>
      <c r="AB165" s="104">
        <f t="shared" si="89"/>
        <v>0</v>
      </c>
      <c r="AC165" s="92"/>
      <c r="AD165" s="104">
        <f t="shared" si="90"/>
        <v>0</v>
      </c>
      <c r="AE165" s="93"/>
      <c r="AF165" s="93"/>
      <c r="AG165" s="94">
        <f t="shared" si="99"/>
        <v>0</v>
      </c>
      <c r="AH165" s="94">
        <f t="shared" si="100"/>
        <v>0</v>
      </c>
      <c r="AI165" s="94">
        <f t="shared" si="101"/>
        <v>0</v>
      </c>
      <c r="AJ165" s="95">
        <f t="shared" si="91"/>
        <v>0</v>
      </c>
      <c r="AK165" s="93"/>
      <c r="AL165" s="93"/>
      <c r="AM165" s="94">
        <f t="shared" si="102"/>
        <v>0</v>
      </c>
      <c r="AN165" s="94">
        <f t="shared" si="103"/>
        <v>0</v>
      </c>
      <c r="AO165" s="94">
        <f t="shared" si="104"/>
        <v>0</v>
      </c>
      <c r="AP165" s="95">
        <f t="shared" si="92"/>
        <v>0</v>
      </c>
      <c r="AQ165" s="93"/>
      <c r="AR165" s="93"/>
      <c r="AS165" s="94">
        <f t="shared" si="105"/>
        <v>0</v>
      </c>
      <c r="AT165" s="94">
        <f t="shared" si="106"/>
        <v>0</v>
      </c>
      <c r="AU165" s="94">
        <f t="shared" si="107"/>
        <v>0</v>
      </c>
      <c r="AV165" s="95">
        <f t="shared" si="93"/>
        <v>0</v>
      </c>
      <c r="AW165" s="93"/>
      <c r="AX165" s="93"/>
      <c r="AY165" s="94">
        <f t="shared" si="108"/>
        <v>0</v>
      </c>
      <c r="AZ165" s="94">
        <f t="shared" si="109"/>
        <v>0</v>
      </c>
      <c r="BA165" s="94">
        <f t="shared" si="110"/>
        <v>0</v>
      </c>
      <c r="BB165" s="95">
        <f t="shared" si="94"/>
        <v>0</v>
      </c>
      <c r="BC165" s="93"/>
      <c r="BD165" s="93"/>
      <c r="BE165" s="94">
        <f t="shared" si="111"/>
        <v>0</v>
      </c>
      <c r="BF165" s="94">
        <f t="shared" si="112"/>
        <v>0</v>
      </c>
      <c r="BG165" s="94">
        <f t="shared" si="113"/>
        <v>0</v>
      </c>
      <c r="BH165" s="95">
        <f t="shared" si="95"/>
        <v>0</v>
      </c>
      <c r="BI165" s="106">
        <f t="shared" si="114"/>
        <v>0</v>
      </c>
      <c r="BJ165" s="96"/>
      <c r="BK165" s="89">
        <f t="shared" si="96"/>
        <v>120</v>
      </c>
      <c r="BL165" s="102">
        <f t="shared" si="97"/>
        <v>0</v>
      </c>
      <c r="BM165" s="118"/>
      <c r="BN165" s="97"/>
      <c r="BO165" s="108"/>
      <c r="BP165" s="108"/>
      <c r="BQ165" s="108"/>
      <c r="BR165" s="108"/>
      <c r="BS165" s="108"/>
      <c r="BT165" s="87"/>
      <c r="BU165" s="109">
        <f t="shared" ca="1" si="115"/>
        <v>120</v>
      </c>
      <c r="BV165" s="109">
        <f t="shared" si="116"/>
        <v>0</v>
      </c>
      <c r="BW165" s="102" t="e">
        <f t="shared" si="117"/>
        <v>#DIV/0!</v>
      </c>
      <c r="BX165" s="87"/>
      <c r="BY165" s="98"/>
    </row>
    <row r="166" spans="1:77" ht="15.75">
      <c r="A166" s="84">
        <v>163</v>
      </c>
      <c r="B166" s="84">
        <v>163</v>
      </c>
      <c r="C166" s="86"/>
      <c r="D166" s="87"/>
      <c r="E166" s="87"/>
      <c r="F166" s="88"/>
      <c r="G166" s="87"/>
      <c r="H166" s="87"/>
      <c r="I166" s="87"/>
      <c r="J166" s="87"/>
      <c r="K166" s="88"/>
      <c r="L166" s="88"/>
      <c r="M166" s="87"/>
      <c r="N166" s="87">
        <f t="shared" si="86"/>
        <v>163</v>
      </c>
      <c r="O166" s="85"/>
      <c r="P166" s="107">
        <v>0</v>
      </c>
      <c r="Q166" s="90"/>
      <c r="R166" s="102">
        <f t="shared" si="87"/>
        <v>0</v>
      </c>
      <c r="S166" s="87"/>
      <c r="T166" s="87"/>
      <c r="U166" s="87"/>
      <c r="V166" s="87"/>
      <c r="W166" s="87"/>
      <c r="X166" s="87"/>
      <c r="Y166" s="105" t="e">
        <f t="shared" si="98"/>
        <v>#DIV/0!</v>
      </c>
      <c r="Z166" s="103" t="e">
        <f t="shared" si="88"/>
        <v>#DIV/0!</v>
      </c>
      <c r="AA166" s="91"/>
      <c r="AB166" s="104">
        <f t="shared" si="89"/>
        <v>0</v>
      </c>
      <c r="AC166" s="92"/>
      <c r="AD166" s="104">
        <f t="shared" si="90"/>
        <v>0</v>
      </c>
      <c r="AE166" s="93"/>
      <c r="AF166" s="93"/>
      <c r="AG166" s="94">
        <f t="shared" si="99"/>
        <v>0</v>
      </c>
      <c r="AH166" s="94">
        <f t="shared" si="100"/>
        <v>0</v>
      </c>
      <c r="AI166" s="94">
        <f t="shared" si="101"/>
        <v>0</v>
      </c>
      <c r="AJ166" s="95">
        <f t="shared" si="91"/>
        <v>0</v>
      </c>
      <c r="AK166" s="93"/>
      <c r="AL166" s="93"/>
      <c r="AM166" s="94">
        <f t="shared" si="102"/>
        <v>0</v>
      </c>
      <c r="AN166" s="94">
        <f t="shared" si="103"/>
        <v>0</v>
      </c>
      <c r="AO166" s="94">
        <f t="shared" si="104"/>
        <v>0</v>
      </c>
      <c r="AP166" s="95">
        <f t="shared" si="92"/>
        <v>0</v>
      </c>
      <c r="AQ166" s="93"/>
      <c r="AR166" s="93"/>
      <c r="AS166" s="94">
        <f t="shared" si="105"/>
        <v>0</v>
      </c>
      <c r="AT166" s="94">
        <f t="shared" si="106"/>
        <v>0</v>
      </c>
      <c r="AU166" s="94">
        <f t="shared" si="107"/>
        <v>0</v>
      </c>
      <c r="AV166" s="95">
        <f t="shared" si="93"/>
        <v>0</v>
      </c>
      <c r="AW166" s="93"/>
      <c r="AX166" s="93"/>
      <c r="AY166" s="94">
        <f t="shared" si="108"/>
        <v>0</v>
      </c>
      <c r="AZ166" s="94">
        <f t="shared" si="109"/>
        <v>0</v>
      </c>
      <c r="BA166" s="94">
        <f t="shared" si="110"/>
        <v>0</v>
      </c>
      <c r="BB166" s="95">
        <f t="shared" si="94"/>
        <v>0</v>
      </c>
      <c r="BC166" s="93"/>
      <c r="BD166" s="93"/>
      <c r="BE166" s="94">
        <f t="shared" si="111"/>
        <v>0</v>
      </c>
      <c r="BF166" s="94">
        <f t="shared" si="112"/>
        <v>0</v>
      </c>
      <c r="BG166" s="94">
        <f t="shared" si="113"/>
        <v>0</v>
      </c>
      <c r="BH166" s="95">
        <f t="shared" si="95"/>
        <v>0</v>
      </c>
      <c r="BI166" s="106">
        <f t="shared" si="114"/>
        <v>0</v>
      </c>
      <c r="BJ166" s="96"/>
      <c r="BK166" s="89">
        <f t="shared" si="96"/>
        <v>120</v>
      </c>
      <c r="BL166" s="102">
        <f t="shared" si="97"/>
        <v>0</v>
      </c>
      <c r="BM166" s="118"/>
      <c r="BN166" s="97"/>
      <c r="BO166" s="108"/>
      <c r="BP166" s="108"/>
      <c r="BQ166" s="108"/>
      <c r="BR166" s="108"/>
      <c r="BS166" s="108"/>
      <c r="BT166" s="87"/>
      <c r="BU166" s="109">
        <f t="shared" ca="1" si="115"/>
        <v>120</v>
      </c>
      <c r="BV166" s="109">
        <f t="shared" si="116"/>
        <v>0</v>
      </c>
      <c r="BW166" s="102" t="e">
        <f t="shared" si="117"/>
        <v>#DIV/0!</v>
      </c>
      <c r="BX166" s="87"/>
      <c r="BY166" s="98"/>
    </row>
    <row r="167" spans="1:77" ht="15.75">
      <c r="A167" s="84">
        <v>164</v>
      </c>
      <c r="B167" s="84">
        <v>164</v>
      </c>
      <c r="C167" s="86"/>
      <c r="D167" s="87"/>
      <c r="E167" s="87"/>
      <c r="F167" s="88"/>
      <c r="G167" s="87"/>
      <c r="H167" s="87"/>
      <c r="I167" s="87"/>
      <c r="J167" s="87"/>
      <c r="K167" s="88"/>
      <c r="L167" s="88"/>
      <c r="M167" s="87"/>
      <c r="N167" s="87">
        <f t="shared" si="86"/>
        <v>164</v>
      </c>
      <c r="O167" s="85"/>
      <c r="P167" s="107">
        <v>0</v>
      </c>
      <c r="Q167" s="90"/>
      <c r="R167" s="102">
        <f t="shared" si="87"/>
        <v>0</v>
      </c>
      <c r="S167" s="87"/>
      <c r="T167" s="87"/>
      <c r="U167" s="87"/>
      <c r="V167" s="87"/>
      <c r="W167" s="87"/>
      <c r="X167" s="87"/>
      <c r="Y167" s="105" t="e">
        <f t="shared" si="98"/>
        <v>#DIV/0!</v>
      </c>
      <c r="Z167" s="103" t="e">
        <f t="shared" si="88"/>
        <v>#DIV/0!</v>
      </c>
      <c r="AA167" s="91"/>
      <c r="AB167" s="104">
        <f t="shared" si="89"/>
        <v>0</v>
      </c>
      <c r="AC167" s="92"/>
      <c r="AD167" s="104">
        <f t="shared" si="90"/>
        <v>0</v>
      </c>
      <c r="AE167" s="93"/>
      <c r="AF167" s="93"/>
      <c r="AG167" s="94">
        <f t="shared" si="99"/>
        <v>0</v>
      </c>
      <c r="AH167" s="94">
        <f t="shared" si="100"/>
        <v>0</v>
      </c>
      <c r="AI167" s="94">
        <f t="shared" si="101"/>
        <v>0</v>
      </c>
      <c r="AJ167" s="95">
        <f t="shared" si="91"/>
        <v>0</v>
      </c>
      <c r="AK167" s="93"/>
      <c r="AL167" s="93"/>
      <c r="AM167" s="94">
        <f t="shared" si="102"/>
        <v>0</v>
      </c>
      <c r="AN167" s="94">
        <f t="shared" si="103"/>
        <v>0</v>
      </c>
      <c r="AO167" s="94">
        <f t="shared" si="104"/>
        <v>0</v>
      </c>
      <c r="AP167" s="95">
        <f t="shared" si="92"/>
        <v>0</v>
      </c>
      <c r="AQ167" s="93"/>
      <c r="AR167" s="93"/>
      <c r="AS167" s="94">
        <f t="shared" si="105"/>
        <v>0</v>
      </c>
      <c r="AT167" s="94">
        <f t="shared" si="106"/>
        <v>0</v>
      </c>
      <c r="AU167" s="94">
        <f t="shared" si="107"/>
        <v>0</v>
      </c>
      <c r="AV167" s="95">
        <f t="shared" si="93"/>
        <v>0</v>
      </c>
      <c r="AW167" s="93"/>
      <c r="AX167" s="93"/>
      <c r="AY167" s="94">
        <f t="shared" si="108"/>
        <v>0</v>
      </c>
      <c r="AZ167" s="94">
        <f t="shared" si="109"/>
        <v>0</v>
      </c>
      <c r="BA167" s="94">
        <f t="shared" si="110"/>
        <v>0</v>
      </c>
      <c r="BB167" s="95">
        <f t="shared" si="94"/>
        <v>0</v>
      </c>
      <c r="BC167" s="93"/>
      <c r="BD167" s="93"/>
      <c r="BE167" s="94">
        <f t="shared" si="111"/>
        <v>0</v>
      </c>
      <c r="BF167" s="94">
        <f t="shared" si="112"/>
        <v>0</v>
      </c>
      <c r="BG167" s="94">
        <f t="shared" si="113"/>
        <v>0</v>
      </c>
      <c r="BH167" s="95">
        <f t="shared" si="95"/>
        <v>0</v>
      </c>
      <c r="BI167" s="106">
        <f t="shared" si="114"/>
        <v>0</v>
      </c>
      <c r="BJ167" s="96"/>
      <c r="BK167" s="89">
        <f t="shared" si="96"/>
        <v>120</v>
      </c>
      <c r="BL167" s="102">
        <f t="shared" si="97"/>
        <v>0</v>
      </c>
      <c r="BM167" s="118"/>
      <c r="BN167" s="97"/>
      <c r="BO167" s="108"/>
      <c r="BP167" s="108"/>
      <c r="BQ167" s="108"/>
      <c r="BR167" s="108"/>
      <c r="BS167" s="108"/>
      <c r="BT167" s="87"/>
      <c r="BU167" s="109">
        <f t="shared" ca="1" si="115"/>
        <v>120</v>
      </c>
      <c r="BV167" s="109">
        <f t="shared" si="116"/>
        <v>0</v>
      </c>
      <c r="BW167" s="102" t="e">
        <f t="shared" si="117"/>
        <v>#DIV/0!</v>
      </c>
      <c r="BX167" s="87"/>
      <c r="BY167" s="98"/>
    </row>
    <row r="168" spans="1:77" ht="15.75">
      <c r="A168" s="84">
        <v>165</v>
      </c>
      <c r="B168" s="84">
        <v>165</v>
      </c>
      <c r="C168" s="86"/>
      <c r="D168" s="87"/>
      <c r="E168" s="87"/>
      <c r="F168" s="88"/>
      <c r="G168" s="87"/>
      <c r="H168" s="87"/>
      <c r="I168" s="87"/>
      <c r="J168" s="87"/>
      <c r="K168" s="88"/>
      <c r="L168" s="88"/>
      <c r="M168" s="87"/>
      <c r="N168" s="87">
        <f t="shared" si="86"/>
        <v>165</v>
      </c>
      <c r="O168" s="85"/>
      <c r="P168" s="107">
        <v>0</v>
      </c>
      <c r="Q168" s="90"/>
      <c r="R168" s="102">
        <f t="shared" si="87"/>
        <v>0</v>
      </c>
      <c r="S168" s="87"/>
      <c r="T168" s="87"/>
      <c r="U168" s="87"/>
      <c r="V168" s="87"/>
      <c r="W168" s="87"/>
      <c r="X168" s="87"/>
      <c r="Y168" s="105" t="e">
        <f t="shared" si="98"/>
        <v>#DIV/0!</v>
      </c>
      <c r="Z168" s="103" t="e">
        <f t="shared" si="88"/>
        <v>#DIV/0!</v>
      </c>
      <c r="AA168" s="91"/>
      <c r="AB168" s="104">
        <f t="shared" si="89"/>
        <v>0</v>
      </c>
      <c r="AC168" s="92"/>
      <c r="AD168" s="104">
        <f t="shared" si="90"/>
        <v>0</v>
      </c>
      <c r="AE168" s="93"/>
      <c r="AF168" s="93"/>
      <c r="AG168" s="94">
        <f t="shared" si="99"/>
        <v>0</v>
      </c>
      <c r="AH168" s="94">
        <f t="shared" si="100"/>
        <v>0</v>
      </c>
      <c r="AI168" s="94">
        <f t="shared" si="101"/>
        <v>0</v>
      </c>
      <c r="AJ168" s="95">
        <f t="shared" si="91"/>
        <v>0</v>
      </c>
      <c r="AK168" s="93"/>
      <c r="AL168" s="93"/>
      <c r="AM168" s="94">
        <f t="shared" si="102"/>
        <v>0</v>
      </c>
      <c r="AN168" s="94">
        <f t="shared" si="103"/>
        <v>0</v>
      </c>
      <c r="AO168" s="94">
        <f t="shared" si="104"/>
        <v>0</v>
      </c>
      <c r="AP168" s="95">
        <f t="shared" si="92"/>
        <v>0</v>
      </c>
      <c r="AQ168" s="93"/>
      <c r="AR168" s="93"/>
      <c r="AS168" s="94">
        <f t="shared" si="105"/>
        <v>0</v>
      </c>
      <c r="AT168" s="94">
        <f t="shared" si="106"/>
        <v>0</v>
      </c>
      <c r="AU168" s="94">
        <f t="shared" si="107"/>
        <v>0</v>
      </c>
      <c r="AV168" s="95">
        <f t="shared" si="93"/>
        <v>0</v>
      </c>
      <c r="AW168" s="93"/>
      <c r="AX168" s="93"/>
      <c r="AY168" s="94">
        <f t="shared" si="108"/>
        <v>0</v>
      </c>
      <c r="AZ168" s="94">
        <f t="shared" si="109"/>
        <v>0</v>
      </c>
      <c r="BA168" s="94">
        <f t="shared" si="110"/>
        <v>0</v>
      </c>
      <c r="BB168" s="95">
        <f t="shared" si="94"/>
        <v>0</v>
      </c>
      <c r="BC168" s="93"/>
      <c r="BD168" s="93"/>
      <c r="BE168" s="94">
        <f t="shared" si="111"/>
        <v>0</v>
      </c>
      <c r="BF168" s="94">
        <f t="shared" si="112"/>
        <v>0</v>
      </c>
      <c r="BG168" s="94">
        <f t="shared" si="113"/>
        <v>0</v>
      </c>
      <c r="BH168" s="95">
        <f t="shared" si="95"/>
        <v>0</v>
      </c>
      <c r="BI168" s="106">
        <f t="shared" si="114"/>
        <v>0</v>
      </c>
      <c r="BJ168" s="96"/>
      <c r="BK168" s="89">
        <f t="shared" si="96"/>
        <v>120</v>
      </c>
      <c r="BL168" s="102">
        <f t="shared" si="97"/>
        <v>0</v>
      </c>
      <c r="BM168" s="118"/>
      <c r="BN168" s="97"/>
      <c r="BO168" s="108"/>
      <c r="BP168" s="108"/>
      <c r="BQ168" s="108"/>
      <c r="BR168" s="108"/>
      <c r="BS168" s="108"/>
      <c r="BT168" s="87"/>
      <c r="BU168" s="109">
        <f t="shared" ca="1" si="115"/>
        <v>120</v>
      </c>
      <c r="BV168" s="109">
        <f t="shared" si="116"/>
        <v>0</v>
      </c>
      <c r="BW168" s="102" t="e">
        <f t="shared" si="117"/>
        <v>#DIV/0!</v>
      </c>
      <c r="BX168" s="87"/>
      <c r="BY168" s="98"/>
    </row>
    <row r="169" spans="1:77" ht="15.75">
      <c r="A169" s="84">
        <v>166</v>
      </c>
      <c r="B169" s="84">
        <v>166</v>
      </c>
      <c r="C169" s="86"/>
      <c r="D169" s="87"/>
      <c r="E169" s="87"/>
      <c r="F169" s="88"/>
      <c r="G169" s="87"/>
      <c r="H169" s="87"/>
      <c r="I169" s="87"/>
      <c r="J169" s="87"/>
      <c r="K169" s="88"/>
      <c r="L169" s="88"/>
      <c r="M169" s="87"/>
      <c r="N169" s="87">
        <f t="shared" si="86"/>
        <v>166</v>
      </c>
      <c r="O169" s="85"/>
      <c r="P169" s="107">
        <v>0</v>
      </c>
      <c r="Q169" s="90"/>
      <c r="R169" s="102">
        <f t="shared" si="87"/>
        <v>0</v>
      </c>
      <c r="S169" s="87"/>
      <c r="T169" s="87"/>
      <c r="U169" s="87"/>
      <c r="V169" s="87"/>
      <c r="W169" s="87"/>
      <c r="X169" s="87"/>
      <c r="Y169" s="105" t="e">
        <f t="shared" si="98"/>
        <v>#DIV/0!</v>
      </c>
      <c r="Z169" s="103" t="e">
        <f t="shared" si="88"/>
        <v>#DIV/0!</v>
      </c>
      <c r="AA169" s="91"/>
      <c r="AB169" s="104">
        <f t="shared" si="89"/>
        <v>0</v>
      </c>
      <c r="AC169" s="92"/>
      <c r="AD169" s="104">
        <f t="shared" si="90"/>
        <v>0</v>
      </c>
      <c r="AE169" s="93"/>
      <c r="AF169" s="93"/>
      <c r="AG169" s="94">
        <f t="shared" si="99"/>
        <v>0</v>
      </c>
      <c r="AH169" s="94">
        <f t="shared" si="100"/>
        <v>0</v>
      </c>
      <c r="AI169" s="94">
        <f t="shared" si="101"/>
        <v>0</v>
      </c>
      <c r="AJ169" s="95">
        <f t="shared" si="91"/>
        <v>0</v>
      </c>
      <c r="AK169" s="93"/>
      <c r="AL169" s="93"/>
      <c r="AM169" s="94">
        <f t="shared" si="102"/>
        <v>0</v>
      </c>
      <c r="AN169" s="94">
        <f t="shared" si="103"/>
        <v>0</v>
      </c>
      <c r="AO169" s="94">
        <f t="shared" si="104"/>
        <v>0</v>
      </c>
      <c r="AP169" s="95">
        <f t="shared" si="92"/>
        <v>0</v>
      </c>
      <c r="AQ169" s="93"/>
      <c r="AR169" s="93"/>
      <c r="AS169" s="94">
        <f t="shared" si="105"/>
        <v>0</v>
      </c>
      <c r="AT169" s="94">
        <f t="shared" si="106"/>
        <v>0</v>
      </c>
      <c r="AU169" s="94">
        <f t="shared" si="107"/>
        <v>0</v>
      </c>
      <c r="AV169" s="95">
        <f t="shared" si="93"/>
        <v>0</v>
      </c>
      <c r="AW169" s="93"/>
      <c r="AX169" s="93"/>
      <c r="AY169" s="94">
        <f t="shared" si="108"/>
        <v>0</v>
      </c>
      <c r="AZ169" s="94">
        <f t="shared" si="109"/>
        <v>0</v>
      </c>
      <c r="BA169" s="94">
        <f t="shared" si="110"/>
        <v>0</v>
      </c>
      <c r="BB169" s="95">
        <f t="shared" si="94"/>
        <v>0</v>
      </c>
      <c r="BC169" s="93"/>
      <c r="BD169" s="93"/>
      <c r="BE169" s="94">
        <f t="shared" si="111"/>
        <v>0</v>
      </c>
      <c r="BF169" s="94">
        <f t="shared" si="112"/>
        <v>0</v>
      </c>
      <c r="BG169" s="94">
        <f t="shared" si="113"/>
        <v>0</v>
      </c>
      <c r="BH169" s="95">
        <f t="shared" si="95"/>
        <v>0</v>
      </c>
      <c r="BI169" s="106">
        <f t="shared" si="114"/>
        <v>0</v>
      </c>
      <c r="BJ169" s="96"/>
      <c r="BK169" s="89">
        <f t="shared" si="96"/>
        <v>120</v>
      </c>
      <c r="BL169" s="102">
        <f t="shared" si="97"/>
        <v>0</v>
      </c>
      <c r="BM169" s="118"/>
      <c r="BN169" s="97"/>
      <c r="BO169" s="108"/>
      <c r="BP169" s="108"/>
      <c r="BQ169" s="108"/>
      <c r="BR169" s="108"/>
      <c r="BS169" s="108"/>
      <c r="BT169" s="87"/>
      <c r="BU169" s="109">
        <f t="shared" ca="1" si="115"/>
        <v>120</v>
      </c>
      <c r="BV169" s="109">
        <f t="shared" si="116"/>
        <v>0</v>
      </c>
      <c r="BW169" s="102" t="e">
        <f t="shared" si="117"/>
        <v>#DIV/0!</v>
      </c>
      <c r="BX169" s="87"/>
      <c r="BY169" s="98"/>
    </row>
    <row r="170" spans="1:77" ht="15.75">
      <c r="A170" s="84">
        <v>167</v>
      </c>
      <c r="B170" s="84">
        <v>167</v>
      </c>
      <c r="C170" s="86"/>
      <c r="D170" s="87"/>
      <c r="E170" s="87"/>
      <c r="F170" s="88"/>
      <c r="G170" s="87"/>
      <c r="H170" s="87"/>
      <c r="I170" s="87"/>
      <c r="J170" s="87"/>
      <c r="K170" s="88"/>
      <c r="L170" s="88"/>
      <c r="M170" s="87"/>
      <c r="N170" s="87">
        <f t="shared" si="86"/>
        <v>167</v>
      </c>
      <c r="O170" s="85"/>
      <c r="P170" s="107">
        <v>0</v>
      </c>
      <c r="Q170" s="90"/>
      <c r="R170" s="102">
        <f t="shared" si="87"/>
        <v>0</v>
      </c>
      <c r="S170" s="87"/>
      <c r="T170" s="87"/>
      <c r="U170" s="87"/>
      <c r="V170" s="87"/>
      <c r="W170" s="87"/>
      <c r="X170" s="87"/>
      <c r="Y170" s="105" t="e">
        <f t="shared" si="98"/>
        <v>#DIV/0!</v>
      </c>
      <c r="Z170" s="103" t="e">
        <f t="shared" si="88"/>
        <v>#DIV/0!</v>
      </c>
      <c r="AA170" s="91"/>
      <c r="AB170" s="104">
        <f t="shared" si="89"/>
        <v>0</v>
      </c>
      <c r="AC170" s="92"/>
      <c r="AD170" s="104">
        <f t="shared" si="90"/>
        <v>0</v>
      </c>
      <c r="AE170" s="93"/>
      <c r="AF170" s="93"/>
      <c r="AG170" s="94">
        <f t="shared" si="99"/>
        <v>0</v>
      </c>
      <c r="AH170" s="94">
        <f t="shared" si="100"/>
        <v>0</v>
      </c>
      <c r="AI170" s="94">
        <f t="shared" si="101"/>
        <v>0</v>
      </c>
      <c r="AJ170" s="95">
        <f t="shared" si="91"/>
        <v>0</v>
      </c>
      <c r="AK170" s="93"/>
      <c r="AL170" s="93"/>
      <c r="AM170" s="94">
        <f t="shared" si="102"/>
        <v>0</v>
      </c>
      <c r="AN170" s="94">
        <f t="shared" si="103"/>
        <v>0</v>
      </c>
      <c r="AO170" s="94">
        <f t="shared" si="104"/>
        <v>0</v>
      </c>
      <c r="AP170" s="95">
        <f t="shared" si="92"/>
        <v>0</v>
      </c>
      <c r="AQ170" s="93"/>
      <c r="AR170" s="93"/>
      <c r="AS170" s="94">
        <f t="shared" si="105"/>
        <v>0</v>
      </c>
      <c r="AT170" s="94">
        <f t="shared" si="106"/>
        <v>0</v>
      </c>
      <c r="AU170" s="94">
        <f t="shared" si="107"/>
        <v>0</v>
      </c>
      <c r="AV170" s="95">
        <f t="shared" si="93"/>
        <v>0</v>
      </c>
      <c r="AW170" s="93"/>
      <c r="AX170" s="93"/>
      <c r="AY170" s="94">
        <f t="shared" si="108"/>
        <v>0</v>
      </c>
      <c r="AZ170" s="94">
        <f t="shared" si="109"/>
        <v>0</v>
      </c>
      <c r="BA170" s="94">
        <f t="shared" si="110"/>
        <v>0</v>
      </c>
      <c r="BB170" s="95">
        <f t="shared" si="94"/>
        <v>0</v>
      </c>
      <c r="BC170" s="93"/>
      <c r="BD170" s="93"/>
      <c r="BE170" s="94">
        <f t="shared" si="111"/>
        <v>0</v>
      </c>
      <c r="BF170" s="94">
        <f t="shared" si="112"/>
        <v>0</v>
      </c>
      <c r="BG170" s="94">
        <f t="shared" si="113"/>
        <v>0</v>
      </c>
      <c r="BH170" s="95">
        <f t="shared" si="95"/>
        <v>0</v>
      </c>
      <c r="BI170" s="106">
        <f t="shared" si="114"/>
        <v>0</v>
      </c>
      <c r="BJ170" s="96"/>
      <c r="BK170" s="89">
        <f t="shared" si="96"/>
        <v>120</v>
      </c>
      <c r="BL170" s="102">
        <f t="shared" si="97"/>
        <v>0</v>
      </c>
      <c r="BM170" s="118"/>
      <c r="BN170" s="97"/>
      <c r="BO170" s="108"/>
      <c r="BP170" s="108"/>
      <c r="BQ170" s="108"/>
      <c r="BR170" s="108"/>
      <c r="BS170" s="108"/>
      <c r="BT170" s="87"/>
      <c r="BU170" s="109">
        <f t="shared" ca="1" si="115"/>
        <v>120</v>
      </c>
      <c r="BV170" s="109">
        <f t="shared" si="116"/>
        <v>0</v>
      </c>
      <c r="BW170" s="102" t="e">
        <f t="shared" si="117"/>
        <v>#DIV/0!</v>
      </c>
      <c r="BX170" s="87"/>
      <c r="BY170" s="98"/>
    </row>
    <row r="171" spans="1:77" ht="15.75">
      <c r="A171" s="84">
        <v>168</v>
      </c>
      <c r="B171" s="84">
        <v>168</v>
      </c>
      <c r="C171" s="86"/>
      <c r="D171" s="87"/>
      <c r="E171" s="87"/>
      <c r="F171" s="88"/>
      <c r="G171" s="87"/>
      <c r="H171" s="87"/>
      <c r="I171" s="87"/>
      <c r="J171" s="87"/>
      <c r="K171" s="88"/>
      <c r="L171" s="88"/>
      <c r="M171" s="87"/>
      <c r="N171" s="87">
        <f t="shared" si="86"/>
        <v>168</v>
      </c>
      <c r="O171" s="85"/>
      <c r="P171" s="107">
        <v>0</v>
      </c>
      <c r="Q171" s="90"/>
      <c r="R171" s="102">
        <f t="shared" si="87"/>
        <v>0</v>
      </c>
      <c r="S171" s="87"/>
      <c r="T171" s="87"/>
      <c r="U171" s="87"/>
      <c r="V171" s="87"/>
      <c r="W171" s="87"/>
      <c r="X171" s="87"/>
      <c r="Y171" s="105" t="e">
        <f t="shared" si="98"/>
        <v>#DIV/0!</v>
      </c>
      <c r="Z171" s="103" t="e">
        <f t="shared" si="88"/>
        <v>#DIV/0!</v>
      </c>
      <c r="AA171" s="91"/>
      <c r="AB171" s="104">
        <f t="shared" si="89"/>
        <v>0</v>
      </c>
      <c r="AC171" s="92"/>
      <c r="AD171" s="104">
        <f t="shared" si="90"/>
        <v>0</v>
      </c>
      <c r="AE171" s="93"/>
      <c r="AF171" s="93"/>
      <c r="AG171" s="94">
        <f t="shared" si="99"/>
        <v>0</v>
      </c>
      <c r="AH171" s="94">
        <f t="shared" si="100"/>
        <v>0</v>
      </c>
      <c r="AI171" s="94">
        <f t="shared" si="101"/>
        <v>0</v>
      </c>
      <c r="AJ171" s="95">
        <f t="shared" si="91"/>
        <v>0</v>
      </c>
      <c r="AK171" s="93"/>
      <c r="AL171" s="93"/>
      <c r="AM171" s="94">
        <f t="shared" si="102"/>
        <v>0</v>
      </c>
      <c r="AN171" s="94">
        <f t="shared" si="103"/>
        <v>0</v>
      </c>
      <c r="AO171" s="94">
        <f t="shared" si="104"/>
        <v>0</v>
      </c>
      <c r="AP171" s="95">
        <f t="shared" si="92"/>
        <v>0</v>
      </c>
      <c r="AQ171" s="93"/>
      <c r="AR171" s="93"/>
      <c r="AS171" s="94">
        <f t="shared" si="105"/>
        <v>0</v>
      </c>
      <c r="AT171" s="94">
        <f t="shared" si="106"/>
        <v>0</v>
      </c>
      <c r="AU171" s="94">
        <f t="shared" si="107"/>
        <v>0</v>
      </c>
      <c r="AV171" s="95">
        <f t="shared" si="93"/>
        <v>0</v>
      </c>
      <c r="AW171" s="93"/>
      <c r="AX171" s="93"/>
      <c r="AY171" s="94">
        <f t="shared" si="108"/>
        <v>0</v>
      </c>
      <c r="AZ171" s="94">
        <f t="shared" si="109"/>
        <v>0</v>
      </c>
      <c r="BA171" s="94">
        <f t="shared" si="110"/>
        <v>0</v>
      </c>
      <c r="BB171" s="95">
        <f t="shared" si="94"/>
        <v>0</v>
      </c>
      <c r="BC171" s="93"/>
      <c r="BD171" s="93"/>
      <c r="BE171" s="94">
        <f t="shared" si="111"/>
        <v>0</v>
      </c>
      <c r="BF171" s="94">
        <f t="shared" si="112"/>
        <v>0</v>
      </c>
      <c r="BG171" s="94">
        <f t="shared" si="113"/>
        <v>0</v>
      </c>
      <c r="BH171" s="95">
        <f t="shared" si="95"/>
        <v>0</v>
      </c>
      <c r="BI171" s="106">
        <f t="shared" si="114"/>
        <v>0</v>
      </c>
      <c r="BJ171" s="96"/>
      <c r="BK171" s="89">
        <f t="shared" si="96"/>
        <v>120</v>
      </c>
      <c r="BL171" s="102">
        <f t="shared" si="97"/>
        <v>0</v>
      </c>
      <c r="BM171" s="118"/>
      <c r="BN171" s="97"/>
      <c r="BO171" s="108"/>
      <c r="BP171" s="108"/>
      <c r="BQ171" s="108"/>
      <c r="BR171" s="108"/>
      <c r="BS171" s="108"/>
      <c r="BT171" s="87"/>
      <c r="BU171" s="109">
        <f t="shared" ca="1" si="115"/>
        <v>120</v>
      </c>
      <c r="BV171" s="109">
        <f t="shared" si="116"/>
        <v>0</v>
      </c>
      <c r="BW171" s="102" t="e">
        <f t="shared" si="117"/>
        <v>#DIV/0!</v>
      </c>
      <c r="BX171" s="87"/>
      <c r="BY171" s="98"/>
    </row>
    <row r="172" spans="1:77" ht="15.75">
      <c r="A172" s="84">
        <v>169</v>
      </c>
      <c r="B172" s="84">
        <v>169</v>
      </c>
      <c r="C172" s="86"/>
      <c r="D172" s="87"/>
      <c r="E172" s="87"/>
      <c r="F172" s="88"/>
      <c r="G172" s="87"/>
      <c r="H172" s="87"/>
      <c r="I172" s="87"/>
      <c r="J172" s="87"/>
      <c r="K172" s="88"/>
      <c r="L172" s="88"/>
      <c r="M172" s="87"/>
      <c r="N172" s="87">
        <f t="shared" si="86"/>
        <v>169</v>
      </c>
      <c r="O172" s="85"/>
      <c r="P172" s="107">
        <v>0</v>
      </c>
      <c r="Q172" s="90"/>
      <c r="R172" s="102">
        <f t="shared" si="87"/>
        <v>0</v>
      </c>
      <c r="S172" s="87"/>
      <c r="T172" s="87"/>
      <c r="U172" s="87"/>
      <c r="V172" s="87"/>
      <c r="W172" s="87"/>
      <c r="X172" s="87"/>
      <c r="Y172" s="105" t="e">
        <f t="shared" si="98"/>
        <v>#DIV/0!</v>
      </c>
      <c r="Z172" s="103" t="e">
        <f t="shared" si="88"/>
        <v>#DIV/0!</v>
      </c>
      <c r="AA172" s="91"/>
      <c r="AB172" s="104">
        <f t="shared" si="89"/>
        <v>0</v>
      </c>
      <c r="AC172" s="92"/>
      <c r="AD172" s="104">
        <f t="shared" si="90"/>
        <v>0</v>
      </c>
      <c r="AE172" s="93"/>
      <c r="AF172" s="93"/>
      <c r="AG172" s="94">
        <f t="shared" si="99"/>
        <v>0</v>
      </c>
      <c r="AH172" s="94">
        <f t="shared" si="100"/>
        <v>0</v>
      </c>
      <c r="AI172" s="94">
        <f t="shared" si="101"/>
        <v>0</v>
      </c>
      <c r="AJ172" s="95">
        <f t="shared" si="91"/>
        <v>0</v>
      </c>
      <c r="AK172" s="93"/>
      <c r="AL172" s="93"/>
      <c r="AM172" s="94">
        <f t="shared" si="102"/>
        <v>0</v>
      </c>
      <c r="AN172" s="94">
        <f t="shared" si="103"/>
        <v>0</v>
      </c>
      <c r="AO172" s="94">
        <f t="shared" si="104"/>
        <v>0</v>
      </c>
      <c r="AP172" s="95">
        <f t="shared" si="92"/>
        <v>0</v>
      </c>
      <c r="AQ172" s="93"/>
      <c r="AR172" s="93"/>
      <c r="AS172" s="94">
        <f t="shared" si="105"/>
        <v>0</v>
      </c>
      <c r="AT172" s="94">
        <f t="shared" si="106"/>
        <v>0</v>
      </c>
      <c r="AU172" s="94">
        <f t="shared" si="107"/>
        <v>0</v>
      </c>
      <c r="AV172" s="95">
        <f t="shared" si="93"/>
        <v>0</v>
      </c>
      <c r="AW172" s="93"/>
      <c r="AX172" s="93"/>
      <c r="AY172" s="94">
        <f t="shared" si="108"/>
        <v>0</v>
      </c>
      <c r="AZ172" s="94">
        <f t="shared" si="109"/>
        <v>0</v>
      </c>
      <c r="BA172" s="94">
        <f t="shared" si="110"/>
        <v>0</v>
      </c>
      <c r="BB172" s="95">
        <f t="shared" si="94"/>
        <v>0</v>
      </c>
      <c r="BC172" s="93"/>
      <c r="BD172" s="93"/>
      <c r="BE172" s="94">
        <f t="shared" si="111"/>
        <v>0</v>
      </c>
      <c r="BF172" s="94">
        <f t="shared" si="112"/>
        <v>0</v>
      </c>
      <c r="BG172" s="94">
        <f t="shared" si="113"/>
        <v>0</v>
      </c>
      <c r="BH172" s="95">
        <f t="shared" si="95"/>
        <v>0</v>
      </c>
      <c r="BI172" s="106">
        <f t="shared" si="114"/>
        <v>0</v>
      </c>
      <c r="BJ172" s="96"/>
      <c r="BK172" s="89">
        <f t="shared" si="96"/>
        <v>120</v>
      </c>
      <c r="BL172" s="102">
        <f t="shared" si="97"/>
        <v>0</v>
      </c>
      <c r="BM172" s="118"/>
      <c r="BN172" s="97"/>
      <c r="BO172" s="108"/>
      <c r="BP172" s="108"/>
      <c r="BQ172" s="108"/>
      <c r="BR172" s="108"/>
      <c r="BS172" s="108"/>
      <c r="BT172" s="87"/>
      <c r="BU172" s="109">
        <f t="shared" ca="1" si="115"/>
        <v>120</v>
      </c>
      <c r="BV172" s="109">
        <f t="shared" si="116"/>
        <v>0</v>
      </c>
      <c r="BW172" s="102" t="e">
        <f t="shared" si="117"/>
        <v>#DIV/0!</v>
      </c>
      <c r="BX172" s="87"/>
      <c r="BY172" s="98"/>
    </row>
    <row r="173" spans="1:77" ht="15.75">
      <c r="A173" s="84">
        <v>170</v>
      </c>
      <c r="B173" s="84">
        <v>170</v>
      </c>
      <c r="C173" s="86"/>
      <c r="D173" s="87"/>
      <c r="E173" s="87"/>
      <c r="F173" s="88"/>
      <c r="G173" s="87"/>
      <c r="H173" s="87"/>
      <c r="I173" s="87"/>
      <c r="J173" s="87"/>
      <c r="K173" s="88"/>
      <c r="L173" s="88"/>
      <c r="M173" s="87"/>
      <c r="N173" s="87">
        <f t="shared" si="86"/>
        <v>170</v>
      </c>
      <c r="O173" s="85"/>
      <c r="P173" s="107">
        <v>0</v>
      </c>
      <c r="Q173" s="90"/>
      <c r="R173" s="102">
        <f t="shared" si="87"/>
        <v>0</v>
      </c>
      <c r="S173" s="87"/>
      <c r="T173" s="87"/>
      <c r="U173" s="87"/>
      <c r="V173" s="87"/>
      <c r="W173" s="87"/>
      <c r="X173" s="87"/>
      <c r="Y173" s="105" t="e">
        <f t="shared" si="98"/>
        <v>#DIV/0!</v>
      </c>
      <c r="Z173" s="103" t="e">
        <f t="shared" si="88"/>
        <v>#DIV/0!</v>
      </c>
      <c r="AA173" s="91"/>
      <c r="AB173" s="104">
        <f t="shared" si="89"/>
        <v>0</v>
      </c>
      <c r="AC173" s="92"/>
      <c r="AD173" s="104">
        <f t="shared" si="90"/>
        <v>0</v>
      </c>
      <c r="AE173" s="93"/>
      <c r="AF173" s="93"/>
      <c r="AG173" s="94">
        <f t="shared" si="99"/>
        <v>0</v>
      </c>
      <c r="AH173" s="94">
        <f t="shared" si="100"/>
        <v>0</v>
      </c>
      <c r="AI173" s="94">
        <f t="shared" si="101"/>
        <v>0</v>
      </c>
      <c r="AJ173" s="95">
        <f t="shared" si="91"/>
        <v>0</v>
      </c>
      <c r="AK173" s="93"/>
      <c r="AL173" s="93"/>
      <c r="AM173" s="94">
        <f t="shared" si="102"/>
        <v>0</v>
      </c>
      <c r="AN173" s="94">
        <f t="shared" si="103"/>
        <v>0</v>
      </c>
      <c r="AO173" s="94">
        <f t="shared" si="104"/>
        <v>0</v>
      </c>
      <c r="AP173" s="95">
        <f t="shared" si="92"/>
        <v>0</v>
      </c>
      <c r="AQ173" s="93"/>
      <c r="AR173" s="93"/>
      <c r="AS173" s="94">
        <f t="shared" si="105"/>
        <v>0</v>
      </c>
      <c r="AT173" s="94">
        <f t="shared" si="106"/>
        <v>0</v>
      </c>
      <c r="AU173" s="94">
        <f t="shared" si="107"/>
        <v>0</v>
      </c>
      <c r="AV173" s="95">
        <f t="shared" si="93"/>
        <v>0</v>
      </c>
      <c r="AW173" s="93"/>
      <c r="AX173" s="93"/>
      <c r="AY173" s="94">
        <f t="shared" si="108"/>
        <v>0</v>
      </c>
      <c r="AZ173" s="94">
        <f t="shared" si="109"/>
        <v>0</v>
      </c>
      <c r="BA173" s="94">
        <f t="shared" si="110"/>
        <v>0</v>
      </c>
      <c r="BB173" s="95">
        <f t="shared" si="94"/>
        <v>0</v>
      </c>
      <c r="BC173" s="93"/>
      <c r="BD173" s="93"/>
      <c r="BE173" s="94">
        <f t="shared" si="111"/>
        <v>0</v>
      </c>
      <c r="BF173" s="94">
        <f t="shared" si="112"/>
        <v>0</v>
      </c>
      <c r="BG173" s="94">
        <f t="shared" si="113"/>
        <v>0</v>
      </c>
      <c r="BH173" s="95">
        <f t="shared" si="95"/>
        <v>0</v>
      </c>
      <c r="BI173" s="106">
        <f t="shared" si="114"/>
        <v>0</v>
      </c>
      <c r="BJ173" s="96"/>
      <c r="BK173" s="89">
        <f t="shared" si="96"/>
        <v>120</v>
      </c>
      <c r="BL173" s="102">
        <f t="shared" si="97"/>
        <v>0</v>
      </c>
      <c r="BM173" s="118"/>
      <c r="BN173" s="97"/>
      <c r="BO173" s="108"/>
      <c r="BP173" s="108"/>
      <c r="BQ173" s="108"/>
      <c r="BR173" s="108"/>
      <c r="BS173" s="108"/>
      <c r="BT173" s="87"/>
      <c r="BU173" s="109">
        <f t="shared" ca="1" si="115"/>
        <v>120</v>
      </c>
      <c r="BV173" s="109">
        <f t="shared" si="116"/>
        <v>0</v>
      </c>
      <c r="BW173" s="102" t="e">
        <f t="shared" si="117"/>
        <v>#DIV/0!</v>
      </c>
      <c r="BX173" s="87"/>
      <c r="BY173" s="98"/>
    </row>
    <row r="174" spans="1:77" ht="15.75">
      <c r="A174" s="84">
        <v>171</v>
      </c>
      <c r="B174" s="84">
        <v>171</v>
      </c>
      <c r="C174" s="86"/>
      <c r="D174" s="87"/>
      <c r="E174" s="87"/>
      <c r="F174" s="88"/>
      <c r="G174" s="87"/>
      <c r="H174" s="87"/>
      <c r="I174" s="87"/>
      <c r="J174" s="87"/>
      <c r="K174" s="88"/>
      <c r="L174" s="88"/>
      <c r="M174" s="87"/>
      <c r="N174" s="87">
        <f t="shared" si="86"/>
        <v>171</v>
      </c>
      <c r="O174" s="85"/>
      <c r="P174" s="107">
        <v>0</v>
      </c>
      <c r="Q174" s="90"/>
      <c r="R174" s="102">
        <f t="shared" si="87"/>
        <v>0</v>
      </c>
      <c r="S174" s="87"/>
      <c r="T174" s="87"/>
      <c r="U174" s="87"/>
      <c r="V174" s="87"/>
      <c r="W174" s="87"/>
      <c r="X174" s="87"/>
      <c r="Y174" s="105" t="e">
        <f t="shared" si="98"/>
        <v>#DIV/0!</v>
      </c>
      <c r="Z174" s="103" t="e">
        <f t="shared" si="88"/>
        <v>#DIV/0!</v>
      </c>
      <c r="AA174" s="91"/>
      <c r="AB174" s="104">
        <f t="shared" si="89"/>
        <v>0</v>
      </c>
      <c r="AC174" s="92"/>
      <c r="AD174" s="104">
        <f t="shared" si="90"/>
        <v>0</v>
      </c>
      <c r="AE174" s="93"/>
      <c r="AF174" s="93"/>
      <c r="AG174" s="94">
        <f t="shared" si="99"/>
        <v>0</v>
      </c>
      <c r="AH174" s="94">
        <f t="shared" si="100"/>
        <v>0</v>
      </c>
      <c r="AI174" s="94">
        <f t="shared" si="101"/>
        <v>0</v>
      </c>
      <c r="AJ174" s="95">
        <f t="shared" si="91"/>
        <v>0</v>
      </c>
      <c r="AK174" s="93"/>
      <c r="AL174" s="93"/>
      <c r="AM174" s="94">
        <f t="shared" si="102"/>
        <v>0</v>
      </c>
      <c r="AN174" s="94">
        <f t="shared" si="103"/>
        <v>0</v>
      </c>
      <c r="AO174" s="94">
        <f t="shared" si="104"/>
        <v>0</v>
      </c>
      <c r="AP174" s="95">
        <f t="shared" si="92"/>
        <v>0</v>
      </c>
      <c r="AQ174" s="93"/>
      <c r="AR174" s="93"/>
      <c r="AS174" s="94">
        <f t="shared" si="105"/>
        <v>0</v>
      </c>
      <c r="AT174" s="94">
        <f t="shared" si="106"/>
        <v>0</v>
      </c>
      <c r="AU174" s="94">
        <f t="shared" si="107"/>
        <v>0</v>
      </c>
      <c r="AV174" s="95">
        <f t="shared" si="93"/>
        <v>0</v>
      </c>
      <c r="AW174" s="93"/>
      <c r="AX174" s="93"/>
      <c r="AY174" s="94">
        <f t="shared" si="108"/>
        <v>0</v>
      </c>
      <c r="AZ174" s="94">
        <f t="shared" si="109"/>
        <v>0</v>
      </c>
      <c r="BA174" s="94">
        <f t="shared" si="110"/>
        <v>0</v>
      </c>
      <c r="BB174" s="95">
        <f t="shared" si="94"/>
        <v>0</v>
      </c>
      <c r="BC174" s="93"/>
      <c r="BD174" s="93"/>
      <c r="BE174" s="94">
        <f t="shared" si="111"/>
        <v>0</v>
      </c>
      <c r="BF174" s="94">
        <f t="shared" si="112"/>
        <v>0</v>
      </c>
      <c r="BG174" s="94">
        <f t="shared" si="113"/>
        <v>0</v>
      </c>
      <c r="BH174" s="95">
        <f t="shared" si="95"/>
        <v>0</v>
      </c>
      <c r="BI174" s="106">
        <f t="shared" si="114"/>
        <v>0</v>
      </c>
      <c r="BJ174" s="96"/>
      <c r="BK174" s="89">
        <f t="shared" si="96"/>
        <v>120</v>
      </c>
      <c r="BL174" s="102">
        <f t="shared" si="97"/>
        <v>0</v>
      </c>
      <c r="BM174" s="118"/>
      <c r="BN174" s="97"/>
      <c r="BO174" s="108"/>
      <c r="BP174" s="108"/>
      <c r="BQ174" s="108"/>
      <c r="BR174" s="108"/>
      <c r="BS174" s="108"/>
      <c r="BT174" s="87"/>
      <c r="BU174" s="109">
        <f t="shared" ca="1" si="115"/>
        <v>120</v>
      </c>
      <c r="BV174" s="109">
        <f t="shared" si="116"/>
        <v>0</v>
      </c>
      <c r="BW174" s="102" t="e">
        <f t="shared" si="117"/>
        <v>#DIV/0!</v>
      </c>
      <c r="BX174" s="87"/>
      <c r="BY174" s="98"/>
    </row>
    <row r="175" spans="1:77" ht="15.75">
      <c r="A175" s="84">
        <v>172</v>
      </c>
      <c r="B175" s="84">
        <v>172</v>
      </c>
      <c r="C175" s="86"/>
      <c r="D175" s="87"/>
      <c r="E175" s="87"/>
      <c r="F175" s="88"/>
      <c r="G175" s="87"/>
      <c r="H175" s="87"/>
      <c r="I175" s="87"/>
      <c r="J175" s="87"/>
      <c r="K175" s="88"/>
      <c r="L175" s="88"/>
      <c r="M175" s="87"/>
      <c r="N175" s="87">
        <f t="shared" si="86"/>
        <v>172</v>
      </c>
      <c r="O175" s="85"/>
      <c r="P175" s="107">
        <v>0</v>
      </c>
      <c r="Q175" s="90"/>
      <c r="R175" s="102">
        <f t="shared" si="87"/>
        <v>0</v>
      </c>
      <c r="S175" s="87"/>
      <c r="T175" s="87"/>
      <c r="U175" s="87"/>
      <c r="V175" s="87"/>
      <c r="W175" s="87"/>
      <c r="X175" s="87"/>
      <c r="Y175" s="105" t="e">
        <f t="shared" si="98"/>
        <v>#DIV/0!</v>
      </c>
      <c r="Z175" s="103" t="e">
        <f t="shared" si="88"/>
        <v>#DIV/0!</v>
      </c>
      <c r="AA175" s="91"/>
      <c r="AB175" s="104">
        <f t="shared" si="89"/>
        <v>0</v>
      </c>
      <c r="AC175" s="92"/>
      <c r="AD175" s="104">
        <f t="shared" si="90"/>
        <v>0</v>
      </c>
      <c r="AE175" s="93"/>
      <c r="AF175" s="93"/>
      <c r="AG175" s="94">
        <f t="shared" si="99"/>
        <v>0</v>
      </c>
      <c r="AH175" s="94">
        <f t="shared" si="100"/>
        <v>0</v>
      </c>
      <c r="AI175" s="94">
        <f t="shared" si="101"/>
        <v>0</v>
      </c>
      <c r="AJ175" s="95">
        <f t="shared" si="91"/>
        <v>0</v>
      </c>
      <c r="AK175" s="93"/>
      <c r="AL175" s="93"/>
      <c r="AM175" s="94">
        <f t="shared" si="102"/>
        <v>0</v>
      </c>
      <c r="AN175" s="94">
        <f t="shared" si="103"/>
        <v>0</v>
      </c>
      <c r="AO175" s="94">
        <f t="shared" si="104"/>
        <v>0</v>
      </c>
      <c r="AP175" s="95">
        <f t="shared" si="92"/>
        <v>0</v>
      </c>
      <c r="AQ175" s="93"/>
      <c r="AR175" s="93"/>
      <c r="AS175" s="94">
        <f t="shared" si="105"/>
        <v>0</v>
      </c>
      <c r="AT175" s="94">
        <f t="shared" si="106"/>
        <v>0</v>
      </c>
      <c r="AU175" s="94">
        <f t="shared" si="107"/>
        <v>0</v>
      </c>
      <c r="AV175" s="95">
        <f t="shared" si="93"/>
        <v>0</v>
      </c>
      <c r="AW175" s="93"/>
      <c r="AX175" s="93"/>
      <c r="AY175" s="94">
        <f t="shared" si="108"/>
        <v>0</v>
      </c>
      <c r="AZ175" s="94">
        <f t="shared" si="109"/>
        <v>0</v>
      </c>
      <c r="BA175" s="94">
        <f t="shared" si="110"/>
        <v>0</v>
      </c>
      <c r="BB175" s="95">
        <f t="shared" si="94"/>
        <v>0</v>
      </c>
      <c r="BC175" s="93"/>
      <c r="BD175" s="93"/>
      <c r="BE175" s="94">
        <f t="shared" si="111"/>
        <v>0</v>
      </c>
      <c r="BF175" s="94">
        <f t="shared" si="112"/>
        <v>0</v>
      </c>
      <c r="BG175" s="94">
        <f t="shared" si="113"/>
        <v>0</v>
      </c>
      <c r="BH175" s="95">
        <f t="shared" si="95"/>
        <v>0</v>
      </c>
      <c r="BI175" s="106">
        <f t="shared" si="114"/>
        <v>0</v>
      </c>
      <c r="BJ175" s="96"/>
      <c r="BK175" s="89">
        <f t="shared" si="96"/>
        <v>120</v>
      </c>
      <c r="BL175" s="102">
        <f t="shared" si="97"/>
        <v>0</v>
      </c>
      <c r="BM175" s="118"/>
      <c r="BN175" s="97"/>
      <c r="BO175" s="108"/>
      <c r="BP175" s="108"/>
      <c r="BQ175" s="108"/>
      <c r="BR175" s="108"/>
      <c r="BS175" s="108"/>
      <c r="BT175" s="87"/>
      <c r="BU175" s="109">
        <f t="shared" ca="1" si="115"/>
        <v>120</v>
      </c>
      <c r="BV175" s="109">
        <f t="shared" si="116"/>
        <v>0</v>
      </c>
      <c r="BW175" s="102" t="e">
        <f t="shared" si="117"/>
        <v>#DIV/0!</v>
      </c>
      <c r="BX175" s="87"/>
      <c r="BY175" s="98"/>
    </row>
    <row r="176" spans="1:77" ht="15.75">
      <c r="A176" s="84">
        <v>173</v>
      </c>
      <c r="B176" s="84">
        <v>173</v>
      </c>
      <c r="C176" s="86"/>
      <c r="D176" s="87"/>
      <c r="E176" s="87"/>
      <c r="F176" s="88"/>
      <c r="G176" s="87"/>
      <c r="H176" s="87"/>
      <c r="I176" s="87"/>
      <c r="J176" s="87"/>
      <c r="K176" s="88"/>
      <c r="L176" s="88"/>
      <c r="M176" s="87"/>
      <c r="N176" s="87">
        <f t="shared" si="86"/>
        <v>173</v>
      </c>
      <c r="O176" s="85"/>
      <c r="P176" s="107">
        <v>0</v>
      </c>
      <c r="Q176" s="90"/>
      <c r="R176" s="102">
        <f t="shared" si="87"/>
        <v>0</v>
      </c>
      <c r="S176" s="87"/>
      <c r="T176" s="87"/>
      <c r="U176" s="87"/>
      <c r="V176" s="87"/>
      <c r="W176" s="87"/>
      <c r="X176" s="87"/>
      <c r="Y176" s="105" t="e">
        <f t="shared" si="98"/>
        <v>#DIV/0!</v>
      </c>
      <c r="Z176" s="103" t="e">
        <f t="shared" si="88"/>
        <v>#DIV/0!</v>
      </c>
      <c r="AA176" s="91"/>
      <c r="AB176" s="104">
        <f t="shared" si="89"/>
        <v>0</v>
      </c>
      <c r="AC176" s="92"/>
      <c r="AD176" s="104">
        <f t="shared" si="90"/>
        <v>0</v>
      </c>
      <c r="AE176" s="93"/>
      <c r="AF176" s="93"/>
      <c r="AG176" s="94">
        <f t="shared" si="99"/>
        <v>0</v>
      </c>
      <c r="AH176" s="94">
        <f t="shared" si="100"/>
        <v>0</v>
      </c>
      <c r="AI176" s="94">
        <f t="shared" si="101"/>
        <v>0</v>
      </c>
      <c r="AJ176" s="95">
        <f t="shared" si="91"/>
        <v>0</v>
      </c>
      <c r="AK176" s="93"/>
      <c r="AL176" s="93"/>
      <c r="AM176" s="94">
        <f t="shared" si="102"/>
        <v>0</v>
      </c>
      <c r="AN176" s="94">
        <f t="shared" si="103"/>
        <v>0</v>
      </c>
      <c r="AO176" s="94">
        <f t="shared" si="104"/>
        <v>0</v>
      </c>
      <c r="AP176" s="95">
        <f t="shared" si="92"/>
        <v>0</v>
      </c>
      <c r="AQ176" s="93"/>
      <c r="AR176" s="93"/>
      <c r="AS176" s="94">
        <f t="shared" si="105"/>
        <v>0</v>
      </c>
      <c r="AT176" s="94">
        <f t="shared" si="106"/>
        <v>0</v>
      </c>
      <c r="AU176" s="94">
        <f t="shared" si="107"/>
        <v>0</v>
      </c>
      <c r="AV176" s="95">
        <f t="shared" si="93"/>
        <v>0</v>
      </c>
      <c r="AW176" s="93"/>
      <c r="AX176" s="93"/>
      <c r="AY176" s="94">
        <f t="shared" si="108"/>
        <v>0</v>
      </c>
      <c r="AZ176" s="94">
        <f t="shared" si="109"/>
        <v>0</v>
      </c>
      <c r="BA176" s="94">
        <f t="shared" si="110"/>
        <v>0</v>
      </c>
      <c r="BB176" s="95">
        <f t="shared" si="94"/>
        <v>0</v>
      </c>
      <c r="BC176" s="93"/>
      <c r="BD176" s="93"/>
      <c r="BE176" s="94">
        <f t="shared" si="111"/>
        <v>0</v>
      </c>
      <c r="BF176" s="94">
        <f t="shared" si="112"/>
        <v>0</v>
      </c>
      <c r="BG176" s="94">
        <f t="shared" si="113"/>
        <v>0</v>
      </c>
      <c r="BH176" s="95">
        <f t="shared" si="95"/>
        <v>0</v>
      </c>
      <c r="BI176" s="106">
        <f t="shared" si="114"/>
        <v>0</v>
      </c>
      <c r="BJ176" s="96"/>
      <c r="BK176" s="89">
        <f t="shared" si="96"/>
        <v>120</v>
      </c>
      <c r="BL176" s="102">
        <f t="shared" si="97"/>
        <v>0</v>
      </c>
      <c r="BM176" s="118"/>
      <c r="BN176" s="97"/>
      <c r="BO176" s="108"/>
      <c r="BP176" s="108"/>
      <c r="BQ176" s="108"/>
      <c r="BR176" s="108"/>
      <c r="BS176" s="108"/>
      <c r="BT176" s="87"/>
      <c r="BU176" s="109">
        <f t="shared" ca="1" si="115"/>
        <v>120</v>
      </c>
      <c r="BV176" s="109">
        <f t="shared" si="116"/>
        <v>0</v>
      </c>
      <c r="BW176" s="102" t="e">
        <f t="shared" si="117"/>
        <v>#DIV/0!</v>
      </c>
      <c r="BX176" s="87"/>
      <c r="BY176" s="98"/>
    </row>
    <row r="177" spans="1:77" ht="15.75">
      <c r="A177" s="84">
        <v>174</v>
      </c>
      <c r="B177" s="84">
        <v>174</v>
      </c>
      <c r="C177" s="86"/>
      <c r="D177" s="87"/>
      <c r="E177" s="87"/>
      <c r="F177" s="88"/>
      <c r="G177" s="87"/>
      <c r="H177" s="87"/>
      <c r="I177" s="87"/>
      <c r="J177" s="87"/>
      <c r="K177" s="88"/>
      <c r="L177" s="88"/>
      <c r="M177" s="87"/>
      <c r="N177" s="87">
        <f t="shared" si="86"/>
        <v>174</v>
      </c>
      <c r="O177" s="85"/>
      <c r="P177" s="107">
        <v>0</v>
      </c>
      <c r="Q177" s="90"/>
      <c r="R177" s="102">
        <f t="shared" si="87"/>
        <v>0</v>
      </c>
      <c r="S177" s="87"/>
      <c r="T177" s="87"/>
      <c r="U177" s="87"/>
      <c r="V177" s="87"/>
      <c r="W177" s="87"/>
      <c r="X177" s="87"/>
      <c r="Y177" s="105" t="e">
        <f t="shared" si="98"/>
        <v>#DIV/0!</v>
      </c>
      <c r="Z177" s="103" t="e">
        <f t="shared" si="88"/>
        <v>#DIV/0!</v>
      </c>
      <c r="AA177" s="91"/>
      <c r="AB177" s="104">
        <f t="shared" si="89"/>
        <v>0</v>
      </c>
      <c r="AC177" s="92"/>
      <c r="AD177" s="104">
        <f t="shared" si="90"/>
        <v>0</v>
      </c>
      <c r="AE177" s="93"/>
      <c r="AF177" s="93"/>
      <c r="AG177" s="94">
        <f t="shared" si="99"/>
        <v>0</v>
      </c>
      <c r="AH177" s="94">
        <f t="shared" si="100"/>
        <v>0</v>
      </c>
      <c r="AI177" s="94">
        <f t="shared" si="101"/>
        <v>0</v>
      </c>
      <c r="AJ177" s="95">
        <f t="shared" si="91"/>
        <v>0</v>
      </c>
      <c r="AK177" s="93"/>
      <c r="AL177" s="93"/>
      <c r="AM177" s="94">
        <f t="shared" si="102"/>
        <v>0</v>
      </c>
      <c r="AN177" s="94">
        <f t="shared" si="103"/>
        <v>0</v>
      </c>
      <c r="AO177" s="94">
        <f t="shared" si="104"/>
        <v>0</v>
      </c>
      <c r="AP177" s="95">
        <f t="shared" si="92"/>
        <v>0</v>
      </c>
      <c r="AQ177" s="93"/>
      <c r="AR177" s="93"/>
      <c r="AS177" s="94">
        <f t="shared" si="105"/>
        <v>0</v>
      </c>
      <c r="AT177" s="94">
        <f t="shared" si="106"/>
        <v>0</v>
      </c>
      <c r="AU177" s="94">
        <f t="shared" si="107"/>
        <v>0</v>
      </c>
      <c r="AV177" s="95">
        <f t="shared" si="93"/>
        <v>0</v>
      </c>
      <c r="AW177" s="93"/>
      <c r="AX177" s="93"/>
      <c r="AY177" s="94">
        <f t="shared" si="108"/>
        <v>0</v>
      </c>
      <c r="AZ177" s="94">
        <f t="shared" si="109"/>
        <v>0</v>
      </c>
      <c r="BA177" s="94">
        <f t="shared" si="110"/>
        <v>0</v>
      </c>
      <c r="BB177" s="95">
        <f t="shared" si="94"/>
        <v>0</v>
      </c>
      <c r="BC177" s="93"/>
      <c r="BD177" s="93"/>
      <c r="BE177" s="94">
        <f t="shared" si="111"/>
        <v>0</v>
      </c>
      <c r="BF177" s="94">
        <f t="shared" si="112"/>
        <v>0</v>
      </c>
      <c r="BG177" s="94">
        <f t="shared" si="113"/>
        <v>0</v>
      </c>
      <c r="BH177" s="95">
        <f t="shared" si="95"/>
        <v>0</v>
      </c>
      <c r="BI177" s="106">
        <f t="shared" si="114"/>
        <v>0</v>
      </c>
      <c r="BJ177" s="96"/>
      <c r="BK177" s="89">
        <f t="shared" si="96"/>
        <v>120</v>
      </c>
      <c r="BL177" s="102">
        <f t="shared" si="97"/>
        <v>0</v>
      </c>
      <c r="BM177" s="118"/>
      <c r="BN177" s="97"/>
      <c r="BO177" s="108"/>
      <c r="BP177" s="108"/>
      <c r="BQ177" s="108"/>
      <c r="BR177" s="108"/>
      <c r="BS177" s="108"/>
      <c r="BT177" s="87"/>
      <c r="BU177" s="109">
        <f t="shared" ca="1" si="115"/>
        <v>120</v>
      </c>
      <c r="BV177" s="109">
        <f t="shared" si="116"/>
        <v>0</v>
      </c>
      <c r="BW177" s="102" t="e">
        <f t="shared" si="117"/>
        <v>#DIV/0!</v>
      </c>
      <c r="BX177" s="87"/>
      <c r="BY177" s="98"/>
    </row>
    <row r="178" spans="1:77" ht="15.75">
      <c r="A178" s="84">
        <v>175</v>
      </c>
      <c r="B178" s="84">
        <v>175</v>
      </c>
      <c r="C178" s="86"/>
      <c r="D178" s="87"/>
      <c r="E178" s="87"/>
      <c r="F178" s="88"/>
      <c r="G178" s="87"/>
      <c r="H178" s="87"/>
      <c r="I178" s="87"/>
      <c r="J178" s="87"/>
      <c r="K178" s="88"/>
      <c r="L178" s="88"/>
      <c r="M178" s="87"/>
      <c r="N178" s="87">
        <f t="shared" si="86"/>
        <v>175</v>
      </c>
      <c r="O178" s="85"/>
      <c r="P178" s="107">
        <v>0</v>
      </c>
      <c r="Q178" s="90"/>
      <c r="R178" s="102">
        <f t="shared" si="87"/>
        <v>0</v>
      </c>
      <c r="S178" s="87"/>
      <c r="T178" s="87"/>
      <c r="U178" s="87"/>
      <c r="V178" s="87"/>
      <c r="W178" s="87"/>
      <c r="X178" s="87"/>
      <c r="Y178" s="105" t="e">
        <f t="shared" si="98"/>
        <v>#DIV/0!</v>
      </c>
      <c r="Z178" s="103" t="e">
        <f t="shared" si="88"/>
        <v>#DIV/0!</v>
      </c>
      <c r="AA178" s="91"/>
      <c r="AB178" s="104">
        <f t="shared" si="89"/>
        <v>0</v>
      </c>
      <c r="AC178" s="92"/>
      <c r="AD178" s="104">
        <f t="shared" si="90"/>
        <v>0</v>
      </c>
      <c r="AE178" s="93"/>
      <c r="AF178" s="93"/>
      <c r="AG178" s="94">
        <f t="shared" si="99"/>
        <v>0</v>
      </c>
      <c r="AH178" s="94">
        <f t="shared" si="100"/>
        <v>0</v>
      </c>
      <c r="AI178" s="94">
        <f t="shared" si="101"/>
        <v>0</v>
      </c>
      <c r="AJ178" s="95">
        <f t="shared" si="91"/>
        <v>0</v>
      </c>
      <c r="AK178" s="93"/>
      <c r="AL178" s="93"/>
      <c r="AM178" s="94">
        <f t="shared" si="102"/>
        <v>0</v>
      </c>
      <c r="AN178" s="94">
        <f t="shared" si="103"/>
        <v>0</v>
      </c>
      <c r="AO178" s="94">
        <f t="shared" si="104"/>
        <v>0</v>
      </c>
      <c r="AP178" s="95">
        <f t="shared" si="92"/>
        <v>0</v>
      </c>
      <c r="AQ178" s="93"/>
      <c r="AR178" s="93"/>
      <c r="AS178" s="94">
        <f t="shared" si="105"/>
        <v>0</v>
      </c>
      <c r="AT178" s="94">
        <f t="shared" si="106"/>
        <v>0</v>
      </c>
      <c r="AU178" s="94">
        <f t="shared" si="107"/>
        <v>0</v>
      </c>
      <c r="AV178" s="95">
        <f t="shared" si="93"/>
        <v>0</v>
      </c>
      <c r="AW178" s="93"/>
      <c r="AX178" s="93"/>
      <c r="AY178" s="94">
        <f t="shared" si="108"/>
        <v>0</v>
      </c>
      <c r="AZ178" s="94">
        <f t="shared" si="109"/>
        <v>0</v>
      </c>
      <c r="BA178" s="94">
        <f t="shared" si="110"/>
        <v>0</v>
      </c>
      <c r="BB178" s="95">
        <f t="shared" si="94"/>
        <v>0</v>
      </c>
      <c r="BC178" s="93"/>
      <c r="BD178" s="93"/>
      <c r="BE178" s="94">
        <f t="shared" si="111"/>
        <v>0</v>
      </c>
      <c r="BF178" s="94">
        <f t="shared" si="112"/>
        <v>0</v>
      </c>
      <c r="BG178" s="94">
        <f t="shared" si="113"/>
        <v>0</v>
      </c>
      <c r="BH178" s="95">
        <f t="shared" si="95"/>
        <v>0</v>
      </c>
      <c r="BI178" s="106">
        <f t="shared" si="114"/>
        <v>0</v>
      </c>
      <c r="BJ178" s="96"/>
      <c r="BK178" s="89">
        <f t="shared" si="96"/>
        <v>120</v>
      </c>
      <c r="BL178" s="102">
        <f t="shared" si="97"/>
        <v>0</v>
      </c>
      <c r="BM178" s="118"/>
      <c r="BN178" s="97"/>
      <c r="BO178" s="108"/>
      <c r="BP178" s="108"/>
      <c r="BQ178" s="108"/>
      <c r="BR178" s="108"/>
      <c r="BS178" s="108"/>
      <c r="BT178" s="87"/>
      <c r="BU178" s="109">
        <f t="shared" ca="1" si="115"/>
        <v>120</v>
      </c>
      <c r="BV178" s="109">
        <f t="shared" si="116"/>
        <v>0</v>
      </c>
      <c r="BW178" s="102" t="e">
        <f t="shared" si="117"/>
        <v>#DIV/0!</v>
      </c>
      <c r="BX178" s="87"/>
      <c r="BY178" s="98"/>
    </row>
    <row r="179" spans="1:77" ht="15.75">
      <c r="A179" s="84">
        <v>176</v>
      </c>
      <c r="B179" s="84">
        <v>176</v>
      </c>
      <c r="C179" s="86"/>
      <c r="D179" s="87"/>
      <c r="E179" s="87"/>
      <c r="F179" s="88"/>
      <c r="G179" s="87"/>
      <c r="H179" s="87"/>
      <c r="I179" s="87"/>
      <c r="J179" s="87"/>
      <c r="K179" s="88"/>
      <c r="L179" s="88"/>
      <c r="M179" s="87"/>
      <c r="N179" s="87">
        <f t="shared" si="86"/>
        <v>176</v>
      </c>
      <c r="O179" s="85"/>
      <c r="P179" s="107">
        <v>0</v>
      </c>
      <c r="Q179" s="90"/>
      <c r="R179" s="102">
        <f t="shared" si="87"/>
        <v>0</v>
      </c>
      <c r="S179" s="87"/>
      <c r="T179" s="87"/>
      <c r="U179" s="87"/>
      <c r="V179" s="87"/>
      <c r="W179" s="87"/>
      <c r="X179" s="87"/>
      <c r="Y179" s="105" t="e">
        <f t="shared" si="98"/>
        <v>#DIV/0!</v>
      </c>
      <c r="Z179" s="103" t="e">
        <f t="shared" si="88"/>
        <v>#DIV/0!</v>
      </c>
      <c r="AA179" s="91"/>
      <c r="AB179" s="104">
        <f t="shared" si="89"/>
        <v>0</v>
      </c>
      <c r="AC179" s="92"/>
      <c r="AD179" s="104">
        <f t="shared" si="90"/>
        <v>0</v>
      </c>
      <c r="AE179" s="93"/>
      <c r="AF179" s="93"/>
      <c r="AG179" s="94">
        <f t="shared" si="99"/>
        <v>0</v>
      </c>
      <c r="AH179" s="94">
        <f t="shared" si="100"/>
        <v>0</v>
      </c>
      <c r="AI179" s="94">
        <f t="shared" si="101"/>
        <v>0</v>
      </c>
      <c r="AJ179" s="95">
        <f t="shared" si="91"/>
        <v>0</v>
      </c>
      <c r="AK179" s="93"/>
      <c r="AL179" s="93"/>
      <c r="AM179" s="94">
        <f t="shared" si="102"/>
        <v>0</v>
      </c>
      <c r="AN179" s="94">
        <f t="shared" si="103"/>
        <v>0</v>
      </c>
      <c r="AO179" s="94">
        <f t="shared" si="104"/>
        <v>0</v>
      </c>
      <c r="AP179" s="95">
        <f t="shared" si="92"/>
        <v>0</v>
      </c>
      <c r="AQ179" s="93"/>
      <c r="AR179" s="93"/>
      <c r="AS179" s="94">
        <f t="shared" si="105"/>
        <v>0</v>
      </c>
      <c r="AT179" s="94">
        <f t="shared" si="106"/>
        <v>0</v>
      </c>
      <c r="AU179" s="94">
        <f t="shared" si="107"/>
        <v>0</v>
      </c>
      <c r="AV179" s="95">
        <f t="shared" si="93"/>
        <v>0</v>
      </c>
      <c r="AW179" s="93"/>
      <c r="AX179" s="93"/>
      <c r="AY179" s="94">
        <f t="shared" si="108"/>
        <v>0</v>
      </c>
      <c r="AZ179" s="94">
        <f t="shared" si="109"/>
        <v>0</v>
      </c>
      <c r="BA179" s="94">
        <f t="shared" si="110"/>
        <v>0</v>
      </c>
      <c r="BB179" s="95">
        <f t="shared" si="94"/>
        <v>0</v>
      </c>
      <c r="BC179" s="93"/>
      <c r="BD179" s="93"/>
      <c r="BE179" s="94">
        <f t="shared" si="111"/>
        <v>0</v>
      </c>
      <c r="BF179" s="94">
        <f t="shared" si="112"/>
        <v>0</v>
      </c>
      <c r="BG179" s="94">
        <f t="shared" si="113"/>
        <v>0</v>
      </c>
      <c r="BH179" s="95">
        <f t="shared" si="95"/>
        <v>0</v>
      </c>
      <c r="BI179" s="106">
        <f t="shared" si="114"/>
        <v>0</v>
      </c>
      <c r="BJ179" s="96"/>
      <c r="BK179" s="89">
        <f t="shared" si="96"/>
        <v>120</v>
      </c>
      <c r="BL179" s="102">
        <f t="shared" si="97"/>
        <v>0</v>
      </c>
      <c r="BM179" s="118"/>
      <c r="BN179" s="97"/>
      <c r="BO179" s="108"/>
      <c r="BP179" s="108"/>
      <c r="BQ179" s="108"/>
      <c r="BR179" s="108"/>
      <c r="BS179" s="108"/>
      <c r="BT179" s="87"/>
      <c r="BU179" s="109">
        <f t="shared" ca="1" si="115"/>
        <v>120</v>
      </c>
      <c r="BV179" s="109">
        <f t="shared" si="116"/>
        <v>0</v>
      </c>
      <c r="BW179" s="102" t="e">
        <f t="shared" si="117"/>
        <v>#DIV/0!</v>
      </c>
      <c r="BX179" s="87"/>
      <c r="BY179" s="98"/>
    </row>
    <row r="180" spans="1:77" ht="15.75">
      <c r="A180" s="84">
        <v>177</v>
      </c>
      <c r="B180" s="84">
        <v>177</v>
      </c>
      <c r="C180" s="86"/>
      <c r="D180" s="87"/>
      <c r="E180" s="87"/>
      <c r="F180" s="88"/>
      <c r="G180" s="87"/>
      <c r="H180" s="87"/>
      <c r="I180" s="87"/>
      <c r="J180" s="87"/>
      <c r="K180" s="88"/>
      <c r="L180" s="88"/>
      <c r="M180" s="87"/>
      <c r="N180" s="87">
        <f t="shared" si="86"/>
        <v>177</v>
      </c>
      <c r="O180" s="85"/>
      <c r="P180" s="107">
        <v>0</v>
      </c>
      <c r="Q180" s="90"/>
      <c r="R180" s="102">
        <f t="shared" si="87"/>
        <v>0</v>
      </c>
      <c r="S180" s="87"/>
      <c r="T180" s="87"/>
      <c r="U180" s="87"/>
      <c r="V180" s="87"/>
      <c r="W180" s="87"/>
      <c r="X180" s="87"/>
      <c r="Y180" s="105" t="e">
        <f t="shared" si="98"/>
        <v>#DIV/0!</v>
      </c>
      <c r="Z180" s="103" t="e">
        <f t="shared" si="88"/>
        <v>#DIV/0!</v>
      </c>
      <c r="AA180" s="91"/>
      <c r="AB180" s="104">
        <f t="shared" si="89"/>
        <v>0</v>
      </c>
      <c r="AC180" s="92"/>
      <c r="AD180" s="104">
        <f t="shared" si="90"/>
        <v>0</v>
      </c>
      <c r="AE180" s="93"/>
      <c r="AF180" s="93"/>
      <c r="AG180" s="94">
        <f t="shared" si="99"/>
        <v>0</v>
      </c>
      <c r="AH180" s="94">
        <f t="shared" si="100"/>
        <v>0</v>
      </c>
      <c r="AI180" s="94">
        <f t="shared" si="101"/>
        <v>0</v>
      </c>
      <c r="AJ180" s="95">
        <f t="shared" si="91"/>
        <v>0</v>
      </c>
      <c r="AK180" s="93"/>
      <c r="AL180" s="93"/>
      <c r="AM180" s="94">
        <f t="shared" si="102"/>
        <v>0</v>
      </c>
      <c r="AN180" s="94">
        <f t="shared" si="103"/>
        <v>0</v>
      </c>
      <c r="AO180" s="94">
        <f t="shared" si="104"/>
        <v>0</v>
      </c>
      <c r="AP180" s="95">
        <f t="shared" si="92"/>
        <v>0</v>
      </c>
      <c r="AQ180" s="93"/>
      <c r="AR180" s="93"/>
      <c r="AS180" s="94">
        <f t="shared" si="105"/>
        <v>0</v>
      </c>
      <c r="AT180" s="94">
        <f t="shared" si="106"/>
        <v>0</v>
      </c>
      <c r="AU180" s="94">
        <f t="shared" si="107"/>
        <v>0</v>
      </c>
      <c r="AV180" s="95">
        <f t="shared" si="93"/>
        <v>0</v>
      </c>
      <c r="AW180" s="93"/>
      <c r="AX180" s="93"/>
      <c r="AY180" s="94">
        <f t="shared" si="108"/>
        <v>0</v>
      </c>
      <c r="AZ180" s="94">
        <f t="shared" si="109"/>
        <v>0</v>
      </c>
      <c r="BA180" s="94">
        <f t="shared" si="110"/>
        <v>0</v>
      </c>
      <c r="BB180" s="95">
        <f t="shared" si="94"/>
        <v>0</v>
      </c>
      <c r="BC180" s="93"/>
      <c r="BD180" s="93"/>
      <c r="BE180" s="94">
        <f t="shared" si="111"/>
        <v>0</v>
      </c>
      <c r="BF180" s="94">
        <f t="shared" si="112"/>
        <v>0</v>
      </c>
      <c r="BG180" s="94">
        <f t="shared" si="113"/>
        <v>0</v>
      </c>
      <c r="BH180" s="95">
        <f t="shared" si="95"/>
        <v>0</v>
      </c>
      <c r="BI180" s="106">
        <f t="shared" si="114"/>
        <v>0</v>
      </c>
      <c r="BJ180" s="96"/>
      <c r="BK180" s="89">
        <f t="shared" si="96"/>
        <v>120</v>
      </c>
      <c r="BL180" s="102">
        <f t="shared" si="97"/>
        <v>0</v>
      </c>
      <c r="BM180" s="118"/>
      <c r="BN180" s="97"/>
      <c r="BO180" s="108"/>
      <c r="BP180" s="108"/>
      <c r="BQ180" s="108"/>
      <c r="BR180" s="108"/>
      <c r="BS180" s="108"/>
      <c r="BT180" s="87"/>
      <c r="BU180" s="109">
        <f t="shared" ca="1" si="115"/>
        <v>120</v>
      </c>
      <c r="BV180" s="109">
        <f t="shared" si="116"/>
        <v>0</v>
      </c>
      <c r="BW180" s="102" t="e">
        <f t="shared" si="117"/>
        <v>#DIV/0!</v>
      </c>
      <c r="BX180" s="87"/>
      <c r="BY180" s="98"/>
    </row>
    <row r="181" spans="1:77" ht="15.75">
      <c r="A181" s="84">
        <v>178</v>
      </c>
      <c r="B181" s="84">
        <v>178</v>
      </c>
      <c r="C181" s="86"/>
      <c r="D181" s="87"/>
      <c r="E181" s="87"/>
      <c r="F181" s="88"/>
      <c r="G181" s="87"/>
      <c r="H181" s="87"/>
      <c r="I181" s="87"/>
      <c r="J181" s="87"/>
      <c r="K181" s="88"/>
      <c r="L181" s="88"/>
      <c r="M181" s="87"/>
      <c r="N181" s="87">
        <f t="shared" si="86"/>
        <v>178</v>
      </c>
      <c r="O181" s="85"/>
      <c r="P181" s="107">
        <v>0</v>
      </c>
      <c r="Q181" s="90"/>
      <c r="R181" s="102">
        <f t="shared" si="87"/>
        <v>0</v>
      </c>
      <c r="S181" s="87"/>
      <c r="T181" s="87"/>
      <c r="U181" s="87"/>
      <c r="V181" s="87"/>
      <c r="W181" s="87"/>
      <c r="X181" s="87"/>
      <c r="Y181" s="105" t="e">
        <f t="shared" si="98"/>
        <v>#DIV/0!</v>
      </c>
      <c r="Z181" s="103" t="e">
        <f t="shared" si="88"/>
        <v>#DIV/0!</v>
      </c>
      <c r="AA181" s="91"/>
      <c r="AB181" s="104">
        <f t="shared" si="89"/>
        <v>0</v>
      </c>
      <c r="AC181" s="92"/>
      <c r="AD181" s="104">
        <f t="shared" si="90"/>
        <v>0</v>
      </c>
      <c r="AE181" s="93"/>
      <c r="AF181" s="93"/>
      <c r="AG181" s="94">
        <f t="shared" si="99"/>
        <v>0</v>
      </c>
      <c r="AH181" s="94">
        <f t="shared" si="100"/>
        <v>0</v>
      </c>
      <c r="AI181" s="94">
        <f t="shared" si="101"/>
        <v>0</v>
      </c>
      <c r="AJ181" s="95">
        <f t="shared" si="91"/>
        <v>0</v>
      </c>
      <c r="AK181" s="93"/>
      <c r="AL181" s="93"/>
      <c r="AM181" s="94">
        <f t="shared" si="102"/>
        <v>0</v>
      </c>
      <c r="AN181" s="94">
        <f t="shared" si="103"/>
        <v>0</v>
      </c>
      <c r="AO181" s="94">
        <f t="shared" si="104"/>
        <v>0</v>
      </c>
      <c r="AP181" s="95">
        <f t="shared" si="92"/>
        <v>0</v>
      </c>
      <c r="AQ181" s="93"/>
      <c r="AR181" s="93"/>
      <c r="AS181" s="94">
        <f t="shared" si="105"/>
        <v>0</v>
      </c>
      <c r="AT181" s="94">
        <f t="shared" si="106"/>
        <v>0</v>
      </c>
      <c r="AU181" s="94">
        <f t="shared" si="107"/>
        <v>0</v>
      </c>
      <c r="AV181" s="95">
        <f t="shared" si="93"/>
        <v>0</v>
      </c>
      <c r="AW181" s="93"/>
      <c r="AX181" s="93"/>
      <c r="AY181" s="94">
        <f t="shared" si="108"/>
        <v>0</v>
      </c>
      <c r="AZ181" s="94">
        <f t="shared" si="109"/>
        <v>0</v>
      </c>
      <c r="BA181" s="94">
        <f t="shared" si="110"/>
        <v>0</v>
      </c>
      <c r="BB181" s="95">
        <f t="shared" si="94"/>
        <v>0</v>
      </c>
      <c r="BC181" s="93"/>
      <c r="BD181" s="93"/>
      <c r="BE181" s="94">
        <f t="shared" si="111"/>
        <v>0</v>
      </c>
      <c r="BF181" s="94">
        <f t="shared" si="112"/>
        <v>0</v>
      </c>
      <c r="BG181" s="94">
        <f t="shared" si="113"/>
        <v>0</v>
      </c>
      <c r="BH181" s="95">
        <f t="shared" si="95"/>
        <v>0</v>
      </c>
      <c r="BI181" s="106">
        <f t="shared" si="114"/>
        <v>0</v>
      </c>
      <c r="BJ181" s="96"/>
      <c r="BK181" s="89">
        <f t="shared" si="96"/>
        <v>120</v>
      </c>
      <c r="BL181" s="102">
        <f t="shared" si="97"/>
        <v>0</v>
      </c>
      <c r="BM181" s="118"/>
      <c r="BN181" s="97"/>
      <c r="BO181" s="108"/>
      <c r="BP181" s="108"/>
      <c r="BQ181" s="108"/>
      <c r="BR181" s="108"/>
      <c r="BS181" s="108"/>
      <c r="BT181" s="87"/>
      <c r="BU181" s="109">
        <f t="shared" ca="1" si="115"/>
        <v>120</v>
      </c>
      <c r="BV181" s="109">
        <f t="shared" si="116"/>
        <v>0</v>
      </c>
      <c r="BW181" s="102" t="e">
        <f t="shared" si="117"/>
        <v>#DIV/0!</v>
      </c>
      <c r="BX181" s="87"/>
      <c r="BY181" s="98"/>
    </row>
    <row r="182" spans="1:77" ht="15.75">
      <c r="A182" s="84">
        <v>179</v>
      </c>
      <c r="B182" s="84">
        <v>179</v>
      </c>
      <c r="C182" s="86"/>
      <c r="D182" s="87"/>
      <c r="E182" s="87"/>
      <c r="F182" s="88"/>
      <c r="G182" s="87"/>
      <c r="H182" s="87"/>
      <c r="I182" s="87"/>
      <c r="J182" s="87"/>
      <c r="K182" s="88"/>
      <c r="L182" s="88"/>
      <c r="M182" s="87"/>
      <c r="N182" s="87">
        <f t="shared" si="86"/>
        <v>179</v>
      </c>
      <c r="O182" s="85"/>
      <c r="P182" s="107">
        <v>0</v>
      </c>
      <c r="Q182" s="90"/>
      <c r="R182" s="102">
        <f t="shared" si="87"/>
        <v>0</v>
      </c>
      <c r="S182" s="87"/>
      <c r="T182" s="87"/>
      <c r="U182" s="87"/>
      <c r="V182" s="87"/>
      <c r="W182" s="87"/>
      <c r="X182" s="87"/>
      <c r="Y182" s="105" t="e">
        <f t="shared" si="98"/>
        <v>#DIV/0!</v>
      </c>
      <c r="Z182" s="103" t="e">
        <f t="shared" si="88"/>
        <v>#DIV/0!</v>
      </c>
      <c r="AA182" s="91"/>
      <c r="AB182" s="104">
        <f t="shared" si="89"/>
        <v>0</v>
      </c>
      <c r="AC182" s="92"/>
      <c r="AD182" s="104">
        <f t="shared" si="90"/>
        <v>0</v>
      </c>
      <c r="AE182" s="93"/>
      <c r="AF182" s="93"/>
      <c r="AG182" s="94">
        <f t="shared" si="99"/>
        <v>0</v>
      </c>
      <c r="AH182" s="94">
        <f t="shared" si="100"/>
        <v>0</v>
      </c>
      <c r="AI182" s="94">
        <f t="shared" si="101"/>
        <v>0</v>
      </c>
      <c r="AJ182" s="95">
        <f t="shared" si="91"/>
        <v>0</v>
      </c>
      <c r="AK182" s="93"/>
      <c r="AL182" s="93"/>
      <c r="AM182" s="94">
        <f t="shared" si="102"/>
        <v>0</v>
      </c>
      <c r="AN182" s="94">
        <f t="shared" si="103"/>
        <v>0</v>
      </c>
      <c r="AO182" s="94">
        <f t="shared" si="104"/>
        <v>0</v>
      </c>
      <c r="AP182" s="95">
        <f t="shared" si="92"/>
        <v>0</v>
      </c>
      <c r="AQ182" s="93"/>
      <c r="AR182" s="93"/>
      <c r="AS182" s="94">
        <f t="shared" si="105"/>
        <v>0</v>
      </c>
      <c r="AT182" s="94">
        <f t="shared" si="106"/>
        <v>0</v>
      </c>
      <c r="AU182" s="94">
        <f t="shared" si="107"/>
        <v>0</v>
      </c>
      <c r="AV182" s="95">
        <f t="shared" si="93"/>
        <v>0</v>
      </c>
      <c r="AW182" s="93"/>
      <c r="AX182" s="93"/>
      <c r="AY182" s="94">
        <f t="shared" si="108"/>
        <v>0</v>
      </c>
      <c r="AZ182" s="94">
        <f t="shared" si="109"/>
        <v>0</v>
      </c>
      <c r="BA182" s="94">
        <f t="shared" si="110"/>
        <v>0</v>
      </c>
      <c r="BB182" s="95">
        <f t="shared" si="94"/>
        <v>0</v>
      </c>
      <c r="BC182" s="93"/>
      <c r="BD182" s="93"/>
      <c r="BE182" s="94">
        <f t="shared" si="111"/>
        <v>0</v>
      </c>
      <c r="BF182" s="94">
        <f t="shared" si="112"/>
        <v>0</v>
      </c>
      <c r="BG182" s="94">
        <f t="shared" si="113"/>
        <v>0</v>
      </c>
      <c r="BH182" s="95">
        <f t="shared" si="95"/>
        <v>0</v>
      </c>
      <c r="BI182" s="106">
        <f t="shared" si="114"/>
        <v>0</v>
      </c>
      <c r="BJ182" s="96"/>
      <c r="BK182" s="89">
        <f t="shared" si="96"/>
        <v>120</v>
      </c>
      <c r="BL182" s="102">
        <f t="shared" si="97"/>
        <v>0</v>
      </c>
      <c r="BM182" s="118"/>
      <c r="BN182" s="97"/>
      <c r="BO182" s="108"/>
      <c r="BP182" s="108"/>
      <c r="BQ182" s="108"/>
      <c r="BR182" s="108"/>
      <c r="BS182" s="108"/>
      <c r="BT182" s="87"/>
      <c r="BU182" s="109">
        <f t="shared" ca="1" si="115"/>
        <v>120</v>
      </c>
      <c r="BV182" s="109">
        <f t="shared" si="116"/>
        <v>0</v>
      </c>
      <c r="BW182" s="102" t="e">
        <f t="shared" si="117"/>
        <v>#DIV/0!</v>
      </c>
      <c r="BX182" s="87"/>
      <c r="BY182" s="98"/>
    </row>
    <row r="183" spans="1:77" ht="15.75">
      <c r="A183" s="84">
        <v>180</v>
      </c>
      <c r="B183" s="84">
        <v>180</v>
      </c>
      <c r="C183" s="86"/>
      <c r="D183" s="87"/>
      <c r="E183" s="87"/>
      <c r="F183" s="88"/>
      <c r="G183" s="87"/>
      <c r="H183" s="87"/>
      <c r="I183" s="87"/>
      <c r="J183" s="87"/>
      <c r="K183" s="88"/>
      <c r="L183" s="88"/>
      <c r="M183" s="87"/>
      <c r="N183" s="87">
        <f t="shared" si="86"/>
        <v>180</v>
      </c>
      <c r="O183" s="85"/>
      <c r="P183" s="107">
        <v>0</v>
      </c>
      <c r="Q183" s="90"/>
      <c r="R183" s="102">
        <f t="shared" si="87"/>
        <v>0</v>
      </c>
      <c r="S183" s="87"/>
      <c r="T183" s="87"/>
      <c r="U183" s="87"/>
      <c r="V183" s="87"/>
      <c r="W183" s="87"/>
      <c r="X183" s="87"/>
      <c r="Y183" s="105" t="e">
        <f t="shared" si="98"/>
        <v>#DIV/0!</v>
      </c>
      <c r="Z183" s="103" t="e">
        <f t="shared" si="88"/>
        <v>#DIV/0!</v>
      </c>
      <c r="AA183" s="91"/>
      <c r="AB183" s="104">
        <f t="shared" si="89"/>
        <v>0</v>
      </c>
      <c r="AC183" s="92"/>
      <c r="AD183" s="104">
        <f t="shared" si="90"/>
        <v>0</v>
      </c>
      <c r="AE183" s="93"/>
      <c r="AF183" s="93"/>
      <c r="AG183" s="94">
        <f t="shared" si="99"/>
        <v>0</v>
      </c>
      <c r="AH183" s="94">
        <f t="shared" si="100"/>
        <v>0</v>
      </c>
      <c r="AI183" s="94">
        <f t="shared" si="101"/>
        <v>0</v>
      </c>
      <c r="AJ183" s="95">
        <f t="shared" si="91"/>
        <v>0</v>
      </c>
      <c r="AK183" s="93"/>
      <c r="AL183" s="93"/>
      <c r="AM183" s="94">
        <f t="shared" si="102"/>
        <v>0</v>
      </c>
      <c r="AN183" s="94">
        <f t="shared" si="103"/>
        <v>0</v>
      </c>
      <c r="AO183" s="94">
        <f t="shared" si="104"/>
        <v>0</v>
      </c>
      <c r="AP183" s="95">
        <f t="shared" si="92"/>
        <v>0</v>
      </c>
      <c r="AQ183" s="93"/>
      <c r="AR183" s="93"/>
      <c r="AS183" s="94">
        <f t="shared" si="105"/>
        <v>0</v>
      </c>
      <c r="AT183" s="94">
        <f t="shared" si="106"/>
        <v>0</v>
      </c>
      <c r="AU183" s="94">
        <f t="shared" si="107"/>
        <v>0</v>
      </c>
      <c r="AV183" s="95">
        <f t="shared" si="93"/>
        <v>0</v>
      </c>
      <c r="AW183" s="93"/>
      <c r="AX183" s="93"/>
      <c r="AY183" s="94">
        <f t="shared" si="108"/>
        <v>0</v>
      </c>
      <c r="AZ183" s="94">
        <f t="shared" si="109"/>
        <v>0</v>
      </c>
      <c r="BA183" s="94">
        <f t="shared" si="110"/>
        <v>0</v>
      </c>
      <c r="BB183" s="95">
        <f t="shared" si="94"/>
        <v>0</v>
      </c>
      <c r="BC183" s="93"/>
      <c r="BD183" s="93"/>
      <c r="BE183" s="94">
        <f t="shared" si="111"/>
        <v>0</v>
      </c>
      <c r="BF183" s="94">
        <f t="shared" si="112"/>
        <v>0</v>
      </c>
      <c r="BG183" s="94">
        <f t="shared" si="113"/>
        <v>0</v>
      </c>
      <c r="BH183" s="95">
        <f t="shared" si="95"/>
        <v>0</v>
      </c>
      <c r="BI183" s="106">
        <f t="shared" si="114"/>
        <v>0</v>
      </c>
      <c r="BJ183" s="96"/>
      <c r="BK183" s="89">
        <f t="shared" si="96"/>
        <v>120</v>
      </c>
      <c r="BL183" s="102">
        <f t="shared" si="97"/>
        <v>0</v>
      </c>
      <c r="BM183" s="118"/>
      <c r="BN183" s="97"/>
      <c r="BO183" s="108"/>
      <c r="BP183" s="108"/>
      <c r="BQ183" s="108"/>
      <c r="BR183" s="108"/>
      <c r="BS183" s="108"/>
      <c r="BT183" s="87"/>
      <c r="BU183" s="109">
        <f t="shared" ca="1" si="115"/>
        <v>120</v>
      </c>
      <c r="BV183" s="109">
        <f t="shared" si="116"/>
        <v>0</v>
      </c>
      <c r="BW183" s="102" t="e">
        <f t="shared" si="117"/>
        <v>#DIV/0!</v>
      </c>
      <c r="BX183" s="87"/>
      <c r="BY183" s="98"/>
    </row>
    <row r="184" spans="1:77" ht="15.75">
      <c r="A184" s="84">
        <v>181</v>
      </c>
      <c r="B184" s="84">
        <v>181</v>
      </c>
      <c r="C184" s="86"/>
      <c r="D184" s="87"/>
      <c r="E184" s="87"/>
      <c r="F184" s="88"/>
      <c r="G184" s="87"/>
      <c r="H184" s="87"/>
      <c r="I184" s="87"/>
      <c r="J184" s="87"/>
      <c r="K184" s="88"/>
      <c r="L184" s="88"/>
      <c r="M184" s="87"/>
      <c r="N184" s="87">
        <f t="shared" si="86"/>
        <v>181</v>
      </c>
      <c r="O184" s="85"/>
      <c r="P184" s="107">
        <v>0</v>
      </c>
      <c r="Q184" s="90"/>
      <c r="R184" s="102">
        <f t="shared" si="87"/>
        <v>0</v>
      </c>
      <c r="S184" s="87"/>
      <c r="T184" s="87"/>
      <c r="U184" s="87"/>
      <c r="V184" s="87"/>
      <c r="W184" s="87"/>
      <c r="X184" s="87"/>
      <c r="Y184" s="105" t="e">
        <f t="shared" si="98"/>
        <v>#DIV/0!</v>
      </c>
      <c r="Z184" s="103" t="e">
        <f t="shared" si="88"/>
        <v>#DIV/0!</v>
      </c>
      <c r="AA184" s="91"/>
      <c r="AB184" s="104">
        <f t="shared" si="89"/>
        <v>0</v>
      </c>
      <c r="AC184" s="92"/>
      <c r="AD184" s="104">
        <f t="shared" si="90"/>
        <v>0</v>
      </c>
      <c r="AE184" s="93"/>
      <c r="AF184" s="93"/>
      <c r="AG184" s="94">
        <f t="shared" si="99"/>
        <v>0</v>
      </c>
      <c r="AH184" s="94">
        <f t="shared" si="100"/>
        <v>0</v>
      </c>
      <c r="AI184" s="94">
        <f t="shared" si="101"/>
        <v>0</v>
      </c>
      <c r="AJ184" s="95">
        <f t="shared" si="91"/>
        <v>0</v>
      </c>
      <c r="AK184" s="93"/>
      <c r="AL184" s="93"/>
      <c r="AM184" s="94">
        <f t="shared" si="102"/>
        <v>0</v>
      </c>
      <c r="AN184" s="94">
        <f t="shared" si="103"/>
        <v>0</v>
      </c>
      <c r="AO184" s="94">
        <f t="shared" si="104"/>
        <v>0</v>
      </c>
      <c r="AP184" s="95">
        <f t="shared" si="92"/>
        <v>0</v>
      </c>
      <c r="AQ184" s="93"/>
      <c r="AR184" s="93"/>
      <c r="AS184" s="94">
        <f t="shared" si="105"/>
        <v>0</v>
      </c>
      <c r="AT184" s="94">
        <f t="shared" si="106"/>
        <v>0</v>
      </c>
      <c r="AU184" s="94">
        <f t="shared" si="107"/>
        <v>0</v>
      </c>
      <c r="AV184" s="95">
        <f t="shared" si="93"/>
        <v>0</v>
      </c>
      <c r="AW184" s="93"/>
      <c r="AX184" s="93"/>
      <c r="AY184" s="94">
        <f t="shared" si="108"/>
        <v>0</v>
      </c>
      <c r="AZ184" s="94">
        <f t="shared" si="109"/>
        <v>0</v>
      </c>
      <c r="BA184" s="94">
        <f t="shared" si="110"/>
        <v>0</v>
      </c>
      <c r="BB184" s="95">
        <f t="shared" si="94"/>
        <v>0</v>
      </c>
      <c r="BC184" s="93"/>
      <c r="BD184" s="93"/>
      <c r="BE184" s="94">
        <f t="shared" si="111"/>
        <v>0</v>
      </c>
      <c r="BF184" s="94">
        <f t="shared" si="112"/>
        <v>0</v>
      </c>
      <c r="BG184" s="94">
        <f t="shared" si="113"/>
        <v>0</v>
      </c>
      <c r="BH184" s="95">
        <f t="shared" si="95"/>
        <v>0</v>
      </c>
      <c r="BI184" s="106">
        <f t="shared" si="114"/>
        <v>0</v>
      </c>
      <c r="BJ184" s="96"/>
      <c r="BK184" s="89">
        <f t="shared" si="96"/>
        <v>120</v>
      </c>
      <c r="BL184" s="102">
        <f t="shared" si="97"/>
        <v>0</v>
      </c>
      <c r="BM184" s="118"/>
      <c r="BN184" s="97"/>
      <c r="BO184" s="108"/>
      <c r="BP184" s="108"/>
      <c r="BQ184" s="108"/>
      <c r="BR184" s="108"/>
      <c r="BS184" s="108"/>
      <c r="BT184" s="87"/>
      <c r="BU184" s="109">
        <f t="shared" ca="1" si="115"/>
        <v>120</v>
      </c>
      <c r="BV184" s="109">
        <f t="shared" si="116"/>
        <v>0</v>
      </c>
      <c r="BW184" s="102" t="e">
        <f t="shared" si="117"/>
        <v>#DIV/0!</v>
      </c>
      <c r="BX184" s="87"/>
      <c r="BY184" s="98"/>
    </row>
    <row r="185" spans="1:77" ht="15.75">
      <c r="A185" s="84">
        <v>182</v>
      </c>
      <c r="B185" s="84">
        <v>182</v>
      </c>
      <c r="C185" s="86"/>
      <c r="D185" s="87"/>
      <c r="E185" s="87"/>
      <c r="F185" s="88"/>
      <c r="G185" s="87"/>
      <c r="H185" s="87"/>
      <c r="I185" s="87"/>
      <c r="J185" s="87"/>
      <c r="K185" s="88"/>
      <c r="L185" s="88"/>
      <c r="M185" s="87"/>
      <c r="N185" s="87">
        <f t="shared" si="86"/>
        <v>182</v>
      </c>
      <c r="O185" s="85"/>
      <c r="P185" s="107">
        <v>0</v>
      </c>
      <c r="Q185" s="90"/>
      <c r="R185" s="102">
        <f t="shared" si="87"/>
        <v>0</v>
      </c>
      <c r="S185" s="87"/>
      <c r="T185" s="87"/>
      <c r="U185" s="87"/>
      <c r="V185" s="87"/>
      <c r="W185" s="87"/>
      <c r="X185" s="87"/>
      <c r="Y185" s="105" t="e">
        <f t="shared" si="98"/>
        <v>#DIV/0!</v>
      </c>
      <c r="Z185" s="103" t="e">
        <f t="shared" si="88"/>
        <v>#DIV/0!</v>
      </c>
      <c r="AA185" s="91"/>
      <c r="AB185" s="104">
        <f t="shared" si="89"/>
        <v>0</v>
      </c>
      <c r="AC185" s="92"/>
      <c r="AD185" s="104">
        <f t="shared" si="90"/>
        <v>0</v>
      </c>
      <c r="AE185" s="93"/>
      <c r="AF185" s="93"/>
      <c r="AG185" s="94">
        <f t="shared" si="99"/>
        <v>0</v>
      </c>
      <c r="AH185" s="94">
        <f t="shared" si="100"/>
        <v>0</v>
      </c>
      <c r="AI185" s="94">
        <f t="shared" si="101"/>
        <v>0</v>
      </c>
      <c r="AJ185" s="95">
        <f t="shared" si="91"/>
        <v>0</v>
      </c>
      <c r="AK185" s="93"/>
      <c r="AL185" s="93"/>
      <c r="AM185" s="94">
        <f t="shared" si="102"/>
        <v>0</v>
      </c>
      <c r="AN185" s="94">
        <f t="shared" si="103"/>
        <v>0</v>
      </c>
      <c r="AO185" s="94">
        <f t="shared" si="104"/>
        <v>0</v>
      </c>
      <c r="AP185" s="95">
        <f t="shared" si="92"/>
        <v>0</v>
      </c>
      <c r="AQ185" s="93"/>
      <c r="AR185" s="93"/>
      <c r="AS185" s="94">
        <f t="shared" si="105"/>
        <v>0</v>
      </c>
      <c r="AT185" s="94">
        <f t="shared" si="106"/>
        <v>0</v>
      </c>
      <c r="AU185" s="94">
        <f t="shared" si="107"/>
        <v>0</v>
      </c>
      <c r="AV185" s="95">
        <f t="shared" si="93"/>
        <v>0</v>
      </c>
      <c r="AW185" s="93"/>
      <c r="AX185" s="93"/>
      <c r="AY185" s="94">
        <f t="shared" si="108"/>
        <v>0</v>
      </c>
      <c r="AZ185" s="94">
        <f t="shared" si="109"/>
        <v>0</v>
      </c>
      <c r="BA185" s="94">
        <f t="shared" si="110"/>
        <v>0</v>
      </c>
      <c r="BB185" s="95">
        <f t="shared" si="94"/>
        <v>0</v>
      </c>
      <c r="BC185" s="93"/>
      <c r="BD185" s="93"/>
      <c r="BE185" s="94">
        <f t="shared" si="111"/>
        <v>0</v>
      </c>
      <c r="BF185" s="94">
        <f t="shared" si="112"/>
        <v>0</v>
      </c>
      <c r="BG185" s="94">
        <f t="shared" si="113"/>
        <v>0</v>
      </c>
      <c r="BH185" s="95">
        <f t="shared" si="95"/>
        <v>0</v>
      </c>
      <c r="BI185" s="106">
        <f t="shared" si="114"/>
        <v>0</v>
      </c>
      <c r="BJ185" s="96"/>
      <c r="BK185" s="89">
        <f t="shared" si="96"/>
        <v>120</v>
      </c>
      <c r="BL185" s="102">
        <f t="shared" si="97"/>
        <v>0</v>
      </c>
      <c r="BM185" s="118"/>
      <c r="BN185" s="97"/>
      <c r="BO185" s="108"/>
      <c r="BP185" s="108"/>
      <c r="BQ185" s="108"/>
      <c r="BR185" s="108"/>
      <c r="BS185" s="108"/>
      <c r="BT185" s="87"/>
      <c r="BU185" s="109">
        <f t="shared" ca="1" si="115"/>
        <v>120</v>
      </c>
      <c r="BV185" s="109">
        <f t="shared" si="116"/>
        <v>0</v>
      </c>
      <c r="BW185" s="102" t="e">
        <f t="shared" si="117"/>
        <v>#DIV/0!</v>
      </c>
      <c r="BX185" s="87"/>
      <c r="BY185" s="98"/>
    </row>
    <row r="186" spans="1:77" ht="15.75">
      <c r="A186" s="84">
        <v>183</v>
      </c>
      <c r="B186" s="84">
        <v>183</v>
      </c>
      <c r="C186" s="86"/>
      <c r="D186" s="87"/>
      <c r="E186" s="87"/>
      <c r="F186" s="88"/>
      <c r="G186" s="87"/>
      <c r="H186" s="87"/>
      <c r="I186" s="87"/>
      <c r="J186" s="87"/>
      <c r="K186" s="88"/>
      <c r="L186" s="88"/>
      <c r="M186" s="87"/>
      <c r="N186" s="87">
        <f t="shared" si="86"/>
        <v>183</v>
      </c>
      <c r="O186" s="85"/>
      <c r="P186" s="107">
        <v>0</v>
      </c>
      <c r="Q186" s="90"/>
      <c r="R186" s="102">
        <f t="shared" si="87"/>
        <v>0</v>
      </c>
      <c r="S186" s="87"/>
      <c r="T186" s="87"/>
      <c r="U186" s="87"/>
      <c r="V186" s="87"/>
      <c r="W186" s="87"/>
      <c r="X186" s="87"/>
      <c r="Y186" s="105" t="e">
        <f t="shared" si="98"/>
        <v>#DIV/0!</v>
      </c>
      <c r="Z186" s="103" t="e">
        <f t="shared" si="88"/>
        <v>#DIV/0!</v>
      </c>
      <c r="AA186" s="91"/>
      <c r="AB186" s="104">
        <f t="shared" si="89"/>
        <v>0</v>
      </c>
      <c r="AC186" s="92"/>
      <c r="AD186" s="104">
        <f t="shared" si="90"/>
        <v>0</v>
      </c>
      <c r="AE186" s="93"/>
      <c r="AF186" s="93"/>
      <c r="AG186" s="94">
        <f t="shared" si="99"/>
        <v>0</v>
      </c>
      <c r="AH186" s="94">
        <f t="shared" si="100"/>
        <v>0</v>
      </c>
      <c r="AI186" s="94">
        <f t="shared" si="101"/>
        <v>0</v>
      </c>
      <c r="AJ186" s="95">
        <f t="shared" si="91"/>
        <v>0</v>
      </c>
      <c r="AK186" s="93"/>
      <c r="AL186" s="93"/>
      <c r="AM186" s="94">
        <f t="shared" si="102"/>
        <v>0</v>
      </c>
      <c r="AN186" s="94">
        <f t="shared" si="103"/>
        <v>0</v>
      </c>
      <c r="AO186" s="94">
        <f t="shared" si="104"/>
        <v>0</v>
      </c>
      <c r="AP186" s="95">
        <f t="shared" si="92"/>
        <v>0</v>
      </c>
      <c r="AQ186" s="93"/>
      <c r="AR186" s="93"/>
      <c r="AS186" s="94">
        <f t="shared" si="105"/>
        <v>0</v>
      </c>
      <c r="AT186" s="94">
        <f t="shared" si="106"/>
        <v>0</v>
      </c>
      <c r="AU186" s="94">
        <f t="shared" si="107"/>
        <v>0</v>
      </c>
      <c r="AV186" s="95">
        <f t="shared" si="93"/>
        <v>0</v>
      </c>
      <c r="AW186" s="93"/>
      <c r="AX186" s="93"/>
      <c r="AY186" s="94">
        <f t="shared" si="108"/>
        <v>0</v>
      </c>
      <c r="AZ186" s="94">
        <f t="shared" si="109"/>
        <v>0</v>
      </c>
      <c r="BA186" s="94">
        <f t="shared" si="110"/>
        <v>0</v>
      </c>
      <c r="BB186" s="95">
        <f t="shared" si="94"/>
        <v>0</v>
      </c>
      <c r="BC186" s="93"/>
      <c r="BD186" s="93"/>
      <c r="BE186" s="94">
        <f t="shared" si="111"/>
        <v>0</v>
      </c>
      <c r="BF186" s="94">
        <f t="shared" si="112"/>
        <v>0</v>
      </c>
      <c r="BG186" s="94">
        <f t="shared" si="113"/>
        <v>0</v>
      </c>
      <c r="BH186" s="95">
        <f t="shared" si="95"/>
        <v>0</v>
      </c>
      <c r="BI186" s="106">
        <f t="shared" si="114"/>
        <v>0</v>
      </c>
      <c r="BJ186" s="96"/>
      <c r="BK186" s="89">
        <f t="shared" si="96"/>
        <v>120</v>
      </c>
      <c r="BL186" s="102">
        <f t="shared" si="97"/>
        <v>0</v>
      </c>
      <c r="BM186" s="118"/>
      <c r="BN186" s="97"/>
      <c r="BO186" s="108"/>
      <c r="BP186" s="108"/>
      <c r="BQ186" s="108"/>
      <c r="BR186" s="108"/>
      <c r="BS186" s="108"/>
      <c r="BT186" s="87"/>
      <c r="BU186" s="109">
        <f t="shared" ca="1" si="115"/>
        <v>120</v>
      </c>
      <c r="BV186" s="109">
        <f t="shared" si="116"/>
        <v>0</v>
      </c>
      <c r="BW186" s="102" t="e">
        <f t="shared" si="117"/>
        <v>#DIV/0!</v>
      </c>
      <c r="BX186" s="87"/>
      <c r="BY186" s="98"/>
    </row>
    <row r="187" spans="1:77" ht="15.75">
      <c r="A187" s="84">
        <v>184</v>
      </c>
      <c r="B187" s="84">
        <v>184</v>
      </c>
      <c r="C187" s="86"/>
      <c r="D187" s="87"/>
      <c r="E187" s="87"/>
      <c r="F187" s="88"/>
      <c r="G187" s="87"/>
      <c r="H187" s="87"/>
      <c r="I187" s="87"/>
      <c r="J187" s="87"/>
      <c r="K187" s="88"/>
      <c r="L187" s="88"/>
      <c r="M187" s="87"/>
      <c r="N187" s="87">
        <f t="shared" si="86"/>
        <v>184</v>
      </c>
      <c r="O187" s="85"/>
      <c r="P187" s="107">
        <v>0</v>
      </c>
      <c r="Q187" s="90"/>
      <c r="R187" s="102">
        <f t="shared" si="87"/>
        <v>0</v>
      </c>
      <c r="S187" s="87"/>
      <c r="T187" s="87"/>
      <c r="U187" s="87"/>
      <c r="V187" s="87"/>
      <c r="W187" s="87"/>
      <c r="X187" s="87"/>
      <c r="Y187" s="105" t="e">
        <f t="shared" si="98"/>
        <v>#DIV/0!</v>
      </c>
      <c r="Z187" s="103" t="e">
        <f t="shared" si="88"/>
        <v>#DIV/0!</v>
      </c>
      <c r="AA187" s="91"/>
      <c r="AB187" s="104">
        <f t="shared" si="89"/>
        <v>0</v>
      </c>
      <c r="AC187" s="92"/>
      <c r="AD187" s="104">
        <f t="shared" si="90"/>
        <v>0</v>
      </c>
      <c r="AE187" s="93"/>
      <c r="AF187" s="93"/>
      <c r="AG187" s="94">
        <f t="shared" si="99"/>
        <v>0</v>
      </c>
      <c r="AH187" s="94">
        <f t="shared" si="100"/>
        <v>0</v>
      </c>
      <c r="AI187" s="94">
        <f t="shared" si="101"/>
        <v>0</v>
      </c>
      <c r="AJ187" s="95">
        <f t="shared" si="91"/>
        <v>0</v>
      </c>
      <c r="AK187" s="93"/>
      <c r="AL187" s="93"/>
      <c r="AM187" s="94">
        <f t="shared" si="102"/>
        <v>0</v>
      </c>
      <c r="AN187" s="94">
        <f t="shared" si="103"/>
        <v>0</v>
      </c>
      <c r="AO187" s="94">
        <f t="shared" si="104"/>
        <v>0</v>
      </c>
      <c r="AP187" s="95">
        <f t="shared" si="92"/>
        <v>0</v>
      </c>
      <c r="AQ187" s="93"/>
      <c r="AR187" s="93"/>
      <c r="AS187" s="94">
        <f t="shared" si="105"/>
        <v>0</v>
      </c>
      <c r="AT187" s="94">
        <f t="shared" si="106"/>
        <v>0</v>
      </c>
      <c r="AU187" s="94">
        <f t="shared" si="107"/>
        <v>0</v>
      </c>
      <c r="AV187" s="95">
        <f t="shared" si="93"/>
        <v>0</v>
      </c>
      <c r="AW187" s="93"/>
      <c r="AX187" s="93"/>
      <c r="AY187" s="94">
        <f t="shared" si="108"/>
        <v>0</v>
      </c>
      <c r="AZ187" s="94">
        <f t="shared" si="109"/>
        <v>0</v>
      </c>
      <c r="BA187" s="94">
        <f t="shared" si="110"/>
        <v>0</v>
      </c>
      <c r="BB187" s="95">
        <f t="shared" si="94"/>
        <v>0</v>
      </c>
      <c r="BC187" s="93"/>
      <c r="BD187" s="93"/>
      <c r="BE187" s="94">
        <f t="shared" si="111"/>
        <v>0</v>
      </c>
      <c r="BF187" s="94">
        <f t="shared" si="112"/>
        <v>0</v>
      </c>
      <c r="BG187" s="94">
        <f t="shared" si="113"/>
        <v>0</v>
      </c>
      <c r="BH187" s="95">
        <f t="shared" si="95"/>
        <v>0</v>
      </c>
      <c r="BI187" s="106">
        <f t="shared" si="114"/>
        <v>0</v>
      </c>
      <c r="BJ187" s="96"/>
      <c r="BK187" s="89">
        <f t="shared" si="96"/>
        <v>120</v>
      </c>
      <c r="BL187" s="102">
        <f t="shared" si="97"/>
        <v>0</v>
      </c>
      <c r="BM187" s="118"/>
      <c r="BN187" s="97"/>
      <c r="BO187" s="108"/>
      <c r="BP187" s="108"/>
      <c r="BQ187" s="108"/>
      <c r="BR187" s="108"/>
      <c r="BS187" s="108"/>
      <c r="BT187" s="87"/>
      <c r="BU187" s="109">
        <f t="shared" ca="1" si="115"/>
        <v>120</v>
      </c>
      <c r="BV187" s="109">
        <f t="shared" si="116"/>
        <v>0</v>
      </c>
      <c r="BW187" s="102" t="e">
        <f t="shared" si="117"/>
        <v>#DIV/0!</v>
      </c>
      <c r="BX187" s="87"/>
      <c r="BY187" s="98"/>
    </row>
    <row r="188" spans="1:77" ht="15.75">
      <c r="A188" s="84">
        <v>185</v>
      </c>
      <c r="B188" s="84">
        <v>185</v>
      </c>
      <c r="C188" s="86"/>
      <c r="D188" s="87"/>
      <c r="E188" s="87"/>
      <c r="F188" s="88"/>
      <c r="G188" s="87"/>
      <c r="H188" s="87"/>
      <c r="I188" s="87"/>
      <c r="J188" s="87"/>
      <c r="K188" s="88"/>
      <c r="L188" s="88"/>
      <c r="M188" s="87"/>
      <c r="N188" s="87">
        <f t="shared" si="86"/>
        <v>185</v>
      </c>
      <c r="O188" s="85"/>
      <c r="P188" s="107">
        <v>0</v>
      </c>
      <c r="Q188" s="90"/>
      <c r="R188" s="102">
        <f t="shared" si="87"/>
        <v>0</v>
      </c>
      <c r="S188" s="87"/>
      <c r="T188" s="87"/>
      <c r="U188" s="87"/>
      <c r="V188" s="87"/>
      <c r="W188" s="87"/>
      <c r="X188" s="87"/>
      <c r="Y188" s="105" t="e">
        <f t="shared" si="98"/>
        <v>#DIV/0!</v>
      </c>
      <c r="Z188" s="103" t="e">
        <f t="shared" si="88"/>
        <v>#DIV/0!</v>
      </c>
      <c r="AA188" s="91"/>
      <c r="AB188" s="104">
        <f t="shared" si="89"/>
        <v>0</v>
      </c>
      <c r="AC188" s="92"/>
      <c r="AD188" s="104">
        <f t="shared" si="90"/>
        <v>0</v>
      </c>
      <c r="AE188" s="93"/>
      <c r="AF188" s="93"/>
      <c r="AG188" s="94">
        <f t="shared" si="99"/>
        <v>0</v>
      </c>
      <c r="AH188" s="94">
        <f t="shared" si="100"/>
        <v>0</v>
      </c>
      <c r="AI188" s="94">
        <f t="shared" si="101"/>
        <v>0</v>
      </c>
      <c r="AJ188" s="95">
        <f t="shared" si="91"/>
        <v>0</v>
      </c>
      <c r="AK188" s="93"/>
      <c r="AL188" s="93"/>
      <c r="AM188" s="94">
        <f t="shared" si="102"/>
        <v>0</v>
      </c>
      <c r="AN188" s="94">
        <f t="shared" si="103"/>
        <v>0</v>
      </c>
      <c r="AO188" s="94">
        <f t="shared" si="104"/>
        <v>0</v>
      </c>
      <c r="AP188" s="95">
        <f t="shared" si="92"/>
        <v>0</v>
      </c>
      <c r="AQ188" s="93"/>
      <c r="AR188" s="93"/>
      <c r="AS188" s="94">
        <f t="shared" si="105"/>
        <v>0</v>
      </c>
      <c r="AT188" s="94">
        <f t="shared" si="106"/>
        <v>0</v>
      </c>
      <c r="AU188" s="94">
        <f t="shared" si="107"/>
        <v>0</v>
      </c>
      <c r="AV188" s="95">
        <f t="shared" si="93"/>
        <v>0</v>
      </c>
      <c r="AW188" s="93"/>
      <c r="AX188" s="93"/>
      <c r="AY188" s="94">
        <f t="shared" si="108"/>
        <v>0</v>
      </c>
      <c r="AZ188" s="94">
        <f t="shared" si="109"/>
        <v>0</v>
      </c>
      <c r="BA188" s="94">
        <f t="shared" si="110"/>
        <v>0</v>
      </c>
      <c r="BB188" s="95">
        <f t="shared" si="94"/>
        <v>0</v>
      </c>
      <c r="BC188" s="93"/>
      <c r="BD188" s="93"/>
      <c r="BE188" s="94">
        <f t="shared" si="111"/>
        <v>0</v>
      </c>
      <c r="BF188" s="94">
        <f t="shared" si="112"/>
        <v>0</v>
      </c>
      <c r="BG188" s="94">
        <f t="shared" si="113"/>
        <v>0</v>
      </c>
      <c r="BH188" s="95">
        <f t="shared" si="95"/>
        <v>0</v>
      </c>
      <c r="BI188" s="106">
        <f t="shared" si="114"/>
        <v>0</v>
      </c>
      <c r="BJ188" s="96"/>
      <c r="BK188" s="89">
        <f t="shared" si="96"/>
        <v>120</v>
      </c>
      <c r="BL188" s="102">
        <f t="shared" si="97"/>
        <v>0</v>
      </c>
      <c r="BM188" s="118"/>
      <c r="BN188" s="97"/>
      <c r="BO188" s="108"/>
      <c r="BP188" s="108"/>
      <c r="BQ188" s="108"/>
      <c r="BR188" s="108"/>
      <c r="BS188" s="108"/>
      <c r="BT188" s="87"/>
      <c r="BU188" s="109">
        <f t="shared" ca="1" si="115"/>
        <v>120</v>
      </c>
      <c r="BV188" s="109">
        <f t="shared" si="116"/>
        <v>0</v>
      </c>
      <c r="BW188" s="102" t="e">
        <f t="shared" si="117"/>
        <v>#DIV/0!</v>
      </c>
      <c r="BX188" s="87"/>
      <c r="BY188" s="98"/>
    </row>
    <row r="189" spans="1:77" ht="15.75">
      <c r="A189" s="84">
        <v>186</v>
      </c>
      <c r="B189" s="84">
        <v>186</v>
      </c>
      <c r="C189" s="86"/>
      <c r="D189" s="87"/>
      <c r="E189" s="87"/>
      <c r="F189" s="88"/>
      <c r="G189" s="87"/>
      <c r="H189" s="87"/>
      <c r="I189" s="87"/>
      <c r="J189" s="87"/>
      <c r="K189" s="88"/>
      <c r="L189" s="88"/>
      <c r="M189" s="87"/>
      <c r="N189" s="87">
        <f t="shared" si="86"/>
        <v>186</v>
      </c>
      <c r="O189" s="85"/>
      <c r="P189" s="107">
        <v>0</v>
      </c>
      <c r="Q189" s="90"/>
      <c r="R189" s="102">
        <f t="shared" si="87"/>
        <v>0</v>
      </c>
      <c r="S189" s="87"/>
      <c r="T189" s="87"/>
      <c r="U189" s="87"/>
      <c r="V189" s="87"/>
      <c r="W189" s="87"/>
      <c r="X189" s="87"/>
      <c r="Y189" s="105" t="e">
        <f t="shared" si="98"/>
        <v>#DIV/0!</v>
      </c>
      <c r="Z189" s="103" t="e">
        <f t="shared" si="88"/>
        <v>#DIV/0!</v>
      </c>
      <c r="AA189" s="91"/>
      <c r="AB189" s="104">
        <f t="shared" si="89"/>
        <v>0</v>
      </c>
      <c r="AC189" s="92"/>
      <c r="AD189" s="104">
        <f t="shared" si="90"/>
        <v>0</v>
      </c>
      <c r="AE189" s="93"/>
      <c r="AF189" s="93"/>
      <c r="AG189" s="94">
        <f t="shared" si="99"/>
        <v>0</v>
      </c>
      <c r="AH189" s="94">
        <f t="shared" si="100"/>
        <v>0</v>
      </c>
      <c r="AI189" s="94">
        <f t="shared" si="101"/>
        <v>0</v>
      </c>
      <c r="AJ189" s="95">
        <f t="shared" si="91"/>
        <v>0</v>
      </c>
      <c r="AK189" s="93"/>
      <c r="AL189" s="93"/>
      <c r="AM189" s="94">
        <f t="shared" si="102"/>
        <v>0</v>
      </c>
      <c r="AN189" s="94">
        <f t="shared" si="103"/>
        <v>0</v>
      </c>
      <c r="AO189" s="94">
        <f t="shared" si="104"/>
        <v>0</v>
      </c>
      <c r="AP189" s="95">
        <f t="shared" si="92"/>
        <v>0</v>
      </c>
      <c r="AQ189" s="93"/>
      <c r="AR189" s="93"/>
      <c r="AS189" s="94">
        <f t="shared" si="105"/>
        <v>0</v>
      </c>
      <c r="AT189" s="94">
        <f t="shared" si="106"/>
        <v>0</v>
      </c>
      <c r="AU189" s="94">
        <f t="shared" si="107"/>
        <v>0</v>
      </c>
      <c r="AV189" s="95">
        <f t="shared" si="93"/>
        <v>0</v>
      </c>
      <c r="AW189" s="93"/>
      <c r="AX189" s="93"/>
      <c r="AY189" s="94">
        <f t="shared" si="108"/>
        <v>0</v>
      </c>
      <c r="AZ189" s="94">
        <f t="shared" si="109"/>
        <v>0</v>
      </c>
      <c r="BA189" s="94">
        <f t="shared" si="110"/>
        <v>0</v>
      </c>
      <c r="BB189" s="95">
        <f t="shared" si="94"/>
        <v>0</v>
      </c>
      <c r="BC189" s="93"/>
      <c r="BD189" s="93"/>
      <c r="BE189" s="94">
        <f t="shared" si="111"/>
        <v>0</v>
      </c>
      <c r="BF189" s="94">
        <f t="shared" si="112"/>
        <v>0</v>
      </c>
      <c r="BG189" s="94">
        <f t="shared" si="113"/>
        <v>0</v>
      </c>
      <c r="BH189" s="95">
        <f t="shared" si="95"/>
        <v>0</v>
      </c>
      <c r="BI189" s="106">
        <f t="shared" si="114"/>
        <v>0</v>
      </c>
      <c r="BJ189" s="96"/>
      <c r="BK189" s="89">
        <f t="shared" si="96"/>
        <v>120</v>
      </c>
      <c r="BL189" s="102">
        <f t="shared" si="97"/>
        <v>0</v>
      </c>
      <c r="BM189" s="118"/>
      <c r="BN189" s="97"/>
      <c r="BO189" s="108"/>
      <c r="BP189" s="108"/>
      <c r="BQ189" s="108"/>
      <c r="BR189" s="108"/>
      <c r="BS189" s="108"/>
      <c r="BT189" s="87"/>
      <c r="BU189" s="109">
        <f t="shared" ca="1" si="115"/>
        <v>120</v>
      </c>
      <c r="BV189" s="109">
        <f t="shared" si="116"/>
        <v>0</v>
      </c>
      <c r="BW189" s="102" t="e">
        <f t="shared" si="117"/>
        <v>#DIV/0!</v>
      </c>
      <c r="BX189" s="87"/>
      <c r="BY189" s="98"/>
    </row>
    <row r="190" spans="1:77" ht="15.75">
      <c r="A190" s="84">
        <v>187</v>
      </c>
      <c r="B190" s="84">
        <v>187</v>
      </c>
      <c r="C190" s="86"/>
      <c r="D190" s="87"/>
      <c r="E190" s="87"/>
      <c r="F190" s="88"/>
      <c r="G190" s="87"/>
      <c r="H190" s="87"/>
      <c r="I190" s="87"/>
      <c r="J190" s="87"/>
      <c r="K190" s="88"/>
      <c r="L190" s="88"/>
      <c r="M190" s="87"/>
      <c r="N190" s="87">
        <f t="shared" si="86"/>
        <v>187</v>
      </c>
      <c r="O190" s="85"/>
      <c r="P190" s="107">
        <v>0</v>
      </c>
      <c r="Q190" s="90"/>
      <c r="R190" s="102">
        <f t="shared" si="87"/>
        <v>0</v>
      </c>
      <c r="S190" s="87"/>
      <c r="T190" s="87"/>
      <c r="U190" s="87"/>
      <c r="V190" s="87"/>
      <c r="W190" s="87"/>
      <c r="X190" s="87"/>
      <c r="Y190" s="105" t="e">
        <f t="shared" si="98"/>
        <v>#DIV/0!</v>
      </c>
      <c r="Z190" s="103" t="e">
        <f t="shared" si="88"/>
        <v>#DIV/0!</v>
      </c>
      <c r="AA190" s="91"/>
      <c r="AB190" s="104">
        <f t="shared" si="89"/>
        <v>0</v>
      </c>
      <c r="AC190" s="92"/>
      <c r="AD190" s="104">
        <f t="shared" si="90"/>
        <v>0</v>
      </c>
      <c r="AE190" s="93"/>
      <c r="AF190" s="93"/>
      <c r="AG190" s="94">
        <f t="shared" si="99"/>
        <v>0</v>
      </c>
      <c r="AH190" s="94">
        <f t="shared" si="100"/>
        <v>0</v>
      </c>
      <c r="AI190" s="94">
        <f t="shared" si="101"/>
        <v>0</v>
      </c>
      <c r="AJ190" s="95">
        <f t="shared" si="91"/>
        <v>0</v>
      </c>
      <c r="AK190" s="93"/>
      <c r="AL190" s="93"/>
      <c r="AM190" s="94">
        <f t="shared" si="102"/>
        <v>0</v>
      </c>
      <c r="AN190" s="94">
        <f t="shared" si="103"/>
        <v>0</v>
      </c>
      <c r="AO190" s="94">
        <f t="shared" si="104"/>
        <v>0</v>
      </c>
      <c r="AP190" s="95">
        <f t="shared" si="92"/>
        <v>0</v>
      </c>
      <c r="AQ190" s="93"/>
      <c r="AR190" s="93"/>
      <c r="AS190" s="94">
        <f t="shared" si="105"/>
        <v>0</v>
      </c>
      <c r="AT190" s="94">
        <f t="shared" si="106"/>
        <v>0</v>
      </c>
      <c r="AU190" s="94">
        <f t="shared" si="107"/>
        <v>0</v>
      </c>
      <c r="AV190" s="95">
        <f t="shared" si="93"/>
        <v>0</v>
      </c>
      <c r="AW190" s="93"/>
      <c r="AX190" s="93"/>
      <c r="AY190" s="94">
        <f t="shared" si="108"/>
        <v>0</v>
      </c>
      <c r="AZ190" s="94">
        <f t="shared" si="109"/>
        <v>0</v>
      </c>
      <c r="BA190" s="94">
        <f t="shared" si="110"/>
        <v>0</v>
      </c>
      <c r="BB190" s="95">
        <f t="shared" si="94"/>
        <v>0</v>
      </c>
      <c r="BC190" s="93"/>
      <c r="BD190" s="93"/>
      <c r="BE190" s="94">
        <f t="shared" si="111"/>
        <v>0</v>
      </c>
      <c r="BF190" s="94">
        <f t="shared" si="112"/>
        <v>0</v>
      </c>
      <c r="BG190" s="94">
        <f t="shared" si="113"/>
        <v>0</v>
      </c>
      <c r="BH190" s="95">
        <f t="shared" si="95"/>
        <v>0</v>
      </c>
      <c r="BI190" s="106">
        <f t="shared" si="114"/>
        <v>0</v>
      </c>
      <c r="BJ190" s="96"/>
      <c r="BK190" s="89">
        <f t="shared" si="96"/>
        <v>120</v>
      </c>
      <c r="BL190" s="102">
        <f t="shared" si="97"/>
        <v>0</v>
      </c>
      <c r="BM190" s="118"/>
      <c r="BN190" s="97"/>
      <c r="BO190" s="108"/>
      <c r="BP190" s="108"/>
      <c r="BQ190" s="108"/>
      <c r="BR190" s="108"/>
      <c r="BS190" s="108"/>
      <c r="BT190" s="87"/>
      <c r="BU190" s="109">
        <f t="shared" ca="1" si="115"/>
        <v>120</v>
      </c>
      <c r="BV190" s="109">
        <f t="shared" si="116"/>
        <v>0</v>
      </c>
      <c r="BW190" s="102" t="e">
        <f t="shared" si="117"/>
        <v>#DIV/0!</v>
      </c>
      <c r="BX190" s="87"/>
      <c r="BY190" s="98"/>
    </row>
    <row r="191" spans="1:77" ht="15.75">
      <c r="A191" s="84">
        <v>188</v>
      </c>
      <c r="B191" s="84">
        <v>188</v>
      </c>
      <c r="C191" s="86"/>
      <c r="D191" s="87"/>
      <c r="E191" s="87"/>
      <c r="F191" s="88"/>
      <c r="G191" s="87"/>
      <c r="H191" s="87"/>
      <c r="I191" s="87"/>
      <c r="J191" s="87"/>
      <c r="K191" s="88"/>
      <c r="L191" s="88"/>
      <c r="M191" s="87"/>
      <c r="N191" s="87">
        <f t="shared" si="86"/>
        <v>188</v>
      </c>
      <c r="O191" s="85"/>
      <c r="P191" s="107">
        <v>0</v>
      </c>
      <c r="Q191" s="90"/>
      <c r="R191" s="102">
        <f t="shared" si="87"/>
        <v>0</v>
      </c>
      <c r="S191" s="87"/>
      <c r="T191" s="87"/>
      <c r="U191" s="87"/>
      <c r="V191" s="87"/>
      <c r="W191" s="87"/>
      <c r="X191" s="87"/>
      <c r="Y191" s="105" t="e">
        <f t="shared" si="98"/>
        <v>#DIV/0!</v>
      </c>
      <c r="Z191" s="103" t="e">
        <f t="shared" si="88"/>
        <v>#DIV/0!</v>
      </c>
      <c r="AA191" s="91"/>
      <c r="AB191" s="104">
        <f t="shared" si="89"/>
        <v>0</v>
      </c>
      <c r="AC191" s="92"/>
      <c r="AD191" s="104">
        <f t="shared" si="90"/>
        <v>0</v>
      </c>
      <c r="AE191" s="93"/>
      <c r="AF191" s="93"/>
      <c r="AG191" s="94">
        <f t="shared" si="99"/>
        <v>0</v>
      </c>
      <c r="AH191" s="94">
        <f t="shared" si="100"/>
        <v>0</v>
      </c>
      <c r="AI191" s="94">
        <f t="shared" si="101"/>
        <v>0</v>
      </c>
      <c r="AJ191" s="95">
        <f t="shared" si="91"/>
        <v>0</v>
      </c>
      <c r="AK191" s="93"/>
      <c r="AL191" s="93"/>
      <c r="AM191" s="94">
        <f t="shared" si="102"/>
        <v>0</v>
      </c>
      <c r="AN191" s="94">
        <f t="shared" si="103"/>
        <v>0</v>
      </c>
      <c r="AO191" s="94">
        <f t="shared" si="104"/>
        <v>0</v>
      </c>
      <c r="AP191" s="95">
        <f t="shared" si="92"/>
        <v>0</v>
      </c>
      <c r="AQ191" s="93"/>
      <c r="AR191" s="93"/>
      <c r="AS191" s="94">
        <f t="shared" si="105"/>
        <v>0</v>
      </c>
      <c r="AT191" s="94">
        <f t="shared" si="106"/>
        <v>0</v>
      </c>
      <c r="AU191" s="94">
        <f t="shared" si="107"/>
        <v>0</v>
      </c>
      <c r="AV191" s="95">
        <f t="shared" si="93"/>
        <v>0</v>
      </c>
      <c r="AW191" s="93"/>
      <c r="AX191" s="93"/>
      <c r="AY191" s="94">
        <f t="shared" si="108"/>
        <v>0</v>
      </c>
      <c r="AZ191" s="94">
        <f t="shared" si="109"/>
        <v>0</v>
      </c>
      <c r="BA191" s="94">
        <f t="shared" si="110"/>
        <v>0</v>
      </c>
      <c r="BB191" s="95">
        <f t="shared" si="94"/>
        <v>0</v>
      </c>
      <c r="BC191" s="93"/>
      <c r="BD191" s="93"/>
      <c r="BE191" s="94">
        <f t="shared" si="111"/>
        <v>0</v>
      </c>
      <c r="BF191" s="94">
        <f t="shared" si="112"/>
        <v>0</v>
      </c>
      <c r="BG191" s="94">
        <f t="shared" si="113"/>
        <v>0</v>
      </c>
      <c r="BH191" s="95">
        <f t="shared" si="95"/>
        <v>0</v>
      </c>
      <c r="BI191" s="106">
        <f t="shared" si="114"/>
        <v>0</v>
      </c>
      <c r="BJ191" s="96"/>
      <c r="BK191" s="89">
        <f t="shared" si="96"/>
        <v>120</v>
      </c>
      <c r="BL191" s="102">
        <f t="shared" si="97"/>
        <v>0</v>
      </c>
      <c r="BM191" s="118"/>
      <c r="BN191" s="97"/>
      <c r="BO191" s="108"/>
      <c r="BP191" s="108"/>
      <c r="BQ191" s="108"/>
      <c r="BR191" s="108"/>
      <c r="BS191" s="108"/>
      <c r="BT191" s="87"/>
      <c r="BU191" s="109">
        <f t="shared" ca="1" si="115"/>
        <v>120</v>
      </c>
      <c r="BV191" s="109">
        <f t="shared" si="116"/>
        <v>0</v>
      </c>
      <c r="BW191" s="102" t="e">
        <f t="shared" si="117"/>
        <v>#DIV/0!</v>
      </c>
      <c r="BX191" s="87"/>
      <c r="BY191" s="98"/>
    </row>
    <row r="192" spans="1:77" ht="15.75">
      <c r="A192" s="84">
        <v>189</v>
      </c>
      <c r="B192" s="84">
        <v>189</v>
      </c>
      <c r="C192" s="86"/>
      <c r="D192" s="87"/>
      <c r="E192" s="87"/>
      <c r="F192" s="88"/>
      <c r="G192" s="87"/>
      <c r="H192" s="87"/>
      <c r="I192" s="87"/>
      <c r="J192" s="87"/>
      <c r="K192" s="88"/>
      <c r="L192" s="88"/>
      <c r="M192" s="87"/>
      <c r="N192" s="87">
        <f t="shared" si="86"/>
        <v>189</v>
      </c>
      <c r="O192" s="85"/>
      <c r="P192" s="107">
        <v>0</v>
      </c>
      <c r="Q192" s="90"/>
      <c r="R192" s="102">
        <f t="shared" si="87"/>
        <v>0</v>
      </c>
      <c r="S192" s="87"/>
      <c r="T192" s="87"/>
      <c r="U192" s="87"/>
      <c r="V192" s="87"/>
      <c r="W192" s="87"/>
      <c r="X192" s="87"/>
      <c r="Y192" s="105" t="e">
        <f t="shared" si="98"/>
        <v>#DIV/0!</v>
      </c>
      <c r="Z192" s="103" t="e">
        <f t="shared" si="88"/>
        <v>#DIV/0!</v>
      </c>
      <c r="AA192" s="91"/>
      <c r="AB192" s="104">
        <f t="shared" si="89"/>
        <v>0</v>
      </c>
      <c r="AC192" s="92"/>
      <c r="AD192" s="104">
        <f t="shared" si="90"/>
        <v>0</v>
      </c>
      <c r="AE192" s="93"/>
      <c r="AF192" s="93"/>
      <c r="AG192" s="94">
        <f t="shared" si="99"/>
        <v>0</v>
      </c>
      <c r="AH192" s="94">
        <f t="shared" si="100"/>
        <v>0</v>
      </c>
      <c r="AI192" s="94">
        <f t="shared" si="101"/>
        <v>0</v>
      </c>
      <c r="AJ192" s="95">
        <f t="shared" si="91"/>
        <v>0</v>
      </c>
      <c r="AK192" s="93"/>
      <c r="AL192" s="93"/>
      <c r="AM192" s="94">
        <f t="shared" si="102"/>
        <v>0</v>
      </c>
      <c r="AN192" s="94">
        <f t="shared" si="103"/>
        <v>0</v>
      </c>
      <c r="AO192" s="94">
        <f t="shared" si="104"/>
        <v>0</v>
      </c>
      <c r="AP192" s="95">
        <f t="shared" si="92"/>
        <v>0</v>
      </c>
      <c r="AQ192" s="93"/>
      <c r="AR192" s="93"/>
      <c r="AS192" s="94">
        <f t="shared" si="105"/>
        <v>0</v>
      </c>
      <c r="AT192" s="94">
        <f t="shared" si="106"/>
        <v>0</v>
      </c>
      <c r="AU192" s="94">
        <f t="shared" si="107"/>
        <v>0</v>
      </c>
      <c r="AV192" s="95">
        <f t="shared" si="93"/>
        <v>0</v>
      </c>
      <c r="AW192" s="93"/>
      <c r="AX192" s="93"/>
      <c r="AY192" s="94">
        <f t="shared" si="108"/>
        <v>0</v>
      </c>
      <c r="AZ192" s="94">
        <f t="shared" si="109"/>
        <v>0</v>
      </c>
      <c r="BA192" s="94">
        <f t="shared" si="110"/>
        <v>0</v>
      </c>
      <c r="BB192" s="95">
        <f t="shared" si="94"/>
        <v>0</v>
      </c>
      <c r="BC192" s="93"/>
      <c r="BD192" s="93"/>
      <c r="BE192" s="94">
        <f t="shared" si="111"/>
        <v>0</v>
      </c>
      <c r="BF192" s="94">
        <f t="shared" si="112"/>
        <v>0</v>
      </c>
      <c r="BG192" s="94">
        <f t="shared" si="113"/>
        <v>0</v>
      </c>
      <c r="BH192" s="95">
        <f t="shared" si="95"/>
        <v>0</v>
      </c>
      <c r="BI192" s="106">
        <f t="shared" si="114"/>
        <v>0</v>
      </c>
      <c r="BJ192" s="96"/>
      <c r="BK192" s="89">
        <f t="shared" si="96"/>
        <v>120</v>
      </c>
      <c r="BL192" s="102">
        <f t="shared" si="97"/>
        <v>0</v>
      </c>
      <c r="BM192" s="118"/>
      <c r="BN192" s="97"/>
      <c r="BO192" s="108"/>
      <c r="BP192" s="108"/>
      <c r="BQ192" s="108"/>
      <c r="BR192" s="108"/>
      <c r="BS192" s="108"/>
      <c r="BT192" s="87"/>
      <c r="BU192" s="109">
        <f t="shared" ca="1" si="115"/>
        <v>120</v>
      </c>
      <c r="BV192" s="109">
        <f t="shared" si="116"/>
        <v>0</v>
      </c>
      <c r="BW192" s="102" t="e">
        <f t="shared" si="117"/>
        <v>#DIV/0!</v>
      </c>
      <c r="BX192" s="87"/>
      <c r="BY192" s="98"/>
    </row>
    <row r="193" spans="1:77" ht="15.75">
      <c r="A193" s="84">
        <v>190</v>
      </c>
      <c r="B193" s="84">
        <v>190</v>
      </c>
      <c r="C193" s="86"/>
      <c r="D193" s="87"/>
      <c r="E193" s="87"/>
      <c r="F193" s="88"/>
      <c r="G193" s="87"/>
      <c r="H193" s="87"/>
      <c r="I193" s="87"/>
      <c r="J193" s="87"/>
      <c r="K193" s="88"/>
      <c r="L193" s="88"/>
      <c r="M193" s="87"/>
      <c r="N193" s="87">
        <f t="shared" si="86"/>
        <v>190</v>
      </c>
      <c r="O193" s="85"/>
      <c r="P193" s="107">
        <v>0</v>
      </c>
      <c r="Q193" s="90"/>
      <c r="R193" s="102">
        <f t="shared" si="87"/>
        <v>0</v>
      </c>
      <c r="S193" s="87"/>
      <c r="T193" s="87"/>
      <c r="U193" s="87"/>
      <c r="V193" s="87"/>
      <c r="W193" s="87"/>
      <c r="X193" s="87"/>
      <c r="Y193" s="105" t="e">
        <f t="shared" si="98"/>
        <v>#DIV/0!</v>
      </c>
      <c r="Z193" s="103" t="e">
        <f t="shared" si="88"/>
        <v>#DIV/0!</v>
      </c>
      <c r="AA193" s="91"/>
      <c r="AB193" s="104">
        <f t="shared" si="89"/>
        <v>0</v>
      </c>
      <c r="AC193" s="92"/>
      <c r="AD193" s="104">
        <f t="shared" si="90"/>
        <v>0</v>
      </c>
      <c r="AE193" s="93"/>
      <c r="AF193" s="93"/>
      <c r="AG193" s="94">
        <f t="shared" si="99"/>
        <v>0</v>
      </c>
      <c r="AH193" s="94">
        <f t="shared" si="100"/>
        <v>0</v>
      </c>
      <c r="AI193" s="94">
        <f t="shared" si="101"/>
        <v>0</v>
      </c>
      <c r="AJ193" s="95">
        <f t="shared" si="91"/>
        <v>0</v>
      </c>
      <c r="AK193" s="93"/>
      <c r="AL193" s="93"/>
      <c r="AM193" s="94">
        <f t="shared" si="102"/>
        <v>0</v>
      </c>
      <c r="AN193" s="94">
        <f t="shared" si="103"/>
        <v>0</v>
      </c>
      <c r="AO193" s="94">
        <f t="shared" si="104"/>
        <v>0</v>
      </c>
      <c r="AP193" s="95">
        <f t="shared" si="92"/>
        <v>0</v>
      </c>
      <c r="AQ193" s="93"/>
      <c r="AR193" s="93"/>
      <c r="AS193" s="94">
        <f t="shared" si="105"/>
        <v>0</v>
      </c>
      <c r="AT193" s="94">
        <f t="shared" si="106"/>
        <v>0</v>
      </c>
      <c r="AU193" s="94">
        <f t="shared" si="107"/>
        <v>0</v>
      </c>
      <c r="AV193" s="95">
        <f t="shared" si="93"/>
        <v>0</v>
      </c>
      <c r="AW193" s="93"/>
      <c r="AX193" s="93"/>
      <c r="AY193" s="94">
        <f t="shared" si="108"/>
        <v>0</v>
      </c>
      <c r="AZ193" s="94">
        <f t="shared" si="109"/>
        <v>0</v>
      </c>
      <c r="BA193" s="94">
        <f t="shared" si="110"/>
        <v>0</v>
      </c>
      <c r="BB193" s="95">
        <f t="shared" si="94"/>
        <v>0</v>
      </c>
      <c r="BC193" s="93"/>
      <c r="BD193" s="93"/>
      <c r="BE193" s="94">
        <f t="shared" si="111"/>
        <v>0</v>
      </c>
      <c r="BF193" s="94">
        <f t="shared" si="112"/>
        <v>0</v>
      </c>
      <c r="BG193" s="94">
        <f t="shared" si="113"/>
        <v>0</v>
      </c>
      <c r="BH193" s="95">
        <f t="shared" si="95"/>
        <v>0</v>
      </c>
      <c r="BI193" s="106">
        <f t="shared" si="114"/>
        <v>0</v>
      </c>
      <c r="BJ193" s="96"/>
      <c r="BK193" s="89">
        <f t="shared" si="96"/>
        <v>120</v>
      </c>
      <c r="BL193" s="102">
        <f t="shared" si="97"/>
        <v>0</v>
      </c>
      <c r="BM193" s="118"/>
      <c r="BN193" s="97"/>
      <c r="BO193" s="108"/>
      <c r="BP193" s="108"/>
      <c r="BQ193" s="108"/>
      <c r="BR193" s="108"/>
      <c r="BS193" s="108"/>
      <c r="BT193" s="87"/>
      <c r="BU193" s="109">
        <f t="shared" ca="1" si="115"/>
        <v>120</v>
      </c>
      <c r="BV193" s="109">
        <f t="shared" si="116"/>
        <v>0</v>
      </c>
      <c r="BW193" s="102" t="e">
        <f t="shared" si="117"/>
        <v>#DIV/0!</v>
      </c>
      <c r="BX193" s="87"/>
      <c r="BY193" s="98"/>
    </row>
    <row r="194" spans="1:77" ht="15.75">
      <c r="A194" s="84">
        <v>191</v>
      </c>
      <c r="B194" s="84">
        <v>191</v>
      </c>
      <c r="C194" s="86"/>
      <c r="D194" s="87"/>
      <c r="E194" s="87"/>
      <c r="F194" s="88"/>
      <c r="G194" s="87"/>
      <c r="H194" s="87"/>
      <c r="I194" s="87"/>
      <c r="J194" s="87"/>
      <c r="K194" s="88"/>
      <c r="L194" s="88"/>
      <c r="M194" s="87"/>
      <c r="N194" s="87">
        <f t="shared" si="86"/>
        <v>191</v>
      </c>
      <c r="O194" s="85"/>
      <c r="P194" s="107">
        <v>0</v>
      </c>
      <c r="Q194" s="90"/>
      <c r="R194" s="102">
        <f t="shared" si="87"/>
        <v>0</v>
      </c>
      <c r="S194" s="87"/>
      <c r="T194" s="87"/>
      <c r="U194" s="87"/>
      <c r="V194" s="87"/>
      <c r="W194" s="87"/>
      <c r="X194" s="87"/>
      <c r="Y194" s="105" t="e">
        <f t="shared" si="98"/>
        <v>#DIV/0!</v>
      </c>
      <c r="Z194" s="103" t="e">
        <f t="shared" si="88"/>
        <v>#DIV/0!</v>
      </c>
      <c r="AA194" s="91"/>
      <c r="AB194" s="104">
        <f t="shared" si="89"/>
        <v>0</v>
      </c>
      <c r="AC194" s="92"/>
      <c r="AD194" s="104">
        <f t="shared" si="90"/>
        <v>0</v>
      </c>
      <c r="AE194" s="93"/>
      <c r="AF194" s="93"/>
      <c r="AG194" s="94">
        <f t="shared" si="99"/>
        <v>0</v>
      </c>
      <c r="AH194" s="94">
        <f t="shared" si="100"/>
        <v>0</v>
      </c>
      <c r="AI194" s="94">
        <f t="shared" si="101"/>
        <v>0</v>
      </c>
      <c r="AJ194" s="95">
        <f t="shared" si="91"/>
        <v>0</v>
      </c>
      <c r="AK194" s="93"/>
      <c r="AL194" s="93"/>
      <c r="AM194" s="94">
        <f t="shared" si="102"/>
        <v>0</v>
      </c>
      <c r="AN194" s="94">
        <f t="shared" si="103"/>
        <v>0</v>
      </c>
      <c r="AO194" s="94">
        <f t="shared" si="104"/>
        <v>0</v>
      </c>
      <c r="AP194" s="95">
        <f t="shared" si="92"/>
        <v>0</v>
      </c>
      <c r="AQ194" s="93"/>
      <c r="AR194" s="93"/>
      <c r="AS194" s="94">
        <f t="shared" si="105"/>
        <v>0</v>
      </c>
      <c r="AT194" s="94">
        <f t="shared" si="106"/>
        <v>0</v>
      </c>
      <c r="AU194" s="94">
        <f t="shared" si="107"/>
        <v>0</v>
      </c>
      <c r="AV194" s="95">
        <f t="shared" si="93"/>
        <v>0</v>
      </c>
      <c r="AW194" s="93"/>
      <c r="AX194" s="93"/>
      <c r="AY194" s="94">
        <f t="shared" si="108"/>
        <v>0</v>
      </c>
      <c r="AZ194" s="94">
        <f t="shared" si="109"/>
        <v>0</v>
      </c>
      <c r="BA194" s="94">
        <f t="shared" si="110"/>
        <v>0</v>
      </c>
      <c r="BB194" s="95">
        <f t="shared" si="94"/>
        <v>0</v>
      </c>
      <c r="BC194" s="93"/>
      <c r="BD194" s="93"/>
      <c r="BE194" s="94">
        <f t="shared" si="111"/>
        <v>0</v>
      </c>
      <c r="BF194" s="94">
        <f t="shared" si="112"/>
        <v>0</v>
      </c>
      <c r="BG194" s="94">
        <f t="shared" si="113"/>
        <v>0</v>
      </c>
      <c r="BH194" s="95">
        <f t="shared" si="95"/>
        <v>0</v>
      </c>
      <c r="BI194" s="106">
        <f t="shared" si="114"/>
        <v>0</v>
      </c>
      <c r="BJ194" s="96"/>
      <c r="BK194" s="89">
        <f t="shared" si="96"/>
        <v>120</v>
      </c>
      <c r="BL194" s="102">
        <f t="shared" si="97"/>
        <v>0</v>
      </c>
      <c r="BM194" s="118"/>
      <c r="BN194" s="97"/>
      <c r="BO194" s="108"/>
      <c r="BP194" s="108"/>
      <c r="BQ194" s="108"/>
      <c r="BR194" s="108"/>
      <c r="BS194" s="108"/>
      <c r="BT194" s="87"/>
      <c r="BU194" s="109">
        <f t="shared" ca="1" si="115"/>
        <v>120</v>
      </c>
      <c r="BV194" s="109">
        <f t="shared" si="116"/>
        <v>0</v>
      </c>
      <c r="BW194" s="102" t="e">
        <f t="shared" si="117"/>
        <v>#DIV/0!</v>
      </c>
      <c r="BX194" s="87"/>
      <c r="BY194" s="98"/>
    </row>
    <row r="195" spans="1:77" ht="15.75">
      <c r="A195" s="84">
        <v>192</v>
      </c>
      <c r="B195" s="84">
        <v>192</v>
      </c>
      <c r="C195" s="86"/>
      <c r="D195" s="87"/>
      <c r="E195" s="87"/>
      <c r="F195" s="88"/>
      <c r="G195" s="87"/>
      <c r="H195" s="87"/>
      <c r="I195" s="87"/>
      <c r="J195" s="87"/>
      <c r="K195" s="88"/>
      <c r="L195" s="88"/>
      <c r="M195" s="87"/>
      <c r="N195" s="87">
        <f t="shared" si="86"/>
        <v>192</v>
      </c>
      <c r="O195" s="85"/>
      <c r="P195" s="107">
        <v>0</v>
      </c>
      <c r="Q195" s="90"/>
      <c r="R195" s="102">
        <f t="shared" si="87"/>
        <v>0</v>
      </c>
      <c r="S195" s="87"/>
      <c r="T195" s="87"/>
      <c r="U195" s="87"/>
      <c r="V195" s="87"/>
      <c r="W195" s="87"/>
      <c r="X195" s="87"/>
      <c r="Y195" s="105" t="e">
        <f t="shared" si="98"/>
        <v>#DIV/0!</v>
      </c>
      <c r="Z195" s="103" t="e">
        <f t="shared" si="88"/>
        <v>#DIV/0!</v>
      </c>
      <c r="AA195" s="91"/>
      <c r="AB195" s="104">
        <f t="shared" si="89"/>
        <v>0</v>
      </c>
      <c r="AC195" s="92"/>
      <c r="AD195" s="104">
        <f t="shared" si="90"/>
        <v>0</v>
      </c>
      <c r="AE195" s="93"/>
      <c r="AF195" s="93"/>
      <c r="AG195" s="94">
        <f t="shared" si="99"/>
        <v>0</v>
      </c>
      <c r="AH195" s="94">
        <f t="shared" si="100"/>
        <v>0</v>
      </c>
      <c r="AI195" s="94">
        <f t="shared" si="101"/>
        <v>0</v>
      </c>
      <c r="AJ195" s="95">
        <f t="shared" si="91"/>
        <v>0</v>
      </c>
      <c r="AK195" s="93"/>
      <c r="AL195" s="93"/>
      <c r="AM195" s="94">
        <f t="shared" si="102"/>
        <v>0</v>
      </c>
      <c r="AN195" s="94">
        <f t="shared" si="103"/>
        <v>0</v>
      </c>
      <c r="AO195" s="94">
        <f t="shared" si="104"/>
        <v>0</v>
      </c>
      <c r="AP195" s="95">
        <f t="shared" si="92"/>
        <v>0</v>
      </c>
      <c r="AQ195" s="93"/>
      <c r="AR195" s="93"/>
      <c r="AS195" s="94">
        <f t="shared" si="105"/>
        <v>0</v>
      </c>
      <c r="AT195" s="94">
        <f t="shared" si="106"/>
        <v>0</v>
      </c>
      <c r="AU195" s="94">
        <f t="shared" si="107"/>
        <v>0</v>
      </c>
      <c r="AV195" s="95">
        <f t="shared" si="93"/>
        <v>0</v>
      </c>
      <c r="AW195" s="93"/>
      <c r="AX195" s="93"/>
      <c r="AY195" s="94">
        <f t="shared" si="108"/>
        <v>0</v>
      </c>
      <c r="AZ195" s="94">
        <f t="shared" si="109"/>
        <v>0</v>
      </c>
      <c r="BA195" s="94">
        <f t="shared" si="110"/>
        <v>0</v>
      </c>
      <c r="BB195" s="95">
        <f t="shared" si="94"/>
        <v>0</v>
      </c>
      <c r="BC195" s="93"/>
      <c r="BD195" s="93"/>
      <c r="BE195" s="94">
        <f t="shared" si="111"/>
        <v>0</v>
      </c>
      <c r="BF195" s="94">
        <f t="shared" si="112"/>
        <v>0</v>
      </c>
      <c r="BG195" s="94">
        <f t="shared" si="113"/>
        <v>0</v>
      </c>
      <c r="BH195" s="95">
        <f t="shared" si="95"/>
        <v>0</v>
      </c>
      <c r="BI195" s="106">
        <f t="shared" si="114"/>
        <v>0</v>
      </c>
      <c r="BJ195" s="96"/>
      <c r="BK195" s="89">
        <f t="shared" si="96"/>
        <v>120</v>
      </c>
      <c r="BL195" s="102">
        <f t="shared" si="97"/>
        <v>0</v>
      </c>
      <c r="BM195" s="118"/>
      <c r="BN195" s="97"/>
      <c r="BO195" s="108"/>
      <c r="BP195" s="108"/>
      <c r="BQ195" s="108"/>
      <c r="BR195" s="108"/>
      <c r="BS195" s="108"/>
      <c r="BT195" s="87"/>
      <c r="BU195" s="109">
        <f t="shared" ca="1" si="115"/>
        <v>120</v>
      </c>
      <c r="BV195" s="109">
        <f t="shared" si="116"/>
        <v>0</v>
      </c>
      <c r="BW195" s="102" t="e">
        <f t="shared" si="117"/>
        <v>#DIV/0!</v>
      </c>
      <c r="BX195" s="87"/>
      <c r="BY195" s="98"/>
    </row>
    <row r="196" spans="1:77" ht="15.75">
      <c r="A196" s="84">
        <v>193</v>
      </c>
      <c r="B196" s="84">
        <v>193</v>
      </c>
      <c r="C196" s="86"/>
      <c r="D196" s="87"/>
      <c r="E196" s="87"/>
      <c r="F196" s="88"/>
      <c r="G196" s="87"/>
      <c r="H196" s="87"/>
      <c r="I196" s="87"/>
      <c r="J196" s="87"/>
      <c r="K196" s="88"/>
      <c r="L196" s="88"/>
      <c r="M196" s="87"/>
      <c r="N196" s="87">
        <f t="shared" si="86"/>
        <v>193</v>
      </c>
      <c r="O196" s="85"/>
      <c r="P196" s="107">
        <v>0</v>
      </c>
      <c r="Q196" s="90"/>
      <c r="R196" s="102">
        <f t="shared" si="87"/>
        <v>0</v>
      </c>
      <c r="S196" s="87"/>
      <c r="T196" s="87"/>
      <c r="U196" s="87"/>
      <c r="V196" s="87"/>
      <c r="W196" s="87"/>
      <c r="X196" s="87"/>
      <c r="Y196" s="105" t="e">
        <f t="shared" si="98"/>
        <v>#DIV/0!</v>
      </c>
      <c r="Z196" s="103" t="e">
        <f t="shared" si="88"/>
        <v>#DIV/0!</v>
      </c>
      <c r="AA196" s="91"/>
      <c r="AB196" s="104">
        <f t="shared" si="89"/>
        <v>0</v>
      </c>
      <c r="AC196" s="92"/>
      <c r="AD196" s="104">
        <f t="shared" si="90"/>
        <v>0</v>
      </c>
      <c r="AE196" s="93"/>
      <c r="AF196" s="93"/>
      <c r="AG196" s="94">
        <f t="shared" si="99"/>
        <v>0</v>
      </c>
      <c r="AH196" s="94">
        <f t="shared" si="100"/>
        <v>0</v>
      </c>
      <c r="AI196" s="94">
        <f t="shared" si="101"/>
        <v>0</v>
      </c>
      <c r="AJ196" s="95">
        <f t="shared" si="91"/>
        <v>0</v>
      </c>
      <c r="AK196" s="93"/>
      <c r="AL196" s="93"/>
      <c r="AM196" s="94">
        <f t="shared" si="102"/>
        <v>0</v>
      </c>
      <c r="AN196" s="94">
        <f t="shared" si="103"/>
        <v>0</v>
      </c>
      <c r="AO196" s="94">
        <f t="shared" si="104"/>
        <v>0</v>
      </c>
      <c r="AP196" s="95">
        <f t="shared" si="92"/>
        <v>0</v>
      </c>
      <c r="AQ196" s="93"/>
      <c r="AR196" s="93"/>
      <c r="AS196" s="94">
        <f t="shared" si="105"/>
        <v>0</v>
      </c>
      <c r="AT196" s="94">
        <f t="shared" si="106"/>
        <v>0</v>
      </c>
      <c r="AU196" s="94">
        <f t="shared" si="107"/>
        <v>0</v>
      </c>
      <c r="AV196" s="95">
        <f t="shared" si="93"/>
        <v>0</v>
      </c>
      <c r="AW196" s="93"/>
      <c r="AX196" s="93"/>
      <c r="AY196" s="94">
        <f t="shared" si="108"/>
        <v>0</v>
      </c>
      <c r="AZ196" s="94">
        <f t="shared" si="109"/>
        <v>0</v>
      </c>
      <c r="BA196" s="94">
        <f t="shared" si="110"/>
        <v>0</v>
      </c>
      <c r="BB196" s="95">
        <f t="shared" si="94"/>
        <v>0</v>
      </c>
      <c r="BC196" s="93"/>
      <c r="BD196" s="93"/>
      <c r="BE196" s="94">
        <f t="shared" si="111"/>
        <v>0</v>
      </c>
      <c r="BF196" s="94">
        <f t="shared" si="112"/>
        <v>0</v>
      </c>
      <c r="BG196" s="94">
        <f t="shared" si="113"/>
        <v>0</v>
      </c>
      <c r="BH196" s="95">
        <f t="shared" si="95"/>
        <v>0</v>
      </c>
      <c r="BI196" s="106">
        <f t="shared" si="114"/>
        <v>0</v>
      </c>
      <c r="BJ196" s="96"/>
      <c r="BK196" s="89">
        <f t="shared" si="96"/>
        <v>120</v>
      </c>
      <c r="BL196" s="102">
        <f t="shared" si="97"/>
        <v>0</v>
      </c>
      <c r="BM196" s="118"/>
      <c r="BN196" s="97"/>
      <c r="BO196" s="108"/>
      <c r="BP196" s="108"/>
      <c r="BQ196" s="108"/>
      <c r="BR196" s="108"/>
      <c r="BS196" s="108"/>
      <c r="BT196" s="87"/>
      <c r="BU196" s="109">
        <f t="shared" ca="1" si="115"/>
        <v>120</v>
      </c>
      <c r="BV196" s="109">
        <f t="shared" si="116"/>
        <v>0</v>
      </c>
      <c r="BW196" s="102" t="e">
        <f t="shared" si="117"/>
        <v>#DIV/0!</v>
      </c>
      <c r="BX196" s="87"/>
      <c r="BY196" s="98"/>
    </row>
    <row r="197" spans="1:77" ht="15.75">
      <c r="A197" s="84">
        <v>194</v>
      </c>
      <c r="B197" s="84">
        <v>194</v>
      </c>
      <c r="C197" s="86"/>
      <c r="D197" s="87"/>
      <c r="E197" s="87"/>
      <c r="F197" s="88"/>
      <c r="G197" s="87"/>
      <c r="H197" s="87"/>
      <c r="I197" s="87"/>
      <c r="J197" s="87"/>
      <c r="K197" s="88"/>
      <c r="L197" s="88"/>
      <c r="M197" s="87"/>
      <c r="N197" s="87">
        <f t="shared" ref="N197:N260" si="118">$B197</f>
        <v>194</v>
      </c>
      <c r="O197" s="85"/>
      <c r="P197" s="107">
        <v>0</v>
      </c>
      <c r="Q197" s="90"/>
      <c r="R197" s="102">
        <f t="shared" ref="R197:R260" si="119">IF(Q197="خريج المدارس الكبرى + الاوائل في الدفعات ",3,IF(Q197="خريجي المدارس الكبرى",2,IF(Q197="Major ",1,0)))</f>
        <v>0</v>
      </c>
      <c r="S197" s="87"/>
      <c r="T197" s="87"/>
      <c r="U197" s="87"/>
      <c r="V197" s="87"/>
      <c r="W197" s="87"/>
      <c r="X197" s="87"/>
      <c r="Y197" s="105" t="e">
        <f t="shared" si="98"/>
        <v>#DIV/0!</v>
      </c>
      <c r="Z197" s="103" t="e">
        <f t="shared" ref="Z197:Z260" si="120">IF(Y197&lt;10.5,0,IF(Y197&lt;11,1,IF(Y197&lt;12,2,IF(Y197&lt;13,3,IF(Y197&lt;14,4,IF(Y197&lt;15,5,IF(Y197&lt;16,6,IF(Y197&gt;16,7,IF(Y197=16,7,0)))))))))</f>
        <v>#DIV/0!</v>
      </c>
      <c r="AA197" s="91"/>
      <c r="AB197" s="104">
        <f t="shared" ref="AB197:AB260" si="121">IF(AA197=1,0.25,IF(AA197=2,0.5,IF(AA197=3,0.75,IF(AA197=4,1,IF(AA197=5,1.25,IF(AA197=6,1.5,IF(AA197=7,1.75,IF(AA197=8,2,IF(AA197&gt;8,2,0)))))))))</f>
        <v>0</v>
      </c>
      <c r="AC197" s="92"/>
      <c r="AD197" s="104">
        <f t="shared" ref="AD197:AD260" si="122">IF(AC197=1,0.5,IF(AC197=2,1,IF(AC197&gt;2,1,0)))</f>
        <v>0</v>
      </c>
      <c r="AE197" s="93"/>
      <c r="AF197" s="93"/>
      <c r="AG197" s="94">
        <f t="shared" si="99"/>
        <v>0</v>
      </c>
      <c r="AH197" s="94">
        <f t="shared" si="100"/>
        <v>0</v>
      </c>
      <c r="AI197" s="94">
        <f t="shared" si="101"/>
        <v>0</v>
      </c>
      <c r="AJ197" s="95">
        <f t="shared" ref="AJ197:AJ260" si="123">IF(AI197&gt;=6,6,AI197)</f>
        <v>0</v>
      </c>
      <c r="AK197" s="93"/>
      <c r="AL197" s="93"/>
      <c r="AM197" s="94">
        <f t="shared" si="102"/>
        <v>0</v>
      </c>
      <c r="AN197" s="94">
        <f t="shared" si="103"/>
        <v>0</v>
      </c>
      <c r="AO197" s="94">
        <f t="shared" si="104"/>
        <v>0</v>
      </c>
      <c r="AP197" s="95">
        <f t="shared" ref="AP197:AP260" si="124">IF(AO197&gt;=4,4,AO197)</f>
        <v>0</v>
      </c>
      <c r="AQ197" s="93"/>
      <c r="AR197" s="93"/>
      <c r="AS197" s="94">
        <f t="shared" si="105"/>
        <v>0</v>
      </c>
      <c r="AT197" s="94">
        <f t="shared" si="106"/>
        <v>0</v>
      </c>
      <c r="AU197" s="94">
        <f t="shared" si="107"/>
        <v>0</v>
      </c>
      <c r="AV197" s="95">
        <f t="shared" ref="AV197:AV260" si="125">IF(AU197&gt;=3,3,AU197)</f>
        <v>0</v>
      </c>
      <c r="AW197" s="93"/>
      <c r="AX197" s="93"/>
      <c r="AY197" s="94">
        <f t="shared" si="108"/>
        <v>0</v>
      </c>
      <c r="AZ197" s="94">
        <f t="shared" si="109"/>
        <v>0</v>
      </c>
      <c r="BA197" s="94">
        <f t="shared" si="110"/>
        <v>0</v>
      </c>
      <c r="BB197" s="95">
        <f t="shared" ref="BB197:BB260" si="126">IF(BA197&gt;=3,3,BA197)</f>
        <v>0</v>
      </c>
      <c r="BC197" s="93"/>
      <c r="BD197" s="93"/>
      <c r="BE197" s="94">
        <f t="shared" si="111"/>
        <v>0</v>
      </c>
      <c r="BF197" s="94">
        <f t="shared" si="112"/>
        <v>0</v>
      </c>
      <c r="BG197" s="94">
        <f t="shared" si="113"/>
        <v>0</v>
      </c>
      <c r="BH197" s="95">
        <f t="shared" ref="BH197:BH260" si="127">IF(BG197&gt;=2,2,BG197)</f>
        <v>0</v>
      </c>
      <c r="BI197" s="106">
        <f t="shared" si="114"/>
        <v>0</v>
      </c>
      <c r="BJ197" s="96"/>
      <c r="BK197" s="89">
        <f t="shared" ref="BK197:BK260" si="128">DATEDIF(BJ197,$BK$2,"y")</f>
        <v>120</v>
      </c>
      <c r="BL197" s="102">
        <f t="shared" ref="BL197:BL260" si="129">IF(BK197&gt;=114,0,IF(BK197=1,0.5,IF(BK197=2,1,IF(BK197=3,1.5,IF(BK197=4,2,IF(BK197=5,2.5,IF(BK197=6,3,IF(BK197=7,3.5,IF(BK197=8,4,IF(BK197=9,4.5,IF(BK197&gt;=10,5,)))))))))))</f>
        <v>0</v>
      </c>
      <c r="BM197" s="118"/>
      <c r="BN197" s="97"/>
      <c r="BO197" s="108"/>
      <c r="BP197" s="108"/>
      <c r="BQ197" s="108"/>
      <c r="BR197" s="108"/>
      <c r="BS197" s="108"/>
      <c r="BT197" s="87"/>
      <c r="BU197" s="109">
        <f t="shared" ca="1" si="115"/>
        <v>120</v>
      </c>
      <c r="BV197" s="109">
        <f t="shared" si="116"/>
        <v>0</v>
      </c>
      <c r="BW197" s="102" t="e">
        <f t="shared" si="117"/>
        <v>#DIV/0!</v>
      </c>
      <c r="BX197" s="87"/>
      <c r="BY197" s="98"/>
    </row>
    <row r="198" spans="1:77" ht="15.75">
      <c r="A198" s="84">
        <v>195</v>
      </c>
      <c r="B198" s="84">
        <v>195</v>
      </c>
      <c r="C198" s="86"/>
      <c r="D198" s="87"/>
      <c r="E198" s="87"/>
      <c r="F198" s="88"/>
      <c r="G198" s="87"/>
      <c r="H198" s="87"/>
      <c r="I198" s="87"/>
      <c r="J198" s="87"/>
      <c r="K198" s="88"/>
      <c r="L198" s="88"/>
      <c r="M198" s="87"/>
      <c r="N198" s="87">
        <f t="shared" si="118"/>
        <v>195</v>
      </c>
      <c r="O198" s="85"/>
      <c r="P198" s="107">
        <v>0</v>
      </c>
      <c r="Q198" s="90"/>
      <c r="R198" s="102">
        <f t="shared" si="119"/>
        <v>0</v>
      </c>
      <c r="S198" s="87"/>
      <c r="T198" s="87"/>
      <c r="U198" s="87"/>
      <c r="V198" s="87"/>
      <c r="W198" s="87"/>
      <c r="X198" s="87"/>
      <c r="Y198" s="105" t="e">
        <f t="shared" si="98"/>
        <v>#DIV/0!</v>
      </c>
      <c r="Z198" s="103" t="e">
        <f t="shared" si="120"/>
        <v>#DIV/0!</v>
      </c>
      <c r="AA198" s="91"/>
      <c r="AB198" s="104">
        <f t="shared" si="121"/>
        <v>0</v>
      </c>
      <c r="AC198" s="92"/>
      <c r="AD198" s="104">
        <f t="shared" si="122"/>
        <v>0</v>
      </c>
      <c r="AE198" s="93"/>
      <c r="AF198" s="93"/>
      <c r="AG198" s="94">
        <f t="shared" si="99"/>
        <v>0</v>
      </c>
      <c r="AH198" s="94">
        <f t="shared" si="100"/>
        <v>0</v>
      </c>
      <c r="AI198" s="94">
        <f t="shared" si="101"/>
        <v>0</v>
      </c>
      <c r="AJ198" s="95">
        <f t="shared" si="123"/>
        <v>0</v>
      </c>
      <c r="AK198" s="93"/>
      <c r="AL198" s="93"/>
      <c r="AM198" s="94">
        <f t="shared" si="102"/>
        <v>0</v>
      </c>
      <c r="AN198" s="94">
        <f t="shared" si="103"/>
        <v>0</v>
      </c>
      <c r="AO198" s="94">
        <f t="shared" si="104"/>
        <v>0</v>
      </c>
      <c r="AP198" s="95">
        <f t="shared" si="124"/>
        <v>0</v>
      </c>
      <c r="AQ198" s="93"/>
      <c r="AR198" s="93"/>
      <c r="AS198" s="94">
        <f t="shared" si="105"/>
        <v>0</v>
      </c>
      <c r="AT198" s="94">
        <f t="shared" si="106"/>
        <v>0</v>
      </c>
      <c r="AU198" s="94">
        <f t="shared" si="107"/>
        <v>0</v>
      </c>
      <c r="AV198" s="95">
        <f t="shared" si="125"/>
        <v>0</v>
      </c>
      <c r="AW198" s="93"/>
      <c r="AX198" s="93"/>
      <c r="AY198" s="94">
        <f t="shared" si="108"/>
        <v>0</v>
      </c>
      <c r="AZ198" s="94">
        <f t="shared" si="109"/>
        <v>0</v>
      </c>
      <c r="BA198" s="94">
        <f t="shared" si="110"/>
        <v>0</v>
      </c>
      <c r="BB198" s="95">
        <f t="shared" si="126"/>
        <v>0</v>
      </c>
      <c r="BC198" s="93"/>
      <c r="BD198" s="93"/>
      <c r="BE198" s="94">
        <f t="shared" si="111"/>
        <v>0</v>
      </c>
      <c r="BF198" s="94">
        <f t="shared" si="112"/>
        <v>0</v>
      </c>
      <c r="BG198" s="94">
        <f t="shared" si="113"/>
        <v>0</v>
      </c>
      <c r="BH198" s="95">
        <f t="shared" si="127"/>
        <v>0</v>
      </c>
      <c r="BI198" s="106">
        <f t="shared" si="114"/>
        <v>0</v>
      </c>
      <c r="BJ198" s="96"/>
      <c r="BK198" s="89">
        <f t="shared" si="128"/>
        <v>120</v>
      </c>
      <c r="BL198" s="102">
        <f t="shared" si="129"/>
        <v>0</v>
      </c>
      <c r="BM198" s="118"/>
      <c r="BN198" s="97"/>
      <c r="BO198" s="108"/>
      <c r="BP198" s="108"/>
      <c r="BQ198" s="108"/>
      <c r="BR198" s="108"/>
      <c r="BS198" s="108"/>
      <c r="BT198" s="87"/>
      <c r="BU198" s="109">
        <f t="shared" ca="1" si="115"/>
        <v>120</v>
      </c>
      <c r="BV198" s="109">
        <f t="shared" si="116"/>
        <v>0</v>
      </c>
      <c r="BW198" s="102" t="e">
        <f t="shared" si="117"/>
        <v>#DIV/0!</v>
      </c>
      <c r="BX198" s="87"/>
      <c r="BY198" s="98"/>
    </row>
    <row r="199" spans="1:77" ht="15.75">
      <c r="A199" s="84">
        <v>196</v>
      </c>
      <c r="B199" s="84">
        <v>196</v>
      </c>
      <c r="C199" s="86"/>
      <c r="D199" s="87"/>
      <c r="E199" s="87"/>
      <c r="F199" s="88"/>
      <c r="G199" s="87"/>
      <c r="H199" s="87"/>
      <c r="I199" s="87"/>
      <c r="J199" s="87"/>
      <c r="K199" s="88"/>
      <c r="L199" s="88"/>
      <c r="M199" s="87"/>
      <c r="N199" s="87">
        <f t="shared" si="118"/>
        <v>196</v>
      </c>
      <c r="O199" s="85"/>
      <c r="P199" s="107">
        <v>0</v>
      </c>
      <c r="Q199" s="90"/>
      <c r="R199" s="102">
        <f t="shared" si="119"/>
        <v>0</v>
      </c>
      <c r="S199" s="87"/>
      <c r="T199" s="87"/>
      <c r="U199" s="87"/>
      <c r="V199" s="87"/>
      <c r="W199" s="87"/>
      <c r="X199" s="87"/>
      <c r="Y199" s="105" t="e">
        <f t="shared" si="98"/>
        <v>#DIV/0!</v>
      </c>
      <c r="Z199" s="103" t="e">
        <f t="shared" si="120"/>
        <v>#DIV/0!</v>
      </c>
      <c r="AA199" s="91"/>
      <c r="AB199" s="104">
        <f t="shared" si="121"/>
        <v>0</v>
      </c>
      <c r="AC199" s="92"/>
      <c r="AD199" s="104">
        <f t="shared" si="122"/>
        <v>0</v>
      </c>
      <c r="AE199" s="93"/>
      <c r="AF199" s="93"/>
      <c r="AG199" s="94">
        <f t="shared" si="99"/>
        <v>0</v>
      </c>
      <c r="AH199" s="94">
        <f t="shared" si="100"/>
        <v>0</v>
      </c>
      <c r="AI199" s="94">
        <f t="shared" si="101"/>
        <v>0</v>
      </c>
      <c r="AJ199" s="95">
        <f t="shared" si="123"/>
        <v>0</v>
      </c>
      <c r="AK199" s="93"/>
      <c r="AL199" s="93"/>
      <c r="AM199" s="94">
        <f t="shared" si="102"/>
        <v>0</v>
      </c>
      <c r="AN199" s="94">
        <f t="shared" si="103"/>
        <v>0</v>
      </c>
      <c r="AO199" s="94">
        <f t="shared" si="104"/>
        <v>0</v>
      </c>
      <c r="AP199" s="95">
        <f t="shared" si="124"/>
        <v>0</v>
      </c>
      <c r="AQ199" s="93"/>
      <c r="AR199" s="93"/>
      <c r="AS199" s="94">
        <f t="shared" si="105"/>
        <v>0</v>
      </c>
      <c r="AT199" s="94">
        <f t="shared" si="106"/>
        <v>0</v>
      </c>
      <c r="AU199" s="94">
        <f t="shared" si="107"/>
        <v>0</v>
      </c>
      <c r="AV199" s="95">
        <f t="shared" si="125"/>
        <v>0</v>
      </c>
      <c r="AW199" s="93"/>
      <c r="AX199" s="93"/>
      <c r="AY199" s="94">
        <f t="shared" si="108"/>
        <v>0</v>
      </c>
      <c r="AZ199" s="94">
        <f t="shared" si="109"/>
        <v>0</v>
      </c>
      <c r="BA199" s="94">
        <f t="shared" si="110"/>
        <v>0</v>
      </c>
      <c r="BB199" s="95">
        <f t="shared" si="126"/>
        <v>0</v>
      </c>
      <c r="BC199" s="93"/>
      <c r="BD199" s="93"/>
      <c r="BE199" s="94">
        <f t="shared" si="111"/>
        <v>0</v>
      </c>
      <c r="BF199" s="94">
        <f t="shared" si="112"/>
        <v>0</v>
      </c>
      <c r="BG199" s="94">
        <f t="shared" si="113"/>
        <v>0</v>
      </c>
      <c r="BH199" s="95">
        <f t="shared" si="127"/>
        <v>0</v>
      </c>
      <c r="BI199" s="106">
        <f t="shared" si="114"/>
        <v>0</v>
      </c>
      <c r="BJ199" s="96"/>
      <c r="BK199" s="89">
        <f t="shared" si="128"/>
        <v>120</v>
      </c>
      <c r="BL199" s="102">
        <f t="shared" si="129"/>
        <v>0</v>
      </c>
      <c r="BM199" s="118"/>
      <c r="BN199" s="97"/>
      <c r="BO199" s="108"/>
      <c r="BP199" s="108"/>
      <c r="BQ199" s="108"/>
      <c r="BR199" s="108"/>
      <c r="BS199" s="108"/>
      <c r="BT199" s="87"/>
      <c r="BU199" s="109">
        <f t="shared" ca="1" si="115"/>
        <v>120</v>
      </c>
      <c r="BV199" s="109">
        <f t="shared" si="116"/>
        <v>0</v>
      </c>
      <c r="BW199" s="102" t="e">
        <f t="shared" si="117"/>
        <v>#DIV/0!</v>
      </c>
      <c r="BX199" s="87"/>
      <c r="BY199" s="98"/>
    </row>
    <row r="200" spans="1:77" ht="15.75">
      <c r="A200" s="84">
        <v>197</v>
      </c>
      <c r="B200" s="84">
        <v>197</v>
      </c>
      <c r="C200" s="86"/>
      <c r="D200" s="87"/>
      <c r="E200" s="87"/>
      <c r="F200" s="88"/>
      <c r="G200" s="87"/>
      <c r="H200" s="87"/>
      <c r="I200" s="87"/>
      <c r="J200" s="87"/>
      <c r="K200" s="88"/>
      <c r="L200" s="88"/>
      <c r="M200" s="87"/>
      <c r="N200" s="87">
        <f t="shared" si="118"/>
        <v>197</v>
      </c>
      <c r="O200" s="85"/>
      <c r="P200" s="107">
        <v>0</v>
      </c>
      <c r="Q200" s="90"/>
      <c r="R200" s="102">
        <f t="shared" si="119"/>
        <v>0</v>
      </c>
      <c r="S200" s="87"/>
      <c r="T200" s="87"/>
      <c r="U200" s="87"/>
      <c r="V200" s="87"/>
      <c r="W200" s="87"/>
      <c r="X200" s="87"/>
      <c r="Y200" s="105" t="e">
        <f t="shared" si="98"/>
        <v>#DIV/0!</v>
      </c>
      <c r="Z200" s="103" t="e">
        <f t="shared" si="120"/>
        <v>#DIV/0!</v>
      </c>
      <c r="AA200" s="91"/>
      <c r="AB200" s="104">
        <f t="shared" si="121"/>
        <v>0</v>
      </c>
      <c r="AC200" s="92"/>
      <c r="AD200" s="104">
        <f t="shared" si="122"/>
        <v>0</v>
      </c>
      <c r="AE200" s="93"/>
      <c r="AF200" s="93"/>
      <c r="AG200" s="94">
        <f t="shared" si="99"/>
        <v>0</v>
      </c>
      <c r="AH200" s="94">
        <f t="shared" si="100"/>
        <v>0</v>
      </c>
      <c r="AI200" s="94">
        <f t="shared" si="101"/>
        <v>0</v>
      </c>
      <c r="AJ200" s="95">
        <f t="shared" si="123"/>
        <v>0</v>
      </c>
      <c r="AK200" s="93"/>
      <c r="AL200" s="93"/>
      <c r="AM200" s="94">
        <f t="shared" si="102"/>
        <v>0</v>
      </c>
      <c r="AN200" s="94">
        <f t="shared" si="103"/>
        <v>0</v>
      </c>
      <c r="AO200" s="94">
        <f t="shared" si="104"/>
        <v>0</v>
      </c>
      <c r="AP200" s="95">
        <f t="shared" si="124"/>
        <v>0</v>
      </c>
      <c r="AQ200" s="93"/>
      <c r="AR200" s="93"/>
      <c r="AS200" s="94">
        <f t="shared" si="105"/>
        <v>0</v>
      </c>
      <c r="AT200" s="94">
        <f t="shared" si="106"/>
        <v>0</v>
      </c>
      <c r="AU200" s="94">
        <f t="shared" si="107"/>
        <v>0</v>
      </c>
      <c r="AV200" s="95">
        <f t="shared" si="125"/>
        <v>0</v>
      </c>
      <c r="AW200" s="93"/>
      <c r="AX200" s="93"/>
      <c r="AY200" s="94">
        <f t="shared" si="108"/>
        <v>0</v>
      </c>
      <c r="AZ200" s="94">
        <f t="shared" si="109"/>
        <v>0</v>
      </c>
      <c r="BA200" s="94">
        <f t="shared" si="110"/>
        <v>0</v>
      </c>
      <c r="BB200" s="95">
        <f t="shared" si="126"/>
        <v>0</v>
      </c>
      <c r="BC200" s="93"/>
      <c r="BD200" s="93"/>
      <c r="BE200" s="94">
        <f t="shared" si="111"/>
        <v>0</v>
      </c>
      <c r="BF200" s="94">
        <f t="shared" si="112"/>
        <v>0</v>
      </c>
      <c r="BG200" s="94">
        <f t="shared" si="113"/>
        <v>0</v>
      </c>
      <c r="BH200" s="95">
        <f t="shared" si="127"/>
        <v>0</v>
      </c>
      <c r="BI200" s="106">
        <f t="shared" si="114"/>
        <v>0</v>
      </c>
      <c r="BJ200" s="96"/>
      <c r="BK200" s="89">
        <f t="shared" si="128"/>
        <v>120</v>
      </c>
      <c r="BL200" s="102">
        <f t="shared" si="129"/>
        <v>0</v>
      </c>
      <c r="BM200" s="118"/>
      <c r="BN200" s="97"/>
      <c r="BO200" s="108"/>
      <c r="BP200" s="108"/>
      <c r="BQ200" s="108"/>
      <c r="BR200" s="108"/>
      <c r="BS200" s="108"/>
      <c r="BT200" s="87"/>
      <c r="BU200" s="109">
        <f t="shared" ca="1" si="115"/>
        <v>120</v>
      </c>
      <c r="BV200" s="109">
        <f t="shared" si="116"/>
        <v>0</v>
      </c>
      <c r="BW200" s="102" t="e">
        <f t="shared" si="117"/>
        <v>#DIV/0!</v>
      </c>
      <c r="BX200" s="87"/>
      <c r="BY200" s="98"/>
    </row>
    <row r="201" spans="1:77" ht="15.75">
      <c r="A201" s="84">
        <v>198</v>
      </c>
      <c r="B201" s="84">
        <v>198</v>
      </c>
      <c r="C201" s="86"/>
      <c r="D201" s="87"/>
      <c r="E201" s="87"/>
      <c r="F201" s="88"/>
      <c r="G201" s="87"/>
      <c r="H201" s="87"/>
      <c r="I201" s="87"/>
      <c r="J201" s="87"/>
      <c r="K201" s="88"/>
      <c r="L201" s="88"/>
      <c r="M201" s="87"/>
      <c r="N201" s="87">
        <f t="shared" si="118"/>
        <v>198</v>
      </c>
      <c r="O201" s="85"/>
      <c r="P201" s="107">
        <v>0</v>
      </c>
      <c r="Q201" s="90"/>
      <c r="R201" s="102">
        <f t="shared" si="119"/>
        <v>0</v>
      </c>
      <c r="S201" s="87"/>
      <c r="T201" s="87"/>
      <c r="U201" s="87"/>
      <c r="V201" s="87"/>
      <c r="W201" s="87"/>
      <c r="X201" s="87"/>
      <c r="Y201" s="105" t="e">
        <f t="shared" si="98"/>
        <v>#DIV/0!</v>
      </c>
      <c r="Z201" s="103" t="e">
        <f t="shared" si="120"/>
        <v>#DIV/0!</v>
      </c>
      <c r="AA201" s="91"/>
      <c r="AB201" s="104">
        <f t="shared" si="121"/>
        <v>0</v>
      </c>
      <c r="AC201" s="92"/>
      <c r="AD201" s="104">
        <f t="shared" si="122"/>
        <v>0</v>
      </c>
      <c r="AE201" s="93"/>
      <c r="AF201" s="93"/>
      <c r="AG201" s="94">
        <f t="shared" si="99"/>
        <v>0</v>
      </c>
      <c r="AH201" s="94">
        <f t="shared" si="100"/>
        <v>0</v>
      </c>
      <c r="AI201" s="94">
        <f t="shared" si="101"/>
        <v>0</v>
      </c>
      <c r="AJ201" s="95">
        <f t="shared" si="123"/>
        <v>0</v>
      </c>
      <c r="AK201" s="93"/>
      <c r="AL201" s="93"/>
      <c r="AM201" s="94">
        <f t="shared" si="102"/>
        <v>0</v>
      </c>
      <c r="AN201" s="94">
        <f t="shared" si="103"/>
        <v>0</v>
      </c>
      <c r="AO201" s="94">
        <f t="shared" si="104"/>
        <v>0</v>
      </c>
      <c r="AP201" s="95">
        <f t="shared" si="124"/>
        <v>0</v>
      </c>
      <c r="AQ201" s="93"/>
      <c r="AR201" s="93"/>
      <c r="AS201" s="94">
        <f t="shared" si="105"/>
        <v>0</v>
      </c>
      <c r="AT201" s="94">
        <f t="shared" si="106"/>
        <v>0</v>
      </c>
      <c r="AU201" s="94">
        <f t="shared" si="107"/>
        <v>0</v>
      </c>
      <c r="AV201" s="95">
        <f t="shared" si="125"/>
        <v>0</v>
      </c>
      <c r="AW201" s="93"/>
      <c r="AX201" s="93"/>
      <c r="AY201" s="94">
        <f t="shared" si="108"/>
        <v>0</v>
      </c>
      <c r="AZ201" s="94">
        <f t="shared" si="109"/>
        <v>0</v>
      </c>
      <c r="BA201" s="94">
        <f t="shared" si="110"/>
        <v>0</v>
      </c>
      <c r="BB201" s="95">
        <f t="shared" si="126"/>
        <v>0</v>
      </c>
      <c r="BC201" s="93"/>
      <c r="BD201" s="93"/>
      <c r="BE201" s="94">
        <f t="shared" si="111"/>
        <v>0</v>
      </c>
      <c r="BF201" s="94">
        <f t="shared" si="112"/>
        <v>0</v>
      </c>
      <c r="BG201" s="94">
        <f t="shared" si="113"/>
        <v>0</v>
      </c>
      <c r="BH201" s="95">
        <f t="shared" si="127"/>
        <v>0</v>
      </c>
      <c r="BI201" s="106">
        <f t="shared" si="114"/>
        <v>0</v>
      </c>
      <c r="BJ201" s="96"/>
      <c r="BK201" s="89">
        <f t="shared" si="128"/>
        <v>120</v>
      </c>
      <c r="BL201" s="102">
        <f t="shared" si="129"/>
        <v>0</v>
      </c>
      <c r="BM201" s="118"/>
      <c r="BN201" s="97"/>
      <c r="BO201" s="108"/>
      <c r="BP201" s="108"/>
      <c r="BQ201" s="108"/>
      <c r="BR201" s="108"/>
      <c r="BS201" s="108"/>
      <c r="BT201" s="87"/>
      <c r="BU201" s="109">
        <f t="shared" ca="1" si="115"/>
        <v>120</v>
      </c>
      <c r="BV201" s="109">
        <f t="shared" si="116"/>
        <v>0</v>
      </c>
      <c r="BW201" s="102" t="e">
        <f t="shared" si="117"/>
        <v>#DIV/0!</v>
      </c>
      <c r="BX201" s="87"/>
      <c r="BY201" s="98"/>
    </row>
    <row r="202" spans="1:77" ht="15.75">
      <c r="A202" s="84">
        <v>199</v>
      </c>
      <c r="B202" s="84">
        <v>199</v>
      </c>
      <c r="C202" s="86"/>
      <c r="D202" s="87"/>
      <c r="E202" s="87"/>
      <c r="F202" s="88"/>
      <c r="G202" s="87"/>
      <c r="H202" s="87"/>
      <c r="I202" s="87"/>
      <c r="J202" s="87"/>
      <c r="K202" s="88"/>
      <c r="L202" s="88"/>
      <c r="M202" s="87"/>
      <c r="N202" s="87">
        <f t="shared" si="118"/>
        <v>199</v>
      </c>
      <c r="O202" s="85"/>
      <c r="P202" s="107">
        <v>0</v>
      </c>
      <c r="Q202" s="90"/>
      <c r="R202" s="102">
        <f t="shared" si="119"/>
        <v>0</v>
      </c>
      <c r="S202" s="87"/>
      <c r="T202" s="87"/>
      <c r="U202" s="87"/>
      <c r="V202" s="87"/>
      <c r="W202" s="87"/>
      <c r="X202" s="87"/>
      <c r="Y202" s="105" t="e">
        <f t="shared" si="98"/>
        <v>#DIV/0!</v>
      </c>
      <c r="Z202" s="103" t="e">
        <f t="shared" si="120"/>
        <v>#DIV/0!</v>
      </c>
      <c r="AA202" s="91"/>
      <c r="AB202" s="104">
        <f t="shared" si="121"/>
        <v>0</v>
      </c>
      <c r="AC202" s="92"/>
      <c r="AD202" s="104">
        <f t="shared" si="122"/>
        <v>0</v>
      </c>
      <c r="AE202" s="93"/>
      <c r="AF202" s="93"/>
      <c r="AG202" s="94">
        <f t="shared" si="99"/>
        <v>0</v>
      </c>
      <c r="AH202" s="94">
        <f t="shared" si="100"/>
        <v>0</v>
      </c>
      <c r="AI202" s="94">
        <f t="shared" si="101"/>
        <v>0</v>
      </c>
      <c r="AJ202" s="95">
        <f t="shared" si="123"/>
        <v>0</v>
      </c>
      <c r="AK202" s="93"/>
      <c r="AL202" s="93"/>
      <c r="AM202" s="94">
        <f t="shared" si="102"/>
        <v>0</v>
      </c>
      <c r="AN202" s="94">
        <f t="shared" si="103"/>
        <v>0</v>
      </c>
      <c r="AO202" s="94">
        <f t="shared" si="104"/>
        <v>0</v>
      </c>
      <c r="AP202" s="95">
        <f t="shared" si="124"/>
        <v>0</v>
      </c>
      <c r="AQ202" s="93"/>
      <c r="AR202" s="93"/>
      <c r="AS202" s="94">
        <f t="shared" si="105"/>
        <v>0</v>
      </c>
      <c r="AT202" s="94">
        <f t="shared" si="106"/>
        <v>0</v>
      </c>
      <c r="AU202" s="94">
        <f t="shared" si="107"/>
        <v>0</v>
      </c>
      <c r="AV202" s="95">
        <f t="shared" si="125"/>
        <v>0</v>
      </c>
      <c r="AW202" s="93"/>
      <c r="AX202" s="93"/>
      <c r="AY202" s="94">
        <f t="shared" si="108"/>
        <v>0</v>
      </c>
      <c r="AZ202" s="94">
        <f t="shared" si="109"/>
        <v>0</v>
      </c>
      <c r="BA202" s="94">
        <f t="shared" si="110"/>
        <v>0</v>
      </c>
      <c r="BB202" s="95">
        <f t="shared" si="126"/>
        <v>0</v>
      </c>
      <c r="BC202" s="93"/>
      <c r="BD202" s="93"/>
      <c r="BE202" s="94">
        <f t="shared" si="111"/>
        <v>0</v>
      </c>
      <c r="BF202" s="94">
        <f t="shared" si="112"/>
        <v>0</v>
      </c>
      <c r="BG202" s="94">
        <f t="shared" si="113"/>
        <v>0</v>
      </c>
      <c r="BH202" s="95">
        <f t="shared" si="127"/>
        <v>0</v>
      </c>
      <c r="BI202" s="106">
        <f t="shared" si="114"/>
        <v>0</v>
      </c>
      <c r="BJ202" s="96"/>
      <c r="BK202" s="89">
        <f t="shared" si="128"/>
        <v>120</v>
      </c>
      <c r="BL202" s="102">
        <f t="shared" si="129"/>
        <v>0</v>
      </c>
      <c r="BM202" s="118"/>
      <c r="BN202" s="97"/>
      <c r="BO202" s="108"/>
      <c r="BP202" s="108"/>
      <c r="BQ202" s="108"/>
      <c r="BR202" s="108"/>
      <c r="BS202" s="108"/>
      <c r="BT202" s="87"/>
      <c r="BU202" s="109">
        <f t="shared" ca="1" si="115"/>
        <v>120</v>
      </c>
      <c r="BV202" s="109">
        <f t="shared" si="116"/>
        <v>0</v>
      </c>
      <c r="BW202" s="102" t="e">
        <f t="shared" si="117"/>
        <v>#DIV/0!</v>
      </c>
      <c r="BX202" s="87"/>
      <c r="BY202" s="98"/>
    </row>
    <row r="203" spans="1:77" ht="15.75">
      <c r="A203" s="84">
        <v>200</v>
      </c>
      <c r="B203" s="84">
        <v>200</v>
      </c>
      <c r="C203" s="86"/>
      <c r="D203" s="87"/>
      <c r="E203" s="87"/>
      <c r="F203" s="88"/>
      <c r="G203" s="87"/>
      <c r="H203" s="87"/>
      <c r="I203" s="87"/>
      <c r="J203" s="87"/>
      <c r="K203" s="88"/>
      <c r="L203" s="88"/>
      <c r="M203" s="87"/>
      <c r="N203" s="87">
        <f t="shared" si="118"/>
        <v>200</v>
      </c>
      <c r="O203" s="85"/>
      <c r="P203" s="107">
        <v>0</v>
      </c>
      <c r="Q203" s="90"/>
      <c r="R203" s="102">
        <f t="shared" si="119"/>
        <v>0</v>
      </c>
      <c r="S203" s="87"/>
      <c r="T203" s="87"/>
      <c r="U203" s="87"/>
      <c r="V203" s="87"/>
      <c r="W203" s="87"/>
      <c r="X203" s="87"/>
      <c r="Y203" s="105" t="e">
        <f t="shared" si="98"/>
        <v>#DIV/0!</v>
      </c>
      <c r="Z203" s="103" t="e">
        <f t="shared" si="120"/>
        <v>#DIV/0!</v>
      </c>
      <c r="AA203" s="91"/>
      <c r="AB203" s="104">
        <f t="shared" si="121"/>
        <v>0</v>
      </c>
      <c r="AC203" s="92"/>
      <c r="AD203" s="104">
        <f t="shared" si="122"/>
        <v>0</v>
      </c>
      <c r="AE203" s="93"/>
      <c r="AF203" s="93"/>
      <c r="AG203" s="94">
        <f t="shared" si="99"/>
        <v>0</v>
      </c>
      <c r="AH203" s="94">
        <f t="shared" si="100"/>
        <v>0</v>
      </c>
      <c r="AI203" s="94">
        <f t="shared" si="101"/>
        <v>0</v>
      </c>
      <c r="AJ203" s="95">
        <f t="shared" si="123"/>
        <v>0</v>
      </c>
      <c r="AK203" s="93"/>
      <c r="AL203" s="93"/>
      <c r="AM203" s="94">
        <f t="shared" si="102"/>
        <v>0</v>
      </c>
      <c r="AN203" s="94">
        <f t="shared" si="103"/>
        <v>0</v>
      </c>
      <c r="AO203" s="94">
        <f t="shared" si="104"/>
        <v>0</v>
      </c>
      <c r="AP203" s="95">
        <f t="shared" si="124"/>
        <v>0</v>
      </c>
      <c r="AQ203" s="93"/>
      <c r="AR203" s="93"/>
      <c r="AS203" s="94">
        <f t="shared" si="105"/>
        <v>0</v>
      </c>
      <c r="AT203" s="94">
        <f t="shared" si="106"/>
        <v>0</v>
      </c>
      <c r="AU203" s="94">
        <f t="shared" si="107"/>
        <v>0</v>
      </c>
      <c r="AV203" s="95">
        <f t="shared" si="125"/>
        <v>0</v>
      </c>
      <c r="AW203" s="93"/>
      <c r="AX203" s="93"/>
      <c r="AY203" s="94">
        <f t="shared" si="108"/>
        <v>0</v>
      </c>
      <c r="AZ203" s="94">
        <f t="shared" si="109"/>
        <v>0</v>
      </c>
      <c r="BA203" s="94">
        <f t="shared" si="110"/>
        <v>0</v>
      </c>
      <c r="BB203" s="95">
        <f t="shared" si="126"/>
        <v>0</v>
      </c>
      <c r="BC203" s="93"/>
      <c r="BD203" s="93"/>
      <c r="BE203" s="94">
        <f t="shared" si="111"/>
        <v>0</v>
      </c>
      <c r="BF203" s="94">
        <f t="shared" si="112"/>
        <v>0</v>
      </c>
      <c r="BG203" s="94">
        <f t="shared" si="113"/>
        <v>0</v>
      </c>
      <c r="BH203" s="95">
        <f t="shared" si="127"/>
        <v>0</v>
      </c>
      <c r="BI203" s="106">
        <f t="shared" si="114"/>
        <v>0</v>
      </c>
      <c r="BJ203" s="96"/>
      <c r="BK203" s="89">
        <f t="shared" si="128"/>
        <v>120</v>
      </c>
      <c r="BL203" s="102">
        <f t="shared" si="129"/>
        <v>0</v>
      </c>
      <c r="BM203" s="118"/>
      <c r="BN203" s="97"/>
      <c r="BO203" s="108"/>
      <c r="BP203" s="108"/>
      <c r="BQ203" s="108"/>
      <c r="BR203" s="108"/>
      <c r="BS203" s="108"/>
      <c r="BT203" s="87"/>
      <c r="BU203" s="109">
        <f t="shared" ca="1" si="115"/>
        <v>120</v>
      </c>
      <c r="BV203" s="109">
        <f t="shared" si="116"/>
        <v>0</v>
      </c>
      <c r="BW203" s="102" t="e">
        <f t="shared" si="117"/>
        <v>#DIV/0!</v>
      </c>
      <c r="BX203" s="87"/>
      <c r="BY203" s="98"/>
    </row>
    <row r="204" spans="1:77" ht="15.75">
      <c r="A204" s="84">
        <v>201</v>
      </c>
      <c r="B204" s="84">
        <v>201</v>
      </c>
      <c r="C204" s="86"/>
      <c r="D204" s="87"/>
      <c r="E204" s="87"/>
      <c r="F204" s="88"/>
      <c r="G204" s="87"/>
      <c r="H204" s="87"/>
      <c r="I204" s="87"/>
      <c r="J204" s="87"/>
      <c r="K204" s="88"/>
      <c r="L204" s="88"/>
      <c r="M204" s="87"/>
      <c r="N204" s="87">
        <f t="shared" si="118"/>
        <v>201</v>
      </c>
      <c r="O204" s="85"/>
      <c r="P204" s="107">
        <v>0</v>
      </c>
      <c r="Q204" s="90"/>
      <c r="R204" s="102">
        <f t="shared" si="119"/>
        <v>0</v>
      </c>
      <c r="S204" s="87"/>
      <c r="T204" s="87"/>
      <c r="U204" s="87"/>
      <c r="V204" s="87"/>
      <c r="W204" s="87"/>
      <c r="X204" s="87"/>
      <c r="Y204" s="105" t="e">
        <f t="shared" ref="Y204:Y267" si="130">AVERAGE(S204:X204)</f>
        <v>#DIV/0!</v>
      </c>
      <c r="Z204" s="103" t="e">
        <f t="shared" si="120"/>
        <v>#DIV/0!</v>
      </c>
      <c r="AA204" s="91"/>
      <c r="AB204" s="104">
        <f t="shared" si="121"/>
        <v>0</v>
      </c>
      <c r="AC204" s="92"/>
      <c r="AD204" s="104">
        <f t="shared" si="122"/>
        <v>0</v>
      </c>
      <c r="AE204" s="93"/>
      <c r="AF204" s="93"/>
      <c r="AG204" s="94">
        <f t="shared" ref="AG204:AG267" si="131">IF(AE204=1,1,IF(AE204=2,2,IF(AE204=3,3,IF(AE204=4,4,IF(AE204=5,5,IF(AE204=6,6,IF(AE204&gt;6,6,0)))))))</f>
        <v>0</v>
      </c>
      <c r="AH204" s="94">
        <f t="shared" ref="AH204:AH267" si="132">IF(AF204=11,0.92,IF(AF204=10,0.83,IF(AF204=9,0.75,IF(AF204=8,0.67,IF(AF204=7,0.58,IF(AF204=6,0.5,IF(AF204=5,0.42,IF(AF204=4,0.33,IF(AF204=3,0.25,IF(AF204=2,0.17,IF(AF204=1,0.08,0)))))))))))</f>
        <v>0</v>
      </c>
      <c r="AI204" s="94">
        <f t="shared" ref="AI204:AI267" si="133">AG204+AH204</f>
        <v>0</v>
      </c>
      <c r="AJ204" s="95">
        <f t="shared" si="123"/>
        <v>0</v>
      </c>
      <c r="AK204" s="93"/>
      <c r="AL204" s="93"/>
      <c r="AM204" s="94">
        <f t="shared" ref="AM204:AM267" si="134">IF(AK204=1,1,IF(AK204=2,2,IF(AK204=3,3,IF(AK204=4,4,IF(AK204&gt;4,4,0)))))</f>
        <v>0</v>
      </c>
      <c r="AN204" s="94">
        <f t="shared" ref="AN204:AN267" si="135">IF(AL204=11,0.92,IF(AL204=10,0.83,IF(AL204=9,0.75,IF(AL204=8,0.67,IF(AL204=7,0.58,IF(AL204=6,0.5,IF(AL204=5,0.42,IF(AL204=4,0.33,IF(AL204=3,0.25,IF(AL204=2,0.17,IF(AL204=1,0.08,0)))))))))))</f>
        <v>0</v>
      </c>
      <c r="AO204" s="94">
        <f t="shared" ref="AO204:AO267" si="136">AM204+AN204</f>
        <v>0</v>
      </c>
      <c r="AP204" s="95">
        <f t="shared" si="124"/>
        <v>0</v>
      </c>
      <c r="AQ204" s="93"/>
      <c r="AR204" s="93"/>
      <c r="AS204" s="94">
        <f t="shared" ref="AS204:AS267" si="137">IF(AQ204=1,0.5,IF(AQ204=2,1,IF(AQ204=3,1.5,IF(AQ204=4,2,IF(AQ204=5,2.5,IF(AQ204=6,3,IF(AQ204&gt;6,3,0)))))))</f>
        <v>0</v>
      </c>
      <c r="AT204" s="94">
        <f t="shared" ref="AT204:AT267" si="138">IF(AR204=11,0.46,IF(AR204=10,0.42,IF(AR204=9,0.37,IF(AR204=8,0.33,IF(AR204=7,0.29,IF(AR204=6,0.25,IF(AR204=5,0.21,IF(AR204=4,0.17,IF(AR204=3,0.12,IF(AR204=2,0.08,IF(AR204=1,0.04,0)))))))))))</f>
        <v>0</v>
      </c>
      <c r="AU204" s="94">
        <f t="shared" ref="AU204:AU267" si="139">AS204+AT204</f>
        <v>0</v>
      </c>
      <c r="AV204" s="95">
        <f t="shared" si="125"/>
        <v>0</v>
      </c>
      <c r="AW204" s="93"/>
      <c r="AX204" s="93"/>
      <c r="AY204" s="94">
        <f t="shared" ref="AY204:AY267" si="140">IF(AW204=1,0.25,IF(AW204=2,0.5,IF(AW204=3,0.75,IF(AW204=4,1,IF(AW204=5,1.25,IF(AW204=6,1.5,IF(AW204=7,1.75,IF(AW204=8,2,IF(AW204=9,2.25,IF(AW204=10,2.5,IF(AW204=11,2.75,IF(AW204=12,3,IF(AW204&gt;12,3,0)))))))))))))</f>
        <v>0</v>
      </c>
      <c r="AZ204" s="94">
        <f t="shared" ref="AZ204:AZ267" si="141">IF(AX204=11,0.23,IF(AX204=10,0.21,IF(AX204=9,0.18,IF(AX204=8,0.17,IF(AX204=7,0.14,IF(AX204=6,0.13,IF(AX204=5,0.1,IF(AX204=4,0.9,IF(AX204=3,0.6,IF(AX204=2,0.04,IF(AX204=1,0.02,0)))))))))))</f>
        <v>0</v>
      </c>
      <c r="BA204" s="94">
        <f t="shared" ref="BA204:BA267" si="142">AY204+AZ204</f>
        <v>0</v>
      </c>
      <c r="BB204" s="95">
        <f t="shared" si="126"/>
        <v>0</v>
      </c>
      <c r="BC204" s="93"/>
      <c r="BD204" s="93"/>
      <c r="BE204" s="94">
        <f t="shared" ref="BE204:BE267" si="143">IF(BC204=1,0.5,IF(BC204=2,1,IF(BC204=3,1.5,IF(BC204=4,2,IF(BC204&gt;4,2,0)))))</f>
        <v>0</v>
      </c>
      <c r="BF204" s="94">
        <f t="shared" ref="BF204:BF267" si="144">IF(BD204=11,0.46,IF(BD204=10,0.42,IF(BD204=9,0.37,IF(BD204=8,0.33,IF(BD204=7,0.29,IF(BD204=6,0.25,IF(BD204=5,0.21,IF(BD204=4,0.17,IF(BD204=3,0.12,IF(BD204=2,0.08,IF(BD204=1,0.04,0)))))))))))</f>
        <v>0</v>
      </c>
      <c r="BG204" s="94">
        <f t="shared" ref="BG204:BG267" si="145">BE204+BF204</f>
        <v>0</v>
      </c>
      <c r="BH204" s="95">
        <f t="shared" si="127"/>
        <v>0</v>
      </c>
      <c r="BI204" s="106">
        <f t="shared" ref="BI204:BI267" si="146">IF(IF(AI204&gt;=6,6,AI204)+IF(AO204&gt;=4,4,AO204)+IF(AU204&gt;=3,3,AU204)+IF(BA204&gt;=3,3,BA204)+IF(BG204&gt;=2,2,BG204)&gt;=6,6,BH204+BB204+AV204+AP204+AJ204)</f>
        <v>0</v>
      </c>
      <c r="BJ204" s="96"/>
      <c r="BK204" s="89">
        <f t="shared" si="128"/>
        <v>120</v>
      </c>
      <c r="BL204" s="102">
        <f t="shared" si="129"/>
        <v>0</v>
      </c>
      <c r="BM204" s="118"/>
      <c r="BN204" s="97"/>
      <c r="BO204" s="108"/>
      <c r="BP204" s="108"/>
      <c r="BQ204" s="108"/>
      <c r="BR204" s="108"/>
      <c r="BS204" s="108"/>
      <c r="BT204" s="87"/>
      <c r="BU204" s="109">
        <f t="shared" ref="BU204:BU267" ca="1" si="147">DATEDIF(K204,$BU$2,"y")</f>
        <v>120</v>
      </c>
      <c r="BV204" s="109">
        <f t="shared" ref="BV204:BV267" si="148">IF(BN204="ملف مكرر","مرفوض",IF(BN204="موظف","مرفوض",IF(BN204="عدم توفر نسخة من الشهادة ","مرفوض",IF(BN204="عدم توفر نسخة من الشهادة المطلوبة","مرفوض",IF(BN204="عدم توفر نسخة من بطاقة التعريف ","مرفوض",IF(BN204="عدم توفر بطاقة المعلومات ","مرفوض",0))))))</f>
        <v>0</v>
      </c>
      <c r="BW204" s="102" t="e">
        <f t="shared" ref="BW204:BW267" si="149">P204+R204+Z204+AB204+AD204+BI204+BL204+BM204</f>
        <v>#DIV/0!</v>
      </c>
      <c r="BX204" s="87"/>
      <c r="BY204" s="98"/>
    </row>
    <row r="205" spans="1:77" ht="15.75">
      <c r="A205" s="84">
        <v>202</v>
      </c>
      <c r="B205" s="84">
        <v>202</v>
      </c>
      <c r="C205" s="86"/>
      <c r="D205" s="87"/>
      <c r="E205" s="87"/>
      <c r="F205" s="88"/>
      <c r="G205" s="87"/>
      <c r="H205" s="87"/>
      <c r="I205" s="87"/>
      <c r="J205" s="87"/>
      <c r="K205" s="88"/>
      <c r="L205" s="88"/>
      <c r="M205" s="87"/>
      <c r="N205" s="87">
        <f t="shared" si="118"/>
        <v>202</v>
      </c>
      <c r="O205" s="85"/>
      <c r="P205" s="107">
        <v>0</v>
      </c>
      <c r="Q205" s="90"/>
      <c r="R205" s="102">
        <f t="shared" si="119"/>
        <v>0</v>
      </c>
      <c r="S205" s="87"/>
      <c r="T205" s="87"/>
      <c r="U205" s="87"/>
      <c r="V205" s="87"/>
      <c r="W205" s="87"/>
      <c r="X205" s="87"/>
      <c r="Y205" s="105" t="e">
        <f t="shared" si="130"/>
        <v>#DIV/0!</v>
      </c>
      <c r="Z205" s="103" t="e">
        <f t="shared" si="120"/>
        <v>#DIV/0!</v>
      </c>
      <c r="AA205" s="91"/>
      <c r="AB205" s="104">
        <f t="shared" si="121"/>
        <v>0</v>
      </c>
      <c r="AC205" s="92"/>
      <c r="AD205" s="104">
        <f t="shared" si="122"/>
        <v>0</v>
      </c>
      <c r="AE205" s="93"/>
      <c r="AF205" s="93"/>
      <c r="AG205" s="94">
        <f t="shared" si="131"/>
        <v>0</v>
      </c>
      <c r="AH205" s="94">
        <f t="shared" si="132"/>
        <v>0</v>
      </c>
      <c r="AI205" s="94">
        <f t="shared" si="133"/>
        <v>0</v>
      </c>
      <c r="AJ205" s="95">
        <f t="shared" si="123"/>
        <v>0</v>
      </c>
      <c r="AK205" s="93"/>
      <c r="AL205" s="93"/>
      <c r="AM205" s="94">
        <f t="shared" si="134"/>
        <v>0</v>
      </c>
      <c r="AN205" s="94">
        <f t="shared" si="135"/>
        <v>0</v>
      </c>
      <c r="AO205" s="94">
        <f t="shared" si="136"/>
        <v>0</v>
      </c>
      <c r="AP205" s="95">
        <f t="shared" si="124"/>
        <v>0</v>
      </c>
      <c r="AQ205" s="93"/>
      <c r="AR205" s="93"/>
      <c r="AS205" s="94">
        <f t="shared" si="137"/>
        <v>0</v>
      </c>
      <c r="AT205" s="94">
        <f t="shared" si="138"/>
        <v>0</v>
      </c>
      <c r="AU205" s="94">
        <f t="shared" si="139"/>
        <v>0</v>
      </c>
      <c r="AV205" s="95">
        <f t="shared" si="125"/>
        <v>0</v>
      </c>
      <c r="AW205" s="93"/>
      <c r="AX205" s="93"/>
      <c r="AY205" s="94">
        <f t="shared" si="140"/>
        <v>0</v>
      </c>
      <c r="AZ205" s="94">
        <f t="shared" si="141"/>
        <v>0</v>
      </c>
      <c r="BA205" s="94">
        <f t="shared" si="142"/>
        <v>0</v>
      </c>
      <c r="BB205" s="95">
        <f t="shared" si="126"/>
        <v>0</v>
      </c>
      <c r="BC205" s="93"/>
      <c r="BD205" s="93"/>
      <c r="BE205" s="94">
        <f t="shared" si="143"/>
        <v>0</v>
      </c>
      <c r="BF205" s="94">
        <f t="shared" si="144"/>
        <v>0</v>
      </c>
      <c r="BG205" s="94">
        <f t="shared" si="145"/>
        <v>0</v>
      </c>
      <c r="BH205" s="95">
        <f t="shared" si="127"/>
        <v>0</v>
      </c>
      <c r="BI205" s="106">
        <f t="shared" si="146"/>
        <v>0</v>
      </c>
      <c r="BJ205" s="96"/>
      <c r="BK205" s="89">
        <f t="shared" si="128"/>
        <v>120</v>
      </c>
      <c r="BL205" s="102">
        <f t="shared" si="129"/>
        <v>0</v>
      </c>
      <c r="BM205" s="118"/>
      <c r="BN205" s="97"/>
      <c r="BO205" s="108"/>
      <c r="BP205" s="108"/>
      <c r="BQ205" s="108"/>
      <c r="BR205" s="108"/>
      <c r="BS205" s="108"/>
      <c r="BT205" s="87"/>
      <c r="BU205" s="109">
        <f t="shared" ca="1" si="147"/>
        <v>120</v>
      </c>
      <c r="BV205" s="109">
        <f t="shared" si="148"/>
        <v>0</v>
      </c>
      <c r="BW205" s="102" t="e">
        <f t="shared" si="149"/>
        <v>#DIV/0!</v>
      </c>
      <c r="BX205" s="87"/>
      <c r="BY205" s="98"/>
    </row>
    <row r="206" spans="1:77" ht="15.75">
      <c r="A206" s="84">
        <v>203</v>
      </c>
      <c r="B206" s="84">
        <v>203</v>
      </c>
      <c r="C206" s="86"/>
      <c r="D206" s="87"/>
      <c r="E206" s="87"/>
      <c r="F206" s="88"/>
      <c r="G206" s="87"/>
      <c r="H206" s="87"/>
      <c r="I206" s="87"/>
      <c r="J206" s="87"/>
      <c r="K206" s="88"/>
      <c r="L206" s="88"/>
      <c r="M206" s="87"/>
      <c r="N206" s="87">
        <f t="shared" si="118"/>
        <v>203</v>
      </c>
      <c r="O206" s="85"/>
      <c r="P206" s="107">
        <v>0</v>
      </c>
      <c r="Q206" s="90"/>
      <c r="R206" s="102">
        <f t="shared" si="119"/>
        <v>0</v>
      </c>
      <c r="S206" s="87"/>
      <c r="T206" s="87"/>
      <c r="U206" s="87"/>
      <c r="V206" s="87"/>
      <c r="W206" s="87"/>
      <c r="X206" s="87"/>
      <c r="Y206" s="105" t="e">
        <f t="shared" si="130"/>
        <v>#DIV/0!</v>
      </c>
      <c r="Z206" s="103" t="e">
        <f t="shared" si="120"/>
        <v>#DIV/0!</v>
      </c>
      <c r="AA206" s="91"/>
      <c r="AB206" s="104">
        <f t="shared" si="121"/>
        <v>0</v>
      </c>
      <c r="AC206" s="92"/>
      <c r="AD206" s="104">
        <f t="shared" si="122"/>
        <v>0</v>
      </c>
      <c r="AE206" s="93"/>
      <c r="AF206" s="93"/>
      <c r="AG206" s="94">
        <f t="shared" si="131"/>
        <v>0</v>
      </c>
      <c r="AH206" s="94">
        <f t="shared" si="132"/>
        <v>0</v>
      </c>
      <c r="AI206" s="94">
        <f t="shared" si="133"/>
        <v>0</v>
      </c>
      <c r="AJ206" s="95">
        <f t="shared" si="123"/>
        <v>0</v>
      </c>
      <c r="AK206" s="93"/>
      <c r="AL206" s="93"/>
      <c r="AM206" s="94">
        <f t="shared" si="134"/>
        <v>0</v>
      </c>
      <c r="AN206" s="94">
        <f t="shared" si="135"/>
        <v>0</v>
      </c>
      <c r="AO206" s="94">
        <f t="shared" si="136"/>
        <v>0</v>
      </c>
      <c r="AP206" s="95">
        <f t="shared" si="124"/>
        <v>0</v>
      </c>
      <c r="AQ206" s="93"/>
      <c r="AR206" s="93"/>
      <c r="AS206" s="94">
        <f t="shared" si="137"/>
        <v>0</v>
      </c>
      <c r="AT206" s="94">
        <f t="shared" si="138"/>
        <v>0</v>
      </c>
      <c r="AU206" s="94">
        <f t="shared" si="139"/>
        <v>0</v>
      </c>
      <c r="AV206" s="95">
        <f t="shared" si="125"/>
        <v>0</v>
      </c>
      <c r="AW206" s="93"/>
      <c r="AX206" s="93"/>
      <c r="AY206" s="94">
        <f t="shared" si="140"/>
        <v>0</v>
      </c>
      <c r="AZ206" s="94">
        <f t="shared" si="141"/>
        <v>0</v>
      </c>
      <c r="BA206" s="94">
        <f t="shared" si="142"/>
        <v>0</v>
      </c>
      <c r="BB206" s="95">
        <f t="shared" si="126"/>
        <v>0</v>
      </c>
      <c r="BC206" s="93"/>
      <c r="BD206" s="93"/>
      <c r="BE206" s="94">
        <f t="shared" si="143"/>
        <v>0</v>
      </c>
      <c r="BF206" s="94">
        <f t="shared" si="144"/>
        <v>0</v>
      </c>
      <c r="BG206" s="94">
        <f t="shared" si="145"/>
        <v>0</v>
      </c>
      <c r="BH206" s="95">
        <f t="shared" si="127"/>
        <v>0</v>
      </c>
      <c r="BI206" s="106">
        <f t="shared" si="146"/>
        <v>0</v>
      </c>
      <c r="BJ206" s="96"/>
      <c r="BK206" s="89">
        <f t="shared" si="128"/>
        <v>120</v>
      </c>
      <c r="BL206" s="102">
        <f t="shared" si="129"/>
        <v>0</v>
      </c>
      <c r="BM206" s="118"/>
      <c r="BN206" s="97"/>
      <c r="BO206" s="108"/>
      <c r="BP206" s="108"/>
      <c r="BQ206" s="108"/>
      <c r="BR206" s="108"/>
      <c r="BS206" s="108"/>
      <c r="BT206" s="87"/>
      <c r="BU206" s="109">
        <f t="shared" ca="1" si="147"/>
        <v>120</v>
      </c>
      <c r="BV206" s="109">
        <f t="shared" si="148"/>
        <v>0</v>
      </c>
      <c r="BW206" s="102" t="e">
        <f t="shared" si="149"/>
        <v>#DIV/0!</v>
      </c>
      <c r="BX206" s="87"/>
      <c r="BY206" s="98"/>
    </row>
    <row r="207" spans="1:77" ht="15.75">
      <c r="A207" s="84">
        <v>204</v>
      </c>
      <c r="B207" s="84">
        <v>204</v>
      </c>
      <c r="C207" s="86"/>
      <c r="D207" s="87"/>
      <c r="E207" s="87"/>
      <c r="F207" s="88"/>
      <c r="G207" s="87"/>
      <c r="H207" s="87"/>
      <c r="I207" s="87"/>
      <c r="J207" s="87"/>
      <c r="K207" s="88"/>
      <c r="L207" s="88"/>
      <c r="M207" s="87"/>
      <c r="N207" s="87">
        <f t="shared" si="118"/>
        <v>204</v>
      </c>
      <c r="O207" s="85"/>
      <c r="P207" s="107">
        <v>0</v>
      </c>
      <c r="Q207" s="90"/>
      <c r="R207" s="102">
        <f t="shared" si="119"/>
        <v>0</v>
      </c>
      <c r="S207" s="87"/>
      <c r="T207" s="87"/>
      <c r="U207" s="87"/>
      <c r="V207" s="87"/>
      <c r="W207" s="87"/>
      <c r="X207" s="87"/>
      <c r="Y207" s="105" t="e">
        <f t="shared" si="130"/>
        <v>#DIV/0!</v>
      </c>
      <c r="Z207" s="103" t="e">
        <f t="shared" si="120"/>
        <v>#DIV/0!</v>
      </c>
      <c r="AA207" s="91"/>
      <c r="AB207" s="104">
        <f t="shared" si="121"/>
        <v>0</v>
      </c>
      <c r="AC207" s="92"/>
      <c r="AD207" s="104">
        <f t="shared" si="122"/>
        <v>0</v>
      </c>
      <c r="AE207" s="93"/>
      <c r="AF207" s="93"/>
      <c r="AG207" s="94">
        <f t="shared" si="131"/>
        <v>0</v>
      </c>
      <c r="AH207" s="94">
        <f t="shared" si="132"/>
        <v>0</v>
      </c>
      <c r="AI207" s="94">
        <f t="shared" si="133"/>
        <v>0</v>
      </c>
      <c r="AJ207" s="95">
        <f t="shared" si="123"/>
        <v>0</v>
      </c>
      <c r="AK207" s="93"/>
      <c r="AL207" s="93"/>
      <c r="AM207" s="94">
        <f t="shared" si="134"/>
        <v>0</v>
      </c>
      <c r="AN207" s="94">
        <f t="shared" si="135"/>
        <v>0</v>
      </c>
      <c r="AO207" s="94">
        <f t="shared" si="136"/>
        <v>0</v>
      </c>
      <c r="AP207" s="95">
        <f t="shared" si="124"/>
        <v>0</v>
      </c>
      <c r="AQ207" s="93"/>
      <c r="AR207" s="93"/>
      <c r="AS207" s="94">
        <f t="shared" si="137"/>
        <v>0</v>
      </c>
      <c r="AT207" s="94">
        <f t="shared" si="138"/>
        <v>0</v>
      </c>
      <c r="AU207" s="94">
        <f t="shared" si="139"/>
        <v>0</v>
      </c>
      <c r="AV207" s="95">
        <f t="shared" si="125"/>
        <v>0</v>
      </c>
      <c r="AW207" s="93"/>
      <c r="AX207" s="93"/>
      <c r="AY207" s="94">
        <f t="shared" si="140"/>
        <v>0</v>
      </c>
      <c r="AZ207" s="94">
        <f t="shared" si="141"/>
        <v>0</v>
      </c>
      <c r="BA207" s="94">
        <f t="shared" si="142"/>
        <v>0</v>
      </c>
      <c r="BB207" s="95">
        <f t="shared" si="126"/>
        <v>0</v>
      </c>
      <c r="BC207" s="93"/>
      <c r="BD207" s="93"/>
      <c r="BE207" s="94">
        <f t="shared" si="143"/>
        <v>0</v>
      </c>
      <c r="BF207" s="94">
        <f t="shared" si="144"/>
        <v>0</v>
      </c>
      <c r="BG207" s="94">
        <f t="shared" si="145"/>
        <v>0</v>
      </c>
      <c r="BH207" s="95">
        <f t="shared" si="127"/>
        <v>0</v>
      </c>
      <c r="BI207" s="106">
        <f t="shared" si="146"/>
        <v>0</v>
      </c>
      <c r="BJ207" s="96"/>
      <c r="BK207" s="89">
        <f t="shared" si="128"/>
        <v>120</v>
      </c>
      <c r="BL207" s="102">
        <f t="shared" si="129"/>
        <v>0</v>
      </c>
      <c r="BM207" s="118"/>
      <c r="BN207" s="97"/>
      <c r="BO207" s="108"/>
      <c r="BP207" s="108"/>
      <c r="BQ207" s="108"/>
      <c r="BR207" s="108"/>
      <c r="BS207" s="108"/>
      <c r="BT207" s="87"/>
      <c r="BU207" s="109">
        <f t="shared" ca="1" si="147"/>
        <v>120</v>
      </c>
      <c r="BV207" s="109">
        <f t="shared" si="148"/>
        <v>0</v>
      </c>
      <c r="BW207" s="102" t="e">
        <f t="shared" si="149"/>
        <v>#DIV/0!</v>
      </c>
      <c r="BX207" s="87"/>
      <c r="BY207" s="98"/>
    </row>
    <row r="208" spans="1:77" ht="15.75">
      <c r="A208" s="84">
        <v>205</v>
      </c>
      <c r="B208" s="84">
        <v>205</v>
      </c>
      <c r="C208" s="86"/>
      <c r="D208" s="87"/>
      <c r="E208" s="87"/>
      <c r="F208" s="88"/>
      <c r="G208" s="87"/>
      <c r="H208" s="87"/>
      <c r="I208" s="87"/>
      <c r="J208" s="87"/>
      <c r="K208" s="88"/>
      <c r="L208" s="88"/>
      <c r="M208" s="87"/>
      <c r="N208" s="87">
        <f t="shared" si="118"/>
        <v>205</v>
      </c>
      <c r="O208" s="85"/>
      <c r="P208" s="107">
        <v>0</v>
      </c>
      <c r="Q208" s="90"/>
      <c r="R208" s="102">
        <f t="shared" si="119"/>
        <v>0</v>
      </c>
      <c r="S208" s="87"/>
      <c r="T208" s="87"/>
      <c r="U208" s="87"/>
      <c r="V208" s="87"/>
      <c r="W208" s="87"/>
      <c r="X208" s="87"/>
      <c r="Y208" s="105" t="e">
        <f t="shared" si="130"/>
        <v>#DIV/0!</v>
      </c>
      <c r="Z208" s="103" t="e">
        <f t="shared" si="120"/>
        <v>#DIV/0!</v>
      </c>
      <c r="AA208" s="91"/>
      <c r="AB208" s="104">
        <f t="shared" si="121"/>
        <v>0</v>
      </c>
      <c r="AC208" s="92"/>
      <c r="AD208" s="104">
        <f t="shared" si="122"/>
        <v>0</v>
      </c>
      <c r="AE208" s="93"/>
      <c r="AF208" s="93"/>
      <c r="AG208" s="94">
        <f t="shared" si="131"/>
        <v>0</v>
      </c>
      <c r="AH208" s="94">
        <f t="shared" si="132"/>
        <v>0</v>
      </c>
      <c r="AI208" s="94">
        <f t="shared" si="133"/>
        <v>0</v>
      </c>
      <c r="AJ208" s="95">
        <f t="shared" si="123"/>
        <v>0</v>
      </c>
      <c r="AK208" s="93"/>
      <c r="AL208" s="93"/>
      <c r="AM208" s="94">
        <f t="shared" si="134"/>
        <v>0</v>
      </c>
      <c r="AN208" s="94">
        <f t="shared" si="135"/>
        <v>0</v>
      </c>
      <c r="AO208" s="94">
        <f t="shared" si="136"/>
        <v>0</v>
      </c>
      <c r="AP208" s="95">
        <f t="shared" si="124"/>
        <v>0</v>
      </c>
      <c r="AQ208" s="93"/>
      <c r="AR208" s="93"/>
      <c r="AS208" s="94">
        <f t="shared" si="137"/>
        <v>0</v>
      </c>
      <c r="AT208" s="94">
        <f t="shared" si="138"/>
        <v>0</v>
      </c>
      <c r="AU208" s="94">
        <f t="shared" si="139"/>
        <v>0</v>
      </c>
      <c r="AV208" s="95">
        <f t="shared" si="125"/>
        <v>0</v>
      </c>
      <c r="AW208" s="93"/>
      <c r="AX208" s="93"/>
      <c r="AY208" s="94">
        <f t="shared" si="140"/>
        <v>0</v>
      </c>
      <c r="AZ208" s="94">
        <f t="shared" si="141"/>
        <v>0</v>
      </c>
      <c r="BA208" s="94">
        <f t="shared" si="142"/>
        <v>0</v>
      </c>
      <c r="BB208" s="95">
        <f t="shared" si="126"/>
        <v>0</v>
      </c>
      <c r="BC208" s="93"/>
      <c r="BD208" s="93"/>
      <c r="BE208" s="94">
        <f t="shared" si="143"/>
        <v>0</v>
      </c>
      <c r="BF208" s="94">
        <f t="shared" si="144"/>
        <v>0</v>
      </c>
      <c r="BG208" s="94">
        <f t="shared" si="145"/>
        <v>0</v>
      </c>
      <c r="BH208" s="95">
        <f t="shared" si="127"/>
        <v>0</v>
      </c>
      <c r="BI208" s="106">
        <f t="shared" si="146"/>
        <v>0</v>
      </c>
      <c r="BJ208" s="96"/>
      <c r="BK208" s="89">
        <f t="shared" si="128"/>
        <v>120</v>
      </c>
      <c r="BL208" s="102">
        <f t="shared" si="129"/>
        <v>0</v>
      </c>
      <c r="BM208" s="118"/>
      <c r="BN208" s="97"/>
      <c r="BO208" s="108"/>
      <c r="BP208" s="108"/>
      <c r="BQ208" s="108"/>
      <c r="BR208" s="108"/>
      <c r="BS208" s="108"/>
      <c r="BT208" s="87"/>
      <c r="BU208" s="109">
        <f t="shared" ca="1" si="147"/>
        <v>120</v>
      </c>
      <c r="BV208" s="109">
        <f t="shared" si="148"/>
        <v>0</v>
      </c>
      <c r="BW208" s="102" t="e">
        <f t="shared" si="149"/>
        <v>#DIV/0!</v>
      </c>
      <c r="BX208" s="87"/>
      <c r="BY208" s="98"/>
    </row>
    <row r="209" spans="1:77" ht="15.75">
      <c r="A209" s="84">
        <v>206</v>
      </c>
      <c r="B209" s="84">
        <v>206</v>
      </c>
      <c r="C209" s="86"/>
      <c r="D209" s="87"/>
      <c r="E209" s="87"/>
      <c r="F209" s="88"/>
      <c r="G209" s="87"/>
      <c r="H209" s="87"/>
      <c r="I209" s="87"/>
      <c r="J209" s="87"/>
      <c r="K209" s="88"/>
      <c r="L209" s="88"/>
      <c r="M209" s="87"/>
      <c r="N209" s="87">
        <f t="shared" si="118"/>
        <v>206</v>
      </c>
      <c r="O209" s="85"/>
      <c r="P209" s="107">
        <v>0</v>
      </c>
      <c r="Q209" s="90"/>
      <c r="R209" s="102">
        <f t="shared" si="119"/>
        <v>0</v>
      </c>
      <c r="S209" s="87"/>
      <c r="T209" s="87"/>
      <c r="U209" s="87"/>
      <c r="V209" s="87"/>
      <c r="W209" s="87"/>
      <c r="X209" s="87"/>
      <c r="Y209" s="105" t="e">
        <f t="shared" si="130"/>
        <v>#DIV/0!</v>
      </c>
      <c r="Z209" s="103" t="e">
        <f t="shared" si="120"/>
        <v>#DIV/0!</v>
      </c>
      <c r="AA209" s="91"/>
      <c r="AB209" s="104">
        <f t="shared" si="121"/>
        <v>0</v>
      </c>
      <c r="AC209" s="92"/>
      <c r="AD209" s="104">
        <f t="shared" si="122"/>
        <v>0</v>
      </c>
      <c r="AE209" s="93"/>
      <c r="AF209" s="93"/>
      <c r="AG209" s="94">
        <f t="shared" si="131"/>
        <v>0</v>
      </c>
      <c r="AH209" s="94">
        <f t="shared" si="132"/>
        <v>0</v>
      </c>
      <c r="AI209" s="94">
        <f t="shared" si="133"/>
        <v>0</v>
      </c>
      <c r="AJ209" s="95">
        <f t="shared" si="123"/>
        <v>0</v>
      </c>
      <c r="AK209" s="93"/>
      <c r="AL209" s="93"/>
      <c r="AM209" s="94">
        <f t="shared" si="134"/>
        <v>0</v>
      </c>
      <c r="AN209" s="94">
        <f t="shared" si="135"/>
        <v>0</v>
      </c>
      <c r="AO209" s="94">
        <f t="shared" si="136"/>
        <v>0</v>
      </c>
      <c r="AP209" s="95">
        <f t="shared" si="124"/>
        <v>0</v>
      </c>
      <c r="AQ209" s="93"/>
      <c r="AR209" s="93"/>
      <c r="AS209" s="94">
        <f t="shared" si="137"/>
        <v>0</v>
      </c>
      <c r="AT209" s="94">
        <f t="shared" si="138"/>
        <v>0</v>
      </c>
      <c r="AU209" s="94">
        <f t="shared" si="139"/>
        <v>0</v>
      </c>
      <c r="AV209" s="95">
        <f t="shared" si="125"/>
        <v>0</v>
      </c>
      <c r="AW209" s="93"/>
      <c r="AX209" s="93"/>
      <c r="AY209" s="94">
        <f t="shared" si="140"/>
        <v>0</v>
      </c>
      <c r="AZ209" s="94">
        <f t="shared" si="141"/>
        <v>0</v>
      </c>
      <c r="BA209" s="94">
        <f t="shared" si="142"/>
        <v>0</v>
      </c>
      <c r="BB209" s="95">
        <f t="shared" si="126"/>
        <v>0</v>
      </c>
      <c r="BC209" s="93"/>
      <c r="BD209" s="93"/>
      <c r="BE209" s="94">
        <f t="shared" si="143"/>
        <v>0</v>
      </c>
      <c r="BF209" s="94">
        <f t="shared" si="144"/>
        <v>0</v>
      </c>
      <c r="BG209" s="94">
        <f t="shared" si="145"/>
        <v>0</v>
      </c>
      <c r="BH209" s="95">
        <f t="shared" si="127"/>
        <v>0</v>
      </c>
      <c r="BI209" s="106">
        <f t="shared" si="146"/>
        <v>0</v>
      </c>
      <c r="BJ209" s="96"/>
      <c r="BK209" s="89">
        <f t="shared" si="128"/>
        <v>120</v>
      </c>
      <c r="BL209" s="102">
        <f t="shared" si="129"/>
        <v>0</v>
      </c>
      <c r="BM209" s="118"/>
      <c r="BN209" s="97"/>
      <c r="BO209" s="108"/>
      <c r="BP209" s="108"/>
      <c r="BQ209" s="108"/>
      <c r="BR209" s="108"/>
      <c r="BS209" s="108"/>
      <c r="BT209" s="87"/>
      <c r="BU209" s="109">
        <f t="shared" ca="1" si="147"/>
        <v>120</v>
      </c>
      <c r="BV209" s="109">
        <f t="shared" si="148"/>
        <v>0</v>
      </c>
      <c r="BW209" s="102" t="e">
        <f t="shared" si="149"/>
        <v>#DIV/0!</v>
      </c>
      <c r="BX209" s="87"/>
      <c r="BY209" s="98"/>
    </row>
    <row r="210" spans="1:77" ht="15.75">
      <c r="A210" s="84">
        <v>207</v>
      </c>
      <c r="B210" s="84">
        <v>207</v>
      </c>
      <c r="C210" s="86"/>
      <c r="D210" s="87"/>
      <c r="E210" s="87"/>
      <c r="F210" s="88"/>
      <c r="G210" s="87"/>
      <c r="H210" s="87"/>
      <c r="I210" s="87"/>
      <c r="J210" s="87"/>
      <c r="K210" s="88"/>
      <c r="L210" s="88"/>
      <c r="M210" s="87"/>
      <c r="N210" s="87">
        <f t="shared" si="118"/>
        <v>207</v>
      </c>
      <c r="O210" s="85"/>
      <c r="P210" s="107">
        <v>0</v>
      </c>
      <c r="Q210" s="90"/>
      <c r="R210" s="102">
        <f t="shared" si="119"/>
        <v>0</v>
      </c>
      <c r="S210" s="87"/>
      <c r="T210" s="87"/>
      <c r="U210" s="87"/>
      <c r="V210" s="87"/>
      <c r="W210" s="87"/>
      <c r="X210" s="87"/>
      <c r="Y210" s="105" t="e">
        <f t="shared" si="130"/>
        <v>#DIV/0!</v>
      </c>
      <c r="Z210" s="103" t="e">
        <f t="shared" si="120"/>
        <v>#DIV/0!</v>
      </c>
      <c r="AA210" s="91"/>
      <c r="AB210" s="104">
        <f t="shared" si="121"/>
        <v>0</v>
      </c>
      <c r="AC210" s="92"/>
      <c r="AD210" s="104">
        <f t="shared" si="122"/>
        <v>0</v>
      </c>
      <c r="AE210" s="93"/>
      <c r="AF210" s="93"/>
      <c r="AG210" s="94">
        <f t="shared" si="131"/>
        <v>0</v>
      </c>
      <c r="AH210" s="94">
        <f t="shared" si="132"/>
        <v>0</v>
      </c>
      <c r="AI210" s="94">
        <f t="shared" si="133"/>
        <v>0</v>
      </c>
      <c r="AJ210" s="95">
        <f t="shared" si="123"/>
        <v>0</v>
      </c>
      <c r="AK210" s="93"/>
      <c r="AL210" s="93"/>
      <c r="AM210" s="94">
        <f t="shared" si="134"/>
        <v>0</v>
      </c>
      <c r="AN210" s="94">
        <f t="shared" si="135"/>
        <v>0</v>
      </c>
      <c r="AO210" s="94">
        <f t="shared" si="136"/>
        <v>0</v>
      </c>
      <c r="AP210" s="95">
        <f t="shared" si="124"/>
        <v>0</v>
      </c>
      <c r="AQ210" s="93"/>
      <c r="AR210" s="93"/>
      <c r="AS210" s="94">
        <f t="shared" si="137"/>
        <v>0</v>
      </c>
      <c r="AT210" s="94">
        <f t="shared" si="138"/>
        <v>0</v>
      </c>
      <c r="AU210" s="94">
        <f t="shared" si="139"/>
        <v>0</v>
      </c>
      <c r="AV210" s="95">
        <f t="shared" si="125"/>
        <v>0</v>
      </c>
      <c r="AW210" s="93"/>
      <c r="AX210" s="93"/>
      <c r="AY210" s="94">
        <f t="shared" si="140"/>
        <v>0</v>
      </c>
      <c r="AZ210" s="94">
        <f t="shared" si="141"/>
        <v>0</v>
      </c>
      <c r="BA210" s="94">
        <f t="shared" si="142"/>
        <v>0</v>
      </c>
      <c r="BB210" s="95">
        <f t="shared" si="126"/>
        <v>0</v>
      </c>
      <c r="BC210" s="93"/>
      <c r="BD210" s="93"/>
      <c r="BE210" s="94">
        <f t="shared" si="143"/>
        <v>0</v>
      </c>
      <c r="BF210" s="94">
        <f t="shared" si="144"/>
        <v>0</v>
      </c>
      <c r="BG210" s="94">
        <f t="shared" si="145"/>
        <v>0</v>
      </c>
      <c r="BH210" s="95">
        <f t="shared" si="127"/>
        <v>0</v>
      </c>
      <c r="BI210" s="106">
        <f t="shared" si="146"/>
        <v>0</v>
      </c>
      <c r="BJ210" s="96"/>
      <c r="BK210" s="89">
        <f t="shared" si="128"/>
        <v>120</v>
      </c>
      <c r="BL210" s="102">
        <f t="shared" si="129"/>
        <v>0</v>
      </c>
      <c r="BM210" s="118"/>
      <c r="BN210" s="97"/>
      <c r="BO210" s="108"/>
      <c r="BP210" s="108"/>
      <c r="BQ210" s="108"/>
      <c r="BR210" s="108"/>
      <c r="BS210" s="108"/>
      <c r="BT210" s="87"/>
      <c r="BU210" s="109">
        <f t="shared" ca="1" si="147"/>
        <v>120</v>
      </c>
      <c r="BV210" s="109">
        <f t="shared" si="148"/>
        <v>0</v>
      </c>
      <c r="BW210" s="102" t="e">
        <f t="shared" si="149"/>
        <v>#DIV/0!</v>
      </c>
      <c r="BX210" s="87"/>
      <c r="BY210" s="98"/>
    </row>
    <row r="211" spans="1:77" ht="15.75">
      <c r="A211" s="84">
        <v>208</v>
      </c>
      <c r="B211" s="84">
        <v>208</v>
      </c>
      <c r="C211" s="86"/>
      <c r="D211" s="87"/>
      <c r="E211" s="87"/>
      <c r="F211" s="88"/>
      <c r="G211" s="87"/>
      <c r="H211" s="87"/>
      <c r="I211" s="87"/>
      <c r="J211" s="87"/>
      <c r="K211" s="88"/>
      <c r="L211" s="88"/>
      <c r="M211" s="87"/>
      <c r="N211" s="87">
        <f t="shared" si="118"/>
        <v>208</v>
      </c>
      <c r="O211" s="85"/>
      <c r="P211" s="107">
        <v>0</v>
      </c>
      <c r="Q211" s="90"/>
      <c r="R211" s="102">
        <f t="shared" si="119"/>
        <v>0</v>
      </c>
      <c r="S211" s="87"/>
      <c r="T211" s="87"/>
      <c r="U211" s="87"/>
      <c r="V211" s="87"/>
      <c r="W211" s="87"/>
      <c r="X211" s="87"/>
      <c r="Y211" s="105" t="e">
        <f t="shared" si="130"/>
        <v>#DIV/0!</v>
      </c>
      <c r="Z211" s="103" t="e">
        <f t="shared" si="120"/>
        <v>#DIV/0!</v>
      </c>
      <c r="AA211" s="91"/>
      <c r="AB211" s="104">
        <f t="shared" si="121"/>
        <v>0</v>
      </c>
      <c r="AC211" s="92"/>
      <c r="AD211" s="104">
        <f t="shared" si="122"/>
        <v>0</v>
      </c>
      <c r="AE211" s="93"/>
      <c r="AF211" s="93"/>
      <c r="AG211" s="94">
        <f t="shared" si="131"/>
        <v>0</v>
      </c>
      <c r="AH211" s="94">
        <f t="shared" si="132"/>
        <v>0</v>
      </c>
      <c r="AI211" s="94">
        <f t="shared" si="133"/>
        <v>0</v>
      </c>
      <c r="AJ211" s="95">
        <f t="shared" si="123"/>
        <v>0</v>
      </c>
      <c r="AK211" s="93"/>
      <c r="AL211" s="93"/>
      <c r="AM211" s="94">
        <f t="shared" si="134"/>
        <v>0</v>
      </c>
      <c r="AN211" s="94">
        <f t="shared" si="135"/>
        <v>0</v>
      </c>
      <c r="AO211" s="94">
        <f t="shared" si="136"/>
        <v>0</v>
      </c>
      <c r="AP211" s="95">
        <f t="shared" si="124"/>
        <v>0</v>
      </c>
      <c r="AQ211" s="93"/>
      <c r="AR211" s="93"/>
      <c r="AS211" s="94">
        <f t="shared" si="137"/>
        <v>0</v>
      </c>
      <c r="AT211" s="94">
        <f t="shared" si="138"/>
        <v>0</v>
      </c>
      <c r="AU211" s="94">
        <f t="shared" si="139"/>
        <v>0</v>
      </c>
      <c r="AV211" s="95">
        <f t="shared" si="125"/>
        <v>0</v>
      </c>
      <c r="AW211" s="93"/>
      <c r="AX211" s="93"/>
      <c r="AY211" s="94">
        <f t="shared" si="140"/>
        <v>0</v>
      </c>
      <c r="AZ211" s="94">
        <f t="shared" si="141"/>
        <v>0</v>
      </c>
      <c r="BA211" s="94">
        <f t="shared" si="142"/>
        <v>0</v>
      </c>
      <c r="BB211" s="95">
        <f t="shared" si="126"/>
        <v>0</v>
      </c>
      <c r="BC211" s="93"/>
      <c r="BD211" s="93"/>
      <c r="BE211" s="94">
        <f t="shared" si="143"/>
        <v>0</v>
      </c>
      <c r="BF211" s="94">
        <f t="shared" si="144"/>
        <v>0</v>
      </c>
      <c r="BG211" s="94">
        <f t="shared" si="145"/>
        <v>0</v>
      </c>
      <c r="BH211" s="95">
        <f t="shared" si="127"/>
        <v>0</v>
      </c>
      <c r="BI211" s="106">
        <f t="shared" si="146"/>
        <v>0</v>
      </c>
      <c r="BJ211" s="96"/>
      <c r="BK211" s="89">
        <f t="shared" si="128"/>
        <v>120</v>
      </c>
      <c r="BL211" s="102">
        <f t="shared" si="129"/>
        <v>0</v>
      </c>
      <c r="BM211" s="118"/>
      <c r="BN211" s="97"/>
      <c r="BO211" s="108"/>
      <c r="BP211" s="108"/>
      <c r="BQ211" s="108"/>
      <c r="BR211" s="108"/>
      <c r="BS211" s="108"/>
      <c r="BT211" s="87"/>
      <c r="BU211" s="109">
        <f t="shared" ca="1" si="147"/>
        <v>120</v>
      </c>
      <c r="BV211" s="109">
        <f t="shared" si="148"/>
        <v>0</v>
      </c>
      <c r="BW211" s="102" t="e">
        <f t="shared" si="149"/>
        <v>#DIV/0!</v>
      </c>
      <c r="BX211" s="87"/>
      <c r="BY211" s="98"/>
    </row>
    <row r="212" spans="1:77" ht="15.75">
      <c r="A212" s="84">
        <v>209</v>
      </c>
      <c r="B212" s="84">
        <v>209</v>
      </c>
      <c r="C212" s="86"/>
      <c r="D212" s="87"/>
      <c r="E212" s="87"/>
      <c r="F212" s="88"/>
      <c r="G212" s="87"/>
      <c r="H212" s="87"/>
      <c r="I212" s="87"/>
      <c r="J212" s="87"/>
      <c r="K212" s="88"/>
      <c r="L212" s="88"/>
      <c r="M212" s="87"/>
      <c r="N212" s="87">
        <f t="shared" si="118"/>
        <v>209</v>
      </c>
      <c r="O212" s="85"/>
      <c r="P212" s="107">
        <v>0</v>
      </c>
      <c r="Q212" s="90"/>
      <c r="R212" s="102">
        <f t="shared" si="119"/>
        <v>0</v>
      </c>
      <c r="S212" s="87"/>
      <c r="T212" s="87"/>
      <c r="U212" s="87"/>
      <c r="V212" s="87"/>
      <c r="W212" s="87"/>
      <c r="X212" s="87"/>
      <c r="Y212" s="105" t="e">
        <f t="shared" si="130"/>
        <v>#DIV/0!</v>
      </c>
      <c r="Z212" s="103" t="e">
        <f t="shared" si="120"/>
        <v>#DIV/0!</v>
      </c>
      <c r="AA212" s="91"/>
      <c r="AB212" s="104">
        <f t="shared" si="121"/>
        <v>0</v>
      </c>
      <c r="AC212" s="92"/>
      <c r="AD212" s="104">
        <f t="shared" si="122"/>
        <v>0</v>
      </c>
      <c r="AE212" s="93"/>
      <c r="AF212" s="93"/>
      <c r="AG212" s="94">
        <f t="shared" si="131"/>
        <v>0</v>
      </c>
      <c r="AH212" s="94">
        <f t="shared" si="132"/>
        <v>0</v>
      </c>
      <c r="AI212" s="94">
        <f t="shared" si="133"/>
        <v>0</v>
      </c>
      <c r="AJ212" s="95">
        <f t="shared" si="123"/>
        <v>0</v>
      </c>
      <c r="AK212" s="93"/>
      <c r="AL212" s="93"/>
      <c r="AM212" s="94">
        <f t="shared" si="134"/>
        <v>0</v>
      </c>
      <c r="AN212" s="94">
        <f t="shared" si="135"/>
        <v>0</v>
      </c>
      <c r="AO212" s="94">
        <f t="shared" si="136"/>
        <v>0</v>
      </c>
      <c r="AP212" s="95">
        <f t="shared" si="124"/>
        <v>0</v>
      </c>
      <c r="AQ212" s="93"/>
      <c r="AR212" s="93"/>
      <c r="AS212" s="94">
        <f t="shared" si="137"/>
        <v>0</v>
      </c>
      <c r="AT212" s="94">
        <f t="shared" si="138"/>
        <v>0</v>
      </c>
      <c r="AU212" s="94">
        <f t="shared" si="139"/>
        <v>0</v>
      </c>
      <c r="AV212" s="95">
        <f t="shared" si="125"/>
        <v>0</v>
      </c>
      <c r="AW212" s="93"/>
      <c r="AX212" s="93"/>
      <c r="AY212" s="94">
        <f t="shared" si="140"/>
        <v>0</v>
      </c>
      <c r="AZ212" s="94">
        <f t="shared" si="141"/>
        <v>0</v>
      </c>
      <c r="BA212" s="94">
        <f t="shared" si="142"/>
        <v>0</v>
      </c>
      <c r="BB212" s="95">
        <f t="shared" si="126"/>
        <v>0</v>
      </c>
      <c r="BC212" s="93"/>
      <c r="BD212" s="93"/>
      <c r="BE212" s="94">
        <f t="shared" si="143"/>
        <v>0</v>
      </c>
      <c r="BF212" s="94">
        <f t="shared" si="144"/>
        <v>0</v>
      </c>
      <c r="BG212" s="94">
        <f t="shared" si="145"/>
        <v>0</v>
      </c>
      <c r="BH212" s="95">
        <f t="shared" si="127"/>
        <v>0</v>
      </c>
      <c r="BI212" s="106">
        <f t="shared" si="146"/>
        <v>0</v>
      </c>
      <c r="BJ212" s="96"/>
      <c r="BK212" s="89">
        <f t="shared" si="128"/>
        <v>120</v>
      </c>
      <c r="BL212" s="102">
        <f t="shared" si="129"/>
        <v>0</v>
      </c>
      <c r="BM212" s="118"/>
      <c r="BN212" s="97"/>
      <c r="BO212" s="108"/>
      <c r="BP212" s="108"/>
      <c r="BQ212" s="108"/>
      <c r="BR212" s="108"/>
      <c r="BS212" s="108"/>
      <c r="BT212" s="87"/>
      <c r="BU212" s="109">
        <f t="shared" ca="1" si="147"/>
        <v>120</v>
      </c>
      <c r="BV212" s="109">
        <f t="shared" si="148"/>
        <v>0</v>
      </c>
      <c r="BW212" s="102" t="e">
        <f t="shared" si="149"/>
        <v>#DIV/0!</v>
      </c>
      <c r="BX212" s="87"/>
      <c r="BY212" s="98"/>
    </row>
    <row r="213" spans="1:77" ht="15.75">
      <c r="A213" s="84">
        <v>210</v>
      </c>
      <c r="B213" s="84">
        <v>210</v>
      </c>
      <c r="C213" s="86"/>
      <c r="D213" s="87"/>
      <c r="E213" s="87"/>
      <c r="F213" s="88"/>
      <c r="G213" s="87"/>
      <c r="H213" s="87"/>
      <c r="I213" s="87"/>
      <c r="J213" s="87"/>
      <c r="K213" s="88"/>
      <c r="L213" s="88"/>
      <c r="M213" s="87"/>
      <c r="N213" s="87">
        <f t="shared" si="118"/>
        <v>210</v>
      </c>
      <c r="O213" s="85"/>
      <c r="P213" s="107">
        <v>0</v>
      </c>
      <c r="Q213" s="90"/>
      <c r="R213" s="102">
        <f t="shared" si="119"/>
        <v>0</v>
      </c>
      <c r="S213" s="87"/>
      <c r="T213" s="87"/>
      <c r="U213" s="87"/>
      <c r="V213" s="87"/>
      <c r="W213" s="87"/>
      <c r="X213" s="87"/>
      <c r="Y213" s="105" t="e">
        <f t="shared" si="130"/>
        <v>#DIV/0!</v>
      </c>
      <c r="Z213" s="103" t="e">
        <f t="shared" si="120"/>
        <v>#DIV/0!</v>
      </c>
      <c r="AA213" s="91"/>
      <c r="AB213" s="104">
        <f t="shared" si="121"/>
        <v>0</v>
      </c>
      <c r="AC213" s="92"/>
      <c r="AD213" s="104">
        <f t="shared" si="122"/>
        <v>0</v>
      </c>
      <c r="AE213" s="93"/>
      <c r="AF213" s="93"/>
      <c r="AG213" s="94">
        <f t="shared" si="131"/>
        <v>0</v>
      </c>
      <c r="AH213" s="94">
        <f t="shared" si="132"/>
        <v>0</v>
      </c>
      <c r="AI213" s="94">
        <f t="shared" si="133"/>
        <v>0</v>
      </c>
      <c r="AJ213" s="95">
        <f t="shared" si="123"/>
        <v>0</v>
      </c>
      <c r="AK213" s="93"/>
      <c r="AL213" s="93"/>
      <c r="AM213" s="94">
        <f t="shared" si="134"/>
        <v>0</v>
      </c>
      <c r="AN213" s="94">
        <f t="shared" si="135"/>
        <v>0</v>
      </c>
      <c r="AO213" s="94">
        <f t="shared" si="136"/>
        <v>0</v>
      </c>
      <c r="AP213" s="95">
        <f t="shared" si="124"/>
        <v>0</v>
      </c>
      <c r="AQ213" s="93"/>
      <c r="AR213" s="93"/>
      <c r="AS213" s="94">
        <f t="shared" si="137"/>
        <v>0</v>
      </c>
      <c r="AT213" s="94">
        <f t="shared" si="138"/>
        <v>0</v>
      </c>
      <c r="AU213" s="94">
        <f t="shared" si="139"/>
        <v>0</v>
      </c>
      <c r="AV213" s="95">
        <f t="shared" si="125"/>
        <v>0</v>
      </c>
      <c r="AW213" s="93"/>
      <c r="AX213" s="93"/>
      <c r="AY213" s="94">
        <f t="shared" si="140"/>
        <v>0</v>
      </c>
      <c r="AZ213" s="94">
        <f t="shared" si="141"/>
        <v>0</v>
      </c>
      <c r="BA213" s="94">
        <f t="shared" si="142"/>
        <v>0</v>
      </c>
      <c r="BB213" s="95">
        <f t="shared" si="126"/>
        <v>0</v>
      </c>
      <c r="BC213" s="93"/>
      <c r="BD213" s="93"/>
      <c r="BE213" s="94">
        <f t="shared" si="143"/>
        <v>0</v>
      </c>
      <c r="BF213" s="94">
        <f t="shared" si="144"/>
        <v>0</v>
      </c>
      <c r="BG213" s="94">
        <f t="shared" si="145"/>
        <v>0</v>
      </c>
      <c r="BH213" s="95">
        <f t="shared" si="127"/>
        <v>0</v>
      </c>
      <c r="BI213" s="106">
        <f t="shared" si="146"/>
        <v>0</v>
      </c>
      <c r="BJ213" s="96"/>
      <c r="BK213" s="89">
        <f t="shared" si="128"/>
        <v>120</v>
      </c>
      <c r="BL213" s="102">
        <f t="shared" si="129"/>
        <v>0</v>
      </c>
      <c r="BM213" s="118"/>
      <c r="BN213" s="97"/>
      <c r="BO213" s="108"/>
      <c r="BP213" s="108"/>
      <c r="BQ213" s="108"/>
      <c r="BR213" s="108"/>
      <c r="BS213" s="108"/>
      <c r="BT213" s="87"/>
      <c r="BU213" s="109">
        <f t="shared" ca="1" si="147"/>
        <v>120</v>
      </c>
      <c r="BV213" s="109">
        <f t="shared" si="148"/>
        <v>0</v>
      </c>
      <c r="BW213" s="102" t="e">
        <f t="shared" si="149"/>
        <v>#DIV/0!</v>
      </c>
      <c r="BX213" s="87"/>
      <c r="BY213" s="98"/>
    </row>
    <row r="214" spans="1:77" ht="15.75">
      <c r="A214" s="84">
        <v>211</v>
      </c>
      <c r="B214" s="84">
        <v>211</v>
      </c>
      <c r="C214" s="86"/>
      <c r="D214" s="87"/>
      <c r="E214" s="87"/>
      <c r="F214" s="88"/>
      <c r="G214" s="87"/>
      <c r="H214" s="87"/>
      <c r="I214" s="87"/>
      <c r="J214" s="87"/>
      <c r="K214" s="88"/>
      <c r="L214" s="88"/>
      <c r="M214" s="87"/>
      <c r="N214" s="87">
        <f t="shared" si="118"/>
        <v>211</v>
      </c>
      <c r="O214" s="85"/>
      <c r="P214" s="107">
        <v>0</v>
      </c>
      <c r="Q214" s="90"/>
      <c r="R214" s="102">
        <f t="shared" si="119"/>
        <v>0</v>
      </c>
      <c r="S214" s="87"/>
      <c r="T214" s="87"/>
      <c r="U214" s="87"/>
      <c r="V214" s="87"/>
      <c r="W214" s="87"/>
      <c r="X214" s="87"/>
      <c r="Y214" s="105" t="e">
        <f t="shared" si="130"/>
        <v>#DIV/0!</v>
      </c>
      <c r="Z214" s="103" t="e">
        <f t="shared" si="120"/>
        <v>#DIV/0!</v>
      </c>
      <c r="AA214" s="91"/>
      <c r="AB214" s="104">
        <f t="shared" si="121"/>
        <v>0</v>
      </c>
      <c r="AC214" s="92"/>
      <c r="AD214" s="104">
        <f t="shared" si="122"/>
        <v>0</v>
      </c>
      <c r="AE214" s="93"/>
      <c r="AF214" s="93"/>
      <c r="AG214" s="94">
        <f t="shared" si="131"/>
        <v>0</v>
      </c>
      <c r="AH214" s="94">
        <f t="shared" si="132"/>
        <v>0</v>
      </c>
      <c r="AI214" s="94">
        <f t="shared" si="133"/>
        <v>0</v>
      </c>
      <c r="AJ214" s="95">
        <f t="shared" si="123"/>
        <v>0</v>
      </c>
      <c r="AK214" s="93"/>
      <c r="AL214" s="93"/>
      <c r="AM214" s="94">
        <f t="shared" si="134"/>
        <v>0</v>
      </c>
      <c r="AN214" s="94">
        <f t="shared" si="135"/>
        <v>0</v>
      </c>
      <c r="AO214" s="94">
        <f t="shared" si="136"/>
        <v>0</v>
      </c>
      <c r="AP214" s="95">
        <f t="shared" si="124"/>
        <v>0</v>
      </c>
      <c r="AQ214" s="93"/>
      <c r="AR214" s="93"/>
      <c r="AS214" s="94">
        <f t="shared" si="137"/>
        <v>0</v>
      </c>
      <c r="AT214" s="94">
        <f t="shared" si="138"/>
        <v>0</v>
      </c>
      <c r="AU214" s="94">
        <f t="shared" si="139"/>
        <v>0</v>
      </c>
      <c r="AV214" s="95">
        <f t="shared" si="125"/>
        <v>0</v>
      </c>
      <c r="AW214" s="93"/>
      <c r="AX214" s="93"/>
      <c r="AY214" s="94">
        <f t="shared" si="140"/>
        <v>0</v>
      </c>
      <c r="AZ214" s="94">
        <f t="shared" si="141"/>
        <v>0</v>
      </c>
      <c r="BA214" s="94">
        <f t="shared" si="142"/>
        <v>0</v>
      </c>
      <c r="BB214" s="95">
        <f t="shared" si="126"/>
        <v>0</v>
      </c>
      <c r="BC214" s="93"/>
      <c r="BD214" s="93"/>
      <c r="BE214" s="94">
        <f t="shared" si="143"/>
        <v>0</v>
      </c>
      <c r="BF214" s="94">
        <f t="shared" si="144"/>
        <v>0</v>
      </c>
      <c r="BG214" s="94">
        <f t="shared" si="145"/>
        <v>0</v>
      </c>
      <c r="BH214" s="95">
        <f t="shared" si="127"/>
        <v>0</v>
      </c>
      <c r="BI214" s="106">
        <f t="shared" si="146"/>
        <v>0</v>
      </c>
      <c r="BJ214" s="96"/>
      <c r="BK214" s="89">
        <f t="shared" si="128"/>
        <v>120</v>
      </c>
      <c r="BL214" s="102">
        <f t="shared" si="129"/>
        <v>0</v>
      </c>
      <c r="BM214" s="118"/>
      <c r="BN214" s="97"/>
      <c r="BO214" s="108"/>
      <c r="BP214" s="108"/>
      <c r="BQ214" s="108"/>
      <c r="BR214" s="108"/>
      <c r="BS214" s="108"/>
      <c r="BT214" s="87"/>
      <c r="BU214" s="109">
        <f t="shared" ca="1" si="147"/>
        <v>120</v>
      </c>
      <c r="BV214" s="109">
        <f t="shared" si="148"/>
        <v>0</v>
      </c>
      <c r="BW214" s="102" t="e">
        <f t="shared" si="149"/>
        <v>#DIV/0!</v>
      </c>
      <c r="BX214" s="87"/>
      <c r="BY214" s="98"/>
    </row>
    <row r="215" spans="1:77" ht="15.75">
      <c r="A215" s="84">
        <v>212</v>
      </c>
      <c r="B215" s="84">
        <v>212</v>
      </c>
      <c r="C215" s="86"/>
      <c r="D215" s="87"/>
      <c r="E215" s="87"/>
      <c r="F215" s="88"/>
      <c r="G215" s="87"/>
      <c r="H215" s="87"/>
      <c r="I215" s="87"/>
      <c r="J215" s="87"/>
      <c r="K215" s="88"/>
      <c r="L215" s="88"/>
      <c r="M215" s="87"/>
      <c r="N215" s="87">
        <f t="shared" si="118"/>
        <v>212</v>
      </c>
      <c r="O215" s="85"/>
      <c r="P215" s="107">
        <v>0</v>
      </c>
      <c r="Q215" s="90"/>
      <c r="R215" s="102">
        <f t="shared" si="119"/>
        <v>0</v>
      </c>
      <c r="S215" s="87"/>
      <c r="T215" s="87"/>
      <c r="U215" s="87"/>
      <c r="V215" s="87"/>
      <c r="W215" s="87"/>
      <c r="X215" s="87"/>
      <c r="Y215" s="105" t="e">
        <f t="shared" si="130"/>
        <v>#DIV/0!</v>
      </c>
      <c r="Z215" s="103" t="e">
        <f t="shared" si="120"/>
        <v>#DIV/0!</v>
      </c>
      <c r="AA215" s="91"/>
      <c r="AB215" s="104">
        <f t="shared" si="121"/>
        <v>0</v>
      </c>
      <c r="AC215" s="92"/>
      <c r="AD215" s="104">
        <f t="shared" si="122"/>
        <v>0</v>
      </c>
      <c r="AE215" s="93"/>
      <c r="AF215" s="93"/>
      <c r="AG215" s="94">
        <f t="shared" si="131"/>
        <v>0</v>
      </c>
      <c r="AH215" s="94">
        <f t="shared" si="132"/>
        <v>0</v>
      </c>
      <c r="AI215" s="94">
        <f t="shared" si="133"/>
        <v>0</v>
      </c>
      <c r="AJ215" s="95">
        <f t="shared" si="123"/>
        <v>0</v>
      </c>
      <c r="AK215" s="93"/>
      <c r="AL215" s="93"/>
      <c r="AM215" s="94">
        <f t="shared" si="134"/>
        <v>0</v>
      </c>
      <c r="AN215" s="94">
        <f t="shared" si="135"/>
        <v>0</v>
      </c>
      <c r="AO215" s="94">
        <f t="shared" si="136"/>
        <v>0</v>
      </c>
      <c r="AP215" s="95">
        <f t="shared" si="124"/>
        <v>0</v>
      </c>
      <c r="AQ215" s="93"/>
      <c r="AR215" s="93"/>
      <c r="AS215" s="94">
        <f t="shared" si="137"/>
        <v>0</v>
      </c>
      <c r="AT215" s="94">
        <f t="shared" si="138"/>
        <v>0</v>
      </c>
      <c r="AU215" s="94">
        <f t="shared" si="139"/>
        <v>0</v>
      </c>
      <c r="AV215" s="95">
        <f t="shared" si="125"/>
        <v>0</v>
      </c>
      <c r="AW215" s="93"/>
      <c r="AX215" s="93"/>
      <c r="AY215" s="94">
        <f t="shared" si="140"/>
        <v>0</v>
      </c>
      <c r="AZ215" s="94">
        <f t="shared" si="141"/>
        <v>0</v>
      </c>
      <c r="BA215" s="94">
        <f t="shared" si="142"/>
        <v>0</v>
      </c>
      <c r="BB215" s="95">
        <f t="shared" si="126"/>
        <v>0</v>
      </c>
      <c r="BC215" s="93"/>
      <c r="BD215" s="93"/>
      <c r="BE215" s="94">
        <f t="shared" si="143"/>
        <v>0</v>
      </c>
      <c r="BF215" s="94">
        <f t="shared" si="144"/>
        <v>0</v>
      </c>
      <c r="BG215" s="94">
        <f t="shared" si="145"/>
        <v>0</v>
      </c>
      <c r="BH215" s="95">
        <f t="shared" si="127"/>
        <v>0</v>
      </c>
      <c r="BI215" s="106">
        <f t="shared" si="146"/>
        <v>0</v>
      </c>
      <c r="BJ215" s="96"/>
      <c r="BK215" s="89">
        <f t="shared" si="128"/>
        <v>120</v>
      </c>
      <c r="BL215" s="102">
        <f t="shared" si="129"/>
        <v>0</v>
      </c>
      <c r="BM215" s="118"/>
      <c r="BN215" s="97"/>
      <c r="BO215" s="108"/>
      <c r="BP215" s="108"/>
      <c r="BQ215" s="108"/>
      <c r="BR215" s="108"/>
      <c r="BS215" s="108"/>
      <c r="BT215" s="87"/>
      <c r="BU215" s="109">
        <f t="shared" ca="1" si="147"/>
        <v>120</v>
      </c>
      <c r="BV215" s="109">
        <f t="shared" si="148"/>
        <v>0</v>
      </c>
      <c r="BW215" s="102" t="e">
        <f t="shared" si="149"/>
        <v>#DIV/0!</v>
      </c>
      <c r="BX215" s="87"/>
      <c r="BY215" s="98"/>
    </row>
    <row r="216" spans="1:77" ht="15.75">
      <c r="A216" s="84">
        <v>213</v>
      </c>
      <c r="B216" s="84">
        <v>213</v>
      </c>
      <c r="C216" s="86"/>
      <c r="D216" s="87"/>
      <c r="E216" s="87"/>
      <c r="F216" s="88"/>
      <c r="G216" s="87"/>
      <c r="H216" s="87"/>
      <c r="I216" s="87"/>
      <c r="J216" s="87"/>
      <c r="K216" s="88"/>
      <c r="L216" s="88"/>
      <c r="M216" s="87"/>
      <c r="N216" s="87">
        <f t="shared" si="118"/>
        <v>213</v>
      </c>
      <c r="O216" s="85"/>
      <c r="P216" s="107">
        <v>0</v>
      </c>
      <c r="Q216" s="90"/>
      <c r="R216" s="102">
        <f t="shared" si="119"/>
        <v>0</v>
      </c>
      <c r="S216" s="87"/>
      <c r="T216" s="87"/>
      <c r="U216" s="87"/>
      <c r="V216" s="87"/>
      <c r="W216" s="87"/>
      <c r="X216" s="87"/>
      <c r="Y216" s="105" t="e">
        <f t="shared" si="130"/>
        <v>#DIV/0!</v>
      </c>
      <c r="Z216" s="103" t="e">
        <f t="shared" si="120"/>
        <v>#DIV/0!</v>
      </c>
      <c r="AA216" s="91"/>
      <c r="AB216" s="104">
        <f t="shared" si="121"/>
        <v>0</v>
      </c>
      <c r="AC216" s="92"/>
      <c r="AD216" s="104">
        <f t="shared" si="122"/>
        <v>0</v>
      </c>
      <c r="AE216" s="93"/>
      <c r="AF216" s="93"/>
      <c r="AG216" s="94">
        <f t="shared" si="131"/>
        <v>0</v>
      </c>
      <c r="AH216" s="94">
        <f t="shared" si="132"/>
        <v>0</v>
      </c>
      <c r="AI216" s="94">
        <f t="shared" si="133"/>
        <v>0</v>
      </c>
      <c r="AJ216" s="95">
        <f t="shared" si="123"/>
        <v>0</v>
      </c>
      <c r="AK216" s="93"/>
      <c r="AL216" s="93"/>
      <c r="AM216" s="94">
        <f t="shared" si="134"/>
        <v>0</v>
      </c>
      <c r="AN216" s="94">
        <f t="shared" si="135"/>
        <v>0</v>
      </c>
      <c r="AO216" s="94">
        <f t="shared" si="136"/>
        <v>0</v>
      </c>
      <c r="AP216" s="95">
        <f t="shared" si="124"/>
        <v>0</v>
      </c>
      <c r="AQ216" s="93"/>
      <c r="AR216" s="93"/>
      <c r="AS216" s="94">
        <f t="shared" si="137"/>
        <v>0</v>
      </c>
      <c r="AT216" s="94">
        <f t="shared" si="138"/>
        <v>0</v>
      </c>
      <c r="AU216" s="94">
        <f t="shared" si="139"/>
        <v>0</v>
      </c>
      <c r="AV216" s="95">
        <f t="shared" si="125"/>
        <v>0</v>
      </c>
      <c r="AW216" s="93"/>
      <c r="AX216" s="93"/>
      <c r="AY216" s="94">
        <f t="shared" si="140"/>
        <v>0</v>
      </c>
      <c r="AZ216" s="94">
        <f t="shared" si="141"/>
        <v>0</v>
      </c>
      <c r="BA216" s="94">
        <f t="shared" si="142"/>
        <v>0</v>
      </c>
      <c r="BB216" s="95">
        <f t="shared" si="126"/>
        <v>0</v>
      </c>
      <c r="BC216" s="93"/>
      <c r="BD216" s="93"/>
      <c r="BE216" s="94">
        <f t="shared" si="143"/>
        <v>0</v>
      </c>
      <c r="BF216" s="94">
        <f t="shared" si="144"/>
        <v>0</v>
      </c>
      <c r="BG216" s="94">
        <f t="shared" si="145"/>
        <v>0</v>
      </c>
      <c r="BH216" s="95">
        <f t="shared" si="127"/>
        <v>0</v>
      </c>
      <c r="BI216" s="106">
        <f t="shared" si="146"/>
        <v>0</v>
      </c>
      <c r="BJ216" s="96"/>
      <c r="BK216" s="89">
        <f t="shared" si="128"/>
        <v>120</v>
      </c>
      <c r="BL216" s="102">
        <f t="shared" si="129"/>
        <v>0</v>
      </c>
      <c r="BM216" s="118"/>
      <c r="BN216" s="97"/>
      <c r="BO216" s="108"/>
      <c r="BP216" s="108"/>
      <c r="BQ216" s="108"/>
      <c r="BR216" s="108"/>
      <c r="BS216" s="108"/>
      <c r="BT216" s="87"/>
      <c r="BU216" s="109">
        <f t="shared" ca="1" si="147"/>
        <v>120</v>
      </c>
      <c r="BV216" s="109">
        <f t="shared" si="148"/>
        <v>0</v>
      </c>
      <c r="BW216" s="102" t="e">
        <f t="shared" si="149"/>
        <v>#DIV/0!</v>
      </c>
      <c r="BX216" s="87"/>
      <c r="BY216" s="98"/>
    </row>
    <row r="217" spans="1:77" ht="15.75">
      <c r="A217" s="84">
        <v>214</v>
      </c>
      <c r="B217" s="84">
        <v>214</v>
      </c>
      <c r="C217" s="86"/>
      <c r="D217" s="87"/>
      <c r="E217" s="87"/>
      <c r="F217" s="88"/>
      <c r="G217" s="87"/>
      <c r="H217" s="87"/>
      <c r="I217" s="87"/>
      <c r="J217" s="87"/>
      <c r="K217" s="88"/>
      <c r="L217" s="88"/>
      <c r="M217" s="87"/>
      <c r="N217" s="87">
        <f t="shared" si="118"/>
        <v>214</v>
      </c>
      <c r="O217" s="85"/>
      <c r="P217" s="107">
        <v>0</v>
      </c>
      <c r="Q217" s="90"/>
      <c r="R217" s="102">
        <f t="shared" si="119"/>
        <v>0</v>
      </c>
      <c r="S217" s="87"/>
      <c r="T217" s="87"/>
      <c r="U217" s="87"/>
      <c r="V217" s="87"/>
      <c r="W217" s="87"/>
      <c r="X217" s="87"/>
      <c r="Y217" s="105" t="e">
        <f t="shared" si="130"/>
        <v>#DIV/0!</v>
      </c>
      <c r="Z217" s="103" t="e">
        <f t="shared" si="120"/>
        <v>#DIV/0!</v>
      </c>
      <c r="AA217" s="91"/>
      <c r="AB217" s="104">
        <f t="shared" si="121"/>
        <v>0</v>
      </c>
      <c r="AC217" s="92"/>
      <c r="AD217" s="104">
        <f t="shared" si="122"/>
        <v>0</v>
      </c>
      <c r="AE217" s="93"/>
      <c r="AF217" s="93"/>
      <c r="AG217" s="94">
        <f t="shared" si="131"/>
        <v>0</v>
      </c>
      <c r="AH217" s="94">
        <f t="shared" si="132"/>
        <v>0</v>
      </c>
      <c r="AI217" s="94">
        <f t="shared" si="133"/>
        <v>0</v>
      </c>
      <c r="AJ217" s="95">
        <f t="shared" si="123"/>
        <v>0</v>
      </c>
      <c r="AK217" s="93"/>
      <c r="AL217" s="93"/>
      <c r="AM217" s="94">
        <f t="shared" si="134"/>
        <v>0</v>
      </c>
      <c r="AN217" s="94">
        <f t="shared" si="135"/>
        <v>0</v>
      </c>
      <c r="AO217" s="94">
        <f t="shared" si="136"/>
        <v>0</v>
      </c>
      <c r="AP217" s="95">
        <f t="shared" si="124"/>
        <v>0</v>
      </c>
      <c r="AQ217" s="93"/>
      <c r="AR217" s="93"/>
      <c r="AS217" s="94">
        <f t="shared" si="137"/>
        <v>0</v>
      </c>
      <c r="AT217" s="94">
        <f t="shared" si="138"/>
        <v>0</v>
      </c>
      <c r="AU217" s="94">
        <f t="shared" si="139"/>
        <v>0</v>
      </c>
      <c r="AV217" s="95">
        <f t="shared" si="125"/>
        <v>0</v>
      </c>
      <c r="AW217" s="93"/>
      <c r="AX217" s="93"/>
      <c r="AY217" s="94">
        <f t="shared" si="140"/>
        <v>0</v>
      </c>
      <c r="AZ217" s="94">
        <f t="shared" si="141"/>
        <v>0</v>
      </c>
      <c r="BA217" s="94">
        <f t="shared" si="142"/>
        <v>0</v>
      </c>
      <c r="BB217" s="95">
        <f t="shared" si="126"/>
        <v>0</v>
      </c>
      <c r="BC217" s="93"/>
      <c r="BD217" s="93"/>
      <c r="BE217" s="94">
        <f t="shared" si="143"/>
        <v>0</v>
      </c>
      <c r="BF217" s="94">
        <f t="shared" si="144"/>
        <v>0</v>
      </c>
      <c r="BG217" s="94">
        <f t="shared" si="145"/>
        <v>0</v>
      </c>
      <c r="BH217" s="95">
        <f t="shared" si="127"/>
        <v>0</v>
      </c>
      <c r="BI217" s="106">
        <f t="shared" si="146"/>
        <v>0</v>
      </c>
      <c r="BJ217" s="96"/>
      <c r="BK217" s="89">
        <f t="shared" si="128"/>
        <v>120</v>
      </c>
      <c r="BL217" s="102">
        <f t="shared" si="129"/>
        <v>0</v>
      </c>
      <c r="BM217" s="118"/>
      <c r="BN217" s="97"/>
      <c r="BO217" s="108"/>
      <c r="BP217" s="108"/>
      <c r="BQ217" s="108"/>
      <c r="BR217" s="108"/>
      <c r="BS217" s="108"/>
      <c r="BT217" s="87"/>
      <c r="BU217" s="109">
        <f t="shared" ca="1" si="147"/>
        <v>120</v>
      </c>
      <c r="BV217" s="109">
        <f t="shared" si="148"/>
        <v>0</v>
      </c>
      <c r="BW217" s="102" t="e">
        <f t="shared" si="149"/>
        <v>#DIV/0!</v>
      </c>
      <c r="BX217" s="87"/>
      <c r="BY217" s="98"/>
    </row>
    <row r="218" spans="1:77" ht="15.75">
      <c r="A218" s="84">
        <v>215</v>
      </c>
      <c r="B218" s="84">
        <v>215</v>
      </c>
      <c r="C218" s="86"/>
      <c r="D218" s="87"/>
      <c r="E218" s="87"/>
      <c r="F218" s="88"/>
      <c r="G218" s="87"/>
      <c r="H218" s="87"/>
      <c r="I218" s="87"/>
      <c r="J218" s="87"/>
      <c r="K218" s="88"/>
      <c r="L218" s="88"/>
      <c r="M218" s="87"/>
      <c r="N218" s="87">
        <f t="shared" si="118"/>
        <v>215</v>
      </c>
      <c r="O218" s="85"/>
      <c r="P218" s="107">
        <v>0</v>
      </c>
      <c r="Q218" s="90"/>
      <c r="R218" s="102">
        <f t="shared" si="119"/>
        <v>0</v>
      </c>
      <c r="S218" s="87"/>
      <c r="T218" s="87"/>
      <c r="U218" s="87"/>
      <c r="V218" s="87"/>
      <c r="W218" s="87"/>
      <c r="X218" s="87"/>
      <c r="Y218" s="105" t="e">
        <f t="shared" si="130"/>
        <v>#DIV/0!</v>
      </c>
      <c r="Z218" s="103" t="e">
        <f t="shared" si="120"/>
        <v>#DIV/0!</v>
      </c>
      <c r="AA218" s="91"/>
      <c r="AB218" s="104">
        <f t="shared" si="121"/>
        <v>0</v>
      </c>
      <c r="AC218" s="92"/>
      <c r="AD218" s="104">
        <f t="shared" si="122"/>
        <v>0</v>
      </c>
      <c r="AE218" s="93"/>
      <c r="AF218" s="93"/>
      <c r="AG218" s="94">
        <f t="shared" si="131"/>
        <v>0</v>
      </c>
      <c r="AH218" s="94">
        <f t="shared" si="132"/>
        <v>0</v>
      </c>
      <c r="AI218" s="94">
        <f t="shared" si="133"/>
        <v>0</v>
      </c>
      <c r="AJ218" s="95">
        <f t="shared" si="123"/>
        <v>0</v>
      </c>
      <c r="AK218" s="93"/>
      <c r="AL218" s="93"/>
      <c r="AM218" s="94">
        <f t="shared" si="134"/>
        <v>0</v>
      </c>
      <c r="AN218" s="94">
        <f t="shared" si="135"/>
        <v>0</v>
      </c>
      <c r="AO218" s="94">
        <f t="shared" si="136"/>
        <v>0</v>
      </c>
      <c r="AP218" s="95">
        <f t="shared" si="124"/>
        <v>0</v>
      </c>
      <c r="AQ218" s="93"/>
      <c r="AR218" s="93"/>
      <c r="AS218" s="94">
        <f t="shared" si="137"/>
        <v>0</v>
      </c>
      <c r="AT218" s="94">
        <f t="shared" si="138"/>
        <v>0</v>
      </c>
      <c r="AU218" s="94">
        <f t="shared" si="139"/>
        <v>0</v>
      </c>
      <c r="AV218" s="95">
        <f t="shared" si="125"/>
        <v>0</v>
      </c>
      <c r="AW218" s="93"/>
      <c r="AX218" s="93"/>
      <c r="AY218" s="94">
        <f t="shared" si="140"/>
        <v>0</v>
      </c>
      <c r="AZ218" s="94">
        <f t="shared" si="141"/>
        <v>0</v>
      </c>
      <c r="BA218" s="94">
        <f t="shared" si="142"/>
        <v>0</v>
      </c>
      <c r="BB218" s="95">
        <f t="shared" si="126"/>
        <v>0</v>
      </c>
      <c r="BC218" s="93"/>
      <c r="BD218" s="93"/>
      <c r="BE218" s="94">
        <f t="shared" si="143"/>
        <v>0</v>
      </c>
      <c r="BF218" s="94">
        <f t="shared" si="144"/>
        <v>0</v>
      </c>
      <c r="BG218" s="94">
        <f t="shared" si="145"/>
        <v>0</v>
      </c>
      <c r="BH218" s="95">
        <f t="shared" si="127"/>
        <v>0</v>
      </c>
      <c r="BI218" s="106">
        <f t="shared" si="146"/>
        <v>0</v>
      </c>
      <c r="BJ218" s="96"/>
      <c r="BK218" s="89">
        <f t="shared" si="128"/>
        <v>120</v>
      </c>
      <c r="BL218" s="102">
        <f t="shared" si="129"/>
        <v>0</v>
      </c>
      <c r="BM218" s="118"/>
      <c r="BN218" s="97"/>
      <c r="BO218" s="108"/>
      <c r="BP218" s="108"/>
      <c r="BQ218" s="108"/>
      <c r="BR218" s="108"/>
      <c r="BS218" s="108"/>
      <c r="BT218" s="87"/>
      <c r="BU218" s="109">
        <f t="shared" ca="1" si="147"/>
        <v>120</v>
      </c>
      <c r="BV218" s="109">
        <f t="shared" si="148"/>
        <v>0</v>
      </c>
      <c r="BW218" s="102" t="e">
        <f t="shared" si="149"/>
        <v>#DIV/0!</v>
      </c>
      <c r="BX218" s="87"/>
      <c r="BY218" s="98"/>
    </row>
    <row r="219" spans="1:77" ht="15.75">
      <c r="A219" s="84">
        <v>216</v>
      </c>
      <c r="B219" s="84">
        <v>216</v>
      </c>
      <c r="C219" s="86"/>
      <c r="D219" s="87"/>
      <c r="E219" s="87"/>
      <c r="F219" s="88"/>
      <c r="G219" s="87"/>
      <c r="H219" s="87"/>
      <c r="I219" s="87"/>
      <c r="J219" s="87"/>
      <c r="K219" s="88"/>
      <c r="L219" s="88"/>
      <c r="M219" s="87"/>
      <c r="N219" s="87">
        <f t="shared" si="118"/>
        <v>216</v>
      </c>
      <c r="O219" s="85"/>
      <c r="P219" s="107">
        <v>0</v>
      </c>
      <c r="Q219" s="90"/>
      <c r="R219" s="102">
        <f t="shared" si="119"/>
        <v>0</v>
      </c>
      <c r="S219" s="87"/>
      <c r="T219" s="87"/>
      <c r="U219" s="87"/>
      <c r="V219" s="87"/>
      <c r="W219" s="87"/>
      <c r="X219" s="87"/>
      <c r="Y219" s="105" t="e">
        <f t="shared" si="130"/>
        <v>#DIV/0!</v>
      </c>
      <c r="Z219" s="103" t="e">
        <f t="shared" si="120"/>
        <v>#DIV/0!</v>
      </c>
      <c r="AA219" s="91"/>
      <c r="AB219" s="104">
        <f t="shared" si="121"/>
        <v>0</v>
      </c>
      <c r="AC219" s="92"/>
      <c r="AD219" s="104">
        <f t="shared" si="122"/>
        <v>0</v>
      </c>
      <c r="AE219" s="93"/>
      <c r="AF219" s="93"/>
      <c r="AG219" s="94">
        <f t="shared" si="131"/>
        <v>0</v>
      </c>
      <c r="AH219" s="94">
        <f t="shared" si="132"/>
        <v>0</v>
      </c>
      <c r="AI219" s="94">
        <f t="shared" si="133"/>
        <v>0</v>
      </c>
      <c r="AJ219" s="95">
        <f t="shared" si="123"/>
        <v>0</v>
      </c>
      <c r="AK219" s="93"/>
      <c r="AL219" s="93"/>
      <c r="AM219" s="94">
        <f t="shared" si="134"/>
        <v>0</v>
      </c>
      <c r="AN219" s="94">
        <f t="shared" si="135"/>
        <v>0</v>
      </c>
      <c r="AO219" s="94">
        <f t="shared" si="136"/>
        <v>0</v>
      </c>
      <c r="AP219" s="95">
        <f t="shared" si="124"/>
        <v>0</v>
      </c>
      <c r="AQ219" s="93"/>
      <c r="AR219" s="93"/>
      <c r="AS219" s="94">
        <f t="shared" si="137"/>
        <v>0</v>
      </c>
      <c r="AT219" s="94">
        <f t="shared" si="138"/>
        <v>0</v>
      </c>
      <c r="AU219" s="94">
        <f t="shared" si="139"/>
        <v>0</v>
      </c>
      <c r="AV219" s="95">
        <f t="shared" si="125"/>
        <v>0</v>
      </c>
      <c r="AW219" s="93"/>
      <c r="AX219" s="93"/>
      <c r="AY219" s="94">
        <f t="shared" si="140"/>
        <v>0</v>
      </c>
      <c r="AZ219" s="94">
        <f t="shared" si="141"/>
        <v>0</v>
      </c>
      <c r="BA219" s="94">
        <f t="shared" si="142"/>
        <v>0</v>
      </c>
      <c r="BB219" s="95">
        <f t="shared" si="126"/>
        <v>0</v>
      </c>
      <c r="BC219" s="93"/>
      <c r="BD219" s="93"/>
      <c r="BE219" s="94">
        <f t="shared" si="143"/>
        <v>0</v>
      </c>
      <c r="BF219" s="94">
        <f t="shared" si="144"/>
        <v>0</v>
      </c>
      <c r="BG219" s="94">
        <f t="shared" si="145"/>
        <v>0</v>
      </c>
      <c r="BH219" s="95">
        <f t="shared" si="127"/>
        <v>0</v>
      </c>
      <c r="BI219" s="106">
        <f t="shared" si="146"/>
        <v>0</v>
      </c>
      <c r="BJ219" s="96"/>
      <c r="BK219" s="89">
        <f t="shared" si="128"/>
        <v>120</v>
      </c>
      <c r="BL219" s="102">
        <f t="shared" si="129"/>
        <v>0</v>
      </c>
      <c r="BM219" s="118"/>
      <c r="BN219" s="97"/>
      <c r="BO219" s="108"/>
      <c r="BP219" s="108"/>
      <c r="BQ219" s="108"/>
      <c r="BR219" s="108"/>
      <c r="BS219" s="108"/>
      <c r="BT219" s="87"/>
      <c r="BU219" s="109">
        <f t="shared" ca="1" si="147"/>
        <v>120</v>
      </c>
      <c r="BV219" s="109">
        <f t="shared" si="148"/>
        <v>0</v>
      </c>
      <c r="BW219" s="102" t="e">
        <f t="shared" si="149"/>
        <v>#DIV/0!</v>
      </c>
      <c r="BX219" s="87"/>
      <c r="BY219" s="98"/>
    </row>
    <row r="220" spans="1:77" ht="15.75">
      <c r="A220" s="84">
        <v>217</v>
      </c>
      <c r="B220" s="84">
        <v>217</v>
      </c>
      <c r="C220" s="86"/>
      <c r="D220" s="87"/>
      <c r="E220" s="87"/>
      <c r="F220" s="88"/>
      <c r="G220" s="87"/>
      <c r="H220" s="87"/>
      <c r="I220" s="87"/>
      <c r="J220" s="87"/>
      <c r="K220" s="88"/>
      <c r="L220" s="88"/>
      <c r="M220" s="87"/>
      <c r="N220" s="87">
        <f t="shared" si="118"/>
        <v>217</v>
      </c>
      <c r="O220" s="85"/>
      <c r="P220" s="107">
        <v>0</v>
      </c>
      <c r="Q220" s="90"/>
      <c r="R220" s="102">
        <f t="shared" si="119"/>
        <v>0</v>
      </c>
      <c r="S220" s="87"/>
      <c r="T220" s="87"/>
      <c r="U220" s="87"/>
      <c r="V220" s="87"/>
      <c r="W220" s="87"/>
      <c r="X220" s="87"/>
      <c r="Y220" s="105" t="e">
        <f t="shared" si="130"/>
        <v>#DIV/0!</v>
      </c>
      <c r="Z220" s="103" t="e">
        <f t="shared" si="120"/>
        <v>#DIV/0!</v>
      </c>
      <c r="AA220" s="91"/>
      <c r="AB220" s="104">
        <f t="shared" si="121"/>
        <v>0</v>
      </c>
      <c r="AC220" s="92"/>
      <c r="AD220" s="104">
        <f t="shared" si="122"/>
        <v>0</v>
      </c>
      <c r="AE220" s="93"/>
      <c r="AF220" s="93"/>
      <c r="AG220" s="94">
        <f t="shared" si="131"/>
        <v>0</v>
      </c>
      <c r="AH220" s="94">
        <f t="shared" si="132"/>
        <v>0</v>
      </c>
      <c r="AI220" s="94">
        <f t="shared" si="133"/>
        <v>0</v>
      </c>
      <c r="AJ220" s="95">
        <f t="shared" si="123"/>
        <v>0</v>
      </c>
      <c r="AK220" s="93"/>
      <c r="AL220" s="93"/>
      <c r="AM220" s="94">
        <f t="shared" si="134"/>
        <v>0</v>
      </c>
      <c r="AN220" s="94">
        <f t="shared" si="135"/>
        <v>0</v>
      </c>
      <c r="AO220" s="94">
        <f t="shared" si="136"/>
        <v>0</v>
      </c>
      <c r="AP220" s="95">
        <f t="shared" si="124"/>
        <v>0</v>
      </c>
      <c r="AQ220" s="93"/>
      <c r="AR220" s="93"/>
      <c r="AS220" s="94">
        <f t="shared" si="137"/>
        <v>0</v>
      </c>
      <c r="AT220" s="94">
        <f t="shared" si="138"/>
        <v>0</v>
      </c>
      <c r="AU220" s="94">
        <f t="shared" si="139"/>
        <v>0</v>
      </c>
      <c r="AV220" s="95">
        <f t="shared" si="125"/>
        <v>0</v>
      </c>
      <c r="AW220" s="93"/>
      <c r="AX220" s="93"/>
      <c r="AY220" s="94">
        <f t="shared" si="140"/>
        <v>0</v>
      </c>
      <c r="AZ220" s="94">
        <f t="shared" si="141"/>
        <v>0</v>
      </c>
      <c r="BA220" s="94">
        <f t="shared" si="142"/>
        <v>0</v>
      </c>
      <c r="BB220" s="95">
        <f t="shared" si="126"/>
        <v>0</v>
      </c>
      <c r="BC220" s="93"/>
      <c r="BD220" s="93"/>
      <c r="BE220" s="94">
        <f t="shared" si="143"/>
        <v>0</v>
      </c>
      <c r="BF220" s="94">
        <f t="shared" si="144"/>
        <v>0</v>
      </c>
      <c r="BG220" s="94">
        <f t="shared" si="145"/>
        <v>0</v>
      </c>
      <c r="BH220" s="95">
        <f t="shared" si="127"/>
        <v>0</v>
      </c>
      <c r="BI220" s="106">
        <f t="shared" si="146"/>
        <v>0</v>
      </c>
      <c r="BJ220" s="96"/>
      <c r="BK220" s="89">
        <f t="shared" si="128"/>
        <v>120</v>
      </c>
      <c r="BL220" s="102">
        <f t="shared" si="129"/>
        <v>0</v>
      </c>
      <c r="BM220" s="118"/>
      <c r="BN220" s="97"/>
      <c r="BO220" s="108"/>
      <c r="BP220" s="108"/>
      <c r="BQ220" s="108"/>
      <c r="BR220" s="108"/>
      <c r="BS220" s="108"/>
      <c r="BT220" s="87"/>
      <c r="BU220" s="109">
        <f t="shared" ca="1" si="147"/>
        <v>120</v>
      </c>
      <c r="BV220" s="109">
        <f t="shared" si="148"/>
        <v>0</v>
      </c>
      <c r="BW220" s="102" t="e">
        <f t="shared" si="149"/>
        <v>#DIV/0!</v>
      </c>
      <c r="BX220" s="87"/>
      <c r="BY220" s="98"/>
    </row>
    <row r="221" spans="1:77" ht="15.75">
      <c r="A221" s="84">
        <v>218</v>
      </c>
      <c r="B221" s="84">
        <v>218</v>
      </c>
      <c r="C221" s="86"/>
      <c r="D221" s="87"/>
      <c r="E221" s="87"/>
      <c r="F221" s="88"/>
      <c r="G221" s="87"/>
      <c r="H221" s="87"/>
      <c r="I221" s="87"/>
      <c r="J221" s="87"/>
      <c r="K221" s="88"/>
      <c r="L221" s="88"/>
      <c r="M221" s="87"/>
      <c r="N221" s="87">
        <f t="shared" si="118"/>
        <v>218</v>
      </c>
      <c r="O221" s="85"/>
      <c r="P221" s="107">
        <v>0</v>
      </c>
      <c r="Q221" s="90"/>
      <c r="R221" s="102">
        <f t="shared" si="119"/>
        <v>0</v>
      </c>
      <c r="S221" s="87"/>
      <c r="T221" s="87"/>
      <c r="U221" s="87"/>
      <c r="V221" s="87"/>
      <c r="W221" s="87"/>
      <c r="X221" s="87"/>
      <c r="Y221" s="105" t="e">
        <f t="shared" si="130"/>
        <v>#DIV/0!</v>
      </c>
      <c r="Z221" s="103" t="e">
        <f t="shared" si="120"/>
        <v>#DIV/0!</v>
      </c>
      <c r="AA221" s="91"/>
      <c r="AB221" s="104">
        <f t="shared" si="121"/>
        <v>0</v>
      </c>
      <c r="AC221" s="92"/>
      <c r="AD221" s="104">
        <f t="shared" si="122"/>
        <v>0</v>
      </c>
      <c r="AE221" s="93"/>
      <c r="AF221" s="93"/>
      <c r="AG221" s="94">
        <f t="shared" si="131"/>
        <v>0</v>
      </c>
      <c r="AH221" s="94">
        <f t="shared" si="132"/>
        <v>0</v>
      </c>
      <c r="AI221" s="94">
        <f t="shared" si="133"/>
        <v>0</v>
      </c>
      <c r="AJ221" s="95">
        <f t="shared" si="123"/>
        <v>0</v>
      </c>
      <c r="AK221" s="93"/>
      <c r="AL221" s="93"/>
      <c r="AM221" s="94">
        <f t="shared" si="134"/>
        <v>0</v>
      </c>
      <c r="AN221" s="94">
        <f t="shared" si="135"/>
        <v>0</v>
      </c>
      <c r="AO221" s="94">
        <f t="shared" si="136"/>
        <v>0</v>
      </c>
      <c r="AP221" s="95">
        <f t="shared" si="124"/>
        <v>0</v>
      </c>
      <c r="AQ221" s="93"/>
      <c r="AR221" s="93"/>
      <c r="AS221" s="94">
        <f t="shared" si="137"/>
        <v>0</v>
      </c>
      <c r="AT221" s="94">
        <f t="shared" si="138"/>
        <v>0</v>
      </c>
      <c r="AU221" s="94">
        <f t="shared" si="139"/>
        <v>0</v>
      </c>
      <c r="AV221" s="95">
        <f t="shared" si="125"/>
        <v>0</v>
      </c>
      <c r="AW221" s="93"/>
      <c r="AX221" s="93"/>
      <c r="AY221" s="94">
        <f t="shared" si="140"/>
        <v>0</v>
      </c>
      <c r="AZ221" s="94">
        <f t="shared" si="141"/>
        <v>0</v>
      </c>
      <c r="BA221" s="94">
        <f t="shared" si="142"/>
        <v>0</v>
      </c>
      <c r="BB221" s="95">
        <f t="shared" si="126"/>
        <v>0</v>
      </c>
      <c r="BC221" s="93"/>
      <c r="BD221" s="93"/>
      <c r="BE221" s="94">
        <f t="shared" si="143"/>
        <v>0</v>
      </c>
      <c r="BF221" s="94">
        <f t="shared" si="144"/>
        <v>0</v>
      </c>
      <c r="BG221" s="94">
        <f t="shared" si="145"/>
        <v>0</v>
      </c>
      <c r="BH221" s="95">
        <f t="shared" si="127"/>
        <v>0</v>
      </c>
      <c r="BI221" s="106">
        <f t="shared" si="146"/>
        <v>0</v>
      </c>
      <c r="BJ221" s="96"/>
      <c r="BK221" s="89">
        <f t="shared" si="128"/>
        <v>120</v>
      </c>
      <c r="BL221" s="102">
        <f t="shared" si="129"/>
        <v>0</v>
      </c>
      <c r="BM221" s="118"/>
      <c r="BN221" s="97"/>
      <c r="BO221" s="108"/>
      <c r="BP221" s="108"/>
      <c r="BQ221" s="108"/>
      <c r="BR221" s="108"/>
      <c r="BS221" s="108"/>
      <c r="BT221" s="87"/>
      <c r="BU221" s="109">
        <f t="shared" ca="1" si="147"/>
        <v>120</v>
      </c>
      <c r="BV221" s="109">
        <f t="shared" si="148"/>
        <v>0</v>
      </c>
      <c r="BW221" s="102" t="e">
        <f t="shared" si="149"/>
        <v>#DIV/0!</v>
      </c>
      <c r="BX221" s="87"/>
      <c r="BY221" s="98"/>
    </row>
    <row r="222" spans="1:77" ht="15.75">
      <c r="A222" s="84">
        <v>219</v>
      </c>
      <c r="B222" s="84">
        <v>219</v>
      </c>
      <c r="C222" s="86"/>
      <c r="D222" s="87"/>
      <c r="E222" s="87"/>
      <c r="F222" s="88"/>
      <c r="G222" s="87"/>
      <c r="H222" s="87"/>
      <c r="I222" s="87"/>
      <c r="J222" s="87"/>
      <c r="K222" s="88"/>
      <c r="L222" s="88"/>
      <c r="M222" s="87"/>
      <c r="N222" s="87">
        <f t="shared" si="118"/>
        <v>219</v>
      </c>
      <c r="O222" s="85"/>
      <c r="P222" s="107">
        <v>0</v>
      </c>
      <c r="Q222" s="90"/>
      <c r="R222" s="102">
        <f t="shared" si="119"/>
        <v>0</v>
      </c>
      <c r="S222" s="87"/>
      <c r="T222" s="87"/>
      <c r="U222" s="87"/>
      <c r="V222" s="87"/>
      <c r="W222" s="87"/>
      <c r="X222" s="87"/>
      <c r="Y222" s="105" t="e">
        <f t="shared" si="130"/>
        <v>#DIV/0!</v>
      </c>
      <c r="Z222" s="103" t="e">
        <f t="shared" si="120"/>
        <v>#DIV/0!</v>
      </c>
      <c r="AA222" s="91"/>
      <c r="AB222" s="104">
        <f t="shared" si="121"/>
        <v>0</v>
      </c>
      <c r="AC222" s="92"/>
      <c r="AD222" s="104">
        <f t="shared" si="122"/>
        <v>0</v>
      </c>
      <c r="AE222" s="93"/>
      <c r="AF222" s="93"/>
      <c r="AG222" s="94">
        <f t="shared" si="131"/>
        <v>0</v>
      </c>
      <c r="AH222" s="94">
        <f t="shared" si="132"/>
        <v>0</v>
      </c>
      <c r="AI222" s="94">
        <f t="shared" si="133"/>
        <v>0</v>
      </c>
      <c r="AJ222" s="95">
        <f t="shared" si="123"/>
        <v>0</v>
      </c>
      <c r="AK222" s="93"/>
      <c r="AL222" s="93"/>
      <c r="AM222" s="94">
        <f t="shared" si="134"/>
        <v>0</v>
      </c>
      <c r="AN222" s="94">
        <f t="shared" si="135"/>
        <v>0</v>
      </c>
      <c r="AO222" s="94">
        <f t="shared" si="136"/>
        <v>0</v>
      </c>
      <c r="AP222" s="95">
        <f t="shared" si="124"/>
        <v>0</v>
      </c>
      <c r="AQ222" s="93"/>
      <c r="AR222" s="93"/>
      <c r="AS222" s="94">
        <f t="shared" si="137"/>
        <v>0</v>
      </c>
      <c r="AT222" s="94">
        <f t="shared" si="138"/>
        <v>0</v>
      </c>
      <c r="AU222" s="94">
        <f t="shared" si="139"/>
        <v>0</v>
      </c>
      <c r="AV222" s="95">
        <f t="shared" si="125"/>
        <v>0</v>
      </c>
      <c r="AW222" s="93"/>
      <c r="AX222" s="93"/>
      <c r="AY222" s="94">
        <f t="shared" si="140"/>
        <v>0</v>
      </c>
      <c r="AZ222" s="94">
        <f t="shared" si="141"/>
        <v>0</v>
      </c>
      <c r="BA222" s="94">
        <f t="shared" si="142"/>
        <v>0</v>
      </c>
      <c r="BB222" s="95">
        <f t="shared" si="126"/>
        <v>0</v>
      </c>
      <c r="BC222" s="93"/>
      <c r="BD222" s="93"/>
      <c r="BE222" s="94">
        <f t="shared" si="143"/>
        <v>0</v>
      </c>
      <c r="BF222" s="94">
        <f t="shared" si="144"/>
        <v>0</v>
      </c>
      <c r="BG222" s="94">
        <f t="shared" si="145"/>
        <v>0</v>
      </c>
      <c r="BH222" s="95">
        <f t="shared" si="127"/>
        <v>0</v>
      </c>
      <c r="BI222" s="106">
        <f t="shared" si="146"/>
        <v>0</v>
      </c>
      <c r="BJ222" s="96"/>
      <c r="BK222" s="89">
        <f t="shared" si="128"/>
        <v>120</v>
      </c>
      <c r="BL222" s="102">
        <f t="shared" si="129"/>
        <v>0</v>
      </c>
      <c r="BM222" s="118"/>
      <c r="BN222" s="97"/>
      <c r="BO222" s="108"/>
      <c r="BP222" s="108"/>
      <c r="BQ222" s="108"/>
      <c r="BR222" s="108"/>
      <c r="BS222" s="108"/>
      <c r="BT222" s="87"/>
      <c r="BU222" s="109">
        <f t="shared" ca="1" si="147"/>
        <v>120</v>
      </c>
      <c r="BV222" s="109">
        <f t="shared" si="148"/>
        <v>0</v>
      </c>
      <c r="BW222" s="102" t="e">
        <f t="shared" si="149"/>
        <v>#DIV/0!</v>
      </c>
      <c r="BX222" s="87"/>
      <c r="BY222" s="98"/>
    </row>
    <row r="223" spans="1:77" ht="15.75">
      <c r="A223" s="84">
        <v>220</v>
      </c>
      <c r="B223" s="84">
        <v>220</v>
      </c>
      <c r="C223" s="86"/>
      <c r="D223" s="87"/>
      <c r="E223" s="87"/>
      <c r="F223" s="88"/>
      <c r="G223" s="87"/>
      <c r="H223" s="87"/>
      <c r="I223" s="87"/>
      <c r="J223" s="87"/>
      <c r="K223" s="88"/>
      <c r="L223" s="88"/>
      <c r="M223" s="87"/>
      <c r="N223" s="87">
        <f t="shared" si="118"/>
        <v>220</v>
      </c>
      <c r="O223" s="85"/>
      <c r="P223" s="107">
        <v>0</v>
      </c>
      <c r="Q223" s="90"/>
      <c r="R223" s="102">
        <f t="shared" si="119"/>
        <v>0</v>
      </c>
      <c r="S223" s="87"/>
      <c r="T223" s="87"/>
      <c r="U223" s="87"/>
      <c r="V223" s="87"/>
      <c r="W223" s="87"/>
      <c r="X223" s="87"/>
      <c r="Y223" s="105" t="e">
        <f t="shared" si="130"/>
        <v>#DIV/0!</v>
      </c>
      <c r="Z223" s="103" t="e">
        <f t="shared" si="120"/>
        <v>#DIV/0!</v>
      </c>
      <c r="AA223" s="91"/>
      <c r="AB223" s="104">
        <f t="shared" si="121"/>
        <v>0</v>
      </c>
      <c r="AC223" s="92"/>
      <c r="AD223" s="104">
        <f t="shared" si="122"/>
        <v>0</v>
      </c>
      <c r="AE223" s="93"/>
      <c r="AF223" s="93"/>
      <c r="AG223" s="94">
        <f t="shared" si="131"/>
        <v>0</v>
      </c>
      <c r="AH223" s="94">
        <f t="shared" si="132"/>
        <v>0</v>
      </c>
      <c r="AI223" s="94">
        <f t="shared" si="133"/>
        <v>0</v>
      </c>
      <c r="AJ223" s="95">
        <f t="shared" si="123"/>
        <v>0</v>
      </c>
      <c r="AK223" s="93"/>
      <c r="AL223" s="93"/>
      <c r="AM223" s="94">
        <f t="shared" si="134"/>
        <v>0</v>
      </c>
      <c r="AN223" s="94">
        <f t="shared" si="135"/>
        <v>0</v>
      </c>
      <c r="AO223" s="94">
        <f t="shared" si="136"/>
        <v>0</v>
      </c>
      <c r="AP223" s="95">
        <f t="shared" si="124"/>
        <v>0</v>
      </c>
      <c r="AQ223" s="93"/>
      <c r="AR223" s="93"/>
      <c r="AS223" s="94">
        <f t="shared" si="137"/>
        <v>0</v>
      </c>
      <c r="AT223" s="94">
        <f t="shared" si="138"/>
        <v>0</v>
      </c>
      <c r="AU223" s="94">
        <f t="shared" si="139"/>
        <v>0</v>
      </c>
      <c r="AV223" s="95">
        <f t="shared" si="125"/>
        <v>0</v>
      </c>
      <c r="AW223" s="93"/>
      <c r="AX223" s="93"/>
      <c r="AY223" s="94">
        <f t="shared" si="140"/>
        <v>0</v>
      </c>
      <c r="AZ223" s="94">
        <f t="shared" si="141"/>
        <v>0</v>
      </c>
      <c r="BA223" s="94">
        <f t="shared" si="142"/>
        <v>0</v>
      </c>
      <c r="BB223" s="95">
        <f t="shared" si="126"/>
        <v>0</v>
      </c>
      <c r="BC223" s="93"/>
      <c r="BD223" s="93"/>
      <c r="BE223" s="94">
        <f t="shared" si="143"/>
        <v>0</v>
      </c>
      <c r="BF223" s="94">
        <f t="shared" si="144"/>
        <v>0</v>
      </c>
      <c r="BG223" s="94">
        <f t="shared" si="145"/>
        <v>0</v>
      </c>
      <c r="BH223" s="95">
        <f t="shared" si="127"/>
        <v>0</v>
      </c>
      <c r="BI223" s="106">
        <f t="shared" si="146"/>
        <v>0</v>
      </c>
      <c r="BJ223" s="96"/>
      <c r="BK223" s="89">
        <f t="shared" si="128"/>
        <v>120</v>
      </c>
      <c r="BL223" s="102">
        <f t="shared" si="129"/>
        <v>0</v>
      </c>
      <c r="BM223" s="118"/>
      <c r="BN223" s="97"/>
      <c r="BO223" s="108"/>
      <c r="BP223" s="108"/>
      <c r="BQ223" s="108"/>
      <c r="BR223" s="108"/>
      <c r="BS223" s="108"/>
      <c r="BT223" s="87"/>
      <c r="BU223" s="109">
        <f t="shared" ca="1" si="147"/>
        <v>120</v>
      </c>
      <c r="BV223" s="109">
        <f t="shared" si="148"/>
        <v>0</v>
      </c>
      <c r="BW223" s="102" t="e">
        <f t="shared" si="149"/>
        <v>#DIV/0!</v>
      </c>
      <c r="BX223" s="87"/>
      <c r="BY223" s="98"/>
    </row>
    <row r="224" spans="1:77" ht="15.75">
      <c r="A224" s="84">
        <v>221</v>
      </c>
      <c r="B224" s="84">
        <v>221</v>
      </c>
      <c r="C224" s="86"/>
      <c r="D224" s="87"/>
      <c r="E224" s="87"/>
      <c r="F224" s="88"/>
      <c r="G224" s="87"/>
      <c r="H224" s="87"/>
      <c r="I224" s="87"/>
      <c r="J224" s="87"/>
      <c r="K224" s="88"/>
      <c r="L224" s="88"/>
      <c r="M224" s="87"/>
      <c r="N224" s="87">
        <f t="shared" si="118"/>
        <v>221</v>
      </c>
      <c r="O224" s="85"/>
      <c r="P224" s="107">
        <v>0</v>
      </c>
      <c r="Q224" s="90"/>
      <c r="R224" s="102">
        <f t="shared" si="119"/>
        <v>0</v>
      </c>
      <c r="S224" s="87"/>
      <c r="T224" s="87"/>
      <c r="U224" s="87"/>
      <c r="V224" s="87"/>
      <c r="W224" s="87"/>
      <c r="X224" s="87"/>
      <c r="Y224" s="105" t="e">
        <f t="shared" si="130"/>
        <v>#DIV/0!</v>
      </c>
      <c r="Z224" s="103" t="e">
        <f t="shared" si="120"/>
        <v>#DIV/0!</v>
      </c>
      <c r="AA224" s="91"/>
      <c r="AB224" s="104">
        <f t="shared" si="121"/>
        <v>0</v>
      </c>
      <c r="AC224" s="92"/>
      <c r="AD224" s="104">
        <f t="shared" si="122"/>
        <v>0</v>
      </c>
      <c r="AE224" s="93"/>
      <c r="AF224" s="93"/>
      <c r="AG224" s="94">
        <f t="shared" si="131"/>
        <v>0</v>
      </c>
      <c r="AH224" s="94">
        <f t="shared" si="132"/>
        <v>0</v>
      </c>
      <c r="AI224" s="94">
        <f t="shared" si="133"/>
        <v>0</v>
      </c>
      <c r="AJ224" s="95">
        <f t="shared" si="123"/>
        <v>0</v>
      </c>
      <c r="AK224" s="93"/>
      <c r="AL224" s="93"/>
      <c r="AM224" s="94">
        <f t="shared" si="134"/>
        <v>0</v>
      </c>
      <c r="AN224" s="94">
        <f t="shared" si="135"/>
        <v>0</v>
      </c>
      <c r="AO224" s="94">
        <f t="shared" si="136"/>
        <v>0</v>
      </c>
      <c r="AP224" s="95">
        <f t="shared" si="124"/>
        <v>0</v>
      </c>
      <c r="AQ224" s="93"/>
      <c r="AR224" s="93"/>
      <c r="AS224" s="94">
        <f t="shared" si="137"/>
        <v>0</v>
      </c>
      <c r="AT224" s="94">
        <f t="shared" si="138"/>
        <v>0</v>
      </c>
      <c r="AU224" s="94">
        <f t="shared" si="139"/>
        <v>0</v>
      </c>
      <c r="AV224" s="95">
        <f t="shared" si="125"/>
        <v>0</v>
      </c>
      <c r="AW224" s="93"/>
      <c r="AX224" s="93"/>
      <c r="AY224" s="94">
        <f t="shared" si="140"/>
        <v>0</v>
      </c>
      <c r="AZ224" s="94">
        <f t="shared" si="141"/>
        <v>0</v>
      </c>
      <c r="BA224" s="94">
        <f t="shared" si="142"/>
        <v>0</v>
      </c>
      <c r="BB224" s="95">
        <f t="shared" si="126"/>
        <v>0</v>
      </c>
      <c r="BC224" s="93"/>
      <c r="BD224" s="93"/>
      <c r="BE224" s="94">
        <f t="shared" si="143"/>
        <v>0</v>
      </c>
      <c r="BF224" s="94">
        <f t="shared" si="144"/>
        <v>0</v>
      </c>
      <c r="BG224" s="94">
        <f t="shared" si="145"/>
        <v>0</v>
      </c>
      <c r="BH224" s="95">
        <f t="shared" si="127"/>
        <v>0</v>
      </c>
      <c r="BI224" s="106">
        <f t="shared" si="146"/>
        <v>0</v>
      </c>
      <c r="BJ224" s="96"/>
      <c r="BK224" s="89">
        <f t="shared" si="128"/>
        <v>120</v>
      </c>
      <c r="BL224" s="102">
        <f t="shared" si="129"/>
        <v>0</v>
      </c>
      <c r="BM224" s="118"/>
      <c r="BN224" s="97"/>
      <c r="BO224" s="108"/>
      <c r="BP224" s="108"/>
      <c r="BQ224" s="108"/>
      <c r="BR224" s="108"/>
      <c r="BS224" s="108"/>
      <c r="BT224" s="87"/>
      <c r="BU224" s="109">
        <f t="shared" ca="1" si="147"/>
        <v>120</v>
      </c>
      <c r="BV224" s="109">
        <f t="shared" si="148"/>
        <v>0</v>
      </c>
      <c r="BW224" s="102" t="e">
        <f t="shared" si="149"/>
        <v>#DIV/0!</v>
      </c>
      <c r="BX224" s="87"/>
      <c r="BY224" s="98"/>
    </row>
    <row r="225" spans="1:77" ht="15.75">
      <c r="A225" s="84">
        <v>222</v>
      </c>
      <c r="B225" s="84">
        <v>222</v>
      </c>
      <c r="C225" s="86"/>
      <c r="D225" s="87"/>
      <c r="E225" s="87"/>
      <c r="F225" s="88"/>
      <c r="G225" s="87"/>
      <c r="H225" s="87"/>
      <c r="I225" s="87"/>
      <c r="J225" s="87"/>
      <c r="K225" s="88"/>
      <c r="L225" s="88"/>
      <c r="M225" s="87"/>
      <c r="N225" s="87">
        <f t="shared" si="118"/>
        <v>222</v>
      </c>
      <c r="O225" s="85"/>
      <c r="P225" s="107">
        <v>0</v>
      </c>
      <c r="Q225" s="90"/>
      <c r="R225" s="102">
        <f t="shared" si="119"/>
        <v>0</v>
      </c>
      <c r="S225" s="87"/>
      <c r="T225" s="87"/>
      <c r="U225" s="87"/>
      <c r="V225" s="87"/>
      <c r="W225" s="87"/>
      <c r="X225" s="87"/>
      <c r="Y225" s="105" t="e">
        <f t="shared" si="130"/>
        <v>#DIV/0!</v>
      </c>
      <c r="Z225" s="103" t="e">
        <f t="shared" si="120"/>
        <v>#DIV/0!</v>
      </c>
      <c r="AA225" s="91"/>
      <c r="AB225" s="104">
        <f t="shared" si="121"/>
        <v>0</v>
      </c>
      <c r="AC225" s="92"/>
      <c r="AD225" s="104">
        <f t="shared" si="122"/>
        <v>0</v>
      </c>
      <c r="AE225" s="93"/>
      <c r="AF225" s="93"/>
      <c r="AG225" s="94">
        <f t="shared" si="131"/>
        <v>0</v>
      </c>
      <c r="AH225" s="94">
        <f t="shared" si="132"/>
        <v>0</v>
      </c>
      <c r="AI225" s="94">
        <f t="shared" si="133"/>
        <v>0</v>
      </c>
      <c r="AJ225" s="95">
        <f t="shared" si="123"/>
        <v>0</v>
      </c>
      <c r="AK225" s="93"/>
      <c r="AL225" s="93"/>
      <c r="AM225" s="94">
        <f t="shared" si="134"/>
        <v>0</v>
      </c>
      <c r="AN225" s="94">
        <f t="shared" si="135"/>
        <v>0</v>
      </c>
      <c r="AO225" s="94">
        <f t="shared" si="136"/>
        <v>0</v>
      </c>
      <c r="AP225" s="95">
        <f t="shared" si="124"/>
        <v>0</v>
      </c>
      <c r="AQ225" s="93"/>
      <c r="AR225" s="93"/>
      <c r="AS225" s="94">
        <f t="shared" si="137"/>
        <v>0</v>
      </c>
      <c r="AT225" s="94">
        <f t="shared" si="138"/>
        <v>0</v>
      </c>
      <c r="AU225" s="94">
        <f t="shared" si="139"/>
        <v>0</v>
      </c>
      <c r="AV225" s="95">
        <f t="shared" si="125"/>
        <v>0</v>
      </c>
      <c r="AW225" s="93"/>
      <c r="AX225" s="93"/>
      <c r="AY225" s="94">
        <f t="shared" si="140"/>
        <v>0</v>
      </c>
      <c r="AZ225" s="94">
        <f t="shared" si="141"/>
        <v>0</v>
      </c>
      <c r="BA225" s="94">
        <f t="shared" si="142"/>
        <v>0</v>
      </c>
      <c r="BB225" s="95">
        <f t="shared" si="126"/>
        <v>0</v>
      </c>
      <c r="BC225" s="93"/>
      <c r="BD225" s="93"/>
      <c r="BE225" s="94">
        <f t="shared" si="143"/>
        <v>0</v>
      </c>
      <c r="BF225" s="94">
        <f t="shared" si="144"/>
        <v>0</v>
      </c>
      <c r="BG225" s="94">
        <f t="shared" si="145"/>
        <v>0</v>
      </c>
      <c r="BH225" s="95">
        <f t="shared" si="127"/>
        <v>0</v>
      </c>
      <c r="BI225" s="106">
        <f t="shared" si="146"/>
        <v>0</v>
      </c>
      <c r="BJ225" s="96"/>
      <c r="BK225" s="89">
        <f t="shared" si="128"/>
        <v>120</v>
      </c>
      <c r="BL225" s="102">
        <f t="shared" si="129"/>
        <v>0</v>
      </c>
      <c r="BM225" s="118"/>
      <c r="BN225" s="97"/>
      <c r="BO225" s="108"/>
      <c r="BP225" s="108"/>
      <c r="BQ225" s="108"/>
      <c r="BR225" s="108"/>
      <c r="BS225" s="108"/>
      <c r="BT225" s="87"/>
      <c r="BU225" s="109">
        <f t="shared" ca="1" si="147"/>
        <v>120</v>
      </c>
      <c r="BV225" s="109">
        <f t="shared" si="148"/>
        <v>0</v>
      </c>
      <c r="BW225" s="102" t="e">
        <f t="shared" si="149"/>
        <v>#DIV/0!</v>
      </c>
      <c r="BX225" s="87"/>
      <c r="BY225" s="98"/>
    </row>
    <row r="226" spans="1:77" ht="15.75">
      <c r="A226" s="84">
        <v>223</v>
      </c>
      <c r="B226" s="84">
        <v>223</v>
      </c>
      <c r="C226" s="86"/>
      <c r="D226" s="87"/>
      <c r="E226" s="87"/>
      <c r="F226" s="88"/>
      <c r="G226" s="87"/>
      <c r="H226" s="87"/>
      <c r="I226" s="87"/>
      <c r="J226" s="87"/>
      <c r="K226" s="88"/>
      <c r="L226" s="88"/>
      <c r="M226" s="87"/>
      <c r="N226" s="87">
        <f t="shared" si="118"/>
        <v>223</v>
      </c>
      <c r="O226" s="85"/>
      <c r="P226" s="107">
        <v>0</v>
      </c>
      <c r="Q226" s="90"/>
      <c r="R226" s="102">
        <f t="shared" si="119"/>
        <v>0</v>
      </c>
      <c r="S226" s="87"/>
      <c r="T226" s="87"/>
      <c r="U226" s="87"/>
      <c r="V226" s="87"/>
      <c r="W226" s="87"/>
      <c r="X226" s="87"/>
      <c r="Y226" s="105" t="e">
        <f t="shared" si="130"/>
        <v>#DIV/0!</v>
      </c>
      <c r="Z226" s="103" t="e">
        <f t="shared" si="120"/>
        <v>#DIV/0!</v>
      </c>
      <c r="AA226" s="91"/>
      <c r="AB226" s="104">
        <f t="shared" si="121"/>
        <v>0</v>
      </c>
      <c r="AC226" s="92"/>
      <c r="AD226" s="104">
        <f t="shared" si="122"/>
        <v>0</v>
      </c>
      <c r="AE226" s="93"/>
      <c r="AF226" s="93"/>
      <c r="AG226" s="94">
        <f t="shared" si="131"/>
        <v>0</v>
      </c>
      <c r="AH226" s="94">
        <f t="shared" si="132"/>
        <v>0</v>
      </c>
      <c r="AI226" s="94">
        <f t="shared" si="133"/>
        <v>0</v>
      </c>
      <c r="AJ226" s="95">
        <f t="shared" si="123"/>
        <v>0</v>
      </c>
      <c r="AK226" s="93"/>
      <c r="AL226" s="93"/>
      <c r="AM226" s="94">
        <f t="shared" si="134"/>
        <v>0</v>
      </c>
      <c r="AN226" s="94">
        <f t="shared" si="135"/>
        <v>0</v>
      </c>
      <c r="AO226" s="94">
        <f t="shared" si="136"/>
        <v>0</v>
      </c>
      <c r="AP226" s="95">
        <f t="shared" si="124"/>
        <v>0</v>
      </c>
      <c r="AQ226" s="93"/>
      <c r="AR226" s="93"/>
      <c r="AS226" s="94">
        <f t="shared" si="137"/>
        <v>0</v>
      </c>
      <c r="AT226" s="94">
        <f t="shared" si="138"/>
        <v>0</v>
      </c>
      <c r="AU226" s="94">
        <f t="shared" si="139"/>
        <v>0</v>
      </c>
      <c r="AV226" s="95">
        <f t="shared" si="125"/>
        <v>0</v>
      </c>
      <c r="AW226" s="93"/>
      <c r="AX226" s="93"/>
      <c r="AY226" s="94">
        <f t="shared" si="140"/>
        <v>0</v>
      </c>
      <c r="AZ226" s="94">
        <f t="shared" si="141"/>
        <v>0</v>
      </c>
      <c r="BA226" s="94">
        <f t="shared" si="142"/>
        <v>0</v>
      </c>
      <c r="BB226" s="95">
        <f t="shared" si="126"/>
        <v>0</v>
      </c>
      <c r="BC226" s="93"/>
      <c r="BD226" s="93"/>
      <c r="BE226" s="94">
        <f t="shared" si="143"/>
        <v>0</v>
      </c>
      <c r="BF226" s="94">
        <f t="shared" si="144"/>
        <v>0</v>
      </c>
      <c r="BG226" s="94">
        <f t="shared" si="145"/>
        <v>0</v>
      </c>
      <c r="BH226" s="95">
        <f t="shared" si="127"/>
        <v>0</v>
      </c>
      <c r="BI226" s="106">
        <f t="shared" si="146"/>
        <v>0</v>
      </c>
      <c r="BJ226" s="96"/>
      <c r="BK226" s="89">
        <f t="shared" si="128"/>
        <v>120</v>
      </c>
      <c r="BL226" s="102">
        <f t="shared" si="129"/>
        <v>0</v>
      </c>
      <c r="BM226" s="118"/>
      <c r="BN226" s="97"/>
      <c r="BO226" s="108"/>
      <c r="BP226" s="108"/>
      <c r="BQ226" s="108"/>
      <c r="BR226" s="108"/>
      <c r="BS226" s="108"/>
      <c r="BT226" s="87"/>
      <c r="BU226" s="109">
        <f t="shared" ca="1" si="147"/>
        <v>120</v>
      </c>
      <c r="BV226" s="109">
        <f t="shared" si="148"/>
        <v>0</v>
      </c>
      <c r="BW226" s="102" t="e">
        <f t="shared" si="149"/>
        <v>#DIV/0!</v>
      </c>
      <c r="BX226" s="87"/>
      <c r="BY226" s="98"/>
    </row>
    <row r="227" spans="1:77" ht="15.75">
      <c r="A227" s="84">
        <v>224</v>
      </c>
      <c r="B227" s="84">
        <v>224</v>
      </c>
      <c r="C227" s="86"/>
      <c r="D227" s="87"/>
      <c r="E227" s="87"/>
      <c r="F227" s="88"/>
      <c r="G227" s="87"/>
      <c r="H227" s="87"/>
      <c r="I227" s="87"/>
      <c r="J227" s="87"/>
      <c r="K227" s="88"/>
      <c r="L227" s="88"/>
      <c r="M227" s="87"/>
      <c r="N227" s="87">
        <f t="shared" si="118"/>
        <v>224</v>
      </c>
      <c r="O227" s="85"/>
      <c r="P227" s="107">
        <v>0</v>
      </c>
      <c r="Q227" s="90"/>
      <c r="R227" s="102">
        <f t="shared" si="119"/>
        <v>0</v>
      </c>
      <c r="S227" s="87"/>
      <c r="T227" s="87"/>
      <c r="U227" s="87"/>
      <c r="V227" s="87"/>
      <c r="W227" s="87"/>
      <c r="X227" s="87"/>
      <c r="Y227" s="105" t="e">
        <f t="shared" si="130"/>
        <v>#DIV/0!</v>
      </c>
      <c r="Z227" s="103" t="e">
        <f t="shared" si="120"/>
        <v>#DIV/0!</v>
      </c>
      <c r="AA227" s="91"/>
      <c r="AB227" s="104">
        <f t="shared" si="121"/>
        <v>0</v>
      </c>
      <c r="AC227" s="92"/>
      <c r="AD227" s="104">
        <f t="shared" si="122"/>
        <v>0</v>
      </c>
      <c r="AE227" s="93"/>
      <c r="AF227" s="93"/>
      <c r="AG227" s="94">
        <f t="shared" si="131"/>
        <v>0</v>
      </c>
      <c r="AH227" s="94">
        <f t="shared" si="132"/>
        <v>0</v>
      </c>
      <c r="AI227" s="94">
        <f t="shared" si="133"/>
        <v>0</v>
      </c>
      <c r="AJ227" s="95">
        <f t="shared" si="123"/>
        <v>0</v>
      </c>
      <c r="AK227" s="93"/>
      <c r="AL227" s="93"/>
      <c r="AM227" s="94">
        <f t="shared" si="134"/>
        <v>0</v>
      </c>
      <c r="AN227" s="94">
        <f t="shared" si="135"/>
        <v>0</v>
      </c>
      <c r="AO227" s="94">
        <f t="shared" si="136"/>
        <v>0</v>
      </c>
      <c r="AP227" s="95">
        <f t="shared" si="124"/>
        <v>0</v>
      </c>
      <c r="AQ227" s="93"/>
      <c r="AR227" s="93"/>
      <c r="AS227" s="94">
        <f t="shared" si="137"/>
        <v>0</v>
      </c>
      <c r="AT227" s="94">
        <f t="shared" si="138"/>
        <v>0</v>
      </c>
      <c r="AU227" s="94">
        <f t="shared" si="139"/>
        <v>0</v>
      </c>
      <c r="AV227" s="95">
        <f t="shared" si="125"/>
        <v>0</v>
      </c>
      <c r="AW227" s="93"/>
      <c r="AX227" s="93"/>
      <c r="AY227" s="94">
        <f t="shared" si="140"/>
        <v>0</v>
      </c>
      <c r="AZ227" s="94">
        <f t="shared" si="141"/>
        <v>0</v>
      </c>
      <c r="BA227" s="94">
        <f t="shared" si="142"/>
        <v>0</v>
      </c>
      <c r="BB227" s="95">
        <f t="shared" si="126"/>
        <v>0</v>
      </c>
      <c r="BC227" s="93"/>
      <c r="BD227" s="93"/>
      <c r="BE227" s="94">
        <f t="shared" si="143"/>
        <v>0</v>
      </c>
      <c r="BF227" s="94">
        <f t="shared" si="144"/>
        <v>0</v>
      </c>
      <c r="BG227" s="94">
        <f t="shared" si="145"/>
        <v>0</v>
      </c>
      <c r="BH227" s="95">
        <f t="shared" si="127"/>
        <v>0</v>
      </c>
      <c r="BI227" s="106">
        <f t="shared" si="146"/>
        <v>0</v>
      </c>
      <c r="BJ227" s="96"/>
      <c r="BK227" s="89">
        <f t="shared" si="128"/>
        <v>120</v>
      </c>
      <c r="BL227" s="102">
        <f t="shared" si="129"/>
        <v>0</v>
      </c>
      <c r="BM227" s="118"/>
      <c r="BN227" s="97"/>
      <c r="BO227" s="108"/>
      <c r="BP227" s="108"/>
      <c r="BQ227" s="108"/>
      <c r="BR227" s="108"/>
      <c r="BS227" s="108"/>
      <c r="BT227" s="87"/>
      <c r="BU227" s="109">
        <f t="shared" ca="1" si="147"/>
        <v>120</v>
      </c>
      <c r="BV227" s="109">
        <f t="shared" si="148"/>
        <v>0</v>
      </c>
      <c r="BW227" s="102" t="e">
        <f t="shared" si="149"/>
        <v>#DIV/0!</v>
      </c>
      <c r="BX227" s="87"/>
      <c r="BY227" s="98"/>
    </row>
    <row r="228" spans="1:77" ht="15.75">
      <c r="A228" s="84">
        <v>225</v>
      </c>
      <c r="B228" s="84">
        <v>225</v>
      </c>
      <c r="C228" s="86"/>
      <c r="D228" s="87"/>
      <c r="E228" s="87"/>
      <c r="F228" s="88"/>
      <c r="G228" s="87"/>
      <c r="H228" s="87"/>
      <c r="I228" s="87"/>
      <c r="J228" s="87"/>
      <c r="K228" s="88"/>
      <c r="L228" s="88"/>
      <c r="M228" s="87"/>
      <c r="N228" s="87">
        <f t="shared" si="118"/>
        <v>225</v>
      </c>
      <c r="O228" s="85"/>
      <c r="P228" s="107">
        <v>0</v>
      </c>
      <c r="Q228" s="90"/>
      <c r="R228" s="102">
        <f t="shared" si="119"/>
        <v>0</v>
      </c>
      <c r="S228" s="87"/>
      <c r="T228" s="87"/>
      <c r="U228" s="87"/>
      <c r="V228" s="87"/>
      <c r="W228" s="87"/>
      <c r="X228" s="87"/>
      <c r="Y228" s="105" t="e">
        <f t="shared" si="130"/>
        <v>#DIV/0!</v>
      </c>
      <c r="Z228" s="103" t="e">
        <f t="shared" si="120"/>
        <v>#DIV/0!</v>
      </c>
      <c r="AA228" s="91"/>
      <c r="AB228" s="104">
        <f t="shared" si="121"/>
        <v>0</v>
      </c>
      <c r="AC228" s="92"/>
      <c r="AD228" s="104">
        <f t="shared" si="122"/>
        <v>0</v>
      </c>
      <c r="AE228" s="93"/>
      <c r="AF228" s="93"/>
      <c r="AG228" s="94">
        <f t="shared" si="131"/>
        <v>0</v>
      </c>
      <c r="AH228" s="94">
        <f t="shared" si="132"/>
        <v>0</v>
      </c>
      <c r="AI228" s="94">
        <f t="shared" si="133"/>
        <v>0</v>
      </c>
      <c r="AJ228" s="95">
        <f t="shared" si="123"/>
        <v>0</v>
      </c>
      <c r="AK228" s="93"/>
      <c r="AL228" s="93"/>
      <c r="AM228" s="94">
        <f t="shared" si="134"/>
        <v>0</v>
      </c>
      <c r="AN228" s="94">
        <f t="shared" si="135"/>
        <v>0</v>
      </c>
      <c r="AO228" s="94">
        <f t="shared" si="136"/>
        <v>0</v>
      </c>
      <c r="AP228" s="95">
        <f t="shared" si="124"/>
        <v>0</v>
      </c>
      <c r="AQ228" s="93"/>
      <c r="AR228" s="93"/>
      <c r="AS228" s="94">
        <f t="shared" si="137"/>
        <v>0</v>
      </c>
      <c r="AT228" s="94">
        <f t="shared" si="138"/>
        <v>0</v>
      </c>
      <c r="AU228" s="94">
        <f t="shared" si="139"/>
        <v>0</v>
      </c>
      <c r="AV228" s="95">
        <f t="shared" si="125"/>
        <v>0</v>
      </c>
      <c r="AW228" s="93"/>
      <c r="AX228" s="93"/>
      <c r="AY228" s="94">
        <f t="shared" si="140"/>
        <v>0</v>
      </c>
      <c r="AZ228" s="94">
        <f t="shared" si="141"/>
        <v>0</v>
      </c>
      <c r="BA228" s="94">
        <f t="shared" si="142"/>
        <v>0</v>
      </c>
      <c r="BB228" s="95">
        <f t="shared" si="126"/>
        <v>0</v>
      </c>
      <c r="BC228" s="93"/>
      <c r="BD228" s="93"/>
      <c r="BE228" s="94">
        <f t="shared" si="143"/>
        <v>0</v>
      </c>
      <c r="BF228" s="94">
        <f t="shared" si="144"/>
        <v>0</v>
      </c>
      <c r="BG228" s="94">
        <f t="shared" si="145"/>
        <v>0</v>
      </c>
      <c r="BH228" s="95">
        <f t="shared" si="127"/>
        <v>0</v>
      </c>
      <c r="BI228" s="106">
        <f t="shared" si="146"/>
        <v>0</v>
      </c>
      <c r="BJ228" s="96"/>
      <c r="BK228" s="89">
        <f t="shared" si="128"/>
        <v>120</v>
      </c>
      <c r="BL228" s="102">
        <f t="shared" si="129"/>
        <v>0</v>
      </c>
      <c r="BM228" s="118"/>
      <c r="BN228" s="97"/>
      <c r="BO228" s="108"/>
      <c r="BP228" s="108"/>
      <c r="BQ228" s="108"/>
      <c r="BR228" s="108"/>
      <c r="BS228" s="108"/>
      <c r="BT228" s="87"/>
      <c r="BU228" s="109">
        <f t="shared" ca="1" si="147"/>
        <v>120</v>
      </c>
      <c r="BV228" s="109">
        <f t="shared" si="148"/>
        <v>0</v>
      </c>
      <c r="BW228" s="102" t="e">
        <f t="shared" si="149"/>
        <v>#DIV/0!</v>
      </c>
      <c r="BX228" s="87"/>
      <c r="BY228" s="98"/>
    </row>
    <row r="229" spans="1:77" ht="15.75">
      <c r="A229" s="84">
        <v>226</v>
      </c>
      <c r="B229" s="84">
        <v>226</v>
      </c>
      <c r="C229" s="86"/>
      <c r="D229" s="87"/>
      <c r="E229" s="87"/>
      <c r="F229" s="88"/>
      <c r="G229" s="87"/>
      <c r="H229" s="87"/>
      <c r="I229" s="87"/>
      <c r="J229" s="87"/>
      <c r="K229" s="88"/>
      <c r="L229" s="88"/>
      <c r="M229" s="87"/>
      <c r="N229" s="87">
        <f t="shared" si="118"/>
        <v>226</v>
      </c>
      <c r="O229" s="85"/>
      <c r="P229" s="107">
        <v>0</v>
      </c>
      <c r="Q229" s="90"/>
      <c r="R229" s="102">
        <f t="shared" si="119"/>
        <v>0</v>
      </c>
      <c r="S229" s="87"/>
      <c r="T229" s="87"/>
      <c r="U229" s="87"/>
      <c r="V229" s="87"/>
      <c r="W229" s="87"/>
      <c r="X229" s="87"/>
      <c r="Y229" s="105" t="e">
        <f t="shared" si="130"/>
        <v>#DIV/0!</v>
      </c>
      <c r="Z229" s="103" t="e">
        <f t="shared" si="120"/>
        <v>#DIV/0!</v>
      </c>
      <c r="AA229" s="91"/>
      <c r="AB229" s="104">
        <f t="shared" si="121"/>
        <v>0</v>
      </c>
      <c r="AC229" s="92"/>
      <c r="AD229" s="104">
        <f t="shared" si="122"/>
        <v>0</v>
      </c>
      <c r="AE229" s="93"/>
      <c r="AF229" s="93"/>
      <c r="AG229" s="94">
        <f t="shared" si="131"/>
        <v>0</v>
      </c>
      <c r="AH229" s="94">
        <f t="shared" si="132"/>
        <v>0</v>
      </c>
      <c r="AI229" s="94">
        <f t="shared" si="133"/>
        <v>0</v>
      </c>
      <c r="AJ229" s="95">
        <f t="shared" si="123"/>
        <v>0</v>
      </c>
      <c r="AK229" s="93"/>
      <c r="AL229" s="93"/>
      <c r="AM229" s="94">
        <f t="shared" si="134"/>
        <v>0</v>
      </c>
      <c r="AN229" s="94">
        <f t="shared" si="135"/>
        <v>0</v>
      </c>
      <c r="AO229" s="94">
        <f t="shared" si="136"/>
        <v>0</v>
      </c>
      <c r="AP229" s="95">
        <f t="shared" si="124"/>
        <v>0</v>
      </c>
      <c r="AQ229" s="93"/>
      <c r="AR229" s="93"/>
      <c r="AS229" s="94">
        <f t="shared" si="137"/>
        <v>0</v>
      </c>
      <c r="AT229" s="94">
        <f t="shared" si="138"/>
        <v>0</v>
      </c>
      <c r="AU229" s="94">
        <f t="shared" si="139"/>
        <v>0</v>
      </c>
      <c r="AV229" s="95">
        <f t="shared" si="125"/>
        <v>0</v>
      </c>
      <c r="AW229" s="93"/>
      <c r="AX229" s="93"/>
      <c r="AY229" s="94">
        <f t="shared" si="140"/>
        <v>0</v>
      </c>
      <c r="AZ229" s="94">
        <f t="shared" si="141"/>
        <v>0</v>
      </c>
      <c r="BA229" s="94">
        <f t="shared" si="142"/>
        <v>0</v>
      </c>
      <c r="BB229" s="95">
        <f t="shared" si="126"/>
        <v>0</v>
      </c>
      <c r="BC229" s="93"/>
      <c r="BD229" s="93"/>
      <c r="BE229" s="94">
        <f t="shared" si="143"/>
        <v>0</v>
      </c>
      <c r="BF229" s="94">
        <f t="shared" si="144"/>
        <v>0</v>
      </c>
      <c r="BG229" s="94">
        <f t="shared" si="145"/>
        <v>0</v>
      </c>
      <c r="BH229" s="95">
        <f t="shared" si="127"/>
        <v>0</v>
      </c>
      <c r="BI229" s="106">
        <f t="shared" si="146"/>
        <v>0</v>
      </c>
      <c r="BJ229" s="96"/>
      <c r="BK229" s="89">
        <f t="shared" si="128"/>
        <v>120</v>
      </c>
      <c r="BL229" s="102">
        <f t="shared" si="129"/>
        <v>0</v>
      </c>
      <c r="BM229" s="118"/>
      <c r="BN229" s="97"/>
      <c r="BO229" s="108"/>
      <c r="BP229" s="108"/>
      <c r="BQ229" s="108"/>
      <c r="BR229" s="108"/>
      <c r="BS229" s="108"/>
      <c r="BT229" s="87"/>
      <c r="BU229" s="109">
        <f t="shared" ca="1" si="147"/>
        <v>120</v>
      </c>
      <c r="BV229" s="109">
        <f t="shared" si="148"/>
        <v>0</v>
      </c>
      <c r="BW229" s="102" t="e">
        <f t="shared" si="149"/>
        <v>#DIV/0!</v>
      </c>
      <c r="BX229" s="87"/>
      <c r="BY229" s="98"/>
    </row>
    <row r="230" spans="1:77" ht="15.75">
      <c r="A230" s="84">
        <v>227</v>
      </c>
      <c r="B230" s="84">
        <v>227</v>
      </c>
      <c r="C230" s="86"/>
      <c r="D230" s="87"/>
      <c r="E230" s="87"/>
      <c r="F230" s="88"/>
      <c r="G230" s="87"/>
      <c r="H230" s="87"/>
      <c r="I230" s="87"/>
      <c r="J230" s="87"/>
      <c r="K230" s="88"/>
      <c r="L230" s="88"/>
      <c r="M230" s="87"/>
      <c r="N230" s="87">
        <f t="shared" si="118"/>
        <v>227</v>
      </c>
      <c r="O230" s="85"/>
      <c r="P230" s="107">
        <v>0</v>
      </c>
      <c r="Q230" s="90"/>
      <c r="R230" s="102">
        <f t="shared" si="119"/>
        <v>0</v>
      </c>
      <c r="S230" s="87"/>
      <c r="T230" s="87"/>
      <c r="U230" s="87"/>
      <c r="V230" s="87"/>
      <c r="W230" s="87"/>
      <c r="X230" s="87"/>
      <c r="Y230" s="105" t="e">
        <f t="shared" si="130"/>
        <v>#DIV/0!</v>
      </c>
      <c r="Z230" s="103" t="e">
        <f t="shared" si="120"/>
        <v>#DIV/0!</v>
      </c>
      <c r="AA230" s="91"/>
      <c r="AB230" s="104">
        <f t="shared" si="121"/>
        <v>0</v>
      </c>
      <c r="AC230" s="92"/>
      <c r="AD230" s="104">
        <f t="shared" si="122"/>
        <v>0</v>
      </c>
      <c r="AE230" s="93"/>
      <c r="AF230" s="93"/>
      <c r="AG230" s="94">
        <f t="shared" si="131"/>
        <v>0</v>
      </c>
      <c r="AH230" s="94">
        <f t="shared" si="132"/>
        <v>0</v>
      </c>
      <c r="AI230" s="94">
        <f t="shared" si="133"/>
        <v>0</v>
      </c>
      <c r="AJ230" s="95">
        <f t="shared" si="123"/>
        <v>0</v>
      </c>
      <c r="AK230" s="93"/>
      <c r="AL230" s="93"/>
      <c r="AM230" s="94">
        <f t="shared" si="134"/>
        <v>0</v>
      </c>
      <c r="AN230" s="94">
        <f t="shared" si="135"/>
        <v>0</v>
      </c>
      <c r="AO230" s="94">
        <f t="shared" si="136"/>
        <v>0</v>
      </c>
      <c r="AP230" s="95">
        <f t="shared" si="124"/>
        <v>0</v>
      </c>
      <c r="AQ230" s="93"/>
      <c r="AR230" s="93"/>
      <c r="AS230" s="94">
        <f t="shared" si="137"/>
        <v>0</v>
      </c>
      <c r="AT230" s="94">
        <f t="shared" si="138"/>
        <v>0</v>
      </c>
      <c r="AU230" s="94">
        <f t="shared" si="139"/>
        <v>0</v>
      </c>
      <c r="AV230" s="95">
        <f t="shared" si="125"/>
        <v>0</v>
      </c>
      <c r="AW230" s="93"/>
      <c r="AX230" s="93"/>
      <c r="AY230" s="94">
        <f t="shared" si="140"/>
        <v>0</v>
      </c>
      <c r="AZ230" s="94">
        <f t="shared" si="141"/>
        <v>0</v>
      </c>
      <c r="BA230" s="94">
        <f t="shared" si="142"/>
        <v>0</v>
      </c>
      <c r="BB230" s="95">
        <f t="shared" si="126"/>
        <v>0</v>
      </c>
      <c r="BC230" s="93"/>
      <c r="BD230" s="93"/>
      <c r="BE230" s="94">
        <f t="shared" si="143"/>
        <v>0</v>
      </c>
      <c r="BF230" s="94">
        <f t="shared" si="144"/>
        <v>0</v>
      </c>
      <c r="BG230" s="94">
        <f t="shared" si="145"/>
        <v>0</v>
      </c>
      <c r="BH230" s="95">
        <f t="shared" si="127"/>
        <v>0</v>
      </c>
      <c r="BI230" s="106">
        <f t="shared" si="146"/>
        <v>0</v>
      </c>
      <c r="BJ230" s="96"/>
      <c r="BK230" s="89">
        <f t="shared" si="128"/>
        <v>120</v>
      </c>
      <c r="BL230" s="102">
        <f t="shared" si="129"/>
        <v>0</v>
      </c>
      <c r="BM230" s="118"/>
      <c r="BN230" s="97"/>
      <c r="BO230" s="108"/>
      <c r="BP230" s="108"/>
      <c r="BQ230" s="108"/>
      <c r="BR230" s="108"/>
      <c r="BS230" s="108"/>
      <c r="BT230" s="87"/>
      <c r="BU230" s="109">
        <f t="shared" ca="1" si="147"/>
        <v>120</v>
      </c>
      <c r="BV230" s="109">
        <f t="shared" si="148"/>
        <v>0</v>
      </c>
      <c r="BW230" s="102" t="e">
        <f t="shared" si="149"/>
        <v>#DIV/0!</v>
      </c>
      <c r="BX230" s="87"/>
      <c r="BY230" s="98"/>
    </row>
    <row r="231" spans="1:77" ht="15.75">
      <c r="A231" s="84">
        <v>228</v>
      </c>
      <c r="B231" s="84">
        <v>228</v>
      </c>
      <c r="C231" s="86"/>
      <c r="D231" s="87"/>
      <c r="E231" s="87"/>
      <c r="F231" s="88"/>
      <c r="G231" s="87"/>
      <c r="H231" s="87"/>
      <c r="I231" s="87"/>
      <c r="J231" s="87"/>
      <c r="K231" s="88"/>
      <c r="L231" s="88"/>
      <c r="M231" s="87"/>
      <c r="N231" s="87">
        <f t="shared" si="118"/>
        <v>228</v>
      </c>
      <c r="O231" s="85"/>
      <c r="P231" s="107">
        <v>0</v>
      </c>
      <c r="Q231" s="90"/>
      <c r="R231" s="102">
        <f t="shared" si="119"/>
        <v>0</v>
      </c>
      <c r="S231" s="87"/>
      <c r="T231" s="87"/>
      <c r="U231" s="87"/>
      <c r="V231" s="87"/>
      <c r="W231" s="87"/>
      <c r="X231" s="87"/>
      <c r="Y231" s="105" t="e">
        <f t="shared" si="130"/>
        <v>#DIV/0!</v>
      </c>
      <c r="Z231" s="103" t="e">
        <f t="shared" si="120"/>
        <v>#DIV/0!</v>
      </c>
      <c r="AA231" s="91"/>
      <c r="AB231" s="104">
        <f t="shared" si="121"/>
        <v>0</v>
      </c>
      <c r="AC231" s="92"/>
      <c r="AD231" s="104">
        <f t="shared" si="122"/>
        <v>0</v>
      </c>
      <c r="AE231" s="93"/>
      <c r="AF231" s="93"/>
      <c r="AG231" s="94">
        <f t="shared" si="131"/>
        <v>0</v>
      </c>
      <c r="AH231" s="94">
        <f t="shared" si="132"/>
        <v>0</v>
      </c>
      <c r="AI231" s="94">
        <f t="shared" si="133"/>
        <v>0</v>
      </c>
      <c r="AJ231" s="95">
        <f t="shared" si="123"/>
        <v>0</v>
      </c>
      <c r="AK231" s="93"/>
      <c r="AL231" s="93"/>
      <c r="AM231" s="94">
        <f t="shared" si="134"/>
        <v>0</v>
      </c>
      <c r="AN231" s="94">
        <f t="shared" si="135"/>
        <v>0</v>
      </c>
      <c r="AO231" s="94">
        <f t="shared" si="136"/>
        <v>0</v>
      </c>
      <c r="AP231" s="95">
        <f t="shared" si="124"/>
        <v>0</v>
      </c>
      <c r="AQ231" s="93"/>
      <c r="AR231" s="93"/>
      <c r="AS231" s="94">
        <f t="shared" si="137"/>
        <v>0</v>
      </c>
      <c r="AT231" s="94">
        <f t="shared" si="138"/>
        <v>0</v>
      </c>
      <c r="AU231" s="94">
        <f t="shared" si="139"/>
        <v>0</v>
      </c>
      <c r="AV231" s="95">
        <f t="shared" si="125"/>
        <v>0</v>
      </c>
      <c r="AW231" s="93"/>
      <c r="AX231" s="93"/>
      <c r="AY231" s="94">
        <f t="shared" si="140"/>
        <v>0</v>
      </c>
      <c r="AZ231" s="94">
        <f t="shared" si="141"/>
        <v>0</v>
      </c>
      <c r="BA231" s="94">
        <f t="shared" si="142"/>
        <v>0</v>
      </c>
      <c r="BB231" s="95">
        <f t="shared" si="126"/>
        <v>0</v>
      </c>
      <c r="BC231" s="93"/>
      <c r="BD231" s="93"/>
      <c r="BE231" s="94">
        <f t="shared" si="143"/>
        <v>0</v>
      </c>
      <c r="BF231" s="94">
        <f t="shared" si="144"/>
        <v>0</v>
      </c>
      <c r="BG231" s="94">
        <f t="shared" si="145"/>
        <v>0</v>
      </c>
      <c r="BH231" s="95">
        <f t="shared" si="127"/>
        <v>0</v>
      </c>
      <c r="BI231" s="106">
        <f t="shared" si="146"/>
        <v>0</v>
      </c>
      <c r="BJ231" s="96"/>
      <c r="BK231" s="89">
        <f t="shared" si="128"/>
        <v>120</v>
      </c>
      <c r="BL231" s="102">
        <f t="shared" si="129"/>
        <v>0</v>
      </c>
      <c r="BM231" s="118"/>
      <c r="BN231" s="97"/>
      <c r="BO231" s="108"/>
      <c r="BP231" s="108"/>
      <c r="BQ231" s="108"/>
      <c r="BR231" s="108"/>
      <c r="BS231" s="108"/>
      <c r="BT231" s="87"/>
      <c r="BU231" s="109">
        <f t="shared" ca="1" si="147"/>
        <v>120</v>
      </c>
      <c r="BV231" s="109">
        <f t="shared" si="148"/>
        <v>0</v>
      </c>
      <c r="BW231" s="102" t="e">
        <f t="shared" si="149"/>
        <v>#DIV/0!</v>
      </c>
      <c r="BX231" s="87"/>
      <c r="BY231" s="98"/>
    </row>
    <row r="232" spans="1:77" ht="15.75">
      <c r="A232" s="84">
        <v>229</v>
      </c>
      <c r="B232" s="84">
        <v>229</v>
      </c>
      <c r="C232" s="86"/>
      <c r="D232" s="87"/>
      <c r="E232" s="87"/>
      <c r="F232" s="88"/>
      <c r="G232" s="87"/>
      <c r="H232" s="87"/>
      <c r="I232" s="87"/>
      <c r="J232" s="87"/>
      <c r="K232" s="88"/>
      <c r="L232" s="88"/>
      <c r="M232" s="87"/>
      <c r="N232" s="87">
        <f t="shared" si="118"/>
        <v>229</v>
      </c>
      <c r="O232" s="85"/>
      <c r="P232" s="107">
        <v>0</v>
      </c>
      <c r="Q232" s="90"/>
      <c r="R232" s="102">
        <f t="shared" si="119"/>
        <v>0</v>
      </c>
      <c r="S232" s="87"/>
      <c r="T232" s="87"/>
      <c r="U232" s="87"/>
      <c r="V232" s="87"/>
      <c r="W232" s="87"/>
      <c r="X232" s="87"/>
      <c r="Y232" s="105" t="e">
        <f t="shared" si="130"/>
        <v>#DIV/0!</v>
      </c>
      <c r="Z232" s="103" t="e">
        <f t="shared" si="120"/>
        <v>#DIV/0!</v>
      </c>
      <c r="AA232" s="91"/>
      <c r="AB232" s="104">
        <f t="shared" si="121"/>
        <v>0</v>
      </c>
      <c r="AC232" s="92"/>
      <c r="AD232" s="104">
        <f t="shared" si="122"/>
        <v>0</v>
      </c>
      <c r="AE232" s="93"/>
      <c r="AF232" s="93"/>
      <c r="AG232" s="94">
        <f t="shared" si="131"/>
        <v>0</v>
      </c>
      <c r="AH232" s="94">
        <f t="shared" si="132"/>
        <v>0</v>
      </c>
      <c r="AI232" s="94">
        <f t="shared" si="133"/>
        <v>0</v>
      </c>
      <c r="AJ232" s="95">
        <f t="shared" si="123"/>
        <v>0</v>
      </c>
      <c r="AK232" s="93"/>
      <c r="AL232" s="93"/>
      <c r="AM232" s="94">
        <f t="shared" si="134"/>
        <v>0</v>
      </c>
      <c r="AN232" s="94">
        <f t="shared" si="135"/>
        <v>0</v>
      </c>
      <c r="AO232" s="94">
        <f t="shared" si="136"/>
        <v>0</v>
      </c>
      <c r="AP232" s="95">
        <f t="shared" si="124"/>
        <v>0</v>
      </c>
      <c r="AQ232" s="93"/>
      <c r="AR232" s="93"/>
      <c r="AS232" s="94">
        <f t="shared" si="137"/>
        <v>0</v>
      </c>
      <c r="AT232" s="94">
        <f t="shared" si="138"/>
        <v>0</v>
      </c>
      <c r="AU232" s="94">
        <f t="shared" si="139"/>
        <v>0</v>
      </c>
      <c r="AV232" s="95">
        <f t="shared" si="125"/>
        <v>0</v>
      </c>
      <c r="AW232" s="93"/>
      <c r="AX232" s="93"/>
      <c r="AY232" s="94">
        <f t="shared" si="140"/>
        <v>0</v>
      </c>
      <c r="AZ232" s="94">
        <f t="shared" si="141"/>
        <v>0</v>
      </c>
      <c r="BA232" s="94">
        <f t="shared" si="142"/>
        <v>0</v>
      </c>
      <c r="BB232" s="95">
        <f t="shared" si="126"/>
        <v>0</v>
      </c>
      <c r="BC232" s="93"/>
      <c r="BD232" s="93"/>
      <c r="BE232" s="94">
        <f t="shared" si="143"/>
        <v>0</v>
      </c>
      <c r="BF232" s="94">
        <f t="shared" si="144"/>
        <v>0</v>
      </c>
      <c r="BG232" s="94">
        <f t="shared" si="145"/>
        <v>0</v>
      </c>
      <c r="BH232" s="95">
        <f t="shared" si="127"/>
        <v>0</v>
      </c>
      <c r="BI232" s="106">
        <f t="shared" si="146"/>
        <v>0</v>
      </c>
      <c r="BJ232" s="96"/>
      <c r="BK232" s="89">
        <f t="shared" si="128"/>
        <v>120</v>
      </c>
      <c r="BL232" s="102">
        <f t="shared" si="129"/>
        <v>0</v>
      </c>
      <c r="BM232" s="118"/>
      <c r="BN232" s="97"/>
      <c r="BO232" s="108"/>
      <c r="BP232" s="108"/>
      <c r="BQ232" s="108"/>
      <c r="BR232" s="108"/>
      <c r="BS232" s="108"/>
      <c r="BT232" s="87"/>
      <c r="BU232" s="109">
        <f t="shared" ca="1" si="147"/>
        <v>120</v>
      </c>
      <c r="BV232" s="109">
        <f t="shared" si="148"/>
        <v>0</v>
      </c>
      <c r="BW232" s="102" t="e">
        <f t="shared" si="149"/>
        <v>#DIV/0!</v>
      </c>
      <c r="BX232" s="87"/>
      <c r="BY232" s="98"/>
    </row>
    <row r="233" spans="1:77" ht="15.75">
      <c r="A233" s="84">
        <v>230</v>
      </c>
      <c r="B233" s="84">
        <v>230</v>
      </c>
      <c r="C233" s="86"/>
      <c r="D233" s="87"/>
      <c r="E233" s="87"/>
      <c r="F233" s="88"/>
      <c r="G233" s="87"/>
      <c r="H233" s="87"/>
      <c r="I233" s="87"/>
      <c r="J233" s="87"/>
      <c r="K233" s="88"/>
      <c r="L233" s="88"/>
      <c r="M233" s="87"/>
      <c r="N233" s="87">
        <f t="shared" si="118"/>
        <v>230</v>
      </c>
      <c r="O233" s="85"/>
      <c r="P233" s="107">
        <v>0</v>
      </c>
      <c r="Q233" s="90"/>
      <c r="R233" s="102">
        <f t="shared" si="119"/>
        <v>0</v>
      </c>
      <c r="S233" s="87"/>
      <c r="T233" s="87"/>
      <c r="U233" s="87"/>
      <c r="V233" s="87"/>
      <c r="W233" s="87"/>
      <c r="X233" s="87"/>
      <c r="Y233" s="105" t="e">
        <f t="shared" si="130"/>
        <v>#DIV/0!</v>
      </c>
      <c r="Z233" s="103" t="e">
        <f t="shared" si="120"/>
        <v>#DIV/0!</v>
      </c>
      <c r="AA233" s="91"/>
      <c r="AB233" s="104">
        <f t="shared" si="121"/>
        <v>0</v>
      </c>
      <c r="AC233" s="92"/>
      <c r="AD233" s="104">
        <f t="shared" si="122"/>
        <v>0</v>
      </c>
      <c r="AE233" s="93"/>
      <c r="AF233" s="93"/>
      <c r="AG233" s="94">
        <f t="shared" si="131"/>
        <v>0</v>
      </c>
      <c r="AH233" s="94">
        <f t="shared" si="132"/>
        <v>0</v>
      </c>
      <c r="AI233" s="94">
        <f t="shared" si="133"/>
        <v>0</v>
      </c>
      <c r="AJ233" s="95">
        <f t="shared" si="123"/>
        <v>0</v>
      </c>
      <c r="AK233" s="93"/>
      <c r="AL233" s="93"/>
      <c r="AM233" s="94">
        <f t="shared" si="134"/>
        <v>0</v>
      </c>
      <c r="AN233" s="94">
        <f t="shared" si="135"/>
        <v>0</v>
      </c>
      <c r="AO233" s="94">
        <f t="shared" si="136"/>
        <v>0</v>
      </c>
      <c r="AP233" s="95">
        <f t="shared" si="124"/>
        <v>0</v>
      </c>
      <c r="AQ233" s="93"/>
      <c r="AR233" s="93"/>
      <c r="AS233" s="94">
        <f t="shared" si="137"/>
        <v>0</v>
      </c>
      <c r="AT233" s="94">
        <f t="shared" si="138"/>
        <v>0</v>
      </c>
      <c r="AU233" s="94">
        <f t="shared" si="139"/>
        <v>0</v>
      </c>
      <c r="AV233" s="95">
        <f t="shared" si="125"/>
        <v>0</v>
      </c>
      <c r="AW233" s="93"/>
      <c r="AX233" s="93"/>
      <c r="AY233" s="94">
        <f t="shared" si="140"/>
        <v>0</v>
      </c>
      <c r="AZ233" s="94">
        <f t="shared" si="141"/>
        <v>0</v>
      </c>
      <c r="BA233" s="94">
        <f t="shared" si="142"/>
        <v>0</v>
      </c>
      <c r="BB233" s="95">
        <f t="shared" si="126"/>
        <v>0</v>
      </c>
      <c r="BC233" s="93"/>
      <c r="BD233" s="93"/>
      <c r="BE233" s="94">
        <f t="shared" si="143"/>
        <v>0</v>
      </c>
      <c r="BF233" s="94">
        <f t="shared" si="144"/>
        <v>0</v>
      </c>
      <c r="BG233" s="94">
        <f t="shared" si="145"/>
        <v>0</v>
      </c>
      <c r="BH233" s="95">
        <f t="shared" si="127"/>
        <v>0</v>
      </c>
      <c r="BI233" s="106">
        <f t="shared" si="146"/>
        <v>0</v>
      </c>
      <c r="BJ233" s="96"/>
      <c r="BK233" s="89">
        <f t="shared" si="128"/>
        <v>120</v>
      </c>
      <c r="BL233" s="102">
        <f t="shared" si="129"/>
        <v>0</v>
      </c>
      <c r="BM233" s="118"/>
      <c r="BN233" s="97"/>
      <c r="BO233" s="108"/>
      <c r="BP233" s="108"/>
      <c r="BQ233" s="108"/>
      <c r="BR233" s="108"/>
      <c r="BS233" s="108"/>
      <c r="BT233" s="87"/>
      <c r="BU233" s="109">
        <f t="shared" ca="1" si="147"/>
        <v>120</v>
      </c>
      <c r="BV233" s="109">
        <f t="shared" si="148"/>
        <v>0</v>
      </c>
      <c r="BW233" s="102" t="e">
        <f t="shared" si="149"/>
        <v>#DIV/0!</v>
      </c>
      <c r="BX233" s="87"/>
      <c r="BY233" s="98"/>
    </row>
    <row r="234" spans="1:77" ht="15.75">
      <c r="A234" s="84">
        <v>231</v>
      </c>
      <c r="B234" s="84">
        <v>231</v>
      </c>
      <c r="C234" s="86"/>
      <c r="D234" s="87"/>
      <c r="E234" s="87"/>
      <c r="F234" s="88"/>
      <c r="G234" s="87"/>
      <c r="H234" s="87"/>
      <c r="I234" s="87"/>
      <c r="J234" s="87"/>
      <c r="K234" s="88"/>
      <c r="L234" s="88"/>
      <c r="M234" s="87"/>
      <c r="N234" s="87">
        <f t="shared" si="118"/>
        <v>231</v>
      </c>
      <c r="O234" s="85"/>
      <c r="P234" s="107">
        <v>0</v>
      </c>
      <c r="Q234" s="90"/>
      <c r="R234" s="102">
        <f t="shared" si="119"/>
        <v>0</v>
      </c>
      <c r="S234" s="87"/>
      <c r="T234" s="87"/>
      <c r="U234" s="87"/>
      <c r="V234" s="87"/>
      <c r="W234" s="87"/>
      <c r="X234" s="87"/>
      <c r="Y234" s="105" t="e">
        <f t="shared" si="130"/>
        <v>#DIV/0!</v>
      </c>
      <c r="Z234" s="103" t="e">
        <f t="shared" si="120"/>
        <v>#DIV/0!</v>
      </c>
      <c r="AA234" s="91"/>
      <c r="AB234" s="104">
        <f t="shared" si="121"/>
        <v>0</v>
      </c>
      <c r="AC234" s="92"/>
      <c r="AD234" s="104">
        <f t="shared" si="122"/>
        <v>0</v>
      </c>
      <c r="AE234" s="93"/>
      <c r="AF234" s="93"/>
      <c r="AG234" s="94">
        <f t="shared" si="131"/>
        <v>0</v>
      </c>
      <c r="AH234" s="94">
        <f t="shared" si="132"/>
        <v>0</v>
      </c>
      <c r="AI234" s="94">
        <f t="shared" si="133"/>
        <v>0</v>
      </c>
      <c r="AJ234" s="95">
        <f t="shared" si="123"/>
        <v>0</v>
      </c>
      <c r="AK234" s="93"/>
      <c r="AL234" s="93"/>
      <c r="AM234" s="94">
        <f t="shared" si="134"/>
        <v>0</v>
      </c>
      <c r="AN234" s="94">
        <f t="shared" si="135"/>
        <v>0</v>
      </c>
      <c r="AO234" s="94">
        <f t="shared" si="136"/>
        <v>0</v>
      </c>
      <c r="AP234" s="95">
        <f t="shared" si="124"/>
        <v>0</v>
      </c>
      <c r="AQ234" s="93"/>
      <c r="AR234" s="93"/>
      <c r="AS234" s="94">
        <f t="shared" si="137"/>
        <v>0</v>
      </c>
      <c r="AT234" s="94">
        <f t="shared" si="138"/>
        <v>0</v>
      </c>
      <c r="AU234" s="94">
        <f t="shared" si="139"/>
        <v>0</v>
      </c>
      <c r="AV234" s="95">
        <f t="shared" si="125"/>
        <v>0</v>
      </c>
      <c r="AW234" s="93"/>
      <c r="AX234" s="93"/>
      <c r="AY234" s="94">
        <f t="shared" si="140"/>
        <v>0</v>
      </c>
      <c r="AZ234" s="94">
        <f t="shared" si="141"/>
        <v>0</v>
      </c>
      <c r="BA234" s="94">
        <f t="shared" si="142"/>
        <v>0</v>
      </c>
      <c r="BB234" s="95">
        <f t="shared" si="126"/>
        <v>0</v>
      </c>
      <c r="BC234" s="93"/>
      <c r="BD234" s="93"/>
      <c r="BE234" s="94">
        <f t="shared" si="143"/>
        <v>0</v>
      </c>
      <c r="BF234" s="94">
        <f t="shared" si="144"/>
        <v>0</v>
      </c>
      <c r="BG234" s="94">
        <f t="shared" si="145"/>
        <v>0</v>
      </c>
      <c r="BH234" s="95">
        <f t="shared" si="127"/>
        <v>0</v>
      </c>
      <c r="BI234" s="106">
        <f t="shared" si="146"/>
        <v>0</v>
      </c>
      <c r="BJ234" s="96"/>
      <c r="BK234" s="89">
        <f t="shared" si="128"/>
        <v>120</v>
      </c>
      <c r="BL234" s="102">
        <f t="shared" si="129"/>
        <v>0</v>
      </c>
      <c r="BM234" s="118"/>
      <c r="BN234" s="97"/>
      <c r="BO234" s="108"/>
      <c r="BP234" s="108"/>
      <c r="BQ234" s="108"/>
      <c r="BR234" s="108"/>
      <c r="BS234" s="108"/>
      <c r="BT234" s="87"/>
      <c r="BU234" s="109">
        <f t="shared" ca="1" si="147"/>
        <v>120</v>
      </c>
      <c r="BV234" s="109">
        <f t="shared" si="148"/>
        <v>0</v>
      </c>
      <c r="BW234" s="102" t="e">
        <f t="shared" si="149"/>
        <v>#DIV/0!</v>
      </c>
      <c r="BX234" s="87"/>
      <c r="BY234" s="98"/>
    </row>
    <row r="235" spans="1:77" ht="15.75">
      <c r="A235" s="84">
        <v>232</v>
      </c>
      <c r="B235" s="84">
        <v>232</v>
      </c>
      <c r="C235" s="86"/>
      <c r="D235" s="87"/>
      <c r="E235" s="87"/>
      <c r="F235" s="88"/>
      <c r="G235" s="87"/>
      <c r="H235" s="87"/>
      <c r="I235" s="87"/>
      <c r="J235" s="87"/>
      <c r="K235" s="88"/>
      <c r="L235" s="88"/>
      <c r="M235" s="87"/>
      <c r="N235" s="87">
        <f t="shared" si="118"/>
        <v>232</v>
      </c>
      <c r="O235" s="85"/>
      <c r="P235" s="107">
        <v>0</v>
      </c>
      <c r="Q235" s="90"/>
      <c r="R235" s="102">
        <f t="shared" si="119"/>
        <v>0</v>
      </c>
      <c r="S235" s="87"/>
      <c r="T235" s="87"/>
      <c r="U235" s="87"/>
      <c r="V235" s="87"/>
      <c r="W235" s="87"/>
      <c r="X235" s="87"/>
      <c r="Y235" s="105" t="e">
        <f t="shared" si="130"/>
        <v>#DIV/0!</v>
      </c>
      <c r="Z235" s="103" t="e">
        <f t="shared" si="120"/>
        <v>#DIV/0!</v>
      </c>
      <c r="AA235" s="91"/>
      <c r="AB235" s="104">
        <f t="shared" si="121"/>
        <v>0</v>
      </c>
      <c r="AC235" s="92"/>
      <c r="AD235" s="104">
        <f t="shared" si="122"/>
        <v>0</v>
      </c>
      <c r="AE235" s="93"/>
      <c r="AF235" s="93"/>
      <c r="AG235" s="94">
        <f t="shared" si="131"/>
        <v>0</v>
      </c>
      <c r="AH235" s="94">
        <f t="shared" si="132"/>
        <v>0</v>
      </c>
      <c r="AI235" s="94">
        <f t="shared" si="133"/>
        <v>0</v>
      </c>
      <c r="AJ235" s="95">
        <f t="shared" si="123"/>
        <v>0</v>
      </c>
      <c r="AK235" s="93"/>
      <c r="AL235" s="93"/>
      <c r="AM235" s="94">
        <f t="shared" si="134"/>
        <v>0</v>
      </c>
      <c r="AN235" s="94">
        <f t="shared" si="135"/>
        <v>0</v>
      </c>
      <c r="AO235" s="94">
        <f t="shared" si="136"/>
        <v>0</v>
      </c>
      <c r="AP235" s="95">
        <f t="shared" si="124"/>
        <v>0</v>
      </c>
      <c r="AQ235" s="93"/>
      <c r="AR235" s="93"/>
      <c r="AS235" s="94">
        <f t="shared" si="137"/>
        <v>0</v>
      </c>
      <c r="AT235" s="94">
        <f t="shared" si="138"/>
        <v>0</v>
      </c>
      <c r="AU235" s="94">
        <f t="shared" si="139"/>
        <v>0</v>
      </c>
      <c r="AV235" s="95">
        <f t="shared" si="125"/>
        <v>0</v>
      </c>
      <c r="AW235" s="93"/>
      <c r="AX235" s="93"/>
      <c r="AY235" s="94">
        <f t="shared" si="140"/>
        <v>0</v>
      </c>
      <c r="AZ235" s="94">
        <f t="shared" si="141"/>
        <v>0</v>
      </c>
      <c r="BA235" s="94">
        <f t="shared" si="142"/>
        <v>0</v>
      </c>
      <c r="BB235" s="95">
        <f t="shared" si="126"/>
        <v>0</v>
      </c>
      <c r="BC235" s="93"/>
      <c r="BD235" s="93"/>
      <c r="BE235" s="94">
        <f t="shared" si="143"/>
        <v>0</v>
      </c>
      <c r="BF235" s="94">
        <f t="shared" si="144"/>
        <v>0</v>
      </c>
      <c r="BG235" s="94">
        <f t="shared" si="145"/>
        <v>0</v>
      </c>
      <c r="BH235" s="95">
        <f t="shared" si="127"/>
        <v>0</v>
      </c>
      <c r="BI235" s="106">
        <f t="shared" si="146"/>
        <v>0</v>
      </c>
      <c r="BJ235" s="96"/>
      <c r="BK235" s="89">
        <f t="shared" si="128"/>
        <v>120</v>
      </c>
      <c r="BL235" s="102">
        <f t="shared" si="129"/>
        <v>0</v>
      </c>
      <c r="BM235" s="118"/>
      <c r="BN235" s="97"/>
      <c r="BO235" s="108"/>
      <c r="BP235" s="108"/>
      <c r="BQ235" s="108"/>
      <c r="BR235" s="108"/>
      <c r="BS235" s="108"/>
      <c r="BT235" s="87"/>
      <c r="BU235" s="109">
        <f t="shared" ca="1" si="147"/>
        <v>120</v>
      </c>
      <c r="BV235" s="109">
        <f t="shared" si="148"/>
        <v>0</v>
      </c>
      <c r="BW235" s="102" t="e">
        <f t="shared" si="149"/>
        <v>#DIV/0!</v>
      </c>
      <c r="BX235" s="87"/>
      <c r="BY235" s="98"/>
    </row>
    <row r="236" spans="1:77" ht="15.75">
      <c r="A236" s="84">
        <v>233</v>
      </c>
      <c r="B236" s="84">
        <v>233</v>
      </c>
      <c r="C236" s="86"/>
      <c r="D236" s="87"/>
      <c r="E236" s="87"/>
      <c r="F236" s="88"/>
      <c r="G236" s="87"/>
      <c r="H236" s="87"/>
      <c r="I236" s="87"/>
      <c r="J236" s="87"/>
      <c r="K236" s="88"/>
      <c r="L236" s="88"/>
      <c r="M236" s="87"/>
      <c r="N236" s="87">
        <f t="shared" si="118"/>
        <v>233</v>
      </c>
      <c r="O236" s="85"/>
      <c r="P236" s="107">
        <v>0</v>
      </c>
      <c r="Q236" s="90"/>
      <c r="R236" s="102">
        <f t="shared" si="119"/>
        <v>0</v>
      </c>
      <c r="S236" s="87"/>
      <c r="T236" s="87"/>
      <c r="U236" s="87"/>
      <c r="V236" s="87"/>
      <c r="W236" s="87"/>
      <c r="X236" s="87"/>
      <c r="Y236" s="105" t="e">
        <f t="shared" si="130"/>
        <v>#DIV/0!</v>
      </c>
      <c r="Z236" s="103" t="e">
        <f t="shared" si="120"/>
        <v>#DIV/0!</v>
      </c>
      <c r="AA236" s="91"/>
      <c r="AB236" s="104">
        <f t="shared" si="121"/>
        <v>0</v>
      </c>
      <c r="AC236" s="92"/>
      <c r="AD236" s="104">
        <f t="shared" si="122"/>
        <v>0</v>
      </c>
      <c r="AE236" s="93"/>
      <c r="AF236" s="93"/>
      <c r="AG236" s="94">
        <f t="shared" si="131"/>
        <v>0</v>
      </c>
      <c r="AH236" s="94">
        <f t="shared" si="132"/>
        <v>0</v>
      </c>
      <c r="AI236" s="94">
        <f t="shared" si="133"/>
        <v>0</v>
      </c>
      <c r="AJ236" s="95">
        <f t="shared" si="123"/>
        <v>0</v>
      </c>
      <c r="AK236" s="93"/>
      <c r="AL236" s="93"/>
      <c r="AM236" s="94">
        <f t="shared" si="134"/>
        <v>0</v>
      </c>
      <c r="AN236" s="94">
        <f t="shared" si="135"/>
        <v>0</v>
      </c>
      <c r="AO236" s="94">
        <f t="shared" si="136"/>
        <v>0</v>
      </c>
      <c r="AP236" s="95">
        <f t="shared" si="124"/>
        <v>0</v>
      </c>
      <c r="AQ236" s="93"/>
      <c r="AR236" s="93"/>
      <c r="AS236" s="94">
        <f t="shared" si="137"/>
        <v>0</v>
      </c>
      <c r="AT236" s="94">
        <f t="shared" si="138"/>
        <v>0</v>
      </c>
      <c r="AU236" s="94">
        <f t="shared" si="139"/>
        <v>0</v>
      </c>
      <c r="AV236" s="95">
        <f t="shared" si="125"/>
        <v>0</v>
      </c>
      <c r="AW236" s="93"/>
      <c r="AX236" s="93"/>
      <c r="AY236" s="94">
        <f t="shared" si="140"/>
        <v>0</v>
      </c>
      <c r="AZ236" s="94">
        <f t="shared" si="141"/>
        <v>0</v>
      </c>
      <c r="BA236" s="94">
        <f t="shared" si="142"/>
        <v>0</v>
      </c>
      <c r="BB236" s="95">
        <f t="shared" si="126"/>
        <v>0</v>
      </c>
      <c r="BC236" s="93"/>
      <c r="BD236" s="93"/>
      <c r="BE236" s="94">
        <f t="shared" si="143"/>
        <v>0</v>
      </c>
      <c r="BF236" s="94">
        <f t="shared" si="144"/>
        <v>0</v>
      </c>
      <c r="BG236" s="94">
        <f t="shared" si="145"/>
        <v>0</v>
      </c>
      <c r="BH236" s="95">
        <f t="shared" si="127"/>
        <v>0</v>
      </c>
      <c r="BI236" s="106">
        <f t="shared" si="146"/>
        <v>0</v>
      </c>
      <c r="BJ236" s="96"/>
      <c r="BK236" s="89">
        <f t="shared" si="128"/>
        <v>120</v>
      </c>
      <c r="BL236" s="102">
        <f t="shared" si="129"/>
        <v>0</v>
      </c>
      <c r="BM236" s="118"/>
      <c r="BN236" s="97"/>
      <c r="BO236" s="108"/>
      <c r="BP236" s="108"/>
      <c r="BQ236" s="108"/>
      <c r="BR236" s="108"/>
      <c r="BS236" s="108"/>
      <c r="BT236" s="87"/>
      <c r="BU236" s="109">
        <f t="shared" ca="1" si="147"/>
        <v>120</v>
      </c>
      <c r="BV236" s="109">
        <f t="shared" si="148"/>
        <v>0</v>
      </c>
      <c r="BW236" s="102" t="e">
        <f t="shared" si="149"/>
        <v>#DIV/0!</v>
      </c>
      <c r="BX236" s="87"/>
      <c r="BY236" s="98"/>
    </row>
    <row r="237" spans="1:77" ht="15.75">
      <c r="A237" s="84">
        <v>234</v>
      </c>
      <c r="B237" s="84">
        <v>234</v>
      </c>
      <c r="C237" s="86"/>
      <c r="D237" s="87"/>
      <c r="E237" s="87"/>
      <c r="F237" s="88"/>
      <c r="G237" s="87"/>
      <c r="H237" s="87"/>
      <c r="I237" s="87"/>
      <c r="J237" s="87"/>
      <c r="K237" s="88"/>
      <c r="L237" s="88"/>
      <c r="M237" s="87"/>
      <c r="N237" s="87">
        <f t="shared" si="118"/>
        <v>234</v>
      </c>
      <c r="O237" s="85"/>
      <c r="P237" s="107">
        <v>0</v>
      </c>
      <c r="Q237" s="90"/>
      <c r="R237" s="102">
        <f t="shared" si="119"/>
        <v>0</v>
      </c>
      <c r="S237" s="87"/>
      <c r="T237" s="87"/>
      <c r="U237" s="87"/>
      <c r="V237" s="87"/>
      <c r="W237" s="87"/>
      <c r="X237" s="87"/>
      <c r="Y237" s="105" t="e">
        <f t="shared" si="130"/>
        <v>#DIV/0!</v>
      </c>
      <c r="Z237" s="103" t="e">
        <f t="shared" si="120"/>
        <v>#DIV/0!</v>
      </c>
      <c r="AA237" s="91"/>
      <c r="AB237" s="104">
        <f t="shared" si="121"/>
        <v>0</v>
      </c>
      <c r="AC237" s="92"/>
      <c r="AD237" s="104">
        <f t="shared" si="122"/>
        <v>0</v>
      </c>
      <c r="AE237" s="93"/>
      <c r="AF237" s="93"/>
      <c r="AG237" s="94">
        <f t="shared" si="131"/>
        <v>0</v>
      </c>
      <c r="AH237" s="94">
        <f t="shared" si="132"/>
        <v>0</v>
      </c>
      <c r="AI237" s="94">
        <f t="shared" si="133"/>
        <v>0</v>
      </c>
      <c r="AJ237" s="95">
        <f t="shared" si="123"/>
        <v>0</v>
      </c>
      <c r="AK237" s="93"/>
      <c r="AL237" s="93"/>
      <c r="AM237" s="94">
        <f t="shared" si="134"/>
        <v>0</v>
      </c>
      <c r="AN237" s="94">
        <f t="shared" si="135"/>
        <v>0</v>
      </c>
      <c r="AO237" s="94">
        <f t="shared" si="136"/>
        <v>0</v>
      </c>
      <c r="AP237" s="95">
        <f t="shared" si="124"/>
        <v>0</v>
      </c>
      <c r="AQ237" s="93"/>
      <c r="AR237" s="93"/>
      <c r="AS237" s="94">
        <f t="shared" si="137"/>
        <v>0</v>
      </c>
      <c r="AT237" s="94">
        <f t="shared" si="138"/>
        <v>0</v>
      </c>
      <c r="AU237" s="94">
        <f t="shared" si="139"/>
        <v>0</v>
      </c>
      <c r="AV237" s="95">
        <f t="shared" si="125"/>
        <v>0</v>
      </c>
      <c r="AW237" s="93"/>
      <c r="AX237" s="93"/>
      <c r="AY237" s="94">
        <f t="shared" si="140"/>
        <v>0</v>
      </c>
      <c r="AZ237" s="94">
        <f t="shared" si="141"/>
        <v>0</v>
      </c>
      <c r="BA237" s="94">
        <f t="shared" si="142"/>
        <v>0</v>
      </c>
      <c r="BB237" s="95">
        <f t="shared" si="126"/>
        <v>0</v>
      </c>
      <c r="BC237" s="93"/>
      <c r="BD237" s="93"/>
      <c r="BE237" s="94">
        <f t="shared" si="143"/>
        <v>0</v>
      </c>
      <c r="BF237" s="94">
        <f t="shared" si="144"/>
        <v>0</v>
      </c>
      <c r="BG237" s="94">
        <f t="shared" si="145"/>
        <v>0</v>
      </c>
      <c r="BH237" s="95">
        <f t="shared" si="127"/>
        <v>0</v>
      </c>
      <c r="BI237" s="106">
        <f t="shared" si="146"/>
        <v>0</v>
      </c>
      <c r="BJ237" s="96"/>
      <c r="BK237" s="89">
        <f t="shared" si="128"/>
        <v>120</v>
      </c>
      <c r="BL237" s="102">
        <f t="shared" si="129"/>
        <v>0</v>
      </c>
      <c r="BM237" s="118"/>
      <c r="BN237" s="97"/>
      <c r="BO237" s="108"/>
      <c r="BP237" s="108"/>
      <c r="BQ237" s="108"/>
      <c r="BR237" s="108"/>
      <c r="BS237" s="108"/>
      <c r="BT237" s="87"/>
      <c r="BU237" s="109">
        <f t="shared" ca="1" si="147"/>
        <v>120</v>
      </c>
      <c r="BV237" s="109">
        <f t="shared" si="148"/>
        <v>0</v>
      </c>
      <c r="BW237" s="102" t="e">
        <f t="shared" si="149"/>
        <v>#DIV/0!</v>
      </c>
      <c r="BX237" s="87"/>
      <c r="BY237" s="98"/>
    </row>
    <row r="238" spans="1:77" ht="15.75">
      <c r="A238" s="84">
        <v>235</v>
      </c>
      <c r="B238" s="84">
        <v>235</v>
      </c>
      <c r="C238" s="86"/>
      <c r="D238" s="87"/>
      <c r="E238" s="87"/>
      <c r="F238" s="88"/>
      <c r="G238" s="87"/>
      <c r="H238" s="87"/>
      <c r="I238" s="87"/>
      <c r="J238" s="87"/>
      <c r="K238" s="88"/>
      <c r="L238" s="88"/>
      <c r="M238" s="87"/>
      <c r="N238" s="87">
        <f t="shared" si="118"/>
        <v>235</v>
      </c>
      <c r="O238" s="85"/>
      <c r="P238" s="107">
        <v>0</v>
      </c>
      <c r="Q238" s="90"/>
      <c r="R238" s="102">
        <f t="shared" si="119"/>
        <v>0</v>
      </c>
      <c r="S238" s="87"/>
      <c r="T238" s="87"/>
      <c r="U238" s="87"/>
      <c r="V238" s="87"/>
      <c r="W238" s="87"/>
      <c r="X238" s="87"/>
      <c r="Y238" s="105" t="e">
        <f t="shared" si="130"/>
        <v>#DIV/0!</v>
      </c>
      <c r="Z238" s="103" t="e">
        <f t="shared" si="120"/>
        <v>#DIV/0!</v>
      </c>
      <c r="AA238" s="91"/>
      <c r="AB238" s="104">
        <f t="shared" si="121"/>
        <v>0</v>
      </c>
      <c r="AC238" s="92"/>
      <c r="AD238" s="104">
        <f t="shared" si="122"/>
        <v>0</v>
      </c>
      <c r="AE238" s="93"/>
      <c r="AF238" s="93"/>
      <c r="AG238" s="94">
        <f t="shared" si="131"/>
        <v>0</v>
      </c>
      <c r="AH238" s="94">
        <f t="shared" si="132"/>
        <v>0</v>
      </c>
      <c r="AI238" s="94">
        <f t="shared" si="133"/>
        <v>0</v>
      </c>
      <c r="AJ238" s="95">
        <f t="shared" si="123"/>
        <v>0</v>
      </c>
      <c r="AK238" s="93"/>
      <c r="AL238" s="93"/>
      <c r="AM238" s="94">
        <f t="shared" si="134"/>
        <v>0</v>
      </c>
      <c r="AN238" s="94">
        <f t="shared" si="135"/>
        <v>0</v>
      </c>
      <c r="AO238" s="94">
        <f t="shared" si="136"/>
        <v>0</v>
      </c>
      <c r="AP238" s="95">
        <f t="shared" si="124"/>
        <v>0</v>
      </c>
      <c r="AQ238" s="93"/>
      <c r="AR238" s="93"/>
      <c r="AS238" s="94">
        <f t="shared" si="137"/>
        <v>0</v>
      </c>
      <c r="AT238" s="94">
        <f t="shared" si="138"/>
        <v>0</v>
      </c>
      <c r="AU238" s="94">
        <f t="shared" si="139"/>
        <v>0</v>
      </c>
      <c r="AV238" s="95">
        <f t="shared" si="125"/>
        <v>0</v>
      </c>
      <c r="AW238" s="93"/>
      <c r="AX238" s="93"/>
      <c r="AY238" s="94">
        <f t="shared" si="140"/>
        <v>0</v>
      </c>
      <c r="AZ238" s="94">
        <f t="shared" si="141"/>
        <v>0</v>
      </c>
      <c r="BA238" s="94">
        <f t="shared" si="142"/>
        <v>0</v>
      </c>
      <c r="BB238" s="95">
        <f t="shared" si="126"/>
        <v>0</v>
      </c>
      <c r="BC238" s="93"/>
      <c r="BD238" s="93"/>
      <c r="BE238" s="94">
        <f t="shared" si="143"/>
        <v>0</v>
      </c>
      <c r="BF238" s="94">
        <f t="shared" si="144"/>
        <v>0</v>
      </c>
      <c r="BG238" s="94">
        <f t="shared" si="145"/>
        <v>0</v>
      </c>
      <c r="BH238" s="95">
        <f t="shared" si="127"/>
        <v>0</v>
      </c>
      <c r="BI238" s="106">
        <f t="shared" si="146"/>
        <v>0</v>
      </c>
      <c r="BJ238" s="96"/>
      <c r="BK238" s="89">
        <f t="shared" si="128"/>
        <v>120</v>
      </c>
      <c r="BL238" s="102">
        <f t="shared" si="129"/>
        <v>0</v>
      </c>
      <c r="BM238" s="118"/>
      <c r="BN238" s="97"/>
      <c r="BO238" s="108"/>
      <c r="BP238" s="108"/>
      <c r="BQ238" s="108"/>
      <c r="BR238" s="108"/>
      <c r="BS238" s="108"/>
      <c r="BT238" s="87"/>
      <c r="BU238" s="109">
        <f t="shared" ca="1" si="147"/>
        <v>120</v>
      </c>
      <c r="BV238" s="109">
        <f t="shared" si="148"/>
        <v>0</v>
      </c>
      <c r="BW238" s="102" t="e">
        <f t="shared" si="149"/>
        <v>#DIV/0!</v>
      </c>
      <c r="BX238" s="87"/>
      <c r="BY238" s="98"/>
    </row>
    <row r="239" spans="1:77" ht="15.75">
      <c r="A239" s="84">
        <v>236</v>
      </c>
      <c r="B239" s="84">
        <v>236</v>
      </c>
      <c r="C239" s="86"/>
      <c r="D239" s="87"/>
      <c r="E239" s="87"/>
      <c r="F239" s="88"/>
      <c r="G239" s="87"/>
      <c r="H239" s="87"/>
      <c r="I239" s="87"/>
      <c r="J239" s="87"/>
      <c r="K239" s="88"/>
      <c r="L239" s="88"/>
      <c r="M239" s="87"/>
      <c r="N239" s="87">
        <f t="shared" si="118"/>
        <v>236</v>
      </c>
      <c r="O239" s="85"/>
      <c r="P239" s="107">
        <v>0</v>
      </c>
      <c r="Q239" s="90"/>
      <c r="R239" s="102">
        <f t="shared" si="119"/>
        <v>0</v>
      </c>
      <c r="S239" s="87"/>
      <c r="T239" s="87"/>
      <c r="U239" s="87"/>
      <c r="V239" s="87"/>
      <c r="W239" s="87"/>
      <c r="X239" s="87"/>
      <c r="Y239" s="105" t="e">
        <f t="shared" si="130"/>
        <v>#DIV/0!</v>
      </c>
      <c r="Z239" s="103" t="e">
        <f t="shared" si="120"/>
        <v>#DIV/0!</v>
      </c>
      <c r="AA239" s="91"/>
      <c r="AB239" s="104">
        <f t="shared" si="121"/>
        <v>0</v>
      </c>
      <c r="AC239" s="92"/>
      <c r="AD239" s="104">
        <f t="shared" si="122"/>
        <v>0</v>
      </c>
      <c r="AE239" s="93"/>
      <c r="AF239" s="93"/>
      <c r="AG239" s="94">
        <f t="shared" si="131"/>
        <v>0</v>
      </c>
      <c r="AH239" s="94">
        <f t="shared" si="132"/>
        <v>0</v>
      </c>
      <c r="AI239" s="94">
        <f t="shared" si="133"/>
        <v>0</v>
      </c>
      <c r="AJ239" s="95">
        <f t="shared" si="123"/>
        <v>0</v>
      </c>
      <c r="AK239" s="93"/>
      <c r="AL239" s="93"/>
      <c r="AM239" s="94">
        <f t="shared" si="134"/>
        <v>0</v>
      </c>
      <c r="AN239" s="94">
        <f t="shared" si="135"/>
        <v>0</v>
      </c>
      <c r="AO239" s="94">
        <f t="shared" si="136"/>
        <v>0</v>
      </c>
      <c r="AP239" s="95">
        <f t="shared" si="124"/>
        <v>0</v>
      </c>
      <c r="AQ239" s="93"/>
      <c r="AR239" s="93"/>
      <c r="AS239" s="94">
        <f t="shared" si="137"/>
        <v>0</v>
      </c>
      <c r="AT239" s="94">
        <f t="shared" si="138"/>
        <v>0</v>
      </c>
      <c r="AU239" s="94">
        <f t="shared" si="139"/>
        <v>0</v>
      </c>
      <c r="AV239" s="95">
        <f t="shared" si="125"/>
        <v>0</v>
      </c>
      <c r="AW239" s="93"/>
      <c r="AX239" s="93"/>
      <c r="AY239" s="94">
        <f t="shared" si="140"/>
        <v>0</v>
      </c>
      <c r="AZ239" s="94">
        <f t="shared" si="141"/>
        <v>0</v>
      </c>
      <c r="BA239" s="94">
        <f t="shared" si="142"/>
        <v>0</v>
      </c>
      <c r="BB239" s="95">
        <f t="shared" si="126"/>
        <v>0</v>
      </c>
      <c r="BC239" s="93"/>
      <c r="BD239" s="93"/>
      <c r="BE239" s="94">
        <f t="shared" si="143"/>
        <v>0</v>
      </c>
      <c r="BF239" s="94">
        <f t="shared" si="144"/>
        <v>0</v>
      </c>
      <c r="BG239" s="94">
        <f t="shared" si="145"/>
        <v>0</v>
      </c>
      <c r="BH239" s="95">
        <f t="shared" si="127"/>
        <v>0</v>
      </c>
      <c r="BI239" s="106">
        <f t="shared" si="146"/>
        <v>0</v>
      </c>
      <c r="BJ239" s="96"/>
      <c r="BK239" s="89">
        <f t="shared" si="128"/>
        <v>120</v>
      </c>
      <c r="BL239" s="102">
        <f t="shared" si="129"/>
        <v>0</v>
      </c>
      <c r="BM239" s="118"/>
      <c r="BN239" s="97"/>
      <c r="BO239" s="108"/>
      <c r="BP239" s="108"/>
      <c r="BQ239" s="108"/>
      <c r="BR239" s="108"/>
      <c r="BS239" s="108"/>
      <c r="BT239" s="87"/>
      <c r="BU239" s="109">
        <f t="shared" ca="1" si="147"/>
        <v>120</v>
      </c>
      <c r="BV239" s="109">
        <f t="shared" si="148"/>
        <v>0</v>
      </c>
      <c r="BW239" s="102" t="e">
        <f t="shared" si="149"/>
        <v>#DIV/0!</v>
      </c>
      <c r="BX239" s="87"/>
      <c r="BY239" s="98"/>
    </row>
    <row r="240" spans="1:77" ht="15.75">
      <c r="A240" s="84">
        <v>237</v>
      </c>
      <c r="B240" s="84">
        <v>237</v>
      </c>
      <c r="C240" s="86"/>
      <c r="D240" s="87"/>
      <c r="E240" s="87"/>
      <c r="F240" s="88"/>
      <c r="G240" s="87"/>
      <c r="H240" s="87"/>
      <c r="I240" s="87"/>
      <c r="J240" s="87"/>
      <c r="K240" s="88"/>
      <c r="L240" s="88"/>
      <c r="M240" s="87"/>
      <c r="N240" s="87">
        <f t="shared" si="118"/>
        <v>237</v>
      </c>
      <c r="O240" s="85"/>
      <c r="P240" s="107">
        <v>0</v>
      </c>
      <c r="Q240" s="90"/>
      <c r="R240" s="102">
        <f t="shared" si="119"/>
        <v>0</v>
      </c>
      <c r="S240" s="87"/>
      <c r="T240" s="87"/>
      <c r="U240" s="87"/>
      <c r="V240" s="87"/>
      <c r="W240" s="87"/>
      <c r="X240" s="87"/>
      <c r="Y240" s="105" t="e">
        <f t="shared" si="130"/>
        <v>#DIV/0!</v>
      </c>
      <c r="Z240" s="103" t="e">
        <f t="shared" si="120"/>
        <v>#DIV/0!</v>
      </c>
      <c r="AA240" s="91"/>
      <c r="AB240" s="104">
        <f t="shared" si="121"/>
        <v>0</v>
      </c>
      <c r="AC240" s="92"/>
      <c r="AD240" s="104">
        <f t="shared" si="122"/>
        <v>0</v>
      </c>
      <c r="AE240" s="93"/>
      <c r="AF240" s="93"/>
      <c r="AG240" s="94">
        <f t="shared" si="131"/>
        <v>0</v>
      </c>
      <c r="AH240" s="94">
        <f t="shared" si="132"/>
        <v>0</v>
      </c>
      <c r="AI240" s="94">
        <f t="shared" si="133"/>
        <v>0</v>
      </c>
      <c r="AJ240" s="95">
        <f t="shared" si="123"/>
        <v>0</v>
      </c>
      <c r="AK240" s="93"/>
      <c r="AL240" s="93"/>
      <c r="AM240" s="94">
        <f t="shared" si="134"/>
        <v>0</v>
      </c>
      <c r="AN240" s="94">
        <f t="shared" si="135"/>
        <v>0</v>
      </c>
      <c r="AO240" s="94">
        <f t="shared" si="136"/>
        <v>0</v>
      </c>
      <c r="AP240" s="95">
        <f t="shared" si="124"/>
        <v>0</v>
      </c>
      <c r="AQ240" s="93"/>
      <c r="AR240" s="93"/>
      <c r="AS240" s="94">
        <f t="shared" si="137"/>
        <v>0</v>
      </c>
      <c r="AT240" s="94">
        <f t="shared" si="138"/>
        <v>0</v>
      </c>
      <c r="AU240" s="94">
        <f t="shared" si="139"/>
        <v>0</v>
      </c>
      <c r="AV240" s="95">
        <f t="shared" si="125"/>
        <v>0</v>
      </c>
      <c r="AW240" s="93"/>
      <c r="AX240" s="93"/>
      <c r="AY240" s="94">
        <f t="shared" si="140"/>
        <v>0</v>
      </c>
      <c r="AZ240" s="94">
        <f t="shared" si="141"/>
        <v>0</v>
      </c>
      <c r="BA240" s="94">
        <f t="shared" si="142"/>
        <v>0</v>
      </c>
      <c r="BB240" s="95">
        <f t="shared" si="126"/>
        <v>0</v>
      </c>
      <c r="BC240" s="93"/>
      <c r="BD240" s="93"/>
      <c r="BE240" s="94">
        <f t="shared" si="143"/>
        <v>0</v>
      </c>
      <c r="BF240" s="94">
        <f t="shared" si="144"/>
        <v>0</v>
      </c>
      <c r="BG240" s="94">
        <f t="shared" si="145"/>
        <v>0</v>
      </c>
      <c r="BH240" s="95">
        <f t="shared" si="127"/>
        <v>0</v>
      </c>
      <c r="BI240" s="106">
        <f t="shared" si="146"/>
        <v>0</v>
      </c>
      <c r="BJ240" s="96"/>
      <c r="BK240" s="89">
        <f t="shared" si="128"/>
        <v>120</v>
      </c>
      <c r="BL240" s="102">
        <f t="shared" si="129"/>
        <v>0</v>
      </c>
      <c r="BM240" s="118"/>
      <c r="BN240" s="97"/>
      <c r="BO240" s="108"/>
      <c r="BP240" s="108"/>
      <c r="BQ240" s="108"/>
      <c r="BR240" s="108"/>
      <c r="BS240" s="108"/>
      <c r="BT240" s="87"/>
      <c r="BU240" s="109">
        <f t="shared" ca="1" si="147"/>
        <v>120</v>
      </c>
      <c r="BV240" s="109">
        <f t="shared" si="148"/>
        <v>0</v>
      </c>
      <c r="BW240" s="102" t="e">
        <f t="shared" si="149"/>
        <v>#DIV/0!</v>
      </c>
      <c r="BX240" s="87"/>
      <c r="BY240" s="98"/>
    </row>
    <row r="241" spans="1:77" ht="15.75">
      <c r="A241" s="84">
        <v>238</v>
      </c>
      <c r="B241" s="84">
        <v>238</v>
      </c>
      <c r="C241" s="86"/>
      <c r="D241" s="87"/>
      <c r="E241" s="87"/>
      <c r="F241" s="88"/>
      <c r="G241" s="87"/>
      <c r="H241" s="87"/>
      <c r="I241" s="87"/>
      <c r="J241" s="87"/>
      <c r="K241" s="88"/>
      <c r="L241" s="88"/>
      <c r="M241" s="87"/>
      <c r="N241" s="87">
        <f t="shared" si="118"/>
        <v>238</v>
      </c>
      <c r="O241" s="85"/>
      <c r="P241" s="107">
        <v>0</v>
      </c>
      <c r="Q241" s="90"/>
      <c r="R241" s="102">
        <f t="shared" si="119"/>
        <v>0</v>
      </c>
      <c r="S241" s="87"/>
      <c r="T241" s="87"/>
      <c r="U241" s="87"/>
      <c r="V241" s="87"/>
      <c r="W241" s="87"/>
      <c r="X241" s="87"/>
      <c r="Y241" s="105" t="e">
        <f t="shared" si="130"/>
        <v>#DIV/0!</v>
      </c>
      <c r="Z241" s="103" t="e">
        <f t="shared" si="120"/>
        <v>#DIV/0!</v>
      </c>
      <c r="AA241" s="91"/>
      <c r="AB241" s="104">
        <f t="shared" si="121"/>
        <v>0</v>
      </c>
      <c r="AC241" s="92"/>
      <c r="AD241" s="104">
        <f t="shared" si="122"/>
        <v>0</v>
      </c>
      <c r="AE241" s="93"/>
      <c r="AF241" s="93"/>
      <c r="AG241" s="94">
        <f t="shared" si="131"/>
        <v>0</v>
      </c>
      <c r="AH241" s="94">
        <f t="shared" si="132"/>
        <v>0</v>
      </c>
      <c r="AI241" s="94">
        <f t="shared" si="133"/>
        <v>0</v>
      </c>
      <c r="AJ241" s="95">
        <f t="shared" si="123"/>
        <v>0</v>
      </c>
      <c r="AK241" s="93"/>
      <c r="AL241" s="93"/>
      <c r="AM241" s="94">
        <f t="shared" si="134"/>
        <v>0</v>
      </c>
      <c r="AN241" s="94">
        <f t="shared" si="135"/>
        <v>0</v>
      </c>
      <c r="AO241" s="94">
        <f t="shared" si="136"/>
        <v>0</v>
      </c>
      <c r="AP241" s="95">
        <f t="shared" si="124"/>
        <v>0</v>
      </c>
      <c r="AQ241" s="93"/>
      <c r="AR241" s="93"/>
      <c r="AS241" s="94">
        <f t="shared" si="137"/>
        <v>0</v>
      </c>
      <c r="AT241" s="94">
        <f t="shared" si="138"/>
        <v>0</v>
      </c>
      <c r="AU241" s="94">
        <f t="shared" si="139"/>
        <v>0</v>
      </c>
      <c r="AV241" s="95">
        <f t="shared" si="125"/>
        <v>0</v>
      </c>
      <c r="AW241" s="93"/>
      <c r="AX241" s="93"/>
      <c r="AY241" s="94">
        <f t="shared" si="140"/>
        <v>0</v>
      </c>
      <c r="AZ241" s="94">
        <f t="shared" si="141"/>
        <v>0</v>
      </c>
      <c r="BA241" s="94">
        <f t="shared" si="142"/>
        <v>0</v>
      </c>
      <c r="BB241" s="95">
        <f t="shared" si="126"/>
        <v>0</v>
      </c>
      <c r="BC241" s="93"/>
      <c r="BD241" s="93"/>
      <c r="BE241" s="94">
        <f t="shared" si="143"/>
        <v>0</v>
      </c>
      <c r="BF241" s="94">
        <f t="shared" si="144"/>
        <v>0</v>
      </c>
      <c r="BG241" s="94">
        <f t="shared" si="145"/>
        <v>0</v>
      </c>
      <c r="BH241" s="95">
        <f t="shared" si="127"/>
        <v>0</v>
      </c>
      <c r="BI241" s="106">
        <f t="shared" si="146"/>
        <v>0</v>
      </c>
      <c r="BJ241" s="96"/>
      <c r="BK241" s="89">
        <f t="shared" si="128"/>
        <v>120</v>
      </c>
      <c r="BL241" s="102">
        <f t="shared" si="129"/>
        <v>0</v>
      </c>
      <c r="BM241" s="118"/>
      <c r="BN241" s="97"/>
      <c r="BO241" s="108"/>
      <c r="BP241" s="108"/>
      <c r="BQ241" s="108"/>
      <c r="BR241" s="108"/>
      <c r="BS241" s="108"/>
      <c r="BT241" s="87"/>
      <c r="BU241" s="109">
        <f t="shared" ca="1" si="147"/>
        <v>120</v>
      </c>
      <c r="BV241" s="109">
        <f t="shared" si="148"/>
        <v>0</v>
      </c>
      <c r="BW241" s="102" t="e">
        <f t="shared" si="149"/>
        <v>#DIV/0!</v>
      </c>
      <c r="BX241" s="87"/>
      <c r="BY241" s="98"/>
    </row>
    <row r="242" spans="1:77" ht="15.75">
      <c r="A242" s="84">
        <v>239</v>
      </c>
      <c r="B242" s="84">
        <v>239</v>
      </c>
      <c r="C242" s="86"/>
      <c r="D242" s="87"/>
      <c r="E242" s="87"/>
      <c r="F242" s="88"/>
      <c r="G242" s="87"/>
      <c r="H242" s="87"/>
      <c r="I242" s="87"/>
      <c r="J242" s="87"/>
      <c r="K242" s="88"/>
      <c r="L242" s="88"/>
      <c r="M242" s="87"/>
      <c r="N242" s="87">
        <f t="shared" si="118"/>
        <v>239</v>
      </c>
      <c r="O242" s="85"/>
      <c r="P242" s="107">
        <v>0</v>
      </c>
      <c r="Q242" s="90"/>
      <c r="R242" s="102">
        <f t="shared" si="119"/>
        <v>0</v>
      </c>
      <c r="S242" s="87"/>
      <c r="T242" s="87"/>
      <c r="U242" s="87"/>
      <c r="V242" s="87"/>
      <c r="W242" s="87"/>
      <c r="X242" s="87"/>
      <c r="Y242" s="105" t="e">
        <f t="shared" si="130"/>
        <v>#DIV/0!</v>
      </c>
      <c r="Z242" s="103" t="e">
        <f t="shared" si="120"/>
        <v>#DIV/0!</v>
      </c>
      <c r="AA242" s="91"/>
      <c r="AB242" s="104">
        <f t="shared" si="121"/>
        <v>0</v>
      </c>
      <c r="AC242" s="92"/>
      <c r="AD242" s="104">
        <f t="shared" si="122"/>
        <v>0</v>
      </c>
      <c r="AE242" s="93"/>
      <c r="AF242" s="93"/>
      <c r="AG242" s="94">
        <f t="shared" si="131"/>
        <v>0</v>
      </c>
      <c r="AH242" s="94">
        <f t="shared" si="132"/>
        <v>0</v>
      </c>
      <c r="AI242" s="94">
        <f t="shared" si="133"/>
        <v>0</v>
      </c>
      <c r="AJ242" s="95">
        <f t="shared" si="123"/>
        <v>0</v>
      </c>
      <c r="AK242" s="93"/>
      <c r="AL242" s="93"/>
      <c r="AM242" s="94">
        <f t="shared" si="134"/>
        <v>0</v>
      </c>
      <c r="AN242" s="94">
        <f t="shared" si="135"/>
        <v>0</v>
      </c>
      <c r="AO242" s="94">
        <f t="shared" si="136"/>
        <v>0</v>
      </c>
      <c r="AP242" s="95">
        <f t="shared" si="124"/>
        <v>0</v>
      </c>
      <c r="AQ242" s="93"/>
      <c r="AR242" s="93"/>
      <c r="AS242" s="94">
        <f t="shared" si="137"/>
        <v>0</v>
      </c>
      <c r="AT242" s="94">
        <f t="shared" si="138"/>
        <v>0</v>
      </c>
      <c r="AU242" s="94">
        <f t="shared" si="139"/>
        <v>0</v>
      </c>
      <c r="AV242" s="95">
        <f t="shared" si="125"/>
        <v>0</v>
      </c>
      <c r="AW242" s="93"/>
      <c r="AX242" s="93"/>
      <c r="AY242" s="94">
        <f t="shared" si="140"/>
        <v>0</v>
      </c>
      <c r="AZ242" s="94">
        <f t="shared" si="141"/>
        <v>0</v>
      </c>
      <c r="BA242" s="94">
        <f t="shared" si="142"/>
        <v>0</v>
      </c>
      <c r="BB242" s="95">
        <f t="shared" si="126"/>
        <v>0</v>
      </c>
      <c r="BC242" s="93"/>
      <c r="BD242" s="93"/>
      <c r="BE242" s="94">
        <f t="shared" si="143"/>
        <v>0</v>
      </c>
      <c r="BF242" s="94">
        <f t="shared" si="144"/>
        <v>0</v>
      </c>
      <c r="BG242" s="94">
        <f t="shared" si="145"/>
        <v>0</v>
      </c>
      <c r="BH242" s="95">
        <f t="shared" si="127"/>
        <v>0</v>
      </c>
      <c r="BI242" s="106">
        <f t="shared" si="146"/>
        <v>0</v>
      </c>
      <c r="BJ242" s="96"/>
      <c r="BK242" s="89">
        <f t="shared" si="128"/>
        <v>120</v>
      </c>
      <c r="BL242" s="102">
        <f t="shared" si="129"/>
        <v>0</v>
      </c>
      <c r="BM242" s="118"/>
      <c r="BN242" s="97"/>
      <c r="BO242" s="108"/>
      <c r="BP242" s="108"/>
      <c r="BQ242" s="108"/>
      <c r="BR242" s="108"/>
      <c r="BS242" s="108"/>
      <c r="BT242" s="87"/>
      <c r="BU242" s="109">
        <f t="shared" ca="1" si="147"/>
        <v>120</v>
      </c>
      <c r="BV242" s="109">
        <f t="shared" si="148"/>
        <v>0</v>
      </c>
      <c r="BW242" s="102" t="e">
        <f t="shared" si="149"/>
        <v>#DIV/0!</v>
      </c>
      <c r="BX242" s="87"/>
      <c r="BY242" s="98"/>
    </row>
    <row r="243" spans="1:77" ht="15.75">
      <c r="A243" s="84">
        <v>240</v>
      </c>
      <c r="B243" s="84">
        <v>240</v>
      </c>
      <c r="C243" s="86"/>
      <c r="D243" s="87"/>
      <c r="E243" s="87"/>
      <c r="F243" s="88"/>
      <c r="G243" s="87"/>
      <c r="H243" s="87"/>
      <c r="I243" s="87"/>
      <c r="J243" s="87"/>
      <c r="K243" s="88"/>
      <c r="L243" s="88"/>
      <c r="M243" s="87"/>
      <c r="N243" s="87">
        <f t="shared" si="118"/>
        <v>240</v>
      </c>
      <c r="O243" s="85"/>
      <c r="P243" s="107">
        <v>0</v>
      </c>
      <c r="Q243" s="90"/>
      <c r="R243" s="102">
        <f t="shared" si="119"/>
        <v>0</v>
      </c>
      <c r="S243" s="87"/>
      <c r="T243" s="87"/>
      <c r="U243" s="87"/>
      <c r="V243" s="87"/>
      <c r="W243" s="87"/>
      <c r="X243" s="87"/>
      <c r="Y243" s="105" t="e">
        <f t="shared" si="130"/>
        <v>#DIV/0!</v>
      </c>
      <c r="Z243" s="103" t="e">
        <f t="shared" si="120"/>
        <v>#DIV/0!</v>
      </c>
      <c r="AA243" s="91"/>
      <c r="AB243" s="104">
        <f t="shared" si="121"/>
        <v>0</v>
      </c>
      <c r="AC243" s="92"/>
      <c r="AD243" s="104">
        <f t="shared" si="122"/>
        <v>0</v>
      </c>
      <c r="AE243" s="93"/>
      <c r="AF243" s="93"/>
      <c r="AG243" s="94">
        <f t="shared" si="131"/>
        <v>0</v>
      </c>
      <c r="AH243" s="94">
        <f t="shared" si="132"/>
        <v>0</v>
      </c>
      <c r="AI243" s="94">
        <f t="shared" si="133"/>
        <v>0</v>
      </c>
      <c r="AJ243" s="95">
        <f t="shared" si="123"/>
        <v>0</v>
      </c>
      <c r="AK243" s="93"/>
      <c r="AL243" s="93"/>
      <c r="AM243" s="94">
        <f t="shared" si="134"/>
        <v>0</v>
      </c>
      <c r="AN243" s="94">
        <f t="shared" si="135"/>
        <v>0</v>
      </c>
      <c r="AO243" s="94">
        <f t="shared" si="136"/>
        <v>0</v>
      </c>
      <c r="AP243" s="95">
        <f t="shared" si="124"/>
        <v>0</v>
      </c>
      <c r="AQ243" s="93"/>
      <c r="AR243" s="93"/>
      <c r="AS243" s="94">
        <f t="shared" si="137"/>
        <v>0</v>
      </c>
      <c r="AT243" s="94">
        <f t="shared" si="138"/>
        <v>0</v>
      </c>
      <c r="AU243" s="94">
        <f t="shared" si="139"/>
        <v>0</v>
      </c>
      <c r="AV243" s="95">
        <f t="shared" si="125"/>
        <v>0</v>
      </c>
      <c r="AW243" s="93"/>
      <c r="AX243" s="93"/>
      <c r="AY243" s="94">
        <f t="shared" si="140"/>
        <v>0</v>
      </c>
      <c r="AZ243" s="94">
        <f t="shared" si="141"/>
        <v>0</v>
      </c>
      <c r="BA243" s="94">
        <f t="shared" si="142"/>
        <v>0</v>
      </c>
      <c r="BB243" s="95">
        <f t="shared" si="126"/>
        <v>0</v>
      </c>
      <c r="BC243" s="93"/>
      <c r="BD243" s="93"/>
      <c r="BE243" s="94">
        <f t="shared" si="143"/>
        <v>0</v>
      </c>
      <c r="BF243" s="94">
        <f t="shared" si="144"/>
        <v>0</v>
      </c>
      <c r="BG243" s="94">
        <f t="shared" si="145"/>
        <v>0</v>
      </c>
      <c r="BH243" s="95">
        <f t="shared" si="127"/>
        <v>0</v>
      </c>
      <c r="BI243" s="106">
        <f t="shared" si="146"/>
        <v>0</v>
      </c>
      <c r="BJ243" s="96"/>
      <c r="BK243" s="89">
        <f t="shared" si="128"/>
        <v>120</v>
      </c>
      <c r="BL243" s="102">
        <f t="shared" si="129"/>
        <v>0</v>
      </c>
      <c r="BM243" s="118"/>
      <c r="BN243" s="97"/>
      <c r="BO243" s="108"/>
      <c r="BP243" s="108"/>
      <c r="BQ243" s="108"/>
      <c r="BR243" s="108"/>
      <c r="BS243" s="108"/>
      <c r="BT243" s="87"/>
      <c r="BU243" s="109">
        <f t="shared" ca="1" si="147"/>
        <v>120</v>
      </c>
      <c r="BV243" s="109">
        <f t="shared" si="148"/>
        <v>0</v>
      </c>
      <c r="BW243" s="102" t="e">
        <f t="shared" si="149"/>
        <v>#DIV/0!</v>
      </c>
      <c r="BX243" s="87"/>
      <c r="BY243" s="98"/>
    </row>
    <row r="244" spans="1:77" ht="15.75">
      <c r="A244" s="84">
        <v>241</v>
      </c>
      <c r="B244" s="84">
        <v>241</v>
      </c>
      <c r="C244" s="86"/>
      <c r="D244" s="87"/>
      <c r="E244" s="87"/>
      <c r="F244" s="88"/>
      <c r="G244" s="87"/>
      <c r="H244" s="87"/>
      <c r="I244" s="87"/>
      <c r="J244" s="87"/>
      <c r="K244" s="88"/>
      <c r="L244" s="88"/>
      <c r="M244" s="87"/>
      <c r="N244" s="87">
        <f t="shared" si="118"/>
        <v>241</v>
      </c>
      <c r="O244" s="85"/>
      <c r="P244" s="107">
        <v>0</v>
      </c>
      <c r="Q244" s="90"/>
      <c r="R244" s="102">
        <f t="shared" si="119"/>
        <v>0</v>
      </c>
      <c r="S244" s="87"/>
      <c r="T244" s="87"/>
      <c r="U244" s="87"/>
      <c r="V244" s="87"/>
      <c r="W244" s="87"/>
      <c r="X244" s="87"/>
      <c r="Y244" s="105" t="e">
        <f t="shared" si="130"/>
        <v>#DIV/0!</v>
      </c>
      <c r="Z244" s="103" t="e">
        <f t="shared" si="120"/>
        <v>#DIV/0!</v>
      </c>
      <c r="AA244" s="91"/>
      <c r="AB244" s="104">
        <f t="shared" si="121"/>
        <v>0</v>
      </c>
      <c r="AC244" s="92"/>
      <c r="AD244" s="104">
        <f t="shared" si="122"/>
        <v>0</v>
      </c>
      <c r="AE244" s="93"/>
      <c r="AF244" s="93"/>
      <c r="AG244" s="94">
        <f t="shared" si="131"/>
        <v>0</v>
      </c>
      <c r="AH244" s="94">
        <f t="shared" si="132"/>
        <v>0</v>
      </c>
      <c r="AI244" s="94">
        <f t="shared" si="133"/>
        <v>0</v>
      </c>
      <c r="AJ244" s="95">
        <f t="shared" si="123"/>
        <v>0</v>
      </c>
      <c r="AK244" s="93"/>
      <c r="AL244" s="93"/>
      <c r="AM244" s="94">
        <f t="shared" si="134"/>
        <v>0</v>
      </c>
      <c r="AN244" s="94">
        <f t="shared" si="135"/>
        <v>0</v>
      </c>
      <c r="AO244" s="94">
        <f t="shared" si="136"/>
        <v>0</v>
      </c>
      <c r="AP244" s="95">
        <f t="shared" si="124"/>
        <v>0</v>
      </c>
      <c r="AQ244" s="93"/>
      <c r="AR244" s="93"/>
      <c r="AS244" s="94">
        <f t="shared" si="137"/>
        <v>0</v>
      </c>
      <c r="AT244" s="94">
        <f t="shared" si="138"/>
        <v>0</v>
      </c>
      <c r="AU244" s="94">
        <f t="shared" si="139"/>
        <v>0</v>
      </c>
      <c r="AV244" s="95">
        <f t="shared" si="125"/>
        <v>0</v>
      </c>
      <c r="AW244" s="93"/>
      <c r="AX244" s="93"/>
      <c r="AY244" s="94">
        <f t="shared" si="140"/>
        <v>0</v>
      </c>
      <c r="AZ244" s="94">
        <f t="shared" si="141"/>
        <v>0</v>
      </c>
      <c r="BA244" s="94">
        <f t="shared" si="142"/>
        <v>0</v>
      </c>
      <c r="BB244" s="95">
        <f t="shared" si="126"/>
        <v>0</v>
      </c>
      <c r="BC244" s="93"/>
      <c r="BD244" s="93"/>
      <c r="BE244" s="94">
        <f t="shared" si="143"/>
        <v>0</v>
      </c>
      <c r="BF244" s="94">
        <f t="shared" si="144"/>
        <v>0</v>
      </c>
      <c r="BG244" s="94">
        <f t="shared" si="145"/>
        <v>0</v>
      </c>
      <c r="BH244" s="95">
        <f t="shared" si="127"/>
        <v>0</v>
      </c>
      <c r="BI244" s="106">
        <f t="shared" si="146"/>
        <v>0</v>
      </c>
      <c r="BJ244" s="96"/>
      <c r="BK244" s="89">
        <f t="shared" si="128"/>
        <v>120</v>
      </c>
      <c r="BL244" s="102">
        <f t="shared" si="129"/>
        <v>0</v>
      </c>
      <c r="BM244" s="118"/>
      <c r="BN244" s="97"/>
      <c r="BO244" s="108"/>
      <c r="BP244" s="108"/>
      <c r="BQ244" s="108"/>
      <c r="BR244" s="108"/>
      <c r="BS244" s="108"/>
      <c r="BT244" s="87"/>
      <c r="BU244" s="109">
        <f t="shared" ca="1" si="147"/>
        <v>120</v>
      </c>
      <c r="BV244" s="109">
        <f t="shared" si="148"/>
        <v>0</v>
      </c>
      <c r="BW244" s="102" t="e">
        <f t="shared" si="149"/>
        <v>#DIV/0!</v>
      </c>
      <c r="BX244" s="87"/>
      <c r="BY244" s="98"/>
    </row>
    <row r="245" spans="1:77" ht="15.75">
      <c r="A245" s="84">
        <v>242</v>
      </c>
      <c r="B245" s="84">
        <v>242</v>
      </c>
      <c r="C245" s="86"/>
      <c r="D245" s="87"/>
      <c r="E245" s="87"/>
      <c r="F245" s="88"/>
      <c r="G245" s="87"/>
      <c r="H245" s="87"/>
      <c r="I245" s="87"/>
      <c r="J245" s="87"/>
      <c r="K245" s="88"/>
      <c r="L245" s="88"/>
      <c r="M245" s="87"/>
      <c r="N245" s="87">
        <f t="shared" si="118"/>
        <v>242</v>
      </c>
      <c r="O245" s="85"/>
      <c r="P245" s="107">
        <v>0</v>
      </c>
      <c r="Q245" s="90"/>
      <c r="R245" s="102">
        <f t="shared" si="119"/>
        <v>0</v>
      </c>
      <c r="S245" s="87"/>
      <c r="T245" s="87"/>
      <c r="U245" s="87"/>
      <c r="V245" s="87"/>
      <c r="W245" s="87"/>
      <c r="X245" s="87"/>
      <c r="Y245" s="105" t="e">
        <f t="shared" si="130"/>
        <v>#DIV/0!</v>
      </c>
      <c r="Z245" s="103" t="e">
        <f t="shared" si="120"/>
        <v>#DIV/0!</v>
      </c>
      <c r="AA245" s="91"/>
      <c r="AB245" s="104">
        <f t="shared" si="121"/>
        <v>0</v>
      </c>
      <c r="AC245" s="92"/>
      <c r="AD245" s="104">
        <f t="shared" si="122"/>
        <v>0</v>
      </c>
      <c r="AE245" s="93"/>
      <c r="AF245" s="93"/>
      <c r="AG245" s="94">
        <f t="shared" si="131"/>
        <v>0</v>
      </c>
      <c r="AH245" s="94">
        <f t="shared" si="132"/>
        <v>0</v>
      </c>
      <c r="AI245" s="94">
        <f t="shared" si="133"/>
        <v>0</v>
      </c>
      <c r="AJ245" s="95">
        <f t="shared" si="123"/>
        <v>0</v>
      </c>
      <c r="AK245" s="93"/>
      <c r="AL245" s="93"/>
      <c r="AM245" s="94">
        <f t="shared" si="134"/>
        <v>0</v>
      </c>
      <c r="AN245" s="94">
        <f t="shared" si="135"/>
        <v>0</v>
      </c>
      <c r="AO245" s="94">
        <f t="shared" si="136"/>
        <v>0</v>
      </c>
      <c r="AP245" s="95">
        <f t="shared" si="124"/>
        <v>0</v>
      </c>
      <c r="AQ245" s="93"/>
      <c r="AR245" s="93"/>
      <c r="AS245" s="94">
        <f t="shared" si="137"/>
        <v>0</v>
      </c>
      <c r="AT245" s="94">
        <f t="shared" si="138"/>
        <v>0</v>
      </c>
      <c r="AU245" s="94">
        <f t="shared" si="139"/>
        <v>0</v>
      </c>
      <c r="AV245" s="95">
        <f t="shared" si="125"/>
        <v>0</v>
      </c>
      <c r="AW245" s="93"/>
      <c r="AX245" s="93"/>
      <c r="AY245" s="94">
        <f t="shared" si="140"/>
        <v>0</v>
      </c>
      <c r="AZ245" s="94">
        <f t="shared" si="141"/>
        <v>0</v>
      </c>
      <c r="BA245" s="94">
        <f t="shared" si="142"/>
        <v>0</v>
      </c>
      <c r="BB245" s="95">
        <f t="shared" si="126"/>
        <v>0</v>
      </c>
      <c r="BC245" s="93"/>
      <c r="BD245" s="93"/>
      <c r="BE245" s="94">
        <f t="shared" si="143"/>
        <v>0</v>
      </c>
      <c r="BF245" s="94">
        <f t="shared" si="144"/>
        <v>0</v>
      </c>
      <c r="BG245" s="94">
        <f t="shared" si="145"/>
        <v>0</v>
      </c>
      <c r="BH245" s="95">
        <f t="shared" si="127"/>
        <v>0</v>
      </c>
      <c r="BI245" s="106">
        <f t="shared" si="146"/>
        <v>0</v>
      </c>
      <c r="BJ245" s="96"/>
      <c r="BK245" s="89">
        <f t="shared" si="128"/>
        <v>120</v>
      </c>
      <c r="BL245" s="102">
        <f t="shared" si="129"/>
        <v>0</v>
      </c>
      <c r="BM245" s="118"/>
      <c r="BN245" s="97"/>
      <c r="BO245" s="108"/>
      <c r="BP245" s="108"/>
      <c r="BQ245" s="108"/>
      <c r="BR245" s="108"/>
      <c r="BS245" s="108"/>
      <c r="BT245" s="87"/>
      <c r="BU245" s="109">
        <f t="shared" ca="1" si="147"/>
        <v>120</v>
      </c>
      <c r="BV245" s="109">
        <f t="shared" si="148"/>
        <v>0</v>
      </c>
      <c r="BW245" s="102" t="e">
        <f t="shared" si="149"/>
        <v>#DIV/0!</v>
      </c>
      <c r="BX245" s="87"/>
      <c r="BY245" s="98"/>
    </row>
    <row r="246" spans="1:77" ht="15.75">
      <c r="A246" s="84">
        <v>243</v>
      </c>
      <c r="B246" s="84">
        <v>243</v>
      </c>
      <c r="C246" s="86"/>
      <c r="D246" s="87"/>
      <c r="E246" s="87"/>
      <c r="F246" s="88"/>
      <c r="G246" s="87"/>
      <c r="H246" s="87"/>
      <c r="I246" s="87"/>
      <c r="J246" s="87"/>
      <c r="K246" s="88"/>
      <c r="L246" s="88"/>
      <c r="M246" s="87"/>
      <c r="N246" s="87">
        <f t="shared" si="118"/>
        <v>243</v>
      </c>
      <c r="O246" s="85"/>
      <c r="P246" s="107">
        <v>0</v>
      </c>
      <c r="Q246" s="90"/>
      <c r="R246" s="102">
        <f t="shared" si="119"/>
        <v>0</v>
      </c>
      <c r="S246" s="87"/>
      <c r="T246" s="87"/>
      <c r="U246" s="87"/>
      <c r="V246" s="87"/>
      <c r="W246" s="87"/>
      <c r="X246" s="87"/>
      <c r="Y246" s="105" t="e">
        <f t="shared" si="130"/>
        <v>#DIV/0!</v>
      </c>
      <c r="Z246" s="103" t="e">
        <f t="shared" si="120"/>
        <v>#DIV/0!</v>
      </c>
      <c r="AA246" s="91"/>
      <c r="AB246" s="104">
        <f t="shared" si="121"/>
        <v>0</v>
      </c>
      <c r="AC246" s="92"/>
      <c r="AD246" s="104">
        <f t="shared" si="122"/>
        <v>0</v>
      </c>
      <c r="AE246" s="93"/>
      <c r="AF246" s="93"/>
      <c r="AG246" s="94">
        <f t="shared" si="131"/>
        <v>0</v>
      </c>
      <c r="AH246" s="94">
        <f t="shared" si="132"/>
        <v>0</v>
      </c>
      <c r="AI246" s="94">
        <f t="shared" si="133"/>
        <v>0</v>
      </c>
      <c r="AJ246" s="95">
        <f t="shared" si="123"/>
        <v>0</v>
      </c>
      <c r="AK246" s="93"/>
      <c r="AL246" s="93"/>
      <c r="AM246" s="94">
        <f t="shared" si="134"/>
        <v>0</v>
      </c>
      <c r="AN246" s="94">
        <f t="shared" si="135"/>
        <v>0</v>
      </c>
      <c r="AO246" s="94">
        <f t="shared" si="136"/>
        <v>0</v>
      </c>
      <c r="AP246" s="95">
        <f t="shared" si="124"/>
        <v>0</v>
      </c>
      <c r="AQ246" s="93"/>
      <c r="AR246" s="93"/>
      <c r="AS246" s="94">
        <f t="shared" si="137"/>
        <v>0</v>
      </c>
      <c r="AT246" s="94">
        <f t="shared" si="138"/>
        <v>0</v>
      </c>
      <c r="AU246" s="94">
        <f t="shared" si="139"/>
        <v>0</v>
      </c>
      <c r="AV246" s="95">
        <f t="shared" si="125"/>
        <v>0</v>
      </c>
      <c r="AW246" s="93"/>
      <c r="AX246" s="93"/>
      <c r="AY246" s="94">
        <f t="shared" si="140"/>
        <v>0</v>
      </c>
      <c r="AZ246" s="94">
        <f t="shared" si="141"/>
        <v>0</v>
      </c>
      <c r="BA246" s="94">
        <f t="shared" si="142"/>
        <v>0</v>
      </c>
      <c r="BB246" s="95">
        <f t="shared" si="126"/>
        <v>0</v>
      </c>
      <c r="BC246" s="93"/>
      <c r="BD246" s="93"/>
      <c r="BE246" s="94">
        <f t="shared" si="143"/>
        <v>0</v>
      </c>
      <c r="BF246" s="94">
        <f t="shared" si="144"/>
        <v>0</v>
      </c>
      <c r="BG246" s="94">
        <f t="shared" si="145"/>
        <v>0</v>
      </c>
      <c r="BH246" s="95">
        <f t="shared" si="127"/>
        <v>0</v>
      </c>
      <c r="BI246" s="106">
        <f t="shared" si="146"/>
        <v>0</v>
      </c>
      <c r="BJ246" s="96"/>
      <c r="BK246" s="89">
        <f t="shared" si="128"/>
        <v>120</v>
      </c>
      <c r="BL246" s="102">
        <f t="shared" si="129"/>
        <v>0</v>
      </c>
      <c r="BM246" s="118"/>
      <c r="BN246" s="97"/>
      <c r="BO246" s="108"/>
      <c r="BP246" s="108"/>
      <c r="BQ246" s="108"/>
      <c r="BR246" s="108"/>
      <c r="BS246" s="108"/>
      <c r="BT246" s="87"/>
      <c r="BU246" s="109">
        <f t="shared" ca="1" si="147"/>
        <v>120</v>
      </c>
      <c r="BV246" s="109">
        <f t="shared" si="148"/>
        <v>0</v>
      </c>
      <c r="BW246" s="102" t="e">
        <f t="shared" si="149"/>
        <v>#DIV/0!</v>
      </c>
      <c r="BX246" s="87"/>
      <c r="BY246" s="98"/>
    </row>
    <row r="247" spans="1:77" ht="15.75">
      <c r="A247" s="84">
        <v>244</v>
      </c>
      <c r="B247" s="84">
        <v>244</v>
      </c>
      <c r="C247" s="86"/>
      <c r="D247" s="87"/>
      <c r="E247" s="87"/>
      <c r="F247" s="88"/>
      <c r="G247" s="87"/>
      <c r="H247" s="87"/>
      <c r="I247" s="87"/>
      <c r="J247" s="87"/>
      <c r="K247" s="88"/>
      <c r="L247" s="88"/>
      <c r="M247" s="87"/>
      <c r="N247" s="87">
        <f t="shared" si="118"/>
        <v>244</v>
      </c>
      <c r="O247" s="85"/>
      <c r="P247" s="107">
        <v>0</v>
      </c>
      <c r="Q247" s="90"/>
      <c r="R247" s="102">
        <f t="shared" si="119"/>
        <v>0</v>
      </c>
      <c r="S247" s="87"/>
      <c r="T247" s="87"/>
      <c r="U247" s="87"/>
      <c r="V247" s="87"/>
      <c r="W247" s="87"/>
      <c r="X247" s="87"/>
      <c r="Y247" s="105" t="e">
        <f t="shared" si="130"/>
        <v>#DIV/0!</v>
      </c>
      <c r="Z247" s="103" t="e">
        <f t="shared" si="120"/>
        <v>#DIV/0!</v>
      </c>
      <c r="AA247" s="91"/>
      <c r="AB247" s="104">
        <f t="shared" si="121"/>
        <v>0</v>
      </c>
      <c r="AC247" s="92"/>
      <c r="AD247" s="104">
        <f t="shared" si="122"/>
        <v>0</v>
      </c>
      <c r="AE247" s="93"/>
      <c r="AF247" s="93"/>
      <c r="AG247" s="94">
        <f t="shared" si="131"/>
        <v>0</v>
      </c>
      <c r="AH247" s="94">
        <f t="shared" si="132"/>
        <v>0</v>
      </c>
      <c r="AI247" s="94">
        <f t="shared" si="133"/>
        <v>0</v>
      </c>
      <c r="AJ247" s="95">
        <f t="shared" si="123"/>
        <v>0</v>
      </c>
      <c r="AK247" s="93"/>
      <c r="AL247" s="93"/>
      <c r="AM247" s="94">
        <f t="shared" si="134"/>
        <v>0</v>
      </c>
      <c r="AN247" s="94">
        <f t="shared" si="135"/>
        <v>0</v>
      </c>
      <c r="AO247" s="94">
        <f t="shared" si="136"/>
        <v>0</v>
      </c>
      <c r="AP247" s="95">
        <f t="shared" si="124"/>
        <v>0</v>
      </c>
      <c r="AQ247" s="93"/>
      <c r="AR247" s="93"/>
      <c r="AS247" s="94">
        <f t="shared" si="137"/>
        <v>0</v>
      </c>
      <c r="AT247" s="94">
        <f t="shared" si="138"/>
        <v>0</v>
      </c>
      <c r="AU247" s="94">
        <f t="shared" si="139"/>
        <v>0</v>
      </c>
      <c r="AV247" s="95">
        <f t="shared" si="125"/>
        <v>0</v>
      </c>
      <c r="AW247" s="93"/>
      <c r="AX247" s="93"/>
      <c r="AY247" s="94">
        <f t="shared" si="140"/>
        <v>0</v>
      </c>
      <c r="AZ247" s="94">
        <f t="shared" si="141"/>
        <v>0</v>
      </c>
      <c r="BA247" s="94">
        <f t="shared" si="142"/>
        <v>0</v>
      </c>
      <c r="BB247" s="95">
        <f t="shared" si="126"/>
        <v>0</v>
      </c>
      <c r="BC247" s="93"/>
      <c r="BD247" s="93"/>
      <c r="BE247" s="94">
        <f t="shared" si="143"/>
        <v>0</v>
      </c>
      <c r="BF247" s="94">
        <f t="shared" si="144"/>
        <v>0</v>
      </c>
      <c r="BG247" s="94">
        <f t="shared" si="145"/>
        <v>0</v>
      </c>
      <c r="BH247" s="95">
        <f t="shared" si="127"/>
        <v>0</v>
      </c>
      <c r="BI247" s="106">
        <f t="shared" si="146"/>
        <v>0</v>
      </c>
      <c r="BJ247" s="96"/>
      <c r="BK247" s="89">
        <f t="shared" si="128"/>
        <v>120</v>
      </c>
      <c r="BL247" s="102">
        <f t="shared" si="129"/>
        <v>0</v>
      </c>
      <c r="BM247" s="118"/>
      <c r="BN247" s="97"/>
      <c r="BO247" s="108"/>
      <c r="BP247" s="108"/>
      <c r="BQ247" s="108"/>
      <c r="BR247" s="108"/>
      <c r="BS247" s="108"/>
      <c r="BT247" s="87"/>
      <c r="BU247" s="109">
        <f t="shared" ca="1" si="147"/>
        <v>120</v>
      </c>
      <c r="BV247" s="109">
        <f t="shared" si="148"/>
        <v>0</v>
      </c>
      <c r="BW247" s="102" t="e">
        <f t="shared" si="149"/>
        <v>#DIV/0!</v>
      </c>
      <c r="BX247" s="87"/>
      <c r="BY247" s="98"/>
    </row>
    <row r="248" spans="1:77" ht="15.75">
      <c r="A248" s="84">
        <v>245</v>
      </c>
      <c r="B248" s="84">
        <v>245</v>
      </c>
      <c r="C248" s="86"/>
      <c r="D248" s="87"/>
      <c r="E248" s="87"/>
      <c r="F248" s="88"/>
      <c r="G248" s="87"/>
      <c r="H248" s="87"/>
      <c r="I248" s="87"/>
      <c r="J248" s="87"/>
      <c r="K248" s="88"/>
      <c r="L248" s="88"/>
      <c r="M248" s="87"/>
      <c r="N248" s="87">
        <f t="shared" si="118"/>
        <v>245</v>
      </c>
      <c r="O248" s="85"/>
      <c r="P248" s="107">
        <v>0</v>
      </c>
      <c r="Q248" s="90"/>
      <c r="R248" s="102">
        <f t="shared" si="119"/>
        <v>0</v>
      </c>
      <c r="S248" s="87"/>
      <c r="T248" s="87"/>
      <c r="U248" s="87"/>
      <c r="V248" s="87"/>
      <c r="W248" s="87"/>
      <c r="X248" s="87"/>
      <c r="Y248" s="105" t="e">
        <f t="shared" si="130"/>
        <v>#DIV/0!</v>
      </c>
      <c r="Z248" s="103" t="e">
        <f t="shared" si="120"/>
        <v>#DIV/0!</v>
      </c>
      <c r="AA248" s="91"/>
      <c r="AB248" s="104">
        <f t="shared" si="121"/>
        <v>0</v>
      </c>
      <c r="AC248" s="92"/>
      <c r="AD248" s="104">
        <f t="shared" si="122"/>
        <v>0</v>
      </c>
      <c r="AE248" s="93"/>
      <c r="AF248" s="93"/>
      <c r="AG248" s="94">
        <f t="shared" si="131"/>
        <v>0</v>
      </c>
      <c r="AH248" s="94">
        <f t="shared" si="132"/>
        <v>0</v>
      </c>
      <c r="AI248" s="94">
        <f t="shared" si="133"/>
        <v>0</v>
      </c>
      <c r="AJ248" s="95">
        <f t="shared" si="123"/>
        <v>0</v>
      </c>
      <c r="AK248" s="93"/>
      <c r="AL248" s="93"/>
      <c r="AM248" s="94">
        <f t="shared" si="134"/>
        <v>0</v>
      </c>
      <c r="AN248" s="94">
        <f t="shared" si="135"/>
        <v>0</v>
      </c>
      <c r="AO248" s="94">
        <f t="shared" si="136"/>
        <v>0</v>
      </c>
      <c r="AP248" s="95">
        <f t="shared" si="124"/>
        <v>0</v>
      </c>
      <c r="AQ248" s="93"/>
      <c r="AR248" s="93"/>
      <c r="AS248" s="94">
        <f t="shared" si="137"/>
        <v>0</v>
      </c>
      <c r="AT248" s="94">
        <f t="shared" si="138"/>
        <v>0</v>
      </c>
      <c r="AU248" s="94">
        <f t="shared" si="139"/>
        <v>0</v>
      </c>
      <c r="AV248" s="95">
        <f t="shared" si="125"/>
        <v>0</v>
      </c>
      <c r="AW248" s="93"/>
      <c r="AX248" s="93"/>
      <c r="AY248" s="94">
        <f t="shared" si="140"/>
        <v>0</v>
      </c>
      <c r="AZ248" s="94">
        <f t="shared" si="141"/>
        <v>0</v>
      </c>
      <c r="BA248" s="94">
        <f t="shared" si="142"/>
        <v>0</v>
      </c>
      <c r="BB248" s="95">
        <f t="shared" si="126"/>
        <v>0</v>
      </c>
      <c r="BC248" s="93"/>
      <c r="BD248" s="93"/>
      <c r="BE248" s="94">
        <f t="shared" si="143"/>
        <v>0</v>
      </c>
      <c r="BF248" s="94">
        <f t="shared" si="144"/>
        <v>0</v>
      </c>
      <c r="BG248" s="94">
        <f t="shared" si="145"/>
        <v>0</v>
      </c>
      <c r="BH248" s="95">
        <f t="shared" si="127"/>
        <v>0</v>
      </c>
      <c r="BI248" s="106">
        <f t="shared" si="146"/>
        <v>0</v>
      </c>
      <c r="BJ248" s="96"/>
      <c r="BK248" s="89">
        <f t="shared" si="128"/>
        <v>120</v>
      </c>
      <c r="BL248" s="102">
        <f t="shared" si="129"/>
        <v>0</v>
      </c>
      <c r="BM248" s="118"/>
      <c r="BN248" s="97"/>
      <c r="BO248" s="108"/>
      <c r="BP248" s="108"/>
      <c r="BQ248" s="108"/>
      <c r="BR248" s="108"/>
      <c r="BS248" s="108"/>
      <c r="BT248" s="87"/>
      <c r="BU248" s="109">
        <f t="shared" ca="1" si="147"/>
        <v>120</v>
      </c>
      <c r="BV248" s="109">
        <f t="shared" si="148"/>
        <v>0</v>
      </c>
      <c r="BW248" s="102" t="e">
        <f t="shared" si="149"/>
        <v>#DIV/0!</v>
      </c>
      <c r="BX248" s="87"/>
      <c r="BY248" s="98"/>
    </row>
    <row r="249" spans="1:77" ht="15.75">
      <c r="A249" s="84">
        <v>246</v>
      </c>
      <c r="B249" s="84">
        <v>246</v>
      </c>
      <c r="C249" s="86"/>
      <c r="D249" s="87"/>
      <c r="E249" s="87"/>
      <c r="F249" s="88"/>
      <c r="G249" s="87"/>
      <c r="H249" s="87"/>
      <c r="I249" s="87"/>
      <c r="J249" s="87"/>
      <c r="K249" s="88"/>
      <c r="L249" s="88"/>
      <c r="M249" s="87"/>
      <c r="N249" s="87">
        <f t="shared" si="118"/>
        <v>246</v>
      </c>
      <c r="O249" s="85"/>
      <c r="P249" s="107">
        <v>0</v>
      </c>
      <c r="Q249" s="90"/>
      <c r="R249" s="102">
        <f t="shared" si="119"/>
        <v>0</v>
      </c>
      <c r="S249" s="87"/>
      <c r="T249" s="87"/>
      <c r="U249" s="87"/>
      <c r="V249" s="87"/>
      <c r="W249" s="87"/>
      <c r="X249" s="87"/>
      <c r="Y249" s="105" t="e">
        <f t="shared" si="130"/>
        <v>#DIV/0!</v>
      </c>
      <c r="Z249" s="103" t="e">
        <f t="shared" si="120"/>
        <v>#DIV/0!</v>
      </c>
      <c r="AA249" s="91"/>
      <c r="AB249" s="104">
        <f t="shared" si="121"/>
        <v>0</v>
      </c>
      <c r="AC249" s="92"/>
      <c r="AD249" s="104">
        <f t="shared" si="122"/>
        <v>0</v>
      </c>
      <c r="AE249" s="93"/>
      <c r="AF249" s="93"/>
      <c r="AG249" s="94">
        <f t="shared" si="131"/>
        <v>0</v>
      </c>
      <c r="AH249" s="94">
        <f t="shared" si="132"/>
        <v>0</v>
      </c>
      <c r="AI249" s="94">
        <f t="shared" si="133"/>
        <v>0</v>
      </c>
      <c r="AJ249" s="95">
        <f t="shared" si="123"/>
        <v>0</v>
      </c>
      <c r="AK249" s="93"/>
      <c r="AL249" s="93"/>
      <c r="AM249" s="94">
        <f t="shared" si="134"/>
        <v>0</v>
      </c>
      <c r="AN249" s="94">
        <f t="shared" si="135"/>
        <v>0</v>
      </c>
      <c r="AO249" s="94">
        <f t="shared" si="136"/>
        <v>0</v>
      </c>
      <c r="AP249" s="95">
        <f t="shared" si="124"/>
        <v>0</v>
      </c>
      <c r="AQ249" s="93"/>
      <c r="AR249" s="93"/>
      <c r="AS249" s="94">
        <f t="shared" si="137"/>
        <v>0</v>
      </c>
      <c r="AT249" s="94">
        <f t="shared" si="138"/>
        <v>0</v>
      </c>
      <c r="AU249" s="94">
        <f t="shared" si="139"/>
        <v>0</v>
      </c>
      <c r="AV249" s="95">
        <f t="shared" si="125"/>
        <v>0</v>
      </c>
      <c r="AW249" s="93"/>
      <c r="AX249" s="93"/>
      <c r="AY249" s="94">
        <f t="shared" si="140"/>
        <v>0</v>
      </c>
      <c r="AZ249" s="94">
        <f t="shared" si="141"/>
        <v>0</v>
      </c>
      <c r="BA249" s="94">
        <f t="shared" si="142"/>
        <v>0</v>
      </c>
      <c r="BB249" s="95">
        <f t="shared" si="126"/>
        <v>0</v>
      </c>
      <c r="BC249" s="93"/>
      <c r="BD249" s="93"/>
      <c r="BE249" s="94">
        <f t="shared" si="143"/>
        <v>0</v>
      </c>
      <c r="BF249" s="94">
        <f t="shared" si="144"/>
        <v>0</v>
      </c>
      <c r="BG249" s="94">
        <f t="shared" si="145"/>
        <v>0</v>
      </c>
      <c r="BH249" s="95">
        <f t="shared" si="127"/>
        <v>0</v>
      </c>
      <c r="BI249" s="106">
        <f t="shared" si="146"/>
        <v>0</v>
      </c>
      <c r="BJ249" s="96"/>
      <c r="BK249" s="89">
        <f t="shared" si="128"/>
        <v>120</v>
      </c>
      <c r="BL249" s="102">
        <f t="shared" si="129"/>
        <v>0</v>
      </c>
      <c r="BM249" s="118"/>
      <c r="BN249" s="97"/>
      <c r="BO249" s="108"/>
      <c r="BP249" s="108"/>
      <c r="BQ249" s="108"/>
      <c r="BR249" s="108"/>
      <c r="BS249" s="108"/>
      <c r="BT249" s="87"/>
      <c r="BU249" s="109">
        <f t="shared" ca="1" si="147"/>
        <v>120</v>
      </c>
      <c r="BV249" s="109">
        <f t="shared" si="148"/>
        <v>0</v>
      </c>
      <c r="BW249" s="102" t="e">
        <f t="shared" si="149"/>
        <v>#DIV/0!</v>
      </c>
      <c r="BX249" s="87"/>
      <c r="BY249" s="98"/>
    </row>
    <row r="250" spans="1:77" ht="15.75">
      <c r="A250" s="84">
        <v>247</v>
      </c>
      <c r="B250" s="84">
        <v>247</v>
      </c>
      <c r="C250" s="86"/>
      <c r="D250" s="87"/>
      <c r="E250" s="87"/>
      <c r="F250" s="88"/>
      <c r="G250" s="87"/>
      <c r="H250" s="87"/>
      <c r="I250" s="87"/>
      <c r="J250" s="87"/>
      <c r="K250" s="88"/>
      <c r="L250" s="88"/>
      <c r="M250" s="87"/>
      <c r="N250" s="87">
        <f t="shared" si="118"/>
        <v>247</v>
      </c>
      <c r="O250" s="85"/>
      <c r="P250" s="107">
        <v>0</v>
      </c>
      <c r="Q250" s="90"/>
      <c r="R250" s="102">
        <f t="shared" si="119"/>
        <v>0</v>
      </c>
      <c r="S250" s="87"/>
      <c r="T250" s="87"/>
      <c r="U250" s="87"/>
      <c r="V250" s="87"/>
      <c r="W250" s="87"/>
      <c r="X250" s="87"/>
      <c r="Y250" s="105" t="e">
        <f t="shared" si="130"/>
        <v>#DIV/0!</v>
      </c>
      <c r="Z250" s="103" t="e">
        <f t="shared" si="120"/>
        <v>#DIV/0!</v>
      </c>
      <c r="AA250" s="91"/>
      <c r="AB250" s="104">
        <f t="shared" si="121"/>
        <v>0</v>
      </c>
      <c r="AC250" s="92"/>
      <c r="AD250" s="104">
        <f t="shared" si="122"/>
        <v>0</v>
      </c>
      <c r="AE250" s="93"/>
      <c r="AF250" s="93"/>
      <c r="AG250" s="94">
        <f t="shared" si="131"/>
        <v>0</v>
      </c>
      <c r="AH250" s="94">
        <f t="shared" si="132"/>
        <v>0</v>
      </c>
      <c r="AI250" s="94">
        <f t="shared" si="133"/>
        <v>0</v>
      </c>
      <c r="AJ250" s="95">
        <f t="shared" si="123"/>
        <v>0</v>
      </c>
      <c r="AK250" s="93"/>
      <c r="AL250" s="93"/>
      <c r="AM250" s="94">
        <f t="shared" si="134"/>
        <v>0</v>
      </c>
      <c r="AN250" s="94">
        <f t="shared" si="135"/>
        <v>0</v>
      </c>
      <c r="AO250" s="94">
        <f t="shared" si="136"/>
        <v>0</v>
      </c>
      <c r="AP250" s="95">
        <f t="shared" si="124"/>
        <v>0</v>
      </c>
      <c r="AQ250" s="93"/>
      <c r="AR250" s="93"/>
      <c r="AS250" s="94">
        <f t="shared" si="137"/>
        <v>0</v>
      </c>
      <c r="AT250" s="94">
        <f t="shared" si="138"/>
        <v>0</v>
      </c>
      <c r="AU250" s="94">
        <f t="shared" si="139"/>
        <v>0</v>
      </c>
      <c r="AV250" s="95">
        <f t="shared" si="125"/>
        <v>0</v>
      </c>
      <c r="AW250" s="93"/>
      <c r="AX250" s="93"/>
      <c r="AY250" s="94">
        <f t="shared" si="140"/>
        <v>0</v>
      </c>
      <c r="AZ250" s="94">
        <f t="shared" si="141"/>
        <v>0</v>
      </c>
      <c r="BA250" s="94">
        <f t="shared" si="142"/>
        <v>0</v>
      </c>
      <c r="BB250" s="95">
        <f t="shared" si="126"/>
        <v>0</v>
      </c>
      <c r="BC250" s="93"/>
      <c r="BD250" s="93"/>
      <c r="BE250" s="94">
        <f t="shared" si="143"/>
        <v>0</v>
      </c>
      <c r="BF250" s="94">
        <f t="shared" si="144"/>
        <v>0</v>
      </c>
      <c r="BG250" s="94">
        <f t="shared" si="145"/>
        <v>0</v>
      </c>
      <c r="BH250" s="95">
        <f t="shared" si="127"/>
        <v>0</v>
      </c>
      <c r="BI250" s="106">
        <f t="shared" si="146"/>
        <v>0</v>
      </c>
      <c r="BJ250" s="96"/>
      <c r="BK250" s="89">
        <f t="shared" si="128"/>
        <v>120</v>
      </c>
      <c r="BL250" s="102">
        <f t="shared" si="129"/>
        <v>0</v>
      </c>
      <c r="BM250" s="118"/>
      <c r="BN250" s="97"/>
      <c r="BO250" s="108"/>
      <c r="BP250" s="108"/>
      <c r="BQ250" s="108"/>
      <c r="BR250" s="108"/>
      <c r="BS250" s="108"/>
      <c r="BT250" s="87"/>
      <c r="BU250" s="109">
        <f t="shared" ca="1" si="147"/>
        <v>120</v>
      </c>
      <c r="BV250" s="109">
        <f t="shared" si="148"/>
        <v>0</v>
      </c>
      <c r="BW250" s="102" t="e">
        <f t="shared" si="149"/>
        <v>#DIV/0!</v>
      </c>
      <c r="BX250" s="87"/>
      <c r="BY250" s="98"/>
    </row>
    <row r="251" spans="1:77" ht="15.75">
      <c r="A251" s="84">
        <v>248</v>
      </c>
      <c r="B251" s="84">
        <v>248</v>
      </c>
      <c r="C251" s="86"/>
      <c r="D251" s="87"/>
      <c r="E251" s="87"/>
      <c r="F251" s="88"/>
      <c r="G251" s="87"/>
      <c r="H251" s="87"/>
      <c r="I251" s="87"/>
      <c r="J251" s="87"/>
      <c r="K251" s="88"/>
      <c r="L251" s="88"/>
      <c r="M251" s="87"/>
      <c r="N251" s="87">
        <f t="shared" si="118"/>
        <v>248</v>
      </c>
      <c r="O251" s="85"/>
      <c r="P251" s="107">
        <v>0</v>
      </c>
      <c r="Q251" s="90"/>
      <c r="R251" s="102">
        <f t="shared" si="119"/>
        <v>0</v>
      </c>
      <c r="S251" s="87"/>
      <c r="T251" s="87"/>
      <c r="U251" s="87"/>
      <c r="V251" s="87"/>
      <c r="W251" s="87"/>
      <c r="X251" s="87"/>
      <c r="Y251" s="105" t="e">
        <f t="shared" si="130"/>
        <v>#DIV/0!</v>
      </c>
      <c r="Z251" s="103" t="e">
        <f t="shared" si="120"/>
        <v>#DIV/0!</v>
      </c>
      <c r="AA251" s="91"/>
      <c r="AB251" s="104">
        <f t="shared" si="121"/>
        <v>0</v>
      </c>
      <c r="AC251" s="92"/>
      <c r="AD251" s="104">
        <f t="shared" si="122"/>
        <v>0</v>
      </c>
      <c r="AE251" s="93"/>
      <c r="AF251" s="93"/>
      <c r="AG251" s="94">
        <f t="shared" si="131"/>
        <v>0</v>
      </c>
      <c r="AH251" s="94">
        <f t="shared" si="132"/>
        <v>0</v>
      </c>
      <c r="AI251" s="94">
        <f t="shared" si="133"/>
        <v>0</v>
      </c>
      <c r="AJ251" s="95">
        <f t="shared" si="123"/>
        <v>0</v>
      </c>
      <c r="AK251" s="93"/>
      <c r="AL251" s="93"/>
      <c r="AM251" s="94">
        <f t="shared" si="134"/>
        <v>0</v>
      </c>
      <c r="AN251" s="94">
        <f t="shared" si="135"/>
        <v>0</v>
      </c>
      <c r="AO251" s="94">
        <f t="shared" si="136"/>
        <v>0</v>
      </c>
      <c r="AP251" s="95">
        <f t="shared" si="124"/>
        <v>0</v>
      </c>
      <c r="AQ251" s="93"/>
      <c r="AR251" s="93"/>
      <c r="AS251" s="94">
        <f t="shared" si="137"/>
        <v>0</v>
      </c>
      <c r="AT251" s="94">
        <f t="shared" si="138"/>
        <v>0</v>
      </c>
      <c r="AU251" s="94">
        <f t="shared" si="139"/>
        <v>0</v>
      </c>
      <c r="AV251" s="95">
        <f t="shared" si="125"/>
        <v>0</v>
      </c>
      <c r="AW251" s="93"/>
      <c r="AX251" s="93"/>
      <c r="AY251" s="94">
        <f t="shared" si="140"/>
        <v>0</v>
      </c>
      <c r="AZ251" s="94">
        <f t="shared" si="141"/>
        <v>0</v>
      </c>
      <c r="BA251" s="94">
        <f t="shared" si="142"/>
        <v>0</v>
      </c>
      <c r="BB251" s="95">
        <f t="shared" si="126"/>
        <v>0</v>
      </c>
      <c r="BC251" s="93"/>
      <c r="BD251" s="93"/>
      <c r="BE251" s="94">
        <f t="shared" si="143"/>
        <v>0</v>
      </c>
      <c r="BF251" s="94">
        <f t="shared" si="144"/>
        <v>0</v>
      </c>
      <c r="BG251" s="94">
        <f t="shared" si="145"/>
        <v>0</v>
      </c>
      <c r="BH251" s="95">
        <f t="shared" si="127"/>
        <v>0</v>
      </c>
      <c r="BI251" s="106">
        <f t="shared" si="146"/>
        <v>0</v>
      </c>
      <c r="BJ251" s="96"/>
      <c r="BK251" s="89">
        <f t="shared" si="128"/>
        <v>120</v>
      </c>
      <c r="BL251" s="102">
        <f t="shared" si="129"/>
        <v>0</v>
      </c>
      <c r="BM251" s="118"/>
      <c r="BN251" s="97"/>
      <c r="BO251" s="108"/>
      <c r="BP251" s="108"/>
      <c r="BQ251" s="108"/>
      <c r="BR251" s="108"/>
      <c r="BS251" s="108"/>
      <c r="BT251" s="87"/>
      <c r="BU251" s="109">
        <f t="shared" ca="1" si="147"/>
        <v>120</v>
      </c>
      <c r="BV251" s="109">
        <f t="shared" si="148"/>
        <v>0</v>
      </c>
      <c r="BW251" s="102" t="e">
        <f t="shared" si="149"/>
        <v>#DIV/0!</v>
      </c>
      <c r="BX251" s="87"/>
      <c r="BY251" s="98"/>
    </row>
    <row r="252" spans="1:77" ht="15.75">
      <c r="A252" s="84">
        <v>249</v>
      </c>
      <c r="B252" s="84">
        <v>249</v>
      </c>
      <c r="C252" s="86"/>
      <c r="D252" s="87"/>
      <c r="E252" s="87"/>
      <c r="F252" s="88"/>
      <c r="G252" s="87"/>
      <c r="H252" s="87"/>
      <c r="I252" s="87"/>
      <c r="J252" s="87"/>
      <c r="K252" s="88"/>
      <c r="L252" s="88"/>
      <c r="M252" s="87"/>
      <c r="N252" s="87">
        <f t="shared" si="118"/>
        <v>249</v>
      </c>
      <c r="O252" s="85"/>
      <c r="P252" s="107">
        <v>0</v>
      </c>
      <c r="Q252" s="90"/>
      <c r="R252" s="102">
        <f t="shared" si="119"/>
        <v>0</v>
      </c>
      <c r="S252" s="87"/>
      <c r="T252" s="87"/>
      <c r="U252" s="87"/>
      <c r="V252" s="87"/>
      <c r="W252" s="87"/>
      <c r="X252" s="87"/>
      <c r="Y252" s="105" t="e">
        <f t="shared" si="130"/>
        <v>#DIV/0!</v>
      </c>
      <c r="Z252" s="103" t="e">
        <f t="shared" si="120"/>
        <v>#DIV/0!</v>
      </c>
      <c r="AA252" s="91"/>
      <c r="AB252" s="104">
        <f t="shared" si="121"/>
        <v>0</v>
      </c>
      <c r="AC252" s="92"/>
      <c r="AD252" s="104">
        <f t="shared" si="122"/>
        <v>0</v>
      </c>
      <c r="AE252" s="93"/>
      <c r="AF252" s="93"/>
      <c r="AG252" s="94">
        <f t="shared" si="131"/>
        <v>0</v>
      </c>
      <c r="AH252" s="94">
        <f t="shared" si="132"/>
        <v>0</v>
      </c>
      <c r="AI252" s="94">
        <f t="shared" si="133"/>
        <v>0</v>
      </c>
      <c r="AJ252" s="95">
        <f t="shared" si="123"/>
        <v>0</v>
      </c>
      <c r="AK252" s="93"/>
      <c r="AL252" s="93"/>
      <c r="AM252" s="94">
        <f t="shared" si="134"/>
        <v>0</v>
      </c>
      <c r="AN252" s="94">
        <f t="shared" si="135"/>
        <v>0</v>
      </c>
      <c r="AO252" s="94">
        <f t="shared" si="136"/>
        <v>0</v>
      </c>
      <c r="AP252" s="95">
        <f t="shared" si="124"/>
        <v>0</v>
      </c>
      <c r="AQ252" s="93"/>
      <c r="AR252" s="93"/>
      <c r="AS252" s="94">
        <f t="shared" si="137"/>
        <v>0</v>
      </c>
      <c r="AT252" s="94">
        <f t="shared" si="138"/>
        <v>0</v>
      </c>
      <c r="AU252" s="94">
        <f t="shared" si="139"/>
        <v>0</v>
      </c>
      <c r="AV252" s="95">
        <f t="shared" si="125"/>
        <v>0</v>
      </c>
      <c r="AW252" s="93"/>
      <c r="AX252" s="93"/>
      <c r="AY252" s="94">
        <f t="shared" si="140"/>
        <v>0</v>
      </c>
      <c r="AZ252" s="94">
        <f t="shared" si="141"/>
        <v>0</v>
      </c>
      <c r="BA252" s="94">
        <f t="shared" si="142"/>
        <v>0</v>
      </c>
      <c r="BB252" s="95">
        <f t="shared" si="126"/>
        <v>0</v>
      </c>
      <c r="BC252" s="93"/>
      <c r="BD252" s="93"/>
      <c r="BE252" s="94">
        <f t="shared" si="143"/>
        <v>0</v>
      </c>
      <c r="BF252" s="94">
        <f t="shared" si="144"/>
        <v>0</v>
      </c>
      <c r="BG252" s="94">
        <f t="shared" si="145"/>
        <v>0</v>
      </c>
      <c r="BH252" s="95">
        <f t="shared" si="127"/>
        <v>0</v>
      </c>
      <c r="BI252" s="106">
        <f t="shared" si="146"/>
        <v>0</v>
      </c>
      <c r="BJ252" s="96"/>
      <c r="BK252" s="89">
        <f t="shared" si="128"/>
        <v>120</v>
      </c>
      <c r="BL252" s="102">
        <f t="shared" si="129"/>
        <v>0</v>
      </c>
      <c r="BM252" s="118"/>
      <c r="BN252" s="97"/>
      <c r="BO252" s="108"/>
      <c r="BP252" s="108"/>
      <c r="BQ252" s="108"/>
      <c r="BR252" s="108"/>
      <c r="BS252" s="108"/>
      <c r="BT252" s="87"/>
      <c r="BU252" s="109">
        <f t="shared" ca="1" si="147"/>
        <v>120</v>
      </c>
      <c r="BV252" s="109">
        <f t="shared" si="148"/>
        <v>0</v>
      </c>
      <c r="BW252" s="102" t="e">
        <f t="shared" si="149"/>
        <v>#DIV/0!</v>
      </c>
      <c r="BX252" s="87"/>
      <c r="BY252" s="98"/>
    </row>
    <row r="253" spans="1:77" ht="15.75">
      <c r="A253" s="84">
        <v>250</v>
      </c>
      <c r="B253" s="84">
        <v>250</v>
      </c>
      <c r="C253" s="86"/>
      <c r="D253" s="87"/>
      <c r="E253" s="87"/>
      <c r="F253" s="88"/>
      <c r="G253" s="87"/>
      <c r="H253" s="87"/>
      <c r="I253" s="87"/>
      <c r="J253" s="87"/>
      <c r="K253" s="88"/>
      <c r="L253" s="88"/>
      <c r="M253" s="87"/>
      <c r="N253" s="87">
        <f t="shared" si="118"/>
        <v>250</v>
      </c>
      <c r="O253" s="85"/>
      <c r="P253" s="107">
        <v>0</v>
      </c>
      <c r="Q253" s="90"/>
      <c r="R253" s="102">
        <f t="shared" si="119"/>
        <v>0</v>
      </c>
      <c r="S253" s="87"/>
      <c r="T253" s="87"/>
      <c r="U253" s="87"/>
      <c r="V253" s="87"/>
      <c r="W253" s="87"/>
      <c r="X253" s="87"/>
      <c r="Y253" s="105" t="e">
        <f t="shared" si="130"/>
        <v>#DIV/0!</v>
      </c>
      <c r="Z253" s="103" t="e">
        <f t="shared" si="120"/>
        <v>#DIV/0!</v>
      </c>
      <c r="AA253" s="91"/>
      <c r="AB253" s="104">
        <f t="shared" si="121"/>
        <v>0</v>
      </c>
      <c r="AC253" s="92"/>
      <c r="AD253" s="104">
        <f t="shared" si="122"/>
        <v>0</v>
      </c>
      <c r="AE253" s="93"/>
      <c r="AF253" s="93"/>
      <c r="AG253" s="94">
        <f t="shared" si="131"/>
        <v>0</v>
      </c>
      <c r="AH253" s="94">
        <f t="shared" si="132"/>
        <v>0</v>
      </c>
      <c r="AI253" s="94">
        <f t="shared" si="133"/>
        <v>0</v>
      </c>
      <c r="AJ253" s="95">
        <f t="shared" si="123"/>
        <v>0</v>
      </c>
      <c r="AK253" s="93"/>
      <c r="AL253" s="93"/>
      <c r="AM253" s="94">
        <f t="shared" si="134"/>
        <v>0</v>
      </c>
      <c r="AN253" s="94">
        <f t="shared" si="135"/>
        <v>0</v>
      </c>
      <c r="AO253" s="94">
        <f t="shared" si="136"/>
        <v>0</v>
      </c>
      <c r="AP253" s="95">
        <f t="shared" si="124"/>
        <v>0</v>
      </c>
      <c r="AQ253" s="93"/>
      <c r="AR253" s="93"/>
      <c r="AS253" s="94">
        <f t="shared" si="137"/>
        <v>0</v>
      </c>
      <c r="AT253" s="94">
        <f t="shared" si="138"/>
        <v>0</v>
      </c>
      <c r="AU253" s="94">
        <f t="shared" si="139"/>
        <v>0</v>
      </c>
      <c r="AV253" s="95">
        <f t="shared" si="125"/>
        <v>0</v>
      </c>
      <c r="AW253" s="93"/>
      <c r="AX253" s="93"/>
      <c r="AY253" s="94">
        <f t="shared" si="140"/>
        <v>0</v>
      </c>
      <c r="AZ253" s="94">
        <f t="shared" si="141"/>
        <v>0</v>
      </c>
      <c r="BA253" s="94">
        <f t="shared" si="142"/>
        <v>0</v>
      </c>
      <c r="BB253" s="95">
        <f t="shared" si="126"/>
        <v>0</v>
      </c>
      <c r="BC253" s="93"/>
      <c r="BD253" s="93"/>
      <c r="BE253" s="94">
        <f t="shared" si="143"/>
        <v>0</v>
      </c>
      <c r="BF253" s="94">
        <f t="shared" si="144"/>
        <v>0</v>
      </c>
      <c r="BG253" s="94">
        <f t="shared" si="145"/>
        <v>0</v>
      </c>
      <c r="BH253" s="95">
        <f t="shared" si="127"/>
        <v>0</v>
      </c>
      <c r="BI253" s="106">
        <f t="shared" si="146"/>
        <v>0</v>
      </c>
      <c r="BJ253" s="96"/>
      <c r="BK253" s="89">
        <f t="shared" si="128"/>
        <v>120</v>
      </c>
      <c r="BL253" s="102">
        <f t="shared" si="129"/>
        <v>0</v>
      </c>
      <c r="BM253" s="118"/>
      <c r="BN253" s="97"/>
      <c r="BO253" s="108"/>
      <c r="BP253" s="108"/>
      <c r="BQ253" s="108"/>
      <c r="BR253" s="108"/>
      <c r="BS253" s="108"/>
      <c r="BT253" s="87"/>
      <c r="BU253" s="109">
        <f t="shared" ca="1" si="147"/>
        <v>120</v>
      </c>
      <c r="BV253" s="109">
        <f t="shared" si="148"/>
        <v>0</v>
      </c>
      <c r="BW253" s="102" t="e">
        <f t="shared" si="149"/>
        <v>#DIV/0!</v>
      </c>
      <c r="BX253" s="87"/>
      <c r="BY253" s="98"/>
    </row>
    <row r="254" spans="1:77" ht="15.75">
      <c r="A254" s="84">
        <v>251</v>
      </c>
      <c r="B254" s="84">
        <v>251</v>
      </c>
      <c r="C254" s="86"/>
      <c r="D254" s="87"/>
      <c r="E254" s="87"/>
      <c r="F254" s="88"/>
      <c r="G254" s="87"/>
      <c r="H254" s="87"/>
      <c r="I254" s="87"/>
      <c r="J254" s="87"/>
      <c r="K254" s="88"/>
      <c r="L254" s="88"/>
      <c r="M254" s="87"/>
      <c r="N254" s="87">
        <f t="shared" si="118"/>
        <v>251</v>
      </c>
      <c r="O254" s="85"/>
      <c r="P254" s="107">
        <v>0</v>
      </c>
      <c r="Q254" s="90"/>
      <c r="R254" s="102">
        <f t="shared" si="119"/>
        <v>0</v>
      </c>
      <c r="S254" s="87"/>
      <c r="T254" s="87"/>
      <c r="U254" s="87"/>
      <c r="V254" s="87"/>
      <c r="W254" s="87"/>
      <c r="X254" s="87"/>
      <c r="Y254" s="105" t="e">
        <f t="shared" si="130"/>
        <v>#DIV/0!</v>
      </c>
      <c r="Z254" s="103" t="e">
        <f t="shared" si="120"/>
        <v>#DIV/0!</v>
      </c>
      <c r="AA254" s="91"/>
      <c r="AB254" s="104">
        <f t="shared" si="121"/>
        <v>0</v>
      </c>
      <c r="AC254" s="92"/>
      <c r="AD254" s="104">
        <f t="shared" si="122"/>
        <v>0</v>
      </c>
      <c r="AE254" s="93"/>
      <c r="AF254" s="93"/>
      <c r="AG254" s="94">
        <f t="shared" si="131"/>
        <v>0</v>
      </c>
      <c r="AH254" s="94">
        <f t="shared" si="132"/>
        <v>0</v>
      </c>
      <c r="AI254" s="94">
        <f t="shared" si="133"/>
        <v>0</v>
      </c>
      <c r="AJ254" s="95">
        <f t="shared" si="123"/>
        <v>0</v>
      </c>
      <c r="AK254" s="93"/>
      <c r="AL254" s="93"/>
      <c r="AM254" s="94">
        <f t="shared" si="134"/>
        <v>0</v>
      </c>
      <c r="AN254" s="94">
        <f t="shared" si="135"/>
        <v>0</v>
      </c>
      <c r="AO254" s="94">
        <f t="shared" si="136"/>
        <v>0</v>
      </c>
      <c r="AP254" s="95">
        <f t="shared" si="124"/>
        <v>0</v>
      </c>
      <c r="AQ254" s="93"/>
      <c r="AR254" s="93"/>
      <c r="AS254" s="94">
        <f t="shared" si="137"/>
        <v>0</v>
      </c>
      <c r="AT254" s="94">
        <f t="shared" si="138"/>
        <v>0</v>
      </c>
      <c r="AU254" s="94">
        <f t="shared" si="139"/>
        <v>0</v>
      </c>
      <c r="AV254" s="95">
        <f t="shared" si="125"/>
        <v>0</v>
      </c>
      <c r="AW254" s="93"/>
      <c r="AX254" s="93"/>
      <c r="AY254" s="94">
        <f t="shared" si="140"/>
        <v>0</v>
      </c>
      <c r="AZ254" s="94">
        <f t="shared" si="141"/>
        <v>0</v>
      </c>
      <c r="BA254" s="94">
        <f t="shared" si="142"/>
        <v>0</v>
      </c>
      <c r="BB254" s="95">
        <f t="shared" si="126"/>
        <v>0</v>
      </c>
      <c r="BC254" s="93"/>
      <c r="BD254" s="93"/>
      <c r="BE254" s="94">
        <f t="shared" si="143"/>
        <v>0</v>
      </c>
      <c r="BF254" s="94">
        <f t="shared" si="144"/>
        <v>0</v>
      </c>
      <c r="BG254" s="94">
        <f t="shared" si="145"/>
        <v>0</v>
      </c>
      <c r="BH254" s="95">
        <f t="shared" si="127"/>
        <v>0</v>
      </c>
      <c r="BI254" s="106">
        <f t="shared" si="146"/>
        <v>0</v>
      </c>
      <c r="BJ254" s="96"/>
      <c r="BK254" s="89">
        <f t="shared" si="128"/>
        <v>120</v>
      </c>
      <c r="BL254" s="102">
        <f t="shared" si="129"/>
        <v>0</v>
      </c>
      <c r="BM254" s="118"/>
      <c r="BN254" s="97"/>
      <c r="BO254" s="108"/>
      <c r="BP254" s="108"/>
      <c r="BQ254" s="108"/>
      <c r="BR254" s="108"/>
      <c r="BS254" s="108"/>
      <c r="BT254" s="87"/>
      <c r="BU254" s="109">
        <f t="shared" ca="1" si="147"/>
        <v>120</v>
      </c>
      <c r="BV254" s="109">
        <f t="shared" si="148"/>
        <v>0</v>
      </c>
      <c r="BW254" s="102" t="e">
        <f t="shared" si="149"/>
        <v>#DIV/0!</v>
      </c>
      <c r="BX254" s="87"/>
      <c r="BY254" s="98"/>
    </row>
    <row r="255" spans="1:77" ht="15.75">
      <c r="A255" s="84">
        <v>252</v>
      </c>
      <c r="B255" s="84">
        <v>252</v>
      </c>
      <c r="C255" s="86"/>
      <c r="D255" s="87"/>
      <c r="E255" s="87"/>
      <c r="F255" s="88"/>
      <c r="G255" s="87"/>
      <c r="H255" s="87"/>
      <c r="I255" s="87"/>
      <c r="J255" s="87"/>
      <c r="K255" s="88"/>
      <c r="L255" s="88"/>
      <c r="M255" s="87"/>
      <c r="N255" s="87">
        <f t="shared" si="118"/>
        <v>252</v>
      </c>
      <c r="O255" s="85"/>
      <c r="P255" s="107">
        <v>0</v>
      </c>
      <c r="Q255" s="90"/>
      <c r="R255" s="102">
        <f t="shared" si="119"/>
        <v>0</v>
      </c>
      <c r="S255" s="87"/>
      <c r="T255" s="87"/>
      <c r="U255" s="87"/>
      <c r="V255" s="87"/>
      <c r="W255" s="87"/>
      <c r="X255" s="87"/>
      <c r="Y255" s="105" t="e">
        <f t="shared" si="130"/>
        <v>#DIV/0!</v>
      </c>
      <c r="Z255" s="103" t="e">
        <f t="shared" si="120"/>
        <v>#DIV/0!</v>
      </c>
      <c r="AA255" s="91"/>
      <c r="AB255" s="104">
        <f t="shared" si="121"/>
        <v>0</v>
      </c>
      <c r="AC255" s="92"/>
      <c r="AD255" s="104">
        <f t="shared" si="122"/>
        <v>0</v>
      </c>
      <c r="AE255" s="93"/>
      <c r="AF255" s="93"/>
      <c r="AG255" s="94">
        <f t="shared" si="131"/>
        <v>0</v>
      </c>
      <c r="AH255" s="94">
        <f t="shared" si="132"/>
        <v>0</v>
      </c>
      <c r="AI255" s="94">
        <f t="shared" si="133"/>
        <v>0</v>
      </c>
      <c r="AJ255" s="95">
        <f t="shared" si="123"/>
        <v>0</v>
      </c>
      <c r="AK255" s="93"/>
      <c r="AL255" s="93"/>
      <c r="AM255" s="94">
        <f t="shared" si="134"/>
        <v>0</v>
      </c>
      <c r="AN255" s="94">
        <f t="shared" si="135"/>
        <v>0</v>
      </c>
      <c r="AO255" s="94">
        <f t="shared" si="136"/>
        <v>0</v>
      </c>
      <c r="AP255" s="95">
        <f t="shared" si="124"/>
        <v>0</v>
      </c>
      <c r="AQ255" s="93"/>
      <c r="AR255" s="93"/>
      <c r="AS255" s="94">
        <f t="shared" si="137"/>
        <v>0</v>
      </c>
      <c r="AT255" s="94">
        <f t="shared" si="138"/>
        <v>0</v>
      </c>
      <c r="AU255" s="94">
        <f t="shared" si="139"/>
        <v>0</v>
      </c>
      <c r="AV255" s="95">
        <f t="shared" si="125"/>
        <v>0</v>
      </c>
      <c r="AW255" s="93"/>
      <c r="AX255" s="93"/>
      <c r="AY255" s="94">
        <f t="shared" si="140"/>
        <v>0</v>
      </c>
      <c r="AZ255" s="94">
        <f t="shared" si="141"/>
        <v>0</v>
      </c>
      <c r="BA255" s="94">
        <f t="shared" si="142"/>
        <v>0</v>
      </c>
      <c r="BB255" s="95">
        <f t="shared" si="126"/>
        <v>0</v>
      </c>
      <c r="BC255" s="93"/>
      <c r="BD255" s="93"/>
      <c r="BE255" s="94">
        <f t="shared" si="143"/>
        <v>0</v>
      </c>
      <c r="BF255" s="94">
        <f t="shared" si="144"/>
        <v>0</v>
      </c>
      <c r="BG255" s="94">
        <f t="shared" si="145"/>
        <v>0</v>
      </c>
      <c r="BH255" s="95">
        <f t="shared" si="127"/>
        <v>0</v>
      </c>
      <c r="BI255" s="106">
        <f t="shared" si="146"/>
        <v>0</v>
      </c>
      <c r="BJ255" s="96"/>
      <c r="BK255" s="89">
        <f t="shared" si="128"/>
        <v>120</v>
      </c>
      <c r="BL255" s="102">
        <f t="shared" si="129"/>
        <v>0</v>
      </c>
      <c r="BM255" s="118"/>
      <c r="BN255" s="97"/>
      <c r="BO255" s="108"/>
      <c r="BP255" s="108"/>
      <c r="BQ255" s="108"/>
      <c r="BR255" s="108"/>
      <c r="BS255" s="108"/>
      <c r="BT255" s="87"/>
      <c r="BU255" s="109">
        <f t="shared" ca="1" si="147"/>
        <v>120</v>
      </c>
      <c r="BV255" s="109">
        <f t="shared" si="148"/>
        <v>0</v>
      </c>
      <c r="BW255" s="102" t="e">
        <f t="shared" si="149"/>
        <v>#DIV/0!</v>
      </c>
      <c r="BX255" s="87"/>
      <c r="BY255" s="98"/>
    </row>
    <row r="256" spans="1:77" ht="15.75">
      <c r="A256" s="84">
        <v>253</v>
      </c>
      <c r="B256" s="84">
        <v>253</v>
      </c>
      <c r="C256" s="86"/>
      <c r="D256" s="87"/>
      <c r="E256" s="87"/>
      <c r="F256" s="88"/>
      <c r="G256" s="87"/>
      <c r="H256" s="87"/>
      <c r="I256" s="87"/>
      <c r="J256" s="87"/>
      <c r="K256" s="88"/>
      <c r="L256" s="88"/>
      <c r="M256" s="87"/>
      <c r="N256" s="87">
        <f t="shared" si="118"/>
        <v>253</v>
      </c>
      <c r="O256" s="85"/>
      <c r="P256" s="107">
        <v>0</v>
      </c>
      <c r="Q256" s="90"/>
      <c r="R256" s="102">
        <f t="shared" si="119"/>
        <v>0</v>
      </c>
      <c r="S256" s="87"/>
      <c r="T256" s="87"/>
      <c r="U256" s="87"/>
      <c r="V256" s="87"/>
      <c r="W256" s="87"/>
      <c r="X256" s="87"/>
      <c r="Y256" s="105" t="e">
        <f t="shared" si="130"/>
        <v>#DIV/0!</v>
      </c>
      <c r="Z256" s="103" t="e">
        <f t="shared" si="120"/>
        <v>#DIV/0!</v>
      </c>
      <c r="AA256" s="91"/>
      <c r="AB256" s="104">
        <f t="shared" si="121"/>
        <v>0</v>
      </c>
      <c r="AC256" s="92"/>
      <c r="AD256" s="104">
        <f t="shared" si="122"/>
        <v>0</v>
      </c>
      <c r="AE256" s="93"/>
      <c r="AF256" s="93"/>
      <c r="AG256" s="94">
        <f t="shared" si="131"/>
        <v>0</v>
      </c>
      <c r="AH256" s="94">
        <f t="shared" si="132"/>
        <v>0</v>
      </c>
      <c r="AI256" s="94">
        <f t="shared" si="133"/>
        <v>0</v>
      </c>
      <c r="AJ256" s="95">
        <f t="shared" si="123"/>
        <v>0</v>
      </c>
      <c r="AK256" s="93"/>
      <c r="AL256" s="93"/>
      <c r="AM256" s="94">
        <f t="shared" si="134"/>
        <v>0</v>
      </c>
      <c r="AN256" s="94">
        <f t="shared" si="135"/>
        <v>0</v>
      </c>
      <c r="AO256" s="94">
        <f t="shared" si="136"/>
        <v>0</v>
      </c>
      <c r="AP256" s="95">
        <f t="shared" si="124"/>
        <v>0</v>
      </c>
      <c r="AQ256" s="93"/>
      <c r="AR256" s="93"/>
      <c r="AS256" s="94">
        <f t="shared" si="137"/>
        <v>0</v>
      </c>
      <c r="AT256" s="94">
        <f t="shared" si="138"/>
        <v>0</v>
      </c>
      <c r="AU256" s="94">
        <f t="shared" si="139"/>
        <v>0</v>
      </c>
      <c r="AV256" s="95">
        <f t="shared" si="125"/>
        <v>0</v>
      </c>
      <c r="AW256" s="93"/>
      <c r="AX256" s="93"/>
      <c r="AY256" s="94">
        <f t="shared" si="140"/>
        <v>0</v>
      </c>
      <c r="AZ256" s="94">
        <f t="shared" si="141"/>
        <v>0</v>
      </c>
      <c r="BA256" s="94">
        <f t="shared" si="142"/>
        <v>0</v>
      </c>
      <c r="BB256" s="95">
        <f t="shared" si="126"/>
        <v>0</v>
      </c>
      <c r="BC256" s="93"/>
      <c r="BD256" s="93"/>
      <c r="BE256" s="94">
        <f t="shared" si="143"/>
        <v>0</v>
      </c>
      <c r="BF256" s="94">
        <f t="shared" si="144"/>
        <v>0</v>
      </c>
      <c r="BG256" s="94">
        <f t="shared" si="145"/>
        <v>0</v>
      </c>
      <c r="BH256" s="95">
        <f t="shared" si="127"/>
        <v>0</v>
      </c>
      <c r="BI256" s="106">
        <f t="shared" si="146"/>
        <v>0</v>
      </c>
      <c r="BJ256" s="96"/>
      <c r="BK256" s="89">
        <f t="shared" si="128"/>
        <v>120</v>
      </c>
      <c r="BL256" s="102">
        <f t="shared" si="129"/>
        <v>0</v>
      </c>
      <c r="BM256" s="118"/>
      <c r="BN256" s="97"/>
      <c r="BO256" s="108"/>
      <c r="BP256" s="108"/>
      <c r="BQ256" s="108"/>
      <c r="BR256" s="108"/>
      <c r="BS256" s="108"/>
      <c r="BT256" s="87"/>
      <c r="BU256" s="109">
        <f t="shared" ca="1" si="147"/>
        <v>120</v>
      </c>
      <c r="BV256" s="109">
        <f t="shared" si="148"/>
        <v>0</v>
      </c>
      <c r="BW256" s="102" t="e">
        <f t="shared" si="149"/>
        <v>#DIV/0!</v>
      </c>
      <c r="BX256" s="87"/>
      <c r="BY256" s="98"/>
    </row>
    <row r="257" spans="1:77" ht="15.75">
      <c r="A257" s="84">
        <v>254</v>
      </c>
      <c r="B257" s="84">
        <v>254</v>
      </c>
      <c r="C257" s="86"/>
      <c r="D257" s="87"/>
      <c r="E257" s="87"/>
      <c r="F257" s="88"/>
      <c r="G257" s="87"/>
      <c r="H257" s="87"/>
      <c r="I257" s="87"/>
      <c r="J257" s="87"/>
      <c r="K257" s="88"/>
      <c r="L257" s="88"/>
      <c r="M257" s="87"/>
      <c r="N257" s="87">
        <f t="shared" si="118"/>
        <v>254</v>
      </c>
      <c r="O257" s="85"/>
      <c r="P257" s="107">
        <v>0</v>
      </c>
      <c r="Q257" s="90"/>
      <c r="R257" s="102">
        <f t="shared" si="119"/>
        <v>0</v>
      </c>
      <c r="S257" s="87"/>
      <c r="T257" s="87"/>
      <c r="U257" s="87"/>
      <c r="V257" s="87"/>
      <c r="W257" s="87"/>
      <c r="X257" s="87"/>
      <c r="Y257" s="105" t="e">
        <f t="shared" si="130"/>
        <v>#DIV/0!</v>
      </c>
      <c r="Z257" s="103" t="e">
        <f t="shared" si="120"/>
        <v>#DIV/0!</v>
      </c>
      <c r="AA257" s="91"/>
      <c r="AB257" s="104">
        <f t="shared" si="121"/>
        <v>0</v>
      </c>
      <c r="AC257" s="92"/>
      <c r="AD257" s="104">
        <f t="shared" si="122"/>
        <v>0</v>
      </c>
      <c r="AE257" s="93"/>
      <c r="AF257" s="93"/>
      <c r="AG257" s="94">
        <f t="shared" si="131"/>
        <v>0</v>
      </c>
      <c r="AH257" s="94">
        <f t="shared" si="132"/>
        <v>0</v>
      </c>
      <c r="AI257" s="94">
        <f t="shared" si="133"/>
        <v>0</v>
      </c>
      <c r="AJ257" s="95">
        <f t="shared" si="123"/>
        <v>0</v>
      </c>
      <c r="AK257" s="93"/>
      <c r="AL257" s="93"/>
      <c r="AM257" s="94">
        <f t="shared" si="134"/>
        <v>0</v>
      </c>
      <c r="AN257" s="94">
        <f t="shared" si="135"/>
        <v>0</v>
      </c>
      <c r="AO257" s="94">
        <f t="shared" si="136"/>
        <v>0</v>
      </c>
      <c r="AP257" s="95">
        <f t="shared" si="124"/>
        <v>0</v>
      </c>
      <c r="AQ257" s="93"/>
      <c r="AR257" s="93"/>
      <c r="AS257" s="94">
        <f t="shared" si="137"/>
        <v>0</v>
      </c>
      <c r="AT257" s="94">
        <f t="shared" si="138"/>
        <v>0</v>
      </c>
      <c r="AU257" s="94">
        <f t="shared" si="139"/>
        <v>0</v>
      </c>
      <c r="AV257" s="95">
        <f t="shared" si="125"/>
        <v>0</v>
      </c>
      <c r="AW257" s="93"/>
      <c r="AX257" s="93"/>
      <c r="AY257" s="94">
        <f t="shared" si="140"/>
        <v>0</v>
      </c>
      <c r="AZ257" s="94">
        <f t="shared" si="141"/>
        <v>0</v>
      </c>
      <c r="BA257" s="94">
        <f t="shared" si="142"/>
        <v>0</v>
      </c>
      <c r="BB257" s="95">
        <f t="shared" si="126"/>
        <v>0</v>
      </c>
      <c r="BC257" s="93"/>
      <c r="BD257" s="93"/>
      <c r="BE257" s="94">
        <f t="shared" si="143"/>
        <v>0</v>
      </c>
      <c r="BF257" s="94">
        <f t="shared" si="144"/>
        <v>0</v>
      </c>
      <c r="BG257" s="94">
        <f t="shared" si="145"/>
        <v>0</v>
      </c>
      <c r="BH257" s="95">
        <f t="shared" si="127"/>
        <v>0</v>
      </c>
      <c r="BI257" s="106">
        <f t="shared" si="146"/>
        <v>0</v>
      </c>
      <c r="BJ257" s="96"/>
      <c r="BK257" s="89">
        <f t="shared" si="128"/>
        <v>120</v>
      </c>
      <c r="BL257" s="102">
        <f t="shared" si="129"/>
        <v>0</v>
      </c>
      <c r="BM257" s="118"/>
      <c r="BN257" s="97"/>
      <c r="BO257" s="108"/>
      <c r="BP257" s="108"/>
      <c r="BQ257" s="108"/>
      <c r="BR257" s="108"/>
      <c r="BS257" s="108"/>
      <c r="BT257" s="87"/>
      <c r="BU257" s="109">
        <f t="shared" ca="1" si="147"/>
        <v>120</v>
      </c>
      <c r="BV257" s="109">
        <f t="shared" si="148"/>
        <v>0</v>
      </c>
      <c r="BW257" s="102" t="e">
        <f t="shared" si="149"/>
        <v>#DIV/0!</v>
      </c>
      <c r="BX257" s="87"/>
      <c r="BY257" s="98"/>
    </row>
    <row r="258" spans="1:77" ht="15.75">
      <c r="A258" s="84">
        <v>255</v>
      </c>
      <c r="B258" s="84">
        <v>255</v>
      </c>
      <c r="C258" s="86"/>
      <c r="D258" s="87"/>
      <c r="E258" s="87"/>
      <c r="F258" s="88"/>
      <c r="G258" s="87"/>
      <c r="H258" s="87"/>
      <c r="I258" s="87"/>
      <c r="J258" s="87"/>
      <c r="K258" s="88"/>
      <c r="L258" s="88"/>
      <c r="M258" s="87"/>
      <c r="N258" s="87">
        <f t="shared" si="118"/>
        <v>255</v>
      </c>
      <c r="O258" s="85"/>
      <c r="P258" s="107">
        <v>0</v>
      </c>
      <c r="Q258" s="90"/>
      <c r="R258" s="102">
        <f t="shared" si="119"/>
        <v>0</v>
      </c>
      <c r="S258" s="87"/>
      <c r="T258" s="87"/>
      <c r="U258" s="87"/>
      <c r="V258" s="87"/>
      <c r="W258" s="87"/>
      <c r="X258" s="87"/>
      <c r="Y258" s="105" t="e">
        <f t="shared" si="130"/>
        <v>#DIV/0!</v>
      </c>
      <c r="Z258" s="103" t="e">
        <f t="shared" si="120"/>
        <v>#DIV/0!</v>
      </c>
      <c r="AA258" s="91"/>
      <c r="AB258" s="104">
        <f t="shared" si="121"/>
        <v>0</v>
      </c>
      <c r="AC258" s="92"/>
      <c r="AD258" s="104">
        <f t="shared" si="122"/>
        <v>0</v>
      </c>
      <c r="AE258" s="93"/>
      <c r="AF258" s="93"/>
      <c r="AG258" s="94">
        <f t="shared" si="131"/>
        <v>0</v>
      </c>
      <c r="AH258" s="94">
        <f t="shared" si="132"/>
        <v>0</v>
      </c>
      <c r="AI258" s="94">
        <f t="shared" si="133"/>
        <v>0</v>
      </c>
      <c r="AJ258" s="95">
        <f t="shared" si="123"/>
        <v>0</v>
      </c>
      <c r="AK258" s="93"/>
      <c r="AL258" s="93"/>
      <c r="AM258" s="94">
        <f t="shared" si="134"/>
        <v>0</v>
      </c>
      <c r="AN258" s="94">
        <f t="shared" si="135"/>
        <v>0</v>
      </c>
      <c r="AO258" s="94">
        <f t="shared" si="136"/>
        <v>0</v>
      </c>
      <c r="AP258" s="95">
        <f t="shared" si="124"/>
        <v>0</v>
      </c>
      <c r="AQ258" s="93"/>
      <c r="AR258" s="93"/>
      <c r="AS258" s="94">
        <f t="shared" si="137"/>
        <v>0</v>
      </c>
      <c r="AT258" s="94">
        <f t="shared" si="138"/>
        <v>0</v>
      </c>
      <c r="AU258" s="94">
        <f t="shared" si="139"/>
        <v>0</v>
      </c>
      <c r="AV258" s="95">
        <f t="shared" si="125"/>
        <v>0</v>
      </c>
      <c r="AW258" s="93"/>
      <c r="AX258" s="93"/>
      <c r="AY258" s="94">
        <f t="shared" si="140"/>
        <v>0</v>
      </c>
      <c r="AZ258" s="94">
        <f t="shared" si="141"/>
        <v>0</v>
      </c>
      <c r="BA258" s="94">
        <f t="shared" si="142"/>
        <v>0</v>
      </c>
      <c r="BB258" s="95">
        <f t="shared" si="126"/>
        <v>0</v>
      </c>
      <c r="BC258" s="93"/>
      <c r="BD258" s="93"/>
      <c r="BE258" s="94">
        <f t="shared" si="143"/>
        <v>0</v>
      </c>
      <c r="BF258" s="94">
        <f t="shared" si="144"/>
        <v>0</v>
      </c>
      <c r="BG258" s="94">
        <f t="shared" si="145"/>
        <v>0</v>
      </c>
      <c r="BH258" s="95">
        <f t="shared" si="127"/>
        <v>0</v>
      </c>
      <c r="BI258" s="106">
        <f t="shared" si="146"/>
        <v>0</v>
      </c>
      <c r="BJ258" s="96"/>
      <c r="BK258" s="89">
        <f t="shared" si="128"/>
        <v>120</v>
      </c>
      <c r="BL258" s="102">
        <f t="shared" si="129"/>
        <v>0</v>
      </c>
      <c r="BM258" s="118"/>
      <c r="BN258" s="97"/>
      <c r="BO258" s="108"/>
      <c r="BP258" s="108"/>
      <c r="BQ258" s="108"/>
      <c r="BR258" s="108"/>
      <c r="BS258" s="108"/>
      <c r="BT258" s="87"/>
      <c r="BU258" s="109">
        <f t="shared" ca="1" si="147"/>
        <v>120</v>
      </c>
      <c r="BV258" s="109">
        <f t="shared" si="148"/>
        <v>0</v>
      </c>
      <c r="BW258" s="102" t="e">
        <f t="shared" si="149"/>
        <v>#DIV/0!</v>
      </c>
      <c r="BX258" s="87"/>
      <c r="BY258" s="98"/>
    </row>
    <row r="259" spans="1:77" ht="15.75">
      <c r="A259" s="84">
        <v>256</v>
      </c>
      <c r="B259" s="84">
        <v>256</v>
      </c>
      <c r="C259" s="86"/>
      <c r="D259" s="87"/>
      <c r="E259" s="87"/>
      <c r="F259" s="88"/>
      <c r="G259" s="87"/>
      <c r="H259" s="87"/>
      <c r="I259" s="87"/>
      <c r="J259" s="87"/>
      <c r="K259" s="88"/>
      <c r="L259" s="88"/>
      <c r="M259" s="87"/>
      <c r="N259" s="87">
        <f t="shared" si="118"/>
        <v>256</v>
      </c>
      <c r="O259" s="85"/>
      <c r="P259" s="107">
        <v>0</v>
      </c>
      <c r="Q259" s="90"/>
      <c r="R259" s="102">
        <f t="shared" si="119"/>
        <v>0</v>
      </c>
      <c r="S259" s="87"/>
      <c r="T259" s="87"/>
      <c r="U259" s="87"/>
      <c r="V259" s="87"/>
      <c r="W259" s="87"/>
      <c r="X259" s="87"/>
      <c r="Y259" s="105" t="e">
        <f t="shared" si="130"/>
        <v>#DIV/0!</v>
      </c>
      <c r="Z259" s="103" t="e">
        <f t="shared" si="120"/>
        <v>#DIV/0!</v>
      </c>
      <c r="AA259" s="91"/>
      <c r="AB259" s="104">
        <f t="shared" si="121"/>
        <v>0</v>
      </c>
      <c r="AC259" s="92"/>
      <c r="AD259" s="104">
        <f t="shared" si="122"/>
        <v>0</v>
      </c>
      <c r="AE259" s="93"/>
      <c r="AF259" s="93"/>
      <c r="AG259" s="94">
        <f t="shared" si="131"/>
        <v>0</v>
      </c>
      <c r="AH259" s="94">
        <f t="shared" si="132"/>
        <v>0</v>
      </c>
      <c r="AI259" s="94">
        <f t="shared" si="133"/>
        <v>0</v>
      </c>
      <c r="AJ259" s="95">
        <f t="shared" si="123"/>
        <v>0</v>
      </c>
      <c r="AK259" s="93"/>
      <c r="AL259" s="93"/>
      <c r="AM259" s="94">
        <f t="shared" si="134"/>
        <v>0</v>
      </c>
      <c r="AN259" s="94">
        <f t="shared" si="135"/>
        <v>0</v>
      </c>
      <c r="AO259" s="94">
        <f t="shared" si="136"/>
        <v>0</v>
      </c>
      <c r="AP259" s="95">
        <f t="shared" si="124"/>
        <v>0</v>
      </c>
      <c r="AQ259" s="93"/>
      <c r="AR259" s="93"/>
      <c r="AS259" s="94">
        <f t="shared" si="137"/>
        <v>0</v>
      </c>
      <c r="AT259" s="94">
        <f t="shared" si="138"/>
        <v>0</v>
      </c>
      <c r="AU259" s="94">
        <f t="shared" si="139"/>
        <v>0</v>
      </c>
      <c r="AV259" s="95">
        <f t="shared" si="125"/>
        <v>0</v>
      </c>
      <c r="AW259" s="93"/>
      <c r="AX259" s="93"/>
      <c r="AY259" s="94">
        <f t="shared" si="140"/>
        <v>0</v>
      </c>
      <c r="AZ259" s="94">
        <f t="shared" si="141"/>
        <v>0</v>
      </c>
      <c r="BA259" s="94">
        <f t="shared" si="142"/>
        <v>0</v>
      </c>
      <c r="BB259" s="95">
        <f t="shared" si="126"/>
        <v>0</v>
      </c>
      <c r="BC259" s="93"/>
      <c r="BD259" s="93"/>
      <c r="BE259" s="94">
        <f t="shared" si="143"/>
        <v>0</v>
      </c>
      <c r="BF259" s="94">
        <f t="shared" si="144"/>
        <v>0</v>
      </c>
      <c r="BG259" s="94">
        <f t="shared" si="145"/>
        <v>0</v>
      </c>
      <c r="BH259" s="95">
        <f t="shared" si="127"/>
        <v>0</v>
      </c>
      <c r="BI259" s="106">
        <f t="shared" si="146"/>
        <v>0</v>
      </c>
      <c r="BJ259" s="96"/>
      <c r="BK259" s="89">
        <f t="shared" si="128"/>
        <v>120</v>
      </c>
      <c r="BL259" s="102">
        <f t="shared" si="129"/>
        <v>0</v>
      </c>
      <c r="BM259" s="118"/>
      <c r="BN259" s="97"/>
      <c r="BO259" s="108"/>
      <c r="BP259" s="108"/>
      <c r="BQ259" s="108"/>
      <c r="BR259" s="108"/>
      <c r="BS259" s="108"/>
      <c r="BT259" s="87"/>
      <c r="BU259" s="109">
        <f t="shared" ca="1" si="147"/>
        <v>120</v>
      </c>
      <c r="BV259" s="109">
        <f t="shared" si="148"/>
        <v>0</v>
      </c>
      <c r="BW259" s="102" t="e">
        <f t="shared" si="149"/>
        <v>#DIV/0!</v>
      </c>
      <c r="BX259" s="87"/>
      <c r="BY259" s="98"/>
    </row>
    <row r="260" spans="1:77" ht="15.75">
      <c r="A260" s="84">
        <v>257</v>
      </c>
      <c r="B260" s="84">
        <v>257</v>
      </c>
      <c r="C260" s="86"/>
      <c r="D260" s="87"/>
      <c r="E260" s="87"/>
      <c r="F260" s="88"/>
      <c r="G260" s="87"/>
      <c r="H260" s="87"/>
      <c r="I260" s="87"/>
      <c r="J260" s="87"/>
      <c r="K260" s="88"/>
      <c r="L260" s="88"/>
      <c r="M260" s="87"/>
      <c r="N260" s="87">
        <f t="shared" si="118"/>
        <v>257</v>
      </c>
      <c r="O260" s="85"/>
      <c r="P260" s="107">
        <v>0</v>
      </c>
      <c r="Q260" s="90"/>
      <c r="R260" s="102">
        <f t="shared" si="119"/>
        <v>0</v>
      </c>
      <c r="S260" s="87"/>
      <c r="T260" s="87"/>
      <c r="U260" s="87"/>
      <c r="V260" s="87"/>
      <c r="W260" s="87"/>
      <c r="X260" s="87"/>
      <c r="Y260" s="105" t="e">
        <f t="shared" si="130"/>
        <v>#DIV/0!</v>
      </c>
      <c r="Z260" s="103" t="e">
        <f t="shared" si="120"/>
        <v>#DIV/0!</v>
      </c>
      <c r="AA260" s="91"/>
      <c r="AB260" s="104">
        <f t="shared" si="121"/>
        <v>0</v>
      </c>
      <c r="AC260" s="92"/>
      <c r="AD260" s="104">
        <f t="shared" si="122"/>
        <v>0</v>
      </c>
      <c r="AE260" s="93"/>
      <c r="AF260" s="93"/>
      <c r="AG260" s="94">
        <f t="shared" si="131"/>
        <v>0</v>
      </c>
      <c r="AH260" s="94">
        <f t="shared" si="132"/>
        <v>0</v>
      </c>
      <c r="AI260" s="94">
        <f t="shared" si="133"/>
        <v>0</v>
      </c>
      <c r="AJ260" s="95">
        <f t="shared" si="123"/>
        <v>0</v>
      </c>
      <c r="AK260" s="93"/>
      <c r="AL260" s="93"/>
      <c r="AM260" s="94">
        <f t="shared" si="134"/>
        <v>0</v>
      </c>
      <c r="AN260" s="94">
        <f t="shared" si="135"/>
        <v>0</v>
      </c>
      <c r="AO260" s="94">
        <f t="shared" si="136"/>
        <v>0</v>
      </c>
      <c r="AP260" s="95">
        <f t="shared" si="124"/>
        <v>0</v>
      </c>
      <c r="AQ260" s="93"/>
      <c r="AR260" s="93"/>
      <c r="AS260" s="94">
        <f t="shared" si="137"/>
        <v>0</v>
      </c>
      <c r="AT260" s="94">
        <f t="shared" si="138"/>
        <v>0</v>
      </c>
      <c r="AU260" s="94">
        <f t="shared" si="139"/>
        <v>0</v>
      </c>
      <c r="AV260" s="95">
        <f t="shared" si="125"/>
        <v>0</v>
      </c>
      <c r="AW260" s="93"/>
      <c r="AX260" s="93"/>
      <c r="AY260" s="94">
        <f t="shared" si="140"/>
        <v>0</v>
      </c>
      <c r="AZ260" s="94">
        <f t="shared" si="141"/>
        <v>0</v>
      </c>
      <c r="BA260" s="94">
        <f t="shared" si="142"/>
        <v>0</v>
      </c>
      <c r="BB260" s="95">
        <f t="shared" si="126"/>
        <v>0</v>
      </c>
      <c r="BC260" s="93"/>
      <c r="BD260" s="93"/>
      <c r="BE260" s="94">
        <f t="shared" si="143"/>
        <v>0</v>
      </c>
      <c r="BF260" s="94">
        <f t="shared" si="144"/>
        <v>0</v>
      </c>
      <c r="BG260" s="94">
        <f t="shared" si="145"/>
        <v>0</v>
      </c>
      <c r="BH260" s="95">
        <f t="shared" si="127"/>
        <v>0</v>
      </c>
      <c r="BI260" s="106">
        <f t="shared" si="146"/>
        <v>0</v>
      </c>
      <c r="BJ260" s="96"/>
      <c r="BK260" s="89">
        <f t="shared" si="128"/>
        <v>120</v>
      </c>
      <c r="BL260" s="102">
        <f t="shared" si="129"/>
        <v>0</v>
      </c>
      <c r="BM260" s="118"/>
      <c r="BN260" s="97"/>
      <c r="BO260" s="108"/>
      <c r="BP260" s="108"/>
      <c r="BQ260" s="108"/>
      <c r="BR260" s="108"/>
      <c r="BS260" s="108"/>
      <c r="BT260" s="87"/>
      <c r="BU260" s="109">
        <f t="shared" ca="1" si="147"/>
        <v>120</v>
      </c>
      <c r="BV260" s="109">
        <f t="shared" si="148"/>
        <v>0</v>
      </c>
      <c r="BW260" s="102" t="e">
        <f t="shared" si="149"/>
        <v>#DIV/0!</v>
      </c>
      <c r="BX260" s="87"/>
      <c r="BY260" s="98"/>
    </row>
    <row r="261" spans="1:77" ht="15.75">
      <c r="A261" s="84">
        <v>258</v>
      </c>
      <c r="B261" s="84">
        <v>258</v>
      </c>
      <c r="C261" s="86"/>
      <c r="D261" s="87"/>
      <c r="E261" s="87"/>
      <c r="F261" s="88"/>
      <c r="G261" s="87"/>
      <c r="H261" s="87"/>
      <c r="I261" s="87"/>
      <c r="J261" s="87"/>
      <c r="K261" s="88"/>
      <c r="L261" s="88"/>
      <c r="M261" s="87"/>
      <c r="N261" s="87">
        <f t="shared" ref="N261:N324" si="150">$B261</f>
        <v>258</v>
      </c>
      <c r="O261" s="85"/>
      <c r="P261" s="107">
        <v>0</v>
      </c>
      <c r="Q261" s="90"/>
      <c r="R261" s="102">
        <f t="shared" ref="R261:R324" si="151">IF(Q261="خريج المدارس الكبرى + الاوائل في الدفعات ",3,IF(Q261="خريجي المدارس الكبرى",2,IF(Q261="Major ",1,0)))</f>
        <v>0</v>
      </c>
      <c r="S261" s="87"/>
      <c r="T261" s="87"/>
      <c r="U261" s="87"/>
      <c r="V261" s="87"/>
      <c r="W261" s="87"/>
      <c r="X261" s="87"/>
      <c r="Y261" s="105" t="e">
        <f t="shared" si="130"/>
        <v>#DIV/0!</v>
      </c>
      <c r="Z261" s="103" t="e">
        <f t="shared" ref="Z261:Z324" si="152">IF(Y261&lt;10.5,0,IF(Y261&lt;11,1,IF(Y261&lt;12,2,IF(Y261&lt;13,3,IF(Y261&lt;14,4,IF(Y261&lt;15,5,IF(Y261&lt;16,6,IF(Y261&gt;16,7,IF(Y261=16,7,0)))))))))</f>
        <v>#DIV/0!</v>
      </c>
      <c r="AA261" s="91"/>
      <c r="AB261" s="104">
        <f t="shared" ref="AB261:AB324" si="153">IF(AA261=1,0.25,IF(AA261=2,0.5,IF(AA261=3,0.75,IF(AA261=4,1,IF(AA261=5,1.25,IF(AA261=6,1.5,IF(AA261=7,1.75,IF(AA261=8,2,IF(AA261&gt;8,2,0)))))))))</f>
        <v>0</v>
      </c>
      <c r="AC261" s="92"/>
      <c r="AD261" s="104">
        <f t="shared" ref="AD261:AD324" si="154">IF(AC261=1,0.5,IF(AC261=2,1,IF(AC261&gt;2,1,0)))</f>
        <v>0</v>
      </c>
      <c r="AE261" s="93"/>
      <c r="AF261" s="93"/>
      <c r="AG261" s="94">
        <f t="shared" si="131"/>
        <v>0</v>
      </c>
      <c r="AH261" s="94">
        <f t="shared" si="132"/>
        <v>0</v>
      </c>
      <c r="AI261" s="94">
        <f t="shared" si="133"/>
        <v>0</v>
      </c>
      <c r="AJ261" s="95">
        <f t="shared" ref="AJ261:AJ324" si="155">IF(AI261&gt;=6,6,AI261)</f>
        <v>0</v>
      </c>
      <c r="AK261" s="93"/>
      <c r="AL261" s="93"/>
      <c r="AM261" s="94">
        <f t="shared" si="134"/>
        <v>0</v>
      </c>
      <c r="AN261" s="94">
        <f t="shared" si="135"/>
        <v>0</v>
      </c>
      <c r="AO261" s="94">
        <f t="shared" si="136"/>
        <v>0</v>
      </c>
      <c r="AP261" s="95">
        <f t="shared" ref="AP261:AP324" si="156">IF(AO261&gt;=4,4,AO261)</f>
        <v>0</v>
      </c>
      <c r="AQ261" s="93"/>
      <c r="AR261" s="93"/>
      <c r="AS261" s="94">
        <f t="shared" si="137"/>
        <v>0</v>
      </c>
      <c r="AT261" s="94">
        <f t="shared" si="138"/>
        <v>0</v>
      </c>
      <c r="AU261" s="94">
        <f t="shared" si="139"/>
        <v>0</v>
      </c>
      <c r="AV261" s="95">
        <f t="shared" ref="AV261:AV324" si="157">IF(AU261&gt;=3,3,AU261)</f>
        <v>0</v>
      </c>
      <c r="AW261" s="93"/>
      <c r="AX261" s="93"/>
      <c r="AY261" s="94">
        <f t="shared" si="140"/>
        <v>0</v>
      </c>
      <c r="AZ261" s="94">
        <f t="shared" si="141"/>
        <v>0</v>
      </c>
      <c r="BA261" s="94">
        <f t="shared" si="142"/>
        <v>0</v>
      </c>
      <c r="BB261" s="95">
        <f t="shared" ref="BB261:BB324" si="158">IF(BA261&gt;=3,3,BA261)</f>
        <v>0</v>
      </c>
      <c r="BC261" s="93"/>
      <c r="BD261" s="93"/>
      <c r="BE261" s="94">
        <f t="shared" si="143"/>
        <v>0</v>
      </c>
      <c r="BF261" s="94">
        <f t="shared" si="144"/>
        <v>0</v>
      </c>
      <c r="BG261" s="94">
        <f t="shared" si="145"/>
        <v>0</v>
      </c>
      <c r="BH261" s="95">
        <f t="shared" ref="BH261:BH324" si="159">IF(BG261&gt;=2,2,BG261)</f>
        <v>0</v>
      </c>
      <c r="BI261" s="106">
        <f t="shared" si="146"/>
        <v>0</v>
      </c>
      <c r="BJ261" s="96"/>
      <c r="BK261" s="89">
        <f t="shared" ref="BK261:BK324" si="160">DATEDIF(BJ261,$BK$2,"y")</f>
        <v>120</v>
      </c>
      <c r="BL261" s="102">
        <f t="shared" ref="BL261:BL324" si="161">IF(BK261&gt;=114,0,IF(BK261=1,0.5,IF(BK261=2,1,IF(BK261=3,1.5,IF(BK261=4,2,IF(BK261=5,2.5,IF(BK261=6,3,IF(BK261=7,3.5,IF(BK261=8,4,IF(BK261=9,4.5,IF(BK261&gt;=10,5,)))))))))))</f>
        <v>0</v>
      </c>
      <c r="BM261" s="118"/>
      <c r="BN261" s="97"/>
      <c r="BO261" s="108"/>
      <c r="BP261" s="108"/>
      <c r="BQ261" s="108"/>
      <c r="BR261" s="108"/>
      <c r="BS261" s="108"/>
      <c r="BT261" s="87"/>
      <c r="BU261" s="109">
        <f t="shared" ca="1" si="147"/>
        <v>120</v>
      </c>
      <c r="BV261" s="109">
        <f t="shared" si="148"/>
        <v>0</v>
      </c>
      <c r="BW261" s="102" t="e">
        <f t="shared" si="149"/>
        <v>#DIV/0!</v>
      </c>
      <c r="BX261" s="87"/>
      <c r="BY261" s="98"/>
    </row>
    <row r="262" spans="1:77" ht="15.75">
      <c r="A262" s="84">
        <v>259</v>
      </c>
      <c r="B262" s="84">
        <v>259</v>
      </c>
      <c r="C262" s="86"/>
      <c r="D262" s="87"/>
      <c r="E262" s="87"/>
      <c r="F262" s="88"/>
      <c r="G262" s="87"/>
      <c r="H262" s="87"/>
      <c r="I262" s="87"/>
      <c r="J262" s="87"/>
      <c r="K262" s="88"/>
      <c r="L262" s="88"/>
      <c r="M262" s="87"/>
      <c r="N262" s="87">
        <f t="shared" si="150"/>
        <v>259</v>
      </c>
      <c r="O262" s="85"/>
      <c r="P262" s="107">
        <v>0</v>
      </c>
      <c r="Q262" s="90"/>
      <c r="R262" s="102">
        <f t="shared" si="151"/>
        <v>0</v>
      </c>
      <c r="S262" s="87"/>
      <c r="T262" s="87"/>
      <c r="U262" s="87"/>
      <c r="V262" s="87"/>
      <c r="W262" s="87"/>
      <c r="X262" s="87"/>
      <c r="Y262" s="105" t="e">
        <f t="shared" si="130"/>
        <v>#DIV/0!</v>
      </c>
      <c r="Z262" s="103" t="e">
        <f t="shared" si="152"/>
        <v>#DIV/0!</v>
      </c>
      <c r="AA262" s="91"/>
      <c r="AB262" s="104">
        <f t="shared" si="153"/>
        <v>0</v>
      </c>
      <c r="AC262" s="92"/>
      <c r="AD262" s="104">
        <f t="shared" si="154"/>
        <v>0</v>
      </c>
      <c r="AE262" s="93"/>
      <c r="AF262" s="93"/>
      <c r="AG262" s="94">
        <f t="shared" si="131"/>
        <v>0</v>
      </c>
      <c r="AH262" s="94">
        <f t="shared" si="132"/>
        <v>0</v>
      </c>
      <c r="AI262" s="94">
        <f t="shared" si="133"/>
        <v>0</v>
      </c>
      <c r="AJ262" s="95">
        <f t="shared" si="155"/>
        <v>0</v>
      </c>
      <c r="AK262" s="93"/>
      <c r="AL262" s="93"/>
      <c r="AM262" s="94">
        <f t="shared" si="134"/>
        <v>0</v>
      </c>
      <c r="AN262" s="94">
        <f t="shared" si="135"/>
        <v>0</v>
      </c>
      <c r="AO262" s="94">
        <f t="shared" si="136"/>
        <v>0</v>
      </c>
      <c r="AP262" s="95">
        <f t="shared" si="156"/>
        <v>0</v>
      </c>
      <c r="AQ262" s="93"/>
      <c r="AR262" s="93"/>
      <c r="AS262" s="94">
        <f t="shared" si="137"/>
        <v>0</v>
      </c>
      <c r="AT262" s="94">
        <f t="shared" si="138"/>
        <v>0</v>
      </c>
      <c r="AU262" s="94">
        <f t="shared" si="139"/>
        <v>0</v>
      </c>
      <c r="AV262" s="95">
        <f t="shared" si="157"/>
        <v>0</v>
      </c>
      <c r="AW262" s="93"/>
      <c r="AX262" s="93"/>
      <c r="AY262" s="94">
        <f t="shared" si="140"/>
        <v>0</v>
      </c>
      <c r="AZ262" s="94">
        <f t="shared" si="141"/>
        <v>0</v>
      </c>
      <c r="BA262" s="94">
        <f t="shared" si="142"/>
        <v>0</v>
      </c>
      <c r="BB262" s="95">
        <f t="shared" si="158"/>
        <v>0</v>
      </c>
      <c r="BC262" s="93"/>
      <c r="BD262" s="93"/>
      <c r="BE262" s="94">
        <f t="shared" si="143"/>
        <v>0</v>
      </c>
      <c r="BF262" s="94">
        <f t="shared" si="144"/>
        <v>0</v>
      </c>
      <c r="BG262" s="94">
        <f t="shared" si="145"/>
        <v>0</v>
      </c>
      <c r="BH262" s="95">
        <f t="shared" si="159"/>
        <v>0</v>
      </c>
      <c r="BI262" s="106">
        <f t="shared" si="146"/>
        <v>0</v>
      </c>
      <c r="BJ262" s="96"/>
      <c r="BK262" s="89">
        <f t="shared" si="160"/>
        <v>120</v>
      </c>
      <c r="BL262" s="102">
        <f t="shared" si="161"/>
        <v>0</v>
      </c>
      <c r="BM262" s="118"/>
      <c r="BN262" s="97"/>
      <c r="BO262" s="108"/>
      <c r="BP262" s="108"/>
      <c r="BQ262" s="108"/>
      <c r="BR262" s="108"/>
      <c r="BS262" s="108"/>
      <c r="BT262" s="87"/>
      <c r="BU262" s="109">
        <f t="shared" ca="1" si="147"/>
        <v>120</v>
      </c>
      <c r="BV262" s="109">
        <f t="shared" si="148"/>
        <v>0</v>
      </c>
      <c r="BW262" s="102" t="e">
        <f t="shared" si="149"/>
        <v>#DIV/0!</v>
      </c>
      <c r="BX262" s="87"/>
      <c r="BY262" s="98"/>
    </row>
    <row r="263" spans="1:77" ht="15.75">
      <c r="A263" s="84">
        <v>260</v>
      </c>
      <c r="B263" s="84">
        <v>260</v>
      </c>
      <c r="C263" s="86"/>
      <c r="D263" s="87"/>
      <c r="E263" s="87"/>
      <c r="F263" s="88"/>
      <c r="G263" s="87"/>
      <c r="H263" s="87"/>
      <c r="I263" s="87"/>
      <c r="J263" s="87"/>
      <c r="K263" s="88"/>
      <c r="L263" s="88"/>
      <c r="M263" s="87"/>
      <c r="N263" s="87">
        <f t="shared" si="150"/>
        <v>260</v>
      </c>
      <c r="O263" s="85"/>
      <c r="P263" s="107">
        <v>0</v>
      </c>
      <c r="Q263" s="90"/>
      <c r="R263" s="102">
        <f t="shared" si="151"/>
        <v>0</v>
      </c>
      <c r="S263" s="87"/>
      <c r="T263" s="87"/>
      <c r="U263" s="87"/>
      <c r="V263" s="87"/>
      <c r="W263" s="87"/>
      <c r="X263" s="87"/>
      <c r="Y263" s="105" t="e">
        <f t="shared" si="130"/>
        <v>#DIV/0!</v>
      </c>
      <c r="Z263" s="103" t="e">
        <f t="shared" si="152"/>
        <v>#DIV/0!</v>
      </c>
      <c r="AA263" s="91"/>
      <c r="AB263" s="104">
        <f t="shared" si="153"/>
        <v>0</v>
      </c>
      <c r="AC263" s="92"/>
      <c r="AD263" s="104">
        <f t="shared" si="154"/>
        <v>0</v>
      </c>
      <c r="AE263" s="93"/>
      <c r="AF263" s="93"/>
      <c r="AG263" s="94">
        <f t="shared" si="131"/>
        <v>0</v>
      </c>
      <c r="AH263" s="94">
        <f t="shared" si="132"/>
        <v>0</v>
      </c>
      <c r="AI263" s="94">
        <f t="shared" si="133"/>
        <v>0</v>
      </c>
      <c r="AJ263" s="95">
        <f t="shared" si="155"/>
        <v>0</v>
      </c>
      <c r="AK263" s="93"/>
      <c r="AL263" s="93"/>
      <c r="AM263" s="94">
        <f t="shared" si="134"/>
        <v>0</v>
      </c>
      <c r="AN263" s="94">
        <f t="shared" si="135"/>
        <v>0</v>
      </c>
      <c r="AO263" s="94">
        <f t="shared" si="136"/>
        <v>0</v>
      </c>
      <c r="AP263" s="95">
        <f t="shared" si="156"/>
        <v>0</v>
      </c>
      <c r="AQ263" s="93"/>
      <c r="AR263" s="93"/>
      <c r="AS263" s="94">
        <f t="shared" si="137"/>
        <v>0</v>
      </c>
      <c r="AT263" s="94">
        <f t="shared" si="138"/>
        <v>0</v>
      </c>
      <c r="AU263" s="94">
        <f t="shared" si="139"/>
        <v>0</v>
      </c>
      <c r="AV263" s="95">
        <f t="shared" si="157"/>
        <v>0</v>
      </c>
      <c r="AW263" s="93"/>
      <c r="AX263" s="93"/>
      <c r="AY263" s="94">
        <f t="shared" si="140"/>
        <v>0</v>
      </c>
      <c r="AZ263" s="94">
        <f t="shared" si="141"/>
        <v>0</v>
      </c>
      <c r="BA263" s="94">
        <f t="shared" si="142"/>
        <v>0</v>
      </c>
      <c r="BB263" s="95">
        <f t="shared" si="158"/>
        <v>0</v>
      </c>
      <c r="BC263" s="93"/>
      <c r="BD263" s="93"/>
      <c r="BE263" s="94">
        <f t="shared" si="143"/>
        <v>0</v>
      </c>
      <c r="BF263" s="94">
        <f t="shared" si="144"/>
        <v>0</v>
      </c>
      <c r="BG263" s="94">
        <f t="shared" si="145"/>
        <v>0</v>
      </c>
      <c r="BH263" s="95">
        <f t="shared" si="159"/>
        <v>0</v>
      </c>
      <c r="BI263" s="106">
        <f t="shared" si="146"/>
        <v>0</v>
      </c>
      <c r="BJ263" s="96"/>
      <c r="BK263" s="89">
        <f t="shared" si="160"/>
        <v>120</v>
      </c>
      <c r="BL263" s="102">
        <f t="shared" si="161"/>
        <v>0</v>
      </c>
      <c r="BM263" s="118"/>
      <c r="BN263" s="97"/>
      <c r="BO263" s="108"/>
      <c r="BP263" s="108"/>
      <c r="BQ263" s="108"/>
      <c r="BR263" s="108"/>
      <c r="BS263" s="108"/>
      <c r="BT263" s="87"/>
      <c r="BU263" s="109">
        <f t="shared" ca="1" si="147"/>
        <v>120</v>
      </c>
      <c r="BV263" s="109">
        <f t="shared" si="148"/>
        <v>0</v>
      </c>
      <c r="BW263" s="102" t="e">
        <f t="shared" si="149"/>
        <v>#DIV/0!</v>
      </c>
      <c r="BX263" s="87"/>
      <c r="BY263" s="98"/>
    </row>
    <row r="264" spans="1:77" ht="15.75">
      <c r="A264" s="84">
        <v>261</v>
      </c>
      <c r="B264" s="84">
        <v>261</v>
      </c>
      <c r="C264" s="86"/>
      <c r="D264" s="87"/>
      <c r="E264" s="87"/>
      <c r="F264" s="88"/>
      <c r="G264" s="87"/>
      <c r="H264" s="87"/>
      <c r="I264" s="87"/>
      <c r="J264" s="87"/>
      <c r="K264" s="88"/>
      <c r="L264" s="88"/>
      <c r="M264" s="87"/>
      <c r="N264" s="87">
        <f t="shared" si="150"/>
        <v>261</v>
      </c>
      <c r="O264" s="85"/>
      <c r="P264" s="107">
        <v>0</v>
      </c>
      <c r="Q264" s="90"/>
      <c r="R264" s="102">
        <f t="shared" si="151"/>
        <v>0</v>
      </c>
      <c r="S264" s="87"/>
      <c r="T264" s="87"/>
      <c r="U264" s="87"/>
      <c r="V264" s="87"/>
      <c r="W264" s="87"/>
      <c r="X264" s="87"/>
      <c r="Y264" s="105" t="e">
        <f t="shared" si="130"/>
        <v>#DIV/0!</v>
      </c>
      <c r="Z264" s="103" t="e">
        <f t="shared" si="152"/>
        <v>#DIV/0!</v>
      </c>
      <c r="AA264" s="91"/>
      <c r="AB264" s="104">
        <f t="shared" si="153"/>
        <v>0</v>
      </c>
      <c r="AC264" s="92"/>
      <c r="AD264" s="104">
        <f t="shared" si="154"/>
        <v>0</v>
      </c>
      <c r="AE264" s="93"/>
      <c r="AF264" s="93"/>
      <c r="AG264" s="94">
        <f t="shared" si="131"/>
        <v>0</v>
      </c>
      <c r="AH264" s="94">
        <f t="shared" si="132"/>
        <v>0</v>
      </c>
      <c r="AI264" s="94">
        <f t="shared" si="133"/>
        <v>0</v>
      </c>
      <c r="AJ264" s="95">
        <f t="shared" si="155"/>
        <v>0</v>
      </c>
      <c r="AK264" s="93"/>
      <c r="AL264" s="93"/>
      <c r="AM264" s="94">
        <f t="shared" si="134"/>
        <v>0</v>
      </c>
      <c r="AN264" s="94">
        <f t="shared" si="135"/>
        <v>0</v>
      </c>
      <c r="AO264" s="94">
        <f t="shared" si="136"/>
        <v>0</v>
      </c>
      <c r="AP264" s="95">
        <f t="shared" si="156"/>
        <v>0</v>
      </c>
      <c r="AQ264" s="93"/>
      <c r="AR264" s="93"/>
      <c r="AS264" s="94">
        <f t="shared" si="137"/>
        <v>0</v>
      </c>
      <c r="AT264" s="94">
        <f t="shared" si="138"/>
        <v>0</v>
      </c>
      <c r="AU264" s="94">
        <f t="shared" si="139"/>
        <v>0</v>
      </c>
      <c r="AV264" s="95">
        <f t="shared" si="157"/>
        <v>0</v>
      </c>
      <c r="AW264" s="93"/>
      <c r="AX264" s="93"/>
      <c r="AY264" s="94">
        <f t="shared" si="140"/>
        <v>0</v>
      </c>
      <c r="AZ264" s="94">
        <f t="shared" si="141"/>
        <v>0</v>
      </c>
      <c r="BA264" s="94">
        <f t="shared" si="142"/>
        <v>0</v>
      </c>
      <c r="BB264" s="95">
        <f t="shared" si="158"/>
        <v>0</v>
      </c>
      <c r="BC264" s="93"/>
      <c r="BD264" s="93"/>
      <c r="BE264" s="94">
        <f t="shared" si="143"/>
        <v>0</v>
      </c>
      <c r="BF264" s="94">
        <f t="shared" si="144"/>
        <v>0</v>
      </c>
      <c r="BG264" s="94">
        <f t="shared" si="145"/>
        <v>0</v>
      </c>
      <c r="BH264" s="95">
        <f t="shared" si="159"/>
        <v>0</v>
      </c>
      <c r="BI264" s="106">
        <f t="shared" si="146"/>
        <v>0</v>
      </c>
      <c r="BJ264" s="96"/>
      <c r="BK264" s="89">
        <f t="shared" si="160"/>
        <v>120</v>
      </c>
      <c r="BL264" s="102">
        <f t="shared" si="161"/>
        <v>0</v>
      </c>
      <c r="BM264" s="118"/>
      <c r="BN264" s="97"/>
      <c r="BO264" s="108"/>
      <c r="BP264" s="108"/>
      <c r="BQ264" s="108"/>
      <c r="BR264" s="108"/>
      <c r="BS264" s="108"/>
      <c r="BT264" s="87"/>
      <c r="BU264" s="109">
        <f t="shared" ca="1" si="147"/>
        <v>120</v>
      </c>
      <c r="BV264" s="109">
        <f t="shared" si="148"/>
        <v>0</v>
      </c>
      <c r="BW264" s="102" t="e">
        <f t="shared" si="149"/>
        <v>#DIV/0!</v>
      </c>
      <c r="BX264" s="87"/>
      <c r="BY264" s="98"/>
    </row>
    <row r="265" spans="1:77" ht="15.75">
      <c r="A265" s="84">
        <v>262</v>
      </c>
      <c r="B265" s="84">
        <v>262</v>
      </c>
      <c r="C265" s="86"/>
      <c r="D265" s="87"/>
      <c r="E265" s="87"/>
      <c r="F265" s="88"/>
      <c r="G265" s="87"/>
      <c r="H265" s="87"/>
      <c r="I265" s="87"/>
      <c r="J265" s="87"/>
      <c r="K265" s="88"/>
      <c r="L265" s="88"/>
      <c r="M265" s="87"/>
      <c r="N265" s="87">
        <f t="shared" si="150"/>
        <v>262</v>
      </c>
      <c r="O265" s="85"/>
      <c r="P265" s="107">
        <v>0</v>
      </c>
      <c r="Q265" s="90"/>
      <c r="R265" s="102">
        <f t="shared" si="151"/>
        <v>0</v>
      </c>
      <c r="S265" s="87"/>
      <c r="T265" s="87"/>
      <c r="U265" s="87"/>
      <c r="V265" s="87"/>
      <c r="W265" s="87"/>
      <c r="X265" s="87"/>
      <c r="Y265" s="105" t="e">
        <f t="shared" si="130"/>
        <v>#DIV/0!</v>
      </c>
      <c r="Z265" s="103" t="e">
        <f t="shared" si="152"/>
        <v>#DIV/0!</v>
      </c>
      <c r="AA265" s="91"/>
      <c r="AB265" s="104">
        <f t="shared" si="153"/>
        <v>0</v>
      </c>
      <c r="AC265" s="92"/>
      <c r="AD265" s="104">
        <f t="shared" si="154"/>
        <v>0</v>
      </c>
      <c r="AE265" s="93"/>
      <c r="AF265" s="93"/>
      <c r="AG265" s="94">
        <f t="shared" si="131"/>
        <v>0</v>
      </c>
      <c r="AH265" s="94">
        <f t="shared" si="132"/>
        <v>0</v>
      </c>
      <c r="AI265" s="94">
        <f t="shared" si="133"/>
        <v>0</v>
      </c>
      <c r="AJ265" s="95">
        <f t="shared" si="155"/>
        <v>0</v>
      </c>
      <c r="AK265" s="93"/>
      <c r="AL265" s="93"/>
      <c r="AM265" s="94">
        <f t="shared" si="134"/>
        <v>0</v>
      </c>
      <c r="AN265" s="94">
        <f t="shared" si="135"/>
        <v>0</v>
      </c>
      <c r="AO265" s="94">
        <f t="shared" si="136"/>
        <v>0</v>
      </c>
      <c r="AP265" s="95">
        <f t="shared" si="156"/>
        <v>0</v>
      </c>
      <c r="AQ265" s="93"/>
      <c r="AR265" s="93"/>
      <c r="AS265" s="94">
        <f t="shared" si="137"/>
        <v>0</v>
      </c>
      <c r="AT265" s="94">
        <f t="shared" si="138"/>
        <v>0</v>
      </c>
      <c r="AU265" s="94">
        <f t="shared" si="139"/>
        <v>0</v>
      </c>
      <c r="AV265" s="95">
        <f t="shared" si="157"/>
        <v>0</v>
      </c>
      <c r="AW265" s="93"/>
      <c r="AX265" s="93"/>
      <c r="AY265" s="94">
        <f t="shared" si="140"/>
        <v>0</v>
      </c>
      <c r="AZ265" s="94">
        <f t="shared" si="141"/>
        <v>0</v>
      </c>
      <c r="BA265" s="94">
        <f t="shared" si="142"/>
        <v>0</v>
      </c>
      <c r="BB265" s="95">
        <f t="shared" si="158"/>
        <v>0</v>
      </c>
      <c r="BC265" s="93"/>
      <c r="BD265" s="93"/>
      <c r="BE265" s="94">
        <f t="shared" si="143"/>
        <v>0</v>
      </c>
      <c r="BF265" s="94">
        <f t="shared" si="144"/>
        <v>0</v>
      </c>
      <c r="BG265" s="94">
        <f t="shared" si="145"/>
        <v>0</v>
      </c>
      <c r="BH265" s="95">
        <f t="shared" si="159"/>
        <v>0</v>
      </c>
      <c r="BI265" s="106">
        <f t="shared" si="146"/>
        <v>0</v>
      </c>
      <c r="BJ265" s="96"/>
      <c r="BK265" s="89">
        <f t="shared" si="160"/>
        <v>120</v>
      </c>
      <c r="BL265" s="102">
        <f t="shared" si="161"/>
        <v>0</v>
      </c>
      <c r="BM265" s="118"/>
      <c r="BN265" s="97"/>
      <c r="BO265" s="108"/>
      <c r="BP265" s="108"/>
      <c r="BQ265" s="108"/>
      <c r="BR265" s="108"/>
      <c r="BS265" s="108"/>
      <c r="BT265" s="87"/>
      <c r="BU265" s="109">
        <f t="shared" ca="1" si="147"/>
        <v>120</v>
      </c>
      <c r="BV265" s="109">
        <f t="shared" si="148"/>
        <v>0</v>
      </c>
      <c r="BW265" s="102" t="e">
        <f t="shared" si="149"/>
        <v>#DIV/0!</v>
      </c>
      <c r="BX265" s="87"/>
      <c r="BY265" s="98"/>
    </row>
    <row r="266" spans="1:77" ht="15.75">
      <c r="A266" s="84">
        <v>263</v>
      </c>
      <c r="B266" s="84">
        <v>263</v>
      </c>
      <c r="C266" s="86"/>
      <c r="D266" s="87"/>
      <c r="E266" s="87"/>
      <c r="F266" s="88"/>
      <c r="G266" s="87"/>
      <c r="H266" s="87"/>
      <c r="I266" s="87"/>
      <c r="J266" s="87"/>
      <c r="K266" s="88"/>
      <c r="L266" s="88"/>
      <c r="M266" s="87"/>
      <c r="N266" s="87">
        <f t="shared" si="150"/>
        <v>263</v>
      </c>
      <c r="O266" s="85"/>
      <c r="P266" s="107">
        <v>0</v>
      </c>
      <c r="Q266" s="90"/>
      <c r="R266" s="102">
        <f t="shared" si="151"/>
        <v>0</v>
      </c>
      <c r="S266" s="87"/>
      <c r="T266" s="87"/>
      <c r="U266" s="87"/>
      <c r="V266" s="87"/>
      <c r="W266" s="87"/>
      <c r="X266" s="87"/>
      <c r="Y266" s="105" t="e">
        <f t="shared" si="130"/>
        <v>#DIV/0!</v>
      </c>
      <c r="Z266" s="103" t="e">
        <f t="shared" si="152"/>
        <v>#DIV/0!</v>
      </c>
      <c r="AA266" s="91"/>
      <c r="AB266" s="104">
        <f t="shared" si="153"/>
        <v>0</v>
      </c>
      <c r="AC266" s="92"/>
      <c r="AD266" s="104">
        <f t="shared" si="154"/>
        <v>0</v>
      </c>
      <c r="AE266" s="93"/>
      <c r="AF266" s="93"/>
      <c r="AG266" s="94">
        <f t="shared" si="131"/>
        <v>0</v>
      </c>
      <c r="AH266" s="94">
        <f t="shared" si="132"/>
        <v>0</v>
      </c>
      <c r="AI266" s="94">
        <f t="shared" si="133"/>
        <v>0</v>
      </c>
      <c r="AJ266" s="95">
        <f t="shared" si="155"/>
        <v>0</v>
      </c>
      <c r="AK266" s="93"/>
      <c r="AL266" s="93"/>
      <c r="AM266" s="94">
        <f t="shared" si="134"/>
        <v>0</v>
      </c>
      <c r="AN266" s="94">
        <f t="shared" si="135"/>
        <v>0</v>
      </c>
      <c r="AO266" s="94">
        <f t="shared" si="136"/>
        <v>0</v>
      </c>
      <c r="AP266" s="95">
        <f t="shared" si="156"/>
        <v>0</v>
      </c>
      <c r="AQ266" s="93"/>
      <c r="AR266" s="93"/>
      <c r="AS266" s="94">
        <f t="shared" si="137"/>
        <v>0</v>
      </c>
      <c r="AT266" s="94">
        <f t="shared" si="138"/>
        <v>0</v>
      </c>
      <c r="AU266" s="94">
        <f t="shared" si="139"/>
        <v>0</v>
      </c>
      <c r="AV266" s="95">
        <f t="shared" si="157"/>
        <v>0</v>
      </c>
      <c r="AW266" s="93"/>
      <c r="AX266" s="93"/>
      <c r="AY266" s="94">
        <f t="shared" si="140"/>
        <v>0</v>
      </c>
      <c r="AZ266" s="94">
        <f t="shared" si="141"/>
        <v>0</v>
      </c>
      <c r="BA266" s="94">
        <f t="shared" si="142"/>
        <v>0</v>
      </c>
      <c r="BB266" s="95">
        <f t="shared" si="158"/>
        <v>0</v>
      </c>
      <c r="BC266" s="93"/>
      <c r="BD266" s="93"/>
      <c r="BE266" s="94">
        <f t="shared" si="143"/>
        <v>0</v>
      </c>
      <c r="BF266" s="94">
        <f t="shared" si="144"/>
        <v>0</v>
      </c>
      <c r="BG266" s="94">
        <f t="shared" si="145"/>
        <v>0</v>
      </c>
      <c r="BH266" s="95">
        <f t="shared" si="159"/>
        <v>0</v>
      </c>
      <c r="BI266" s="106">
        <f t="shared" si="146"/>
        <v>0</v>
      </c>
      <c r="BJ266" s="96"/>
      <c r="BK266" s="89">
        <f t="shared" si="160"/>
        <v>120</v>
      </c>
      <c r="BL266" s="102">
        <f t="shared" si="161"/>
        <v>0</v>
      </c>
      <c r="BM266" s="118"/>
      <c r="BN266" s="97"/>
      <c r="BO266" s="108"/>
      <c r="BP266" s="108"/>
      <c r="BQ266" s="108"/>
      <c r="BR266" s="108"/>
      <c r="BS266" s="108"/>
      <c r="BT266" s="87"/>
      <c r="BU266" s="109">
        <f t="shared" ca="1" si="147"/>
        <v>120</v>
      </c>
      <c r="BV266" s="109">
        <f t="shared" si="148"/>
        <v>0</v>
      </c>
      <c r="BW266" s="102" t="e">
        <f t="shared" si="149"/>
        <v>#DIV/0!</v>
      </c>
      <c r="BX266" s="87"/>
      <c r="BY266" s="98"/>
    </row>
    <row r="267" spans="1:77" ht="15.75">
      <c r="A267" s="84">
        <v>264</v>
      </c>
      <c r="B267" s="84">
        <v>264</v>
      </c>
      <c r="C267" s="86"/>
      <c r="D267" s="87"/>
      <c r="E267" s="87"/>
      <c r="F267" s="88"/>
      <c r="G267" s="87"/>
      <c r="H267" s="87"/>
      <c r="I267" s="87"/>
      <c r="J267" s="87"/>
      <c r="K267" s="88"/>
      <c r="L267" s="88"/>
      <c r="M267" s="87"/>
      <c r="N267" s="87">
        <f t="shared" si="150"/>
        <v>264</v>
      </c>
      <c r="O267" s="85"/>
      <c r="P267" s="107">
        <v>0</v>
      </c>
      <c r="Q267" s="90"/>
      <c r="R267" s="102">
        <f t="shared" si="151"/>
        <v>0</v>
      </c>
      <c r="S267" s="87"/>
      <c r="T267" s="87"/>
      <c r="U267" s="87"/>
      <c r="V267" s="87"/>
      <c r="W267" s="87"/>
      <c r="X267" s="87"/>
      <c r="Y267" s="105" t="e">
        <f t="shared" si="130"/>
        <v>#DIV/0!</v>
      </c>
      <c r="Z267" s="103" t="e">
        <f t="shared" si="152"/>
        <v>#DIV/0!</v>
      </c>
      <c r="AA267" s="91"/>
      <c r="AB267" s="104">
        <f t="shared" si="153"/>
        <v>0</v>
      </c>
      <c r="AC267" s="92"/>
      <c r="AD267" s="104">
        <f t="shared" si="154"/>
        <v>0</v>
      </c>
      <c r="AE267" s="93"/>
      <c r="AF267" s="93"/>
      <c r="AG267" s="94">
        <f t="shared" si="131"/>
        <v>0</v>
      </c>
      <c r="AH267" s="94">
        <f t="shared" si="132"/>
        <v>0</v>
      </c>
      <c r="AI267" s="94">
        <f t="shared" si="133"/>
        <v>0</v>
      </c>
      <c r="AJ267" s="95">
        <f t="shared" si="155"/>
        <v>0</v>
      </c>
      <c r="AK267" s="93"/>
      <c r="AL267" s="93"/>
      <c r="AM267" s="94">
        <f t="shared" si="134"/>
        <v>0</v>
      </c>
      <c r="AN267" s="94">
        <f t="shared" si="135"/>
        <v>0</v>
      </c>
      <c r="AO267" s="94">
        <f t="shared" si="136"/>
        <v>0</v>
      </c>
      <c r="AP267" s="95">
        <f t="shared" si="156"/>
        <v>0</v>
      </c>
      <c r="AQ267" s="93"/>
      <c r="AR267" s="93"/>
      <c r="AS267" s="94">
        <f t="shared" si="137"/>
        <v>0</v>
      </c>
      <c r="AT267" s="94">
        <f t="shared" si="138"/>
        <v>0</v>
      </c>
      <c r="AU267" s="94">
        <f t="shared" si="139"/>
        <v>0</v>
      </c>
      <c r="AV267" s="95">
        <f t="shared" si="157"/>
        <v>0</v>
      </c>
      <c r="AW267" s="93"/>
      <c r="AX267" s="93"/>
      <c r="AY267" s="94">
        <f t="shared" si="140"/>
        <v>0</v>
      </c>
      <c r="AZ267" s="94">
        <f t="shared" si="141"/>
        <v>0</v>
      </c>
      <c r="BA267" s="94">
        <f t="shared" si="142"/>
        <v>0</v>
      </c>
      <c r="BB267" s="95">
        <f t="shared" si="158"/>
        <v>0</v>
      </c>
      <c r="BC267" s="93"/>
      <c r="BD267" s="93"/>
      <c r="BE267" s="94">
        <f t="shared" si="143"/>
        <v>0</v>
      </c>
      <c r="BF267" s="94">
        <f t="shared" si="144"/>
        <v>0</v>
      </c>
      <c r="BG267" s="94">
        <f t="shared" si="145"/>
        <v>0</v>
      </c>
      <c r="BH267" s="95">
        <f t="shared" si="159"/>
        <v>0</v>
      </c>
      <c r="BI267" s="106">
        <f t="shared" si="146"/>
        <v>0</v>
      </c>
      <c r="BJ267" s="96"/>
      <c r="BK267" s="89">
        <f t="shared" si="160"/>
        <v>120</v>
      </c>
      <c r="BL267" s="102">
        <f t="shared" si="161"/>
        <v>0</v>
      </c>
      <c r="BM267" s="118"/>
      <c r="BN267" s="97"/>
      <c r="BO267" s="108"/>
      <c r="BP267" s="108"/>
      <c r="BQ267" s="108"/>
      <c r="BR267" s="108"/>
      <c r="BS267" s="108"/>
      <c r="BT267" s="87"/>
      <c r="BU267" s="109">
        <f t="shared" ca="1" si="147"/>
        <v>120</v>
      </c>
      <c r="BV267" s="109">
        <f t="shared" si="148"/>
        <v>0</v>
      </c>
      <c r="BW267" s="102" t="e">
        <f t="shared" si="149"/>
        <v>#DIV/0!</v>
      </c>
      <c r="BX267" s="87"/>
      <c r="BY267" s="98"/>
    </row>
    <row r="268" spans="1:77" ht="15.75">
      <c r="A268" s="84">
        <v>265</v>
      </c>
      <c r="B268" s="84">
        <v>265</v>
      </c>
      <c r="C268" s="86"/>
      <c r="D268" s="87"/>
      <c r="E268" s="87"/>
      <c r="F268" s="88"/>
      <c r="G268" s="87"/>
      <c r="H268" s="87"/>
      <c r="I268" s="87"/>
      <c r="J268" s="87"/>
      <c r="K268" s="88"/>
      <c r="L268" s="88"/>
      <c r="M268" s="87"/>
      <c r="N268" s="87">
        <f t="shared" si="150"/>
        <v>265</v>
      </c>
      <c r="O268" s="85"/>
      <c r="P268" s="107">
        <v>0</v>
      </c>
      <c r="Q268" s="90"/>
      <c r="R268" s="102">
        <f t="shared" si="151"/>
        <v>0</v>
      </c>
      <c r="S268" s="87"/>
      <c r="T268" s="87"/>
      <c r="U268" s="87"/>
      <c r="V268" s="87"/>
      <c r="W268" s="87"/>
      <c r="X268" s="87"/>
      <c r="Y268" s="105" t="e">
        <f t="shared" ref="Y268:Y331" si="162">AVERAGE(S268:X268)</f>
        <v>#DIV/0!</v>
      </c>
      <c r="Z268" s="103" t="e">
        <f t="shared" si="152"/>
        <v>#DIV/0!</v>
      </c>
      <c r="AA268" s="91"/>
      <c r="AB268" s="104">
        <f t="shared" si="153"/>
        <v>0</v>
      </c>
      <c r="AC268" s="92"/>
      <c r="AD268" s="104">
        <f t="shared" si="154"/>
        <v>0</v>
      </c>
      <c r="AE268" s="93"/>
      <c r="AF268" s="93"/>
      <c r="AG268" s="94">
        <f t="shared" ref="AG268:AG331" si="163">IF(AE268=1,1,IF(AE268=2,2,IF(AE268=3,3,IF(AE268=4,4,IF(AE268=5,5,IF(AE268=6,6,IF(AE268&gt;6,6,0)))))))</f>
        <v>0</v>
      </c>
      <c r="AH268" s="94">
        <f t="shared" ref="AH268:AH331" si="164">IF(AF268=11,0.92,IF(AF268=10,0.83,IF(AF268=9,0.75,IF(AF268=8,0.67,IF(AF268=7,0.58,IF(AF268=6,0.5,IF(AF268=5,0.42,IF(AF268=4,0.33,IF(AF268=3,0.25,IF(AF268=2,0.17,IF(AF268=1,0.08,0)))))))))))</f>
        <v>0</v>
      </c>
      <c r="AI268" s="94">
        <f t="shared" ref="AI268:AI331" si="165">AG268+AH268</f>
        <v>0</v>
      </c>
      <c r="AJ268" s="95">
        <f t="shared" si="155"/>
        <v>0</v>
      </c>
      <c r="AK268" s="93"/>
      <c r="AL268" s="93"/>
      <c r="AM268" s="94">
        <f t="shared" ref="AM268:AM331" si="166">IF(AK268=1,1,IF(AK268=2,2,IF(AK268=3,3,IF(AK268=4,4,IF(AK268&gt;4,4,0)))))</f>
        <v>0</v>
      </c>
      <c r="AN268" s="94">
        <f t="shared" ref="AN268:AN331" si="167">IF(AL268=11,0.92,IF(AL268=10,0.83,IF(AL268=9,0.75,IF(AL268=8,0.67,IF(AL268=7,0.58,IF(AL268=6,0.5,IF(AL268=5,0.42,IF(AL268=4,0.33,IF(AL268=3,0.25,IF(AL268=2,0.17,IF(AL268=1,0.08,0)))))))))))</f>
        <v>0</v>
      </c>
      <c r="AO268" s="94">
        <f t="shared" ref="AO268:AO331" si="168">AM268+AN268</f>
        <v>0</v>
      </c>
      <c r="AP268" s="95">
        <f t="shared" si="156"/>
        <v>0</v>
      </c>
      <c r="AQ268" s="93"/>
      <c r="AR268" s="93"/>
      <c r="AS268" s="94">
        <f t="shared" ref="AS268:AS331" si="169">IF(AQ268=1,0.5,IF(AQ268=2,1,IF(AQ268=3,1.5,IF(AQ268=4,2,IF(AQ268=5,2.5,IF(AQ268=6,3,IF(AQ268&gt;6,3,0)))))))</f>
        <v>0</v>
      </c>
      <c r="AT268" s="94">
        <f t="shared" ref="AT268:AT331" si="170">IF(AR268=11,0.46,IF(AR268=10,0.42,IF(AR268=9,0.37,IF(AR268=8,0.33,IF(AR268=7,0.29,IF(AR268=6,0.25,IF(AR268=5,0.21,IF(AR268=4,0.17,IF(AR268=3,0.12,IF(AR268=2,0.08,IF(AR268=1,0.04,0)))))))))))</f>
        <v>0</v>
      </c>
      <c r="AU268" s="94">
        <f t="shared" ref="AU268:AU331" si="171">AS268+AT268</f>
        <v>0</v>
      </c>
      <c r="AV268" s="95">
        <f t="shared" si="157"/>
        <v>0</v>
      </c>
      <c r="AW268" s="93"/>
      <c r="AX268" s="93"/>
      <c r="AY268" s="94">
        <f t="shared" ref="AY268:AY331" si="172">IF(AW268=1,0.25,IF(AW268=2,0.5,IF(AW268=3,0.75,IF(AW268=4,1,IF(AW268=5,1.25,IF(AW268=6,1.5,IF(AW268=7,1.75,IF(AW268=8,2,IF(AW268=9,2.25,IF(AW268=10,2.5,IF(AW268=11,2.75,IF(AW268=12,3,IF(AW268&gt;12,3,0)))))))))))))</f>
        <v>0</v>
      </c>
      <c r="AZ268" s="94">
        <f t="shared" ref="AZ268:AZ331" si="173">IF(AX268=11,0.23,IF(AX268=10,0.21,IF(AX268=9,0.18,IF(AX268=8,0.17,IF(AX268=7,0.14,IF(AX268=6,0.13,IF(AX268=5,0.1,IF(AX268=4,0.9,IF(AX268=3,0.6,IF(AX268=2,0.04,IF(AX268=1,0.02,0)))))))))))</f>
        <v>0</v>
      </c>
      <c r="BA268" s="94">
        <f t="shared" ref="BA268:BA331" si="174">AY268+AZ268</f>
        <v>0</v>
      </c>
      <c r="BB268" s="95">
        <f t="shared" si="158"/>
        <v>0</v>
      </c>
      <c r="BC268" s="93"/>
      <c r="BD268" s="93"/>
      <c r="BE268" s="94">
        <f t="shared" ref="BE268:BE331" si="175">IF(BC268=1,0.5,IF(BC268=2,1,IF(BC268=3,1.5,IF(BC268=4,2,IF(BC268&gt;4,2,0)))))</f>
        <v>0</v>
      </c>
      <c r="BF268" s="94">
        <f t="shared" ref="BF268:BF331" si="176">IF(BD268=11,0.46,IF(BD268=10,0.42,IF(BD268=9,0.37,IF(BD268=8,0.33,IF(BD268=7,0.29,IF(BD268=6,0.25,IF(BD268=5,0.21,IF(BD268=4,0.17,IF(BD268=3,0.12,IF(BD268=2,0.08,IF(BD268=1,0.04,0)))))))))))</f>
        <v>0</v>
      </c>
      <c r="BG268" s="94">
        <f t="shared" ref="BG268:BG331" si="177">BE268+BF268</f>
        <v>0</v>
      </c>
      <c r="BH268" s="95">
        <f t="shared" si="159"/>
        <v>0</v>
      </c>
      <c r="BI268" s="106">
        <f t="shared" ref="BI268:BI331" si="178">IF(IF(AI268&gt;=6,6,AI268)+IF(AO268&gt;=4,4,AO268)+IF(AU268&gt;=3,3,AU268)+IF(BA268&gt;=3,3,BA268)+IF(BG268&gt;=2,2,BG268)&gt;=6,6,BH268+BB268+AV268+AP268+AJ268)</f>
        <v>0</v>
      </c>
      <c r="BJ268" s="96"/>
      <c r="BK268" s="89">
        <f t="shared" si="160"/>
        <v>120</v>
      </c>
      <c r="BL268" s="102">
        <f t="shared" si="161"/>
        <v>0</v>
      </c>
      <c r="BM268" s="118"/>
      <c r="BN268" s="97"/>
      <c r="BO268" s="108"/>
      <c r="BP268" s="108"/>
      <c r="BQ268" s="108"/>
      <c r="BR268" s="108"/>
      <c r="BS268" s="108"/>
      <c r="BT268" s="87"/>
      <c r="BU268" s="109">
        <f t="shared" ref="BU268:BU331" ca="1" si="179">DATEDIF(K268,$BU$2,"y")</f>
        <v>120</v>
      </c>
      <c r="BV268" s="109">
        <f t="shared" ref="BV268:BV331" si="180">IF(BN268="ملف مكرر","مرفوض",IF(BN268="موظف","مرفوض",IF(BN268="عدم توفر نسخة من الشهادة ","مرفوض",IF(BN268="عدم توفر نسخة من الشهادة المطلوبة","مرفوض",IF(BN268="عدم توفر نسخة من بطاقة التعريف ","مرفوض",IF(BN268="عدم توفر بطاقة المعلومات ","مرفوض",0))))))</f>
        <v>0</v>
      </c>
      <c r="BW268" s="102" t="e">
        <f t="shared" ref="BW268:BW331" si="181">P268+R268+Z268+AB268+AD268+BI268+BL268+BM268</f>
        <v>#DIV/0!</v>
      </c>
      <c r="BX268" s="87"/>
      <c r="BY268" s="98"/>
    </row>
    <row r="269" spans="1:77" ht="15.75">
      <c r="A269" s="84">
        <v>266</v>
      </c>
      <c r="B269" s="84">
        <v>266</v>
      </c>
      <c r="C269" s="86"/>
      <c r="D269" s="87"/>
      <c r="E269" s="87"/>
      <c r="F269" s="88"/>
      <c r="G269" s="87"/>
      <c r="H269" s="87"/>
      <c r="I269" s="87"/>
      <c r="J269" s="87"/>
      <c r="K269" s="88"/>
      <c r="L269" s="88"/>
      <c r="M269" s="87"/>
      <c r="N269" s="87">
        <f t="shared" si="150"/>
        <v>266</v>
      </c>
      <c r="O269" s="85"/>
      <c r="P269" s="107">
        <v>0</v>
      </c>
      <c r="Q269" s="90"/>
      <c r="R269" s="102">
        <f t="shared" si="151"/>
        <v>0</v>
      </c>
      <c r="S269" s="87"/>
      <c r="T269" s="87"/>
      <c r="U269" s="87"/>
      <c r="V269" s="87"/>
      <c r="W269" s="87"/>
      <c r="X269" s="87"/>
      <c r="Y269" s="105" t="e">
        <f t="shared" si="162"/>
        <v>#DIV/0!</v>
      </c>
      <c r="Z269" s="103" t="e">
        <f t="shared" si="152"/>
        <v>#DIV/0!</v>
      </c>
      <c r="AA269" s="91"/>
      <c r="AB269" s="104">
        <f t="shared" si="153"/>
        <v>0</v>
      </c>
      <c r="AC269" s="92"/>
      <c r="AD269" s="104">
        <f t="shared" si="154"/>
        <v>0</v>
      </c>
      <c r="AE269" s="93"/>
      <c r="AF269" s="93"/>
      <c r="AG269" s="94">
        <f t="shared" si="163"/>
        <v>0</v>
      </c>
      <c r="AH269" s="94">
        <f t="shared" si="164"/>
        <v>0</v>
      </c>
      <c r="AI269" s="94">
        <f t="shared" si="165"/>
        <v>0</v>
      </c>
      <c r="AJ269" s="95">
        <f t="shared" si="155"/>
        <v>0</v>
      </c>
      <c r="AK269" s="93"/>
      <c r="AL269" s="93"/>
      <c r="AM269" s="94">
        <f t="shared" si="166"/>
        <v>0</v>
      </c>
      <c r="AN269" s="94">
        <f t="shared" si="167"/>
        <v>0</v>
      </c>
      <c r="AO269" s="94">
        <f t="shared" si="168"/>
        <v>0</v>
      </c>
      <c r="AP269" s="95">
        <f t="shared" si="156"/>
        <v>0</v>
      </c>
      <c r="AQ269" s="93"/>
      <c r="AR269" s="93"/>
      <c r="AS269" s="94">
        <f t="shared" si="169"/>
        <v>0</v>
      </c>
      <c r="AT269" s="94">
        <f t="shared" si="170"/>
        <v>0</v>
      </c>
      <c r="AU269" s="94">
        <f t="shared" si="171"/>
        <v>0</v>
      </c>
      <c r="AV269" s="95">
        <f t="shared" si="157"/>
        <v>0</v>
      </c>
      <c r="AW269" s="93"/>
      <c r="AX269" s="93"/>
      <c r="AY269" s="94">
        <f t="shared" si="172"/>
        <v>0</v>
      </c>
      <c r="AZ269" s="94">
        <f t="shared" si="173"/>
        <v>0</v>
      </c>
      <c r="BA269" s="94">
        <f t="shared" si="174"/>
        <v>0</v>
      </c>
      <c r="BB269" s="95">
        <f t="shared" si="158"/>
        <v>0</v>
      </c>
      <c r="BC269" s="93"/>
      <c r="BD269" s="93"/>
      <c r="BE269" s="94">
        <f t="shared" si="175"/>
        <v>0</v>
      </c>
      <c r="BF269" s="94">
        <f t="shared" si="176"/>
        <v>0</v>
      </c>
      <c r="BG269" s="94">
        <f t="shared" si="177"/>
        <v>0</v>
      </c>
      <c r="BH269" s="95">
        <f t="shared" si="159"/>
        <v>0</v>
      </c>
      <c r="BI269" s="106">
        <f t="shared" si="178"/>
        <v>0</v>
      </c>
      <c r="BJ269" s="96"/>
      <c r="BK269" s="89">
        <f t="shared" si="160"/>
        <v>120</v>
      </c>
      <c r="BL269" s="102">
        <f t="shared" si="161"/>
        <v>0</v>
      </c>
      <c r="BM269" s="118"/>
      <c r="BN269" s="97"/>
      <c r="BO269" s="108"/>
      <c r="BP269" s="108"/>
      <c r="BQ269" s="108"/>
      <c r="BR269" s="108"/>
      <c r="BS269" s="108"/>
      <c r="BT269" s="87"/>
      <c r="BU269" s="109">
        <f t="shared" ca="1" si="179"/>
        <v>120</v>
      </c>
      <c r="BV269" s="109">
        <f t="shared" si="180"/>
        <v>0</v>
      </c>
      <c r="BW269" s="102" t="e">
        <f t="shared" si="181"/>
        <v>#DIV/0!</v>
      </c>
      <c r="BX269" s="87"/>
      <c r="BY269" s="98"/>
    </row>
    <row r="270" spans="1:77" ht="15.75">
      <c r="A270" s="84">
        <v>267</v>
      </c>
      <c r="B270" s="84">
        <v>267</v>
      </c>
      <c r="C270" s="86"/>
      <c r="D270" s="87"/>
      <c r="E270" s="87"/>
      <c r="F270" s="88"/>
      <c r="G270" s="87"/>
      <c r="H270" s="87"/>
      <c r="I270" s="87"/>
      <c r="J270" s="87"/>
      <c r="K270" s="88"/>
      <c r="L270" s="88"/>
      <c r="M270" s="87"/>
      <c r="N270" s="87">
        <f t="shared" si="150"/>
        <v>267</v>
      </c>
      <c r="O270" s="85"/>
      <c r="P270" s="107">
        <v>0</v>
      </c>
      <c r="Q270" s="90"/>
      <c r="R270" s="102">
        <f t="shared" si="151"/>
        <v>0</v>
      </c>
      <c r="S270" s="87"/>
      <c r="T270" s="87"/>
      <c r="U270" s="87"/>
      <c r="V270" s="87"/>
      <c r="W270" s="87"/>
      <c r="X270" s="87"/>
      <c r="Y270" s="105" t="e">
        <f t="shared" si="162"/>
        <v>#DIV/0!</v>
      </c>
      <c r="Z270" s="103" t="e">
        <f t="shared" si="152"/>
        <v>#DIV/0!</v>
      </c>
      <c r="AA270" s="91"/>
      <c r="AB270" s="104">
        <f t="shared" si="153"/>
        <v>0</v>
      </c>
      <c r="AC270" s="92"/>
      <c r="AD270" s="104">
        <f t="shared" si="154"/>
        <v>0</v>
      </c>
      <c r="AE270" s="93"/>
      <c r="AF270" s="93"/>
      <c r="AG270" s="94">
        <f t="shared" si="163"/>
        <v>0</v>
      </c>
      <c r="AH270" s="94">
        <f t="shared" si="164"/>
        <v>0</v>
      </c>
      <c r="AI270" s="94">
        <f t="shared" si="165"/>
        <v>0</v>
      </c>
      <c r="AJ270" s="95">
        <f t="shared" si="155"/>
        <v>0</v>
      </c>
      <c r="AK270" s="93"/>
      <c r="AL270" s="93"/>
      <c r="AM270" s="94">
        <f t="shared" si="166"/>
        <v>0</v>
      </c>
      <c r="AN270" s="94">
        <f t="shared" si="167"/>
        <v>0</v>
      </c>
      <c r="AO270" s="94">
        <f t="shared" si="168"/>
        <v>0</v>
      </c>
      <c r="AP270" s="95">
        <f t="shared" si="156"/>
        <v>0</v>
      </c>
      <c r="AQ270" s="93"/>
      <c r="AR270" s="93"/>
      <c r="AS270" s="94">
        <f t="shared" si="169"/>
        <v>0</v>
      </c>
      <c r="AT270" s="94">
        <f t="shared" si="170"/>
        <v>0</v>
      </c>
      <c r="AU270" s="94">
        <f t="shared" si="171"/>
        <v>0</v>
      </c>
      <c r="AV270" s="95">
        <f t="shared" si="157"/>
        <v>0</v>
      </c>
      <c r="AW270" s="93"/>
      <c r="AX270" s="93"/>
      <c r="AY270" s="94">
        <f t="shared" si="172"/>
        <v>0</v>
      </c>
      <c r="AZ270" s="94">
        <f t="shared" si="173"/>
        <v>0</v>
      </c>
      <c r="BA270" s="94">
        <f t="shared" si="174"/>
        <v>0</v>
      </c>
      <c r="BB270" s="95">
        <f t="shared" si="158"/>
        <v>0</v>
      </c>
      <c r="BC270" s="93"/>
      <c r="BD270" s="93"/>
      <c r="BE270" s="94">
        <f t="shared" si="175"/>
        <v>0</v>
      </c>
      <c r="BF270" s="94">
        <f t="shared" si="176"/>
        <v>0</v>
      </c>
      <c r="BG270" s="94">
        <f t="shared" si="177"/>
        <v>0</v>
      </c>
      <c r="BH270" s="95">
        <f t="shared" si="159"/>
        <v>0</v>
      </c>
      <c r="BI270" s="106">
        <f t="shared" si="178"/>
        <v>0</v>
      </c>
      <c r="BJ270" s="96"/>
      <c r="BK270" s="89">
        <f t="shared" si="160"/>
        <v>120</v>
      </c>
      <c r="BL270" s="102">
        <f t="shared" si="161"/>
        <v>0</v>
      </c>
      <c r="BM270" s="118"/>
      <c r="BN270" s="97"/>
      <c r="BO270" s="108"/>
      <c r="BP270" s="108"/>
      <c r="BQ270" s="108"/>
      <c r="BR270" s="108"/>
      <c r="BS270" s="108"/>
      <c r="BT270" s="87"/>
      <c r="BU270" s="109">
        <f t="shared" ca="1" si="179"/>
        <v>120</v>
      </c>
      <c r="BV270" s="109">
        <f t="shared" si="180"/>
        <v>0</v>
      </c>
      <c r="BW270" s="102" t="e">
        <f t="shared" si="181"/>
        <v>#DIV/0!</v>
      </c>
      <c r="BX270" s="87"/>
      <c r="BY270" s="98"/>
    </row>
    <row r="271" spans="1:77" ht="15.75">
      <c r="A271" s="84">
        <v>268</v>
      </c>
      <c r="B271" s="84">
        <v>268</v>
      </c>
      <c r="C271" s="86"/>
      <c r="D271" s="87"/>
      <c r="E271" s="87"/>
      <c r="F271" s="88"/>
      <c r="G271" s="87"/>
      <c r="H271" s="87"/>
      <c r="I271" s="87"/>
      <c r="J271" s="87"/>
      <c r="K271" s="88"/>
      <c r="L271" s="88"/>
      <c r="M271" s="87"/>
      <c r="N271" s="87">
        <f t="shared" si="150"/>
        <v>268</v>
      </c>
      <c r="O271" s="85"/>
      <c r="P271" s="107">
        <v>0</v>
      </c>
      <c r="Q271" s="90"/>
      <c r="R271" s="102">
        <f t="shared" si="151"/>
        <v>0</v>
      </c>
      <c r="S271" s="87"/>
      <c r="T271" s="87"/>
      <c r="U271" s="87"/>
      <c r="V271" s="87"/>
      <c r="W271" s="87"/>
      <c r="X271" s="87"/>
      <c r="Y271" s="105" t="e">
        <f t="shared" si="162"/>
        <v>#DIV/0!</v>
      </c>
      <c r="Z271" s="103" t="e">
        <f t="shared" si="152"/>
        <v>#DIV/0!</v>
      </c>
      <c r="AA271" s="91"/>
      <c r="AB271" s="104">
        <f t="shared" si="153"/>
        <v>0</v>
      </c>
      <c r="AC271" s="92"/>
      <c r="AD271" s="104">
        <f t="shared" si="154"/>
        <v>0</v>
      </c>
      <c r="AE271" s="93"/>
      <c r="AF271" s="93"/>
      <c r="AG271" s="94">
        <f t="shared" si="163"/>
        <v>0</v>
      </c>
      <c r="AH271" s="94">
        <f t="shared" si="164"/>
        <v>0</v>
      </c>
      <c r="AI271" s="94">
        <f t="shared" si="165"/>
        <v>0</v>
      </c>
      <c r="AJ271" s="95">
        <f t="shared" si="155"/>
        <v>0</v>
      </c>
      <c r="AK271" s="93"/>
      <c r="AL271" s="93"/>
      <c r="AM271" s="94">
        <f t="shared" si="166"/>
        <v>0</v>
      </c>
      <c r="AN271" s="94">
        <f t="shared" si="167"/>
        <v>0</v>
      </c>
      <c r="AO271" s="94">
        <f t="shared" si="168"/>
        <v>0</v>
      </c>
      <c r="AP271" s="95">
        <f t="shared" si="156"/>
        <v>0</v>
      </c>
      <c r="AQ271" s="93"/>
      <c r="AR271" s="93"/>
      <c r="AS271" s="94">
        <f t="shared" si="169"/>
        <v>0</v>
      </c>
      <c r="AT271" s="94">
        <f t="shared" si="170"/>
        <v>0</v>
      </c>
      <c r="AU271" s="94">
        <f t="shared" si="171"/>
        <v>0</v>
      </c>
      <c r="AV271" s="95">
        <f t="shared" si="157"/>
        <v>0</v>
      </c>
      <c r="AW271" s="93"/>
      <c r="AX271" s="93"/>
      <c r="AY271" s="94">
        <f t="shared" si="172"/>
        <v>0</v>
      </c>
      <c r="AZ271" s="94">
        <f t="shared" si="173"/>
        <v>0</v>
      </c>
      <c r="BA271" s="94">
        <f t="shared" si="174"/>
        <v>0</v>
      </c>
      <c r="BB271" s="95">
        <f t="shared" si="158"/>
        <v>0</v>
      </c>
      <c r="BC271" s="93"/>
      <c r="BD271" s="93"/>
      <c r="BE271" s="94">
        <f t="shared" si="175"/>
        <v>0</v>
      </c>
      <c r="BF271" s="94">
        <f t="shared" si="176"/>
        <v>0</v>
      </c>
      <c r="BG271" s="94">
        <f t="shared" si="177"/>
        <v>0</v>
      </c>
      <c r="BH271" s="95">
        <f t="shared" si="159"/>
        <v>0</v>
      </c>
      <c r="BI271" s="106">
        <f t="shared" si="178"/>
        <v>0</v>
      </c>
      <c r="BJ271" s="96"/>
      <c r="BK271" s="89">
        <f t="shared" si="160"/>
        <v>120</v>
      </c>
      <c r="BL271" s="102">
        <f t="shared" si="161"/>
        <v>0</v>
      </c>
      <c r="BM271" s="118"/>
      <c r="BN271" s="97"/>
      <c r="BO271" s="108"/>
      <c r="BP271" s="108"/>
      <c r="BQ271" s="108"/>
      <c r="BR271" s="108"/>
      <c r="BS271" s="108"/>
      <c r="BT271" s="87"/>
      <c r="BU271" s="109">
        <f t="shared" ca="1" si="179"/>
        <v>120</v>
      </c>
      <c r="BV271" s="109">
        <f t="shared" si="180"/>
        <v>0</v>
      </c>
      <c r="BW271" s="102" t="e">
        <f t="shared" si="181"/>
        <v>#DIV/0!</v>
      </c>
      <c r="BX271" s="87"/>
      <c r="BY271" s="98"/>
    </row>
    <row r="272" spans="1:77" ht="15.75">
      <c r="A272" s="84">
        <v>269</v>
      </c>
      <c r="B272" s="84">
        <v>269</v>
      </c>
      <c r="C272" s="86"/>
      <c r="D272" s="87"/>
      <c r="E272" s="87"/>
      <c r="F272" s="88"/>
      <c r="G272" s="87"/>
      <c r="H272" s="87"/>
      <c r="I272" s="87"/>
      <c r="J272" s="87"/>
      <c r="K272" s="88"/>
      <c r="L272" s="88"/>
      <c r="M272" s="87"/>
      <c r="N272" s="87">
        <f t="shared" si="150"/>
        <v>269</v>
      </c>
      <c r="O272" s="85"/>
      <c r="P272" s="107">
        <v>0</v>
      </c>
      <c r="Q272" s="90"/>
      <c r="R272" s="102">
        <f t="shared" si="151"/>
        <v>0</v>
      </c>
      <c r="S272" s="87"/>
      <c r="T272" s="87"/>
      <c r="U272" s="87"/>
      <c r="V272" s="87"/>
      <c r="W272" s="87"/>
      <c r="X272" s="87"/>
      <c r="Y272" s="105" t="e">
        <f t="shared" si="162"/>
        <v>#DIV/0!</v>
      </c>
      <c r="Z272" s="103" t="e">
        <f t="shared" si="152"/>
        <v>#DIV/0!</v>
      </c>
      <c r="AA272" s="91"/>
      <c r="AB272" s="104">
        <f t="shared" si="153"/>
        <v>0</v>
      </c>
      <c r="AC272" s="92"/>
      <c r="AD272" s="104">
        <f t="shared" si="154"/>
        <v>0</v>
      </c>
      <c r="AE272" s="93"/>
      <c r="AF272" s="93"/>
      <c r="AG272" s="94">
        <f t="shared" si="163"/>
        <v>0</v>
      </c>
      <c r="AH272" s="94">
        <f t="shared" si="164"/>
        <v>0</v>
      </c>
      <c r="AI272" s="94">
        <f t="shared" si="165"/>
        <v>0</v>
      </c>
      <c r="AJ272" s="95">
        <f t="shared" si="155"/>
        <v>0</v>
      </c>
      <c r="AK272" s="93"/>
      <c r="AL272" s="93"/>
      <c r="AM272" s="94">
        <f t="shared" si="166"/>
        <v>0</v>
      </c>
      <c r="AN272" s="94">
        <f t="shared" si="167"/>
        <v>0</v>
      </c>
      <c r="AO272" s="94">
        <f t="shared" si="168"/>
        <v>0</v>
      </c>
      <c r="AP272" s="95">
        <f t="shared" si="156"/>
        <v>0</v>
      </c>
      <c r="AQ272" s="93"/>
      <c r="AR272" s="93"/>
      <c r="AS272" s="94">
        <f t="shared" si="169"/>
        <v>0</v>
      </c>
      <c r="AT272" s="94">
        <f t="shared" si="170"/>
        <v>0</v>
      </c>
      <c r="AU272" s="94">
        <f t="shared" si="171"/>
        <v>0</v>
      </c>
      <c r="AV272" s="95">
        <f t="shared" si="157"/>
        <v>0</v>
      </c>
      <c r="AW272" s="93"/>
      <c r="AX272" s="93"/>
      <c r="AY272" s="94">
        <f t="shared" si="172"/>
        <v>0</v>
      </c>
      <c r="AZ272" s="94">
        <f t="shared" si="173"/>
        <v>0</v>
      </c>
      <c r="BA272" s="94">
        <f t="shared" si="174"/>
        <v>0</v>
      </c>
      <c r="BB272" s="95">
        <f t="shared" si="158"/>
        <v>0</v>
      </c>
      <c r="BC272" s="93"/>
      <c r="BD272" s="93"/>
      <c r="BE272" s="94">
        <f t="shared" si="175"/>
        <v>0</v>
      </c>
      <c r="BF272" s="94">
        <f t="shared" si="176"/>
        <v>0</v>
      </c>
      <c r="BG272" s="94">
        <f t="shared" si="177"/>
        <v>0</v>
      </c>
      <c r="BH272" s="95">
        <f t="shared" si="159"/>
        <v>0</v>
      </c>
      <c r="BI272" s="106">
        <f t="shared" si="178"/>
        <v>0</v>
      </c>
      <c r="BJ272" s="96"/>
      <c r="BK272" s="89">
        <f t="shared" si="160"/>
        <v>120</v>
      </c>
      <c r="BL272" s="102">
        <f t="shared" si="161"/>
        <v>0</v>
      </c>
      <c r="BM272" s="118"/>
      <c r="BN272" s="97"/>
      <c r="BO272" s="108"/>
      <c r="BP272" s="108"/>
      <c r="BQ272" s="108"/>
      <c r="BR272" s="108"/>
      <c r="BS272" s="108"/>
      <c r="BT272" s="87"/>
      <c r="BU272" s="109">
        <f t="shared" ca="1" si="179"/>
        <v>120</v>
      </c>
      <c r="BV272" s="109">
        <f t="shared" si="180"/>
        <v>0</v>
      </c>
      <c r="BW272" s="102" t="e">
        <f t="shared" si="181"/>
        <v>#DIV/0!</v>
      </c>
      <c r="BX272" s="87"/>
      <c r="BY272" s="98"/>
    </row>
    <row r="273" spans="1:77" ht="15.75">
      <c r="A273" s="84">
        <v>270</v>
      </c>
      <c r="B273" s="84">
        <v>270</v>
      </c>
      <c r="C273" s="86"/>
      <c r="D273" s="87"/>
      <c r="E273" s="87"/>
      <c r="F273" s="88"/>
      <c r="G273" s="87"/>
      <c r="H273" s="87"/>
      <c r="I273" s="87"/>
      <c r="J273" s="87"/>
      <c r="K273" s="88"/>
      <c r="L273" s="88"/>
      <c r="M273" s="87"/>
      <c r="N273" s="87">
        <f t="shared" si="150"/>
        <v>270</v>
      </c>
      <c r="O273" s="85"/>
      <c r="P273" s="107">
        <v>0</v>
      </c>
      <c r="Q273" s="90"/>
      <c r="R273" s="102">
        <f t="shared" si="151"/>
        <v>0</v>
      </c>
      <c r="S273" s="87"/>
      <c r="T273" s="87"/>
      <c r="U273" s="87"/>
      <c r="V273" s="87"/>
      <c r="W273" s="87"/>
      <c r="X273" s="87"/>
      <c r="Y273" s="105" t="e">
        <f t="shared" si="162"/>
        <v>#DIV/0!</v>
      </c>
      <c r="Z273" s="103" t="e">
        <f t="shared" si="152"/>
        <v>#DIV/0!</v>
      </c>
      <c r="AA273" s="91"/>
      <c r="AB273" s="104">
        <f t="shared" si="153"/>
        <v>0</v>
      </c>
      <c r="AC273" s="92"/>
      <c r="AD273" s="104">
        <f t="shared" si="154"/>
        <v>0</v>
      </c>
      <c r="AE273" s="93"/>
      <c r="AF273" s="93"/>
      <c r="AG273" s="94">
        <f t="shared" si="163"/>
        <v>0</v>
      </c>
      <c r="AH273" s="94">
        <f t="shared" si="164"/>
        <v>0</v>
      </c>
      <c r="AI273" s="94">
        <f t="shared" si="165"/>
        <v>0</v>
      </c>
      <c r="AJ273" s="95">
        <f t="shared" si="155"/>
        <v>0</v>
      </c>
      <c r="AK273" s="93"/>
      <c r="AL273" s="93"/>
      <c r="AM273" s="94">
        <f t="shared" si="166"/>
        <v>0</v>
      </c>
      <c r="AN273" s="94">
        <f t="shared" si="167"/>
        <v>0</v>
      </c>
      <c r="AO273" s="94">
        <f t="shared" si="168"/>
        <v>0</v>
      </c>
      <c r="AP273" s="95">
        <f t="shared" si="156"/>
        <v>0</v>
      </c>
      <c r="AQ273" s="93"/>
      <c r="AR273" s="93"/>
      <c r="AS273" s="94">
        <f t="shared" si="169"/>
        <v>0</v>
      </c>
      <c r="AT273" s="94">
        <f t="shared" si="170"/>
        <v>0</v>
      </c>
      <c r="AU273" s="94">
        <f t="shared" si="171"/>
        <v>0</v>
      </c>
      <c r="AV273" s="95">
        <f t="shared" si="157"/>
        <v>0</v>
      </c>
      <c r="AW273" s="93"/>
      <c r="AX273" s="93"/>
      <c r="AY273" s="94">
        <f t="shared" si="172"/>
        <v>0</v>
      </c>
      <c r="AZ273" s="94">
        <f t="shared" si="173"/>
        <v>0</v>
      </c>
      <c r="BA273" s="94">
        <f t="shared" si="174"/>
        <v>0</v>
      </c>
      <c r="BB273" s="95">
        <f t="shared" si="158"/>
        <v>0</v>
      </c>
      <c r="BC273" s="93"/>
      <c r="BD273" s="93"/>
      <c r="BE273" s="94">
        <f t="shared" si="175"/>
        <v>0</v>
      </c>
      <c r="BF273" s="94">
        <f t="shared" si="176"/>
        <v>0</v>
      </c>
      <c r="BG273" s="94">
        <f t="shared" si="177"/>
        <v>0</v>
      </c>
      <c r="BH273" s="95">
        <f t="shared" si="159"/>
        <v>0</v>
      </c>
      <c r="BI273" s="106">
        <f t="shared" si="178"/>
        <v>0</v>
      </c>
      <c r="BJ273" s="96"/>
      <c r="BK273" s="89">
        <f t="shared" si="160"/>
        <v>120</v>
      </c>
      <c r="BL273" s="102">
        <f t="shared" si="161"/>
        <v>0</v>
      </c>
      <c r="BM273" s="118"/>
      <c r="BN273" s="97"/>
      <c r="BO273" s="108"/>
      <c r="BP273" s="108"/>
      <c r="BQ273" s="108"/>
      <c r="BR273" s="108"/>
      <c r="BS273" s="108"/>
      <c r="BT273" s="87"/>
      <c r="BU273" s="109">
        <f t="shared" ca="1" si="179"/>
        <v>120</v>
      </c>
      <c r="BV273" s="109">
        <f t="shared" si="180"/>
        <v>0</v>
      </c>
      <c r="BW273" s="102" t="e">
        <f t="shared" si="181"/>
        <v>#DIV/0!</v>
      </c>
      <c r="BX273" s="87"/>
      <c r="BY273" s="98"/>
    </row>
    <row r="274" spans="1:77" ht="15.75">
      <c r="A274" s="84">
        <v>271</v>
      </c>
      <c r="B274" s="84">
        <v>271</v>
      </c>
      <c r="C274" s="86"/>
      <c r="D274" s="87"/>
      <c r="E274" s="87"/>
      <c r="F274" s="88"/>
      <c r="G274" s="87"/>
      <c r="H274" s="87"/>
      <c r="I274" s="87"/>
      <c r="J274" s="87"/>
      <c r="K274" s="88"/>
      <c r="L274" s="88"/>
      <c r="M274" s="87"/>
      <c r="N274" s="87">
        <f t="shared" si="150"/>
        <v>271</v>
      </c>
      <c r="O274" s="85"/>
      <c r="P274" s="107">
        <v>0</v>
      </c>
      <c r="Q274" s="90"/>
      <c r="R274" s="102">
        <f t="shared" si="151"/>
        <v>0</v>
      </c>
      <c r="S274" s="87"/>
      <c r="T274" s="87"/>
      <c r="U274" s="87"/>
      <c r="V274" s="87"/>
      <c r="W274" s="87"/>
      <c r="X274" s="87"/>
      <c r="Y274" s="105" t="e">
        <f t="shared" si="162"/>
        <v>#DIV/0!</v>
      </c>
      <c r="Z274" s="103" t="e">
        <f t="shared" si="152"/>
        <v>#DIV/0!</v>
      </c>
      <c r="AA274" s="91"/>
      <c r="AB274" s="104">
        <f t="shared" si="153"/>
        <v>0</v>
      </c>
      <c r="AC274" s="92"/>
      <c r="AD274" s="104">
        <f t="shared" si="154"/>
        <v>0</v>
      </c>
      <c r="AE274" s="93"/>
      <c r="AF274" s="93"/>
      <c r="AG274" s="94">
        <f t="shared" si="163"/>
        <v>0</v>
      </c>
      <c r="AH274" s="94">
        <f t="shared" si="164"/>
        <v>0</v>
      </c>
      <c r="AI274" s="94">
        <f t="shared" si="165"/>
        <v>0</v>
      </c>
      <c r="AJ274" s="95">
        <f t="shared" si="155"/>
        <v>0</v>
      </c>
      <c r="AK274" s="93"/>
      <c r="AL274" s="93"/>
      <c r="AM274" s="94">
        <f t="shared" si="166"/>
        <v>0</v>
      </c>
      <c r="AN274" s="94">
        <f t="shared" si="167"/>
        <v>0</v>
      </c>
      <c r="AO274" s="94">
        <f t="shared" si="168"/>
        <v>0</v>
      </c>
      <c r="AP274" s="95">
        <f t="shared" si="156"/>
        <v>0</v>
      </c>
      <c r="AQ274" s="93"/>
      <c r="AR274" s="93"/>
      <c r="AS274" s="94">
        <f t="shared" si="169"/>
        <v>0</v>
      </c>
      <c r="AT274" s="94">
        <f t="shared" si="170"/>
        <v>0</v>
      </c>
      <c r="AU274" s="94">
        <f t="shared" si="171"/>
        <v>0</v>
      </c>
      <c r="AV274" s="95">
        <f t="shared" si="157"/>
        <v>0</v>
      </c>
      <c r="AW274" s="93"/>
      <c r="AX274" s="93"/>
      <c r="AY274" s="94">
        <f t="shared" si="172"/>
        <v>0</v>
      </c>
      <c r="AZ274" s="94">
        <f t="shared" si="173"/>
        <v>0</v>
      </c>
      <c r="BA274" s="94">
        <f t="shared" si="174"/>
        <v>0</v>
      </c>
      <c r="BB274" s="95">
        <f t="shared" si="158"/>
        <v>0</v>
      </c>
      <c r="BC274" s="93"/>
      <c r="BD274" s="93"/>
      <c r="BE274" s="94">
        <f t="shared" si="175"/>
        <v>0</v>
      </c>
      <c r="BF274" s="94">
        <f t="shared" si="176"/>
        <v>0</v>
      </c>
      <c r="BG274" s="94">
        <f t="shared" si="177"/>
        <v>0</v>
      </c>
      <c r="BH274" s="95">
        <f t="shared" si="159"/>
        <v>0</v>
      </c>
      <c r="BI274" s="106">
        <f t="shared" si="178"/>
        <v>0</v>
      </c>
      <c r="BJ274" s="96"/>
      <c r="BK274" s="89">
        <f t="shared" si="160"/>
        <v>120</v>
      </c>
      <c r="BL274" s="102">
        <f t="shared" si="161"/>
        <v>0</v>
      </c>
      <c r="BM274" s="118"/>
      <c r="BN274" s="97"/>
      <c r="BO274" s="108"/>
      <c r="BP274" s="108"/>
      <c r="BQ274" s="108"/>
      <c r="BR274" s="108"/>
      <c r="BS274" s="108"/>
      <c r="BT274" s="87"/>
      <c r="BU274" s="109">
        <f t="shared" ca="1" si="179"/>
        <v>120</v>
      </c>
      <c r="BV274" s="109">
        <f t="shared" si="180"/>
        <v>0</v>
      </c>
      <c r="BW274" s="102" t="e">
        <f t="shared" si="181"/>
        <v>#DIV/0!</v>
      </c>
      <c r="BX274" s="87"/>
      <c r="BY274" s="98"/>
    </row>
    <row r="275" spans="1:77" ht="15.75">
      <c r="A275" s="84">
        <v>272</v>
      </c>
      <c r="B275" s="84">
        <v>272</v>
      </c>
      <c r="C275" s="86"/>
      <c r="D275" s="87"/>
      <c r="E275" s="87"/>
      <c r="F275" s="88"/>
      <c r="G275" s="87"/>
      <c r="H275" s="87"/>
      <c r="I275" s="87"/>
      <c r="J275" s="87"/>
      <c r="K275" s="88"/>
      <c r="L275" s="88"/>
      <c r="M275" s="87"/>
      <c r="N275" s="87">
        <f t="shared" si="150"/>
        <v>272</v>
      </c>
      <c r="O275" s="85"/>
      <c r="P275" s="107">
        <v>0</v>
      </c>
      <c r="Q275" s="90"/>
      <c r="R275" s="102">
        <f t="shared" si="151"/>
        <v>0</v>
      </c>
      <c r="S275" s="87"/>
      <c r="T275" s="87"/>
      <c r="U275" s="87"/>
      <c r="V275" s="87"/>
      <c r="W275" s="87"/>
      <c r="X275" s="87"/>
      <c r="Y275" s="105" t="e">
        <f t="shared" si="162"/>
        <v>#DIV/0!</v>
      </c>
      <c r="Z275" s="103" t="e">
        <f t="shared" si="152"/>
        <v>#DIV/0!</v>
      </c>
      <c r="AA275" s="91"/>
      <c r="AB275" s="104">
        <f t="shared" si="153"/>
        <v>0</v>
      </c>
      <c r="AC275" s="92"/>
      <c r="AD275" s="104">
        <f t="shared" si="154"/>
        <v>0</v>
      </c>
      <c r="AE275" s="93"/>
      <c r="AF275" s="93"/>
      <c r="AG275" s="94">
        <f t="shared" si="163"/>
        <v>0</v>
      </c>
      <c r="AH275" s="94">
        <f t="shared" si="164"/>
        <v>0</v>
      </c>
      <c r="AI275" s="94">
        <f t="shared" si="165"/>
        <v>0</v>
      </c>
      <c r="AJ275" s="95">
        <f t="shared" si="155"/>
        <v>0</v>
      </c>
      <c r="AK275" s="93"/>
      <c r="AL275" s="93"/>
      <c r="AM275" s="94">
        <f t="shared" si="166"/>
        <v>0</v>
      </c>
      <c r="AN275" s="94">
        <f t="shared" si="167"/>
        <v>0</v>
      </c>
      <c r="AO275" s="94">
        <f t="shared" si="168"/>
        <v>0</v>
      </c>
      <c r="AP275" s="95">
        <f t="shared" si="156"/>
        <v>0</v>
      </c>
      <c r="AQ275" s="93"/>
      <c r="AR275" s="93"/>
      <c r="AS275" s="94">
        <f t="shared" si="169"/>
        <v>0</v>
      </c>
      <c r="AT275" s="94">
        <f t="shared" si="170"/>
        <v>0</v>
      </c>
      <c r="AU275" s="94">
        <f t="shared" si="171"/>
        <v>0</v>
      </c>
      <c r="AV275" s="95">
        <f t="shared" si="157"/>
        <v>0</v>
      </c>
      <c r="AW275" s="93"/>
      <c r="AX275" s="93"/>
      <c r="AY275" s="94">
        <f t="shared" si="172"/>
        <v>0</v>
      </c>
      <c r="AZ275" s="94">
        <f t="shared" si="173"/>
        <v>0</v>
      </c>
      <c r="BA275" s="94">
        <f t="shared" si="174"/>
        <v>0</v>
      </c>
      <c r="BB275" s="95">
        <f t="shared" si="158"/>
        <v>0</v>
      </c>
      <c r="BC275" s="93"/>
      <c r="BD275" s="93"/>
      <c r="BE275" s="94">
        <f t="shared" si="175"/>
        <v>0</v>
      </c>
      <c r="BF275" s="94">
        <f t="shared" si="176"/>
        <v>0</v>
      </c>
      <c r="BG275" s="94">
        <f t="shared" si="177"/>
        <v>0</v>
      </c>
      <c r="BH275" s="95">
        <f t="shared" si="159"/>
        <v>0</v>
      </c>
      <c r="BI275" s="106">
        <f t="shared" si="178"/>
        <v>0</v>
      </c>
      <c r="BJ275" s="96"/>
      <c r="BK275" s="89">
        <f t="shared" si="160"/>
        <v>120</v>
      </c>
      <c r="BL275" s="102">
        <f t="shared" si="161"/>
        <v>0</v>
      </c>
      <c r="BM275" s="118"/>
      <c r="BN275" s="97"/>
      <c r="BO275" s="108"/>
      <c r="BP275" s="108"/>
      <c r="BQ275" s="108"/>
      <c r="BR275" s="108"/>
      <c r="BS275" s="108"/>
      <c r="BT275" s="87"/>
      <c r="BU275" s="109">
        <f t="shared" ca="1" si="179"/>
        <v>120</v>
      </c>
      <c r="BV275" s="109">
        <f t="shared" si="180"/>
        <v>0</v>
      </c>
      <c r="BW275" s="102" t="e">
        <f t="shared" si="181"/>
        <v>#DIV/0!</v>
      </c>
      <c r="BX275" s="87"/>
      <c r="BY275" s="98"/>
    </row>
    <row r="276" spans="1:77" ht="15.75">
      <c r="A276" s="84">
        <v>273</v>
      </c>
      <c r="B276" s="84">
        <v>273</v>
      </c>
      <c r="C276" s="86"/>
      <c r="D276" s="87"/>
      <c r="E276" s="87"/>
      <c r="F276" s="88"/>
      <c r="G276" s="87"/>
      <c r="H276" s="87"/>
      <c r="I276" s="87"/>
      <c r="J276" s="87"/>
      <c r="K276" s="88"/>
      <c r="L276" s="88"/>
      <c r="M276" s="87"/>
      <c r="N276" s="87">
        <f t="shared" si="150"/>
        <v>273</v>
      </c>
      <c r="O276" s="85"/>
      <c r="P276" s="107">
        <v>0</v>
      </c>
      <c r="Q276" s="90"/>
      <c r="R276" s="102">
        <f t="shared" si="151"/>
        <v>0</v>
      </c>
      <c r="S276" s="87"/>
      <c r="T276" s="87"/>
      <c r="U276" s="87"/>
      <c r="V276" s="87"/>
      <c r="W276" s="87"/>
      <c r="X276" s="87"/>
      <c r="Y276" s="105" t="e">
        <f t="shared" si="162"/>
        <v>#DIV/0!</v>
      </c>
      <c r="Z276" s="103" t="e">
        <f t="shared" si="152"/>
        <v>#DIV/0!</v>
      </c>
      <c r="AA276" s="91"/>
      <c r="AB276" s="104">
        <f t="shared" si="153"/>
        <v>0</v>
      </c>
      <c r="AC276" s="92"/>
      <c r="AD276" s="104">
        <f t="shared" si="154"/>
        <v>0</v>
      </c>
      <c r="AE276" s="93"/>
      <c r="AF276" s="93"/>
      <c r="AG276" s="94">
        <f t="shared" si="163"/>
        <v>0</v>
      </c>
      <c r="AH276" s="94">
        <f t="shared" si="164"/>
        <v>0</v>
      </c>
      <c r="AI276" s="94">
        <f t="shared" si="165"/>
        <v>0</v>
      </c>
      <c r="AJ276" s="95">
        <f t="shared" si="155"/>
        <v>0</v>
      </c>
      <c r="AK276" s="93"/>
      <c r="AL276" s="93"/>
      <c r="AM276" s="94">
        <f t="shared" si="166"/>
        <v>0</v>
      </c>
      <c r="AN276" s="94">
        <f t="shared" si="167"/>
        <v>0</v>
      </c>
      <c r="AO276" s="94">
        <f t="shared" si="168"/>
        <v>0</v>
      </c>
      <c r="AP276" s="95">
        <f t="shared" si="156"/>
        <v>0</v>
      </c>
      <c r="AQ276" s="93"/>
      <c r="AR276" s="93"/>
      <c r="AS276" s="94">
        <f t="shared" si="169"/>
        <v>0</v>
      </c>
      <c r="AT276" s="94">
        <f t="shared" si="170"/>
        <v>0</v>
      </c>
      <c r="AU276" s="94">
        <f t="shared" si="171"/>
        <v>0</v>
      </c>
      <c r="AV276" s="95">
        <f t="shared" si="157"/>
        <v>0</v>
      </c>
      <c r="AW276" s="93"/>
      <c r="AX276" s="93"/>
      <c r="AY276" s="94">
        <f t="shared" si="172"/>
        <v>0</v>
      </c>
      <c r="AZ276" s="94">
        <f t="shared" si="173"/>
        <v>0</v>
      </c>
      <c r="BA276" s="94">
        <f t="shared" si="174"/>
        <v>0</v>
      </c>
      <c r="BB276" s="95">
        <f t="shared" si="158"/>
        <v>0</v>
      </c>
      <c r="BC276" s="93"/>
      <c r="BD276" s="93"/>
      <c r="BE276" s="94">
        <f t="shared" si="175"/>
        <v>0</v>
      </c>
      <c r="BF276" s="94">
        <f t="shared" si="176"/>
        <v>0</v>
      </c>
      <c r="BG276" s="94">
        <f t="shared" si="177"/>
        <v>0</v>
      </c>
      <c r="BH276" s="95">
        <f t="shared" si="159"/>
        <v>0</v>
      </c>
      <c r="BI276" s="106">
        <f t="shared" si="178"/>
        <v>0</v>
      </c>
      <c r="BJ276" s="96"/>
      <c r="BK276" s="89">
        <f t="shared" si="160"/>
        <v>120</v>
      </c>
      <c r="BL276" s="102">
        <f t="shared" si="161"/>
        <v>0</v>
      </c>
      <c r="BM276" s="118"/>
      <c r="BN276" s="97"/>
      <c r="BO276" s="108"/>
      <c r="BP276" s="108"/>
      <c r="BQ276" s="108"/>
      <c r="BR276" s="108"/>
      <c r="BS276" s="108"/>
      <c r="BT276" s="87"/>
      <c r="BU276" s="109">
        <f t="shared" ca="1" si="179"/>
        <v>120</v>
      </c>
      <c r="BV276" s="109">
        <f t="shared" si="180"/>
        <v>0</v>
      </c>
      <c r="BW276" s="102" t="e">
        <f t="shared" si="181"/>
        <v>#DIV/0!</v>
      </c>
      <c r="BX276" s="87"/>
      <c r="BY276" s="98"/>
    </row>
    <row r="277" spans="1:77" ht="15.75">
      <c r="A277" s="84">
        <v>274</v>
      </c>
      <c r="B277" s="84">
        <v>274</v>
      </c>
      <c r="C277" s="86"/>
      <c r="D277" s="87"/>
      <c r="E277" s="87"/>
      <c r="F277" s="88"/>
      <c r="G277" s="87"/>
      <c r="H277" s="87"/>
      <c r="I277" s="87"/>
      <c r="J277" s="87"/>
      <c r="K277" s="88"/>
      <c r="L277" s="88"/>
      <c r="M277" s="87"/>
      <c r="N277" s="87">
        <f t="shared" si="150"/>
        <v>274</v>
      </c>
      <c r="O277" s="85"/>
      <c r="P277" s="107">
        <v>0</v>
      </c>
      <c r="Q277" s="90"/>
      <c r="R277" s="102">
        <f t="shared" si="151"/>
        <v>0</v>
      </c>
      <c r="S277" s="87"/>
      <c r="T277" s="87"/>
      <c r="U277" s="87"/>
      <c r="V277" s="87"/>
      <c r="W277" s="87"/>
      <c r="X277" s="87"/>
      <c r="Y277" s="105" t="e">
        <f t="shared" si="162"/>
        <v>#DIV/0!</v>
      </c>
      <c r="Z277" s="103" t="e">
        <f t="shared" si="152"/>
        <v>#DIV/0!</v>
      </c>
      <c r="AA277" s="91"/>
      <c r="AB277" s="104">
        <f t="shared" si="153"/>
        <v>0</v>
      </c>
      <c r="AC277" s="92"/>
      <c r="AD277" s="104">
        <f t="shared" si="154"/>
        <v>0</v>
      </c>
      <c r="AE277" s="93"/>
      <c r="AF277" s="93"/>
      <c r="AG277" s="94">
        <f t="shared" si="163"/>
        <v>0</v>
      </c>
      <c r="AH277" s="94">
        <f t="shared" si="164"/>
        <v>0</v>
      </c>
      <c r="AI277" s="94">
        <f t="shared" si="165"/>
        <v>0</v>
      </c>
      <c r="AJ277" s="95">
        <f t="shared" si="155"/>
        <v>0</v>
      </c>
      <c r="AK277" s="93"/>
      <c r="AL277" s="93"/>
      <c r="AM277" s="94">
        <f t="shared" si="166"/>
        <v>0</v>
      </c>
      <c r="AN277" s="94">
        <f t="shared" si="167"/>
        <v>0</v>
      </c>
      <c r="AO277" s="94">
        <f t="shared" si="168"/>
        <v>0</v>
      </c>
      <c r="AP277" s="95">
        <f t="shared" si="156"/>
        <v>0</v>
      </c>
      <c r="AQ277" s="93"/>
      <c r="AR277" s="93"/>
      <c r="AS277" s="94">
        <f t="shared" si="169"/>
        <v>0</v>
      </c>
      <c r="AT277" s="94">
        <f t="shared" si="170"/>
        <v>0</v>
      </c>
      <c r="AU277" s="94">
        <f t="shared" si="171"/>
        <v>0</v>
      </c>
      <c r="AV277" s="95">
        <f t="shared" si="157"/>
        <v>0</v>
      </c>
      <c r="AW277" s="93"/>
      <c r="AX277" s="93"/>
      <c r="AY277" s="94">
        <f t="shared" si="172"/>
        <v>0</v>
      </c>
      <c r="AZ277" s="94">
        <f t="shared" si="173"/>
        <v>0</v>
      </c>
      <c r="BA277" s="94">
        <f t="shared" si="174"/>
        <v>0</v>
      </c>
      <c r="BB277" s="95">
        <f t="shared" si="158"/>
        <v>0</v>
      </c>
      <c r="BC277" s="93"/>
      <c r="BD277" s="93"/>
      <c r="BE277" s="94">
        <f t="shared" si="175"/>
        <v>0</v>
      </c>
      <c r="BF277" s="94">
        <f t="shared" si="176"/>
        <v>0</v>
      </c>
      <c r="BG277" s="94">
        <f t="shared" si="177"/>
        <v>0</v>
      </c>
      <c r="BH277" s="95">
        <f t="shared" si="159"/>
        <v>0</v>
      </c>
      <c r="BI277" s="106">
        <f t="shared" si="178"/>
        <v>0</v>
      </c>
      <c r="BJ277" s="96"/>
      <c r="BK277" s="89">
        <f t="shared" si="160"/>
        <v>120</v>
      </c>
      <c r="BL277" s="102">
        <f t="shared" si="161"/>
        <v>0</v>
      </c>
      <c r="BM277" s="118"/>
      <c r="BN277" s="97"/>
      <c r="BO277" s="108"/>
      <c r="BP277" s="108"/>
      <c r="BQ277" s="108"/>
      <c r="BR277" s="108"/>
      <c r="BS277" s="108"/>
      <c r="BT277" s="87"/>
      <c r="BU277" s="109">
        <f t="shared" ca="1" si="179"/>
        <v>120</v>
      </c>
      <c r="BV277" s="109">
        <f t="shared" si="180"/>
        <v>0</v>
      </c>
      <c r="BW277" s="102" t="e">
        <f t="shared" si="181"/>
        <v>#DIV/0!</v>
      </c>
      <c r="BX277" s="87"/>
      <c r="BY277" s="98"/>
    </row>
    <row r="278" spans="1:77" ht="15.75">
      <c r="A278" s="84">
        <v>275</v>
      </c>
      <c r="B278" s="84">
        <v>275</v>
      </c>
      <c r="C278" s="86"/>
      <c r="D278" s="87"/>
      <c r="E278" s="87"/>
      <c r="F278" s="88"/>
      <c r="G278" s="87"/>
      <c r="H278" s="87"/>
      <c r="I278" s="87"/>
      <c r="J278" s="87"/>
      <c r="K278" s="88"/>
      <c r="L278" s="88"/>
      <c r="M278" s="87"/>
      <c r="N278" s="87">
        <f t="shared" si="150"/>
        <v>275</v>
      </c>
      <c r="O278" s="85"/>
      <c r="P278" s="107">
        <v>0</v>
      </c>
      <c r="Q278" s="90"/>
      <c r="R278" s="102">
        <f t="shared" si="151"/>
        <v>0</v>
      </c>
      <c r="S278" s="87"/>
      <c r="T278" s="87"/>
      <c r="U278" s="87"/>
      <c r="V278" s="87"/>
      <c r="W278" s="87"/>
      <c r="X278" s="87"/>
      <c r="Y278" s="105" t="e">
        <f t="shared" si="162"/>
        <v>#DIV/0!</v>
      </c>
      <c r="Z278" s="103" t="e">
        <f t="shared" si="152"/>
        <v>#DIV/0!</v>
      </c>
      <c r="AA278" s="91"/>
      <c r="AB278" s="104">
        <f t="shared" si="153"/>
        <v>0</v>
      </c>
      <c r="AC278" s="92"/>
      <c r="AD278" s="104">
        <f t="shared" si="154"/>
        <v>0</v>
      </c>
      <c r="AE278" s="93"/>
      <c r="AF278" s="93"/>
      <c r="AG278" s="94">
        <f t="shared" si="163"/>
        <v>0</v>
      </c>
      <c r="AH278" s="94">
        <f t="shared" si="164"/>
        <v>0</v>
      </c>
      <c r="AI278" s="94">
        <f t="shared" si="165"/>
        <v>0</v>
      </c>
      <c r="AJ278" s="95">
        <f t="shared" si="155"/>
        <v>0</v>
      </c>
      <c r="AK278" s="93"/>
      <c r="AL278" s="93"/>
      <c r="AM278" s="94">
        <f t="shared" si="166"/>
        <v>0</v>
      </c>
      <c r="AN278" s="94">
        <f t="shared" si="167"/>
        <v>0</v>
      </c>
      <c r="AO278" s="94">
        <f t="shared" si="168"/>
        <v>0</v>
      </c>
      <c r="AP278" s="95">
        <f t="shared" si="156"/>
        <v>0</v>
      </c>
      <c r="AQ278" s="93"/>
      <c r="AR278" s="93"/>
      <c r="AS278" s="94">
        <f t="shared" si="169"/>
        <v>0</v>
      </c>
      <c r="AT278" s="94">
        <f t="shared" si="170"/>
        <v>0</v>
      </c>
      <c r="AU278" s="94">
        <f t="shared" si="171"/>
        <v>0</v>
      </c>
      <c r="AV278" s="95">
        <f t="shared" si="157"/>
        <v>0</v>
      </c>
      <c r="AW278" s="93"/>
      <c r="AX278" s="93"/>
      <c r="AY278" s="94">
        <f t="shared" si="172"/>
        <v>0</v>
      </c>
      <c r="AZ278" s="94">
        <f t="shared" si="173"/>
        <v>0</v>
      </c>
      <c r="BA278" s="94">
        <f t="shared" si="174"/>
        <v>0</v>
      </c>
      <c r="BB278" s="95">
        <f t="shared" si="158"/>
        <v>0</v>
      </c>
      <c r="BC278" s="93"/>
      <c r="BD278" s="93"/>
      <c r="BE278" s="94">
        <f t="shared" si="175"/>
        <v>0</v>
      </c>
      <c r="BF278" s="94">
        <f t="shared" si="176"/>
        <v>0</v>
      </c>
      <c r="BG278" s="94">
        <f t="shared" si="177"/>
        <v>0</v>
      </c>
      <c r="BH278" s="95">
        <f t="shared" si="159"/>
        <v>0</v>
      </c>
      <c r="BI278" s="106">
        <f t="shared" si="178"/>
        <v>0</v>
      </c>
      <c r="BJ278" s="96"/>
      <c r="BK278" s="89">
        <f t="shared" si="160"/>
        <v>120</v>
      </c>
      <c r="BL278" s="102">
        <f t="shared" si="161"/>
        <v>0</v>
      </c>
      <c r="BM278" s="118"/>
      <c r="BN278" s="97"/>
      <c r="BO278" s="108"/>
      <c r="BP278" s="108"/>
      <c r="BQ278" s="108"/>
      <c r="BR278" s="108"/>
      <c r="BS278" s="108"/>
      <c r="BT278" s="87"/>
      <c r="BU278" s="109">
        <f t="shared" ca="1" si="179"/>
        <v>120</v>
      </c>
      <c r="BV278" s="109">
        <f t="shared" si="180"/>
        <v>0</v>
      </c>
      <c r="BW278" s="102" t="e">
        <f t="shared" si="181"/>
        <v>#DIV/0!</v>
      </c>
      <c r="BX278" s="87"/>
      <c r="BY278" s="98"/>
    </row>
    <row r="279" spans="1:77" ht="15.75">
      <c r="A279" s="84">
        <v>276</v>
      </c>
      <c r="B279" s="84">
        <v>276</v>
      </c>
      <c r="C279" s="86"/>
      <c r="D279" s="87"/>
      <c r="E279" s="87"/>
      <c r="F279" s="88"/>
      <c r="G279" s="87"/>
      <c r="H279" s="87"/>
      <c r="I279" s="87"/>
      <c r="J279" s="87"/>
      <c r="K279" s="88"/>
      <c r="L279" s="88"/>
      <c r="M279" s="87"/>
      <c r="N279" s="87">
        <f t="shared" si="150"/>
        <v>276</v>
      </c>
      <c r="O279" s="85"/>
      <c r="P279" s="107">
        <v>0</v>
      </c>
      <c r="Q279" s="90"/>
      <c r="R279" s="102">
        <f t="shared" si="151"/>
        <v>0</v>
      </c>
      <c r="S279" s="87"/>
      <c r="T279" s="87"/>
      <c r="U279" s="87"/>
      <c r="V279" s="87"/>
      <c r="W279" s="87"/>
      <c r="X279" s="87"/>
      <c r="Y279" s="105" t="e">
        <f t="shared" si="162"/>
        <v>#DIV/0!</v>
      </c>
      <c r="Z279" s="103" t="e">
        <f t="shared" si="152"/>
        <v>#DIV/0!</v>
      </c>
      <c r="AA279" s="91"/>
      <c r="AB279" s="104">
        <f t="shared" si="153"/>
        <v>0</v>
      </c>
      <c r="AC279" s="92"/>
      <c r="AD279" s="104">
        <f t="shared" si="154"/>
        <v>0</v>
      </c>
      <c r="AE279" s="93"/>
      <c r="AF279" s="93"/>
      <c r="AG279" s="94">
        <f t="shared" si="163"/>
        <v>0</v>
      </c>
      <c r="AH279" s="94">
        <f t="shared" si="164"/>
        <v>0</v>
      </c>
      <c r="AI279" s="94">
        <f t="shared" si="165"/>
        <v>0</v>
      </c>
      <c r="AJ279" s="95">
        <f t="shared" si="155"/>
        <v>0</v>
      </c>
      <c r="AK279" s="93"/>
      <c r="AL279" s="93"/>
      <c r="AM279" s="94">
        <f t="shared" si="166"/>
        <v>0</v>
      </c>
      <c r="AN279" s="94">
        <f t="shared" si="167"/>
        <v>0</v>
      </c>
      <c r="AO279" s="94">
        <f t="shared" si="168"/>
        <v>0</v>
      </c>
      <c r="AP279" s="95">
        <f t="shared" si="156"/>
        <v>0</v>
      </c>
      <c r="AQ279" s="93"/>
      <c r="AR279" s="93"/>
      <c r="AS279" s="94">
        <f t="shared" si="169"/>
        <v>0</v>
      </c>
      <c r="AT279" s="94">
        <f t="shared" si="170"/>
        <v>0</v>
      </c>
      <c r="AU279" s="94">
        <f t="shared" si="171"/>
        <v>0</v>
      </c>
      <c r="AV279" s="95">
        <f t="shared" si="157"/>
        <v>0</v>
      </c>
      <c r="AW279" s="93"/>
      <c r="AX279" s="93"/>
      <c r="AY279" s="94">
        <f t="shared" si="172"/>
        <v>0</v>
      </c>
      <c r="AZ279" s="94">
        <f t="shared" si="173"/>
        <v>0</v>
      </c>
      <c r="BA279" s="94">
        <f t="shared" si="174"/>
        <v>0</v>
      </c>
      <c r="BB279" s="95">
        <f t="shared" si="158"/>
        <v>0</v>
      </c>
      <c r="BC279" s="93"/>
      <c r="BD279" s="93"/>
      <c r="BE279" s="94">
        <f t="shared" si="175"/>
        <v>0</v>
      </c>
      <c r="BF279" s="94">
        <f t="shared" si="176"/>
        <v>0</v>
      </c>
      <c r="BG279" s="94">
        <f t="shared" si="177"/>
        <v>0</v>
      </c>
      <c r="BH279" s="95">
        <f t="shared" si="159"/>
        <v>0</v>
      </c>
      <c r="BI279" s="106">
        <f t="shared" si="178"/>
        <v>0</v>
      </c>
      <c r="BJ279" s="96"/>
      <c r="BK279" s="89">
        <f t="shared" si="160"/>
        <v>120</v>
      </c>
      <c r="BL279" s="102">
        <f t="shared" si="161"/>
        <v>0</v>
      </c>
      <c r="BM279" s="118"/>
      <c r="BN279" s="97"/>
      <c r="BO279" s="108"/>
      <c r="BP279" s="108"/>
      <c r="BQ279" s="108"/>
      <c r="BR279" s="108"/>
      <c r="BS279" s="108"/>
      <c r="BT279" s="87"/>
      <c r="BU279" s="109">
        <f t="shared" ca="1" si="179"/>
        <v>120</v>
      </c>
      <c r="BV279" s="109">
        <f t="shared" si="180"/>
        <v>0</v>
      </c>
      <c r="BW279" s="102" t="e">
        <f t="shared" si="181"/>
        <v>#DIV/0!</v>
      </c>
      <c r="BX279" s="87"/>
      <c r="BY279" s="98"/>
    </row>
    <row r="280" spans="1:77" ht="15.75">
      <c r="A280" s="84">
        <v>277</v>
      </c>
      <c r="B280" s="84">
        <v>277</v>
      </c>
      <c r="C280" s="86"/>
      <c r="D280" s="87"/>
      <c r="E280" s="87"/>
      <c r="F280" s="88"/>
      <c r="G280" s="87"/>
      <c r="H280" s="87"/>
      <c r="I280" s="87"/>
      <c r="J280" s="87"/>
      <c r="K280" s="88"/>
      <c r="L280" s="88"/>
      <c r="M280" s="87"/>
      <c r="N280" s="87">
        <f t="shared" si="150"/>
        <v>277</v>
      </c>
      <c r="O280" s="85"/>
      <c r="P280" s="107">
        <v>0</v>
      </c>
      <c r="Q280" s="90"/>
      <c r="R280" s="102">
        <f t="shared" si="151"/>
        <v>0</v>
      </c>
      <c r="S280" s="87"/>
      <c r="T280" s="87"/>
      <c r="U280" s="87"/>
      <c r="V280" s="87"/>
      <c r="W280" s="87"/>
      <c r="X280" s="87"/>
      <c r="Y280" s="105" t="e">
        <f t="shared" si="162"/>
        <v>#DIV/0!</v>
      </c>
      <c r="Z280" s="103" t="e">
        <f t="shared" si="152"/>
        <v>#DIV/0!</v>
      </c>
      <c r="AA280" s="91"/>
      <c r="AB280" s="104">
        <f t="shared" si="153"/>
        <v>0</v>
      </c>
      <c r="AC280" s="92"/>
      <c r="AD280" s="104">
        <f t="shared" si="154"/>
        <v>0</v>
      </c>
      <c r="AE280" s="93"/>
      <c r="AF280" s="93"/>
      <c r="AG280" s="94">
        <f t="shared" si="163"/>
        <v>0</v>
      </c>
      <c r="AH280" s="94">
        <f t="shared" si="164"/>
        <v>0</v>
      </c>
      <c r="AI280" s="94">
        <f t="shared" si="165"/>
        <v>0</v>
      </c>
      <c r="AJ280" s="95">
        <f t="shared" si="155"/>
        <v>0</v>
      </c>
      <c r="AK280" s="93"/>
      <c r="AL280" s="93"/>
      <c r="AM280" s="94">
        <f t="shared" si="166"/>
        <v>0</v>
      </c>
      <c r="AN280" s="94">
        <f t="shared" si="167"/>
        <v>0</v>
      </c>
      <c r="AO280" s="94">
        <f t="shared" si="168"/>
        <v>0</v>
      </c>
      <c r="AP280" s="95">
        <f t="shared" si="156"/>
        <v>0</v>
      </c>
      <c r="AQ280" s="93"/>
      <c r="AR280" s="93"/>
      <c r="AS280" s="94">
        <f t="shared" si="169"/>
        <v>0</v>
      </c>
      <c r="AT280" s="94">
        <f t="shared" si="170"/>
        <v>0</v>
      </c>
      <c r="AU280" s="94">
        <f t="shared" si="171"/>
        <v>0</v>
      </c>
      <c r="AV280" s="95">
        <f t="shared" si="157"/>
        <v>0</v>
      </c>
      <c r="AW280" s="93"/>
      <c r="AX280" s="93"/>
      <c r="AY280" s="94">
        <f t="shared" si="172"/>
        <v>0</v>
      </c>
      <c r="AZ280" s="94">
        <f t="shared" si="173"/>
        <v>0</v>
      </c>
      <c r="BA280" s="94">
        <f t="shared" si="174"/>
        <v>0</v>
      </c>
      <c r="BB280" s="95">
        <f t="shared" si="158"/>
        <v>0</v>
      </c>
      <c r="BC280" s="93"/>
      <c r="BD280" s="93"/>
      <c r="BE280" s="94">
        <f t="shared" si="175"/>
        <v>0</v>
      </c>
      <c r="BF280" s="94">
        <f t="shared" si="176"/>
        <v>0</v>
      </c>
      <c r="BG280" s="94">
        <f t="shared" si="177"/>
        <v>0</v>
      </c>
      <c r="BH280" s="95">
        <f t="shared" si="159"/>
        <v>0</v>
      </c>
      <c r="BI280" s="106">
        <f t="shared" si="178"/>
        <v>0</v>
      </c>
      <c r="BJ280" s="96"/>
      <c r="BK280" s="89">
        <f t="shared" si="160"/>
        <v>120</v>
      </c>
      <c r="BL280" s="102">
        <f t="shared" si="161"/>
        <v>0</v>
      </c>
      <c r="BM280" s="118"/>
      <c r="BN280" s="97"/>
      <c r="BO280" s="108"/>
      <c r="BP280" s="108"/>
      <c r="BQ280" s="108"/>
      <c r="BR280" s="108"/>
      <c r="BS280" s="108"/>
      <c r="BT280" s="87"/>
      <c r="BU280" s="109">
        <f t="shared" ca="1" si="179"/>
        <v>120</v>
      </c>
      <c r="BV280" s="109">
        <f t="shared" si="180"/>
        <v>0</v>
      </c>
      <c r="BW280" s="102" t="e">
        <f t="shared" si="181"/>
        <v>#DIV/0!</v>
      </c>
      <c r="BX280" s="87"/>
      <c r="BY280" s="98"/>
    </row>
    <row r="281" spans="1:77" ht="15.75">
      <c r="A281" s="84">
        <v>278</v>
      </c>
      <c r="B281" s="84">
        <v>278</v>
      </c>
      <c r="C281" s="86"/>
      <c r="D281" s="87"/>
      <c r="E281" s="87"/>
      <c r="F281" s="88"/>
      <c r="G281" s="87"/>
      <c r="H281" s="87"/>
      <c r="I281" s="87"/>
      <c r="J281" s="87"/>
      <c r="K281" s="88"/>
      <c r="L281" s="88"/>
      <c r="M281" s="87"/>
      <c r="N281" s="87">
        <f t="shared" si="150"/>
        <v>278</v>
      </c>
      <c r="O281" s="85"/>
      <c r="P281" s="107">
        <v>0</v>
      </c>
      <c r="Q281" s="90"/>
      <c r="R281" s="102">
        <f t="shared" si="151"/>
        <v>0</v>
      </c>
      <c r="S281" s="87"/>
      <c r="T281" s="87"/>
      <c r="U281" s="87"/>
      <c r="V281" s="87"/>
      <c r="W281" s="87"/>
      <c r="X281" s="87"/>
      <c r="Y281" s="105" t="e">
        <f t="shared" si="162"/>
        <v>#DIV/0!</v>
      </c>
      <c r="Z281" s="103" t="e">
        <f t="shared" si="152"/>
        <v>#DIV/0!</v>
      </c>
      <c r="AA281" s="91"/>
      <c r="AB281" s="104">
        <f t="shared" si="153"/>
        <v>0</v>
      </c>
      <c r="AC281" s="92"/>
      <c r="AD281" s="104">
        <f t="shared" si="154"/>
        <v>0</v>
      </c>
      <c r="AE281" s="93"/>
      <c r="AF281" s="93"/>
      <c r="AG281" s="94">
        <f t="shared" si="163"/>
        <v>0</v>
      </c>
      <c r="AH281" s="94">
        <f t="shared" si="164"/>
        <v>0</v>
      </c>
      <c r="AI281" s="94">
        <f t="shared" si="165"/>
        <v>0</v>
      </c>
      <c r="AJ281" s="95">
        <f t="shared" si="155"/>
        <v>0</v>
      </c>
      <c r="AK281" s="93"/>
      <c r="AL281" s="93"/>
      <c r="AM281" s="94">
        <f t="shared" si="166"/>
        <v>0</v>
      </c>
      <c r="AN281" s="94">
        <f t="shared" si="167"/>
        <v>0</v>
      </c>
      <c r="AO281" s="94">
        <f t="shared" si="168"/>
        <v>0</v>
      </c>
      <c r="AP281" s="95">
        <f t="shared" si="156"/>
        <v>0</v>
      </c>
      <c r="AQ281" s="93"/>
      <c r="AR281" s="93"/>
      <c r="AS281" s="94">
        <f t="shared" si="169"/>
        <v>0</v>
      </c>
      <c r="AT281" s="94">
        <f t="shared" si="170"/>
        <v>0</v>
      </c>
      <c r="AU281" s="94">
        <f t="shared" si="171"/>
        <v>0</v>
      </c>
      <c r="AV281" s="95">
        <f t="shared" si="157"/>
        <v>0</v>
      </c>
      <c r="AW281" s="93"/>
      <c r="AX281" s="93"/>
      <c r="AY281" s="94">
        <f t="shared" si="172"/>
        <v>0</v>
      </c>
      <c r="AZ281" s="94">
        <f t="shared" si="173"/>
        <v>0</v>
      </c>
      <c r="BA281" s="94">
        <f t="shared" si="174"/>
        <v>0</v>
      </c>
      <c r="BB281" s="95">
        <f t="shared" si="158"/>
        <v>0</v>
      </c>
      <c r="BC281" s="93"/>
      <c r="BD281" s="93"/>
      <c r="BE281" s="94">
        <f t="shared" si="175"/>
        <v>0</v>
      </c>
      <c r="BF281" s="94">
        <f t="shared" si="176"/>
        <v>0</v>
      </c>
      <c r="BG281" s="94">
        <f t="shared" si="177"/>
        <v>0</v>
      </c>
      <c r="BH281" s="95">
        <f t="shared" si="159"/>
        <v>0</v>
      </c>
      <c r="BI281" s="106">
        <f t="shared" si="178"/>
        <v>0</v>
      </c>
      <c r="BJ281" s="96"/>
      <c r="BK281" s="89">
        <f t="shared" si="160"/>
        <v>120</v>
      </c>
      <c r="BL281" s="102">
        <f t="shared" si="161"/>
        <v>0</v>
      </c>
      <c r="BM281" s="118"/>
      <c r="BN281" s="97"/>
      <c r="BO281" s="108"/>
      <c r="BP281" s="108"/>
      <c r="BQ281" s="108"/>
      <c r="BR281" s="108"/>
      <c r="BS281" s="108"/>
      <c r="BT281" s="87"/>
      <c r="BU281" s="109">
        <f t="shared" ca="1" si="179"/>
        <v>120</v>
      </c>
      <c r="BV281" s="109">
        <f t="shared" si="180"/>
        <v>0</v>
      </c>
      <c r="BW281" s="102" t="e">
        <f t="shared" si="181"/>
        <v>#DIV/0!</v>
      </c>
      <c r="BX281" s="87"/>
      <c r="BY281" s="98"/>
    </row>
    <row r="282" spans="1:77" ht="15.75">
      <c r="A282" s="84">
        <v>279</v>
      </c>
      <c r="B282" s="84">
        <v>279</v>
      </c>
      <c r="C282" s="86"/>
      <c r="D282" s="87"/>
      <c r="E282" s="87"/>
      <c r="F282" s="88"/>
      <c r="G282" s="87"/>
      <c r="H282" s="87"/>
      <c r="I282" s="87"/>
      <c r="J282" s="87"/>
      <c r="K282" s="88"/>
      <c r="L282" s="88"/>
      <c r="M282" s="87"/>
      <c r="N282" s="87">
        <f t="shared" si="150"/>
        <v>279</v>
      </c>
      <c r="O282" s="85"/>
      <c r="P282" s="107">
        <v>0</v>
      </c>
      <c r="Q282" s="90"/>
      <c r="R282" s="102">
        <f t="shared" si="151"/>
        <v>0</v>
      </c>
      <c r="S282" s="87"/>
      <c r="T282" s="87"/>
      <c r="U282" s="87"/>
      <c r="V282" s="87"/>
      <c r="W282" s="87"/>
      <c r="X282" s="87"/>
      <c r="Y282" s="105" t="e">
        <f t="shared" si="162"/>
        <v>#DIV/0!</v>
      </c>
      <c r="Z282" s="103" t="e">
        <f t="shared" si="152"/>
        <v>#DIV/0!</v>
      </c>
      <c r="AA282" s="91"/>
      <c r="AB282" s="104">
        <f t="shared" si="153"/>
        <v>0</v>
      </c>
      <c r="AC282" s="92"/>
      <c r="AD282" s="104">
        <f t="shared" si="154"/>
        <v>0</v>
      </c>
      <c r="AE282" s="93"/>
      <c r="AF282" s="93"/>
      <c r="AG282" s="94">
        <f t="shared" si="163"/>
        <v>0</v>
      </c>
      <c r="AH282" s="94">
        <f t="shared" si="164"/>
        <v>0</v>
      </c>
      <c r="AI282" s="94">
        <f t="shared" si="165"/>
        <v>0</v>
      </c>
      <c r="AJ282" s="95">
        <f t="shared" si="155"/>
        <v>0</v>
      </c>
      <c r="AK282" s="93"/>
      <c r="AL282" s="93"/>
      <c r="AM282" s="94">
        <f t="shared" si="166"/>
        <v>0</v>
      </c>
      <c r="AN282" s="94">
        <f t="shared" si="167"/>
        <v>0</v>
      </c>
      <c r="AO282" s="94">
        <f t="shared" si="168"/>
        <v>0</v>
      </c>
      <c r="AP282" s="95">
        <f t="shared" si="156"/>
        <v>0</v>
      </c>
      <c r="AQ282" s="93"/>
      <c r="AR282" s="93"/>
      <c r="AS282" s="94">
        <f t="shared" si="169"/>
        <v>0</v>
      </c>
      <c r="AT282" s="94">
        <f t="shared" si="170"/>
        <v>0</v>
      </c>
      <c r="AU282" s="94">
        <f t="shared" si="171"/>
        <v>0</v>
      </c>
      <c r="AV282" s="95">
        <f t="shared" si="157"/>
        <v>0</v>
      </c>
      <c r="AW282" s="93"/>
      <c r="AX282" s="93"/>
      <c r="AY282" s="94">
        <f t="shared" si="172"/>
        <v>0</v>
      </c>
      <c r="AZ282" s="94">
        <f t="shared" si="173"/>
        <v>0</v>
      </c>
      <c r="BA282" s="94">
        <f t="shared" si="174"/>
        <v>0</v>
      </c>
      <c r="BB282" s="95">
        <f t="shared" si="158"/>
        <v>0</v>
      </c>
      <c r="BC282" s="93"/>
      <c r="BD282" s="93"/>
      <c r="BE282" s="94">
        <f t="shared" si="175"/>
        <v>0</v>
      </c>
      <c r="BF282" s="94">
        <f t="shared" si="176"/>
        <v>0</v>
      </c>
      <c r="BG282" s="94">
        <f t="shared" si="177"/>
        <v>0</v>
      </c>
      <c r="BH282" s="95">
        <f t="shared" si="159"/>
        <v>0</v>
      </c>
      <c r="BI282" s="106">
        <f t="shared" si="178"/>
        <v>0</v>
      </c>
      <c r="BJ282" s="96"/>
      <c r="BK282" s="89">
        <f t="shared" si="160"/>
        <v>120</v>
      </c>
      <c r="BL282" s="102">
        <f t="shared" si="161"/>
        <v>0</v>
      </c>
      <c r="BM282" s="118"/>
      <c r="BN282" s="97"/>
      <c r="BO282" s="108"/>
      <c r="BP282" s="108"/>
      <c r="BQ282" s="108"/>
      <c r="BR282" s="108"/>
      <c r="BS282" s="108"/>
      <c r="BT282" s="87"/>
      <c r="BU282" s="109">
        <f t="shared" ca="1" si="179"/>
        <v>120</v>
      </c>
      <c r="BV282" s="109">
        <f t="shared" si="180"/>
        <v>0</v>
      </c>
      <c r="BW282" s="102" t="e">
        <f t="shared" si="181"/>
        <v>#DIV/0!</v>
      </c>
      <c r="BX282" s="87"/>
      <c r="BY282" s="98"/>
    </row>
    <row r="283" spans="1:77" ht="15.75">
      <c r="A283" s="84">
        <v>280</v>
      </c>
      <c r="B283" s="84">
        <v>280</v>
      </c>
      <c r="C283" s="86"/>
      <c r="D283" s="87"/>
      <c r="E283" s="87"/>
      <c r="F283" s="88"/>
      <c r="G283" s="87"/>
      <c r="H283" s="87"/>
      <c r="I283" s="87"/>
      <c r="J283" s="87"/>
      <c r="K283" s="88"/>
      <c r="L283" s="88"/>
      <c r="M283" s="87"/>
      <c r="N283" s="87">
        <f t="shared" si="150"/>
        <v>280</v>
      </c>
      <c r="O283" s="85"/>
      <c r="P283" s="107">
        <v>0</v>
      </c>
      <c r="Q283" s="90"/>
      <c r="R283" s="102">
        <f t="shared" si="151"/>
        <v>0</v>
      </c>
      <c r="S283" s="87"/>
      <c r="T283" s="87"/>
      <c r="U283" s="87"/>
      <c r="V283" s="87"/>
      <c r="W283" s="87"/>
      <c r="X283" s="87"/>
      <c r="Y283" s="105" t="e">
        <f t="shared" si="162"/>
        <v>#DIV/0!</v>
      </c>
      <c r="Z283" s="103" t="e">
        <f t="shared" si="152"/>
        <v>#DIV/0!</v>
      </c>
      <c r="AA283" s="91"/>
      <c r="AB283" s="104">
        <f t="shared" si="153"/>
        <v>0</v>
      </c>
      <c r="AC283" s="92"/>
      <c r="AD283" s="104">
        <f t="shared" si="154"/>
        <v>0</v>
      </c>
      <c r="AE283" s="93"/>
      <c r="AF283" s="93"/>
      <c r="AG283" s="94">
        <f t="shared" si="163"/>
        <v>0</v>
      </c>
      <c r="AH283" s="94">
        <f t="shared" si="164"/>
        <v>0</v>
      </c>
      <c r="AI283" s="94">
        <f t="shared" si="165"/>
        <v>0</v>
      </c>
      <c r="AJ283" s="95">
        <f t="shared" si="155"/>
        <v>0</v>
      </c>
      <c r="AK283" s="93"/>
      <c r="AL283" s="93"/>
      <c r="AM283" s="94">
        <f t="shared" si="166"/>
        <v>0</v>
      </c>
      <c r="AN283" s="94">
        <f t="shared" si="167"/>
        <v>0</v>
      </c>
      <c r="AO283" s="94">
        <f t="shared" si="168"/>
        <v>0</v>
      </c>
      <c r="AP283" s="95">
        <f t="shared" si="156"/>
        <v>0</v>
      </c>
      <c r="AQ283" s="93"/>
      <c r="AR283" s="93"/>
      <c r="AS283" s="94">
        <f t="shared" si="169"/>
        <v>0</v>
      </c>
      <c r="AT283" s="94">
        <f t="shared" si="170"/>
        <v>0</v>
      </c>
      <c r="AU283" s="94">
        <f t="shared" si="171"/>
        <v>0</v>
      </c>
      <c r="AV283" s="95">
        <f t="shared" si="157"/>
        <v>0</v>
      </c>
      <c r="AW283" s="93"/>
      <c r="AX283" s="93"/>
      <c r="AY283" s="94">
        <f t="shared" si="172"/>
        <v>0</v>
      </c>
      <c r="AZ283" s="94">
        <f t="shared" si="173"/>
        <v>0</v>
      </c>
      <c r="BA283" s="94">
        <f t="shared" si="174"/>
        <v>0</v>
      </c>
      <c r="BB283" s="95">
        <f t="shared" si="158"/>
        <v>0</v>
      </c>
      <c r="BC283" s="93"/>
      <c r="BD283" s="93"/>
      <c r="BE283" s="94">
        <f t="shared" si="175"/>
        <v>0</v>
      </c>
      <c r="BF283" s="94">
        <f t="shared" si="176"/>
        <v>0</v>
      </c>
      <c r="BG283" s="94">
        <f t="shared" si="177"/>
        <v>0</v>
      </c>
      <c r="BH283" s="95">
        <f t="shared" si="159"/>
        <v>0</v>
      </c>
      <c r="BI283" s="106">
        <f t="shared" si="178"/>
        <v>0</v>
      </c>
      <c r="BJ283" s="96"/>
      <c r="BK283" s="89">
        <f t="shared" si="160"/>
        <v>120</v>
      </c>
      <c r="BL283" s="102">
        <f t="shared" si="161"/>
        <v>0</v>
      </c>
      <c r="BM283" s="118"/>
      <c r="BN283" s="97"/>
      <c r="BO283" s="108"/>
      <c r="BP283" s="108"/>
      <c r="BQ283" s="108"/>
      <c r="BR283" s="108"/>
      <c r="BS283" s="108"/>
      <c r="BT283" s="87"/>
      <c r="BU283" s="109">
        <f t="shared" ca="1" si="179"/>
        <v>120</v>
      </c>
      <c r="BV283" s="109">
        <f t="shared" si="180"/>
        <v>0</v>
      </c>
      <c r="BW283" s="102" t="e">
        <f t="shared" si="181"/>
        <v>#DIV/0!</v>
      </c>
      <c r="BX283" s="87"/>
      <c r="BY283" s="98"/>
    </row>
    <row r="284" spans="1:77" ht="15.75">
      <c r="A284" s="84">
        <v>281</v>
      </c>
      <c r="B284" s="84">
        <v>281</v>
      </c>
      <c r="C284" s="86"/>
      <c r="D284" s="87"/>
      <c r="E284" s="87"/>
      <c r="F284" s="88"/>
      <c r="G284" s="87"/>
      <c r="H284" s="87"/>
      <c r="I284" s="87"/>
      <c r="J284" s="87"/>
      <c r="K284" s="88"/>
      <c r="L284" s="88"/>
      <c r="M284" s="87"/>
      <c r="N284" s="87">
        <f t="shared" si="150"/>
        <v>281</v>
      </c>
      <c r="O284" s="85"/>
      <c r="P284" s="107">
        <v>0</v>
      </c>
      <c r="Q284" s="90"/>
      <c r="R284" s="102">
        <f t="shared" si="151"/>
        <v>0</v>
      </c>
      <c r="S284" s="87"/>
      <c r="T284" s="87"/>
      <c r="U284" s="87"/>
      <c r="V284" s="87"/>
      <c r="W284" s="87"/>
      <c r="X284" s="87"/>
      <c r="Y284" s="105" t="e">
        <f t="shared" si="162"/>
        <v>#DIV/0!</v>
      </c>
      <c r="Z284" s="103" t="e">
        <f t="shared" si="152"/>
        <v>#DIV/0!</v>
      </c>
      <c r="AA284" s="91"/>
      <c r="AB284" s="104">
        <f t="shared" si="153"/>
        <v>0</v>
      </c>
      <c r="AC284" s="92"/>
      <c r="AD284" s="104">
        <f t="shared" si="154"/>
        <v>0</v>
      </c>
      <c r="AE284" s="93"/>
      <c r="AF284" s="93"/>
      <c r="AG284" s="94">
        <f t="shared" si="163"/>
        <v>0</v>
      </c>
      <c r="AH284" s="94">
        <f t="shared" si="164"/>
        <v>0</v>
      </c>
      <c r="AI284" s="94">
        <f t="shared" si="165"/>
        <v>0</v>
      </c>
      <c r="AJ284" s="95">
        <f t="shared" si="155"/>
        <v>0</v>
      </c>
      <c r="AK284" s="93"/>
      <c r="AL284" s="93"/>
      <c r="AM284" s="94">
        <f t="shared" si="166"/>
        <v>0</v>
      </c>
      <c r="AN284" s="94">
        <f t="shared" si="167"/>
        <v>0</v>
      </c>
      <c r="AO284" s="94">
        <f t="shared" si="168"/>
        <v>0</v>
      </c>
      <c r="AP284" s="95">
        <f t="shared" si="156"/>
        <v>0</v>
      </c>
      <c r="AQ284" s="93"/>
      <c r="AR284" s="93"/>
      <c r="AS284" s="94">
        <f t="shared" si="169"/>
        <v>0</v>
      </c>
      <c r="AT284" s="94">
        <f t="shared" si="170"/>
        <v>0</v>
      </c>
      <c r="AU284" s="94">
        <f t="shared" si="171"/>
        <v>0</v>
      </c>
      <c r="AV284" s="95">
        <f t="shared" si="157"/>
        <v>0</v>
      </c>
      <c r="AW284" s="93"/>
      <c r="AX284" s="93"/>
      <c r="AY284" s="94">
        <f t="shared" si="172"/>
        <v>0</v>
      </c>
      <c r="AZ284" s="94">
        <f t="shared" si="173"/>
        <v>0</v>
      </c>
      <c r="BA284" s="94">
        <f t="shared" si="174"/>
        <v>0</v>
      </c>
      <c r="BB284" s="95">
        <f t="shared" si="158"/>
        <v>0</v>
      </c>
      <c r="BC284" s="93"/>
      <c r="BD284" s="93"/>
      <c r="BE284" s="94">
        <f t="shared" si="175"/>
        <v>0</v>
      </c>
      <c r="BF284" s="94">
        <f t="shared" si="176"/>
        <v>0</v>
      </c>
      <c r="BG284" s="94">
        <f t="shared" si="177"/>
        <v>0</v>
      </c>
      <c r="BH284" s="95">
        <f t="shared" si="159"/>
        <v>0</v>
      </c>
      <c r="BI284" s="106">
        <f t="shared" si="178"/>
        <v>0</v>
      </c>
      <c r="BJ284" s="96"/>
      <c r="BK284" s="89">
        <f t="shared" si="160"/>
        <v>120</v>
      </c>
      <c r="BL284" s="102">
        <f t="shared" si="161"/>
        <v>0</v>
      </c>
      <c r="BM284" s="118"/>
      <c r="BN284" s="97"/>
      <c r="BO284" s="108"/>
      <c r="BP284" s="108"/>
      <c r="BQ284" s="108"/>
      <c r="BR284" s="108"/>
      <c r="BS284" s="108"/>
      <c r="BT284" s="87"/>
      <c r="BU284" s="109">
        <f t="shared" ca="1" si="179"/>
        <v>120</v>
      </c>
      <c r="BV284" s="109">
        <f t="shared" si="180"/>
        <v>0</v>
      </c>
      <c r="BW284" s="102" t="e">
        <f t="shared" si="181"/>
        <v>#DIV/0!</v>
      </c>
      <c r="BX284" s="87"/>
      <c r="BY284" s="98"/>
    </row>
    <row r="285" spans="1:77" ht="15.75">
      <c r="A285" s="84">
        <v>282</v>
      </c>
      <c r="B285" s="84">
        <v>282</v>
      </c>
      <c r="C285" s="86"/>
      <c r="D285" s="87"/>
      <c r="E285" s="87"/>
      <c r="F285" s="88"/>
      <c r="G285" s="87"/>
      <c r="H285" s="87"/>
      <c r="I285" s="87"/>
      <c r="J285" s="87"/>
      <c r="K285" s="88"/>
      <c r="L285" s="88"/>
      <c r="M285" s="87"/>
      <c r="N285" s="87">
        <f t="shared" si="150"/>
        <v>282</v>
      </c>
      <c r="O285" s="85"/>
      <c r="P285" s="107">
        <v>0</v>
      </c>
      <c r="Q285" s="90"/>
      <c r="R285" s="102">
        <f t="shared" si="151"/>
        <v>0</v>
      </c>
      <c r="S285" s="87"/>
      <c r="T285" s="87"/>
      <c r="U285" s="87"/>
      <c r="V285" s="87"/>
      <c r="W285" s="87"/>
      <c r="X285" s="87"/>
      <c r="Y285" s="105" t="e">
        <f t="shared" si="162"/>
        <v>#DIV/0!</v>
      </c>
      <c r="Z285" s="103" t="e">
        <f t="shared" si="152"/>
        <v>#DIV/0!</v>
      </c>
      <c r="AA285" s="91"/>
      <c r="AB285" s="104">
        <f t="shared" si="153"/>
        <v>0</v>
      </c>
      <c r="AC285" s="92"/>
      <c r="AD285" s="104">
        <f t="shared" si="154"/>
        <v>0</v>
      </c>
      <c r="AE285" s="93"/>
      <c r="AF285" s="93"/>
      <c r="AG285" s="94">
        <f t="shared" si="163"/>
        <v>0</v>
      </c>
      <c r="AH285" s="94">
        <f t="shared" si="164"/>
        <v>0</v>
      </c>
      <c r="AI285" s="94">
        <f t="shared" si="165"/>
        <v>0</v>
      </c>
      <c r="AJ285" s="95">
        <f t="shared" si="155"/>
        <v>0</v>
      </c>
      <c r="AK285" s="93"/>
      <c r="AL285" s="93"/>
      <c r="AM285" s="94">
        <f t="shared" si="166"/>
        <v>0</v>
      </c>
      <c r="AN285" s="94">
        <f t="shared" si="167"/>
        <v>0</v>
      </c>
      <c r="AO285" s="94">
        <f t="shared" si="168"/>
        <v>0</v>
      </c>
      <c r="AP285" s="95">
        <f t="shared" si="156"/>
        <v>0</v>
      </c>
      <c r="AQ285" s="93"/>
      <c r="AR285" s="93"/>
      <c r="AS285" s="94">
        <f t="shared" si="169"/>
        <v>0</v>
      </c>
      <c r="AT285" s="94">
        <f t="shared" si="170"/>
        <v>0</v>
      </c>
      <c r="AU285" s="94">
        <f t="shared" si="171"/>
        <v>0</v>
      </c>
      <c r="AV285" s="95">
        <f t="shared" si="157"/>
        <v>0</v>
      </c>
      <c r="AW285" s="93"/>
      <c r="AX285" s="93"/>
      <c r="AY285" s="94">
        <f t="shared" si="172"/>
        <v>0</v>
      </c>
      <c r="AZ285" s="94">
        <f t="shared" si="173"/>
        <v>0</v>
      </c>
      <c r="BA285" s="94">
        <f t="shared" si="174"/>
        <v>0</v>
      </c>
      <c r="BB285" s="95">
        <f t="shared" si="158"/>
        <v>0</v>
      </c>
      <c r="BC285" s="93"/>
      <c r="BD285" s="93"/>
      <c r="BE285" s="94">
        <f t="shared" si="175"/>
        <v>0</v>
      </c>
      <c r="BF285" s="94">
        <f t="shared" si="176"/>
        <v>0</v>
      </c>
      <c r="BG285" s="94">
        <f t="shared" si="177"/>
        <v>0</v>
      </c>
      <c r="BH285" s="95">
        <f t="shared" si="159"/>
        <v>0</v>
      </c>
      <c r="BI285" s="106">
        <f t="shared" si="178"/>
        <v>0</v>
      </c>
      <c r="BJ285" s="96"/>
      <c r="BK285" s="89">
        <f t="shared" si="160"/>
        <v>120</v>
      </c>
      <c r="BL285" s="102">
        <f t="shared" si="161"/>
        <v>0</v>
      </c>
      <c r="BM285" s="118"/>
      <c r="BN285" s="97"/>
      <c r="BO285" s="108"/>
      <c r="BP285" s="108"/>
      <c r="BQ285" s="108"/>
      <c r="BR285" s="108"/>
      <c r="BS285" s="108"/>
      <c r="BT285" s="87"/>
      <c r="BU285" s="109">
        <f t="shared" ca="1" si="179"/>
        <v>120</v>
      </c>
      <c r="BV285" s="109">
        <f t="shared" si="180"/>
        <v>0</v>
      </c>
      <c r="BW285" s="102" t="e">
        <f t="shared" si="181"/>
        <v>#DIV/0!</v>
      </c>
      <c r="BX285" s="87"/>
      <c r="BY285" s="98"/>
    </row>
    <row r="286" spans="1:77" ht="15.75">
      <c r="A286" s="84">
        <v>283</v>
      </c>
      <c r="B286" s="84">
        <v>283</v>
      </c>
      <c r="C286" s="86"/>
      <c r="D286" s="87"/>
      <c r="E286" s="87"/>
      <c r="F286" s="88"/>
      <c r="G286" s="87"/>
      <c r="H286" s="87"/>
      <c r="I286" s="87"/>
      <c r="J286" s="87"/>
      <c r="K286" s="88"/>
      <c r="L286" s="88"/>
      <c r="M286" s="87"/>
      <c r="N286" s="87">
        <f t="shared" si="150"/>
        <v>283</v>
      </c>
      <c r="O286" s="85"/>
      <c r="P286" s="107">
        <v>0</v>
      </c>
      <c r="Q286" s="90"/>
      <c r="R286" s="102">
        <f t="shared" si="151"/>
        <v>0</v>
      </c>
      <c r="S286" s="87"/>
      <c r="T286" s="87"/>
      <c r="U286" s="87"/>
      <c r="V286" s="87"/>
      <c r="W286" s="87"/>
      <c r="X286" s="87"/>
      <c r="Y286" s="105" t="e">
        <f t="shared" si="162"/>
        <v>#DIV/0!</v>
      </c>
      <c r="Z286" s="103" t="e">
        <f t="shared" si="152"/>
        <v>#DIV/0!</v>
      </c>
      <c r="AA286" s="91"/>
      <c r="AB286" s="104">
        <f t="shared" si="153"/>
        <v>0</v>
      </c>
      <c r="AC286" s="92"/>
      <c r="AD286" s="104">
        <f t="shared" si="154"/>
        <v>0</v>
      </c>
      <c r="AE286" s="93"/>
      <c r="AF286" s="93"/>
      <c r="AG286" s="94">
        <f t="shared" si="163"/>
        <v>0</v>
      </c>
      <c r="AH286" s="94">
        <f t="shared" si="164"/>
        <v>0</v>
      </c>
      <c r="AI286" s="94">
        <f t="shared" si="165"/>
        <v>0</v>
      </c>
      <c r="AJ286" s="95">
        <f t="shared" si="155"/>
        <v>0</v>
      </c>
      <c r="AK286" s="93"/>
      <c r="AL286" s="93"/>
      <c r="AM286" s="94">
        <f t="shared" si="166"/>
        <v>0</v>
      </c>
      <c r="AN286" s="94">
        <f t="shared" si="167"/>
        <v>0</v>
      </c>
      <c r="AO286" s="94">
        <f t="shared" si="168"/>
        <v>0</v>
      </c>
      <c r="AP286" s="95">
        <f t="shared" si="156"/>
        <v>0</v>
      </c>
      <c r="AQ286" s="93"/>
      <c r="AR286" s="93"/>
      <c r="AS286" s="94">
        <f t="shared" si="169"/>
        <v>0</v>
      </c>
      <c r="AT286" s="94">
        <f t="shared" si="170"/>
        <v>0</v>
      </c>
      <c r="AU286" s="94">
        <f t="shared" si="171"/>
        <v>0</v>
      </c>
      <c r="AV286" s="95">
        <f t="shared" si="157"/>
        <v>0</v>
      </c>
      <c r="AW286" s="93"/>
      <c r="AX286" s="93"/>
      <c r="AY286" s="94">
        <f t="shared" si="172"/>
        <v>0</v>
      </c>
      <c r="AZ286" s="94">
        <f t="shared" si="173"/>
        <v>0</v>
      </c>
      <c r="BA286" s="94">
        <f t="shared" si="174"/>
        <v>0</v>
      </c>
      <c r="BB286" s="95">
        <f t="shared" si="158"/>
        <v>0</v>
      </c>
      <c r="BC286" s="93"/>
      <c r="BD286" s="93"/>
      <c r="BE286" s="94">
        <f t="shared" si="175"/>
        <v>0</v>
      </c>
      <c r="BF286" s="94">
        <f t="shared" si="176"/>
        <v>0</v>
      </c>
      <c r="BG286" s="94">
        <f t="shared" si="177"/>
        <v>0</v>
      </c>
      <c r="BH286" s="95">
        <f t="shared" si="159"/>
        <v>0</v>
      </c>
      <c r="BI286" s="106">
        <f t="shared" si="178"/>
        <v>0</v>
      </c>
      <c r="BJ286" s="96"/>
      <c r="BK286" s="89">
        <f t="shared" si="160"/>
        <v>120</v>
      </c>
      <c r="BL286" s="102">
        <f t="shared" si="161"/>
        <v>0</v>
      </c>
      <c r="BM286" s="118"/>
      <c r="BN286" s="97"/>
      <c r="BO286" s="108"/>
      <c r="BP286" s="108"/>
      <c r="BQ286" s="108"/>
      <c r="BR286" s="108"/>
      <c r="BS286" s="108"/>
      <c r="BT286" s="87"/>
      <c r="BU286" s="109">
        <f t="shared" ca="1" si="179"/>
        <v>120</v>
      </c>
      <c r="BV286" s="109">
        <f t="shared" si="180"/>
        <v>0</v>
      </c>
      <c r="BW286" s="102" t="e">
        <f t="shared" si="181"/>
        <v>#DIV/0!</v>
      </c>
      <c r="BX286" s="87"/>
      <c r="BY286" s="98"/>
    </row>
    <row r="287" spans="1:77" ht="15.75">
      <c r="A287" s="84">
        <v>284</v>
      </c>
      <c r="B287" s="84">
        <v>284</v>
      </c>
      <c r="C287" s="86"/>
      <c r="D287" s="87"/>
      <c r="E287" s="87"/>
      <c r="F287" s="88"/>
      <c r="G287" s="87"/>
      <c r="H287" s="87"/>
      <c r="I287" s="87"/>
      <c r="J287" s="87"/>
      <c r="K287" s="88"/>
      <c r="L287" s="88"/>
      <c r="M287" s="87"/>
      <c r="N287" s="87">
        <f t="shared" si="150"/>
        <v>284</v>
      </c>
      <c r="O287" s="85"/>
      <c r="P287" s="107">
        <v>0</v>
      </c>
      <c r="Q287" s="90"/>
      <c r="R287" s="102">
        <f t="shared" si="151"/>
        <v>0</v>
      </c>
      <c r="S287" s="87"/>
      <c r="T287" s="87"/>
      <c r="U287" s="87"/>
      <c r="V287" s="87"/>
      <c r="W287" s="87"/>
      <c r="X287" s="87"/>
      <c r="Y287" s="105" t="e">
        <f t="shared" si="162"/>
        <v>#DIV/0!</v>
      </c>
      <c r="Z287" s="103" t="e">
        <f t="shared" si="152"/>
        <v>#DIV/0!</v>
      </c>
      <c r="AA287" s="91"/>
      <c r="AB287" s="104">
        <f t="shared" si="153"/>
        <v>0</v>
      </c>
      <c r="AC287" s="92"/>
      <c r="AD287" s="104">
        <f t="shared" si="154"/>
        <v>0</v>
      </c>
      <c r="AE287" s="93"/>
      <c r="AF287" s="93"/>
      <c r="AG287" s="94">
        <f t="shared" si="163"/>
        <v>0</v>
      </c>
      <c r="AH287" s="94">
        <f t="shared" si="164"/>
        <v>0</v>
      </c>
      <c r="AI287" s="94">
        <f t="shared" si="165"/>
        <v>0</v>
      </c>
      <c r="AJ287" s="95">
        <f t="shared" si="155"/>
        <v>0</v>
      </c>
      <c r="AK287" s="93"/>
      <c r="AL287" s="93"/>
      <c r="AM287" s="94">
        <f t="shared" si="166"/>
        <v>0</v>
      </c>
      <c r="AN287" s="94">
        <f t="shared" si="167"/>
        <v>0</v>
      </c>
      <c r="AO287" s="94">
        <f t="shared" si="168"/>
        <v>0</v>
      </c>
      <c r="AP287" s="95">
        <f t="shared" si="156"/>
        <v>0</v>
      </c>
      <c r="AQ287" s="93"/>
      <c r="AR287" s="93"/>
      <c r="AS287" s="94">
        <f t="shared" si="169"/>
        <v>0</v>
      </c>
      <c r="AT287" s="94">
        <f t="shared" si="170"/>
        <v>0</v>
      </c>
      <c r="AU287" s="94">
        <f t="shared" si="171"/>
        <v>0</v>
      </c>
      <c r="AV287" s="95">
        <f t="shared" si="157"/>
        <v>0</v>
      </c>
      <c r="AW287" s="93"/>
      <c r="AX287" s="93"/>
      <c r="AY287" s="94">
        <f t="shared" si="172"/>
        <v>0</v>
      </c>
      <c r="AZ287" s="94">
        <f t="shared" si="173"/>
        <v>0</v>
      </c>
      <c r="BA287" s="94">
        <f t="shared" si="174"/>
        <v>0</v>
      </c>
      <c r="BB287" s="95">
        <f t="shared" si="158"/>
        <v>0</v>
      </c>
      <c r="BC287" s="93"/>
      <c r="BD287" s="93"/>
      <c r="BE287" s="94">
        <f t="shared" si="175"/>
        <v>0</v>
      </c>
      <c r="BF287" s="94">
        <f t="shared" si="176"/>
        <v>0</v>
      </c>
      <c r="BG287" s="94">
        <f t="shared" si="177"/>
        <v>0</v>
      </c>
      <c r="BH287" s="95">
        <f t="shared" si="159"/>
        <v>0</v>
      </c>
      <c r="BI287" s="106">
        <f t="shared" si="178"/>
        <v>0</v>
      </c>
      <c r="BJ287" s="96"/>
      <c r="BK287" s="89">
        <f t="shared" si="160"/>
        <v>120</v>
      </c>
      <c r="BL287" s="102">
        <f t="shared" si="161"/>
        <v>0</v>
      </c>
      <c r="BM287" s="118"/>
      <c r="BN287" s="97"/>
      <c r="BO287" s="108"/>
      <c r="BP287" s="108"/>
      <c r="BQ287" s="108"/>
      <c r="BR287" s="108"/>
      <c r="BS287" s="108"/>
      <c r="BT287" s="87"/>
      <c r="BU287" s="109">
        <f t="shared" ca="1" si="179"/>
        <v>120</v>
      </c>
      <c r="BV287" s="109">
        <f t="shared" si="180"/>
        <v>0</v>
      </c>
      <c r="BW287" s="102" t="e">
        <f t="shared" si="181"/>
        <v>#DIV/0!</v>
      </c>
      <c r="BX287" s="87"/>
      <c r="BY287" s="98"/>
    </row>
    <row r="288" spans="1:77" ht="15.75">
      <c r="A288" s="84">
        <v>285</v>
      </c>
      <c r="B288" s="84">
        <v>285</v>
      </c>
      <c r="C288" s="86"/>
      <c r="D288" s="87"/>
      <c r="E288" s="87"/>
      <c r="F288" s="88"/>
      <c r="G288" s="87"/>
      <c r="H288" s="87"/>
      <c r="I288" s="87"/>
      <c r="J288" s="87"/>
      <c r="K288" s="88"/>
      <c r="L288" s="88"/>
      <c r="M288" s="87"/>
      <c r="N288" s="87">
        <f t="shared" si="150"/>
        <v>285</v>
      </c>
      <c r="O288" s="85"/>
      <c r="P288" s="107">
        <v>0</v>
      </c>
      <c r="Q288" s="90"/>
      <c r="R288" s="102">
        <f t="shared" si="151"/>
        <v>0</v>
      </c>
      <c r="S288" s="87"/>
      <c r="T288" s="87"/>
      <c r="U288" s="87"/>
      <c r="V288" s="87"/>
      <c r="W288" s="87"/>
      <c r="X288" s="87"/>
      <c r="Y288" s="105" t="e">
        <f t="shared" si="162"/>
        <v>#DIV/0!</v>
      </c>
      <c r="Z288" s="103" t="e">
        <f t="shared" si="152"/>
        <v>#DIV/0!</v>
      </c>
      <c r="AA288" s="91"/>
      <c r="AB288" s="104">
        <f t="shared" si="153"/>
        <v>0</v>
      </c>
      <c r="AC288" s="92"/>
      <c r="AD288" s="104">
        <f t="shared" si="154"/>
        <v>0</v>
      </c>
      <c r="AE288" s="93"/>
      <c r="AF288" s="93"/>
      <c r="AG288" s="94">
        <f t="shared" si="163"/>
        <v>0</v>
      </c>
      <c r="AH288" s="94">
        <f t="shared" si="164"/>
        <v>0</v>
      </c>
      <c r="AI288" s="94">
        <f t="shared" si="165"/>
        <v>0</v>
      </c>
      <c r="AJ288" s="95">
        <f t="shared" si="155"/>
        <v>0</v>
      </c>
      <c r="AK288" s="93"/>
      <c r="AL288" s="93"/>
      <c r="AM288" s="94">
        <f t="shared" si="166"/>
        <v>0</v>
      </c>
      <c r="AN288" s="94">
        <f t="shared" si="167"/>
        <v>0</v>
      </c>
      <c r="AO288" s="94">
        <f t="shared" si="168"/>
        <v>0</v>
      </c>
      <c r="AP288" s="95">
        <f t="shared" si="156"/>
        <v>0</v>
      </c>
      <c r="AQ288" s="93"/>
      <c r="AR288" s="93"/>
      <c r="AS288" s="94">
        <f t="shared" si="169"/>
        <v>0</v>
      </c>
      <c r="AT288" s="94">
        <f t="shared" si="170"/>
        <v>0</v>
      </c>
      <c r="AU288" s="94">
        <f t="shared" si="171"/>
        <v>0</v>
      </c>
      <c r="AV288" s="95">
        <f t="shared" si="157"/>
        <v>0</v>
      </c>
      <c r="AW288" s="93"/>
      <c r="AX288" s="93"/>
      <c r="AY288" s="94">
        <f t="shared" si="172"/>
        <v>0</v>
      </c>
      <c r="AZ288" s="94">
        <f t="shared" si="173"/>
        <v>0</v>
      </c>
      <c r="BA288" s="94">
        <f t="shared" si="174"/>
        <v>0</v>
      </c>
      <c r="BB288" s="95">
        <f t="shared" si="158"/>
        <v>0</v>
      </c>
      <c r="BC288" s="93"/>
      <c r="BD288" s="93"/>
      <c r="BE288" s="94">
        <f t="shared" si="175"/>
        <v>0</v>
      </c>
      <c r="BF288" s="94">
        <f t="shared" si="176"/>
        <v>0</v>
      </c>
      <c r="BG288" s="94">
        <f t="shared" si="177"/>
        <v>0</v>
      </c>
      <c r="BH288" s="95">
        <f t="shared" si="159"/>
        <v>0</v>
      </c>
      <c r="BI288" s="106">
        <f t="shared" si="178"/>
        <v>0</v>
      </c>
      <c r="BJ288" s="96"/>
      <c r="BK288" s="89">
        <f t="shared" si="160"/>
        <v>120</v>
      </c>
      <c r="BL288" s="102">
        <f t="shared" si="161"/>
        <v>0</v>
      </c>
      <c r="BM288" s="118"/>
      <c r="BN288" s="97"/>
      <c r="BO288" s="108"/>
      <c r="BP288" s="108"/>
      <c r="BQ288" s="108"/>
      <c r="BR288" s="108"/>
      <c r="BS288" s="108"/>
      <c r="BT288" s="87"/>
      <c r="BU288" s="109">
        <f t="shared" ca="1" si="179"/>
        <v>120</v>
      </c>
      <c r="BV288" s="109">
        <f t="shared" si="180"/>
        <v>0</v>
      </c>
      <c r="BW288" s="102" t="e">
        <f t="shared" si="181"/>
        <v>#DIV/0!</v>
      </c>
      <c r="BX288" s="87"/>
      <c r="BY288" s="98"/>
    </row>
    <row r="289" spans="1:77" ht="15.75">
      <c r="A289" s="84">
        <v>286</v>
      </c>
      <c r="B289" s="84">
        <v>286</v>
      </c>
      <c r="C289" s="86"/>
      <c r="D289" s="87"/>
      <c r="E289" s="87"/>
      <c r="F289" s="88"/>
      <c r="G289" s="87"/>
      <c r="H289" s="87"/>
      <c r="I289" s="87"/>
      <c r="J289" s="87"/>
      <c r="K289" s="88"/>
      <c r="L289" s="88"/>
      <c r="M289" s="87"/>
      <c r="N289" s="87">
        <f t="shared" si="150"/>
        <v>286</v>
      </c>
      <c r="O289" s="85"/>
      <c r="P289" s="107">
        <v>0</v>
      </c>
      <c r="Q289" s="90"/>
      <c r="R289" s="102">
        <f t="shared" si="151"/>
        <v>0</v>
      </c>
      <c r="S289" s="87"/>
      <c r="T289" s="87"/>
      <c r="U289" s="87"/>
      <c r="V289" s="87"/>
      <c r="W289" s="87"/>
      <c r="X289" s="87"/>
      <c r="Y289" s="105" t="e">
        <f t="shared" si="162"/>
        <v>#DIV/0!</v>
      </c>
      <c r="Z289" s="103" t="e">
        <f t="shared" si="152"/>
        <v>#DIV/0!</v>
      </c>
      <c r="AA289" s="91"/>
      <c r="AB289" s="104">
        <f t="shared" si="153"/>
        <v>0</v>
      </c>
      <c r="AC289" s="92"/>
      <c r="AD289" s="104">
        <f t="shared" si="154"/>
        <v>0</v>
      </c>
      <c r="AE289" s="93"/>
      <c r="AF289" s="93"/>
      <c r="AG289" s="94">
        <f t="shared" si="163"/>
        <v>0</v>
      </c>
      <c r="AH289" s="94">
        <f t="shared" si="164"/>
        <v>0</v>
      </c>
      <c r="AI289" s="94">
        <f t="shared" si="165"/>
        <v>0</v>
      </c>
      <c r="AJ289" s="95">
        <f t="shared" si="155"/>
        <v>0</v>
      </c>
      <c r="AK289" s="93"/>
      <c r="AL289" s="93"/>
      <c r="AM289" s="94">
        <f t="shared" si="166"/>
        <v>0</v>
      </c>
      <c r="AN289" s="94">
        <f t="shared" si="167"/>
        <v>0</v>
      </c>
      <c r="AO289" s="94">
        <f t="shared" si="168"/>
        <v>0</v>
      </c>
      <c r="AP289" s="95">
        <f t="shared" si="156"/>
        <v>0</v>
      </c>
      <c r="AQ289" s="93"/>
      <c r="AR289" s="93"/>
      <c r="AS289" s="94">
        <f t="shared" si="169"/>
        <v>0</v>
      </c>
      <c r="AT289" s="94">
        <f t="shared" si="170"/>
        <v>0</v>
      </c>
      <c r="AU289" s="94">
        <f t="shared" si="171"/>
        <v>0</v>
      </c>
      <c r="AV289" s="95">
        <f t="shared" si="157"/>
        <v>0</v>
      </c>
      <c r="AW289" s="93"/>
      <c r="AX289" s="93"/>
      <c r="AY289" s="94">
        <f t="shared" si="172"/>
        <v>0</v>
      </c>
      <c r="AZ289" s="94">
        <f t="shared" si="173"/>
        <v>0</v>
      </c>
      <c r="BA289" s="94">
        <f t="shared" si="174"/>
        <v>0</v>
      </c>
      <c r="BB289" s="95">
        <f t="shared" si="158"/>
        <v>0</v>
      </c>
      <c r="BC289" s="93"/>
      <c r="BD289" s="93"/>
      <c r="BE289" s="94">
        <f t="shared" si="175"/>
        <v>0</v>
      </c>
      <c r="BF289" s="94">
        <f t="shared" si="176"/>
        <v>0</v>
      </c>
      <c r="BG289" s="94">
        <f t="shared" si="177"/>
        <v>0</v>
      </c>
      <c r="BH289" s="95">
        <f t="shared" si="159"/>
        <v>0</v>
      </c>
      <c r="BI289" s="106">
        <f t="shared" si="178"/>
        <v>0</v>
      </c>
      <c r="BJ289" s="96"/>
      <c r="BK289" s="89">
        <f t="shared" si="160"/>
        <v>120</v>
      </c>
      <c r="BL289" s="102">
        <f t="shared" si="161"/>
        <v>0</v>
      </c>
      <c r="BM289" s="118"/>
      <c r="BN289" s="97"/>
      <c r="BO289" s="108"/>
      <c r="BP289" s="108"/>
      <c r="BQ289" s="108"/>
      <c r="BR289" s="108"/>
      <c r="BS289" s="108"/>
      <c r="BT289" s="87"/>
      <c r="BU289" s="109">
        <f t="shared" ca="1" si="179"/>
        <v>120</v>
      </c>
      <c r="BV289" s="109">
        <f t="shared" si="180"/>
        <v>0</v>
      </c>
      <c r="BW289" s="102" t="e">
        <f t="shared" si="181"/>
        <v>#DIV/0!</v>
      </c>
      <c r="BX289" s="87"/>
      <c r="BY289" s="98"/>
    </row>
    <row r="290" spans="1:77" ht="15.75">
      <c r="A290" s="84">
        <v>287</v>
      </c>
      <c r="B290" s="84">
        <v>287</v>
      </c>
      <c r="C290" s="86"/>
      <c r="D290" s="87"/>
      <c r="E290" s="87"/>
      <c r="F290" s="88"/>
      <c r="G290" s="87"/>
      <c r="H290" s="87"/>
      <c r="I290" s="87"/>
      <c r="J290" s="87"/>
      <c r="K290" s="88"/>
      <c r="L290" s="88"/>
      <c r="M290" s="87"/>
      <c r="N290" s="87">
        <f t="shared" si="150"/>
        <v>287</v>
      </c>
      <c r="O290" s="85"/>
      <c r="P290" s="107">
        <v>0</v>
      </c>
      <c r="Q290" s="90"/>
      <c r="R290" s="102">
        <f t="shared" si="151"/>
        <v>0</v>
      </c>
      <c r="S290" s="87"/>
      <c r="T290" s="87"/>
      <c r="U290" s="87"/>
      <c r="V290" s="87"/>
      <c r="W290" s="87"/>
      <c r="X290" s="87"/>
      <c r="Y290" s="105" t="e">
        <f t="shared" si="162"/>
        <v>#DIV/0!</v>
      </c>
      <c r="Z290" s="103" t="e">
        <f t="shared" si="152"/>
        <v>#DIV/0!</v>
      </c>
      <c r="AA290" s="91"/>
      <c r="AB290" s="104">
        <f t="shared" si="153"/>
        <v>0</v>
      </c>
      <c r="AC290" s="92"/>
      <c r="AD290" s="104">
        <f t="shared" si="154"/>
        <v>0</v>
      </c>
      <c r="AE290" s="93"/>
      <c r="AF290" s="93"/>
      <c r="AG290" s="94">
        <f t="shared" si="163"/>
        <v>0</v>
      </c>
      <c r="AH290" s="94">
        <f t="shared" si="164"/>
        <v>0</v>
      </c>
      <c r="AI290" s="94">
        <f t="shared" si="165"/>
        <v>0</v>
      </c>
      <c r="AJ290" s="95">
        <f t="shared" si="155"/>
        <v>0</v>
      </c>
      <c r="AK290" s="93"/>
      <c r="AL290" s="93"/>
      <c r="AM290" s="94">
        <f t="shared" si="166"/>
        <v>0</v>
      </c>
      <c r="AN290" s="94">
        <f t="shared" si="167"/>
        <v>0</v>
      </c>
      <c r="AO290" s="94">
        <f t="shared" si="168"/>
        <v>0</v>
      </c>
      <c r="AP290" s="95">
        <f t="shared" si="156"/>
        <v>0</v>
      </c>
      <c r="AQ290" s="93"/>
      <c r="AR290" s="93"/>
      <c r="AS290" s="94">
        <f t="shared" si="169"/>
        <v>0</v>
      </c>
      <c r="AT290" s="94">
        <f t="shared" si="170"/>
        <v>0</v>
      </c>
      <c r="AU290" s="94">
        <f t="shared" si="171"/>
        <v>0</v>
      </c>
      <c r="AV290" s="95">
        <f t="shared" si="157"/>
        <v>0</v>
      </c>
      <c r="AW290" s="93"/>
      <c r="AX290" s="93"/>
      <c r="AY290" s="94">
        <f t="shared" si="172"/>
        <v>0</v>
      </c>
      <c r="AZ290" s="94">
        <f t="shared" si="173"/>
        <v>0</v>
      </c>
      <c r="BA290" s="94">
        <f t="shared" si="174"/>
        <v>0</v>
      </c>
      <c r="BB290" s="95">
        <f t="shared" si="158"/>
        <v>0</v>
      </c>
      <c r="BC290" s="93"/>
      <c r="BD290" s="93"/>
      <c r="BE290" s="94">
        <f t="shared" si="175"/>
        <v>0</v>
      </c>
      <c r="BF290" s="94">
        <f t="shared" si="176"/>
        <v>0</v>
      </c>
      <c r="BG290" s="94">
        <f t="shared" si="177"/>
        <v>0</v>
      </c>
      <c r="BH290" s="95">
        <f t="shared" si="159"/>
        <v>0</v>
      </c>
      <c r="BI290" s="106">
        <f t="shared" si="178"/>
        <v>0</v>
      </c>
      <c r="BJ290" s="96"/>
      <c r="BK290" s="89">
        <f t="shared" si="160"/>
        <v>120</v>
      </c>
      <c r="BL290" s="102">
        <f t="shared" si="161"/>
        <v>0</v>
      </c>
      <c r="BM290" s="118"/>
      <c r="BN290" s="97"/>
      <c r="BO290" s="108"/>
      <c r="BP290" s="108"/>
      <c r="BQ290" s="108"/>
      <c r="BR290" s="108"/>
      <c r="BS290" s="108"/>
      <c r="BT290" s="87"/>
      <c r="BU290" s="109">
        <f t="shared" ca="1" si="179"/>
        <v>120</v>
      </c>
      <c r="BV290" s="109">
        <f t="shared" si="180"/>
        <v>0</v>
      </c>
      <c r="BW290" s="102" t="e">
        <f t="shared" si="181"/>
        <v>#DIV/0!</v>
      </c>
      <c r="BX290" s="87"/>
      <c r="BY290" s="98"/>
    </row>
    <row r="291" spans="1:77" ht="15.75">
      <c r="A291" s="84">
        <v>288</v>
      </c>
      <c r="B291" s="84">
        <v>288</v>
      </c>
      <c r="C291" s="86"/>
      <c r="D291" s="87"/>
      <c r="E291" s="87"/>
      <c r="F291" s="88"/>
      <c r="G291" s="87"/>
      <c r="H291" s="87"/>
      <c r="I291" s="87"/>
      <c r="J291" s="87"/>
      <c r="K291" s="88"/>
      <c r="L291" s="88"/>
      <c r="M291" s="87"/>
      <c r="N291" s="87">
        <f t="shared" si="150"/>
        <v>288</v>
      </c>
      <c r="O291" s="85"/>
      <c r="P291" s="107">
        <v>0</v>
      </c>
      <c r="Q291" s="90"/>
      <c r="R291" s="102">
        <f t="shared" si="151"/>
        <v>0</v>
      </c>
      <c r="S291" s="87"/>
      <c r="T291" s="87"/>
      <c r="U291" s="87"/>
      <c r="V291" s="87"/>
      <c r="W291" s="87"/>
      <c r="X291" s="87"/>
      <c r="Y291" s="105" t="e">
        <f t="shared" si="162"/>
        <v>#DIV/0!</v>
      </c>
      <c r="Z291" s="103" t="e">
        <f t="shared" si="152"/>
        <v>#DIV/0!</v>
      </c>
      <c r="AA291" s="91"/>
      <c r="AB291" s="104">
        <f t="shared" si="153"/>
        <v>0</v>
      </c>
      <c r="AC291" s="92"/>
      <c r="AD291" s="104">
        <f t="shared" si="154"/>
        <v>0</v>
      </c>
      <c r="AE291" s="93"/>
      <c r="AF291" s="93"/>
      <c r="AG291" s="94">
        <f t="shared" si="163"/>
        <v>0</v>
      </c>
      <c r="AH291" s="94">
        <f t="shared" si="164"/>
        <v>0</v>
      </c>
      <c r="AI291" s="94">
        <f t="shared" si="165"/>
        <v>0</v>
      </c>
      <c r="AJ291" s="95">
        <f t="shared" si="155"/>
        <v>0</v>
      </c>
      <c r="AK291" s="93"/>
      <c r="AL291" s="93"/>
      <c r="AM291" s="94">
        <f t="shared" si="166"/>
        <v>0</v>
      </c>
      <c r="AN291" s="94">
        <f t="shared" si="167"/>
        <v>0</v>
      </c>
      <c r="AO291" s="94">
        <f t="shared" si="168"/>
        <v>0</v>
      </c>
      <c r="AP291" s="95">
        <f t="shared" si="156"/>
        <v>0</v>
      </c>
      <c r="AQ291" s="93"/>
      <c r="AR291" s="93"/>
      <c r="AS291" s="94">
        <f t="shared" si="169"/>
        <v>0</v>
      </c>
      <c r="AT291" s="94">
        <f t="shared" si="170"/>
        <v>0</v>
      </c>
      <c r="AU291" s="94">
        <f t="shared" si="171"/>
        <v>0</v>
      </c>
      <c r="AV291" s="95">
        <f t="shared" si="157"/>
        <v>0</v>
      </c>
      <c r="AW291" s="93"/>
      <c r="AX291" s="93"/>
      <c r="AY291" s="94">
        <f t="shared" si="172"/>
        <v>0</v>
      </c>
      <c r="AZ291" s="94">
        <f t="shared" si="173"/>
        <v>0</v>
      </c>
      <c r="BA291" s="94">
        <f t="shared" si="174"/>
        <v>0</v>
      </c>
      <c r="BB291" s="95">
        <f t="shared" si="158"/>
        <v>0</v>
      </c>
      <c r="BC291" s="93"/>
      <c r="BD291" s="93"/>
      <c r="BE291" s="94">
        <f t="shared" si="175"/>
        <v>0</v>
      </c>
      <c r="BF291" s="94">
        <f t="shared" si="176"/>
        <v>0</v>
      </c>
      <c r="BG291" s="94">
        <f t="shared" si="177"/>
        <v>0</v>
      </c>
      <c r="BH291" s="95">
        <f t="shared" si="159"/>
        <v>0</v>
      </c>
      <c r="BI291" s="106">
        <f t="shared" si="178"/>
        <v>0</v>
      </c>
      <c r="BJ291" s="96"/>
      <c r="BK291" s="89">
        <f t="shared" si="160"/>
        <v>120</v>
      </c>
      <c r="BL291" s="102">
        <f t="shared" si="161"/>
        <v>0</v>
      </c>
      <c r="BM291" s="118"/>
      <c r="BN291" s="97"/>
      <c r="BO291" s="108"/>
      <c r="BP291" s="108"/>
      <c r="BQ291" s="108"/>
      <c r="BR291" s="108"/>
      <c r="BS291" s="108"/>
      <c r="BT291" s="87"/>
      <c r="BU291" s="109">
        <f t="shared" ca="1" si="179"/>
        <v>120</v>
      </c>
      <c r="BV291" s="109">
        <f t="shared" si="180"/>
        <v>0</v>
      </c>
      <c r="BW291" s="102" t="e">
        <f t="shared" si="181"/>
        <v>#DIV/0!</v>
      </c>
      <c r="BX291" s="87"/>
      <c r="BY291" s="98"/>
    </row>
    <row r="292" spans="1:77" ht="15.75">
      <c r="A292" s="84">
        <v>289</v>
      </c>
      <c r="B292" s="84">
        <v>289</v>
      </c>
      <c r="C292" s="86"/>
      <c r="D292" s="87"/>
      <c r="E292" s="87"/>
      <c r="F292" s="88"/>
      <c r="G292" s="87"/>
      <c r="H292" s="87"/>
      <c r="I292" s="87"/>
      <c r="J292" s="87"/>
      <c r="K292" s="88"/>
      <c r="L292" s="88"/>
      <c r="M292" s="87"/>
      <c r="N292" s="87">
        <f t="shared" si="150"/>
        <v>289</v>
      </c>
      <c r="O292" s="85"/>
      <c r="P292" s="107">
        <v>0</v>
      </c>
      <c r="Q292" s="90"/>
      <c r="R292" s="102">
        <f t="shared" si="151"/>
        <v>0</v>
      </c>
      <c r="S292" s="87"/>
      <c r="T292" s="87"/>
      <c r="U292" s="87"/>
      <c r="V292" s="87"/>
      <c r="W292" s="87"/>
      <c r="X292" s="87"/>
      <c r="Y292" s="105" t="e">
        <f t="shared" si="162"/>
        <v>#DIV/0!</v>
      </c>
      <c r="Z292" s="103" t="e">
        <f t="shared" si="152"/>
        <v>#DIV/0!</v>
      </c>
      <c r="AA292" s="91"/>
      <c r="AB292" s="104">
        <f t="shared" si="153"/>
        <v>0</v>
      </c>
      <c r="AC292" s="92"/>
      <c r="AD292" s="104">
        <f t="shared" si="154"/>
        <v>0</v>
      </c>
      <c r="AE292" s="93"/>
      <c r="AF292" s="93"/>
      <c r="AG292" s="94">
        <f t="shared" si="163"/>
        <v>0</v>
      </c>
      <c r="AH292" s="94">
        <f t="shared" si="164"/>
        <v>0</v>
      </c>
      <c r="AI292" s="94">
        <f t="shared" si="165"/>
        <v>0</v>
      </c>
      <c r="AJ292" s="95">
        <f t="shared" si="155"/>
        <v>0</v>
      </c>
      <c r="AK292" s="93"/>
      <c r="AL292" s="93"/>
      <c r="AM292" s="94">
        <f t="shared" si="166"/>
        <v>0</v>
      </c>
      <c r="AN292" s="94">
        <f t="shared" si="167"/>
        <v>0</v>
      </c>
      <c r="AO292" s="94">
        <f t="shared" si="168"/>
        <v>0</v>
      </c>
      <c r="AP292" s="95">
        <f t="shared" si="156"/>
        <v>0</v>
      </c>
      <c r="AQ292" s="93"/>
      <c r="AR292" s="93"/>
      <c r="AS292" s="94">
        <f t="shared" si="169"/>
        <v>0</v>
      </c>
      <c r="AT292" s="94">
        <f t="shared" si="170"/>
        <v>0</v>
      </c>
      <c r="AU292" s="94">
        <f t="shared" si="171"/>
        <v>0</v>
      </c>
      <c r="AV292" s="95">
        <f t="shared" si="157"/>
        <v>0</v>
      </c>
      <c r="AW292" s="93"/>
      <c r="AX292" s="93"/>
      <c r="AY292" s="94">
        <f t="shared" si="172"/>
        <v>0</v>
      </c>
      <c r="AZ292" s="94">
        <f t="shared" si="173"/>
        <v>0</v>
      </c>
      <c r="BA292" s="94">
        <f t="shared" si="174"/>
        <v>0</v>
      </c>
      <c r="BB292" s="95">
        <f t="shared" si="158"/>
        <v>0</v>
      </c>
      <c r="BC292" s="93"/>
      <c r="BD292" s="93"/>
      <c r="BE292" s="94">
        <f t="shared" si="175"/>
        <v>0</v>
      </c>
      <c r="BF292" s="94">
        <f t="shared" si="176"/>
        <v>0</v>
      </c>
      <c r="BG292" s="94">
        <f t="shared" si="177"/>
        <v>0</v>
      </c>
      <c r="BH292" s="95">
        <f t="shared" si="159"/>
        <v>0</v>
      </c>
      <c r="BI292" s="106">
        <f t="shared" si="178"/>
        <v>0</v>
      </c>
      <c r="BJ292" s="96"/>
      <c r="BK292" s="89">
        <f t="shared" si="160"/>
        <v>120</v>
      </c>
      <c r="BL292" s="102">
        <f t="shared" si="161"/>
        <v>0</v>
      </c>
      <c r="BM292" s="118"/>
      <c r="BN292" s="97"/>
      <c r="BO292" s="108"/>
      <c r="BP292" s="108"/>
      <c r="BQ292" s="108"/>
      <c r="BR292" s="108"/>
      <c r="BS292" s="108"/>
      <c r="BT292" s="87"/>
      <c r="BU292" s="109">
        <f t="shared" ca="1" si="179"/>
        <v>120</v>
      </c>
      <c r="BV292" s="109">
        <f t="shared" si="180"/>
        <v>0</v>
      </c>
      <c r="BW292" s="102" t="e">
        <f t="shared" si="181"/>
        <v>#DIV/0!</v>
      </c>
      <c r="BX292" s="87"/>
      <c r="BY292" s="98"/>
    </row>
    <row r="293" spans="1:77" ht="15.75">
      <c r="A293" s="84">
        <v>290</v>
      </c>
      <c r="B293" s="84">
        <v>290</v>
      </c>
      <c r="C293" s="86"/>
      <c r="D293" s="87"/>
      <c r="E293" s="87"/>
      <c r="F293" s="88"/>
      <c r="G293" s="87"/>
      <c r="H293" s="87"/>
      <c r="I293" s="87"/>
      <c r="J293" s="87"/>
      <c r="K293" s="88"/>
      <c r="L293" s="88"/>
      <c r="M293" s="87"/>
      <c r="N293" s="87">
        <f t="shared" si="150"/>
        <v>290</v>
      </c>
      <c r="O293" s="85"/>
      <c r="P293" s="107">
        <v>0</v>
      </c>
      <c r="Q293" s="90"/>
      <c r="R293" s="102">
        <f t="shared" si="151"/>
        <v>0</v>
      </c>
      <c r="S293" s="87"/>
      <c r="T293" s="87"/>
      <c r="U293" s="87"/>
      <c r="V293" s="87"/>
      <c r="W293" s="87"/>
      <c r="X293" s="87"/>
      <c r="Y293" s="105" t="e">
        <f t="shared" si="162"/>
        <v>#DIV/0!</v>
      </c>
      <c r="Z293" s="103" t="e">
        <f t="shared" si="152"/>
        <v>#DIV/0!</v>
      </c>
      <c r="AA293" s="91"/>
      <c r="AB293" s="104">
        <f t="shared" si="153"/>
        <v>0</v>
      </c>
      <c r="AC293" s="92"/>
      <c r="AD293" s="104">
        <f t="shared" si="154"/>
        <v>0</v>
      </c>
      <c r="AE293" s="93"/>
      <c r="AF293" s="93"/>
      <c r="AG293" s="94">
        <f t="shared" si="163"/>
        <v>0</v>
      </c>
      <c r="AH293" s="94">
        <f t="shared" si="164"/>
        <v>0</v>
      </c>
      <c r="AI293" s="94">
        <f t="shared" si="165"/>
        <v>0</v>
      </c>
      <c r="AJ293" s="95">
        <f t="shared" si="155"/>
        <v>0</v>
      </c>
      <c r="AK293" s="93"/>
      <c r="AL293" s="93"/>
      <c r="AM293" s="94">
        <f t="shared" si="166"/>
        <v>0</v>
      </c>
      <c r="AN293" s="94">
        <f t="shared" si="167"/>
        <v>0</v>
      </c>
      <c r="AO293" s="94">
        <f t="shared" si="168"/>
        <v>0</v>
      </c>
      <c r="AP293" s="95">
        <f t="shared" si="156"/>
        <v>0</v>
      </c>
      <c r="AQ293" s="93"/>
      <c r="AR293" s="93"/>
      <c r="AS293" s="94">
        <f t="shared" si="169"/>
        <v>0</v>
      </c>
      <c r="AT293" s="94">
        <f t="shared" si="170"/>
        <v>0</v>
      </c>
      <c r="AU293" s="94">
        <f t="shared" si="171"/>
        <v>0</v>
      </c>
      <c r="AV293" s="95">
        <f t="shared" si="157"/>
        <v>0</v>
      </c>
      <c r="AW293" s="93"/>
      <c r="AX293" s="93"/>
      <c r="AY293" s="94">
        <f t="shared" si="172"/>
        <v>0</v>
      </c>
      <c r="AZ293" s="94">
        <f t="shared" si="173"/>
        <v>0</v>
      </c>
      <c r="BA293" s="94">
        <f t="shared" si="174"/>
        <v>0</v>
      </c>
      <c r="BB293" s="95">
        <f t="shared" si="158"/>
        <v>0</v>
      </c>
      <c r="BC293" s="93"/>
      <c r="BD293" s="93"/>
      <c r="BE293" s="94">
        <f t="shared" si="175"/>
        <v>0</v>
      </c>
      <c r="BF293" s="94">
        <f t="shared" si="176"/>
        <v>0</v>
      </c>
      <c r="BG293" s="94">
        <f t="shared" si="177"/>
        <v>0</v>
      </c>
      <c r="BH293" s="95">
        <f t="shared" si="159"/>
        <v>0</v>
      </c>
      <c r="BI293" s="106">
        <f t="shared" si="178"/>
        <v>0</v>
      </c>
      <c r="BJ293" s="96"/>
      <c r="BK293" s="89">
        <f t="shared" si="160"/>
        <v>120</v>
      </c>
      <c r="BL293" s="102">
        <f t="shared" si="161"/>
        <v>0</v>
      </c>
      <c r="BM293" s="118"/>
      <c r="BN293" s="97"/>
      <c r="BO293" s="108"/>
      <c r="BP293" s="108"/>
      <c r="BQ293" s="108"/>
      <c r="BR293" s="108"/>
      <c r="BS293" s="108"/>
      <c r="BT293" s="87"/>
      <c r="BU293" s="109">
        <f t="shared" ca="1" si="179"/>
        <v>120</v>
      </c>
      <c r="BV293" s="109">
        <f t="shared" si="180"/>
        <v>0</v>
      </c>
      <c r="BW293" s="102" t="e">
        <f t="shared" si="181"/>
        <v>#DIV/0!</v>
      </c>
      <c r="BX293" s="87"/>
      <c r="BY293" s="98"/>
    </row>
    <row r="294" spans="1:77" ht="15.75">
      <c r="A294" s="84">
        <v>291</v>
      </c>
      <c r="B294" s="84">
        <v>291</v>
      </c>
      <c r="C294" s="86"/>
      <c r="D294" s="87"/>
      <c r="E294" s="87"/>
      <c r="F294" s="88"/>
      <c r="G294" s="87"/>
      <c r="H294" s="87"/>
      <c r="I294" s="87"/>
      <c r="J294" s="87"/>
      <c r="K294" s="88"/>
      <c r="L294" s="88"/>
      <c r="M294" s="87"/>
      <c r="N294" s="87">
        <f t="shared" si="150"/>
        <v>291</v>
      </c>
      <c r="O294" s="85"/>
      <c r="P294" s="107">
        <v>0</v>
      </c>
      <c r="Q294" s="90"/>
      <c r="R294" s="102">
        <f t="shared" si="151"/>
        <v>0</v>
      </c>
      <c r="S294" s="87"/>
      <c r="T294" s="87"/>
      <c r="U294" s="87"/>
      <c r="V294" s="87"/>
      <c r="W294" s="87"/>
      <c r="X294" s="87"/>
      <c r="Y294" s="105" t="e">
        <f t="shared" si="162"/>
        <v>#DIV/0!</v>
      </c>
      <c r="Z294" s="103" t="e">
        <f t="shared" si="152"/>
        <v>#DIV/0!</v>
      </c>
      <c r="AA294" s="91"/>
      <c r="AB294" s="104">
        <f t="shared" si="153"/>
        <v>0</v>
      </c>
      <c r="AC294" s="92"/>
      <c r="AD294" s="104">
        <f t="shared" si="154"/>
        <v>0</v>
      </c>
      <c r="AE294" s="93"/>
      <c r="AF294" s="93"/>
      <c r="AG294" s="94">
        <f t="shared" si="163"/>
        <v>0</v>
      </c>
      <c r="AH294" s="94">
        <f t="shared" si="164"/>
        <v>0</v>
      </c>
      <c r="AI294" s="94">
        <f t="shared" si="165"/>
        <v>0</v>
      </c>
      <c r="AJ294" s="95">
        <f t="shared" si="155"/>
        <v>0</v>
      </c>
      <c r="AK294" s="93"/>
      <c r="AL294" s="93"/>
      <c r="AM294" s="94">
        <f t="shared" si="166"/>
        <v>0</v>
      </c>
      <c r="AN294" s="94">
        <f t="shared" si="167"/>
        <v>0</v>
      </c>
      <c r="AO294" s="94">
        <f t="shared" si="168"/>
        <v>0</v>
      </c>
      <c r="AP294" s="95">
        <f t="shared" si="156"/>
        <v>0</v>
      </c>
      <c r="AQ294" s="93"/>
      <c r="AR294" s="93"/>
      <c r="AS294" s="94">
        <f t="shared" si="169"/>
        <v>0</v>
      </c>
      <c r="AT294" s="94">
        <f t="shared" si="170"/>
        <v>0</v>
      </c>
      <c r="AU294" s="94">
        <f t="shared" si="171"/>
        <v>0</v>
      </c>
      <c r="AV294" s="95">
        <f t="shared" si="157"/>
        <v>0</v>
      </c>
      <c r="AW294" s="93"/>
      <c r="AX294" s="93"/>
      <c r="AY294" s="94">
        <f t="shared" si="172"/>
        <v>0</v>
      </c>
      <c r="AZ294" s="94">
        <f t="shared" si="173"/>
        <v>0</v>
      </c>
      <c r="BA294" s="94">
        <f t="shared" si="174"/>
        <v>0</v>
      </c>
      <c r="BB294" s="95">
        <f t="shared" si="158"/>
        <v>0</v>
      </c>
      <c r="BC294" s="93"/>
      <c r="BD294" s="93"/>
      <c r="BE294" s="94">
        <f t="shared" si="175"/>
        <v>0</v>
      </c>
      <c r="BF294" s="94">
        <f t="shared" si="176"/>
        <v>0</v>
      </c>
      <c r="BG294" s="94">
        <f t="shared" si="177"/>
        <v>0</v>
      </c>
      <c r="BH294" s="95">
        <f t="shared" si="159"/>
        <v>0</v>
      </c>
      <c r="BI294" s="106">
        <f t="shared" si="178"/>
        <v>0</v>
      </c>
      <c r="BJ294" s="96"/>
      <c r="BK294" s="89">
        <f t="shared" si="160"/>
        <v>120</v>
      </c>
      <c r="BL294" s="102">
        <f t="shared" si="161"/>
        <v>0</v>
      </c>
      <c r="BM294" s="118"/>
      <c r="BN294" s="97"/>
      <c r="BO294" s="108"/>
      <c r="BP294" s="108"/>
      <c r="BQ294" s="108"/>
      <c r="BR294" s="108"/>
      <c r="BS294" s="108"/>
      <c r="BT294" s="87"/>
      <c r="BU294" s="109">
        <f t="shared" ca="1" si="179"/>
        <v>120</v>
      </c>
      <c r="BV294" s="109">
        <f t="shared" si="180"/>
        <v>0</v>
      </c>
      <c r="BW294" s="102" t="e">
        <f t="shared" si="181"/>
        <v>#DIV/0!</v>
      </c>
      <c r="BX294" s="87"/>
      <c r="BY294" s="98"/>
    </row>
    <row r="295" spans="1:77" ht="15.75">
      <c r="A295" s="84">
        <v>292</v>
      </c>
      <c r="B295" s="84">
        <v>292</v>
      </c>
      <c r="C295" s="86"/>
      <c r="D295" s="87"/>
      <c r="E295" s="87"/>
      <c r="F295" s="88"/>
      <c r="G295" s="87"/>
      <c r="H295" s="87"/>
      <c r="I295" s="87"/>
      <c r="J295" s="87"/>
      <c r="K295" s="88"/>
      <c r="L295" s="88"/>
      <c r="M295" s="87"/>
      <c r="N295" s="87">
        <f t="shared" si="150"/>
        <v>292</v>
      </c>
      <c r="O295" s="85"/>
      <c r="P295" s="107">
        <v>0</v>
      </c>
      <c r="Q295" s="90"/>
      <c r="R295" s="102">
        <f t="shared" si="151"/>
        <v>0</v>
      </c>
      <c r="S295" s="87"/>
      <c r="T295" s="87"/>
      <c r="U295" s="87"/>
      <c r="V295" s="87"/>
      <c r="W295" s="87"/>
      <c r="X295" s="87"/>
      <c r="Y295" s="105" t="e">
        <f t="shared" si="162"/>
        <v>#DIV/0!</v>
      </c>
      <c r="Z295" s="103" t="e">
        <f t="shared" si="152"/>
        <v>#DIV/0!</v>
      </c>
      <c r="AA295" s="91"/>
      <c r="AB295" s="104">
        <f t="shared" si="153"/>
        <v>0</v>
      </c>
      <c r="AC295" s="92"/>
      <c r="AD295" s="104">
        <f t="shared" si="154"/>
        <v>0</v>
      </c>
      <c r="AE295" s="93"/>
      <c r="AF295" s="93"/>
      <c r="AG295" s="94">
        <f t="shared" si="163"/>
        <v>0</v>
      </c>
      <c r="AH295" s="94">
        <f t="shared" si="164"/>
        <v>0</v>
      </c>
      <c r="AI295" s="94">
        <f t="shared" si="165"/>
        <v>0</v>
      </c>
      <c r="AJ295" s="95">
        <f t="shared" si="155"/>
        <v>0</v>
      </c>
      <c r="AK295" s="93"/>
      <c r="AL295" s="93"/>
      <c r="AM295" s="94">
        <f t="shared" si="166"/>
        <v>0</v>
      </c>
      <c r="AN295" s="94">
        <f t="shared" si="167"/>
        <v>0</v>
      </c>
      <c r="AO295" s="94">
        <f t="shared" si="168"/>
        <v>0</v>
      </c>
      <c r="AP295" s="95">
        <f t="shared" si="156"/>
        <v>0</v>
      </c>
      <c r="AQ295" s="93"/>
      <c r="AR295" s="93"/>
      <c r="AS295" s="94">
        <f t="shared" si="169"/>
        <v>0</v>
      </c>
      <c r="AT295" s="94">
        <f t="shared" si="170"/>
        <v>0</v>
      </c>
      <c r="AU295" s="94">
        <f t="shared" si="171"/>
        <v>0</v>
      </c>
      <c r="AV295" s="95">
        <f t="shared" si="157"/>
        <v>0</v>
      </c>
      <c r="AW295" s="93"/>
      <c r="AX295" s="93"/>
      <c r="AY295" s="94">
        <f t="shared" si="172"/>
        <v>0</v>
      </c>
      <c r="AZ295" s="94">
        <f t="shared" si="173"/>
        <v>0</v>
      </c>
      <c r="BA295" s="94">
        <f t="shared" si="174"/>
        <v>0</v>
      </c>
      <c r="BB295" s="95">
        <f t="shared" si="158"/>
        <v>0</v>
      </c>
      <c r="BC295" s="93"/>
      <c r="BD295" s="93"/>
      <c r="BE295" s="94">
        <f t="shared" si="175"/>
        <v>0</v>
      </c>
      <c r="BF295" s="94">
        <f t="shared" si="176"/>
        <v>0</v>
      </c>
      <c r="BG295" s="94">
        <f t="shared" si="177"/>
        <v>0</v>
      </c>
      <c r="BH295" s="95">
        <f t="shared" si="159"/>
        <v>0</v>
      </c>
      <c r="BI295" s="106">
        <f t="shared" si="178"/>
        <v>0</v>
      </c>
      <c r="BJ295" s="96"/>
      <c r="BK295" s="89">
        <f t="shared" si="160"/>
        <v>120</v>
      </c>
      <c r="BL295" s="102">
        <f t="shared" si="161"/>
        <v>0</v>
      </c>
      <c r="BM295" s="118"/>
      <c r="BN295" s="97"/>
      <c r="BO295" s="108"/>
      <c r="BP295" s="108"/>
      <c r="BQ295" s="108"/>
      <c r="BR295" s="108"/>
      <c r="BS295" s="108"/>
      <c r="BT295" s="87"/>
      <c r="BU295" s="109">
        <f t="shared" ca="1" si="179"/>
        <v>120</v>
      </c>
      <c r="BV295" s="109">
        <f t="shared" si="180"/>
        <v>0</v>
      </c>
      <c r="BW295" s="102" t="e">
        <f t="shared" si="181"/>
        <v>#DIV/0!</v>
      </c>
      <c r="BX295" s="87"/>
      <c r="BY295" s="98"/>
    </row>
    <row r="296" spans="1:77" ht="15.75">
      <c r="A296" s="84">
        <v>293</v>
      </c>
      <c r="B296" s="84">
        <v>293</v>
      </c>
      <c r="C296" s="86"/>
      <c r="D296" s="87"/>
      <c r="E296" s="87"/>
      <c r="F296" s="88"/>
      <c r="G296" s="87"/>
      <c r="H296" s="87"/>
      <c r="I296" s="87"/>
      <c r="J296" s="87"/>
      <c r="K296" s="88"/>
      <c r="L296" s="88"/>
      <c r="M296" s="87"/>
      <c r="N296" s="87">
        <f t="shared" si="150"/>
        <v>293</v>
      </c>
      <c r="O296" s="85"/>
      <c r="P296" s="107">
        <v>0</v>
      </c>
      <c r="Q296" s="90"/>
      <c r="R296" s="102">
        <f t="shared" si="151"/>
        <v>0</v>
      </c>
      <c r="S296" s="87"/>
      <c r="T296" s="87"/>
      <c r="U296" s="87"/>
      <c r="V296" s="87"/>
      <c r="W296" s="87"/>
      <c r="X296" s="87"/>
      <c r="Y296" s="105" t="e">
        <f t="shared" si="162"/>
        <v>#DIV/0!</v>
      </c>
      <c r="Z296" s="103" t="e">
        <f t="shared" si="152"/>
        <v>#DIV/0!</v>
      </c>
      <c r="AA296" s="91"/>
      <c r="AB296" s="104">
        <f t="shared" si="153"/>
        <v>0</v>
      </c>
      <c r="AC296" s="92"/>
      <c r="AD296" s="104">
        <f t="shared" si="154"/>
        <v>0</v>
      </c>
      <c r="AE296" s="93"/>
      <c r="AF296" s="93"/>
      <c r="AG296" s="94">
        <f t="shared" si="163"/>
        <v>0</v>
      </c>
      <c r="AH296" s="94">
        <f t="shared" si="164"/>
        <v>0</v>
      </c>
      <c r="AI296" s="94">
        <f t="shared" si="165"/>
        <v>0</v>
      </c>
      <c r="AJ296" s="95">
        <f t="shared" si="155"/>
        <v>0</v>
      </c>
      <c r="AK296" s="93"/>
      <c r="AL296" s="93"/>
      <c r="AM296" s="94">
        <f t="shared" si="166"/>
        <v>0</v>
      </c>
      <c r="AN296" s="94">
        <f t="shared" si="167"/>
        <v>0</v>
      </c>
      <c r="AO296" s="94">
        <f t="shared" si="168"/>
        <v>0</v>
      </c>
      <c r="AP296" s="95">
        <f t="shared" si="156"/>
        <v>0</v>
      </c>
      <c r="AQ296" s="93"/>
      <c r="AR296" s="93"/>
      <c r="AS296" s="94">
        <f t="shared" si="169"/>
        <v>0</v>
      </c>
      <c r="AT296" s="94">
        <f t="shared" si="170"/>
        <v>0</v>
      </c>
      <c r="AU296" s="94">
        <f t="shared" si="171"/>
        <v>0</v>
      </c>
      <c r="AV296" s="95">
        <f t="shared" si="157"/>
        <v>0</v>
      </c>
      <c r="AW296" s="93"/>
      <c r="AX296" s="93"/>
      <c r="AY296" s="94">
        <f t="shared" si="172"/>
        <v>0</v>
      </c>
      <c r="AZ296" s="94">
        <f t="shared" si="173"/>
        <v>0</v>
      </c>
      <c r="BA296" s="94">
        <f t="shared" si="174"/>
        <v>0</v>
      </c>
      <c r="BB296" s="95">
        <f t="shared" si="158"/>
        <v>0</v>
      </c>
      <c r="BC296" s="93"/>
      <c r="BD296" s="93"/>
      <c r="BE296" s="94">
        <f t="shared" si="175"/>
        <v>0</v>
      </c>
      <c r="BF296" s="94">
        <f t="shared" si="176"/>
        <v>0</v>
      </c>
      <c r="BG296" s="94">
        <f t="shared" si="177"/>
        <v>0</v>
      </c>
      <c r="BH296" s="95">
        <f t="shared" si="159"/>
        <v>0</v>
      </c>
      <c r="BI296" s="106">
        <f t="shared" si="178"/>
        <v>0</v>
      </c>
      <c r="BJ296" s="96"/>
      <c r="BK296" s="89">
        <f t="shared" si="160"/>
        <v>120</v>
      </c>
      <c r="BL296" s="102">
        <f t="shared" si="161"/>
        <v>0</v>
      </c>
      <c r="BM296" s="118"/>
      <c r="BN296" s="97"/>
      <c r="BO296" s="108"/>
      <c r="BP296" s="108"/>
      <c r="BQ296" s="108"/>
      <c r="BR296" s="108"/>
      <c r="BS296" s="108"/>
      <c r="BT296" s="87"/>
      <c r="BU296" s="109">
        <f t="shared" ca="1" si="179"/>
        <v>120</v>
      </c>
      <c r="BV296" s="109">
        <f t="shared" si="180"/>
        <v>0</v>
      </c>
      <c r="BW296" s="102" t="e">
        <f t="shared" si="181"/>
        <v>#DIV/0!</v>
      </c>
      <c r="BX296" s="87"/>
      <c r="BY296" s="98"/>
    </row>
    <row r="297" spans="1:77" ht="15.75">
      <c r="A297" s="84">
        <v>294</v>
      </c>
      <c r="B297" s="84">
        <v>294</v>
      </c>
      <c r="C297" s="86"/>
      <c r="D297" s="87"/>
      <c r="E297" s="87"/>
      <c r="F297" s="88"/>
      <c r="G297" s="87"/>
      <c r="H297" s="87"/>
      <c r="I297" s="87"/>
      <c r="J297" s="87"/>
      <c r="K297" s="88"/>
      <c r="L297" s="88"/>
      <c r="M297" s="87"/>
      <c r="N297" s="87">
        <f t="shared" si="150"/>
        <v>294</v>
      </c>
      <c r="O297" s="85"/>
      <c r="P297" s="107">
        <v>0</v>
      </c>
      <c r="Q297" s="90"/>
      <c r="R297" s="102">
        <f t="shared" si="151"/>
        <v>0</v>
      </c>
      <c r="S297" s="87"/>
      <c r="T297" s="87"/>
      <c r="U297" s="87"/>
      <c r="V297" s="87"/>
      <c r="W297" s="87"/>
      <c r="X297" s="87"/>
      <c r="Y297" s="105" t="e">
        <f t="shared" si="162"/>
        <v>#DIV/0!</v>
      </c>
      <c r="Z297" s="103" t="e">
        <f t="shared" si="152"/>
        <v>#DIV/0!</v>
      </c>
      <c r="AA297" s="91"/>
      <c r="AB297" s="104">
        <f t="shared" si="153"/>
        <v>0</v>
      </c>
      <c r="AC297" s="92"/>
      <c r="AD297" s="104">
        <f t="shared" si="154"/>
        <v>0</v>
      </c>
      <c r="AE297" s="93"/>
      <c r="AF297" s="93"/>
      <c r="AG297" s="94">
        <f t="shared" si="163"/>
        <v>0</v>
      </c>
      <c r="AH297" s="94">
        <f t="shared" si="164"/>
        <v>0</v>
      </c>
      <c r="AI297" s="94">
        <f t="shared" si="165"/>
        <v>0</v>
      </c>
      <c r="AJ297" s="95">
        <f t="shared" si="155"/>
        <v>0</v>
      </c>
      <c r="AK297" s="93"/>
      <c r="AL297" s="93"/>
      <c r="AM297" s="94">
        <f t="shared" si="166"/>
        <v>0</v>
      </c>
      <c r="AN297" s="94">
        <f t="shared" si="167"/>
        <v>0</v>
      </c>
      <c r="AO297" s="94">
        <f t="shared" si="168"/>
        <v>0</v>
      </c>
      <c r="AP297" s="95">
        <f t="shared" si="156"/>
        <v>0</v>
      </c>
      <c r="AQ297" s="93"/>
      <c r="AR297" s="93"/>
      <c r="AS297" s="94">
        <f t="shared" si="169"/>
        <v>0</v>
      </c>
      <c r="AT297" s="94">
        <f t="shared" si="170"/>
        <v>0</v>
      </c>
      <c r="AU297" s="94">
        <f t="shared" si="171"/>
        <v>0</v>
      </c>
      <c r="AV297" s="95">
        <f t="shared" si="157"/>
        <v>0</v>
      </c>
      <c r="AW297" s="93"/>
      <c r="AX297" s="93"/>
      <c r="AY297" s="94">
        <f t="shared" si="172"/>
        <v>0</v>
      </c>
      <c r="AZ297" s="94">
        <f t="shared" si="173"/>
        <v>0</v>
      </c>
      <c r="BA297" s="94">
        <f t="shared" si="174"/>
        <v>0</v>
      </c>
      <c r="BB297" s="95">
        <f t="shared" si="158"/>
        <v>0</v>
      </c>
      <c r="BC297" s="93"/>
      <c r="BD297" s="93"/>
      <c r="BE297" s="94">
        <f t="shared" si="175"/>
        <v>0</v>
      </c>
      <c r="BF297" s="94">
        <f t="shared" si="176"/>
        <v>0</v>
      </c>
      <c r="BG297" s="94">
        <f t="shared" si="177"/>
        <v>0</v>
      </c>
      <c r="BH297" s="95">
        <f t="shared" si="159"/>
        <v>0</v>
      </c>
      <c r="BI297" s="106">
        <f t="shared" si="178"/>
        <v>0</v>
      </c>
      <c r="BJ297" s="96"/>
      <c r="BK297" s="89">
        <f t="shared" si="160"/>
        <v>120</v>
      </c>
      <c r="BL297" s="102">
        <f t="shared" si="161"/>
        <v>0</v>
      </c>
      <c r="BM297" s="118"/>
      <c r="BN297" s="97"/>
      <c r="BO297" s="108"/>
      <c r="BP297" s="108"/>
      <c r="BQ297" s="108"/>
      <c r="BR297" s="108"/>
      <c r="BS297" s="108"/>
      <c r="BT297" s="87"/>
      <c r="BU297" s="109">
        <f t="shared" ca="1" si="179"/>
        <v>120</v>
      </c>
      <c r="BV297" s="109">
        <f t="shared" si="180"/>
        <v>0</v>
      </c>
      <c r="BW297" s="102" t="e">
        <f t="shared" si="181"/>
        <v>#DIV/0!</v>
      </c>
      <c r="BX297" s="87"/>
      <c r="BY297" s="98"/>
    </row>
    <row r="298" spans="1:77" ht="15.75">
      <c r="A298" s="84">
        <v>295</v>
      </c>
      <c r="B298" s="84">
        <v>295</v>
      </c>
      <c r="C298" s="86"/>
      <c r="D298" s="87"/>
      <c r="E298" s="87"/>
      <c r="F298" s="88"/>
      <c r="G298" s="87"/>
      <c r="H298" s="87"/>
      <c r="I298" s="87"/>
      <c r="J298" s="87"/>
      <c r="K298" s="88"/>
      <c r="L298" s="88"/>
      <c r="M298" s="87"/>
      <c r="N298" s="87">
        <f t="shared" si="150"/>
        <v>295</v>
      </c>
      <c r="O298" s="85"/>
      <c r="P298" s="107">
        <v>0</v>
      </c>
      <c r="Q298" s="90"/>
      <c r="R298" s="102">
        <f t="shared" si="151"/>
        <v>0</v>
      </c>
      <c r="S298" s="87"/>
      <c r="T298" s="87"/>
      <c r="U298" s="87"/>
      <c r="V298" s="87"/>
      <c r="W298" s="87"/>
      <c r="X298" s="87"/>
      <c r="Y298" s="105" t="e">
        <f t="shared" si="162"/>
        <v>#DIV/0!</v>
      </c>
      <c r="Z298" s="103" t="e">
        <f t="shared" si="152"/>
        <v>#DIV/0!</v>
      </c>
      <c r="AA298" s="91"/>
      <c r="AB298" s="104">
        <f t="shared" si="153"/>
        <v>0</v>
      </c>
      <c r="AC298" s="92"/>
      <c r="AD298" s="104">
        <f t="shared" si="154"/>
        <v>0</v>
      </c>
      <c r="AE298" s="93"/>
      <c r="AF298" s="93"/>
      <c r="AG298" s="94">
        <f t="shared" si="163"/>
        <v>0</v>
      </c>
      <c r="AH298" s="94">
        <f t="shared" si="164"/>
        <v>0</v>
      </c>
      <c r="AI298" s="94">
        <f t="shared" si="165"/>
        <v>0</v>
      </c>
      <c r="AJ298" s="95">
        <f t="shared" si="155"/>
        <v>0</v>
      </c>
      <c r="AK298" s="93"/>
      <c r="AL298" s="93"/>
      <c r="AM298" s="94">
        <f t="shared" si="166"/>
        <v>0</v>
      </c>
      <c r="AN298" s="94">
        <f t="shared" si="167"/>
        <v>0</v>
      </c>
      <c r="AO298" s="94">
        <f t="shared" si="168"/>
        <v>0</v>
      </c>
      <c r="AP298" s="95">
        <f t="shared" si="156"/>
        <v>0</v>
      </c>
      <c r="AQ298" s="93"/>
      <c r="AR298" s="93"/>
      <c r="AS298" s="94">
        <f t="shared" si="169"/>
        <v>0</v>
      </c>
      <c r="AT298" s="94">
        <f t="shared" si="170"/>
        <v>0</v>
      </c>
      <c r="AU298" s="94">
        <f t="shared" si="171"/>
        <v>0</v>
      </c>
      <c r="AV298" s="95">
        <f t="shared" si="157"/>
        <v>0</v>
      </c>
      <c r="AW298" s="93"/>
      <c r="AX298" s="93"/>
      <c r="AY298" s="94">
        <f t="shared" si="172"/>
        <v>0</v>
      </c>
      <c r="AZ298" s="94">
        <f t="shared" si="173"/>
        <v>0</v>
      </c>
      <c r="BA298" s="94">
        <f t="shared" si="174"/>
        <v>0</v>
      </c>
      <c r="BB298" s="95">
        <f t="shared" si="158"/>
        <v>0</v>
      </c>
      <c r="BC298" s="93"/>
      <c r="BD298" s="93"/>
      <c r="BE298" s="94">
        <f t="shared" si="175"/>
        <v>0</v>
      </c>
      <c r="BF298" s="94">
        <f t="shared" si="176"/>
        <v>0</v>
      </c>
      <c r="BG298" s="94">
        <f t="shared" si="177"/>
        <v>0</v>
      </c>
      <c r="BH298" s="95">
        <f t="shared" si="159"/>
        <v>0</v>
      </c>
      <c r="BI298" s="106">
        <f t="shared" si="178"/>
        <v>0</v>
      </c>
      <c r="BJ298" s="96"/>
      <c r="BK298" s="89">
        <f t="shared" si="160"/>
        <v>120</v>
      </c>
      <c r="BL298" s="102">
        <f t="shared" si="161"/>
        <v>0</v>
      </c>
      <c r="BM298" s="118"/>
      <c r="BN298" s="97"/>
      <c r="BO298" s="108"/>
      <c r="BP298" s="108"/>
      <c r="BQ298" s="108"/>
      <c r="BR298" s="108"/>
      <c r="BS298" s="108"/>
      <c r="BT298" s="87"/>
      <c r="BU298" s="109">
        <f t="shared" ca="1" si="179"/>
        <v>120</v>
      </c>
      <c r="BV298" s="109">
        <f t="shared" si="180"/>
        <v>0</v>
      </c>
      <c r="BW298" s="102" t="e">
        <f t="shared" si="181"/>
        <v>#DIV/0!</v>
      </c>
      <c r="BX298" s="87"/>
      <c r="BY298" s="98"/>
    </row>
    <row r="299" spans="1:77" ht="15.75">
      <c r="A299" s="84">
        <v>296</v>
      </c>
      <c r="B299" s="84">
        <v>296</v>
      </c>
      <c r="C299" s="86"/>
      <c r="D299" s="87"/>
      <c r="E299" s="87"/>
      <c r="F299" s="88"/>
      <c r="G299" s="87"/>
      <c r="H299" s="87"/>
      <c r="I299" s="87"/>
      <c r="J299" s="87"/>
      <c r="K299" s="88"/>
      <c r="L299" s="88"/>
      <c r="M299" s="87"/>
      <c r="N299" s="87">
        <f t="shared" si="150"/>
        <v>296</v>
      </c>
      <c r="O299" s="85"/>
      <c r="P299" s="107">
        <v>0</v>
      </c>
      <c r="Q299" s="90"/>
      <c r="R299" s="102">
        <f t="shared" si="151"/>
        <v>0</v>
      </c>
      <c r="S299" s="87"/>
      <c r="T299" s="87"/>
      <c r="U299" s="87"/>
      <c r="V299" s="87"/>
      <c r="W299" s="87"/>
      <c r="X299" s="87"/>
      <c r="Y299" s="105" t="e">
        <f t="shared" si="162"/>
        <v>#DIV/0!</v>
      </c>
      <c r="Z299" s="103" t="e">
        <f t="shared" si="152"/>
        <v>#DIV/0!</v>
      </c>
      <c r="AA299" s="91"/>
      <c r="AB299" s="104">
        <f t="shared" si="153"/>
        <v>0</v>
      </c>
      <c r="AC299" s="92"/>
      <c r="AD299" s="104">
        <f t="shared" si="154"/>
        <v>0</v>
      </c>
      <c r="AE299" s="93"/>
      <c r="AF299" s="93"/>
      <c r="AG299" s="94">
        <f t="shared" si="163"/>
        <v>0</v>
      </c>
      <c r="AH299" s="94">
        <f t="shared" si="164"/>
        <v>0</v>
      </c>
      <c r="AI299" s="94">
        <f t="shared" si="165"/>
        <v>0</v>
      </c>
      <c r="AJ299" s="95">
        <f t="shared" si="155"/>
        <v>0</v>
      </c>
      <c r="AK299" s="93"/>
      <c r="AL299" s="93"/>
      <c r="AM299" s="94">
        <f t="shared" si="166"/>
        <v>0</v>
      </c>
      <c r="AN299" s="94">
        <f t="shared" si="167"/>
        <v>0</v>
      </c>
      <c r="AO299" s="94">
        <f t="shared" si="168"/>
        <v>0</v>
      </c>
      <c r="AP299" s="95">
        <f t="shared" si="156"/>
        <v>0</v>
      </c>
      <c r="AQ299" s="93"/>
      <c r="AR299" s="93"/>
      <c r="AS299" s="94">
        <f t="shared" si="169"/>
        <v>0</v>
      </c>
      <c r="AT299" s="94">
        <f t="shared" si="170"/>
        <v>0</v>
      </c>
      <c r="AU299" s="94">
        <f t="shared" si="171"/>
        <v>0</v>
      </c>
      <c r="AV299" s="95">
        <f t="shared" si="157"/>
        <v>0</v>
      </c>
      <c r="AW299" s="93"/>
      <c r="AX299" s="93"/>
      <c r="AY299" s="94">
        <f t="shared" si="172"/>
        <v>0</v>
      </c>
      <c r="AZ299" s="94">
        <f t="shared" si="173"/>
        <v>0</v>
      </c>
      <c r="BA299" s="94">
        <f t="shared" si="174"/>
        <v>0</v>
      </c>
      <c r="BB299" s="95">
        <f t="shared" si="158"/>
        <v>0</v>
      </c>
      <c r="BC299" s="93"/>
      <c r="BD299" s="93"/>
      <c r="BE299" s="94">
        <f t="shared" si="175"/>
        <v>0</v>
      </c>
      <c r="BF299" s="94">
        <f t="shared" si="176"/>
        <v>0</v>
      </c>
      <c r="BG299" s="94">
        <f t="shared" si="177"/>
        <v>0</v>
      </c>
      <c r="BH299" s="95">
        <f t="shared" si="159"/>
        <v>0</v>
      </c>
      <c r="BI299" s="106">
        <f t="shared" si="178"/>
        <v>0</v>
      </c>
      <c r="BJ299" s="96"/>
      <c r="BK299" s="89">
        <f t="shared" si="160"/>
        <v>120</v>
      </c>
      <c r="BL299" s="102">
        <f t="shared" si="161"/>
        <v>0</v>
      </c>
      <c r="BM299" s="118"/>
      <c r="BN299" s="97"/>
      <c r="BO299" s="108"/>
      <c r="BP299" s="108"/>
      <c r="BQ299" s="108"/>
      <c r="BR299" s="108"/>
      <c r="BS299" s="108"/>
      <c r="BT299" s="87"/>
      <c r="BU299" s="109">
        <f t="shared" ca="1" si="179"/>
        <v>120</v>
      </c>
      <c r="BV299" s="109">
        <f t="shared" si="180"/>
        <v>0</v>
      </c>
      <c r="BW299" s="102" t="e">
        <f t="shared" si="181"/>
        <v>#DIV/0!</v>
      </c>
      <c r="BX299" s="87"/>
      <c r="BY299" s="98"/>
    </row>
    <row r="300" spans="1:77" ht="15.75">
      <c r="A300" s="84">
        <v>297</v>
      </c>
      <c r="B300" s="84">
        <v>297</v>
      </c>
      <c r="C300" s="86"/>
      <c r="D300" s="87"/>
      <c r="E300" s="87"/>
      <c r="F300" s="88"/>
      <c r="G300" s="87"/>
      <c r="H300" s="87"/>
      <c r="I300" s="87"/>
      <c r="J300" s="87"/>
      <c r="K300" s="88"/>
      <c r="L300" s="88"/>
      <c r="M300" s="87"/>
      <c r="N300" s="87">
        <f t="shared" si="150"/>
        <v>297</v>
      </c>
      <c r="O300" s="85"/>
      <c r="P300" s="107">
        <v>0</v>
      </c>
      <c r="Q300" s="90"/>
      <c r="R300" s="102">
        <f t="shared" si="151"/>
        <v>0</v>
      </c>
      <c r="S300" s="87"/>
      <c r="T300" s="87"/>
      <c r="U300" s="87"/>
      <c r="V300" s="87"/>
      <c r="W300" s="87"/>
      <c r="X300" s="87"/>
      <c r="Y300" s="105" t="e">
        <f t="shared" si="162"/>
        <v>#DIV/0!</v>
      </c>
      <c r="Z300" s="103" t="e">
        <f t="shared" si="152"/>
        <v>#DIV/0!</v>
      </c>
      <c r="AA300" s="91"/>
      <c r="AB300" s="104">
        <f t="shared" si="153"/>
        <v>0</v>
      </c>
      <c r="AC300" s="92"/>
      <c r="AD300" s="104">
        <f t="shared" si="154"/>
        <v>0</v>
      </c>
      <c r="AE300" s="93"/>
      <c r="AF300" s="93"/>
      <c r="AG300" s="94">
        <f t="shared" si="163"/>
        <v>0</v>
      </c>
      <c r="AH300" s="94">
        <f t="shared" si="164"/>
        <v>0</v>
      </c>
      <c r="AI300" s="94">
        <f t="shared" si="165"/>
        <v>0</v>
      </c>
      <c r="AJ300" s="95">
        <f t="shared" si="155"/>
        <v>0</v>
      </c>
      <c r="AK300" s="93"/>
      <c r="AL300" s="93"/>
      <c r="AM300" s="94">
        <f t="shared" si="166"/>
        <v>0</v>
      </c>
      <c r="AN300" s="94">
        <f t="shared" si="167"/>
        <v>0</v>
      </c>
      <c r="AO300" s="94">
        <f t="shared" si="168"/>
        <v>0</v>
      </c>
      <c r="AP300" s="95">
        <f t="shared" si="156"/>
        <v>0</v>
      </c>
      <c r="AQ300" s="93"/>
      <c r="AR300" s="93"/>
      <c r="AS300" s="94">
        <f t="shared" si="169"/>
        <v>0</v>
      </c>
      <c r="AT300" s="94">
        <f t="shared" si="170"/>
        <v>0</v>
      </c>
      <c r="AU300" s="94">
        <f t="shared" si="171"/>
        <v>0</v>
      </c>
      <c r="AV300" s="95">
        <f t="shared" si="157"/>
        <v>0</v>
      </c>
      <c r="AW300" s="93"/>
      <c r="AX300" s="93"/>
      <c r="AY300" s="94">
        <f t="shared" si="172"/>
        <v>0</v>
      </c>
      <c r="AZ300" s="94">
        <f t="shared" si="173"/>
        <v>0</v>
      </c>
      <c r="BA300" s="94">
        <f t="shared" si="174"/>
        <v>0</v>
      </c>
      <c r="BB300" s="95">
        <f t="shared" si="158"/>
        <v>0</v>
      </c>
      <c r="BC300" s="93"/>
      <c r="BD300" s="93"/>
      <c r="BE300" s="94">
        <f t="shared" si="175"/>
        <v>0</v>
      </c>
      <c r="BF300" s="94">
        <f t="shared" si="176"/>
        <v>0</v>
      </c>
      <c r="BG300" s="94">
        <f t="shared" si="177"/>
        <v>0</v>
      </c>
      <c r="BH300" s="95">
        <f t="shared" si="159"/>
        <v>0</v>
      </c>
      <c r="BI300" s="106">
        <f t="shared" si="178"/>
        <v>0</v>
      </c>
      <c r="BJ300" s="96"/>
      <c r="BK300" s="89">
        <f t="shared" si="160"/>
        <v>120</v>
      </c>
      <c r="BL300" s="102">
        <f t="shared" si="161"/>
        <v>0</v>
      </c>
      <c r="BM300" s="118"/>
      <c r="BN300" s="97"/>
      <c r="BO300" s="108"/>
      <c r="BP300" s="108"/>
      <c r="BQ300" s="108"/>
      <c r="BR300" s="108"/>
      <c r="BS300" s="108"/>
      <c r="BT300" s="87"/>
      <c r="BU300" s="109">
        <f t="shared" ca="1" si="179"/>
        <v>120</v>
      </c>
      <c r="BV300" s="109">
        <f t="shared" si="180"/>
        <v>0</v>
      </c>
      <c r="BW300" s="102" t="e">
        <f t="shared" si="181"/>
        <v>#DIV/0!</v>
      </c>
      <c r="BX300" s="87"/>
      <c r="BY300" s="98"/>
    </row>
    <row r="301" spans="1:77" ht="15.75">
      <c r="A301" s="84">
        <v>298</v>
      </c>
      <c r="B301" s="84">
        <v>298</v>
      </c>
      <c r="C301" s="86"/>
      <c r="D301" s="87"/>
      <c r="E301" s="87"/>
      <c r="F301" s="88"/>
      <c r="G301" s="87"/>
      <c r="H301" s="87"/>
      <c r="I301" s="87"/>
      <c r="J301" s="87"/>
      <c r="K301" s="88"/>
      <c r="L301" s="88"/>
      <c r="M301" s="87"/>
      <c r="N301" s="87">
        <f t="shared" si="150"/>
        <v>298</v>
      </c>
      <c r="O301" s="85"/>
      <c r="P301" s="107">
        <v>0</v>
      </c>
      <c r="Q301" s="90"/>
      <c r="R301" s="102">
        <f t="shared" si="151"/>
        <v>0</v>
      </c>
      <c r="S301" s="87"/>
      <c r="T301" s="87"/>
      <c r="U301" s="87"/>
      <c r="V301" s="87"/>
      <c r="W301" s="87"/>
      <c r="X301" s="87"/>
      <c r="Y301" s="105" t="e">
        <f t="shared" si="162"/>
        <v>#DIV/0!</v>
      </c>
      <c r="Z301" s="103" t="e">
        <f t="shared" si="152"/>
        <v>#DIV/0!</v>
      </c>
      <c r="AA301" s="91"/>
      <c r="AB301" s="104">
        <f t="shared" si="153"/>
        <v>0</v>
      </c>
      <c r="AC301" s="92"/>
      <c r="AD301" s="104">
        <f t="shared" si="154"/>
        <v>0</v>
      </c>
      <c r="AE301" s="93"/>
      <c r="AF301" s="93"/>
      <c r="AG301" s="94">
        <f t="shared" si="163"/>
        <v>0</v>
      </c>
      <c r="AH301" s="94">
        <f t="shared" si="164"/>
        <v>0</v>
      </c>
      <c r="AI301" s="94">
        <f t="shared" si="165"/>
        <v>0</v>
      </c>
      <c r="AJ301" s="95">
        <f t="shared" si="155"/>
        <v>0</v>
      </c>
      <c r="AK301" s="93"/>
      <c r="AL301" s="93"/>
      <c r="AM301" s="94">
        <f t="shared" si="166"/>
        <v>0</v>
      </c>
      <c r="AN301" s="94">
        <f t="shared" si="167"/>
        <v>0</v>
      </c>
      <c r="AO301" s="94">
        <f t="shared" si="168"/>
        <v>0</v>
      </c>
      <c r="AP301" s="95">
        <f t="shared" si="156"/>
        <v>0</v>
      </c>
      <c r="AQ301" s="93"/>
      <c r="AR301" s="93"/>
      <c r="AS301" s="94">
        <f t="shared" si="169"/>
        <v>0</v>
      </c>
      <c r="AT301" s="94">
        <f t="shared" si="170"/>
        <v>0</v>
      </c>
      <c r="AU301" s="94">
        <f t="shared" si="171"/>
        <v>0</v>
      </c>
      <c r="AV301" s="95">
        <f t="shared" si="157"/>
        <v>0</v>
      </c>
      <c r="AW301" s="93"/>
      <c r="AX301" s="93"/>
      <c r="AY301" s="94">
        <f t="shared" si="172"/>
        <v>0</v>
      </c>
      <c r="AZ301" s="94">
        <f t="shared" si="173"/>
        <v>0</v>
      </c>
      <c r="BA301" s="94">
        <f t="shared" si="174"/>
        <v>0</v>
      </c>
      <c r="BB301" s="95">
        <f t="shared" si="158"/>
        <v>0</v>
      </c>
      <c r="BC301" s="93"/>
      <c r="BD301" s="93"/>
      <c r="BE301" s="94">
        <f t="shared" si="175"/>
        <v>0</v>
      </c>
      <c r="BF301" s="94">
        <f t="shared" si="176"/>
        <v>0</v>
      </c>
      <c r="BG301" s="94">
        <f t="shared" si="177"/>
        <v>0</v>
      </c>
      <c r="BH301" s="95">
        <f t="shared" si="159"/>
        <v>0</v>
      </c>
      <c r="BI301" s="106">
        <f t="shared" si="178"/>
        <v>0</v>
      </c>
      <c r="BJ301" s="96"/>
      <c r="BK301" s="89">
        <f t="shared" si="160"/>
        <v>120</v>
      </c>
      <c r="BL301" s="102">
        <f t="shared" si="161"/>
        <v>0</v>
      </c>
      <c r="BM301" s="118"/>
      <c r="BN301" s="97"/>
      <c r="BO301" s="108"/>
      <c r="BP301" s="108"/>
      <c r="BQ301" s="108"/>
      <c r="BR301" s="108"/>
      <c r="BS301" s="108"/>
      <c r="BT301" s="87"/>
      <c r="BU301" s="109">
        <f t="shared" ca="1" si="179"/>
        <v>120</v>
      </c>
      <c r="BV301" s="109">
        <f t="shared" si="180"/>
        <v>0</v>
      </c>
      <c r="BW301" s="102" t="e">
        <f t="shared" si="181"/>
        <v>#DIV/0!</v>
      </c>
      <c r="BX301" s="87"/>
      <c r="BY301" s="98"/>
    </row>
    <row r="302" spans="1:77" ht="15.75">
      <c r="A302" s="84">
        <v>299</v>
      </c>
      <c r="B302" s="84">
        <v>299</v>
      </c>
      <c r="C302" s="86"/>
      <c r="D302" s="87"/>
      <c r="E302" s="87"/>
      <c r="F302" s="88"/>
      <c r="G302" s="87"/>
      <c r="H302" s="87"/>
      <c r="I302" s="87"/>
      <c r="J302" s="87"/>
      <c r="K302" s="88"/>
      <c r="L302" s="88"/>
      <c r="M302" s="87"/>
      <c r="N302" s="87">
        <f t="shared" si="150"/>
        <v>299</v>
      </c>
      <c r="O302" s="85"/>
      <c r="P302" s="107">
        <v>0</v>
      </c>
      <c r="Q302" s="90"/>
      <c r="R302" s="102">
        <f t="shared" si="151"/>
        <v>0</v>
      </c>
      <c r="S302" s="87"/>
      <c r="T302" s="87"/>
      <c r="U302" s="87"/>
      <c r="V302" s="87"/>
      <c r="W302" s="87"/>
      <c r="X302" s="87"/>
      <c r="Y302" s="105" t="e">
        <f t="shared" si="162"/>
        <v>#DIV/0!</v>
      </c>
      <c r="Z302" s="103" t="e">
        <f t="shared" si="152"/>
        <v>#DIV/0!</v>
      </c>
      <c r="AA302" s="91"/>
      <c r="AB302" s="104">
        <f t="shared" si="153"/>
        <v>0</v>
      </c>
      <c r="AC302" s="92"/>
      <c r="AD302" s="104">
        <f t="shared" si="154"/>
        <v>0</v>
      </c>
      <c r="AE302" s="93"/>
      <c r="AF302" s="93"/>
      <c r="AG302" s="94">
        <f t="shared" si="163"/>
        <v>0</v>
      </c>
      <c r="AH302" s="94">
        <f t="shared" si="164"/>
        <v>0</v>
      </c>
      <c r="AI302" s="94">
        <f t="shared" si="165"/>
        <v>0</v>
      </c>
      <c r="AJ302" s="95">
        <f t="shared" si="155"/>
        <v>0</v>
      </c>
      <c r="AK302" s="93"/>
      <c r="AL302" s="93"/>
      <c r="AM302" s="94">
        <f t="shared" si="166"/>
        <v>0</v>
      </c>
      <c r="AN302" s="94">
        <f t="shared" si="167"/>
        <v>0</v>
      </c>
      <c r="AO302" s="94">
        <f t="shared" si="168"/>
        <v>0</v>
      </c>
      <c r="AP302" s="95">
        <f t="shared" si="156"/>
        <v>0</v>
      </c>
      <c r="AQ302" s="93"/>
      <c r="AR302" s="93"/>
      <c r="AS302" s="94">
        <f t="shared" si="169"/>
        <v>0</v>
      </c>
      <c r="AT302" s="94">
        <f t="shared" si="170"/>
        <v>0</v>
      </c>
      <c r="AU302" s="94">
        <f t="shared" si="171"/>
        <v>0</v>
      </c>
      <c r="AV302" s="95">
        <f t="shared" si="157"/>
        <v>0</v>
      </c>
      <c r="AW302" s="93"/>
      <c r="AX302" s="93"/>
      <c r="AY302" s="94">
        <f t="shared" si="172"/>
        <v>0</v>
      </c>
      <c r="AZ302" s="94">
        <f t="shared" si="173"/>
        <v>0</v>
      </c>
      <c r="BA302" s="94">
        <f t="shared" si="174"/>
        <v>0</v>
      </c>
      <c r="BB302" s="95">
        <f t="shared" si="158"/>
        <v>0</v>
      </c>
      <c r="BC302" s="93"/>
      <c r="BD302" s="93"/>
      <c r="BE302" s="94">
        <f t="shared" si="175"/>
        <v>0</v>
      </c>
      <c r="BF302" s="94">
        <f t="shared" si="176"/>
        <v>0</v>
      </c>
      <c r="BG302" s="94">
        <f t="shared" si="177"/>
        <v>0</v>
      </c>
      <c r="BH302" s="95">
        <f t="shared" si="159"/>
        <v>0</v>
      </c>
      <c r="BI302" s="106">
        <f t="shared" si="178"/>
        <v>0</v>
      </c>
      <c r="BJ302" s="96"/>
      <c r="BK302" s="89">
        <f t="shared" si="160"/>
        <v>120</v>
      </c>
      <c r="BL302" s="102">
        <f t="shared" si="161"/>
        <v>0</v>
      </c>
      <c r="BM302" s="118"/>
      <c r="BN302" s="97"/>
      <c r="BO302" s="108"/>
      <c r="BP302" s="108"/>
      <c r="BQ302" s="108"/>
      <c r="BR302" s="108"/>
      <c r="BS302" s="108"/>
      <c r="BT302" s="87"/>
      <c r="BU302" s="109">
        <f t="shared" ca="1" si="179"/>
        <v>120</v>
      </c>
      <c r="BV302" s="109">
        <f t="shared" si="180"/>
        <v>0</v>
      </c>
      <c r="BW302" s="102" t="e">
        <f t="shared" si="181"/>
        <v>#DIV/0!</v>
      </c>
      <c r="BX302" s="87"/>
      <c r="BY302" s="98"/>
    </row>
    <row r="303" spans="1:77" ht="15.75">
      <c r="A303" s="84">
        <v>300</v>
      </c>
      <c r="B303" s="84">
        <v>300</v>
      </c>
      <c r="C303" s="86"/>
      <c r="D303" s="87"/>
      <c r="E303" s="87"/>
      <c r="F303" s="88"/>
      <c r="G303" s="87"/>
      <c r="H303" s="87"/>
      <c r="I303" s="87"/>
      <c r="J303" s="87"/>
      <c r="K303" s="88"/>
      <c r="L303" s="88"/>
      <c r="M303" s="87"/>
      <c r="N303" s="87">
        <f t="shared" si="150"/>
        <v>300</v>
      </c>
      <c r="O303" s="85"/>
      <c r="P303" s="107">
        <v>0</v>
      </c>
      <c r="Q303" s="90"/>
      <c r="R303" s="102">
        <f t="shared" si="151"/>
        <v>0</v>
      </c>
      <c r="S303" s="87"/>
      <c r="T303" s="87"/>
      <c r="U303" s="87"/>
      <c r="V303" s="87"/>
      <c r="W303" s="87"/>
      <c r="X303" s="87"/>
      <c r="Y303" s="105" t="e">
        <f t="shared" si="162"/>
        <v>#DIV/0!</v>
      </c>
      <c r="Z303" s="103" t="e">
        <f t="shared" si="152"/>
        <v>#DIV/0!</v>
      </c>
      <c r="AA303" s="91"/>
      <c r="AB303" s="104">
        <f t="shared" si="153"/>
        <v>0</v>
      </c>
      <c r="AC303" s="92"/>
      <c r="AD303" s="104">
        <f t="shared" si="154"/>
        <v>0</v>
      </c>
      <c r="AE303" s="93"/>
      <c r="AF303" s="93"/>
      <c r="AG303" s="94">
        <f t="shared" si="163"/>
        <v>0</v>
      </c>
      <c r="AH303" s="94">
        <f t="shared" si="164"/>
        <v>0</v>
      </c>
      <c r="AI303" s="94">
        <f t="shared" si="165"/>
        <v>0</v>
      </c>
      <c r="AJ303" s="95">
        <f t="shared" si="155"/>
        <v>0</v>
      </c>
      <c r="AK303" s="93"/>
      <c r="AL303" s="93"/>
      <c r="AM303" s="94">
        <f t="shared" si="166"/>
        <v>0</v>
      </c>
      <c r="AN303" s="94">
        <f t="shared" si="167"/>
        <v>0</v>
      </c>
      <c r="AO303" s="94">
        <f t="shared" si="168"/>
        <v>0</v>
      </c>
      <c r="AP303" s="95">
        <f t="shared" si="156"/>
        <v>0</v>
      </c>
      <c r="AQ303" s="93"/>
      <c r="AR303" s="93"/>
      <c r="AS303" s="94">
        <f t="shared" si="169"/>
        <v>0</v>
      </c>
      <c r="AT303" s="94">
        <f t="shared" si="170"/>
        <v>0</v>
      </c>
      <c r="AU303" s="94">
        <f t="shared" si="171"/>
        <v>0</v>
      </c>
      <c r="AV303" s="95">
        <f t="shared" si="157"/>
        <v>0</v>
      </c>
      <c r="AW303" s="93"/>
      <c r="AX303" s="93"/>
      <c r="AY303" s="94">
        <f t="shared" si="172"/>
        <v>0</v>
      </c>
      <c r="AZ303" s="94">
        <f t="shared" si="173"/>
        <v>0</v>
      </c>
      <c r="BA303" s="94">
        <f t="shared" si="174"/>
        <v>0</v>
      </c>
      <c r="BB303" s="95">
        <f t="shared" si="158"/>
        <v>0</v>
      </c>
      <c r="BC303" s="93"/>
      <c r="BD303" s="93"/>
      <c r="BE303" s="94">
        <f t="shared" si="175"/>
        <v>0</v>
      </c>
      <c r="BF303" s="94">
        <f t="shared" si="176"/>
        <v>0</v>
      </c>
      <c r="BG303" s="94">
        <f t="shared" si="177"/>
        <v>0</v>
      </c>
      <c r="BH303" s="95">
        <f t="shared" si="159"/>
        <v>0</v>
      </c>
      <c r="BI303" s="106">
        <f t="shared" si="178"/>
        <v>0</v>
      </c>
      <c r="BJ303" s="96"/>
      <c r="BK303" s="89">
        <f t="shared" si="160"/>
        <v>120</v>
      </c>
      <c r="BL303" s="102">
        <f t="shared" si="161"/>
        <v>0</v>
      </c>
      <c r="BM303" s="118"/>
      <c r="BN303" s="97"/>
      <c r="BO303" s="108"/>
      <c r="BP303" s="108"/>
      <c r="BQ303" s="108"/>
      <c r="BR303" s="108"/>
      <c r="BS303" s="108"/>
      <c r="BT303" s="87"/>
      <c r="BU303" s="109">
        <f t="shared" ca="1" si="179"/>
        <v>120</v>
      </c>
      <c r="BV303" s="109">
        <f t="shared" si="180"/>
        <v>0</v>
      </c>
      <c r="BW303" s="102" t="e">
        <f t="shared" si="181"/>
        <v>#DIV/0!</v>
      </c>
      <c r="BX303" s="87"/>
      <c r="BY303" s="98"/>
    </row>
    <row r="304" spans="1:77" ht="15.75">
      <c r="A304" s="84">
        <v>301</v>
      </c>
      <c r="B304" s="84">
        <v>301</v>
      </c>
      <c r="C304" s="86"/>
      <c r="D304" s="87"/>
      <c r="E304" s="87"/>
      <c r="F304" s="88"/>
      <c r="G304" s="87"/>
      <c r="H304" s="87"/>
      <c r="I304" s="87"/>
      <c r="J304" s="87"/>
      <c r="K304" s="88"/>
      <c r="L304" s="88"/>
      <c r="M304" s="87"/>
      <c r="N304" s="87">
        <f t="shared" si="150"/>
        <v>301</v>
      </c>
      <c r="O304" s="85"/>
      <c r="P304" s="107">
        <v>0</v>
      </c>
      <c r="Q304" s="90"/>
      <c r="R304" s="102">
        <f t="shared" si="151"/>
        <v>0</v>
      </c>
      <c r="S304" s="87"/>
      <c r="T304" s="87"/>
      <c r="U304" s="87"/>
      <c r="V304" s="87"/>
      <c r="W304" s="87"/>
      <c r="X304" s="87"/>
      <c r="Y304" s="105" t="e">
        <f t="shared" si="162"/>
        <v>#DIV/0!</v>
      </c>
      <c r="Z304" s="103" t="e">
        <f t="shared" si="152"/>
        <v>#DIV/0!</v>
      </c>
      <c r="AA304" s="91"/>
      <c r="AB304" s="104">
        <f t="shared" si="153"/>
        <v>0</v>
      </c>
      <c r="AC304" s="92"/>
      <c r="AD304" s="104">
        <f t="shared" si="154"/>
        <v>0</v>
      </c>
      <c r="AE304" s="93"/>
      <c r="AF304" s="93"/>
      <c r="AG304" s="94">
        <f t="shared" si="163"/>
        <v>0</v>
      </c>
      <c r="AH304" s="94">
        <f t="shared" si="164"/>
        <v>0</v>
      </c>
      <c r="AI304" s="94">
        <f t="shared" si="165"/>
        <v>0</v>
      </c>
      <c r="AJ304" s="95">
        <f t="shared" si="155"/>
        <v>0</v>
      </c>
      <c r="AK304" s="93"/>
      <c r="AL304" s="93"/>
      <c r="AM304" s="94">
        <f t="shared" si="166"/>
        <v>0</v>
      </c>
      <c r="AN304" s="94">
        <f t="shared" si="167"/>
        <v>0</v>
      </c>
      <c r="AO304" s="94">
        <f t="shared" si="168"/>
        <v>0</v>
      </c>
      <c r="AP304" s="95">
        <f t="shared" si="156"/>
        <v>0</v>
      </c>
      <c r="AQ304" s="93"/>
      <c r="AR304" s="93"/>
      <c r="AS304" s="94">
        <f t="shared" si="169"/>
        <v>0</v>
      </c>
      <c r="AT304" s="94">
        <f t="shared" si="170"/>
        <v>0</v>
      </c>
      <c r="AU304" s="94">
        <f t="shared" si="171"/>
        <v>0</v>
      </c>
      <c r="AV304" s="95">
        <f t="shared" si="157"/>
        <v>0</v>
      </c>
      <c r="AW304" s="93"/>
      <c r="AX304" s="93"/>
      <c r="AY304" s="94">
        <f t="shared" si="172"/>
        <v>0</v>
      </c>
      <c r="AZ304" s="94">
        <f t="shared" si="173"/>
        <v>0</v>
      </c>
      <c r="BA304" s="94">
        <f t="shared" si="174"/>
        <v>0</v>
      </c>
      <c r="BB304" s="95">
        <f t="shared" si="158"/>
        <v>0</v>
      </c>
      <c r="BC304" s="93"/>
      <c r="BD304" s="93"/>
      <c r="BE304" s="94">
        <f t="shared" si="175"/>
        <v>0</v>
      </c>
      <c r="BF304" s="94">
        <f t="shared" si="176"/>
        <v>0</v>
      </c>
      <c r="BG304" s="94">
        <f t="shared" si="177"/>
        <v>0</v>
      </c>
      <c r="BH304" s="95">
        <f t="shared" si="159"/>
        <v>0</v>
      </c>
      <c r="BI304" s="106">
        <f t="shared" si="178"/>
        <v>0</v>
      </c>
      <c r="BJ304" s="96"/>
      <c r="BK304" s="89">
        <f t="shared" si="160"/>
        <v>120</v>
      </c>
      <c r="BL304" s="102">
        <f t="shared" si="161"/>
        <v>0</v>
      </c>
      <c r="BM304" s="118"/>
      <c r="BN304" s="97"/>
      <c r="BO304" s="108"/>
      <c r="BP304" s="108"/>
      <c r="BQ304" s="108"/>
      <c r="BR304" s="108"/>
      <c r="BS304" s="108"/>
      <c r="BT304" s="87"/>
      <c r="BU304" s="109">
        <f t="shared" ca="1" si="179"/>
        <v>120</v>
      </c>
      <c r="BV304" s="109">
        <f t="shared" si="180"/>
        <v>0</v>
      </c>
      <c r="BW304" s="102" t="e">
        <f t="shared" si="181"/>
        <v>#DIV/0!</v>
      </c>
      <c r="BX304" s="87"/>
      <c r="BY304" s="98"/>
    </row>
    <row r="305" spans="1:77" ht="15.75">
      <c r="A305" s="84">
        <v>302</v>
      </c>
      <c r="B305" s="84">
        <v>302</v>
      </c>
      <c r="C305" s="86"/>
      <c r="D305" s="87"/>
      <c r="E305" s="87"/>
      <c r="F305" s="88"/>
      <c r="G305" s="87"/>
      <c r="H305" s="87"/>
      <c r="I305" s="87"/>
      <c r="J305" s="87"/>
      <c r="K305" s="88"/>
      <c r="L305" s="88"/>
      <c r="M305" s="87"/>
      <c r="N305" s="87">
        <f t="shared" si="150"/>
        <v>302</v>
      </c>
      <c r="O305" s="85"/>
      <c r="P305" s="107">
        <v>0</v>
      </c>
      <c r="Q305" s="90"/>
      <c r="R305" s="102">
        <f t="shared" si="151"/>
        <v>0</v>
      </c>
      <c r="S305" s="87"/>
      <c r="T305" s="87"/>
      <c r="U305" s="87"/>
      <c r="V305" s="87"/>
      <c r="W305" s="87"/>
      <c r="X305" s="87"/>
      <c r="Y305" s="105" t="e">
        <f t="shared" si="162"/>
        <v>#DIV/0!</v>
      </c>
      <c r="Z305" s="103" t="e">
        <f t="shared" si="152"/>
        <v>#DIV/0!</v>
      </c>
      <c r="AA305" s="91"/>
      <c r="AB305" s="104">
        <f t="shared" si="153"/>
        <v>0</v>
      </c>
      <c r="AC305" s="92"/>
      <c r="AD305" s="104">
        <f t="shared" si="154"/>
        <v>0</v>
      </c>
      <c r="AE305" s="93"/>
      <c r="AF305" s="93"/>
      <c r="AG305" s="94">
        <f t="shared" si="163"/>
        <v>0</v>
      </c>
      <c r="AH305" s="94">
        <f t="shared" si="164"/>
        <v>0</v>
      </c>
      <c r="AI305" s="94">
        <f t="shared" si="165"/>
        <v>0</v>
      </c>
      <c r="AJ305" s="95">
        <f t="shared" si="155"/>
        <v>0</v>
      </c>
      <c r="AK305" s="93"/>
      <c r="AL305" s="93"/>
      <c r="AM305" s="94">
        <f t="shared" si="166"/>
        <v>0</v>
      </c>
      <c r="AN305" s="94">
        <f t="shared" si="167"/>
        <v>0</v>
      </c>
      <c r="AO305" s="94">
        <f t="shared" si="168"/>
        <v>0</v>
      </c>
      <c r="AP305" s="95">
        <f t="shared" si="156"/>
        <v>0</v>
      </c>
      <c r="AQ305" s="93"/>
      <c r="AR305" s="93"/>
      <c r="AS305" s="94">
        <f t="shared" si="169"/>
        <v>0</v>
      </c>
      <c r="AT305" s="94">
        <f t="shared" si="170"/>
        <v>0</v>
      </c>
      <c r="AU305" s="94">
        <f t="shared" si="171"/>
        <v>0</v>
      </c>
      <c r="AV305" s="95">
        <f t="shared" si="157"/>
        <v>0</v>
      </c>
      <c r="AW305" s="93"/>
      <c r="AX305" s="93"/>
      <c r="AY305" s="94">
        <f t="shared" si="172"/>
        <v>0</v>
      </c>
      <c r="AZ305" s="94">
        <f t="shared" si="173"/>
        <v>0</v>
      </c>
      <c r="BA305" s="94">
        <f t="shared" si="174"/>
        <v>0</v>
      </c>
      <c r="BB305" s="95">
        <f t="shared" si="158"/>
        <v>0</v>
      </c>
      <c r="BC305" s="93"/>
      <c r="BD305" s="93"/>
      <c r="BE305" s="94">
        <f t="shared" si="175"/>
        <v>0</v>
      </c>
      <c r="BF305" s="94">
        <f t="shared" si="176"/>
        <v>0</v>
      </c>
      <c r="BG305" s="94">
        <f t="shared" si="177"/>
        <v>0</v>
      </c>
      <c r="BH305" s="95">
        <f t="shared" si="159"/>
        <v>0</v>
      </c>
      <c r="BI305" s="106">
        <f t="shared" si="178"/>
        <v>0</v>
      </c>
      <c r="BJ305" s="96"/>
      <c r="BK305" s="89">
        <f t="shared" si="160"/>
        <v>120</v>
      </c>
      <c r="BL305" s="102">
        <f t="shared" si="161"/>
        <v>0</v>
      </c>
      <c r="BM305" s="118"/>
      <c r="BN305" s="97"/>
      <c r="BO305" s="108"/>
      <c r="BP305" s="108"/>
      <c r="BQ305" s="108"/>
      <c r="BR305" s="108"/>
      <c r="BS305" s="108"/>
      <c r="BT305" s="87"/>
      <c r="BU305" s="109">
        <f t="shared" ca="1" si="179"/>
        <v>120</v>
      </c>
      <c r="BV305" s="109">
        <f t="shared" si="180"/>
        <v>0</v>
      </c>
      <c r="BW305" s="102" t="e">
        <f t="shared" si="181"/>
        <v>#DIV/0!</v>
      </c>
      <c r="BX305" s="87"/>
      <c r="BY305" s="98"/>
    </row>
    <row r="306" spans="1:77" ht="15.75">
      <c r="A306" s="84">
        <v>303</v>
      </c>
      <c r="B306" s="84">
        <v>303</v>
      </c>
      <c r="C306" s="86"/>
      <c r="D306" s="87"/>
      <c r="E306" s="87"/>
      <c r="F306" s="88"/>
      <c r="G306" s="87"/>
      <c r="H306" s="87"/>
      <c r="I306" s="87"/>
      <c r="J306" s="87"/>
      <c r="K306" s="88"/>
      <c r="L306" s="88"/>
      <c r="M306" s="87"/>
      <c r="N306" s="87">
        <f t="shared" si="150"/>
        <v>303</v>
      </c>
      <c r="O306" s="85"/>
      <c r="P306" s="107">
        <v>0</v>
      </c>
      <c r="Q306" s="90"/>
      <c r="R306" s="102">
        <f t="shared" si="151"/>
        <v>0</v>
      </c>
      <c r="S306" s="87"/>
      <c r="T306" s="87"/>
      <c r="U306" s="87"/>
      <c r="V306" s="87"/>
      <c r="W306" s="87"/>
      <c r="X306" s="87"/>
      <c r="Y306" s="105" t="e">
        <f t="shared" si="162"/>
        <v>#DIV/0!</v>
      </c>
      <c r="Z306" s="103" t="e">
        <f t="shared" si="152"/>
        <v>#DIV/0!</v>
      </c>
      <c r="AA306" s="91"/>
      <c r="AB306" s="104">
        <f t="shared" si="153"/>
        <v>0</v>
      </c>
      <c r="AC306" s="92"/>
      <c r="AD306" s="104">
        <f t="shared" si="154"/>
        <v>0</v>
      </c>
      <c r="AE306" s="93"/>
      <c r="AF306" s="93"/>
      <c r="AG306" s="94">
        <f t="shared" si="163"/>
        <v>0</v>
      </c>
      <c r="AH306" s="94">
        <f t="shared" si="164"/>
        <v>0</v>
      </c>
      <c r="AI306" s="94">
        <f t="shared" si="165"/>
        <v>0</v>
      </c>
      <c r="AJ306" s="95">
        <f t="shared" si="155"/>
        <v>0</v>
      </c>
      <c r="AK306" s="93"/>
      <c r="AL306" s="93"/>
      <c r="AM306" s="94">
        <f t="shared" si="166"/>
        <v>0</v>
      </c>
      <c r="AN306" s="94">
        <f t="shared" si="167"/>
        <v>0</v>
      </c>
      <c r="AO306" s="94">
        <f t="shared" si="168"/>
        <v>0</v>
      </c>
      <c r="AP306" s="95">
        <f t="shared" si="156"/>
        <v>0</v>
      </c>
      <c r="AQ306" s="93"/>
      <c r="AR306" s="93"/>
      <c r="AS306" s="94">
        <f t="shared" si="169"/>
        <v>0</v>
      </c>
      <c r="AT306" s="94">
        <f t="shared" si="170"/>
        <v>0</v>
      </c>
      <c r="AU306" s="94">
        <f t="shared" si="171"/>
        <v>0</v>
      </c>
      <c r="AV306" s="95">
        <f t="shared" si="157"/>
        <v>0</v>
      </c>
      <c r="AW306" s="93"/>
      <c r="AX306" s="93"/>
      <c r="AY306" s="94">
        <f t="shared" si="172"/>
        <v>0</v>
      </c>
      <c r="AZ306" s="94">
        <f t="shared" si="173"/>
        <v>0</v>
      </c>
      <c r="BA306" s="94">
        <f t="shared" si="174"/>
        <v>0</v>
      </c>
      <c r="BB306" s="95">
        <f t="shared" si="158"/>
        <v>0</v>
      </c>
      <c r="BC306" s="93"/>
      <c r="BD306" s="93"/>
      <c r="BE306" s="94">
        <f t="shared" si="175"/>
        <v>0</v>
      </c>
      <c r="BF306" s="94">
        <f t="shared" si="176"/>
        <v>0</v>
      </c>
      <c r="BG306" s="94">
        <f t="shared" si="177"/>
        <v>0</v>
      </c>
      <c r="BH306" s="95">
        <f t="shared" si="159"/>
        <v>0</v>
      </c>
      <c r="BI306" s="106">
        <f t="shared" si="178"/>
        <v>0</v>
      </c>
      <c r="BJ306" s="96"/>
      <c r="BK306" s="89">
        <f t="shared" si="160"/>
        <v>120</v>
      </c>
      <c r="BL306" s="102">
        <f t="shared" si="161"/>
        <v>0</v>
      </c>
      <c r="BM306" s="118"/>
      <c r="BN306" s="97"/>
      <c r="BO306" s="108"/>
      <c r="BP306" s="108"/>
      <c r="BQ306" s="108"/>
      <c r="BR306" s="108"/>
      <c r="BS306" s="108"/>
      <c r="BT306" s="87"/>
      <c r="BU306" s="109">
        <f t="shared" ca="1" si="179"/>
        <v>120</v>
      </c>
      <c r="BV306" s="109">
        <f t="shared" si="180"/>
        <v>0</v>
      </c>
      <c r="BW306" s="102" t="e">
        <f t="shared" si="181"/>
        <v>#DIV/0!</v>
      </c>
      <c r="BX306" s="87"/>
      <c r="BY306" s="98"/>
    </row>
    <row r="307" spans="1:77" ht="15.75">
      <c r="A307" s="84">
        <v>304</v>
      </c>
      <c r="B307" s="84">
        <v>304</v>
      </c>
      <c r="C307" s="86"/>
      <c r="D307" s="87"/>
      <c r="E307" s="87"/>
      <c r="F307" s="88"/>
      <c r="G307" s="87"/>
      <c r="H307" s="87"/>
      <c r="I307" s="87"/>
      <c r="J307" s="87"/>
      <c r="K307" s="88"/>
      <c r="L307" s="88"/>
      <c r="M307" s="87"/>
      <c r="N307" s="87">
        <f t="shared" si="150"/>
        <v>304</v>
      </c>
      <c r="O307" s="85"/>
      <c r="P307" s="107">
        <v>0</v>
      </c>
      <c r="Q307" s="90"/>
      <c r="R307" s="102">
        <f t="shared" si="151"/>
        <v>0</v>
      </c>
      <c r="S307" s="87"/>
      <c r="T307" s="87"/>
      <c r="U307" s="87"/>
      <c r="V307" s="87"/>
      <c r="W307" s="87"/>
      <c r="X307" s="87"/>
      <c r="Y307" s="105" t="e">
        <f t="shared" si="162"/>
        <v>#DIV/0!</v>
      </c>
      <c r="Z307" s="103" t="e">
        <f t="shared" si="152"/>
        <v>#DIV/0!</v>
      </c>
      <c r="AA307" s="91"/>
      <c r="AB307" s="104">
        <f t="shared" si="153"/>
        <v>0</v>
      </c>
      <c r="AC307" s="92"/>
      <c r="AD307" s="104">
        <f t="shared" si="154"/>
        <v>0</v>
      </c>
      <c r="AE307" s="93"/>
      <c r="AF307" s="93"/>
      <c r="AG307" s="94">
        <f t="shared" si="163"/>
        <v>0</v>
      </c>
      <c r="AH307" s="94">
        <f t="shared" si="164"/>
        <v>0</v>
      </c>
      <c r="AI307" s="94">
        <f t="shared" si="165"/>
        <v>0</v>
      </c>
      <c r="AJ307" s="95">
        <f t="shared" si="155"/>
        <v>0</v>
      </c>
      <c r="AK307" s="93"/>
      <c r="AL307" s="93"/>
      <c r="AM307" s="94">
        <f t="shared" si="166"/>
        <v>0</v>
      </c>
      <c r="AN307" s="94">
        <f t="shared" si="167"/>
        <v>0</v>
      </c>
      <c r="AO307" s="94">
        <f t="shared" si="168"/>
        <v>0</v>
      </c>
      <c r="AP307" s="95">
        <f t="shared" si="156"/>
        <v>0</v>
      </c>
      <c r="AQ307" s="93"/>
      <c r="AR307" s="93"/>
      <c r="AS307" s="94">
        <f t="shared" si="169"/>
        <v>0</v>
      </c>
      <c r="AT307" s="94">
        <f t="shared" si="170"/>
        <v>0</v>
      </c>
      <c r="AU307" s="94">
        <f t="shared" si="171"/>
        <v>0</v>
      </c>
      <c r="AV307" s="95">
        <f t="shared" si="157"/>
        <v>0</v>
      </c>
      <c r="AW307" s="93"/>
      <c r="AX307" s="93"/>
      <c r="AY307" s="94">
        <f t="shared" si="172"/>
        <v>0</v>
      </c>
      <c r="AZ307" s="94">
        <f t="shared" si="173"/>
        <v>0</v>
      </c>
      <c r="BA307" s="94">
        <f t="shared" si="174"/>
        <v>0</v>
      </c>
      <c r="BB307" s="95">
        <f t="shared" si="158"/>
        <v>0</v>
      </c>
      <c r="BC307" s="93"/>
      <c r="BD307" s="93"/>
      <c r="BE307" s="94">
        <f t="shared" si="175"/>
        <v>0</v>
      </c>
      <c r="BF307" s="94">
        <f t="shared" si="176"/>
        <v>0</v>
      </c>
      <c r="BG307" s="94">
        <f t="shared" si="177"/>
        <v>0</v>
      </c>
      <c r="BH307" s="95">
        <f t="shared" si="159"/>
        <v>0</v>
      </c>
      <c r="BI307" s="106">
        <f t="shared" si="178"/>
        <v>0</v>
      </c>
      <c r="BJ307" s="96"/>
      <c r="BK307" s="89">
        <f t="shared" si="160"/>
        <v>120</v>
      </c>
      <c r="BL307" s="102">
        <f t="shared" si="161"/>
        <v>0</v>
      </c>
      <c r="BM307" s="118"/>
      <c r="BN307" s="97"/>
      <c r="BO307" s="108"/>
      <c r="BP307" s="108"/>
      <c r="BQ307" s="108"/>
      <c r="BR307" s="108"/>
      <c r="BS307" s="108"/>
      <c r="BT307" s="87"/>
      <c r="BU307" s="109">
        <f t="shared" ca="1" si="179"/>
        <v>120</v>
      </c>
      <c r="BV307" s="109">
        <f t="shared" si="180"/>
        <v>0</v>
      </c>
      <c r="BW307" s="102" t="e">
        <f t="shared" si="181"/>
        <v>#DIV/0!</v>
      </c>
      <c r="BX307" s="87"/>
      <c r="BY307" s="98"/>
    </row>
    <row r="308" spans="1:77" ht="15.75">
      <c r="A308" s="84">
        <v>305</v>
      </c>
      <c r="B308" s="84">
        <v>305</v>
      </c>
      <c r="C308" s="86"/>
      <c r="D308" s="87"/>
      <c r="E308" s="87"/>
      <c r="F308" s="88"/>
      <c r="G308" s="87"/>
      <c r="H308" s="87"/>
      <c r="I308" s="87"/>
      <c r="J308" s="87"/>
      <c r="K308" s="88"/>
      <c r="L308" s="88"/>
      <c r="M308" s="87"/>
      <c r="N308" s="87">
        <f t="shared" si="150"/>
        <v>305</v>
      </c>
      <c r="O308" s="85"/>
      <c r="P308" s="107">
        <v>0</v>
      </c>
      <c r="Q308" s="90"/>
      <c r="R308" s="102">
        <f t="shared" si="151"/>
        <v>0</v>
      </c>
      <c r="S308" s="87"/>
      <c r="T308" s="87"/>
      <c r="U308" s="87"/>
      <c r="V308" s="87"/>
      <c r="W308" s="87"/>
      <c r="X308" s="87"/>
      <c r="Y308" s="105" t="e">
        <f t="shared" si="162"/>
        <v>#DIV/0!</v>
      </c>
      <c r="Z308" s="103" t="e">
        <f t="shared" si="152"/>
        <v>#DIV/0!</v>
      </c>
      <c r="AA308" s="91"/>
      <c r="AB308" s="104">
        <f t="shared" si="153"/>
        <v>0</v>
      </c>
      <c r="AC308" s="92"/>
      <c r="AD308" s="104">
        <f t="shared" si="154"/>
        <v>0</v>
      </c>
      <c r="AE308" s="93"/>
      <c r="AF308" s="93"/>
      <c r="AG308" s="94">
        <f t="shared" si="163"/>
        <v>0</v>
      </c>
      <c r="AH308" s="94">
        <f t="shared" si="164"/>
        <v>0</v>
      </c>
      <c r="AI308" s="94">
        <f t="shared" si="165"/>
        <v>0</v>
      </c>
      <c r="AJ308" s="95">
        <f t="shared" si="155"/>
        <v>0</v>
      </c>
      <c r="AK308" s="93"/>
      <c r="AL308" s="93"/>
      <c r="AM308" s="94">
        <f t="shared" si="166"/>
        <v>0</v>
      </c>
      <c r="AN308" s="94">
        <f t="shared" si="167"/>
        <v>0</v>
      </c>
      <c r="AO308" s="94">
        <f t="shared" si="168"/>
        <v>0</v>
      </c>
      <c r="AP308" s="95">
        <f t="shared" si="156"/>
        <v>0</v>
      </c>
      <c r="AQ308" s="93"/>
      <c r="AR308" s="93"/>
      <c r="AS308" s="94">
        <f t="shared" si="169"/>
        <v>0</v>
      </c>
      <c r="AT308" s="94">
        <f t="shared" si="170"/>
        <v>0</v>
      </c>
      <c r="AU308" s="94">
        <f t="shared" si="171"/>
        <v>0</v>
      </c>
      <c r="AV308" s="95">
        <f t="shared" si="157"/>
        <v>0</v>
      </c>
      <c r="AW308" s="93"/>
      <c r="AX308" s="93"/>
      <c r="AY308" s="94">
        <f t="shared" si="172"/>
        <v>0</v>
      </c>
      <c r="AZ308" s="94">
        <f t="shared" si="173"/>
        <v>0</v>
      </c>
      <c r="BA308" s="94">
        <f t="shared" si="174"/>
        <v>0</v>
      </c>
      <c r="BB308" s="95">
        <f t="shared" si="158"/>
        <v>0</v>
      </c>
      <c r="BC308" s="93"/>
      <c r="BD308" s="93"/>
      <c r="BE308" s="94">
        <f t="shared" si="175"/>
        <v>0</v>
      </c>
      <c r="BF308" s="94">
        <f t="shared" si="176"/>
        <v>0</v>
      </c>
      <c r="BG308" s="94">
        <f t="shared" si="177"/>
        <v>0</v>
      </c>
      <c r="BH308" s="95">
        <f t="shared" si="159"/>
        <v>0</v>
      </c>
      <c r="BI308" s="106">
        <f t="shared" si="178"/>
        <v>0</v>
      </c>
      <c r="BJ308" s="96"/>
      <c r="BK308" s="89">
        <f t="shared" si="160"/>
        <v>120</v>
      </c>
      <c r="BL308" s="102">
        <f t="shared" si="161"/>
        <v>0</v>
      </c>
      <c r="BM308" s="118"/>
      <c r="BN308" s="97"/>
      <c r="BO308" s="108"/>
      <c r="BP308" s="108"/>
      <c r="BQ308" s="108"/>
      <c r="BR308" s="108"/>
      <c r="BS308" s="108"/>
      <c r="BT308" s="87"/>
      <c r="BU308" s="109">
        <f t="shared" ca="1" si="179"/>
        <v>120</v>
      </c>
      <c r="BV308" s="109">
        <f t="shared" si="180"/>
        <v>0</v>
      </c>
      <c r="BW308" s="102" t="e">
        <f t="shared" si="181"/>
        <v>#DIV/0!</v>
      </c>
      <c r="BX308" s="87"/>
      <c r="BY308" s="98"/>
    </row>
    <row r="309" spans="1:77" ht="15.75">
      <c r="A309" s="84">
        <v>306</v>
      </c>
      <c r="B309" s="84">
        <v>306</v>
      </c>
      <c r="C309" s="86"/>
      <c r="D309" s="87"/>
      <c r="E309" s="87"/>
      <c r="F309" s="88"/>
      <c r="G309" s="87"/>
      <c r="H309" s="87"/>
      <c r="I309" s="87"/>
      <c r="J309" s="87"/>
      <c r="K309" s="88"/>
      <c r="L309" s="88"/>
      <c r="M309" s="87"/>
      <c r="N309" s="87">
        <f t="shared" si="150"/>
        <v>306</v>
      </c>
      <c r="O309" s="85"/>
      <c r="P309" s="107">
        <v>0</v>
      </c>
      <c r="Q309" s="90"/>
      <c r="R309" s="102">
        <f t="shared" si="151"/>
        <v>0</v>
      </c>
      <c r="S309" s="87"/>
      <c r="T309" s="87"/>
      <c r="U309" s="87"/>
      <c r="V309" s="87"/>
      <c r="W309" s="87"/>
      <c r="X309" s="87"/>
      <c r="Y309" s="105" t="e">
        <f t="shared" si="162"/>
        <v>#DIV/0!</v>
      </c>
      <c r="Z309" s="103" t="e">
        <f t="shared" si="152"/>
        <v>#DIV/0!</v>
      </c>
      <c r="AA309" s="91"/>
      <c r="AB309" s="104">
        <f t="shared" si="153"/>
        <v>0</v>
      </c>
      <c r="AC309" s="92"/>
      <c r="AD309" s="104">
        <f t="shared" si="154"/>
        <v>0</v>
      </c>
      <c r="AE309" s="93"/>
      <c r="AF309" s="93"/>
      <c r="AG309" s="94">
        <f t="shared" si="163"/>
        <v>0</v>
      </c>
      <c r="AH309" s="94">
        <f t="shared" si="164"/>
        <v>0</v>
      </c>
      <c r="AI309" s="94">
        <f t="shared" si="165"/>
        <v>0</v>
      </c>
      <c r="AJ309" s="95">
        <f t="shared" si="155"/>
        <v>0</v>
      </c>
      <c r="AK309" s="93"/>
      <c r="AL309" s="93"/>
      <c r="AM309" s="94">
        <f t="shared" si="166"/>
        <v>0</v>
      </c>
      <c r="AN309" s="94">
        <f t="shared" si="167"/>
        <v>0</v>
      </c>
      <c r="AO309" s="94">
        <f t="shared" si="168"/>
        <v>0</v>
      </c>
      <c r="AP309" s="95">
        <f t="shared" si="156"/>
        <v>0</v>
      </c>
      <c r="AQ309" s="93"/>
      <c r="AR309" s="93"/>
      <c r="AS309" s="94">
        <f t="shared" si="169"/>
        <v>0</v>
      </c>
      <c r="AT309" s="94">
        <f t="shared" si="170"/>
        <v>0</v>
      </c>
      <c r="AU309" s="94">
        <f t="shared" si="171"/>
        <v>0</v>
      </c>
      <c r="AV309" s="95">
        <f t="shared" si="157"/>
        <v>0</v>
      </c>
      <c r="AW309" s="93"/>
      <c r="AX309" s="93"/>
      <c r="AY309" s="94">
        <f t="shared" si="172"/>
        <v>0</v>
      </c>
      <c r="AZ309" s="94">
        <f t="shared" si="173"/>
        <v>0</v>
      </c>
      <c r="BA309" s="94">
        <f t="shared" si="174"/>
        <v>0</v>
      </c>
      <c r="BB309" s="95">
        <f t="shared" si="158"/>
        <v>0</v>
      </c>
      <c r="BC309" s="93"/>
      <c r="BD309" s="93"/>
      <c r="BE309" s="94">
        <f t="shared" si="175"/>
        <v>0</v>
      </c>
      <c r="BF309" s="94">
        <f t="shared" si="176"/>
        <v>0</v>
      </c>
      <c r="BG309" s="94">
        <f t="shared" si="177"/>
        <v>0</v>
      </c>
      <c r="BH309" s="95">
        <f t="shared" si="159"/>
        <v>0</v>
      </c>
      <c r="BI309" s="106">
        <f t="shared" si="178"/>
        <v>0</v>
      </c>
      <c r="BJ309" s="96"/>
      <c r="BK309" s="89">
        <f t="shared" si="160"/>
        <v>120</v>
      </c>
      <c r="BL309" s="102">
        <f t="shared" si="161"/>
        <v>0</v>
      </c>
      <c r="BM309" s="118"/>
      <c r="BN309" s="97"/>
      <c r="BO309" s="108"/>
      <c r="BP309" s="108"/>
      <c r="BQ309" s="108"/>
      <c r="BR309" s="108"/>
      <c r="BS309" s="108"/>
      <c r="BT309" s="87"/>
      <c r="BU309" s="109">
        <f t="shared" ca="1" si="179"/>
        <v>120</v>
      </c>
      <c r="BV309" s="109">
        <f t="shared" si="180"/>
        <v>0</v>
      </c>
      <c r="BW309" s="102" t="e">
        <f t="shared" si="181"/>
        <v>#DIV/0!</v>
      </c>
      <c r="BX309" s="87"/>
      <c r="BY309" s="98"/>
    </row>
    <row r="310" spans="1:77" ht="15.75">
      <c r="A310" s="84">
        <v>307</v>
      </c>
      <c r="B310" s="84">
        <v>307</v>
      </c>
      <c r="C310" s="86"/>
      <c r="D310" s="87"/>
      <c r="E310" s="87"/>
      <c r="F310" s="88"/>
      <c r="G310" s="87"/>
      <c r="H310" s="87"/>
      <c r="I310" s="87"/>
      <c r="J310" s="87"/>
      <c r="K310" s="88"/>
      <c r="L310" s="88"/>
      <c r="M310" s="87"/>
      <c r="N310" s="87">
        <f t="shared" si="150"/>
        <v>307</v>
      </c>
      <c r="O310" s="85"/>
      <c r="P310" s="107">
        <v>0</v>
      </c>
      <c r="Q310" s="90"/>
      <c r="R310" s="102">
        <f t="shared" si="151"/>
        <v>0</v>
      </c>
      <c r="S310" s="87"/>
      <c r="T310" s="87"/>
      <c r="U310" s="87"/>
      <c r="V310" s="87"/>
      <c r="W310" s="87"/>
      <c r="X310" s="87"/>
      <c r="Y310" s="105" t="e">
        <f t="shared" si="162"/>
        <v>#DIV/0!</v>
      </c>
      <c r="Z310" s="103" t="e">
        <f t="shared" si="152"/>
        <v>#DIV/0!</v>
      </c>
      <c r="AA310" s="91"/>
      <c r="AB310" s="104">
        <f t="shared" si="153"/>
        <v>0</v>
      </c>
      <c r="AC310" s="92"/>
      <c r="AD310" s="104">
        <f t="shared" si="154"/>
        <v>0</v>
      </c>
      <c r="AE310" s="93"/>
      <c r="AF310" s="93"/>
      <c r="AG310" s="94">
        <f t="shared" si="163"/>
        <v>0</v>
      </c>
      <c r="AH310" s="94">
        <f t="shared" si="164"/>
        <v>0</v>
      </c>
      <c r="AI310" s="94">
        <f t="shared" si="165"/>
        <v>0</v>
      </c>
      <c r="AJ310" s="95">
        <f t="shared" si="155"/>
        <v>0</v>
      </c>
      <c r="AK310" s="93"/>
      <c r="AL310" s="93"/>
      <c r="AM310" s="94">
        <f t="shared" si="166"/>
        <v>0</v>
      </c>
      <c r="AN310" s="94">
        <f t="shared" si="167"/>
        <v>0</v>
      </c>
      <c r="AO310" s="94">
        <f t="shared" si="168"/>
        <v>0</v>
      </c>
      <c r="AP310" s="95">
        <f t="shared" si="156"/>
        <v>0</v>
      </c>
      <c r="AQ310" s="93"/>
      <c r="AR310" s="93"/>
      <c r="AS310" s="94">
        <f t="shared" si="169"/>
        <v>0</v>
      </c>
      <c r="AT310" s="94">
        <f t="shared" si="170"/>
        <v>0</v>
      </c>
      <c r="AU310" s="94">
        <f t="shared" si="171"/>
        <v>0</v>
      </c>
      <c r="AV310" s="95">
        <f t="shared" si="157"/>
        <v>0</v>
      </c>
      <c r="AW310" s="93"/>
      <c r="AX310" s="93"/>
      <c r="AY310" s="94">
        <f t="shared" si="172"/>
        <v>0</v>
      </c>
      <c r="AZ310" s="94">
        <f t="shared" si="173"/>
        <v>0</v>
      </c>
      <c r="BA310" s="94">
        <f t="shared" si="174"/>
        <v>0</v>
      </c>
      <c r="BB310" s="95">
        <f t="shared" si="158"/>
        <v>0</v>
      </c>
      <c r="BC310" s="93"/>
      <c r="BD310" s="93"/>
      <c r="BE310" s="94">
        <f t="shared" si="175"/>
        <v>0</v>
      </c>
      <c r="BF310" s="94">
        <f t="shared" si="176"/>
        <v>0</v>
      </c>
      <c r="BG310" s="94">
        <f t="shared" si="177"/>
        <v>0</v>
      </c>
      <c r="BH310" s="95">
        <f t="shared" si="159"/>
        <v>0</v>
      </c>
      <c r="BI310" s="106">
        <f t="shared" si="178"/>
        <v>0</v>
      </c>
      <c r="BJ310" s="96"/>
      <c r="BK310" s="89">
        <f t="shared" si="160"/>
        <v>120</v>
      </c>
      <c r="BL310" s="102">
        <f t="shared" si="161"/>
        <v>0</v>
      </c>
      <c r="BM310" s="118"/>
      <c r="BN310" s="97"/>
      <c r="BO310" s="108"/>
      <c r="BP310" s="108"/>
      <c r="BQ310" s="108"/>
      <c r="BR310" s="108"/>
      <c r="BS310" s="108"/>
      <c r="BT310" s="87"/>
      <c r="BU310" s="109">
        <f t="shared" ca="1" si="179"/>
        <v>120</v>
      </c>
      <c r="BV310" s="109">
        <f t="shared" si="180"/>
        <v>0</v>
      </c>
      <c r="BW310" s="102" t="e">
        <f t="shared" si="181"/>
        <v>#DIV/0!</v>
      </c>
      <c r="BX310" s="87"/>
      <c r="BY310" s="98"/>
    </row>
    <row r="311" spans="1:77" ht="15.75">
      <c r="A311" s="84">
        <v>308</v>
      </c>
      <c r="B311" s="84">
        <v>308</v>
      </c>
      <c r="C311" s="86"/>
      <c r="D311" s="87"/>
      <c r="E311" s="87"/>
      <c r="F311" s="88"/>
      <c r="G311" s="87"/>
      <c r="H311" s="87"/>
      <c r="I311" s="87"/>
      <c r="J311" s="87"/>
      <c r="K311" s="88"/>
      <c r="L311" s="88"/>
      <c r="M311" s="87"/>
      <c r="N311" s="87">
        <f t="shared" si="150"/>
        <v>308</v>
      </c>
      <c r="O311" s="85"/>
      <c r="P311" s="107">
        <v>0</v>
      </c>
      <c r="Q311" s="90"/>
      <c r="R311" s="102">
        <f t="shared" si="151"/>
        <v>0</v>
      </c>
      <c r="S311" s="87"/>
      <c r="T311" s="87"/>
      <c r="U311" s="87"/>
      <c r="V311" s="87"/>
      <c r="W311" s="87"/>
      <c r="X311" s="87"/>
      <c r="Y311" s="105" t="e">
        <f t="shared" si="162"/>
        <v>#DIV/0!</v>
      </c>
      <c r="Z311" s="103" t="e">
        <f t="shared" si="152"/>
        <v>#DIV/0!</v>
      </c>
      <c r="AA311" s="91"/>
      <c r="AB311" s="104">
        <f t="shared" si="153"/>
        <v>0</v>
      </c>
      <c r="AC311" s="92"/>
      <c r="AD311" s="104">
        <f t="shared" si="154"/>
        <v>0</v>
      </c>
      <c r="AE311" s="93"/>
      <c r="AF311" s="93"/>
      <c r="AG311" s="94">
        <f t="shared" si="163"/>
        <v>0</v>
      </c>
      <c r="AH311" s="94">
        <f t="shared" si="164"/>
        <v>0</v>
      </c>
      <c r="AI311" s="94">
        <f t="shared" si="165"/>
        <v>0</v>
      </c>
      <c r="AJ311" s="95">
        <f t="shared" si="155"/>
        <v>0</v>
      </c>
      <c r="AK311" s="93"/>
      <c r="AL311" s="93"/>
      <c r="AM311" s="94">
        <f t="shared" si="166"/>
        <v>0</v>
      </c>
      <c r="AN311" s="94">
        <f t="shared" si="167"/>
        <v>0</v>
      </c>
      <c r="AO311" s="94">
        <f t="shared" si="168"/>
        <v>0</v>
      </c>
      <c r="AP311" s="95">
        <f t="shared" si="156"/>
        <v>0</v>
      </c>
      <c r="AQ311" s="93"/>
      <c r="AR311" s="93"/>
      <c r="AS311" s="94">
        <f t="shared" si="169"/>
        <v>0</v>
      </c>
      <c r="AT311" s="94">
        <f t="shared" si="170"/>
        <v>0</v>
      </c>
      <c r="AU311" s="94">
        <f t="shared" si="171"/>
        <v>0</v>
      </c>
      <c r="AV311" s="95">
        <f t="shared" si="157"/>
        <v>0</v>
      </c>
      <c r="AW311" s="93"/>
      <c r="AX311" s="93"/>
      <c r="AY311" s="94">
        <f t="shared" si="172"/>
        <v>0</v>
      </c>
      <c r="AZ311" s="94">
        <f t="shared" si="173"/>
        <v>0</v>
      </c>
      <c r="BA311" s="94">
        <f t="shared" si="174"/>
        <v>0</v>
      </c>
      <c r="BB311" s="95">
        <f t="shared" si="158"/>
        <v>0</v>
      </c>
      <c r="BC311" s="93"/>
      <c r="BD311" s="93"/>
      <c r="BE311" s="94">
        <f t="shared" si="175"/>
        <v>0</v>
      </c>
      <c r="BF311" s="94">
        <f t="shared" si="176"/>
        <v>0</v>
      </c>
      <c r="BG311" s="94">
        <f t="shared" si="177"/>
        <v>0</v>
      </c>
      <c r="BH311" s="95">
        <f t="shared" si="159"/>
        <v>0</v>
      </c>
      <c r="BI311" s="106">
        <f t="shared" si="178"/>
        <v>0</v>
      </c>
      <c r="BJ311" s="96"/>
      <c r="BK311" s="89">
        <f t="shared" si="160"/>
        <v>120</v>
      </c>
      <c r="BL311" s="102">
        <f t="shared" si="161"/>
        <v>0</v>
      </c>
      <c r="BM311" s="118"/>
      <c r="BN311" s="97"/>
      <c r="BO311" s="108"/>
      <c r="BP311" s="108"/>
      <c r="BQ311" s="108"/>
      <c r="BR311" s="108"/>
      <c r="BS311" s="108"/>
      <c r="BT311" s="87"/>
      <c r="BU311" s="109">
        <f t="shared" ca="1" si="179"/>
        <v>120</v>
      </c>
      <c r="BV311" s="109">
        <f t="shared" si="180"/>
        <v>0</v>
      </c>
      <c r="BW311" s="102" t="e">
        <f t="shared" si="181"/>
        <v>#DIV/0!</v>
      </c>
      <c r="BX311" s="87"/>
      <c r="BY311" s="98"/>
    </row>
    <row r="312" spans="1:77" ht="15.75">
      <c r="A312" s="84">
        <v>309</v>
      </c>
      <c r="B312" s="84">
        <v>309</v>
      </c>
      <c r="C312" s="86"/>
      <c r="D312" s="87"/>
      <c r="E312" s="87"/>
      <c r="F312" s="88"/>
      <c r="G312" s="87"/>
      <c r="H312" s="87"/>
      <c r="I312" s="87"/>
      <c r="J312" s="87"/>
      <c r="K312" s="88"/>
      <c r="L312" s="88"/>
      <c r="M312" s="87"/>
      <c r="N312" s="87">
        <f t="shared" si="150"/>
        <v>309</v>
      </c>
      <c r="O312" s="85"/>
      <c r="P312" s="107">
        <v>0</v>
      </c>
      <c r="Q312" s="90"/>
      <c r="R312" s="102">
        <f t="shared" si="151"/>
        <v>0</v>
      </c>
      <c r="S312" s="87"/>
      <c r="T312" s="87"/>
      <c r="U312" s="87"/>
      <c r="V312" s="87"/>
      <c r="W312" s="87"/>
      <c r="X312" s="87"/>
      <c r="Y312" s="105" t="e">
        <f t="shared" si="162"/>
        <v>#DIV/0!</v>
      </c>
      <c r="Z312" s="103" t="e">
        <f t="shared" si="152"/>
        <v>#DIV/0!</v>
      </c>
      <c r="AA312" s="91"/>
      <c r="AB312" s="104">
        <f t="shared" si="153"/>
        <v>0</v>
      </c>
      <c r="AC312" s="92"/>
      <c r="AD312" s="104">
        <f t="shared" si="154"/>
        <v>0</v>
      </c>
      <c r="AE312" s="93"/>
      <c r="AF312" s="93"/>
      <c r="AG312" s="94">
        <f t="shared" si="163"/>
        <v>0</v>
      </c>
      <c r="AH312" s="94">
        <f t="shared" si="164"/>
        <v>0</v>
      </c>
      <c r="AI312" s="94">
        <f t="shared" si="165"/>
        <v>0</v>
      </c>
      <c r="AJ312" s="95">
        <f t="shared" si="155"/>
        <v>0</v>
      </c>
      <c r="AK312" s="93"/>
      <c r="AL312" s="93"/>
      <c r="AM312" s="94">
        <f t="shared" si="166"/>
        <v>0</v>
      </c>
      <c r="AN312" s="94">
        <f t="shared" si="167"/>
        <v>0</v>
      </c>
      <c r="AO312" s="94">
        <f t="shared" si="168"/>
        <v>0</v>
      </c>
      <c r="AP312" s="95">
        <f t="shared" si="156"/>
        <v>0</v>
      </c>
      <c r="AQ312" s="93"/>
      <c r="AR312" s="93"/>
      <c r="AS312" s="94">
        <f t="shared" si="169"/>
        <v>0</v>
      </c>
      <c r="AT312" s="94">
        <f t="shared" si="170"/>
        <v>0</v>
      </c>
      <c r="AU312" s="94">
        <f t="shared" si="171"/>
        <v>0</v>
      </c>
      <c r="AV312" s="95">
        <f t="shared" si="157"/>
        <v>0</v>
      </c>
      <c r="AW312" s="93"/>
      <c r="AX312" s="93"/>
      <c r="AY312" s="94">
        <f t="shared" si="172"/>
        <v>0</v>
      </c>
      <c r="AZ312" s="94">
        <f t="shared" si="173"/>
        <v>0</v>
      </c>
      <c r="BA312" s="94">
        <f t="shared" si="174"/>
        <v>0</v>
      </c>
      <c r="BB312" s="95">
        <f t="shared" si="158"/>
        <v>0</v>
      </c>
      <c r="BC312" s="93"/>
      <c r="BD312" s="93"/>
      <c r="BE312" s="94">
        <f t="shared" si="175"/>
        <v>0</v>
      </c>
      <c r="BF312" s="94">
        <f t="shared" si="176"/>
        <v>0</v>
      </c>
      <c r="BG312" s="94">
        <f t="shared" si="177"/>
        <v>0</v>
      </c>
      <c r="BH312" s="95">
        <f t="shared" si="159"/>
        <v>0</v>
      </c>
      <c r="BI312" s="106">
        <f t="shared" si="178"/>
        <v>0</v>
      </c>
      <c r="BJ312" s="96"/>
      <c r="BK312" s="89">
        <f t="shared" si="160"/>
        <v>120</v>
      </c>
      <c r="BL312" s="102">
        <f t="shared" si="161"/>
        <v>0</v>
      </c>
      <c r="BM312" s="118"/>
      <c r="BN312" s="97"/>
      <c r="BO312" s="108"/>
      <c r="BP312" s="108"/>
      <c r="BQ312" s="108"/>
      <c r="BR312" s="108"/>
      <c r="BS312" s="108"/>
      <c r="BT312" s="87"/>
      <c r="BU312" s="109">
        <f t="shared" ca="1" si="179"/>
        <v>120</v>
      </c>
      <c r="BV312" s="109">
        <f t="shared" si="180"/>
        <v>0</v>
      </c>
      <c r="BW312" s="102" t="e">
        <f t="shared" si="181"/>
        <v>#DIV/0!</v>
      </c>
      <c r="BX312" s="87"/>
      <c r="BY312" s="98"/>
    </row>
    <row r="313" spans="1:77" ht="15.75">
      <c r="A313" s="84">
        <v>310</v>
      </c>
      <c r="B313" s="84">
        <v>310</v>
      </c>
      <c r="C313" s="86"/>
      <c r="D313" s="87"/>
      <c r="E313" s="87"/>
      <c r="F313" s="88"/>
      <c r="G313" s="87"/>
      <c r="H313" s="87"/>
      <c r="I313" s="87"/>
      <c r="J313" s="87"/>
      <c r="K313" s="88"/>
      <c r="L313" s="88"/>
      <c r="M313" s="87"/>
      <c r="N313" s="87">
        <f t="shared" si="150"/>
        <v>310</v>
      </c>
      <c r="O313" s="85"/>
      <c r="P313" s="107">
        <v>0</v>
      </c>
      <c r="Q313" s="90"/>
      <c r="R313" s="102">
        <f t="shared" si="151"/>
        <v>0</v>
      </c>
      <c r="S313" s="87"/>
      <c r="T313" s="87"/>
      <c r="U313" s="87"/>
      <c r="V313" s="87"/>
      <c r="W313" s="87"/>
      <c r="X313" s="87"/>
      <c r="Y313" s="105" t="e">
        <f t="shared" si="162"/>
        <v>#DIV/0!</v>
      </c>
      <c r="Z313" s="103" t="e">
        <f t="shared" si="152"/>
        <v>#DIV/0!</v>
      </c>
      <c r="AA313" s="91"/>
      <c r="AB313" s="104">
        <f t="shared" si="153"/>
        <v>0</v>
      </c>
      <c r="AC313" s="92"/>
      <c r="AD313" s="104">
        <f t="shared" si="154"/>
        <v>0</v>
      </c>
      <c r="AE313" s="93"/>
      <c r="AF313" s="93"/>
      <c r="AG313" s="94">
        <f t="shared" si="163"/>
        <v>0</v>
      </c>
      <c r="AH313" s="94">
        <f t="shared" si="164"/>
        <v>0</v>
      </c>
      <c r="AI313" s="94">
        <f t="shared" si="165"/>
        <v>0</v>
      </c>
      <c r="AJ313" s="95">
        <f t="shared" si="155"/>
        <v>0</v>
      </c>
      <c r="AK313" s="93"/>
      <c r="AL313" s="93"/>
      <c r="AM313" s="94">
        <f t="shared" si="166"/>
        <v>0</v>
      </c>
      <c r="AN313" s="94">
        <f t="shared" si="167"/>
        <v>0</v>
      </c>
      <c r="AO313" s="94">
        <f t="shared" si="168"/>
        <v>0</v>
      </c>
      <c r="AP313" s="95">
        <f t="shared" si="156"/>
        <v>0</v>
      </c>
      <c r="AQ313" s="93"/>
      <c r="AR313" s="93"/>
      <c r="AS313" s="94">
        <f t="shared" si="169"/>
        <v>0</v>
      </c>
      <c r="AT313" s="94">
        <f t="shared" si="170"/>
        <v>0</v>
      </c>
      <c r="AU313" s="94">
        <f t="shared" si="171"/>
        <v>0</v>
      </c>
      <c r="AV313" s="95">
        <f t="shared" si="157"/>
        <v>0</v>
      </c>
      <c r="AW313" s="93"/>
      <c r="AX313" s="93"/>
      <c r="AY313" s="94">
        <f t="shared" si="172"/>
        <v>0</v>
      </c>
      <c r="AZ313" s="94">
        <f t="shared" si="173"/>
        <v>0</v>
      </c>
      <c r="BA313" s="94">
        <f t="shared" si="174"/>
        <v>0</v>
      </c>
      <c r="BB313" s="95">
        <f t="shared" si="158"/>
        <v>0</v>
      </c>
      <c r="BC313" s="93"/>
      <c r="BD313" s="93"/>
      <c r="BE313" s="94">
        <f t="shared" si="175"/>
        <v>0</v>
      </c>
      <c r="BF313" s="94">
        <f t="shared" si="176"/>
        <v>0</v>
      </c>
      <c r="BG313" s="94">
        <f t="shared" si="177"/>
        <v>0</v>
      </c>
      <c r="BH313" s="95">
        <f t="shared" si="159"/>
        <v>0</v>
      </c>
      <c r="BI313" s="106">
        <f t="shared" si="178"/>
        <v>0</v>
      </c>
      <c r="BJ313" s="96"/>
      <c r="BK313" s="89">
        <f t="shared" si="160"/>
        <v>120</v>
      </c>
      <c r="BL313" s="102">
        <f t="shared" si="161"/>
        <v>0</v>
      </c>
      <c r="BM313" s="118"/>
      <c r="BN313" s="97"/>
      <c r="BO313" s="108"/>
      <c r="BP313" s="108"/>
      <c r="BQ313" s="108"/>
      <c r="BR313" s="108"/>
      <c r="BS313" s="108"/>
      <c r="BT313" s="87"/>
      <c r="BU313" s="109">
        <f t="shared" ca="1" si="179"/>
        <v>120</v>
      </c>
      <c r="BV313" s="109">
        <f t="shared" si="180"/>
        <v>0</v>
      </c>
      <c r="BW313" s="102" t="e">
        <f t="shared" si="181"/>
        <v>#DIV/0!</v>
      </c>
      <c r="BX313" s="87"/>
      <c r="BY313" s="98"/>
    </row>
    <row r="314" spans="1:77" ht="15.75">
      <c r="A314" s="84">
        <v>311</v>
      </c>
      <c r="B314" s="84">
        <v>311</v>
      </c>
      <c r="C314" s="86"/>
      <c r="D314" s="87"/>
      <c r="E314" s="87"/>
      <c r="F314" s="88"/>
      <c r="G314" s="87"/>
      <c r="H314" s="87"/>
      <c r="I314" s="87"/>
      <c r="J314" s="87"/>
      <c r="K314" s="88"/>
      <c r="L314" s="88"/>
      <c r="M314" s="87"/>
      <c r="N314" s="87">
        <f t="shared" si="150"/>
        <v>311</v>
      </c>
      <c r="O314" s="85"/>
      <c r="P314" s="107">
        <v>0</v>
      </c>
      <c r="Q314" s="90"/>
      <c r="R314" s="102">
        <f t="shared" si="151"/>
        <v>0</v>
      </c>
      <c r="S314" s="87"/>
      <c r="T314" s="87"/>
      <c r="U314" s="87"/>
      <c r="V314" s="87"/>
      <c r="W314" s="87"/>
      <c r="X314" s="87"/>
      <c r="Y314" s="105" t="e">
        <f t="shared" si="162"/>
        <v>#DIV/0!</v>
      </c>
      <c r="Z314" s="103" t="e">
        <f t="shared" si="152"/>
        <v>#DIV/0!</v>
      </c>
      <c r="AA314" s="91"/>
      <c r="AB314" s="104">
        <f t="shared" si="153"/>
        <v>0</v>
      </c>
      <c r="AC314" s="92"/>
      <c r="AD314" s="104">
        <f t="shared" si="154"/>
        <v>0</v>
      </c>
      <c r="AE314" s="93"/>
      <c r="AF314" s="93"/>
      <c r="AG314" s="94">
        <f t="shared" si="163"/>
        <v>0</v>
      </c>
      <c r="AH314" s="94">
        <f t="shared" si="164"/>
        <v>0</v>
      </c>
      <c r="AI314" s="94">
        <f t="shared" si="165"/>
        <v>0</v>
      </c>
      <c r="AJ314" s="95">
        <f t="shared" si="155"/>
        <v>0</v>
      </c>
      <c r="AK314" s="93"/>
      <c r="AL314" s="93"/>
      <c r="AM314" s="94">
        <f t="shared" si="166"/>
        <v>0</v>
      </c>
      <c r="AN314" s="94">
        <f t="shared" si="167"/>
        <v>0</v>
      </c>
      <c r="AO314" s="94">
        <f t="shared" si="168"/>
        <v>0</v>
      </c>
      <c r="AP314" s="95">
        <f t="shared" si="156"/>
        <v>0</v>
      </c>
      <c r="AQ314" s="93"/>
      <c r="AR314" s="93"/>
      <c r="AS314" s="94">
        <f t="shared" si="169"/>
        <v>0</v>
      </c>
      <c r="AT314" s="94">
        <f t="shared" si="170"/>
        <v>0</v>
      </c>
      <c r="AU314" s="94">
        <f t="shared" si="171"/>
        <v>0</v>
      </c>
      <c r="AV314" s="95">
        <f t="shared" si="157"/>
        <v>0</v>
      </c>
      <c r="AW314" s="93"/>
      <c r="AX314" s="93"/>
      <c r="AY314" s="94">
        <f t="shared" si="172"/>
        <v>0</v>
      </c>
      <c r="AZ314" s="94">
        <f t="shared" si="173"/>
        <v>0</v>
      </c>
      <c r="BA314" s="94">
        <f t="shared" si="174"/>
        <v>0</v>
      </c>
      <c r="BB314" s="95">
        <f t="shared" si="158"/>
        <v>0</v>
      </c>
      <c r="BC314" s="93"/>
      <c r="BD314" s="93"/>
      <c r="BE314" s="94">
        <f t="shared" si="175"/>
        <v>0</v>
      </c>
      <c r="BF314" s="94">
        <f t="shared" si="176"/>
        <v>0</v>
      </c>
      <c r="BG314" s="94">
        <f t="shared" si="177"/>
        <v>0</v>
      </c>
      <c r="BH314" s="95">
        <f t="shared" si="159"/>
        <v>0</v>
      </c>
      <c r="BI314" s="106">
        <f t="shared" si="178"/>
        <v>0</v>
      </c>
      <c r="BJ314" s="96"/>
      <c r="BK314" s="89">
        <f t="shared" si="160"/>
        <v>120</v>
      </c>
      <c r="BL314" s="102">
        <f t="shared" si="161"/>
        <v>0</v>
      </c>
      <c r="BM314" s="118"/>
      <c r="BN314" s="97"/>
      <c r="BO314" s="108"/>
      <c r="BP314" s="108"/>
      <c r="BQ314" s="108"/>
      <c r="BR314" s="108"/>
      <c r="BS314" s="108"/>
      <c r="BT314" s="87"/>
      <c r="BU314" s="109">
        <f t="shared" ca="1" si="179"/>
        <v>120</v>
      </c>
      <c r="BV314" s="109">
        <f t="shared" si="180"/>
        <v>0</v>
      </c>
      <c r="BW314" s="102" t="e">
        <f t="shared" si="181"/>
        <v>#DIV/0!</v>
      </c>
      <c r="BX314" s="87"/>
      <c r="BY314" s="98"/>
    </row>
    <row r="315" spans="1:77" ht="15.75">
      <c r="A315" s="84">
        <v>312</v>
      </c>
      <c r="B315" s="84">
        <v>312</v>
      </c>
      <c r="C315" s="86"/>
      <c r="D315" s="87"/>
      <c r="E315" s="87"/>
      <c r="F315" s="88"/>
      <c r="G315" s="87"/>
      <c r="H315" s="87"/>
      <c r="I315" s="87"/>
      <c r="J315" s="87"/>
      <c r="K315" s="88"/>
      <c r="L315" s="88"/>
      <c r="M315" s="87"/>
      <c r="N315" s="87">
        <f t="shared" si="150"/>
        <v>312</v>
      </c>
      <c r="O315" s="85"/>
      <c r="P315" s="107">
        <v>0</v>
      </c>
      <c r="Q315" s="90"/>
      <c r="R315" s="102">
        <f t="shared" si="151"/>
        <v>0</v>
      </c>
      <c r="S315" s="87"/>
      <c r="T315" s="87"/>
      <c r="U315" s="87"/>
      <c r="V315" s="87"/>
      <c r="W315" s="87"/>
      <c r="X315" s="87"/>
      <c r="Y315" s="105" t="e">
        <f t="shared" si="162"/>
        <v>#DIV/0!</v>
      </c>
      <c r="Z315" s="103" t="e">
        <f t="shared" si="152"/>
        <v>#DIV/0!</v>
      </c>
      <c r="AA315" s="91"/>
      <c r="AB315" s="104">
        <f t="shared" si="153"/>
        <v>0</v>
      </c>
      <c r="AC315" s="92"/>
      <c r="AD315" s="104">
        <f t="shared" si="154"/>
        <v>0</v>
      </c>
      <c r="AE315" s="93"/>
      <c r="AF315" s="93"/>
      <c r="AG315" s="94">
        <f t="shared" si="163"/>
        <v>0</v>
      </c>
      <c r="AH315" s="94">
        <f t="shared" si="164"/>
        <v>0</v>
      </c>
      <c r="AI315" s="94">
        <f t="shared" si="165"/>
        <v>0</v>
      </c>
      <c r="AJ315" s="95">
        <f t="shared" si="155"/>
        <v>0</v>
      </c>
      <c r="AK315" s="93"/>
      <c r="AL315" s="93"/>
      <c r="AM315" s="94">
        <f t="shared" si="166"/>
        <v>0</v>
      </c>
      <c r="AN315" s="94">
        <f t="shared" si="167"/>
        <v>0</v>
      </c>
      <c r="AO315" s="94">
        <f t="shared" si="168"/>
        <v>0</v>
      </c>
      <c r="AP315" s="95">
        <f t="shared" si="156"/>
        <v>0</v>
      </c>
      <c r="AQ315" s="93"/>
      <c r="AR315" s="93"/>
      <c r="AS315" s="94">
        <f t="shared" si="169"/>
        <v>0</v>
      </c>
      <c r="AT315" s="94">
        <f t="shared" si="170"/>
        <v>0</v>
      </c>
      <c r="AU315" s="94">
        <f t="shared" si="171"/>
        <v>0</v>
      </c>
      <c r="AV315" s="95">
        <f t="shared" si="157"/>
        <v>0</v>
      </c>
      <c r="AW315" s="93"/>
      <c r="AX315" s="93"/>
      <c r="AY315" s="94">
        <f t="shared" si="172"/>
        <v>0</v>
      </c>
      <c r="AZ315" s="94">
        <f t="shared" si="173"/>
        <v>0</v>
      </c>
      <c r="BA315" s="94">
        <f t="shared" si="174"/>
        <v>0</v>
      </c>
      <c r="BB315" s="95">
        <f t="shared" si="158"/>
        <v>0</v>
      </c>
      <c r="BC315" s="93"/>
      <c r="BD315" s="93"/>
      <c r="BE315" s="94">
        <f t="shared" si="175"/>
        <v>0</v>
      </c>
      <c r="BF315" s="94">
        <f t="shared" si="176"/>
        <v>0</v>
      </c>
      <c r="BG315" s="94">
        <f t="shared" si="177"/>
        <v>0</v>
      </c>
      <c r="BH315" s="95">
        <f t="shared" si="159"/>
        <v>0</v>
      </c>
      <c r="BI315" s="106">
        <f t="shared" si="178"/>
        <v>0</v>
      </c>
      <c r="BJ315" s="96"/>
      <c r="BK315" s="89">
        <f t="shared" si="160"/>
        <v>120</v>
      </c>
      <c r="BL315" s="102">
        <f t="shared" si="161"/>
        <v>0</v>
      </c>
      <c r="BM315" s="118"/>
      <c r="BN315" s="97"/>
      <c r="BO315" s="108"/>
      <c r="BP315" s="108"/>
      <c r="BQ315" s="108"/>
      <c r="BR315" s="108"/>
      <c r="BS315" s="108"/>
      <c r="BT315" s="87"/>
      <c r="BU315" s="109">
        <f t="shared" ca="1" si="179"/>
        <v>120</v>
      </c>
      <c r="BV315" s="109">
        <f t="shared" si="180"/>
        <v>0</v>
      </c>
      <c r="BW315" s="102" t="e">
        <f t="shared" si="181"/>
        <v>#DIV/0!</v>
      </c>
      <c r="BX315" s="87"/>
      <c r="BY315" s="98"/>
    </row>
    <row r="316" spans="1:77" ht="15.75">
      <c r="A316" s="84">
        <v>313</v>
      </c>
      <c r="B316" s="84">
        <v>313</v>
      </c>
      <c r="C316" s="86"/>
      <c r="D316" s="87"/>
      <c r="E316" s="87"/>
      <c r="F316" s="88"/>
      <c r="G316" s="87"/>
      <c r="H316" s="87"/>
      <c r="I316" s="87"/>
      <c r="J316" s="87"/>
      <c r="K316" s="88"/>
      <c r="L316" s="88"/>
      <c r="M316" s="87"/>
      <c r="N316" s="87">
        <f t="shared" si="150"/>
        <v>313</v>
      </c>
      <c r="O316" s="85"/>
      <c r="P316" s="107">
        <v>0</v>
      </c>
      <c r="Q316" s="90"/>
      <c r="R316" s="102">
        <f t="shared" si="151"/>
        <v>0</v>
      </c>
      <c r="S316" s="87"/>
      <c r="T316" s="87"/>
      <c r="U316" s="87"/>
      <c r="V316" s="87"/>
      <c r="W316" s="87"/>
      <c r="X316" s="87"/>
      <c r="Y316" s="105" t="e">
        <f t="shared" si="162"/>
        <v>#DIV/0!</v>
      </c>
      <c r="Z316" s="103" t="e">
        <f t="shared" si="152"/>
        <v>#DIV/0!</v>
      </c>
      <c r="AA316" s="91"/>
      <c r="AB316" s="104">
        <f t="shared" si="153"/>
        <v>0</v>
      </c>
      <c r="AC316" s="92"/>
      <c r="AD316" s="104">
        <f t="shared" si="154"/>
        <v>0</v>
      </c>
      <c r="AE316" s="93"/>
      <c r="AF316" s="93"/>
      <c r="AG316" s="94">
        <f t="shared" si="163"/>
        <v>0</v>
      </c>
      <c r="AH316" s="94">
        <f t="shared" si="164"/>
        <v>0</v>
      </c>
      <c r="AI316" s="94">
        <f t="shared" si="165"/>
        <v>0</v>
      </c>
      <c r="AJ316" s="95">
        <f t="shared" si="155"/>
        <v>0</v>
      </c>
      <c r="AK316" s="93"/>
      <c r="AL316" s="93"/>
      <c r="AM316" s="94">
        <f t="shared" si="166"/>
        <v>0</v>
      </c>
      <c r="AN316" s="94">
        <f t="shared" si="167"/>
        <v>0</v>
      </c>
      <c r="AO316" s="94">
        <f t="shared" si="168"/>
        <v>0</v>
      </c>
      <c r="AP316" s="95">
        <f t="shared" si="156"/>
        <v>0</v>
      </c>
      <c r="AQ316" s="93"/>
      <c r="AR316" s="93"/>
      <c r="AS316" s="94">
        <f t="shared" si="169"/>
        <v>0</v>
      </c>
      <c r="AT316" s="94">
        <f t="shared" si="170"/>
        <v>0</v>
      </c>
      <c r="AU316" s="94">
        <f t="shared" si="171"/>
        <v>0</v>
      </c>
      <c r="AV316" s="95">
        <f t="shared" si="157"/>
        <v>0</v>
      </c>
      <c r="AW316" s="93"/>
      <c r="AX316" s="93"/>
      <c r="AY316" s="94">
        <f t="shared" si="172"/>
        <v>0</v>
      </c>
      <c r="AZ316" s="94">
        <f t="shared" si="173"/>
        <v>0</v>
      </c>
      <c r="BA316" s="94">
        <f t="shared" si="174"/>
        <v>0</v>
      </c>
      <c r="BB316" s="95">
        <f t="shared" si="158"/>
        <v>0</v>
      </c>
      <c r="BC316" s="93"/>
      <c r="BD316" s="93"/>
      <c r="BE316" s="94">
        <f t="shared" si="175"/>
        <v>0</v>
      </c>
      <c r="BF316" s="94">
        <f t="shared" si="176"/>
        <v>0</v>
      </c>
      <c r="BG316" s="94">
        <f t="shared" si="177"/>
        <v>0</v>
      </c>
      <c r="BH316" s="95">
        <f t="shared" si="159"/>
        <v>0</v>
      </c>
      <c r="BI316" s="106">
        <f t="shared" si="178"/>
        <v>0</v>
      </c>
      <c r="BJ316" s="96"/>
      <c r="BK316" s="89">
        <f t="shared" si="160"/>
        <v>120</v>
      </c>
      <c r="BL316" s="102">
        <f t="shared" si="161"/>
        <v>0</v>
      </c>
      <c r="BM316" s="118"/>
      <c r="BN316" s="97"/>
      <c r="BO316" s="108"/>
      <c r="BP316" s="108"/>
      <c r="BQ316" s="108"/>
      <c r="BR316" s="108"/>
      <c r="BS316" s="108"/>
      <c r="BT316" s="87"/>
      <c r="BU316" s="109">
        <f t="shared" ca="1" si="179"/>
        <v>120</v>
      </c>
      <c r="BV316" s="109">
        <f t="shared" si="180"/>
        <v>0</v>
      </c>
      <c r="BW316" s="102" t="e">
        <f t="shared" si="181"/>
        <v>#DIV/0!</v>
      </c>
      <c r="BX316" s="87"/>
      <c r="BY316" s="98"/>
    </row>
    <row r="317" spans="1:77" ht="15.75">
      <c r="A317" s="84">
        <v>314</v>
      </c>
      <c r="B317" s="84">
        <v>314</v>
      </c>
      <c r="C317" s="86"/>
      <c r="D317" s="87"/>
      <c r="E317" s="87"/>
      <c r="F317" s="88"/>
      <c r="G317" s="87"/>
      <c r="H317" s="87"/>
      <c r="I317" s="87"/>
      <c r="J317" s="87"/>
      <c r="K317" s="88"/>
      <c r="L317" s="88"/>
      <c r="M317" s="87"/>
      <c r="N317" s="87">
        <f t="shared" si="150"/>
        <v>314</v>
      </c>
      <c r="O317" s="85"/>
      <c r="P317" s="107">
        <v>0</v>
      </c>
      <c r="Q317" s="90"/>
      <c r="R317" s="102">
        <f t="shared" si="151"/>
        <v>0</v>
      </c>
      <c r="S317" s="87"/>
      <c r="T317" s="87"/>
      <c r="U317" s="87"/>
      <c r="V317" s="87"/>
      <c r="W317" s="87"/>
      <c r="X317" s="87"/>
      <c r="Y317" s="105" t="e">
        <f t="shared" si="162"/>
        <v>#DIV/0!</v>
      </c>
      <c r="Z317" s="103" t="e">
        <f t="shared" si="152"/>
        <v>#DIV/0!</v>
      </c>
      <c r="AA317" s="91"/>
      <c r="AB317" s="104">
        <f t="shared" si="153"/>
        <v>0</v>
      </c>
      <c r="AC317" s="92"/>
      <c r="AD317" s="104">
        <f t="shared" si="154"/>
        <v>0</v>
      </c>
      <c r="AE317" s="93"/>
      <c r="AF317" s="93"/>
      <c r="AG317" s="94">
        <f t="shared" si="163"/>
        <v>0</v>
      </c>
      <c r="AH317" s="94">
        <f t="shared" si="164"/>
        <v>0</v>
      </c>
      <c r="AI317" s="94">
        <f t="shared" si="165"/>
        <v>0</v>
      </c>
      <c r="AJ317" s="95">
        <f t="shared" si="155"/>
        <v>0</v>
      </c>
      <c r="AK317" s="93"/>
      <c r="AL317" s="93"/>
      <c r="AM317" s="94">
        <f t="shared" si="166"/>
        <v>0</v>
      </c>
      <c r="AN317" s="94">
        <f t="shared" si="167"/>
        <v>0</v>
      </c>
      <c r="AO317" s="94">
        <f t="shared" si="168"/>
        <v>0</v>
      </c>
      <c r="AP317" s="95">
        <f t="shared" si="156"/>
        <v>0</v>
      </c>
      <c r="AQ317" s="93"/>
      <c r="AR317" s="93"/>
      <c r="AS317" s="94">
        <f t="shared" si="169"/>
        <v>0</v>
      </c>
      <c r="AT317" s="94">
        <f t="shared" si="170"/>
        <v>0</v>
      </c>
      <c r="AU317" s="94">
        <f t="shared" si="171"/>
        <v>0</v>
      </c>
      <c r="AV317" s="95">
        <f t="shared" si="157"/>
        <v>0</v>
      </c>
      <c r="AW317" s="93"/>
      <c r="AX317" s="93"/>
      <c r="AY317" s="94">
        <f t="shared" si="172"/>
        <v>0</v>
      </c>
      <c r="AZ317" s="94">
        <f t="shared" si="173"/>
        <v>0</v>
      </c>
      <c r="BA317" s="94">
        <f t="shared" si="174"/>
        <v>0</v>
      </c>
      <c r="BB317" s="95">
        <f t="shared" si="158"/>
        <v>0</v>
      </c>
      <c r="BC317" s="93"/>
      <c r="BD317" s="93"/>
      <c r="BE317" s="94">
        <f t="shared" si="175"/>
        <v>0</v>
      </c>
      <c r="BF317" s="94">
        <f t="shared" si="176"/>
        <v>0</v>
      </c>
      <c r="BG317" s="94">
        <f t="shared" si="177"/>
        <v>0</v>
      </c>
      <c r="BH317" s="95">
        <f t="shared" si="159"/>
        <v>0</v>
      </c>
      <c r="BI317" s="106">
        <f t="shared" si="178"/>
        <v>0</v>
      </c>
      <c r="BJ317" s="96"/>
      <c r="BK317" s="89">
        <f t="shared" si="160"/>
        <v>120</v>
      </c>
      <c r="BL317" s="102">
        <f t="shared" si="161"/>
        <v>0</v>
      </c>
      <c r="BM317" s="118"/>
      <c r="BN317" s="97"/>
      <c r="BO317" s="108"/>
      <c r="BP317" s="108"/>
      <c r="BQ317" s="108"/>
      <c r="BR317" s="108"/>
      <c r="BS317" s="108"/>
      <c r="BT317" s="87"/>
      <c r="BU317" s="109">
        <f t="shared" ca="1" si="179"/>
        <v>120</v>
      </c>
      <c r="BV317" s="109">
        <f t="shared" si="180"/>
        <v>0</v>
      </c>
      <c r="BW317" s="102" t="e">
        <f t="shared" si="181"/>
        <v>#DIV/0!</v>
      </c>
      <c r="BX317" s="87"/>
      <c r="BY317" s="98"/>
    </row>
    <row r="318" spans="1:77" ht="15.75">
      <c r="A318" s="84">
        <v>315</v>
      </c>
      <c r="B318" s="84">
        <v>315</v>
      </c>
      <c r="C318" s="86"/>
      <c r="D318" s="87"/>
      <c r="E318" s="87"/>
      <c r="F318" s="88"/>
      <c r="G318" s="87"/>
      <c r="H318" s="87"/>
      <c r="I318" s="87"/>
      <c r="J318" s="87"/>
      <c r="K318" s="88"/>
      <c r="L318" s="88"/>
      <c r="M318" s="87"/>
      <c r="N318" s="87">
        <f t="shared" si="150"/>
        <v>315</v>
      </c>
      <c r="O318" s="85"/>
      <c r="P318" s="107">
        <v>0</v>
      </c>
      <c r="Q318" s="90"/>
      <c r="R318" s="102">
        <f t="shared" si="151"/>
        <v>0</v>
      </c>
      <c r="S318" s="87"/>
      <c r="T318" s="87"/>
      <c r="U318" s="87"/>
      <c r="V318" s="87"/>
      <c r="W318" s="87"/>
      <c r="X318" s="87"/>
      <c r="Y318" s="105" t="e">
        <f t="shared" si="162"/>
        <v>#DIV/0!</v>
      </c>
      <c r="Z318" s="103" t="e">
        <f t="shared" si="152"/>
        <v>#DIV/0!</v>
      </c>
      <c r="AA318" s="91"/>
      <c r="AB318" s="104">
        <f t="shared" si="153"/>
        <v>0</v>
      </c>
      <c r="AC318" s="92"/>
      <c r="AD318" s="104">
        <f t="shared" si="154"/>
        <v>0</v>
      </c>
      <c r="AE318" s="93"/>
      <c r="AF318" s="93"/>
      <c r="AG318" s="94">
        <f t="shared" si="163"/>
        <v>0</v>
      </c>
      <c r="AH318" s="94">
        <f t="shared" si="164"/>
        <v>0</v>
      </c>
      <c r="AI318" s="94">
        <f t="shared" si="165"/>
        <v>0</v>
      </c>
      <c r="AJ318" s="95">
        <f t="shared" si="155"/>
        <v>0</v>
      </c>
      <c r="AK318" s="93"/>
      <c r="AL318" s="93"/>
      <c r="AM318" s="94">
        <f t="shared" si="166"/>
        <v>0</v>
      </c>
      <c r="AN318" s="94">
        <f t="shared" si="167"/>
        <v>0</v>
      </c>
      <c r="AO318" s="94">
        <f t="shared" si="168"/>
        <v>0</v>
      </c>
      <c r="AP318" s="95">
        <f t="shared" si="156"/>
        <v>0</v>
      </c>
      <c r="AQ318" s="93"/>
      <c r="AR318" s="93"/>
      <c r="AS318" s="94">
        <f t="shared" si="169"/>
        <v>0</v>
      </c>
      <c r="AT318" s="94">
        <f t="shared" si="170"/>
        <v>0</v>
      </c>
      <c r="AU318" s="94">
        <f t="shared" si="171"/>
        <v>0</v>
      </c>
      <c r="AV318" s="95">
        <f t="shared" si="157"/>
        <v>0</v>
      </c>
      <c r="AW318" s="93"/>
      <c r="AX318" s="93"/>
      <c r="AY318" s="94">
        <f t="shared" si="172"/>
        <v>0</v>
      </c>
      <c r="AZ318" s="94">
        <f t="shared" si="173"/>
        <v>0</v>
      </c>
      <c r="BA318" s="94">
        <f t="shared" si="174"/>
        <v>0</v>
      </c>
      <c r="BB318" s="95">
        <f t="shared" si="158"/>
        <v>0</v>
      </c>
      <c r="BC318" s="93"/>
      <c r="BD318" s="93"/>
      <c r="BE318" s="94">
        <f t="shared" si="175"/>
        <v>0</v>
      </c>
      <c r="BF318" s="94">
        <f t="shared" si="176"/>
        <v>0</v>
      </c>
      <c r="BG318" s="94">
        <f t="shared" si="177"/>
        <v>0</v>
      </c>
      <c r="BH318" s="95">
        <f t="shared" si="159"/>
        <v>0</v>
      </c>
      <c r="BI318" s="106">
        <f t="shared" si="178"/>
        <v>0</v>
      </c>
      <c r="BJ318" s="96"/>
      <c r="BK318" s="89">
        <f t="shared" si="160"/>
        <v>120</v>
      </c>
      <c r="BL318" s="102">
        <f t="shared" si="161"/>
        <v>0</v>
      </c>
      <c r="BM318" s="118"/>
      <c r="BN318" s="97"/>
      <c r="BO318" s="108"/>
      <c r="BP318" s="108"/>
      <c r="BQ318" s="108"/>
      <c r="BR318" s="108"/>
      <c r="BS318" s="108"/>
      <c r="BT318" s="87"/>
      <c r="BU318" s="109">
        <f t="shared" ca="1" si="179"/>
        <v>120</v>
      </c>
      <c r="BV318" s="109">
        <f t="shared" si="180"/>
        <v>0</v>
      </c>
      <c r="BW318" s="102" t="e">
        <f t="shared" si="181"/>
        <v>#DIV/0!</v>
      </c>
      <c r="BX318" s="87"/>
      <c r="BY318" s="98"/>
    </row>
    <row r="319" spans="1:77" ht="15.75">
      <c r="A319" s="84">
        <v>316</v>
      </c>
      <c r="B319" s="84">
        <v>316</v>
      </c>
      <c r="C319" s="86"/>
      <c r="D319" s="87"/>
      <c r="E319" s="87"/>
      <c r="F319" s="88"/>
      <c r="G319" s="87"/>
      <c r="H319" s="87"/>
      <c r="I319" s="87"/>
      <c r="J319" s="87"/>
      <c r="K319" s="88"/>
      <c r="L319" s="88"/>
      <c r="M319" s="87"/>
      <c r="N319" s="87">
        <f t="shared" si="150"/>
        <v>316</v>
      </c>
      <c r="O319" s="85"/>
      <c r="P319" s="107">
        <v>0</v>
      </c>
      <c r="Q319" s="90"/>
      <c r="R319" s="102">
        <f t="shared" si="151"/>
        <v>0</v>
      </c>
      <c r="S319" s="87"/>
      <c r="T319" s="87"/>
      <c r="U319" s="87"/>
      <c r="V319" s="87"/>
      <c r="W319" s="87"/>
      <c r="X319" s="87"/>
      <c r="Y319" s="105" t="e">
        <f t="shared" si="162"/>
        <v>#DIV/0!</v>
      </c>
      <c r="Z319" s="103" t="e">
        <f t="shared" si="152"/>
        <v>#DIV/0!</v>
      </c>
      <c r="AA319" s="91"/>
      <c r="AB319" s="104">
        <f t="shared" si="153"/>
        <v>0</v>
      </c>
      <c r="AC319" s="92"/>
      <c r="AD319" s="104">
        <f t="shared" si="154"/>
        <v>0</v>
      </c>
      <c r="AE319" s="93"/>
      <c r="AF319" s="93"/>
      <c r="AG319" s="94">
        <f t="shared" si="163"/>
        <v>0</v>
      </c>
      <c r="AH319" s="94">
        <f t="shared" si="164"/>
        <v>0</v>
      </c>
      <c r="AI319" s="94">
        <f t="shared" si="165"/>
        <v>0</v>
      </c>
      <c r="AJ319" s="95">
        <f t="shared" si="155"/>
        <v>0</v>
      </c>
      <c r="AK319" s="93"/>
      <c r="AL319" s="93"/>
      <c r="AM319" s="94">
        <f t="shared" si="166"/>
        <v>0</v>
      </c>
      <c r="AN319" s="94">
        <f t="shared" si="167"/>
        <v>0</v>
      </c>
      <c r="AO319" s="94">
        <f t="shared" si="168"/>
        <v>0</v>
      </c>
      <c r="AP319" s="95">
        <f t="shared" si="156"/>
        <v>0</v>
      </c>
      <c r="AQ319" s="93"/>
      <c r="AR319" s="93"/>
      <c r="AS319" s="94">
        <f t="shared" si="169"/>
        <v>0</v>
      </c>
      <c r="AT319" s="94">
        <f t="shared" si="170"/>
        <v>0</v>
      </c>
      <c r="AU319" s="94">
        <f t="shared" si="171"/>
        <v>0</v>
      </c>
      <c r="AV319" s="95">
        <f t="shared" si="157"/>
        <v>0</v>
      </c>
      <c r="AW319" s="93"/>
      <c r="AX319" s="93"/>
      <c r="AY319" s="94">
        <f t="shared" si="172"/>
        <v>0</v>
      </c>
      <c r="AZ319" s="94">
        <f t="shared" si="173"/>
        <v>0</v>
      </c>
      <c r="BA319" s="94">
        <f t="shared" si="174"/>
        <v>0</v>
      </c>
      <c r="BB319" s="95">
        <f t="shared" si="158"/>
        <v>0</v>
      </c>
      <c r="BC319" s="93"/>
      <c r="BD319" s="93"/>
      <c r="BE319" s="94">
        <f t="shared" si="175"/>
        <v>0</v>
      </c>
      <c r="BF319" s="94">
        <f t="shared" si="176"/>
        <v>0</v>
      </c>
      <c r="BG319" s="94">
        <f t="shared" si="177"/>
        <v>0</v>
      </c>
      <c r="BH319" s="95">
        <f t="shared" si="159"/>
        <v>0</v>
      </c>
      <c r="BI319" s="106">
        <f t="shared" si="178"/>
        <v>0</v>
      </c>
      <c r="BJ319" s="96"/>
      <c r="BK319" s="89">
        <f t="shared" si="160"/>
        <v>120</v>
      </c>
      <c r="BL319" s="102">
        <f t="shared" si="161"/>
        <v>0</v>
      </c>
      <c r="BM319" s="118"/>
      <c r="BN319" s="97"/>
      <c r="BO319" s="108"/>
      <c r="BP319" s="108"/>
      <c r="BQ319" s="108"/>
      <c r="BR319" s="108"/>
      <c r="BS319" s="108"/>
      <c r="BT319" s="87"/>
      <c r="BU319" s="109">
        <f t="shared" ca="1" si="179"/>
        <v>120</v>
      </c>
      <c r="BV319" s="109">
        <f t="shared" si="180"/>
        <v>0</v>
      </c>
      <c r="BW319" s="102" t="e">
        <f t="shared" si="181"/>
        <v>#DIV/0!</v>
      </c>
      <c r="BX319" s="87"/>
      <c r="BY319" s="98"/>
    </row>
    <row r="320" spans="1:77" ht="15.75">
      <c r="A320" s="84">
        <v>317</v>
      </c>
      <c r="B320" s="84">
        <v>317</v>
      </c>
      <c r="C320" s="86"/>
      <c r="D320" s="87"/>
      <c r="E320" s="87"/>
      <c r="F320" s="88"/>
      <c r="G320" s="87"/>
      <c r="H320" s="87"/>
      <c r="I320" s="87"/>
      <c r="J320" s="87"/>
      <c r="K320" s="88"/>
      <c r="L320" s="88"/>
      <c r="M320" s="87"/>
      <c r="N320" s="87">
        <f t="shared" si="150"/>
        <v>317</v>
      </c>
      <c r="O320" s="85"/>
      <c r="P320" s="107">
        <v>0</v>
      </c>
      <c r="Q320" s="90"/>
      <c r="R320" s="102">
        <f t="shared" si="151"/>
        <v>0</v>
      </c>
      <c r="S320" s="87"/>
      <c r="T320" s="87"/>
      <c r="U320" s="87"/>
      <c r="V320" s="87"/>
      <c r="W320" s="87"/>
      <c r="X320" s="87"/>
      <c r="Y320" s="105" t="e">
        <f t="shared" si="162"/>
        <v>#DIV/0!</v>
      </c>
      <c r="Z320" s="103" t="e">
        <f t="shared" si="152"/>
        <v>#DIV/0!</v>
      </c>
      <c r="AA320" s="91"/>
      <c r="AB320" s="104">
        <f t="shared" si="153"/>
        <v>0</v>
      </c>
      <c r="AC320" s="92"/>
      <c r="AD320" s="104">
        <f t="shared" si="154"/>
        <v>0</v>
      </c>
      <c r="AE320" s="93"/>
      <c r="AF320" s="93"/>
      <c r="AG320" s="94">
        <f t="shared" si="163"/>
        <v>0</v>
      </c>
      <c r="AH320" s="94">
        <f t="shared" si="164"/>
        <v>0</v>
      </c>
      <c r="AI320" s="94">
        <f t="shared" si="165"/>
        <v>0</v>
      </c>
      <c r="AJ320" s="95">
        <f t="shared" si="155"/>
        <v>0</v>
      </c>
      <c r="AK320" s="93"/>
      <c r="AL320" s="93"/>
      <c r="AM320" s="94">
        <f t="shared" si="166"/>
        <v>0</v>
      </c>
      <c r="AN320" s="94">
        <f t="shared" si="167"/>
        <v>0</v>
      </c>
      <c r="AO320" s="94">
        <f t="shared" si="168"/>
        <v>0</v>
      </c>
      <c r="AP320" s="95">
        <f t="shared" si="156"/>
        <v>0</v>
      </c>
      <c r="AQ320" s="93"/>
      <c r="AR320" s="93"/>
      <c r="AS320" s="94">
        <f t="shared" si="169"/>
        <v>0</v>
      </c>
      <c r="AT320" s="94">
        <f t="shared" si="170"/>
        <v>0</v>
      </c>
      <c r="AU320" s="94">
        <f t="shared" si="171"/>
        <v>0</v>
      </c>
      <c r="AV320" s="95">
        <f t="shared" si="157"/>
        <v>0</v>
      </c>
      <c r="AW320" s="93"/>
      <c r="AX320" s="93"/>
      <c r="AY320" s="94">
        <f t="shared" si="172"/>
        <v>0</v>
      </c>
      <c r="AZ320" s="94">
        <f t="shared" si="173"/>
        <v>0</v>
      </c>
      <c r="BA320" s="94">
        <f t="shared" si="174"/>
        <v>0</v>
      </c>
      <c r="BB320" s="95">
        <f t="shared" si="158"/>
        <v>0</v>
      </c>
      <c r="BC320" s="93"/>
      <c r="BD320" s="93"/>
      <c r="BE320" s="94">
        <f t="shared" si="175"/>
        <v>0</v>
      </c>
      <c r="BF320" s="94">
        <f t="shared" si="176"/>
        <v>0</v>
      </c>
      <c r="BG320" s="94">
        <f t="shared" si="177"/>
        <v>0</v>
      </c>
      <c r="BH320" s="95">
        <f t="shared" si="159"/>
        <v>0</v>
      </c>
      <c r="BI320" s="106">
        <f t="shared" si="178"/>
        <v>0</v>
      </c>
      <c r="BJ320" s="96"/>
      <c r="BK320" s="89">
        <f t="shared" si="160"/>
        <v>120</v>
      </c>
      <c r="BL320" s="102">
        <f t="shared" si="161"/>
        <v>0</v>
      </c>
      <c r="BM320" s="118"/>
      <c r="BN320" s="97"/>
      <c r="BO320" s="108"/>
      <c r="BP320" s="108"/>
      <c r="BQ320" s="108"/>
      <c r="BR320" s="108"/>
      <c r="BS320" s="108"/>
      <c r="BT320" s="87"/>
      <c r="BU320" s="109">
        <f t="shared" ca="1" si="179"/>
        <v>120</v>
      </c>
      <c r="BV320" s="109">
        <f t="shared" si="180"/>
        <v>0</v>
      </c>
      <c r="BW320" s="102" t="e">
        <f t="shared" si="181"/>
        <v>#DIV/0!</v>
      </c>
      <c r="BX320" s="87"/>
      <c r="BY320" s="98"/>
    </row>
    <row r="321" spans="1:77" ht="15.75">
      <c r="A321" s="84">
        <v>318</v>
      </c>
      <c r="B321" s="84">
        <v>318</v>
      </c>
      <c r="C321" s="86"/>
      <c r="D321" s="87"/>
      <c r="E321" s="87"/>
      <c r="F321" s="88"/>
      <c r="G321" s="87"/>
      <c r="H321" s="87"/>
      <c r="I321" s="87"/>
      <c r="J321" s="87"/>
      <c r="K321" s="88"/>
      <c r="L321" s="88"/>
      <c r="M321" s="87"/>
      <c r="N321" s="87">
        <f t="shared" si="150"/>
        <v>318</v>
      </c>
      <c r="O321" s="85"/>
      <c r="P321" s="107">
        <v>0</v>
      </c>
      <c r="Q321" s="90"/>
      <c r="R321" s="102">
        <f t="shared" si="151"/>
        <v>0</v>
      </c>
      <c r="S321" s="87"/>
      <c r="T321" s="87"/>
      <c r="U321" s="87"/>
      <c r="V321" s="87"/>
      <c r="W321" s="87"/>
      <c r="X321" s="87"/>
      <c r="Y321" s="105" t="e">
        <f t="shared" si="162"/>
        <v>#DIV/0!</v>
      </c>
      <c r="Z321" s="103" t="e">
        <f t="shared" si="152"/>
        <v>#DIV/0!</v>
      </c>
      <c r="AA321" s="91"/>
      <c r="AB321" s="104">
        <f t="shared" si="153"/>
        <v>0</v>
      </c>
      <c r="AC321" s="92"/>
      <c r="AD321" s="104">
        <f t="shared" si="154"/>
        <v>0</v>
      </c>
      <c r="AE321" s="93"/>
      <c r="AF321" s="93"/>
      <c r="AG321" s="94">
        <f t="shared" si="163"/>
        <v>0</v>
      </c>
      <c r="AH321" s="94">
        <f t="shared" si="164"/>
        <v>0</v>
      </c>
      <c r="AI321" s="94">
        <f t="shared" si="165"/>
        <v>0</v>
      </c>
      <c r="AJ321" s="95">
        <f t="shared" si="155"/>
        <v>0</v>
      </c>
      <c r="AK321" s="93"/>
      <c r="AL321" s="93"/>
      <c r="AM321" s="94">
        <f t="shared" si="166"/>
        <v>0</v>
      </c>
      <c r="AN321" s="94">
        <f t="shared" si="167"/>
        <v>0</v>
      </c>
      <c r="AO321" s="94">
        <f t="shared" si="168"/>
        <v>0</v>
      </c>
      <c r="AP321" s="95">
        <f t="shared" si="156"/>
        <v>0</v>
      </c>
      <c r="AQ321" s="93"/>
      <c r="AR321" s="93"/>
      <c r="AS321" s="94">
        <f t="shared" si="169"/>
        <v>0</v>
      </c>
      <c r="AT321" s="94">
        <f t="shared" si="170"/>
        <v>0</v>
      </c>
      <c r="AU321" s="94">
        <f t="shared" si="171"/>
        <v>0</v>
      </c>
      <c r="AV321" s="95">
        <f t="shared" si="157"/>
        <v>0</v>
      </c>
      <c r="AW321" s="93"/>
      <c r="AX321" s="93"/>
      <c r="AY321" s="94">
        <f t="shared" si="172"/>
        <v>0</v>
      </c>
      <c r="AZ321" s="94">
        <f t="shared" si="173"/>
        <v>0</v>
      </c>
      <c r="BA321" s="94">
        <f t="shared" si="174"/>
        <v>0</v>
      </c>
      <c r="BB321" s="95">
        <f t="shared" si="158"/>
        <v>0</v>
      </c>
      <c r="BC321" s="93"/>
      <c r="BD321" s="93"/>
      <c r="BE321" s="94">
        <f t="shared" si="175"/>
        <v>0</v>
      </c>
      <c r="BF321" s="94">
        <f t="shared" si="176"/>
        <v>0</v>
      </c>
      <c r="BG321" s="94">
        <f t="shared" si="177"/>
        <v>0</v>
      </c>
      <c r="BH321" s="95">
        <f t="shared" si="159"/>
        <v>0</v>
      </c>
      <c r="BI321" s="106">
        <f t="shared" si="178"/>
        <v>0</v>
      </c>
      <c r="BJ321" s="96"/>
      <c r="BK321" s="89">
        <f t="shared" si="160"/>
        <v>120</v>
      </c>
      <c r="BL321" s="102">
        <f t="shared" si="161"/>
        <v>0</v>
      </c>
      <c r="BM321" s="118"/>
      <c r="BN321" s="97"/>
      <c r="BO321" s="108"/>
      <c r="BP321" s="108"/>
      <c r="BQ321" s="108"/>
      <c r="BR321" s="108"/>
      <c r="BS321" s="108"/>
      <c r="BT321" s="87"/>
      <c r="BU321" s="109">
        <f t="shared" ca="1" si="179"/>
        <v>120</v>
      </c>
      <c r="BV321" s="109">
        <f t="shared" si="180"/>
        <v>0</v>
      </c>
      <c r="BW321" s="102" t="e">
        <f t="shared" si="181"/>
        <v>#DIV/0!</v>
      </c>
      <c r="BX321" s="87"/>
      <c r="BY321" s="98"/>
    </row>
    <row r="322" spans="1:77" ht="15.75">
      <c r="A322" s="84">
        <v>319</v>
      </c>
      <c r="B322" s="84">
        <v>319</v>
      </c>
      <c r="C322" s="86"/>
      <c r="D322" s="87"/>
      <c r="E322" s="87"/>
      <c r="F322" s="88"/>
      <c r="G322" s="87"/>
      <c r="H322" s="87"/>
      <c r="I322" s="87"/>
      <c r="J322" s="87"/>
      <c r="K322" s="88"/>
      <c r="L322" s="88"/>
      <c r="M322" s="87"/>
      <c r="N322" s="87">
        <f t="shared" si="150"/>
        <v>319</v>
      </c>
      <c r="O322" s="85"/>
      <c r="P322" s="107">
        <v>0</v>
      </c>
      <c r="Q322" s="90"/>
      <c r="R322" s="102">
        <f t="shared" si="151"/>
        <v>0</v>
      </c>
      <c r="S322" s="87"/>
      <c r="T322" s="87"/>
      <c r="U322" s="87"/>
      <c r="V322" s="87"/>
      <c r="W322" s="87"/>
      <c r="X322" s="87"/>
      <c r="Y322" s="105" t="e">
        <f t="shared" si="162"/>
        <v>#DIV/0!</v>
      </c>
      <c r="Z322" s="103" t="e">
        <f t="shared" si="152"/>
        <v>#DIV/0!</v>
      </c>
      <c r="AA322" s="91"/>
      <c r="AB322" s="104">
        <f t="shared" si="153"/>
        <v>0</v>
      </c>
      <c r="AC322" s="92"/>
      <c r="AD322" s="104">
        <f t="shared" si="154"/>
        <v>0</v>
      </c>
      <c r="AE322" s="93"/>
      <c r="AF322" s="93"/>
      <c r="AG322" s="94">
        <f t="shared" si="163"/>
        <v>0</v>
      </c>
      <c r="AH322" s="94">
        <f t="shared" si="164"/>
        <v>0</v>
      </c>
      <c r="AI322" s="94">
        <f t="shared" si="165"/>
        <v>0</v>
      </c>
      <c r="AJ322" s="95">
        <f t="shared" si="155"/>
        <v>0</v>
      </c>
      <c r="AK322" s="93"/>
      <c r="AL322" s="93"/>
      <c r="AM322" s="94">
        <f t="shared" si="166"/>
        <v>0</v>
      </c>
      <c r="AN322" s="94">
        <f t="shared" si="167"/>
        <v>0</v>
      </c>
      <c r="AO322" s="94">
        <f t="shared" si="168"/>
        <v>0</v>
      </c>
      <c r="AP322" s="95">
        <f t="shared" si="156"/>
        <v>0</v>
      </c>
      <c r="AQ322" s="93"/>
      <c r="AR322" s="93"/>
      <c r="AS322" s="94">
        <f t="shared" si="169"/>
        <v>0</v>
      </c>
      <c r="AT322" s="94">
        <f t="shared" si="170"/>
        <v>0</v>
      </c>
      <c r="AU322" s="94">
        <f t="shared" si="171"/>
        <v>0</v>
      </c>
      <c r="AV322" s="95">
        <f t="shared" si="157"/>
        <v>0</v>
      </c>
      <c r="AW322" s="93"/>
      <c r="AX322" s="93"/>
      <c r="AY322" s="94">
        <f t="shared" si="172"/>
        <v>0</v>
      </c>
      <c r="AZ322" s="94">
        <f t="shared" si="173"/>
        <v>0</v>
      </c>
      <c r="BA322" s="94">
        <f t="shared" si="174"/>
        <v>0</v>
      </c>
      <c r="BB322" s="95">
        <f t="shared" si="158"/>
        <v>0</v>
      </c>
      <c r="BC322" s="93"/>
      <c r="BD322" s="93"/>
      <c r="BE322" s="94">
        <f t="shared" si="175"/>
        <v>0</v>
      </c>
      <c r="BF322" s="94">
        <f t="shared" si="176"/>
        <v>0</v>
      </c>
      <c r="BG322" s="94">
        <f t="shared" si="177"/>
        <v>0</v>
      </c>
      <c r="BH322" s="95">
        <f t="shared" si="159"/>
        <v>0</v>
      </c>
      <c r="BI322" s="106">
        <f t="shared" si="178"/>
        <v>0</v>
      </c>
      <c r="BJ322" s="96"/>
      <c r="BK322" s="89">
        <f t="shared" si="160"/>
        <v>120</v>
      </c>
      <c r="BL322" s="102">
        <f t="shared" si="161"/>
        <v>0</v>
      </c>
      <c r="BM322" s="118"/>
      <c r="BN322" s="97"/>
      <c r="BO322" s="108"/>
      <c r="BP322" s="108"/>
      <c r="BQ322" s="108"/>
      <c r="BR322" s="108"/>
      <c r="BS322" s="108"/>
      <c r="BT322" s="87"/>
      <c r="BU322" s="109">
        <f t="shared" ca="1" si="179"/>
        <v>120</v>
      </c>
      <c r="BV322" s="109">
        <f t="shared" si="180"/>
        <v>0</v>
      </c>
      <c r="BW322" s="102" t="e">
        <f t="shared" si="181"/>
        <v>#DIV/0!</v>
      </c>
      <c r="BX322" s="87"/>
      <c r="BY322" s="98"/>
    </row>
    <row r="323" spans="1:77" ht="15.75">
      <c r="A323" s="84">
        <v>320</v>
      </c>
      <c r="B323" s="84">
        <v>320</v>
      </c>
      <c r="C323" s="86"/>
      <c r="D323" s="87"/>
      <c r="E323" s="87"/>
      <c r="F323" s="88"/>
      <c r="G323" s="87"/>
      <c r="H323" s="87"/>
      <c r="I323" s="87"/>
      <c r="J323" s="87"/>
      <c r="K323" s="88"/>
      <c r="L323" s="88"/>
      <c r="M323" s="87"/>
      <c r="N323" s="87">
        <f t="shared" si="150"/>
        <v>320</v>
      </c>
      <c r="O323" s="85"/>
      <c r="P323" s="107">
        <v>0</v>
      </c>
      <c r="Q323" s="90"/>
      <c r="R323" s="102">
        <f t="shared" si="151"/>
        <v>0</v>
      </c>
      <c r="S323" s="87"/>
      <c r="T323" s="87"/>
      <c r="U323" s="87"/>
      <c r="V323" s="87"/>
      <c r="W323" s="87"/>
      <c r="X323" s="87"/>
      <c r="Y323" s="105" t="e">
        <f t="shared" si="162"/>
        <v>#DIV/0!</v>
      </c>
      <c r="Z323" s="103" t="e">
        <f t="shared" si="152"/>
        <v>#DIV/0!</v>
      </c>
      <c r="AA323" s="91"/>
      <c r="AB323" s="104">
        <f t="shared" si="153"/>
        <v>0</v>
      </c>
      <c r="AC323" s="92"/>
      <c r="AD323" s="104">
        <f t="shared" si="154"/>
        <v>0</v>
      </c>
      <c r="AE323" s="93"/>
      <c r="AF323" s="93"/>
      <c r="AG323" s="94">
        <f t="shared" si="163"/>
        <v>0</v>
      </c>
      <c r="AH323" s="94">
        <f t="shared" si="164"/>
        <v>0</v>
      </c>
      <c r="AI323" s="94">
        <f t="shared" si="165"/>
        <v>0</v>
      </c>
      <c r="AJ323" s="95">
        <f t="shared" si="155"/>
        <v>0</v>
      </c>
      <c r="AK323" s="93"/>
      <c r="AL323" s="93"/>
      <c r="AM323" s="94">
        <f t="shared" si="166"/>
        <v>0</v>
      </c>
      <c r="AN323" s="94">
        <f t="shared" si="167"/>
        <v>0</v>
      </c>
      <c r="AO323" s="94">
        <f t="shared" si="168"/>
        <v>0</v>
      </c>
      <c r="AP323" s="95">
        <f t="shared" si="156"/>
        <v>0</v>
      </c>
      <c r="AQ323" s="93"/>
      <c r="AR323" s="93"/>
      <c r="AS323" s="94">
        <f t="shared" si="169"/>
        <v>0</v>
      </c>
      <c r="AT323" s="94">
        <f t="shared" si="170"/>
        <v>0</v>
      </c>
      <c r="AU323" s="94">
        <f t="shared" si="171"/>
        <v>0</v>
      </c>
      <c r="AV323" s="95">
        <f t="shared" si="157"/>
        <v>0</v>
      </c>
      <c r="AW323" s="93"/>
      <c r="AX323" s="93"/>
      <c r="AY323" s="94">
        <f t="shared" si="172"/>
        <v>0</v>
      </c>
      <c r="AZ323" s="94">
        <f t="shared" si="173"/>
        <v>0</v>
      </c>
      <c r="BA323" s="94">
        <f t="shared" si="174"/>
        <v>0</v>
      </c>
      <c r="BB323" s="95">
        <f t="shared" si="158"/>
        <v>0</v>
      </c>
      <c r="BC323" s="93"/>
      <c r="BD323" s="93"/>
      <c r="BE323" s="94">
        <f t="shared" si="175"/>
        <v>0</v>
      </c>
      <c r="BF323" s="94">
        <f t="shared" si="176"/>
        <v>0</v>
      </c>
      <c r="BG323" s="94">
        <f t="shared" si="177"/>
        <v>0</v>
      </c>
      <c r="BH323" s="95">
        <f t="shared" si="159"/>
        <v>0</v>
      </c>
      <c r="BI323" s="106">
        <f t="shared" si="178"/>
        <v>0</v>
      </c>
      <c r="BJ323" s="96"/>
      <c r="BK323" s="89">
        <f t="shared" si="160"/>
        <v>120</v>
      </c>
      <c r="BL323" s="102">
        <f t="shared" si="161"/>
        <v>0</v>
      </c>
      <c r="BM323" s="118"/>
      <c r="BN323" s="97"/>
      <c r="BO323" s="108"/>
      <c r="BP323" s="108"/>
      <c r="BQ323" s="108"/>
      <c r="BR323" s="108"/>
      <c r="BS323" s="108"/>
      <c r="BT323" s="87"/>
      <c r="BU323" s="109">
        <f t="shared" ca="1" si="179"/>
        <v>120</v>
      </c>
      <c r="BV323" s="109">
        <f t="shared" si="180"/>
        <v>0</v>
      </c>
      <c r="BW323" s="102" t="e">
        <f t="shared" si="181"/>
        <v>#DIV/0!</v>
      </c>
      <c r="BX323" s="87"/>
      <c r="BY323" s="98"/>
    </row>
    <row r="324" spans="1:77" ht="15.75">
      <c r="A324" s="84">
        <v>321</v>
      </c>
      <c r="B324" s="84">
        <v>321</v>
      </c>
      <c r="C324" s="86"/>
      <c r="D324" s="87"/>
      <c r="E324" s="87"/>
      <c r="F324" s="88"/>
      <c r="G324" s="87"/>
      <c r="H324" s="87"/>
      <c r="I324" s="87"/>
      <c r="J324" s="87"/>
      <c r="K324" s="88"/>
      <c r="L324" s="88"/>
      <c r="M324" s="87"/>
      <c r="N324" s="87">
        <f t="shared" si="150"/>
        <v>321</v>
      </c>
      <c r="O324" s="85"/>
      <c r="P324" s="107">
        <v>0</v>
      </c>
      <c r="Q324" s="90"/>
      <c r="R324" s="102">
        <f t="shared" si="151"/>
        <v>0</v>
      </c>
      <c r="S324" s="87"/>
      <c r="T324" s="87"/>
      <c r="U324" s="87"/>
      <c r="V324" s="87"/>
      <c r="W324" s="87"/>
      <c r="X324" s="87"/>
      <c r="Y324" s="105" t="e">
        <f t="shared" si="162"/>
        <v>#DIV/0!</v>
      </c>
      <c r="Z324" s="103" t="e">
        <f t="shared" si="152"/>
        <v>#DIV/0!</v>
      </c>
      <c r="AA324" s="91"/>
      <c r="AB324" s="104">
        <f t="shared" si="153"/>
        <v>0</v>
      </c>
      <c r="AC324" s="92"/>
      <c r="AD324" s="104">
        <f t="shared" si="154"/>
        <v>0</v>
      </c>
      <c r="AE324" s="93"/>
      <c r="AF324" s="93"/>
      <c r="AG324" s="94">
        <f t="shared" si="163"/>
        <v>0</v>
      </c>
      <c r="AH324" s="94">
        <f t="shared" si="164"/>
        <v>0</v>
      </c>
      <c r="AI324" s="94">
        <f t="shared" si="165"/>
        <v>0</v>
      </c>
      <c r="AJ324" s="95">
        <f t="shared" si="155"/>
        <v>0</v>
      </c>
      <c r="AK324" s="93"/>
      <c r="AL324" s="93"/>
      <c r="AM324" s="94">
        <f t="shared" si="166"/>
        <v>0</v>
      </c>
      <c r="AN324" s="94">
        <f t="shared" si="167"/>
        <v>0</v>
      </c>
      <c r="AO324" s="94">
        <f t="shared" si="168"/>
        <v>0</v>
      </c>
      <c r="AP324" s="95">
        <f t="shared" si="156"/>
        <v>0</v>
      </c>
      <c r="AQ324" s="93"/>
      <c r="AR324" s="93"/>
      <c r="AS324" s="94">
        <f t="shared" si="169"/>
        <v>0</v>
      </c>
      <c r="AT324" s="94">
        <f t="shared" si="170"/>
        <v>0</v>
      </c>
      <c r="AU324" s="94">
        <f t="shared" si="171"/>
        <v>0</v>
      </c>
      <c r="AV324" s="95">
        <f t="shared" si="157"/>
        <v>0</v>
      </c>
      <c r="AW324" s="93"/>
      <c r="AX324" s="93"/>
      <c r="AY324" s="94">
        <f t="shared" si="172"/>
        <v>0</v>
      </c>
      <c r="AZ324" s="94">
        <f t="shared" si="173"/>
        <v>0</v>
      </c>
      <c r="BA324" s="94">
        <f t="shared" si="174"/>
        <v>0</v>
      </c>
      <c r="BB324" s="95">
        <f t="shared" si="158"/>
        <v>0</v>
      </c>
      <c r="BC324" s="93"/>
      <c r="BD324" s="93"/>
      <c r="BE324" s="94">
        <f t="shared" si="175"/>
        <v>0</v>
      </c>
      <c r="BF324" s="94">
        <f t="shared" si="176"/>
        <v>0</v>
      </c>
      <c r="BG324" s="94">
        <f t="shared" si="177"/>
        <v>0</v>
      </c>
      <c r="BH324" s="95">
        <f t="shared" si="159"/>
        <v>0</v>
      </c>
      <c r="BI324" s="106">
        <f t="shared" si="178"/>
        <v>0</v>
      </c>
      <c r="BJ324" s="96"/>
      <c r="BK324" s="89">
        <f t="shared" si="160"/>
        <v>120</v>
      </c>
      <c r="BL324" s="102">
        <f t="shared" si="161"/>
        <v>0</v>
      </c>
      <c r="BM324" s="118"/>
      <c r="BN324" s="97"/>
      <c r="BO324" s="108"/>
      <c r="BP324" s="108"/>
      <c r="BQ324" s="108"/>
      <c r="BR324" s="108"/>
      <c r="BS324" s="108"/>
      <c r="BT324" s="87"/>
      <c r="BU324" s="109">
        <f t="shared" ca="1" si="179"/>
        <v>120</v>
      </c>
      <c r="BV324" s="109">
        <f t="shared" si="180"/>
        <v>0</v>
      </c>
      <c r="BW324" s="102" t="e">
        <f t="shared" si="181"/>
        <v>#DIV/0!</v>
      </c>
      <c r="BX324" s="87"/>
      <c r="BY324" s="98"/>
    </row>
    <row r="325" spans="1:77" ht="15.75">
      <c r="A325" s="84">
        <v>322</v>
      </c>
      <c r="B325" s="84">
        <v>322</v>
      </c>
      <c r="C325" s="86"/>
      <c r="D325" s="87"/>
      <c r="E325" s="87"/>
      <c r="F325" s="88"/>
      <c r="G325" s="87"/>
      <c r="H325" s="87"/>
      <c r="I325" s="87"/>
      <c r="J325" s="87"/>
      <c r="K325" s="88"/>
      <c r="L325" s="88"/>
      <c r="M325" s="87"/>
      <c r="N325" s="87">
        <f t="shared" ref="N325:N388" si="182">$B325</f>
        <v>322</v>
      </c>
      <c r="O325" s="85"/>
      <c r="P325" s="107">
        <v>0</v>
      </c>
      <c r="Q325" s="90"/>
      <c r="R325" s="102">
        <f t="shared" ref="R325:R388" si="183">IF(Q325="خريج المدارس الكبرى + الاوائل في الدفعات ",3,IF(Q325="خريجي المدارس الكبرى",2,IF(Q325="Major ",1,0)))</f>
        <v>0</v>
      </c>
      <c r="S325" s="87"/>
      <c r="T325" s="87"/>
      <c r="U325" s="87"/>
      <c r="V325" s="87"/>
      <c r="W325" s="87"/>
      <c r="X325" s="87"/>
      <c r="Y325" s="105" t="e">
        <f t="shared" si="162"/>
        <v>#DIV/0!</v>
      </c>
      <c r="Z325" s="103" t="e">
        <f t="shared" ref="Z325:Z388" si="184">IF(Y325&lt;10.5,0,IF(Y325&lt;11,1,IF(Y325&lt;12,2,IF(Y325&lt;13,3,IF(Y325&lt;14,4,IF(Y325&lt;15,5,IF(Y325&lt;16,6,IF(Y325&gt;16,7,IF(Y325=16,7,0)))))))))</f>
        <v>#DIV/0!</v>
      </c>
      <c r="AA325" s="91"/>
      <c r="AB325" s="104">
        <f t="shared" ref="AB325:AB388" si="185">IF(AA325=1,0.25,IF(AA325=2,0.5,IF(AA325=3,0.75,IF(AA325=4,1,IF(AA325=5,1.25,IF(AA325=6,1.5,IF(AA325=7,1.75,IF(AA325=8,2,IF(AA325&gt;8,2,0)))))))))</f>
        <v>0</v>
      </c>
      <c r="AC325" s="92"/>
      <c r="AD325" s="104">
        <f t="shared" ref="AD325:AD388" si="186">IF(AC325=1,0.5,IF(AC325=2,1,IF(AC325&gt;2,1,0)))</f>
        <v>0</v>
      </c>
      <c r="AE325" s="93"/>
      <c r="AF325" s="93"/>
      <c r="AG325" s="94">
        <f t="shared" si="163"/>
        <v>0</v>
      </c>
      <c r="AH325" s="94">
        <f t="shared" si="164"/>
        <v>0</v>
      </c>
      <c r="AI325" s="94">
        <f t="shared" si="165"/>
        <v>0</v>
      </c>
      <c r="AJ325" s="95">
        <f t="shared" ref="AJ325:AJ388" si="187">IF(AI325&gt;=6,6,AI325)</f>
        <v>0</v>
      </c>
      <c r="AK325" s="93"/>
      <c r="AL325" s="93"/>
      <c r="AM325" s="94">
        <f t="shared" si="166"/>
        <v>0</v>
      </c>
      <c r="AN325" s="94">
        <f t="shared" si="167"/>
        <v>0</v>
      </c>
      <c r="AO325" s="94">
        <f t="shared" si="168"/>
        <v>0</v>
      </c>
      <c r="AP325" s="95">
        <f t="shared" ref="AP325:AP388" si="188">IF(AO325&gt;=4,4,AO325)</f>
        <v>0</v>
      </c>
      <c r="AQ325" s="93"/>
      <c r="AR325" s="93"/>
      <c r="AS325" s="94">
        <f t="shared" si="169"/>
        <v>0</v>
      </c>
      <c r="AT325" s="94">
        <f t="shared" si="170"/>
        <v>0</v>
      </c>
      <c r="AU325" s="94">
        <f t="shared" si="171"/>
        <v>0</v>
      </c>
      <c r="AV325" s="95">
        <f t="shared" ref="AV325:AV388" si="189">IF(AU325&gt;=3,3,AU325)</f>
        <v>0</v>
      </c>
      <c r="AW325" s="93"/>
      <c r="AX325" s="93"/>
      <c r="AY325" s="94">
        <f t="shared" si="172"/>
        <v>0</v>
      </c>
      <c r="AZ325" s="94">
        <f t="shared" si="173"/>
        <v>0</v>
      </c>
      <c r="BA325" s="94">
        <f t="shared" si="174"/>
        <v>0</v>
      </c>
      <c r="BB325" s="95">
        <f t="shared" ref="BB325:BB388" si="190">IF(BA325&gt;=3,3,BA325)</f>
        <v>0</v>
      </c>
      <c r="BC325" s="93"/>
      <c r="BD325" s="93"/>
      <c r="BE325" s="94">
        <f t="shared" si="175"/>
        <v>0</v>
      </c>
      <c r="BF325" s="94">
        <f t="shared" si="176"/>
        <v>0</v>
      </c>
      <c r="BG325" s="94">
        <f t="shared" si="177"/>
        <v>0</v>
      </c>
      <c r="BH325" s="95">
        <f t="shared" ref="BH325:BH388" si="191">IF(BG325&gt;=2,2,BG325)</f>
        <v>0</v>
      </c>
      <c r="BI325" s="106">
        <f t="shared" si="178"/>
        <v>0</v>
      </c>
      <c r="BJ325" s="96"/>
      <c r="BK325" s="89">
        <f t="shared" ref="BK325:BK388" si="192">DATEDIF(BJ325,$BK$2,"y")</f>
        <v>120</v>
      </c>
      <c r="BL325" s="102">
        <f t="shared" ref="BL325:BL388" si="193">IF(BK325&gt;=114,0,IF(BK325=1,0.5,IF(BK325=2,1,IF(BK325=3,1.5,IF(BK325=4,2,IF(BK325=5,2.5,IF(BK325=6,3,IF(BK325=7,3.5,IF(BK325=8,4,IF(BK325=9,4.5,IF(BK325&gt;=10,5,)))))))))))</f>
        <v>0</v>
      </c>
      <c r="BM325" s="118"/>
      <c r="BN325" s="97"/>
      <c r="BO325" s="108"/>
      <c r="BP325" s="108"/>
      <c r="BQ325" s="108"/>
      <c r="BR325" s="108"/>
      <c r="BS325" s="108"/>
      <c r="BT325" s="87"/>
      <c r="BU325" s="109">
        <f t="shared" ca="1" si="179"/>
        <v>120</v>
      </c>
      <c r="BV325" s="109">
        <f t="shared" si="180"/>
        <v>0</v>
      </c>
      <c r="BW325" s="102" t="e">
        <f t="shared" si="181"/>
        <v>#DIV/0!</v>
      </c>
      <c r="BX325" s="87"/>
      <c r="BY325" s="98"/>
    </row>
    <row r="326" spans="1:77" ht="15.75">
      <c r="A326" s="84">
        <v>323</v>
      </c>
      <c r="B326" s="84">
        <v>323</v>
      </c>
      <c r="C326" s="86"/>
      <c r="D326" s="87"/>
      <c r="E326" s="87"/>
      <c r="F326" s="88"/>
      <c r="G326" s="87"/>
      <c r="H326" s="87"/>
      <c r="I326" s="87"/>
      <c r="J326" s="87"/>
      <c r="K326" s="88"/>
      <c r="L326" s="88"/>
      <c r="M326" s="87"/>
      <c r="N326" s="87">
        <f t="shared" si="182"/>
        <v>323</v>
      </c>
      <c r="O326" s="85"/>
      <c r="P326" s="107">
        <v>0</v>
      </c>
      <c r="Q326" s="90"/>
      <c r="R326" s="102">
        <f t="shared" si="183"/>
        <v>0</v>
      </c>
      <c r="S326" s="87"/>
      <c r="T326" s="87"/>
      <c r="U326" s="87"/>
      <c r="V326" s="87"/>
      <c r="W326" s="87"/>
      <c r="X326" s="87"/>
      <c r="Y326" s="105" t="e">
        <f t="shared" si="162"/>
        <v>#DIV/0!</v>
      </c>
      <c r="Z326" s="103" t="e">
        <f t="shared" si="184"/>
        <v>#DIV/0!</v>
      </c>
      <c r="AA326" s="91"/>
      <c r="AB326" s="104">
        <f t="shared" si="185"/>
        <v>0</v>
      </c>
      <c r="AC326" s="92"/>
      <c r="AD326" s="104">
        <f t="shared" si="186"/>
        <v>0</v>
      </c>
      <c r="AE326" s="93"/>
      <c r="AF326" s="93"/>
      <c r="AG326" s="94">
        <f t="shared" si="163"/>
        <v>0</v>
      </c>
      <c r="AH326" s="94">
        <f t="shared" si="164"/>
        <v>0</v>
      </c>
      <c r="AI326" s="94">
        <f t="shared" si="165"/>
        <v>0</v>
      </c>
      <c r="AJ326" s="95">
        <f t="shared" si="187"/>
        <v>0</v>
      </c>
      <c r="AK326" s="93"/>
      <c r="AL326" s="93"/>
      <c r="AM326" s="94">
        <f t="shared" si="166"/>
        <v>0</v>
      </c>
      <c r="AN326" s="94">
        <f t="shared" si="167"/>
        <v>0</v>
      </c>
      <c r="AO326" s="94">
        <f t="shared" si="168"/>
        <v>0</v>
      </c>
      <c r="AP326" s="95">
        <f t="shared" si="188"/>
        <v>0</v>
      </c>
      <c r="AQ326" s="93"/>
      <c r="AR326" s="93"/>
      <c r="AS326" s="94">
        <f t="shared" si="169"/>
        <v>0</v>
      </c>
      <c r="AT326" s="94">
        <f t="shared" si="170"/>
        <v>0</v>
      </c>
      <c r="AU326" s="94">
        <f t="shared" si="171"/>
        <v>0</v>
      </c>
      <c r="AV326" s="95">
        <f t="shared" si="189"/>
        <v>0</v>
      </c>
      <c r="AW326" s="93"/>
      <c r="AX326" s="93"/>
      <c r="AY326" s="94">
        <f t="shared" si="172"/>
        <v>0</v>
      </c>
      <c r="AZ326" s="94">
        <f t="shared" si="173"/>
        <v>0</v>
      </c>
      <c r="BA326" s="94">
        <f t="shared" si="174"/>
        <v>0</v>
      </c>
      <c r="BB326" s="95">
        <f t="shared" si="190"/>
        <v>0</v>
      </c>
      <c r="BC326" s="93"/>
      <c r="BD326" s="93"/>
      <c r="BE326" s="94">
        <f t="shared" si="175"/>
        <v>0</v>
      </c>
      <c r="BF326" s="94">
        <f t="shared" si="176"/>
        <v>0</v>
      </c>
      <c r="BG326" s="94">
        <f t="shared" si="177"/>
        <v>0</v>
      </c>
      <c r="BH326" s="95">
        <f t="shared" si="191"/>
        <v>0</v>
      </c>
      <c r="BI326" s="106">
        <f t="shared" si="178"/>
        <v>0</v>
      </c>
      <c r="BJ326" s="96"/>
      <c r="BK326" s="89">
        <f t="shared" si="192"/>
        <v>120</v>
      </c>
      <c r="BL326" s="102">
        <f t="shared" si="193"/>
        <v>0</v>
      </c>
      <c r="BM326" s="118"/>
      <c r="BN326" s="97"/>
      <c r="BO326" s="108"/>
      <c r="BP326" s="108"/>
      <c r="BQ326" s="108"/>
      <c r="BR326" s="108"/>
      <c r="BS326" s="108"/>
      <c r="BT326" s="87"/>
      <c r="BU326" s="109">
        <f t="shared" ca="1" si="179"/>
        <v>120</v>
      </c>
      <c r="BV326" s="109">
        <f t="shared" si="180"/>
        <v>0</v>
      </c>
      <c r="BW326" s="102" t="e">
        <f t="shared" si="181"/>
        <v>#DIV/0!</v>
      </c>
      <c r="BX326" s="87"/>
      <c r="BY326" s="98"/>
    </row>
    <row r="327" spans="1:77" ht="15.75">
      <c r="A327" s="84">
        <v>324</v>
      </c>
      <c r="B327" s="84">
        <v>324</v>
      </c>
      <c r="C327" s="86"/>
      <c r="D327" s="87"/>
      <c r="E327" s="87"/>
      <c r="F327" s="88"/>
      <c r="G327" s="87"/>
      <c r="H327" s="87"/>
      <c r="I327" s="87"/>
      <c r="J327" s="87"/>
      <c r="K327" s="88"/>
      <c r="L327" s="88"/>
      <c r="M327" s="87"/>
      <c r="N327" s="87">
        <f t="shared" si="182"/>
        <v>324</v>
      </c>
      <c r="O327" s="85"/>
      <c r="P327" s="107">
        <v>0</v>
      </c>
      <c r="Q327" s="90"/>
      <c r="R327" s="102">
        <f t="shared" si="183"/>
        <v>0</v>
      </c>
      <c r="S327" s="87"/>
      <c r="T327" s="87"/>
      <c r="U327" s="87"/>
      <c r="V327" s="87"/>
      <c r="W327" s="87"/>
      <c r="X327" s="87"/>
      <c r="Y327" s="105" t="e">
        <f t="shared" si="162"/>
        <v>#DIV/0!</v>
      </c>
      <c r="Z327" s="103" t="e">
        <f t="shared" si="184"/>
        <v>#DIV/0!</v>
      </c>
      <c r="AA327" s="91"/>
      <c r="AB327" s="104">
        <f t="shared" si="185"/>
        <v>0</v>
      </c>
      <c r="AC327" s="92"/>
      <c r="AD327" s="104">
        <f t="shared" si="186"/>
        <v>0</v>
      </c>
      <c r="AE327" s="93"/>
      <c r="AF327" s="93"/>
      <c r="AG327" s="94">
        <f t="shared" si="163"/>
        <v>0</v>
      </c>
      <c r="AH327" s="94">
        <f t="shared" si="164"/>
        <v>0</v>
      </c>
      <c r="AI327" s="94">
        <f t="shared" si="165"/>
        <v>0</v>
      </c>
      <c r="AJ327" s="95">
        <f t="shared" si="187"/>
        <v>0</v>
      </c>
      <c r="AK327" s="93"/>
      <c r="AL327" s="93"/>
      <c r="AM327" s="94">
        <f t="shared" si="166"/>
        <v>0</v>
      </c>
      <c r="AN327" s="94">
        <f t="shared" si="167"/>
        <v>0</v>
      </c>
      <c r="AO327" s="94">
        <f t="shared" si="168"/>
        <v>0</v>
      </c>
      <c r="AP327" s="95">
        <f t="shared" si="188"/>
        <v>0</v>
      </c>
      <c r="AQ327" s="93"/>
      <c r="AR327" s="93"/>
      <c r="AS327" s="94">
        <f t="shared" si="169"/>
        <v>0</v>
      </c>
      <c r="AT327" s="94">
        <f t="shared" si="170"/>
        <v>0</v>
      </c>
      <c r="AU327" s="94">
        <f t="shared" si="171"/>
        <v>0</v>
      </c>
      <c r="AV327" s="95">
        <f t="shared" si="189"/>
        <v>0</v>
      </c>
      <c r="AW327" s="93"/>
      <c r="AX327" s="93"/>
      <c r="AY327" s="94">
        <f t="shared" si="172"/>
        <v>0</v>
      </c>
      <c r="AZ327" s="94">
        <f t="shared" si="173"/>
        <v>0</v>
      </c>
      <c r="BA327" s="94">
        <f t="shared" si="174"/>
        <v>0</v>
      </c>
      <c r="BB327" s="95">
        <f t="shared" si="190"/>
        <v>0</v>
      </c>
      <c r="BC327" s="93"/>
      <c r="BD327" s="93"/>
      <c r="BE327" s="94">
        <f t="shared" si="175"/>
        <v>0</v>
      </c>
      <c r="BF327" s="94">
        <f t="shared" si="176"/>
        <v>0</v>
      </c>
      <c r="BG327" s="94">
        <f t="shared" si="177"/>
        <v>0</v>
      </c>
      <c r="BH327" s="95">
        <f t="shared" si="191"/>
        <v>0</v>
      </c>
      <c r="BI327" s="106">
        <f t="shared" si="178"/>
        <v>0</v>
      </c>
      <c r="BJ327" s="96"/>
      <c r="BK327" s="89">
        <f t="shared" si="192"/>
        <v>120</v>
      </c>
      <c r="BL327" s="102">
        <f t="shared" si="193"/>
        <v>0</v>
      </c>
      <c r="BM327" s="118"/>
      <c r="BN327" s="97"/>
      <c r="BO327" s="108"/>
      <c r="BP327" s="108"/>
      <c r="BQ327" s="108"/>
      <c r="BR327" s="108"/>
      <c r="BS327" s="108"/>
      <c r="BT327" s="87"/>
      <c r="BU327" s="109">
        <f t="shared" ca="1" si="179"/>
        <v>120</v>
      </c>
      <c r="BV327" s="109">
        <f t="shared" si="180"/>
        <v>0</v>
      </c>
      <c r="BW327" s="102" t="e">
        <f t="shared" si="181"/>
        <v>#DIV/0!</v>
      </c>
      <c r="BX327" s="87"/>
      <c r="BY327" s="98"/>
    </row>
    <row r="328" spans="1:77" ht="15.75">
      <c r="A328" s="84">
        <v>325</v>
      </c>
      <c r="B328" s="84">
        <v>325</v>
      </c>
      <c r="C328" s="86"/>
      <c r="D328" s="87"/>
      <c r="E328" s="87"/>
      <c r="F328" s="88"/>
      <c r="G328" s="87"/>
      <c r="H328" s="87"/>
      <c r="I328" s="87"/>
      <c r="J328" s="87"/>
      <c r="K328" s="88"/>
      <c r="L328" s="88"/>
      <c r="M328" s="87"/>
      <c r="N328" s="87">
        <f t="shared" si="182"/>
        <v>325</v>
      </c>
      <c r="O328" s="85"/>
      <c r="P328" s="107">
        <v>0</v>
      </c>
      <c r="Q328" s="90"/>
      <c r="R328" s="102">
        <f t="shared" si="183"/>
        <v>0</v>
      </c>
      <c r="S328" s="87"/>
      <c r="T328" s="87"/>
      <c r="U328" s="87"/>
      <c r="V328" s="87"/>
      <c r="W328" s="87"/>
      <c r="X328" s="87"/>
      <c r="Y328" s="105" t="e">
        <f t="shared" si="162"/>
        <v>#DIV/0!</v>
      </c>
      <c r="Z328" s="103" t="e">
        <f t="shared" si="184"/>
        <v>#DIV/0!</v>
      </c>
      <c r="AA328" s="91"/>
      <c r="AB328" s="104">
        <f t="shared" si="185"/>
        <v>0</v>
      </c>
      <c r="AC328" s="92"/>
      <c r="AD328" s="104">
        <f t="shared" si="186"/>
        <v>0</v>
      </c>
      <c r="AE328" s="93"/>
      <c r="AF328" s="93"/>
      <c r="AG328" s="94">
        <f t="shared" si="163"/>
        <v>0</v>
      </c>
      <c r="AH328" s="94">
        <f t="shared" si="164"/>
        <v>0</v>
      </c>
      <c r="AI328" s="94">
        <f t="shared" si="165"/>
        <v>0</v>
      </c>
      <c r="AJ328" s="95">
        <f t="shared" si="187"/>
        <v>0</v>
      </c>
      <c r="AK328" s="93"/>
      <c r="AL328" s="93"/>
      <c r="AM328" s="94">
        <f t="shared" si="166"/>
        <v>0</v>
      </c>
      <c r="AN328" s="94">
        <f t="shared" si="167"/>
        <v>0</v>
      </c>
      <c r="AO328" s="94">
        <f t="shared" si="168"/>
        <v>0</v>
      </c>
      <c r="AP328" s="95">
        <f t="shared" si="188"/>
        <v>0</v>
      </c>
      <c r="AQ328" s="93"/>
      <c r="AR328" s="93"/>
      <c r="AS328" s="94">
        <f t="shared" si="169"/>
        <v>0</v>
      </c>
      <c r="AT328" s="94">
        <f t="shared" si="170"/>
        <v>0</v>
      </c>
      <c r="AU328" s="94">
        <f t="shared" si="171"/>
        <v>0</v>
      </c>
      <c r="AV328" s="95">
        <f t="shared" si="189"/>
        <v>0</v>
      </c>
      <c r="AW328" s="93"/>
      <c r="AX328" s="93"/>
      <c r="AY328" s="94">
        <f t="shared" si="172"/>
        <v>0</v>
      </c>
      <c r="AZ328" s="94">
        <f t="shared" si="173"/>
        <v>0</v>
      </c>
      <c r="BA328" s="94">
        <f t="shared" si="174"/>
        <v>0</v>
      </c>
      <c r="BB328" s="95">
        <f t="shared" si="190"/>
        <v>0</v>
      </c>
      <c r="BC328" s="93"/>
      <c r="BD328" s="93"/>
      <c r="BE328" s="94">
        <f t="shared" si="175"/>
        <v>0</v>
      </c>
      <c r="BF328" s="94">
        <f t="shared" si="176"/>
        <v>0</v>
      </c>
      <c r="BG328" s="94">
        <f t="shared" si="177"/>
        <v>0</v>
      </c>
      <c r="BH328" s="95">
        <f t="shared" si="191"/>
        <v>0</v>
      </c>
      <c r="BI328" s="106">
        <f t="shared" si="178"/>
        <v>0</v>
      </c>
      <c r="BJ328" s="96"/>
      <c r="BK328" s="89">
        <f t="shared" si="192"/>
        <v>120</v>
      </c>
      <c r="BL328" s="102">
        <f t="shared" si="193"/>
        <v>0</v>
      </c>
      <c r="BM328" s="118"/>
      <c r="BN328" s="97"/>
      <c r="BO328" s="108"/>
      <c r="BP328" s="108"/>
      <c r="BQ328" s="108"/>
      <c r="BR328" s="108"/>
      <c r="BS328" s="108"/>
      <c r="BT328" s="87"/>
      <c r="BU328" s="109">
        <f t="shared" ca="1" si="179"/>
        <v>120</v>
      </c>
      <c r="BV328" s="109">
        <f t="shared" si="180"/>
        <v>0</v>
      </c>
      <c r="BW328" s="102" t="e">
        <f t="shared" si="181"/>
        <v>#DIV/0!</v>
      </c>
      <c r="BX328" s="87"/>
      <c r="BY328" s="98"/>
    </row>
    <row r="329" spans="1:77" ht="15.75">
      <c r="A329" s="84">
        <v>326</v>
      </c>
      <c r="B329" s="84">
        <v>326</v>
      </c>
      <c r="C329" s="86"/>
      <c r="D329" s="87"/>
      <c r="E329" s="87"/>
      <c r="F329" s="88"/>
      <c r="G329" s="87"/>
      <c r="H329" s="87"/>
      <c r="I329" s="87"/>
      <c r="J329" s="87"/>
      <c r="K329" s="88"/>
      <c r="L329" s="88"/>
      <c r="M329" s="87"/>
      <c r="N329" s="87">
        <f t="shared" si="182"/>
        <v>326</v>
      </c>
      <c r="O329" s="85"/>
      <c r="P329" s="107">
        <v>0</v>
      </c>
      <c r="Q329" s="90"/>
      <c r="R329" s="102">
        <f t="shared" si="183"/>
        <v>0</v>
      </c>
      <c r="S329" s="87"/>
      <c r="T329" s="87"/>
      <c r="U329" s="87"/>
      <c r="V329" s="87"/>
      <c r="W329" s="87"/>
      <c r="X329" s="87"/>
      <c r="Y329" s="105" t="e">
        <f t="shared" si="162"/>
        <v>#DIV/0!</v>
      </c>
      <c r="Z329" s="103" t="e">
        <f t="shared" si="184"/>
        <v>#DIV/0!</v>
      </c>
      <c r="AA329" s="91"/>
      <c r="AB329" s="104">
        <f t="shared" si="185"/>
        <v>0</v>
      </c>
      <c r="AC329" s="92"/>
      <c r="AD329" s="104">
        <f t="shared" si="186"/>
        <v>0</v>
      </c>
      <c r="AE329" s="93"/>
      <c r="AF329" s="93"/>
      <c r="AG329" s="94">
        <f t="shared" si="163"/>
        <v>0</v>
      </c>
      <c r="AH329" s="94">
        <f t="shared" si="164"/>
        <v>0</v>
      </c>
      <c r="AI329" s="94">
        <f t="shared" si="165"/>
        <v>0</v>
      </c>
      <c r="AJ329" s="95">
        <f t="shared" si="187"/>
        <v>0</v>
      </c>
      <c r="AK329" s="93"/>
      <c r="AL329" s="93"/>
      <c r="AM329" s="94">
        <f t="shared" si="166"/>
        <v>0</v>
      </c>
      <c r="AN329" s="94">
        <f t="shared" si="167"/>
        <v>0</v>
      </c>
      <c r="AO329" s="94">
        <f t="shared" si="168"/>
        <v>0</v>
      </c>
      <c r="AP329" s="95">
        <f t="shared" si="188"/>
        <v>0</v>
      </c>
      <c r="AQ329" s="93"/>
      <c r="AR329" s="93"/>
      <c r="AS329" s="94">
        <f t="shared" si="169"/>
        <v>0</v>
      </c>
      <c r="AT329" s="94">
        <f t="shared" si="170"/>
        <v>0</v>
      </c>
      <c r="AU329" s="94">
        <f t="shared" si="171"/>
        <v>0</v>
      </c>
      <c r="AV329" s="95">
        <f t="shared" si="189"/>
        <v>0</v>
      </c>
      <c r="AW329" s="93"/>
      <c r="AX329" s="93"/>
      <c r="AY329" s="94">
        <f t="shared" si="172"/>
        <v>0</v>
      </c>
      <c r="AZ329" s="94">
        <f t="shared" si="173"/>
        <v>0</v>
      </c>
      <c r="BA329" s="94">
        <f t="shared" si="174"/>
        <v>0</v>
      </c>
      <c r="BB329" s="95">
        <f t="shared" si="190"/>
        <v>0</v>
      </c>
      <c r="BC329" s="93"/>
      <c r="BD329" s="93"/>
      <c r="BE329" s="94">
        <f t="shared" si="175"/>
        <v>0</v>
      </c>
      <c r="BF329" s="94">
        <f t="shared" si="176"/>
        <v>0</v>
      </c>
      <c r="BG329" s="94">
        <f t="shared" si="177"/>
        <v>0</v>
      </c>
      <c r="BH329" s="95">
        <f t="shared" si="191"/>
        <v>0</v>
      </c>
      <c r="BI329" s="106">
        <f t="shared" si="178"/>
        <v>0</v>
      </c>
      <c r="BJ329" s="96"/>
      <c r="BK329" s="89">
        <f t="shared" si="192"/>
        <v>120</v>
      </c>
      <c r="BL329" s="102">
        <f t="shared" si="193"/>
        <v>0</v>
      </c>
      <c r="BM329" s="118"/>
      <c r="BN329" s="97"/>
      <c r="BO329" s="108"/>
      <c r="BP329" s="108"/>
      <c r="BQ329" s="108"/>
      <c r="BR329" s="108"/>
      <c r="BS329" s="108"/>
      <c r="BT329" s="87"/>
      <c r="BU329" s="109">
        <f t="shared" ca="1" si="179"/>
        <v>120</v>
      </c>
      <c r="BV329" s="109">
        <f t="shared" si="180"/>
        <v>0</v>
      </c>
      <c r="BW329" s="102" t="e">
        <f t="shared" si="181"/>
        <v>#DIV/0!</v>
      </c>
      <c r="BX329" s="87"/>
      <c r="BY329" s="98"/>
    </row>
    <row r="330" spans="1:77" ht="15.75">
      <c r="A330" s="84">
        <v>327</v>
      </c>
      <c r="B330" s="84">
        <v>327</v>
      </c>
      <c r="C330" s="86"/>
      <c r="D330" s="87"/>
      <c r="E330" s="87"/>
      <c r="F330" s="88"/>
      <c r="G330" s="87"/>
      <c r="H330" s="87"/>
      <c r="I330" s="87"/>
      <c r="J330" s="87"/>
      <c r="K330" s="88"/>
      <c r="L330" s="88"/>
      <c r="M330" s="87"/>
      <c r="N330" s="87">
        <f t="shared" si="182"/>
        <v>327</v>
      </c>
      <c r="O330" s="85"/>
      <c r="P330" s="107">
        <v>0</v>
      </c>
      <c r="Q330" s="90"/>
      <c r="R330" s="102">
        <f t="shared" si="183"/>
        <v>0</v>
      </c>
      <c r="S330" s="87"/>
      <c r="T330" s="87"/>
      <c r="U330" s="87"/>
      <c r="V330" s="87"/>
      <c r="W330" s="87"/>
      <c r="X330" s="87"/>
      <c r="Y330" s="105" t="e">
        <f t="shared" si="162"/>
        <v>#DIV/0!</v>
      </c>
      <c r="Z330" s="103" t="e">
        <f t="shared" si="184"/>
        <v>#DIV/0!</v>
      </c>
      <c r="AA330" s="91"/>
      <c r="AB330" s="104">
        <f t="shared" si="185"/>
        <v>0</v>
      </c>
      <c r="AC330" s="92"/>
      <c r="AD330" s="104">
        <f t="shared" si="186"/>
        <v>0</v>
      </c>
      <c r="AE330" s="93"/>
      <c r="AF330" s="93"/>
      <c r="AG330" s="94">
        <f t="shared" si="163"/>
        <v>0</v>
      </c>
      <c r="AH330" s="94">
        <f t="shared" si="164"/>
        <v>0</v>
      </c>
      <c r="AI330" s="94">
        <f t="shared" si="165"/>
        <v>0</v>
      </c>
      <c r="AJ330" s="95">
        <f t="shared" si="187"/>
        <v>0</v>
      </c>
      <c r="AK330" s="93"/>
      <c r="AL330" s="93"/>
      <c r="AM330" s="94">
        <f t="shared" si="166"/>
        <v>0</v>
      </c>
      <c r="AN330" s="94">
        <f t="shared" si="167"/>
        <v>0</v>
      </c>
      <c r="AO330" s="94">
        <f t="shared" si="168"/>
        <v>0</v>
      </c>
      <c r="AP330" s="95">
        <f t="shared" si="188"/>
        <v>0</v>
      </c>
      <c r="AQ330" s="93"/>
      <c r="AR330" s="93"/>
      <c r="AS330" s="94">
        <f t="shared" si="169"/>
        <v>0</v>
      </c>
      <c r="AT330" s="94">
        <f t="shared" si="170"/>
        <v>0</v>
      </c>
      <c r="AU330" s="94">
        <f t="shared" si="171"/>
        <v>0</v>
      </c>
      <c r="AV330" s="95">
        <f t="shared" si="189"/>
        <v>0</v>
      </c>
      <c r="AW330" s="93"/>
      <c r="AX330" s="93"/>
      <c r="AY330" s="94">
        <f t="shared" si="172"/>
        <v>0</v>
      </c>
      <c r="AZ330" s="94">
        <f t="shared" si="173"/>
        <v>0</v>
      </c>
      <c r="BA330" s="94">
        <f t="shared" si="174"/>
        <v>0</v>
      </c>
      <c r="BB330" s="95">
        <f t="shared" si="190"/>
        <v>0</v>
      </c>
      <c r="BC330" s="93"/>
      <c r="BD330" s="93"/>
      <c r="BE330" s="94">
        <f t="shared" si="175"/>
        <v>0</v>
      </c>
      <c r="BF330" s="94">
        <f t="shared" si="176"/>
        <v>0</v>
      </c>
      <c r="BG330" s="94">
        <f t="shared" si="177"/>
        <v>0</v>
      </c>
      <c r="BH330" s="95">
        <f t="shared" si="191"/>
        <v>0</v>
      </c>
      <c r="BI330" s="106">
        <f t="shared" si="178"/>
        <v>0</v>
      </c>
      <c r="BJ330" s="96"/>
      <c r="BK330" s="89">
        <f t="shared" si="192"/>
        <v>120</v>
      </c>
      <c r="BL330" s="102">
        <f t="shared" si="193"/>
        <v>0</v>
      </c>
      <c r="BM330" s="118"/>
      <c r="BN330" s="97"/>
      <c r="BO330" s="108"/>
      <c r="BP330" s="108"/>
      <c r="BQ330" s="108"/>
      <c r="BR330" s="108"/>
      <c r="BS330" s="108"/>
      <c r="BT330" s="87"/>
      <c r="BU330" s="109">
        <f t="shared" ca="1" si="179"/>
        <v>120</v>
      </c>
      <c r="BV330" s="109">
        <f t="shared" si="180"/>
        <v>0</v>
      </c>
      <c r="BW330" s="102" t="e">
        <f t="shared" si="181"/>
        <v>#DIV/0!</v>
      </c>
      <c r="BX330" s="87"/>
      <c r="BY330" s="98"/>
    </row>
    <row r="331" spans="1:77" ht="15.75">
      <c r="A331" s="84">
        <v>328</v>
      </c>
      <c r="B331" s="84">
        <v>328</v>
      </c>
      <c r="C331" s="86"/>
      <c r="D331" s="87"/>
      <c r="E331" s="87"/>
      <c r="F331" s="88"/>
      <c r="G331" s="87"/>
      <c r="H331" s="87"/>
      <c r="I331" s="87"/>
      <c r="J331" s="87"/>
      <c r="K331" s="88"/>
      <c r="L331" s="88"/>
      <c r="M331" s="87"/>
      <c r="N331" s="87">
        <f t="shared" si="182"/>
        <v>328</v>
      </c>
      <c r="O331" s="85"/>
      <c r="P331" s="107">
        <v>0</v>
      </c>
      <c r="Q331" s="90"/>
      <c r="R331" s="102">
        <f t="shared" si="183"/>
        <v>0</v>
      </c>
      <c r="S331" s="87"/>
      <c r="T331" s="87"/>
      <c r="U331" s="87"/>
      <c r="V331" s="87"/>
      <c r="W331" s="87"/>
      <c r="X331" s="87"/>
      <c r="Y331" s="105" t="e">
        <f t="shared" si="162"/>
        <v>#DIV/0!</v>
      </c>
      <c r="Z331" s="103" t="e">
        <f t="shared" si="184"/>
        <v>#DIV/0!</v>
      </c>
      <c r="AA331" s="91"/>
      <c r="AB331" s="104">
        <f t="shared" si="185"/>
        <v>0</v>
      </c>
      <c r="AC331" s="92"/>
      <c r="AD331" s="104">
        <f t="shared" si="186"/>
        <v>0</v>
      </c>
      <c r="AE331" s="93"/>
      <c r="AF331" s="93"/>
      <c r="AG331" s="94">
        <f t="shared" si="163"/>
        <v>0</v>
      </c>
      <c r="AH331" s="94">
        <f t="shared" si="164"/>
        <v>0</v>
      </c>
      <c r="AI331" s="94">
        <f t="shared" si="165"/>
        <v>0</v>
      </c>
      <c r="AJ331" s="95">
        <f t="shared" si="187"/>
        <v>0</v>
      </c>
      <c r="AK331" s="93"/>
      <c r="AL331" s="93"/>
      <c r="AM331" s="94">
        <f t="shared" si="166"/>
        <v>0</v>
      </c>
      <c r="AN331" s="94">
        <f t="shared" si="167"/>
        <v>0</v>
      </c>
      <c r="AO331" s="94">
        <f t="shared" si="168"/>
        <v>0</v>
      </c>
      <c r="AP331" s="95">
        <f t="shared" si="188"/>
        <v>0</v>
      </c>
      <c r="AQ331" s="93"/>
      <c r="AR331" s="93"/>
      <c r="AS331" s="94">
        <f t="shared" si="169"/>
        <v>0</v>
      </c>
      <c r="AT331" s="94">
        <f t="shared" si="170"/>
        <v>0</v>
      </c>
      <c r="AU331" s="94">
        <f t="shared" si="171"/>
        <v>0</v>
      </c>
      <c r="AV331" s="95">
        <f t="shared" si="189"/>
        <v>0</v>
      </c>
      <c r="AW331" s="93"/>
      <c r="AX331" s="93"/>
      <c r="AY331" s="94">
        <f t="shared" si="172"/>
        <v>0</v>
      </c>
      <c r="AZ331" s="94">
        <f t="shared" si="173"/>
        <v>0</v>
      </c>
      <c r="BA331" s="94">
        <f t="shared" si="174"/>
        <v>0</v>
      </c>
      <c r="BB331" s="95">
        <f t="shared" si="190"/>
        <v>0</v>
      </c>
      <c r="BC331" s="93"/>
      <c r="BD331" s="93"/>
      <c r="BE331" s="94">
        <f t="shared" si="175"/>
        <v>0</v>
      </c>
      <c r="BF331" s="94">
        <f t="shared" si="176"/>
        <v>0</v>
      </c>
      <c r="BG331" s="94">
        <f t="shared" si="177"/>
        <v>0</v>
      </c>
      <c r="BH331" s="95">
        <f t="shared" si="191"/>
        <v>0</v>
      </c>
      <c r="BI331" s="106">
        <f t="shared" si="178"/>
        <v>0</v>
      </c>
      <c r="BJ331" s="96"/>
      <c r="BK331" s="89">
        <f t="shared" si="192"/>
        <v>120</v>
      </c>
      <c r="BL331" s="102">
        <f t="shared" si="193"/>
        <v>0</v>
      </c>
      <c r="BM331" s="118"/>
      <c r="BN331" s="97"/>
      <c r="BO331" s="108"/>
      <c r="BP331" s="108"/>
      <c r="BQ331" s="108"/>
      <c r="BR331" s="108"/>
      <c r="BS331" s="108"/>
      <c r="BT331" s="87"/>
      <c r="BU331" s="109">
        <f t="shared" ca="1" si="179"/>
        <v>120</v>
      </c>
      <c r="BV331" s="109">
        <f t="shared" si="180"/>
        <v>0</v>
      </c>
      <c r="BW331" s="102" t="e">
        <f t="shared" si="181"/>
        <v>#DIV/0!</v>
      </c>
      <c r="BX331" s="87"/>
      <c r="BY331" s="98"/>
    </row>
    <row r="332" spans="1:77" ht="15.75">
      <c r="A332" s="84">
        <v>329</v>
      </c>
      <c r="B332" s="84">
        <v>329</v>
      </c>
      <c r="C332" s="86"/>
      <c r="D332" s="87"/>
      <c r="E332" s="87"/>
      <c r="F332" s="88"/>
      <c r="G332" s="87"/>
      <c r="H332" s="87"/>
      <c r="I332" s="87"/>
      <c r="J332" s="87"/>
      <c r="K332" s="88"/>
      <c r="L332" s="88"/>
      <c r="M332" s="87"/>
      <c r="N332" s="87">
        <f t="shared" si="182"/>
        <v>329</v>
      </c>
      <c r="O332" s="85"/>
      <c r="P332" s="107">
        <v>0</v>
      </c>
      <c r="Q332" s="90"/>
      <c r="R332" s="102">
        <f t="shared" si="183"/>
        <v>0</v>
      </c>
      <c r="S332" s="87"/>
      <c r="T332" s="87"/>
      <c r="U332" s="87"/>
      <c r="V332" s="87"/>
      <c r="W332" s="87"/>
      <c r="X332" s="87"/>
      <c r="Y332" s="105" t="e">
        <f t="shared" ref="Y332:Y395" si="194">AVERAGE(S332:X332)</f>
        <v>#DIV/0!</v>
      </c>
      <c r="Z332" s="103" t="e">
        <f t="shared" si="184"/>
        <v>#DIV/0!</v>
      </c>
      <c r="AA332" s="91"/>
      <c r="AB332" s="104">
        <f t="shared" si="185"/>
        <v>0</v>
      </c>
      <c r="AC332" s="92"/>
      <c r="AD332" s="104">
        <f t="shared" si="186"/>
        <v>0</v>
      </c>
      <c r="AE332" s="93"/>
      <c r="AF332" s="93"/>
      <c r="AG332" s="94">
        <f t="shared" ref="AG332:AG395" si="195">IF(AE332=1,1,IF(AE332=2,2,IF(AE332=3,3,IF(AE332=4,4,IF(AE332=5,5,IF(AE332=6,6,IF(AE332&gt;6,6,0)))))))</f>
        <v>0</v>
      </c>
      <c r="AH332" s="94">
        <f t="shared" ref="AH332:AH395" si="196">IF(AF332=11,0.92,IF(AF332=10,0.83,IF(AF332=9,0.75,IF(AF332=8,0.67,IF(AF332=7,0.58,IF(AF332=6,0.5,IF(AF332=5,0.42,IF(AF332=4,0.33,IF(AF332=3,0.25,IF(AF332=2,0.17,IF(AF332=1,0.08,0)))))))))))</f>
        <v>0</v>
      </c>
      <c r="AI332" s="94">
        <f t="shared" ref="AI332:AI395" si="197">AG332+AH332</f>
        <v>0</v>
      </c>
      <c r="AJ332" s="95">
        <f t="shared" si="187"/>
        <v>0</v>
      </c>
      <c r="AK332" s="93"/>
      <c r="AL332" s="93"/>
      <c r="AM332" s="94">
        <f t="shared" ref="AM332:AM395" si="198">IF(AK332=1,1,IF(AK332=2,2,IF(AK332=3,3,IF(AK332=4,4,IF(AK332&gt;4,4,0)))))</f>
        <v>0</v>
      </c>
      <c r="AN332" s="94">
        <f t="shared" ref="AN332:AN395" si="199">IF(AL332=11,0.92,IF(AL332=10,0.83,IF(AL332=9,0.75,IF(AL332=8,0.67,IF(AL332=7,0.58,IF(AL332=6,0.5,IF(AL332=5,0.42,IF(AL332=4,0.33,IF(AL332=3,0.25,IF(AL332=2,0.17,IF(AL332=1,0.08,0)))))))))))</f>
        <v>0</v>
      </c>
      <c r="AO332" s="94">
        <f t="shared" ref="AO332:AO395" si="200">AM332+AN332</f>
        <v>0</v>
      </c>
      <c r="AP332" s="95">
        <f t="shared" si="188"/>
        <v>0</v>
      </c>
      <c r="AQ332" s="93"/>
      <c r="AR332" s="93"/>
      <c r="AS332" s="94">
        <f t="shared" ref="AS332:AS395" si="201">IF(AQ332=1,0.5,IF(AQ332=2,1,IF(AQ332=3,1.5,IF(AQ332=4,2,IF(AQ332=5,2.5,IF(AQ332=6,3,IF(AQ332&gt;6,3,0)))))))</f>
        <v>0</v>
      </c>
      <c r="AT332" s="94">
        <f t="shared" ref="AT332:AT395" si="202">IF(AR332=11,0.46,IF(AR332=10,0.42,IF(AR332=9,0.37,IF(AR332=8,0.33,IF(AR332=7,0.29,IF(AR332=6,0.25,IF(AR332=5,0.21,IF(AR332=4,0.17,IF(AR332=3,0.12,IF(AR332=2,0.08,IF(AR332=1,0.04,0)))))))))))</f>
        <v>0</v>
      </c>
      <c r="AU332" s="94">
        <f t="shared" ref="AU332:AU395" si="203">AS332+AT332</f>
        <v>0</v>
      </c>
      <c r="AV332" s="95">
        <f t="shared" si="189"/>
        <v>0</v>
      </c>
      <c r="AW332" s="93"/>
      <c r="AX332" s="93"/>
      <c r="AY332" s="94">
        <f t="shared" ref="AY332:AY395" si="204">IF(AW332=1,0.25,IF(AW332=2,0.5,IF(AW332=3,0.75,IF(AW332=4,1,IF(AW332=5,1.25,IF(AW332=6,1.5,IF(AW332=7,1.75,IF(AW332=8,2,IF(AW332=9,2.25,IF(AW332=10,2.5,IF(AW332=11,2.75,IF(AW332=12,3,IF(AW332&gt;12,3,0)))))))))))))</f>
        <v>0</v>
      </c>
      <c r="AZ332" s="94">
        <f t="shared" ref="AZ332:AZ395" si="205">IF(AX332=11,0.23,IF(AX332=10,0.21,IF(AX332=9,0.18,IF(AX332=8,0.17,IF(AX332=7,0.14,IF(AX332=6,0.13,IF(AX332=5,0.1,IF(AX332=4,0.9,IF(AX332=3,0.6,IF(AX332=2,0.04,IF(AX332=1,0.02,0)))))))))))</f>
        <v>0</v>
      </c>
      <c r="BA332" s="94">
        <f t="shared" ref="BA332:BA395" si="206">AY332+AZ332</f>
        <v>0</v>
      </c>
      <c r="BB332" s="95">
        <f t="shared" si="190"/>
        <v>0</v>
      </c>
      <c r="BC332" s="93"/>
      <c r="BD332" s="93"/>
      <c r="BE332" s="94">
        <f t="shared" ref="BE332:BE395" si="207">IF(BC332=1,0.5,IF(BC332=2,1,IF(BC332=3,1.5,IF(BC332=4,2,IF(BC332&gt;4,2,0)))))</f>
        <v>0</v>
      </c>
      <c r="BF332" s="94">
        <f t="shared" ref="BF332:BF395" si="208">IF(BD332=11,0.46,IF(BD332=10,0.42,IF(BD332=9,0.37,IF(BD332=8,0.33,IF(BD332=7,0.29,IF(BD332=6,0.25,IF(BD332=5,0.21,IF(BD332=4,0.17,IF(BD332=3,0.12,IF(BD332=2,0.08,IF(BD332=1,0.04,0)))))))))))</f>
        <v>0</v>
      </c>
      <c r="BG332" s="94">
        <f t="shared" ref="BG332:BG395" si="209">BE332+BF332</f>
        <v>0</v>
      </c>
      <c r="BH332" s="95">
        <f t="shared" si="191"/>
        <v>0</v>
      </c>
      <c r="BI332" s="106">
        <f t="shared" ref="BI332:BI395" si="210">IF(IF(AI332&gt;=6,6,AI332)+IF(AO332&gt;=4,4,AO332)+IF(AU332&gt;=3,3,AU332)+IF(BA332&gt;=3,3,BA332)+IF(BG332&gt;=2,2,BG332)&gt;=6,6,BH332+BB332+AV332+AP332+AJ332)</f>
        <v>0</v>
      </c>
      <c r="BJ332" s="96"/>
      <c r="BK332" s="89">
        <f t="shared" si="192"/>
        <v>120</v>
      </c>
      <c r="BL332" s="102">
        <f t="shared" si="193"/>
        <v>0</v>
      </c>
      <c r="BM332" s="118"/>
      <c r="BN332" s="97"/>
      <c r="BO332" s="108"/>
      <c r="BP332" s="108"/>
      <c r="BQ332" s="108"/>
      <c r="BR332" s="108"/>
      <c r="BS332" s="108"/>
      <c r="BT332" s="87"/>
      <c r="BU332" s="109">
        <f t="shared" ref="BU332:BU395" ca="1" si="211">DATEDIF(K332,$BU$2,"y")</f>
        <v>120</v>
      </c>
      <c r="BV332" s="109">
        <f t="shared" ref="BV332:BV395" si="212">IF(BN332="ملف مكرر","مرفوض",IF(BN332="موظف","مرفوض",IF(BN332="عدم توفر نسخة من الشهادة ","مرفوض",IF(BN332="عدم توفر نسخة من الشهادة المطلوبة","مرفوض",IF(BN332="عدم توفر نسخة من بطاقة التعريف ","مرفوض",IF(BN332="عدم توفر بطاقة المعلومات ","مرفوض",0))))))</f>
        <v>0</v>
      </c>
      <c r="BW332" s="102" t="e">
        <f t="shared" ref="BW332:BW395" si="213">P332+R332+Z332+AB332+AD332+BI332+BL332+BM332</f>
        <v>#DIV/0!</v>
      </c>
      <c r="BX332" s="87"/>
      <c r="BY332" s="98"/>
    </row>
    <row r="333" spans="1:77" ht="15.75">
      <c r="A333" s="84">
        <v>330</v>
      </c>
      <c r="B333" s="84">
        <v>330</v>
      </c>
      <c r="C333" s="86"/>
      <c r="D333" s="87"/>
      <c r="E333" s="87"/>
      <c r="F333" s="88"/>
      <c r="G333" s="87"/>
      <c r="H333" s="87"/>
      <c r="I333" s="87"/>
      <c r="J333" s="87"/>
      <c r="K333" s="88"/>
      <c r="L333" s="88"/>
      <c r="M333" s="87"/>
      <c r="N333" s="87">
        <f t="shared" si="182"/>
        <v>330</v>
      </c>
      <c r="O333" s="85"/>
      <c r="P333" s="107">
        <v>0</v>
      </c>
      <c r="Q333" s="90"/>
      <c r="R333" s="102">
        <f t="shared" si="183"/>
        <v>0</v>
      </c>
      <c r="S333" s="87"/>
      <c r="T333" s="87"/>
      <c r="U333" s="87"/>
      <c r="V333" s="87"/>
      <c r="W333" s="87"/>
      <c r="X333" s="87"/>
      <c r="Y333" s="105" t="e">
        <f t="shared" si="194"/>
        <v>#DIV/0!</v>
      </c>
      <c r="Z333" s="103" t="e">
        <f t="shared" si="184"/>
        <v>#DIV/0!</v>
      </c>
      <c r="AA333" s="91"/>
      <c r="AB333" s="104">
        <f t="shared" si="185"/>
        <v>0</v>
      </c>
      <c r="AC333" s="92"/>
      <c r="AD333" s="104">
        <f t="shared" si="186"/>
        <v>0</v>
      </c>
      <c r="AE333" s="93"/>
      <c r="AF333" s="93"/>
      <c r="AG333" s="94">
        <f t="shared" si="195"/>
        <v>0</v>
      </c>
      <c r="AH333" s="94">
        <f t="shared" si="196"/>
        <v>0</v>
      </c>
      <c r="AI333" s="94">
        <f t="shared" si="197"/>
        <v>0</v>
      </c>
      <c r="AJ333" s="95">
        <f t="shared" si="187"/>
        <v>0</v>
      </c>
      <c r="AK333" s="93"/>
      <c r="AL333" s="93"/>
      <c r="AM333" s="94">
        <f t="shared" si="198"/>
        <v>0</v>
      </c>
      <c r="AN333" s="94">
        <f t="shared" si="199"/>
        <v>0</v>
      </c>
      <c r="AO333" s="94">
        <f t="shared" si="200"/>
        <v>0</v>
      </c>
      <c r="AP333" s="95">
        <f t="shared" si="188"/>
        <v>0</v>
      </c>
      <c r="AQ333" s="93"/>
      <c r="AR333" s="93"/>
      <c r="AS333" s="94">
        <f t="shared" si="201"/>
        <v>0</v>
      </c>
      <c r="AT333" s="94">
        <f t="shared" si="202"/>
        <v>0</v>
      </c>
      <c r="AU333" s="94">
        <f t="shared" si="203"/>
        <v>0</v>
      </c>
      <c r="AV333" s="95">
        <f t="shared" si="189"/>
        <v>0</v>
      </c>
      <c r="AW333" s="93"/>
      <c r="AX333" s="93"/>
      <c r="AY333" s="94">
        <f t="shared" si="204"/>
        <v>0</v>
      </c>
      <c r="AZ333" s="94">
        <f t="shared" si="205"/>
        <v>0</v>
      </c>
      <c r="BA333" s="94">
        <f t="shared" si="206"/>
        <v>0</v>
      </c>
      <c r="BB333" s="95">
        <f t="shared" si="190"/>
        <v>0</v>
      </c>
      <c r="BC333" s="93"/>
      <c r="BD333" s="93"/>
      <c r="BE333" s="94">
        <f t="shared" si="207"/>
        <v>0</v>
      </c>
      <c r="BF333" s="94">
        <f t="shared" si="208"/>
        <v>0</v>
      </c>
      <c r="BG333" s="94">
        <f t="shared" si="209"/>
        <v>0</v>
      </c>
      <c r="BH333" s="95">
        <f t="shared" si="191"/>
        <v>0</v>
      </c>
      <c r="BI333" s="106">
        <f t="shared" si="210"/>
        <v>0</v>
      </c>
      <c r="BJ333" s="96"/>
      <c r="BK333" s="89">
        <f t="shared" si="192"/>
        <v>120</v>
      </c>
      <c r="BL333" s="102">
        <f t="shared" si="193"/>
        <v>0</v>
      </c>
      <c r="BM333" s="118"/>
      <c r="BN333" s="97"/>
      <c r="BO333" s="108"/>
      <c r="BP333" s="108"/>
      <c r="BQ333" s="108"/>
      <c r="BR333" s="108"/>
      <c r="BS333" s="108"/>
      <c r="BT333" s="87"/>
      <c r="BU333" s="109">
        <f t="shared" ca="1" si="211"/>
        <v>120</v>
      </c>
      <c r="BV333" s="109">
        <f t="shared" si="212"/>
        <v>0</v>
      </c>
      <c r="BW333" s="102" t="e">
        <f t="shared" si="213"/>
        <v>#DIV/0!</v>
      </c>
      <c r="BX333" s="87"/>
      <c r="BY333" s="98"/>
    </row>
    <row r="334" spans="1:77" ht="15.75">
      <c r="A334" s="84">
        <v>331</v>
      </c>
      <c r="B334" s="84">
        <v>331</v>
      </c>
      <c r="C334" s="86"/>
      <c r="D334" s="87"/>
      <c r="E334" s="87"/>
      <c r="F334" s="88"/>
      <c r="G334" s="87"/>
      <c r="H334" s="87"/>
      <c r="I334" s="87"/>
      <c r="J334" s="87"/>
      <c r="K334" s="88"/>
      <c r="L334" s="88"/>
      <c r="M334" s="87"/>
      <c r="N334" s="87">
        <f t="shared" si="182"/>
        <v>331</v>
      </c>
      <c r="O334" s="85"/>
      <c r="P334" s="107">
        <v>0</v>
      </c>
      <c r="Q334" s="90"/>
      <c r="R334" s="102">
        <f t="shared" si="183"/>
        <v>0</v>
      </c>
      <c r="S334" s="87"/>
      <c r="T334" s="87"/>
      <c r="U334" s="87"/>
      <c r="V334" s="87"/>
      <c r="W334" s="87"/>
      <c r="X334" s="87"/>
      <c r="Y334" s="105" t="e">
        <f t="shared" si="194"/>
        <v>#DIV/0!</v>
      </c>
      <c r="Z334" s="103" t="e">
        <f t="shared" si="184"/>
        <v>#DIV/0!</v>
      </c>
      <c r="AA334" s="91"/>
      <c r="AB334" s="104">
        <f t="shared" si="185"/>
        <v>0</v>
      </c>
      <c r="AC334" s="92"/>
      <c r="AD334" s="104">
        <f t="shared" si="186"/>
        <v>0</v>
      </c>
      <c r="AE334" s="93"/>
      <c r="AF334" s="93"/>
      <c r="AG334" s="94">
        <f t="shared" si="195"/>
        <v>0</v>
      </c>
      <c r="AH334" s="94">
        <f t="shared" si="196"/>
        <v>0</v>
      </c>
      <c r="AI334" s="94">
        <f t="shared" si="197"/>
        <v>0</v>
      </c>
      <c r="AJ334" s="95">
        <f t="shared" si="187"/>
        <v>0</v>
      </c>
      <c r="AK334" s="93"/>
      <c r="AL334" s="93"/>
      <c r="AM334" s="94">
        <f t="shared" si="198"/>
        <v>0</v>
      </c>
      <c r="AN334" s="94">
        <f t="shared" si="199"/>
        <v>0</v>
      </c>
      <c r="AO334" s="94">
        <f t="shared" si="200"/>
        <v>0</v>
      </c>
      <c r="AP334" s="95">
        <f t="shared" si="188"/>
        <v>0</v>
      </c>
      <c r="AQ334" s="93"/>
      <c r="AR334" s="93"/>
      <c r="AS334" s="94">
        <f t="shared" si="201"/>
        <v>0</v>
      </c>
      <c r="AT334" s="94">
        <f t="shared" si="202"/>
        <v>0</v>
      </c>
      <c r="AU334" s="94">
        <f t="shared" si="203"/>
        <v>0</v>
      </c>
      <c r="AV334" s="95">
        <f t="shared" si="189"/>
        <v>0</v>
      </c>
      <c r="AW334" s="93"/>
      <c r="AX334" s="93"/>
      <c r="AY334" s="94">
        <f t="shared" si="204"/>
        <v>0</v>
      </c>
      <c r="AZ334" s="94">
        <f t="shared" si="205"/>
        <v>0</v>
      </c>
      <c r="BA334" s="94">
        <f t="shared" si="206"/>
        <v>0</v>
      </c>
      <c r="BB334" s="95">
        <f t="shared" si="190"/>
        <v>0</v>
      </c>
      <c r="BC334" s="93"/>
      <c r="BD334" s="93"/>
      <c r="BE334" s="94">
        <f t="shared" si="207"/>
        <v>0</v>
      </c>
      <c r="BF334" s="94">
        <f t="shared" si="208"/>
        <v>0</v>
      </c>
      <c r="BG334" s="94">
        <f t="shared" si="209"/>
        <v>0</v>
      </c>
      <c r="BH334" s="95">
        <f t="shared" si="191"/>
        <v>0</v>
      </c>
      <c r="BI334" s="106">
        <f t="shared" si="210"/>
        <v>0</v>
      </c>
      <c r="BJ334" s="96"/>
      <c r="BK334" s="89">
        <f t="shared" si="192"/>
        <v>120</v>
      </c>
      <c r="BL334" s="102">
        <f t="shared" si="193"/>
        <v>0</v>
      </c>
      <c r="BM334" s="118"/>
      <c r="BN334" s="97"/>
      <c r="BO334" s="108"/>
      <c r="BP334" s="108"/>
      <c r="BQ334" s="108"/>
      <c r="BR334" s="108"/>
      <c r="BS334" s="108"/>
      <c r="BT334" s="87"/>
      <c r="BU334" s="109">
        <f t="shared" ca="1" si="211"/>
        <v>120</v>
      </c>
      <c r="BV334" s="109">
        <f t="shared" si="212"/>
        <v>0</v>
      </c>
      <c r="BW334" s="102" t="e">
        <f t="shared" si="213"/>
        <v>#DIV/0!</v>
      </c>
      <c r="BX334" s="87"/>
      <c r="BY334" s="98"/>
    </row>
    <row r="335" spans="1:77" ht="15.75">
      <c r="A335" s="84">
        <v>332</v>
      </c>
      <c r="B335" s="84">
        <v>332</v>
      </c>
      <c r="C335" s="86"/>
      <c r="D335" s="87"/>
      <c r="E335" s="87"/>
      <c r="F335" s="88"/>
      <c r="G335" s="87"/>
      <c r="H335" s="87"/>
      <c r="I335" s="87"/>
      <c r="J335" s="87"/>
      <c r="K335" s="88"/>
      <c r="L335" s="88"/>
      <c r="M335" s="87"/>
      <c r="N335" s="87">
        <f t="shared" si="182"/>
        <v>332</v>
      </c>
      <c r="O335" s="85"/>
      <c r="P335" s="107">
        <v>0</v>
      </c>
      <c r="Q335" s="90"/>
      <c r="R335" s="102">
        <f t="shared" si="183"/>
        <v>0</v>
      </c>
      <c r="S335" s="87"/>
      <c r="T335" s="87"/>
      <c r="U335" s="87"/>
      <c r="V335" s="87"/>
      <c r="W335" s="87"/>
      <c r="X335" s="87"/>
      <c r="Y335" s="105" t="e">
        <f t="shared" si="194"/>
        <v>#DIV/0!</v>
      </c>
      <c r="Z335" s="103" t="e">
        <f t="shared" si="184"/>
        <v>#DIV/0!</v>
      </c>
      <c r="AA335" s="91"/>
      <c r="AB335" s="104">
        <f t="shared" si="185"/>
        <v>0</v>
      </c>
      <c r="AC335" s="92"/>
      <c r="AD335" s="104">
        <f t="shared" si="186"/>
        <v>0</v>
      </c>
      <c r="AE335" s="93"/>
      <c r="AF335" s="93"/>
      <c r="AG335" s="94">
        <f t="shared" si="195"/>
        <v>0</v>
      </c>
      <c r="AH335" s="94">
        <f t="shared" si="196"/>
        <v>0</v>
      </c>
      <c r="AI335" s="94">
        <f t="shared" si="197"/>
        <v>0</v>
      </c>
      <c r="AJ335" s="95">
        <f t="shared" si="187"/>
        <v>0</v>
      </c>
      <c r="AK335" s="93"/>
      <c r="AL335" s="93"/>
      <c r="AM335" s="94">
        <f t="shared" si="198"/>
        <v>0</v>
      </c>
      <c r="AN335" s="94">
        <f t="shared" si="199"/>
        <v>0</v>
      </c>
      <c r="AO335" s="94">
        <f t="shared" si="200"/>
        <v>0</v>
      </c>
      <c r="AP335" s="95">
        <f t="shared" si="188"/>
        <v>0</v>
      </c>
      <c r="AQ335" s="93"/>
      <c r="AR335" s="93"/>
      <c r="AS335" s="94">
        <f t="shared" si="201"/>
        <v>0</v>
      </c>
      <c r="AT335" s="94">
        <f t="shared" si="202"/>
        <v>0</v>
      </c>
      <c r="AU335" s="94">
        <f t="shared" si="203"/>
        <v>0</v>
      </c>
      <c r="AV335" s="95">
        <f t="shared" si="189"/>
        <v>0</v>
      </c>
      <c r="AW335" s="93"/>
      <c r="AX335" s="93"/>
      <c r="AY335" s="94">
        <f t="shared" si="204"/>
        <v>0</v>
      </c>
      <c r="AZ335" s="94">
        <f t="shared" si="205"/>
        <v>0</v>
      </c>
      <c r="BA335" s="94">
        <f t="shared" si="206"/>
        <v>0</v>
      </c>
      <c r="BB335" s="95">
        <f t="shared" si="190"/>
        <v>0</v>
      </c>
      <c r="BC335" s="93"/>
      <c r="BD335" s="93"/>
      <c r="BE335" s="94">
        <f t="shared" si="207"/>
        <v>0</v>
      </c>
      <c r="BF335" s="94">
        <f t="shared" si="208"/>
        <v>0</v>
      </c>
      <c r="BG335" s="94">
        <f t="shared" si="209"/>
        <v>0</v>
      </c>
      <c r="BH335" s="95">
        <f t="shared" si="191"/>
        <v>0</v>
      </c>
      <c r="BI335" s="106">
        <f t="shared" si="210"/>
        <v>0</v>
      </c>
      <c r="BJ335" s="96"/>
      <c r="BK335" s="89">
        <f t="shared" si="192"/>
        <v>120</v>
      </c>
      <c r="BL335" s="102">
        <f t="shared" si="193"/>
        <v>0</v>
      </c>
      <c r="BM335" s="118"/>
      <c r="BN335" s="97"/>
      <c r="BO335" s="108"/>
      <c r="BP335" s="108"/>
      <c r="BQ335" s="108"/>
      <c r="BR335" s="108"/>
      <c r="BS335" s="108"/>
      <c r="BT335" s="87"/>
      <c r="BU335" s="109">
        <f t="shared" ca="1" si="211"/>
        <v>120</v>
      </c>
      <c r="BV335" s="109">
        <f t="shared" si="212"/>
        <v>0</v>
      </c>
      <c r="BW335" s="102" t="e">
        <f t="shared" si="213"/>
        <v>#DIV/0!</v>
      </c>
      <c r="BX335" s="87"/>
      <c r="BY335" s="98"/>
    </row>
    <row r="336" spans="1:77" ht="15.75">
      <c r="A336" s="84">
        <v>333</v>
      </c>
      <c r="B336" s="84">
        <v>333</v>
      </c>
      <c r="C336" s="86"/>
      <c r="D336" s="87"/>
      <c r="E336" s="87"/>
      <c r="F336" s="88"/>
      <c r="G336" s="87"/>
      <c r="H336" s="87"/>
      <c r="I336" s="87"/>
      <c r="J336" s="87"/>
      <c r="K336" s="88"/>
      <c r="L336" s="88"/>
      <c r="M336" s="87"/>
      <c r="N336" s="87">
        <f t="shared" si="182"/>
        <v>333</v>
      </c>
      <c r="O336" s="85"/>
      <c r="P336" s="107">
        <v>0</v>
      </c>
      <c r="Q336" s="90"/>
      <c r="R336" s="102">
        <f t="shared" si="183"/>
        <v>0</v>
      </c>
      <c r="S336" s="87"/>
      <c r="T336" s="87"/>
      <c r="U336" s="87"/>
      <c r="V336" s="87"/>
      <c r="W336" s="87"/>
      <c r="X336" s="87"/>
      <c r="Y336" s="105" t="e">
        <f t="shared" si="194"/>
        <v>#DIV/0!</v>
      </c>
      <c r="Z336" s="103" t="e">
        <f t="shared" si="184"/>
        <v>#DIV/0!</v>
      </c>
      <c r="AA336" s="91"/>
      <c r="AB336" s="104">
        <f t="shared" si="185"/>
        <v>0</v>
      </c>
      <c r="AC336" s="92"/>
      <c r="AD336" s="104">
        <f t="shared" si="186"/>
        <v>0</v>
      </c>
      <c r="AE336" s="93"/>
      <c r="AF336" s="93"/>
      <c r="AG336" s="94">
        <f t="shared" si="195"/>
        <v>0</v>
      </c>
      <c r="AH336" s="94">
        <f t="shared" si="196"/>
        <v>0</v>
      </c>
      <c r="AI336" s="94">
        <f t="shared" si="197"/>
        <v>0</v>
      </c>
      <c r="AJ336" s="95">
        <f t="shared" si="187"/>
        <v>0</v>
      </c>
      <c r="AK336" s="93"/>
      <c r="AL336" s="93"/>
      <c r="AM336" s="94">
        <f t="shared" si="198"/>
        <v>0</v>
      </c>
      <c r="AN336" s="94">
        <f t="shared" si="199"/>
        <v>0</v>
      </c>
      <c r="AO336" s="94">
        <f t="shared" si="200"/>
        <v>0</v>
      </c>
      <c r="AP336" s="95">
        <f t="shared" si="188"/>
        <v>0</v>
      </c>
      <c r="AQ336" s="93"/>
      <c r="AR336" s="93"/>
      <c r="AS336" s="94">
        <f t="shared" si="201"/>
        <v>0</v>
      </c>
      <c r="AT336" s="94">
        <f t="shared" si="202"/>
        <v>0</v>
      </c>
      <c r="AU336" s="94">
        <f t="shared" si="203"/>
        <v>0</v>
      </c>
      <c r="AV336" s="95">
        <f t="shared" si="189"/>
        <v>0</v>
      </c>
      <c r="AW336" s="93"/>
      <c r="AX336" s="93"/>
      <c r="AY336" s="94">
        <f t="shared" si="204"/>
        <v>0</v>
      </c>
      <c r="AZ336" s="94">
        <f t="shared" si="205"/>
        <v>0</v>
      </c>
      <c r="BA336" s="94">
        <f t="shared" si="206"/>
        <v>0</v>
      </c>
      <c r="BB336" s="95">
        <f t="shared" si="190"/>
        <v>0</v>
      </c>
      <c r="BC336" s="93"/>
      <c r="BD336" s="93"/>
      <c r="BE336" s="94">
        <f t="shared" si="207"/>
        <v>0</v>
      </c>
      <c r="BF336" s="94">
        <f t="shared" si="208"/>
        <v>0</v>
      </c>
      <c r="BG336" s="94">
        <f t="shared" si="209"/>
        <v>0</v>
      </c>
      <c r="BH336" s="95">
        <f t="shared" si="191"/>
        <v>0</v>
      </c>
      <c r="BI336" s="106">
        <f t="shared" si="210"/>
        <v>0</v>
      </c>
      <c r="BJ336" s="96"/>
      <c r="BK336" s="89">
        <f t="shared" si="192"/>
        <v>120</v>
      </c>
      <c r="BL336" s="102">
        <f t="shared" si="193"/>
        <v>0</v>
      </c>
      <c r="BM336" s="118"/>
      <c r="BN336" s="97"/>
      <c r="BO336" s="108"/>
      <c r="BP336" s="108"/>
      <c r="BQ336" s="108"/>
      <c r="BR336" s="108"/>
      <c r="BS336" s="108"/>
      <c r="BT336" s="87"/>
      <c r="BU336" s="109">
        <f t="shared" ca="1" si="211"/>
        <v>120</v>
      </c>
      <c r="BV336" s="109">
        <f t="shared" si="212"/>
        <v>0</v>
      </c>
      <c r="BW336" s="102" t="e">
        <f t="shared" si="213"/>
        <v>#DIV/0!</v>
      </c>
      <c r="BX336" s="87"/>
      <c r="BY336" s="98"/>
    </row>
    <row r="337" spans="1:77" ht="15.75">
      <c r="A337" s="84">
        <v>334</v>
      </c>
      <c r="B337" s="84">
        <v>334</v>
      </c>
      <c r="C337" s="86"/>
      <c r="D337" s="87"/>
      <c r="E337" s="87"/>
      <c r="F337" s="88"/>
      <c r="G337" s="87"/>
      <c r="H337" s="87"/>
      <c r="I337" s="87"/>
      <c r="J337" s="87"/>
      <c r="K337" s="88"/>
      <c r="L337" s="88"/>
      <c r="M337" s="87"/>
      <c r="N337" s="87">
        <f t="shared" si="182"/>
        <v>334</v>
      </c>
      <c r="O337" s="85"/>
      <c r="P337" s="107">
        <v>0</v>
      </c>
      <c r="Q337" s="90"/>
      <c r="R337" s="102">
        <f t="shared" si="183"/>
        <v>0</v>
      </c>
      <c r="S337" s="87"/>
      <c r="T337" s="87"/>
      <c r="U337" s="87"/>
      <c r="V337" s="87"/>
      <c r="W337" s="87"/>
      <c r="X337" s="87"/>
      <c r="Y337" s="105" t="e">
        <f t="shared" si="194"/>
        <v>#DIV/0!</v>
      </c>
      <c r="Z337" s="103" t="e">
        <f t="shared" si="184"/>
        <v>#DIV/0!</v>
      </c>
      <c r="AA337" s="91"/>
      <c r="AB337" s="104">
        <f t="shared" si="185"/>
        <v>0</v>
      </c>
      <c r="AC337" s="92"/>
      <c r="AD337" s="104">
        <f t="shared" si="186"/>
        <v>0</v>
      </c>
      <c r="AE337" s="93"/>
      <c r="AF337" s="93"/>
      <c r="AG337" s="94">
        <f t="shared" si="195"/>
        <v>0</v>
      </c>
      <c r="AH337" s="94">
        <f t="shared" si="196"/>
        <v>0</v>
      </c>
      <c r="AI337" s="94">
        <f t="shared" si="197"/>
        <v>0</v>
      </c>
      <c r="AJ337" s="95">
        <f t="shared" si="187"/>
        <v>0</v>
      </c>
      <c r="AK337" s="93"/>
      <c r="AL337" s="93"/>
      <c r="AM337" s="94">
        <f t="shared" si="198"/>
        <v>0</v>
      </c>
      <c r="AN337" s="94">
        <f t="shared" si="199"/>
        <v>0</v>
      </c>
      <c r="AO337" s="94">
        <f t="shared" si="200"/>
        <v>0</v>
      </c>
      <c r="AP337" s="95">
        <f t="shared" si="188"/>
        <v>0</v>
      </c>
      <c r="AQ337" s="93"/>
      <c r="AR337" s="93"/>
      <c r="AS337" s="94">
        <f t="shared" si="201"/>
        <v>0</v>
      </c>
      <c r="AT337" s="94">
        <f t="shared" si="202"/>
        <v>0</v>
      </c>
      <c r="AU337" s="94">
        <f t="shared" si="203"/>
        <v>0</v>
      </c>
      <c r="AV337" s="95">
        <f t="shared" si="189"/>
        <v>0</v>
      </c>
      <c r="AW337" s="93"/>
      <c r="AX337" s="93"/>
      <c r="AY337" s="94">
        <f t="shared" si="204"/>
        <v>0</v>
      </c>
      <c r="AZ337" s="94">
        <f t="shared" si="205"/>
        <v>0</v>
      </c>
      <c r="BA337" s="94">
        <f t="shared" si="206"/>
        <v>0</v>
      </c>
      <c r="BB337" s="95">
        <f t="shared" si="190"/>
        <v>0</v>
      </c>
      <c r="BC337" s="93"/>
      <c r="BD337" s="93"/>
      <c r="BE337" s="94">
        <f t="shared" si="207"/>
        <v>0</v>
      </c>
      <c r="BF337" s="94">
        <f t="shared" si="208"/>
        <v>0</v>
      </c>
      <c r="BG337" s="94">
        <f t="shared" si="209"/>
        <v>0</v>
      </c>
      <c r="BH337" s="95">
        <f t="shared" si="191"/>
        <v>0</v>
      </c>
      <c r="BI337" s="106">
        <f t="shared" si="210"/>
        <v>0</v>
      </c>
      <c r="BJ337" s="96"/>
      <c r="BK337" s="89">
        <f t="shared" si="192"/>
        <v>120</v>
      </c>
      <c r="BL337" s="102">
        <f t="shared" si="193"/>
        <v>0</v>
      </c>
      <c r="BM337" s="118"/>
      <c r="BN337" s="97"/>
      <c r="BO337" s="108"/>
      <c r="BP337" s="108"/>
      <c r="BQ337" s="108"/>
      <c r="BR337" s="108"/>
      <c r="BS337" s="108"/>
      <c r="BT337" s="87"/>
      <c r="BU337" s="109">
        <f t="shared" ca="1" si="211"/>
        <v>120</v>
      </c>
      <c r="BV337" s="109">
        <f t="shared" si="212"/>
        <v>0</v>
      </c>
      <c r="BW337" s="102" t="e">
        <f t="shared" si="213"/>
        <v>#DIV/0!</v>
      </c>
      <c r="BX337" s="87"/>
      <c r="BY337" s="98"/>
    </row>
    <row r="338" spans="1:77" ht="15.75">
      <c r="A338" s="84">
        <v>335</v>
      </c>
      <c r="B338" s="84">
        <v>335</v>
      </c>
      <c r="C338" s="86"/>
      <c r="D338" s="87"/>
      <c r="E338" s="87"/>
      <c r="F338" s="88"/>
      <c r="G338" s="87"/>
      <c r="H338" s="87"/>
      <c r="I338" s="87"/>
      <c r="J338" s="87"/>
      <c r="K338" s="88"/>
      <c r="L338" s="88"/>
      <c r="M338" s="87"/>
      <c r="N338" s="87">
        <f t="shared" si="182"/>
        <v>335</v>
      </c>
      <c r="O338" s="85"/>
      <c r="P338" s="107">
        <v>0</v>
      </c>
      <c r="Q338" s="90"/>
      <c r="R338" s="102">
        <f t="shared" si="183"/>
        <v>0</v>
      </c>
      <c r="S338" s="87"/>
      <c r="T338" s="87"/>
      <c r="U338" s="87"/>
      <c r="V338" s="87"/>
      <c r="W338" s="87"/>
      <c r="X338" s="87"/>
      <c r="Y338" s="105" t="e">
        <f t="shared" si="194"/>
        <v>#DIV/0!</v>
      </c>
      <c r="Z338" s="103" t="e">
        <f t="shared" si="184"/>
        <v>#DIV/0!</v>
      </c>
      <c r="AA338" s="91"/>
      <c r="AB338" s="104">
        <f t="shared" si="185"/>
        <v>0</v>
      </c>
      <c r="AC338" s="92"/>
      <c r="AD338" s="104">
        <f t="shared" si="186"/>
        <v>0</v>
      </c>
      <c r="AE338" s="93"/>
      <c r="AF338" s="93"/>
      <c r="AG338" s="94">
        <f t="shared" si="195"/>
        <v>0</v>
      </c>
      <c r="AH338" s="94">
        <f t="shared" si="196"/>
        <v>0</v>
      </c>
      <c r="AI338" s="94">
        <f t="shared" si="197"/>
        <v>0</v>
      </c>
      <c r="AJ338" s="95">
        <f t="shared" si="187"/>
        <v>0</v>
      </c>
      <c r="AK338" s="93"/>
      <c r="AL338" s="93"/>
      <c r="AM338" s="94">
        <f t="shared" si="198"/>
        <v>0</v>
      </c>
      <c r="AN338" s="94">
        <f t="shared" si="199"/>
        <v>0</v>
      </c>
      <c r="AO338" s="94">
        <f t="shared" si="200"/>
        <v>0</v>
      </c>
      <c r="AP338" s="95">
        <f t="shared" si="188"/>
        <v>0</v>
      </c>
      <c r="AQ338" s="93"/>
      <c r="AR338" s="93"/>
      <c r="AS338" s="94">
        <f t="shared" si="201"/>
        <v>0</v>
      </c>
      <c r="AT338" s="94">
        <f t="shared" si="202"/>
        <v>0</v>
      </c>
      <c r="AU338" s="94">
        <f t="shared" si="203"/>
        <v>0</v>
      </c>
      <c r="AV338" s="95">
        <f t="shared" si="189"/>
        <v>0</v>
      </c>
      <c r="AW338" s="93"/>
      <c r="AX338" s="93"/>
      <c r="AY338" s="94">
        <f t="shared" si="204"/>
        <v>0</v>
      </c>
      <c r="AZ338" s="94">
        <f t="shared" si="205"/>
        <v>0</v>
      </c>
      <c r="BA338" s="94">
        <f t="shared" si="206"/>
        <v>0</v>
      </c>
      <c r="BB338" s="95">
        <f t="shared" si="190"/>
        <v>0</v>
      </c>
      <c r="BC338" s="93"/>
      <c r="BD338" s="93"/>
      <c r="BE338" s="94">
        <f t="shared" si="207"/>
        <v>0</v>
      </c>
      <c r="BF338" s="94">
        <f t="shared" si="208"/>
        <v>0</v>
      </c>
      <c r="BG338" s="94">
        <f t="shared" si="209"/>
        <v>0</v>
      </c>
      <c r="BH338" s="95">
        <f t="shared" si="191"/>
        <v>0</v>
      </c>
      <c r="BI338" s="106">
        <f t="shared" si="210"/>
        <v>0</v>
      </c>
      <c r="BJ338" s="96"/>
      <c r="BK338" s="89">
        <f t="shared" si="192"/>
        <v>120</v>
      </c>
      <c r="BL338" s="102">
        <f t="shared" si="193"/>
        <v>0</v>
      </c>
      <c r="BM338" s="118"/>
      <c r="BN338" s="97"/>
      <c r="BO338" s="108"/>
      <c r="BP338" s="108"/>
      <c r="BQ338" s="108"/>
      <c r="BR338" s="108"/>
      <c r="BS338" s="108"/>
      <c r="BT338" s="87"/>
      <c r="BU338" s="109">
        <f t="shared" ca="1" si="211"/>
        <v>120</v>
      </c>
      <c r="BV338" s="109">
        <f t="shared" si="212"/>
        <v>0</v>
      </c>
      <c r="BW338" s="102" t="e">
        <f t="shared" si="213"/>
        <v>#DIV/0!</v>
      </c>
      <c r="BX338" s="87"/>
      <c r="BY338" s="98"/>
    </row>
    <row r="339" spans="1:77" ht="15.75">
      <c r="A339" s="84">
        <v>336</v>
      </c>
      <c r="B339" s="84">
        <v>336</v>
      </c>
      <c r="C339" s="86"/>
      <c r="D339" s="87"/>
      <c r="E339" s="87"/>
      <c r="F339" s="88"/>
      <c r="G339" s="87"/>
      <c r="H339" s="87"/>
      <c r="I339" s="87"/>
      <c r="J339" s="87"/>
      <c r="K339" s="88"/>
      <c r="L339" s="88"/>
      <c r="M339" s="87"/>
      <c r="N339" s="87">
        <f t="shared" si="182"/>
        <v>336</v>
      </c>
      <c r="O339" s="85"/>
      <c r="P339" s="107">
        <v>0</v>
      </c>
      <c r="Q339" s="90"/>
      <c r="R339" s="102">
        <f t="shared" si="183"/>
        <v>0</v>
      </c>
      <c r="S339" s="87"/>
      <c r="T339" s="87"/>
      <c r="U339" s="87"/>
      <c r="V339" s="87"/>
      <c r="W339" s="87"/>
      <c r="X339" s="87"/>
      <c r="Y339" s="105" t="e">
        <f t="shared" si="194"/>
        <v>#DIV/0!</v>
      </c>
      <c r="Z339" s="103" t="e">
        <f t="shared" si="184"/>
        <v>#DIV/0!</v>
      </c>
      <c r="AA339" s="91"/>
      <c r="AB339" s="104">
        <f t="shared" si="185"/>
        <v>0</v>
      </c>
      <c r="AC339" s="92"/>
      <c r="AD339" s="104">
        <f t="shared" si="186"/>
        <v>0</v>
      </c>
      <c r="AE339" s="93"/>
      <c r="AF339" s="93"/>
      <c r="AG339" s="94">
        <f t="shared" si="195"/>
        <v>0</v>
      </c>
      <c r="AH339" s="94">
        <f t="shared" si="196"/>
        <v>0</v>
      </c>
      <c r="AI339" s="94">
        <f t="shared" si="197"/>
        <v>0</v>
      </c>
      <c r="AJ339" s="95">
        <f t="shared" si="187"/>
        <v>0</v>
      </c>
      <c r="AK339" s="93"/>
      <c r="AL339" s="93"/>
      <c r="AM339" s="94">
        <f t="shared" si="198"/>
        <v>0</v>
      </c>
      <c r="AN339" s="94">
        <f t="shared" si="199"/>
        <v>0</v>
      </c>
      <c r="AO339" s="94">
        <f t="shared" si="200"/>
        <v>0</v>
      </c>
      <c r="AP339" s="95">
        <f t="shared" si="188"/>
        <v>0</v>
      </c>
      <c r="AQ339" s="93"/>
      <c r="AR339" s="93"/>
      <c r="AS339" s="94">
        <f t="shared" si="201"/>
        <v>0</v>
      </c>
      <c r="AT339" s="94">
        <f t="shared" si="202"/>
        <v>0</v>
      </c>
      <c r="AU339" s="94">
        <f t="shared" si="203"/>
        <v>0</v>
      </c>
      <c r="AV339" s="95">
        <f t="shared" si="189"/>
        <v>0</v>
      </c>
      <c r="AW339" s="93"/>
      <c r="AX339" s="93"/>
      <c r="AY339" s="94">
        <f t="shared" si="204"/>
        <v>0</v>
      </c>
      <c r="AZ339" s="94">
        <f t="shared" si="205"/>
        <v>0</v>
      </c>
      <c r="BA339" s="94">
        <f t="shared" si="206"/>
        <v>0</v>
      </c>
      <c r="BB339" s="95">
        <f t="shared" si="190"/>
        <v>0</v>
      </c>
      <c r="BC339" s="93"/>
      <c r="BD339" s="93"/>
      <c r="BE339" s="94">
        <f t="shared" si="207"/>
        <v>0</v>
      </c>
      <c r="BF339" s="94">
        <f t="shared" si="208"/>
        <v>0</v>
      </c>
      <c r="BG339" s="94">
        <f t="shared" si="209"/>
        <v>0</v>
      </c>
      <c r="BH339" s="95">
        <f t="shared" si="191"/>
        <v>0</v>
      </c>
      <c r="BI339" s="106">
        <f t="shared" si="210"/>
        <v>0</v>
      </c>
      <c r="BJ339" s="96"/>
      <c r="BK339" s="89">
        <f t="shared" si="192"/>
        <v>120</v>
      </c>
      <c r="BL339" s="102">
        <f t="shared" si="193"/>
        <v>0</v>
      </c>
      <c r="BM339" s="118"/>
      <c r="BN339" s="97"/>
      <c r="BO339" s="108"/>
      <c r="BP339" s="108"/>
      <c r="BQ339" s="108"/>
      <c r="BR339" s="108"/>
      <c r="BS339" s="108"/>
      <c r="BT339" s="87"/>
      <c r="BU339" s="109">
        <f t="shared" ca="1" si="211"/>
        <v>120</v>
      </c>
      <c r="BV339" s="109">
        <f t="shared" si="212"/>
        <v>0</v>
      </c>
      <c r="BW339" s="102" t="e">
        <f t="shared" si="213"/>
        <v>#DIV/0!</v>
      </c>
      <c r="BX339" s="87"/>
      <c r="BY339" s="98"/>
    </row>
    <row r="340" spans="1:77" ht="15.75">
      <c r="A340" s="84">
        <v>337</v>
      </c>
      <c r="B340" s="84">
        <v>337</v>
      </c>
      <c r="C340" s="86"/>
      <c r="D340" s="87"/>
      <c r="E340" s="87"/>
      <c r="F340" s="88"/>
      <c r="G340" s="87"/>
      <c r="H340" s="87"/>
      <c r="I340" s="87"/>
      <c r="J340" s="87"/>
      <c r="K340" s="88"/>
      <c r="L340" s="88"/>
      <c r="M340" s="87"/>
      <c r="N340" s="87">
        <f t="shared" si="182"/>
        <v>337</v>
      </c>
      <c r="O340" s="85"/>
      <c r="P340" s="107">
        <v>0</v>
      </c>
      <c r="Q340" s="90"/>
      <c r="R340" s="102">
        <f t="shared" si="183"/>
        <v>0</v>
      </c>
      <c r="S340" s="87"/>
      <c r="T340" s="87"/>
      <c r="U340" s="87"/>
      <c r="V340" s="87"/>
      <c r="W340" s="87"/>
      <c r="X340" s="87"/>
      <c r="Y340" s="105" t="e">
        <f t="shared" si="194"/>
        <v>#DIV/0!</v>
      </c>
      <c r="Z340" s="103" t="e">
        <f t="shared" si="184"/>
        <v>#DIV/0!</v>
      </c>
      <c r="AA340" s="91"/>
      <c r="AB340" s="104">
        <f t="shared" si="185"/>
        <v>0</v>
      </c>
      <c r="AC340" s="92"/>
      <c r="AD340" s="104">
        <f t="shared" si="186"/>
        <v>0</v>
      </c>
      <c r="AE340" s="93"/>
      <c r="AF340" s="93"/>
      <c r="AG340" s="94">
        <f t="shared" si="195"/>
        <v>0</v>
      </c>
      <c r="AH340" s="94">
        <f t="shared" si="196"/>
        <v>0</v>
      </c>
      <c r="AI340" s="94">
        <f t="shared" si="197"/>
        <v>0</v>
      </c>
      <c r="AJ340" s="95">
        <f t="shared" si="187"/>
        <v>0</v>
      </c>
      <c r="AK340" s="93"/>
      <c r="AL340" s="93"/>
      <c r="AM340" s="94">
        <f t="shared" si="198"/>
        <v>0</v>
      </c>
      <c r="AN340" s="94">
        <f t="shared" si="199"/>
        <v>0</v>
      </c>
      <c r="AO340" s="94">
        <f t="shared" si="200"/>
        <v>0</v>
      </c>
      <c r="AP340" s="95">
        <f t="shared" si="188"/>
        <v>0</v>
      </c>
      <c r="AQ340" s="93"/>
      <c r="AR340" s="93"/>
      <c r="AS340" s="94">
        <f t="shared" si="201"/>
        <v>0</v>
      </c>
      <c r="AT340" s="94">
        <f t="shared" si="202"/>
        <v>0</v>
      </c>
      <c r="AU340" s="94">
        <f t="shared" si="203"/>
        <v>0</v>
      </c>
      <c r="AV340" s="95">
        <f t="shared" si="189"/>
        <v>0</v>
      </c>
      <c r="AW340" s="93"/>
      <c r="AX340" s="93"/>
      <c r="AY340" s="94">
        <f t="shared" si="204"/>
        <v>0</v>
      </c>
      <c r="AZ340" s="94">
        <f t="shared" si="205"/>
        <v>0</v>
      </c>
      <c r="BA340" s="94">
        <f t="shared" si="206"/>
        <v>0</v>
      </c>
      <c r="BB340" s="95">
        <f t="shared" si="190"/>
        <v>0</v>
      </c>
      <c r="BC340" s="93"/>
      <c r="BD340" s="93"/>
      <c r="BE340" s="94">
        <f t="shared" si="207"/>
        <v>0</v>
      </c>
      <c r="BF340" s="94">
        <f t="shared" si="208"/>
        <v>0</v>
      </c>
      <c r="BG340" s="94">
        <f t="shared" si="209"/>
        <v>0</v>
      </c>
      <c r="BH340" s="95">
        <f t="shared" si="191"/>
        <v>0</v>
      </c>
      <c r="BI340" s="106">
        <f t="shared" si="210"/>
        <v>0</v>
      </c>
      <c r="BJ340" s="96"/>
      <c r="BK340" s="89">
        <f t="shared" si="192"/>
        <v>120</v>
      </c>
      <c r="BL340" s="102">
        <f t="shared" si="193"/>
        <v>0</v>
      </c>
      <c r="BM340" s="118"/>
      <c r="BN340" s="97"/>
      <c r="BO340" s="108"/>
      <c r="BP340" s="108"/>
      <c r="BQ340" s="108"/>
      <c r="BR340" s="108"/>
      <c r="BS340" s="108"/>
      <c r="BT340" s="87"/>
      <c r="BU340" s="109">
        <f t="shared" ca="1" si="211"/>
        <v>120</v>
      </c>
      <c r="BV340" s="109">
        <f t="shared" si="212"/>
        <v>0</v>
      </c>
      <c r="BW340" s="102" t="e">
        <f t="shared" si="213"/>
        <v>#DIV/0!</v>
      </c>
      <c r="BX340" s="87"/>
      <c r="BY340" s="98"/>
    </row>
    <row r="341" spans="1:77" ht="15.75">
      <c r="A341" s="84">
        <v>338</v>
      </c>
      <c r="B341" s="84">
        <v>338</v>
      </c>
      <c r="C341" s="86"/>
      <c r="D341" s="87"/>
      <c r="E341" s="87"/>
      <c r="F341" s="88"/>
      <c r="G341" s="87"/>
      <c r="H341" s="87"/>
      <c r="I341" s="87"/>
      <c r="J341" s="87"/>
      <c r="K341" s="88"/>
      <c r="L341" s="88"/>
      <c r="M341" s="87"/>
      <c r="N341" s="87">
        <f t="shared" si="182"/>
        <v>338</v>
      </c>
      <c r="O341" s="85"/>
      <c r="P341" s="107">
        <v>0</v>
      </c>
      <c r="Q341" s="90"/>
      <c r="R341" s="102">
        <f t="shared" si="183"/>
        <v>0</v>
      </c>
      <c r="S341" s="87"/>
      <c r="T341" s="87"/>
      <c r="U341" s="87"/>
      <c r="V341" s="87"/>
      <c r="W341" s="87"/>
      <c r="X341" s="87"/>
      <c r="Y341" s="105" t="e">
        <f t="shared" si="194"/>
        <v>#DIV/0!</v>
      </c>
      <c r="Z341" s="103" t="e">
        <f t="shared" si="184"/>
        <v>#DIV/0!</v>
      </c>
      <c r="AA341" s="91"/>
      <c r="AB341" s="104">
        <f t="shared" si="185"/>
        <v>0</v>
      </c>
      <c r="AC341" s="92"/>
      <c r="AD341" s="104">
        <f t="shared" si="186"/>
        <v>0</v>
      </c>
      <c r="AE341" s="93"/>
      <c r="AF341" s="93"/>
      <c r="AG341" s="94">
        <f t="shared" si="195"/>
        <v>0</v>
      </c>
      <c r="AH341" s="94">
        <f t="shared" si="196"/>
        <v>0</v>
      </c>
      <c r="AI341" s="94">
        <f t="shared" si="197"/>
        <v>0</v>
      </c>
      <c r="AJ341" s="95">
        <f t="shared" si="187"/>
        <v>0</v>
      </c>
      <c r="AK341" s="93"/>
      <c r="AL341" s="93"/>
      <c r="AM341" s="94">
        <f t="shared" si="198"/>
        <v>0</v>
      </c>
      <c r="AN341" s="94">
        <f t="shared" si="199"/>
        <v>0</v>
      </c>
      <c r="AO341" s="94">
        <f t="shared" si="200"/>
        <v>0</v>
      </c>
      <c r="AP341" s="95">
        <f t="shared" si="188"/>
        <v>0</v>
      </c>
      <c r="AQ341" s="93"/>
      <c r="AR341" s="93"/>
      <c r="AS341" s="94">
        <f t="shared" si="201"/>
        <v>0</v>
      </c>
      <c r="AT341" s="94">
        <f t="shared" si="202"/>
        <v>0</v>
      </c>
      <c r="AU341" s="94">
        <f t="shared" si="203"/>
        <v>0</v>
      </c>
      <c r="AV341" s="95">
        <f t="shared" si="189"/>
        <v>0</v>
      </c>
      <c r="AW341" s="93"/>
      <c r="AX341" s="93"/>
      <c r="AY341" s="94">
        <f t="shared" si="204"/>
        <v>0</v>
      </c>
      <c r="AZ341" s="94">
        <f t="shared" si="205"/>
        <v>0</v>
      </c>
      <c r="BA341" s="94">
        <f t="shared" si="206"/>
        <v>0</v>
      </c>
      <c r="BB341" s="95">
        <f t="shared" si="190"/>
        <v>0</v>
      </c>
      <c r="BC341" s="93"/>
      <c r="BD341" s="93"/>
      <c r="BE341" s="94">
        <f t="shared" si="207"/>
        <v>0</v>
      </c>
      <c r="BF341" s="94">
        <f t="shared" si="208"/>
        <v>0</v>
      </c>
      <c r="BG341" s="94">
        <f t="shared" si="209"/>
        <v>0</v>
      </c>
      <c r="BH341" s="95">
        <f t="shared" si="191"/>
        <v>0</v>
      </c>
      <c r="BI341" s="106">
        <f t="shared" si="210"/>
        <v>0</v>
      </c>
      <c r="BJ341" s="96"/>
      <c r="BK341" s="89">
        <f t="shared" si="192"/>
        <v>120</v>
      </c>
      <c r="BL341" s="102">
        <f t="shared" si="193"/>
        <v>0</v>
      </c>
      <c r="BM341" s="118"/>
      <c r="BN341" s="97"/>
      <c r="BO341" s="108"/>
      <c r="BP341" s="108"/>
      <c r="BQ341" s="108"/>
      <c r="BR341" s="108"/>
      <c r="BS341" s="108"/>
      <c r="BT341" s="87"/>
      <c r="BU341" s="109">
        <f t="shared" ca="1" si="211"/>
        <v>120</v>
      </c>
      <c r="BV341" s="109">
        <f t="shared" si="212"/>
        <v>0</v>
      </c>
      <c r="BW341" s="102" t="e">
        <f t="shared" si="213"/>
        <v>#DIV/0!</v>
      </c>
      <c r="BX341" s="87"/>
      <c r="BY341" s="98"/>
    </row>
    <row r="342" spans="1:77" ht="15.75">
      <c r="A342" s="84">
        <v>339</v>
      </c>
      <c r="B342" s="84">
        <v>339</v>
      </c>
      <c r="C342" s="86"/>
      <c r="D342" s="87"/>
      <c r="E342" s="87"/>
      <c r="F342" s="88"/>
      <c r="G342" s="87"/>
      <c r="H342" s="87"/>
      <c r="I342" s="87"/>
      <c r="J342" s="87"/>
      <c r="K342" s="88"/>
      <c r="L342" s="88"/>
      <c r="M342" s="87"/>
      <c r="N342" s="87">
        <f t="shared" si="182"/>
        <v>339</v>
      </c>
      <c r="O342" s="85"/>
      <c r="P342" s="107">
        <v>0</v>
      </c>
      <c r="Q342" s="90"/>
      <c r="R342" s="102">
        <f t="shared" si="183"/>
        <v>0</v>
      </c>
      <c r="S342" s="87"/>
      <c r="T342" s="87"/>
      <c r="U342" s="87"/>
      <c r="V342" s="87"/>
      <c r="W342" s="87"/>
      <c r="X342" s="87"/>
      <c r="Y342" s="105" t="e">
        <f t="shared" si="194"/>
        <v>#DIV/0!</v>
      </c>
      <c r="Z342" s="103" t="e">
        <f t="shared" si="184"/>
        <v>#DIV/0!</v>
      </c>
      <c r="AA342" s="91"/>
      <c r="AB342" s="104">
        <f t="shared" si="185"/>
        <v>0</v>
      </c>
      <c r="AC342" s="92"/>
      <c r="AD342" s="104">
        <f t="shared" si="186"/>
        <v>0</v>
      </c>
      <c r="AE342" s="93"/>
      <c r="AF342" s="93"/>
      <c r="AG342" s="94">
        <f t="shared" si="195"/>
        <v>0</v>
      </c>
      <c r="AH342" s="94">
        <f t="shared" si="196"/>
        <v>0</v>
      </c>
      <c r="AI342" s="94">
        <f t="shared" si="197"/>
        <v>0</v>
      </c>
      <c r="AJ342" s="95">
        <f t="shared" si="187"/>
        <v>0</v>
      </c>
      <c r="AK342" s="93"/>
      <c r="AL342" s="93"/>
      <c r="AM342" s="94">
        <f t="shared" si="198"/>
        <v>0</v>
      </c>
      <c r="AN342" s="94">
        <f t="shared" si="199"/>
        <v>0</v>
      </c>
      <c r="AO342" s="94">
        <f t="shared" si="200"/>
        <v>0</v>
      </c>
      <c r="AP342" s="95">
        <f t="shared" si="188"/>
        <v>0</v>
      </c>
      <c r="AQ342" s="93"/>
      <c r="AR342" s="93"/>
      <c r="AS342" s="94">
        <f t="shared" si="201"/>
        <v>0</v>
      </c>
      <c r="AT342" s="94">
        <f t="shared" si="202"/>
        <v>0</v>
      </c>
      <c r="AU342" s="94">
        <f t="shared" si="203"/>
        <v>0</v>
      </c>
      <c r="AV342" s="95">
        <f t="shared" si="189"/>
        <v>0</v>
      </c>
      <c r="AW342" s="93"/>
      <c r="AX342" s="93"/>
      <c r="AY342" s="94">
        <f t="shared" si="204"/>
        <v>0</v>
      </c>
      <c r="AZ342" s="94">
        <f t="shared" si="205"/>
        <v>0</v>
      </c>
      <c r="BA342" s="94">
        <f t="shared" si="206"/>
        <v>0</v>
      </c>
      <c r="BB342" s="95">
        <f t="shared" si="190"/>
        <v>0</v>
      </c>
      <c r="BC342" s="93"/>
      <c r="BD342" s="93"/>
      <c r="BE342" s="94">
        <f t="shared" si="207"/>
        <v>0</v>
      </c>
      <c r="BF342" s="94">
        <f t="shared" si="208"/>
        <v>0</v>
      </c>
      <c r="BG342" s="94">
        <f t="shared" si="209"/>
        <v>0</v>
      </c>
      <c r="BH342" s="95">
        <f t="shared" si="191"/>
        <v>0</v>
      </c>
      <c r="BI342" s="106">
        <f t="shared" si="210"/>
        <v>0</v>
      </c>
      <c r="BJ342" s="96"/>
      <c r="BK342" s="89">
        <f t="shared" si="192"/>
        <v>120</v>
      </c>
      <c r="BL342" s="102">
        <f t="shared" si="193"/>
        <v>0</v>
      </c>
      <c r="BM342" s="118"/>
      <c r="BN342" s="97"/>
      <c r="BO342" s="108"/>
      <c r="BP342" s="108"/>
      <c r="BQ342" s="108"/>
      <c r="BR342" s="108"/>
      <c r="BS342" s="108"/>
      <c r="BT342" s="87"/>
      <c r="BU342" s="109">
        <f t="shared" ca="1" si="211"/>
        <v>120</v>
      </c>
      <c r="BV342" s="109">
        <f t="shared" si="212"/>
        <v>0</v>
      </c>
      <c r="BW342" s="102" t="e">
        <f t="shared" si="213"/>
        <v>#DIV/0!</v>
      </c>
      <c r="BX342" s="87"/>
      <c r="BY342" s="98"/>
    </row>
    <row r="343" spans="1:77" ht="15.75">
      <c r="A343" s="84">
        <v>340</v>
      </c>
      <c r="B343" s="84">
        <v>340</v>
      </c>
      <c r="C343" s="86"/>
      <c r="D343" s="87"/>
      <c r="E343" s="87"/>
      <c r="F343" s="88"/>
      <c r="G343" s="87"/>
      <c r="H343" s="87"/>
      <c r="I343" s="87"/>
      <c r="J343" s="87"/>
      <c r="K343" s="88"/>
      <c r="L343" s="88"/>
      <c r="M343" s="87"/>
      <c r="N343" s="87">
        <f t="shared" si="182"/>
        <v>340</v>
      </c>
      <c r="O343" s="85"/>
      <c r="P343" s="107">
        <v>0</v>
      </c>
      <c r="Q343" s="90"/>
      <c r="R343" s="102">
        <f t="shared" si="183"/>
        <v>0</v>
      </c>
      <c r="S343" s="87"/>
      <c r="T343" s="87"/>
      <c r="U343" s="87"/>
      <c r="V343" s="87"/>
      <c r="W343" s="87"/>
      <c r="X343" s="87"/>
      <c r="Y343" s="105" t="e">
        <f t="shared" si="194"/>
        <v>#DIV/0!</v>
      </c>
      <c r="Z343" s="103" t="e">
        <f t="shared" si="184"/>
        <v>#DIV/0!</v>
      </c>
      <c r="AA343" s="91"/>
      <c r="AB343" s="104">
        <f t="shared" si="185"/>
        <v>0</v>
      </c>
      <c r="AC343" s="92"/>
      <c r="AD343" s="104">
        <f t="shared" si="186"/>
        <v>0</v>
      </c>
      <c r="AE343" s="93"/>
      <c r="AF343" s="93"/>
      <c r="AG343" s="94">
        <f t="shared" si="195"/>
        <v>0</v>
      </c>
      <c r="AH343" s="94">
        <f t="shared" si="196"/>
        <v>0</v>
      </c>
      <c r="AI343" s="94">
        <f t="shared" si="197"/>
        <v>0</v>
      </c>
      <c r="AJ343" s="95">
        <f t="shared" si="187"/>
        <v>0</v>
      </c>
      <c r="AK343" s="93"/>
      <c r="AL343" s="93"/>
      <c r="AM343" s="94">
        <f t="shared" si="198"/>
        <v>0</v>
      </c>
      <c r="AN343" s="94">
        <f t="shared" si="199"/>
        <v>0</v>
      </c>
      <c r="AO343" s="94">
        <f t="shared" si="200"/>
        <v>0</v>
      </c>
      <c r="AP343" s="95">
        <f t="shared" si="188"/>
        <v>0</v>
      </c>
      <c r="AQ343" s="93"/>
      <c r="AR343" s="93"/>
      <c r="AS343" s="94">
        <f t="shared" si="201"/>
        <v>0</v>
      </c>
      <c r="AT343" s="94">
        <f t="shared" si="202"/>
        <v>0</v>
      </c>
      <c r="AU343" s="94">
        <f t="shared" si="203"/>
        <v>0</v>
      </c>
      <c r="AV343" s="95">
        <f t="shared" si="189"/>
        <v>0</v>
      </c>
      <c r="AW343" s="93"/>
      <c r="AX343" s="93"/>
      <c r="AY343" s="94">
        <f t="shared" si="204"/>
        <v>0</v>
      </c>
      <c r="AZ343" s="94">
        <f t="shared" si="205"/>
        <v>0</v>
      </c>
      <c r="BA343" s="94">
        <f t="shared" si="206"/>
        <v>0</v>
      </c>
      <c r="BB343" s="95">
        <f t="shared" si="190"/>
        <v>0</v>
      </c>
      <c r="BC343" s="93"/>
      <c r="BD343" s="93"/>
      <c r="BE343" s="94">
        <f t="shared" si="207"/>
        <v>0</v>
      </c>
      <c r="BF343" s="94">
        <f t="shared" si="208"/>
        <v>0</v>
      </c>
      <c r="BG343" s="94">
        <f t="shared" si="209"/>
        <v>0</v>
      </c>
      <c r="BH343" s="95">
        <f t="shared" si="191"/>
        <v>0</v>
      </c>
      <c r="BI343" s="106">
        <f t="shared" si="210"/>
        <v>0</v>
      </c>
      <c r="BJ343" s="96"/>
      <c r="BK343" s="89">
        <f t="shared" si="192"/>
        <v>120</v>
      </c>
      <c r="BL343" s="102">
        <f t="shared" si="193"/>
        <v>0</v>
      </c>
      <c r="BM343" s="118"/>
      <c r="BN343" s="97"/>
      <c r="BO343" s="108"/>
      <c r="BP343" s="108"/>
      <c r="BQ343" s="108"/>
      <c r="BR343" s="108"/>
      <c r="BS343" s="108"/>
      <c r="BT343" s="87"/>
      <c r="BU343" s="109">
        <f t="shared" ca="1" si="211"/>
        <v>120</v>
      </c>
      <c r="BV343" s="109">
        <f t="shared" si="212"/>
        <v>0</v>
      </c>
      <c r="BW343" s="102" t="e">
        <f t="shared" si="213"/>
        <v>#DIV/0!</v>
      </c>
      <c r="BX343" s="87"/>
      <c r="BY343" s="98"/>
    </row>
    <row r="344" spans="1:77" ht="15.75">
      <c r="A344" s="84">
        <v>341</v>
      </c>
      <c r="B344" s="84">
        <v>341</v>
      </c>
      <c r="C344" s="86"/>
      <c r="D344" s="87"/>
      <c r="E344" s="87"/>
      <c r="F344" s="88"/>
      <c r="G344" s="87"/>
      <c r="H344" s="87"/>
      <c r="I344" s="87"/>
      <c r="J344" s="87"/>
      <c r="K344" s="88"/>
      <c r="L344" s="88"/>
      <c r="M344" s="87"/>
      <c r="N344" s="87">
        <f t="shared" si="182"/>
        <v>341</v>
      </c>
      <c r="O344" s="85"/>
      <c r="P344" s="107">
        <v>0</v>
      </c>
      <c r="Q344" s="90"/>
      <c r="R344" s="102">
        <f t="shared" si="183"/>
        <v>0</v>
      </c>
      <c r="S344" s="87"/>
      <c r="T344" s="87"/>
      <c r="U344" s="87"/>
      <c r="V344" s="87"/>
      <c r="W344" s="87"/>
      <c r="X344" s="87"/>
      <c r="Y344" s="105" t="e">
        <f t="shared" si="194"/>
        <v>#DIV/0!</v>
      </c>
      <c r="Z344" s="103" t="e">
        <f t="shared" si="184"/>
        <v>#DIV/0!</v>
      </c>
      <c r="AA344" s="91"/>
      <c r="AB344" s="104">
        <f t="shared" si="185"/>
        <v>0</v>
      </c>
      <c r="AC344" s="92"/>
      <c r="AD344" s="104">
        <f t="shared" si="186"/>
        <v>0</v>
      </c>
      <c r="AE344" s="93"/>
      <c r="AF344" s="93"/>
      <c r="AG344" s="94">
        <f t="shared" si="195"/>
        <v>0</v>
      </c>
      <c r="AH344" s="94">
        <f t="shared" si="196"/>
        <v>0</v>
      </c>
      <c r="AI344" s="94">
        <f t="shared" si="197"/>
        <v>0</v>
      </c>
      <c r="AJ344" s="95">
        <f t="shared" si="187"/>
        <v>0</v>
      </c>
      <c r="AK344" s="93"/>
      <c r="AL344" s="93"/>
      <c r="AM344" s="94">
        <f t="shared" si="198"/>
        <v>0</v>
      </c>
      <c r="AN344" s="94">
        <f t="shared" si="199"/>
        <v>0</v>
      </c>
      <c r="AO344" s="94">
        <f t="shared" si="200"/>
        <v>0</v>
      </c>
      <c r="AP344" s="95">
        <f t="shared" si="188"/>
        <v>0</v>
      </c>
      <c r="AQ344" s="93"/>
      <c r="AR344" s="93"/>
      <c r="AS344" s="94">
        <f t="shared" si="201"/>
        <v>0</v>
      </c>
      <c r="AT344" s="94">
        <f t="shared" si="202"/>
        <v>0</v>
      </c>
      <c r="AU344" s="94">
        <f t="shared" si="203"/>
        <v>0</v>
      </c>
      <c r="AV344" s="95">
        <f t="shared" si="189"/>
        <v>0</v>
      </c>
      <c r="AW344" s="93"/>
      <c r="AX344" s="93"/>
      <c r="AY344" s="94">
        <f t="shared" si="204"/>
        <v>0</v>
      </c>
      <c r="AZ344" s="94">
        <f t="shared" si="205"/>
        <v>0</v>
      </c>
      <c r="BA344" s="94">
        <f t="shared" si="206"/>
        <v>0</v>
      </c>
      <c r="BB344" s="95">
        <f t="shared" si="190"/>
        <v>0</v>
      </c>
      <c r="BC344" s="93"/>
      <c r="BD344" s="93"/>
      <c r="BE344" s="94">
        <f t="shared" si="207"/>
        <v>0</v>
      </c>
      <c r="BF344" s="94">
        <f t="shared" si="208"/>
        <v>0</v>
      </c>
      <c r="BG344" s="94">
        <f t="shared" si="209"/>
        <v>0</v>
      </c>
      <c r="BH344" s="95">
        <f t="shared" si="191"/>
        <v>0</v>
      </c>
      <c r="BI344" s="106">
        <f t="shared" si="210"/>
        <v>0</v>
      </c>
      <c r="BJ344" s="96"/>
      <c r="BK344" s="89">
        <f t="shared" si="192"/>
        <v>120</v>
      </c>
      <c r="BL344" s="102">
        <f t="shared" si="193"/>
        <v>0</v>
      </c>
      <c r="BM344" s="118"/>
      <c r="BN344" s="97"/>
      <c r="BO344" s="108"/>
      <c r="BP344" s="108"/>
      <c r="BQ344" s="108"/>
      <c r="BR344" s="108"/>
      <c r="BS344" s="108"/>
      <c r="BT344" s="87"/>
      <c r="BU344" s="109">
        <f t="shared" ca="1" si="211"/>
        <v>120</v>
      </c>
      <c r="BV344" s="109">
        <f t="shared" si="212"/>
        <v>0</v>
      </c>
      <c r="BW344" s="102" t="e">
        <f t="shared" si="213"/>
        <v>#DIV/0!</v>
      </c>
      <c r="BX344" s="87"/>
      <c r="BY344" s="98"/>
    </row>
    <row r="345" spans="1:77" ht="15.75">
      <c r="A345" s="84">
        <v>342</v>
      </c>
      <c r="B345" s="84">
        <v>342</v>
      </c>
      <c r="C345" s="86"/>
      <c r="D345" s="87"/>
      <c r="E345" s="87"/>
      <c r="F345" s="88"/>
      <c r="G345" s="87"/>
      <c r="H345" s="87"/>
      <c r="I345" s="87"/>
      <c r="J345" s="87"/>
      <c r="K345" s="88"/>
      <c r="L345" s="88"/>
      <c r="M345" s="87"/>
      <c r="N345" s="87">
        <f t="shared" si="182"/>
        <v>342</v>
      </c>
      <c r="O345" s="85"/>
      <c r="P345" s="107">
        <v>0</v>
      </c>
      <c r="Q345" s="90"/>
      <c r="R345" s="102">
        <f t="shared" si="183"/>
        <v>0</v>
      </c>
      <c r="S345" s="87"/>
      <c r="T345" s="87"/>
      <c r="U345" s="87"/>
      <c r="V345" s="87"/>
      <c r="W345" s="87"/>
      <c r="X345" s="87"/>
      <c r="Y345" s="105" t="e">
        <f t="shared" si="194"/>
        <v>#DIV/0!</v>
      </c>
      <c r="Z345" s="103" t="e">
        <f t="shared" si="184"/>
        <v>#DIV/0!</v>
      </c>
      <c r="AA345" s="91"/>
      <c r="AB345" s="104">
        <f t="shared" si="185"/>
        <v>0</v>
      </c>
      <c r="AC345" s="92"/>
      <c r="AD345" s="104">
        <f t="shared" si="186"/>
        <v>0</v>
      </c>
      <c r="AE345" s="93"/>
      <c r="AF345" s="93"/>
      <c r="AG345" s="94">
        <f t="shared" si="195"/>
        <v>0</v>
      </c>
      <c r="AH345" s="94">
        <f t="shared" si="196"/>
        <v>0</v>
      </c>
      <c r="AI345" s="94">
        <f t="shared" si="197"/>
        <v>0</v>
      </c>
      <c r="AJ345" s="95">
        <f t="shared" si="187"/>
        <v>0</v>
      </c>
      <c r="AK345" s="93"/>
      <c r="AL345" s="93"/>
      <c r="AM345" s="94">
        <f t="shared" si="198"/>
        <v>0</v>
      </c>
      <c r="AN345" s="94">
        <f t="shared" si="199"/>
        <v>0</v>
      </c>
      <c r="AO345" s="94">
        <f t="shared" si="200"/>
        <v>0</v>
      </c>
      <c r="AP345" s="95">
        <f t="shared" si="188"/>
        <v>0</v>
      </c>
      <c r="AQ345" s="93"/>
      <c r="AR345" s="93"/>
      <c r="AS345" s="94">
        <f t="shared" si="201"/>
        <v>0</v>
      </c>
      <c r="AT345" s="94">
        <f t="shared" si="202"/>
        <v>0</v>
      </c>
      <c r="AU345" s="94">
        <f t="shared" si="203"/>
        <v>0</v>
      </c>
      <c r="AV345" s="95">
        <f t="shared" si="189"/>
        <v>0</v>
      </c>
      <c r="AW345" s="93"/>
      <c r="AX345" s="93"/>
      <c r="AY345" s="94">
        <f t="shared" si="204"/>
        <v>0</v>
      </c>
      <c r="AZ345" s="94">
        <f t="shared" si="205"/>
        <v>0</v>
      </c>
      <c r="BA345" s="94">
        <f t="shared" si="206"/>
        <v>0</v>
      </c>
      <c r="BB345" s="95">
        <f t="shared" si="190"/>
        <v>0</v>
      </c>
      <c r="BC345" s="93"/>
      <c r="BD345" s="93"/>
      <c r="BE345" s="94">
        <f t="shared" si="207"/>
        <v>0</v>
      </c>
      <c r="BF345" s="94">
        <f t="shared" si="208"/>
        <v>0</v>
      </c>
      <c r="BG345" s="94">
        <f t="shared" si="209"/>
        <v>0</v>
      </c>
      <c r="BH345" s="95">
        <f t="shared" si="191"/>
        <v>0</v>
      </c>
      <c r="BI345" s="106">
        <f t="shared" si="210"/>
        <v>0</v>
      </c>
      <c r="BJ345" s="96"/>
      <c r="BK345" s="89">
        <f t="shared" si="192"/>
        <v>120</v>
      </c>
      <c r="BL345" s="102">
        <f t="shared" si="193"/>
        <v>0</v>
      </c>
      <c r="BM345" s="118"/>
      <c r="BN345" s="97"/>
      <c r="BO345" s="108"/>
      <c r="BP345" s="108"/>
      <c r="BQ345" s="108"/>
      <c r="BR345" s="108"/>
      <c r="BS345" s="108"/>
      <c r="BT345" s="87"/>
      <c r="BU345" s="109">
        <f t="shared" ca="1" si="211"/>
        <v>120</v>
      </c>
      <c r="BV345" s="109">
        <f t="shared" si="212"/>
        <v>0</v>
      </c>
      <c r="BW345" s="102" t="e">
        <f t="shared" si="213"/>
        <v>#DIV/0!</v>
      </c>
      <c r="BX345" s="87"/>
      <c r="BY345" s="98"/>
    </row>
    <row r="346" spans="1:77" ht="15.75">
      <c r="A346" s="84">
        <v>343</v>
      </c>
      <c r="B346" s="84">
        <v>343</v>
      </c>
      <c r="C346" s="86"/>
      <c r="D346" s="87"/>
      <c r="E346" s="87"/>
      <c r="F346" s="88"/>
      <c r="G346" s="87"/>
      <c r="H346" s="87"/>
      <c r="I346" s="87"/>
      <c r="J346" s="87"/>
      <c r="K346" s="88"/>
      <c r="L346" s="88"/>
      <c r="M346" s="87"/>
      <c r="N346" s="87">
        <f t="shared" si="182"/>
        <v>343</v>
      </c>
      <c r="O346" s="85"/>
      <c r="P346" s="107">
        <v>0</v>
      </c>
      <c r="Q346" s="90"/>
      <c r="R346" s="102">
        <f t="shared" si="183"/>
        <v>0</v>
      </c>
      <c r="S346" s="87"/>
      <c r="T346" s="87"/>
      <c r="U346" s="87"/>
      <c r="V346" s="87"/>
      <c r="W346" s="87"/>
      <c r="X346" s="87"/>
      <c r="Y346" s="105" t="e">
        <f t="shared" si="194"/>
        <v>#DIV/0!</v>
      </c>
      <c r="Z346" s="103" t="e">
        <f t="shared" si="184"/>
        <v>#DIV/0!</v>
      </c>
      <c r="AA346" s="91"/>
      <c r="AB346" s="104">
        <f t="shared" si="185"/>
        <v>0</v>
      </c>
      <c r="AC346" s="92"/>
      <c r="AD346" s="104">
        <f t="shared" si="186"/>
        <v>0</v>
      </c>
      <c r="AE346" s="93"/>
      <c r="AF346" s="93"/>
      <c r="AG346" s="94">
        <f t="shared" si="195"/>
        <v>0</v>
      </c>
      <c r="AH346" s="94">
        <f t="shared" si="196"/>
        <v>0</v>
      </c>
      <c r="AI346" s="94">
        <f t="shared" si="197"/>
        <v>0</v>
      </c>
      <c r="AJ346" s="95">
        <f t="shared" si="187"/>
        <v>0</v>
      </c>
      <c r="AK346" s="93"/>
      <c r="AL346" s="93"/>
      <c r="AM346" s="94">
        <f t="shared" si="198"/>
        <v>0</v>
      </c>
      <c r="AN346" s="94">
        <f t="shared" si="199"/>
        <v>0</v>
      </c>
      <c r="AO346" s="94">
        <f t="shared" si="200"/>
        <v>0</v>
      </c>
      <c r="AP346" s="95">
        <f t="shared" si="188"/>
        <v>0</v>
      </c>
      <c r="AQ346" s="93"/>
      <c r="AR346" s="93"/>
      <c r="AS346" s="94">
        <f t="shared" si="201"/>
        <v>0</v>
      </c>
      <c r="AT346" s="94">
        <f t="shared" si="202"/>
        <v>0</v>
      </c>
      <c r="AU346" s="94">
        <f t="shared" si="203"/>
        <v>0</v>
      </c>
      <c r="AV346" s="95">
        <f t="shared" si="189"/>
        <v>0</v>
      </c>
      <c r="AW346" s="93"/>
      <c r="AX346" s="93"/>
      <c r="AY346" s="94">
        <f t="shared" si="204"/>
        <v>0</v>
      </c>
      <c r="AZ346" s="94">
        <f t="shared" si="205"/>
        <v>0</v>
      </c>
      <c r="BA346" s="94">
        <f t="shared" si="206"/>
        <v>0</v>
      </c>
      <c r="BB346" s="95">
        <f t="shared" si="190"/>
        <v>0</v>
      </c>
      <c r="BC346" s="93"/>
      <c r="BD346" s="93"/>
      <c r="BE346" s="94">
        <f t="shared" si="207"/>
        <v>0</v>
      </c>
      <c r="BF346" s="94">
        <f t="shared" si="208"/>
        <v>0</v>
      </c>
      <c r="BG346" s="94">
        <f t="shared" si="209"/>
        <v>0</v>
      </c>
      <c r="BH346" s="95">
        <f t="shared" si="191"/>
        <v>0</v>
      </c>
      <c r="BI346" s="106">
        <f t="shared" si="210"/>
        <v>0</v>
      </c>
      <c r="BJ346" s="96"/>
      <c r="BK346" s="89">
        <f t="shared" si="192"/>
        <v>120</v>
      </c>
      <c r="BL346" s="102">
        <f t="shared" si="193"/>
        <v>0</v>
      </c>
      <c r="BM346" s="118"/>
      <c r="BN346" s="97"/>
      <c r="BO346" s="108"/>
      <c r="BP346" s="108"/>
      <c r="BQ346" s="108"/>
      <c r="BR346" s="108"/>
      <c r="BS346" s="108"/>
      <c r="BT346" s="87"/>
      <c r="BU346" s="109">
        <f t="shared" ca="1" si="211"/>
        <v>120</v>
      </c>
      <c r="BV346" s="109">
        <f t="shared" si="212"/>
        <v>0</v>
      </c>
      <c r="BW346" s="102" t="e">
        <f t="shared" si="213"/>
        <v>#DIV/0!</v>
      </c>
      <c r="BX346" s="87"/>
      <c r="BY346" s="98"/>
    </row>
    <row r="347" spans="1:77" ht="15.75">
      <c r="A347" s="84">
        <v>344</v>
      </c>
      <c r="B347" s="84">
        <v>344</v>
      </c>
      <c r="C347" s="86"/>
      <c r="D347" s="87"/>
      <c r="E347" s="87"/>
      <c r="F347" s="88"/>
      <c r="G347" s="87"/>
      <c r="H347" s="87"/>
      <c r="I347" s="87"/>
      <c r="J347" s="87"/>
      <c r="K347" s="88"/>
      <c r="L347" s="88"/>
      <c r="M347" s="87"/>
      <c r="N347" s="87">
        <f t="shared" si="182"/>
        <v>344</v>
      </c>
      <c r="O347" s="85"/>
      <c r="P347" s="107">
        <v>0</v>
      </c>
      <c r="Q347" s="90"/>
      <c r="R347" s="102">
        <f t="shared" si="183"/>
        <v>0</v>
      </c>
      <c r="S347" s="87"/>
      <c r="T347" s="87"/>
      <c r="U347" s="87"/>
      <c r="V347" s="87"/>
      <c r="W347" s="87"/>
      <c r="X347" s="87"/>
      <c r="Y347" s="105" t="e">
        <f t="shared" si="194"/>
        <v>#DIV/0!</v>
      </c>
      <c r="Z347" s="103" t="e">
        <f t="shared" si="184"/>
        <v>#DIV/0!</v>
      </c>
      <c r="AA347" s="91"/>
      <c r="AB347" s="104">
        <f t="shared" si="185"/>
        <v>0</v>
      </c>
      <c r="AC347" s="92"/>
      <c r="AD347" s="104">
        <f t="shared" si="186"/>
        <v>0</v>
      </c>
      <c r="AE347" s="93"/>
      <c r="AF347" s="93"/>
      <c r="AG347" s="94">
        <f t="shared" si="195"/>
        <v>0</v>
      </c>
      <c r="AH347" s="94">
        <f t="shared" si="196"/>
        <v>0</v>
      </c>
      <c r="AI347" s="94">
        <f t="shared" si="197"/>
        <v>0</v>
      </c>
      <c r="AJ347" s="95">
        <f t="shared" si="187"/>
        <v>0</v>
      </c>
      <c r="AK347" s="93"/>
      <c r="AL347" s="93"/>
      <c r="AM347" s="94">
        <f t="shared" si="198"/>
        <v>0</v>
      </c>
      <c r="AN347" s="94">
        <f t="shared" si="199"/>
        <v>0</v>
      </c>
      <c r="AO347" s="94">
        <f t="shared" si="200"/>
        <v>0</v>
      </c>
      <c r="AP347" s="95">
        <f t="shared" si="188"/>
        <v>0</v>
      </c>
      <c r="AQ347" s="93"/>
      <c r="AR347" s="93"/>
      <c r="AS347" s="94">
        <f t="shared" si="201"/>
        <v>0</v>
      </c>
      <c r="AT347" s="94">
        <f t="shared" si="202"/>
        <v>0</v>
      </c>
      <c r="AU347" s="94">
        <f t="shared" si="203"/>
        <v>0</v>
      </c>
      <c r="AV347" s="95">
        <f t="shared" si="189"/>
        <v>0</v>
      </c>
      <c r="AW347" s="93"/>
      <c r="AX347" s="93"/>
      <c r="AY347" s="94">
        <f t="shared" si="204"/>
        <v>0</v>
      </c>
      <c r="AZ347" s="94">
        <f t="shared" si="205"/>
        <v>0</v>
      </c>
      <c r="BA347" s="94">
        <f t="shared" si="206"/>
        <v>0</v>
      </c>
      <c r="BB347" s="95">
        <f t="shared" si="190"/>
        <v>0</v>
      </c>
      <c r="BC347" s="93"/>
      <c r="BD347" s="93"/>
      <c r="BE347" s="94">
        <f t="shared" si="207"/>
        <v>0</v>
      </c>
      <c r="BF347" s="94">
        <f t="shared" si="208"/>
        <v>0</v>
      </c>
      <c r="BG347" s="94">
        <f t="shared" si="209"/>
        <v>0</v>
      </c>
      <c r="BH347" s="95">
        <f t="shared" si="191"/>
        <v>0</v>
      </c>
      <c r="BI347" s="106">
        <f t="shared" si="210"/>
        <v>0</v>
      </c>
      <c r="BJ347" s="96"/>
      <c r="BK347" s="89">
        <f t="shared" si="192"/>
        <v>120</v>
      </c>
      <c r="BL347" s="102">
        <f t="shared" si="193"/>
        <v>0</v>
      </c>
      <c r="BM347" s="118"/>
      <c r="BN347" s="97"/>
      <c r="BO347" s="108"/>
      <c r="BP347" s="108"/>
      <c r="BQ347" s="108"/>
      <c r="BR347" s="108"/>
      <c r="BS347" s="108"/>
      <c r="BT347" s="87"/>
      <c r="BU347" s="109">
        <f t="shared" ca="1" si="211"/>
        <v>120</v>
      </c>
      <c r="BV347" s="109">
        <f t="shared" si="212"/>
        <v>0</v>
      </c>
      <c r="BW347" s="102" t="e">
        <f t="shared" si="213"/>
        <v>#DIV/0!</v>
      </c>
      <c r="BX347" s="87"/>
      <c r="BY347" s="98"/>
    </row>
    <row r="348" spans="1:77" ht="15.75">
      <c r="A348" s="84">
        <v>345</v>
      </c>
      <c r="B348" s="84">
        <v>345</v>
      </c>
      <c r="C348" s="86"/>
      <c r="D348" s="87"/>
      <c r="E348" s="87"/>
      <c r="F348" s="88"/>
      <c r="G348" s="87"/>
      <c r="H348" s="87"/>
      <c r="I348" s="87"/>
      <c r="J348" s="87"/>
      <c r="K348" s="88"/>
      <c r="L348" s="88"/>
      <c r="M348" s="87"/>
      <c r="N348" s="87">
        <f t="shared" si="182"/>
        <v>345</v>
      </c>
      <c r="O348" s="85"/>
      <c r="P348" s="107">
        <v>0</v>
      </c>
      <c r="Q348" s="90"/>
      <c r="R348" s="102">
        <f t="shared" si="183"/>
        <v>0</v>
      </c>
      <c r="S348" s="87"/>
      <c r="T348" s="87"/>
      <c r="U348" s="87"/>
      <c r="V348" s="87"/>
      <c r="W348" s="87"/>
      <c r="X348" s="87"/>
      <c r="Y348" s="105" t="e">
        <f t="shared" si="194"/>
        <v>#DIV/0!</v>
      </c>
      <c r="Z348" s="103" t="e">
        <f t="shared" si="184"/>
        <v>#DIV/0!</v>
      </c>
      <c r="AA348" s="91"/>
      <c r="AB348" s="104">
        <f t="shared" si="185"/>
        <v>0</v>
      </c>
      <c r="AC348" s="92"/>
      <c r="AD348" s="104">
        <f t="shared" si="186"/>
        <v>0</v>
      </c>
      <c r="AE348" s="93"/>
      <c r="AF348" s="93"/>
      <c r="AG348" s="94">
        <f t="shared" si="195"/>
        <v>0</v>
      </c>
      <c r="AH348" s="94">
        <f t="shared" si="196"/>
        <v>0</v>
      </c>
      <c r="AI348" s="94">
        <f t="shared" si="197"/>
        <v>0</v>
      </c>
      <c r="AJ348" s="95">
        <f t="shared" si="187"/>
        <v>0</v>
      </c>
      <c r="AK348" s="93"/>
      <c r="AL348" s="93"/>
      <c r="AM348" s="94">
        <f t="shared" si="198"/>
        <v>0</v>
      </c>
      <c r="AN348" s="94">
        <f t="shared" si="199"/>
        <v>0</v>
      </c>
      <c r="AO348" s="94">
        <f t="shared" si="200"/>
        <v>0</v>
      </c>
      <c r="AP348" s="95">
        <f t="shared" si="188"/>
        <v>0</v>
      </c>
      <c r="AQ348" s="93"/>
      <c r="AR348" s="93"/>
      <c r="AS348" s="94">
        <f t="shared" si="201"/>
        <v>0</v>
      </c>
      <c r="AT348" s="94">
        <f t="shared" si="202"/>
        <v>0</v>
      </c>
      <c r="AU348" s="94">
        <f t="shared" si="203"/>
        <v>0</v>
      </c>
      <c r="AV348" s="95">
        <f t="shared" si="189"/>
        <v>0</v>
      </c>
      <c r="AW348" s="93"/>
      <c r="AX348" s="93"/>
      <c r="AY348" s="94">
        <f t="shared" si="204"/>
        <v>0</v>
      </c>
      <c r="AZ348" s="94">
        <f t="shared" si="205"/>
        <v>0</v>
      </c>
      <c r="BA348" s="94">
        <f t="shared" si="206"/>
        <v>0</v>
      </c>
      <c r="BB348" s="95">
        <f t="shared" si="190"/>
        <v>0</v>
      </c>
      <c r="BC348" s="93"/>
      <c r="BD348" s="93"/>
      <c r="BE348" s="94">
        <f t="shared" si="207"/>
        <v>0</v>
      </c>
      <c r="BF348" s="94">
        <f t="shared" si="208"/>
        <v>0</v>
      </c>
      <c r="BG348" s="94">
        <f t="shared" si="209"/>
        <v>0</v>
      </c>
      <c r="BH348" s="95">
        <f t="shared" si="191"/>
        <v>0</v>
      </c>
      <c r="BI348" s="106">
        <f t="shared" si="210"/>
        <v>0</v>
      </c>
      <c r="BJ348" s="96"/>
      <c r="BK348" s="89">
        <f t="shared" si="192"/>
        <v>120</v>
      </c>
      <c r="BL348" s="102">
        <f t="shared" si="193"/>
        <v>0</v>
      </c>
      <c r="BM348" s="118"/>
      <c r="BN348" s="97"/>
      <c r="BO348" s="108"/>
      <c r="BP348" s="108"/>
      <c r="BQ348" s="108"/>
      <c r="BR348" s="108"/>
      <c r="BS348" s="108"/>
      <c r="BT348" s="87"/>
      <c r="BU348" s="109">
        <f t="shared" ca="1" si="211"/>
        <v>120</v>
      </c>
      <c r="BV348" s="109">
        <f t="shared" si="212"/>
        <v>0</v>
      </c>
      <c r="BW348" s="102" t="e">
        <f t="shared" si="213"/>
        <v>#DIV/0!</v>
      </c>
      <c r="BX348" s="87"/>
      <c r="BY348" s="98"/>
    </row>
    <row r="349" spans="1:77" ht="15.75">
      <c r="A349" s="84">
        <v>346</v>
      </c>
      <c r="B349" s="84">
        <v>346</v>
      </c>
      <c r="C349" s="86"/>
      <c r="D349" s="87"/>
      <c r="E349" s="87"/>
      <c r="F349" s="88"/>
      <c r="G349" s="87"/>
      <c r="H349" s="87"/>
      <c r="I349" s="87"/>
      <c r="J349" s="87"/>
      <c r="K349" s="88"/>
      <c r="L349" s="88"/>
      <c r="M349" s="87"/>
      <c r="N349" s="87">
        <f t="shared" si="182"/>
        <v>346</v>
      </c>
      <c r="O349" s="85"/>
      <c r="P349" s="107">
        <v>0</v>
      </c>
      <c r="Q349" s="90"/>
      <c r="R349" s="102">
        <f t="shared" si="183"/>
        <v>0</v>
      </c>
      <c r="S349" s="87"/>
      <c r="T349" s="87"/>
      <c r="U349" s="87"/>
      <c r="V349" s="87"/>
      <c r="W349" s="87"/>
      <c r="X349" s="87"/>
      <c r="Y349" s="105" t="e">
        <f t="shared" si="194"/>
        <v>#DIV/0!</v>
      </c>
      <c r="Z349" s="103" t="e">
        <f t="shared" si="184"/>
        <v>#DIV/0!</v>
      </c>
      <c r="AA349" s="91"/>
      <c r="AB349" s="104">
        <f t="shared" si="185"/>
        <v>0</v>
      </c>
      <c r="AC349" s="92"/>
      <c r="AD349" s="104">
        <f t="shared" si="186"/>
        <v>0</v>
      </c>
      <c r="AE349" s="93"/>
      <c r="AF349" s="93"/>
      <c r="AG349" s="94">
        <f t="shared" si="195"/>
        <v>0</v>
      </c>
      <c r="AH349" s="94">
        <f t="shared" si="196"/>
        <v>0</v>
      </c>
      <c r="AI349" s="94">
        <f t="shared" si="197"/>
        <v>0</v>
      </c>
      <c r="AJ349" s="95">
        <f t="shared" si="187"/>
        <v>0</v>
      </c>
      <c r="AK349" s="93"/>
      <c r="AL349" s="93"/>
      <c r="AM349" s="94">
        <f t="shared" si="198"/>
        <v>0</v>
      </c>
      <c r="AN349" s="94">
        <f t="shared" si="199"/>
        <v>0</v>
      </c>
      <c r="AO349" s="94">
        <f t="shared" si="200"/>
        <v>0</v>
      </c>
      <c r="AP349" s="95">
        <f t="shared" si="188"/>
        <v>0</v>
      </c>
      <c r="AQ349" s="93"/>
      <c r="AR349" s="93"/>
      <c r="AS349" s="94">
        <f t="shared" si="201"/>
        <v>0</v>
      </c>
      <c r="AT349" s="94">
        <f t="shared" si="202"/>
        <v>0</v>
      </c>
      <c r="AU349" s="94">
        <f t="shared" si="203"/>
        <v>0</v>
      </c>
      <c r="AV349" s="95">
        <f t="shared" si="189"/>
        <v>0</v>
      </c>
      <c r="AW349" s="93"/>
      <c r="AX349" s="93"/>
      <c r="AY349" s="94">
        <f t="shared" si="204"/>
        <v>0</v>
      </c>
      <c r="AZ349" s="94">
        <f t="shared" si="205"/>
        <v>0</v>
      </c>
      <c r="BA349" s="94">
        <f t="shared" si="206"/>
        <v>0</v>
      </c>
      <c r="BB349" s="95">
        <f t="shared" si="190"/>
        <v>0</v>
      </c>
      <c r="BC349" s="93"/>
      <c r="BD349" s="93"/>
      <c r="BE349" s="94">
        <f t="shared" si="207"/>
        <v>0</v>
      </c>
      <c r="BF349" s="94">
        <f t="shared" si="208"/>
        <v>0</v>
      </c>
      <c r="BG349" s="94">
        <f t="shared" si="209"/>
        <v>0</v>
      </c>
      <c r="BH349" s="95">
        <f t="shared" si="191"/>
        <v>0</v>
      </c>
      <c r="BI349" s="106">
        <f t="shared" si="210"/>
        <v>0</v>
      </c>
      <c r="BJ349" s="96"/>
      <c r="BK349" s="89">
        <f t="shared" si="192"/>
        <v>120</v>
      </c>
      <c r="BL349" s="102">
        <f t="shared" si="193"/>
        <v>0</v>
      </c>
      <c r="BM349" s="118"/>
      <c r="BN349" s="97"/>
      <c r="BO349" s="108"/>
      <c r="BP349" s="108"/>
      <c r="BQ349" s="108"/>
      <c r="BR349" s="108"/>
      <c r="BS349" s="108"/>
      <c r="BT349" s="87"/>
      <c r="BU349" s="109">
        <f t="shared" ca="1" si="211"/>
        <v>120</v>
      </c>
      <c r="BV349" s="109">
        <f t="shared" si="212"/>
        <v>0</v>
      </c>
      <c r="BW349" s="102" t="e">
        <f t="shared" si="213"/>
        <v>#DIV/0!</v>
      </c>
      <c r="BX349" s="87"/>
      <c r="BY349" s="98"/>
    </row>
    <row r="350" spans="1:77" ht="15.75">
      <c r="A350" s="84">
        <v>347</v>
      </c>
      <c r="B350" s="84">
        <v>347</v>
      </c>
      <c r="C350" s="86"/>
      <c r="D350" s="87"/>
      <c r="E350" s="87"/>
      <c r="F350" s="88"/>
      <c r="G350" s="87"/>
      <c r="H350" s="87"/>
      <c r="I350" s="87"/>
      <c r="J350" s="87"/>
      <c r="K350" s="88"/>
      <c r="L350" s="88"/>
      <c r="M350" s="87"/>
      <c r="N350" s="87">
        <f t="shared" si="182"/>
        <v>347</v>
      </c>
      <c r="O350" s="85"/>
      <c r="P350" s="107">
        <v>0</v>
      </c>
      <c r="Q350" s="90"/>
      <c r="R350" s="102">
        <f t="shared" si="183"/>
        <v>0</v>
      </c>
      <c r="S350" s="87"/>
      <c r="T350" s="87"/>
      <c r="U350" s="87"/>
      <c r="V350" s="87"/>
      <c r="W350" s="87"/>
      <c r="X350" s="87"/>
      <c r="Y350" s="105" t="e">
        <f t="shared" si="194"/>
        <v>#DIV/0!</v>
      </c>
      <c r="Z350" s="103" t="e">
        <f t="shared" si="184"/>
        <v>#DIV/0!</v>
      </c>
      <c r="AA350" s="91"/>
      <c r="AB350" s="104">
        <f t="shared" si="185"/>
        <v>0</v>
      </c>
      <c r="AC350" s="92"/>
      <c r="AD350" s="104">
        <f t="shared" si="186"/>
        <v>0</v>
      </c>
      <c r="AE350" s="93"/>
      <c r="AF350" s="93"/>
      <c r="AG350" s="94">
        <f t="shared" si="195"/>
        <v>0</v>
      </c>
      <c r="AH350" s="94">
        <f t="shared" si="196"/>
        <v>0</v>
      </c>
      <c r="AI350" s="94">
        <f t="shared" si="197"/>
        <v>0</v>
      </c>
      <c r="AJ350" s="95">
        <f t="shared" si="187"/>
        <v>0</v>
      </c>
      <c r="AK350" s="93"/>
      <c r="AL350" s="93"/>
      <c r="AM350" s="94">
        <f t="shared" si="198"/>
        <v>0</v>
      </c>
      <c r="AN350" s="94">
        <f t="shared" si="199"/>
        <v>0</v>
      </c>
      <c r="AO350" s="94">
        <f t="shared" si="200"/>
        <v>0</v>
      </c>
      <c r="AP350" s="95">
        <f t="shared" si="188"/>
        <v>0</v>
      </c>
      <c r="AQ350" s="93"/>
      <c r="AR350" s="93"/>
      <c r="AS350" s="94">
        <f t="shared" si="201"/>
        <v>0</v>
      </c>
      <c r="AT350" s="94">
        <f t="shared" si="202"/>
        <v>0</v>
      </c>
      <c r="AU350" s="94">
        <f t="shared" si="203"/>
        <v>0</v>
      </c>
      <c r="AV350" s="95">
        <f t="shared" si="189"/>
        <v>0</v>
      </c>
      <c r="AW350" s="93"/>
      <c r="AX350" s="93"/>
      <c r="AY350" s="94">
        <f t="shared" si="204"/>
        <v>0</v>
      </c>
      <c r="AZ350" s="94">
        <f t="shared" si="205"/>
        <v>0</v>
      </c>
      <c r="BA350" s="94">
        <f t="shared" si="206"/>
        <v>0</v>
      </c>
      <c r="BB350" s="95">
        <f t="shared" si="190"/>
        <v>0</v>
      </c>
      <c r="BC350" s="93"/>
      <c r="BD350" s="93"/>
      <c r="BE350" s="94">
        <f t="shared" si="207"/>
        <v>0</v>
      </c>
      <c r="BF350" s="94">
        <f t="shared" si="208"/>
        <v>0</v>
      </c>
      <c r="BG350" s="94">
        <f t="shared" si="209"/>
        <v>0</v>
      </c>
      <c r="BH350" s="95">
        <f t="shared" si="191"/>
        <v>0</v>
      </c>
      <c r="BI350" s="106">
        <f t="shared" si="210"/>
        <v>0</v>
      </c>
      <c r="BJ350" s="96"/>
      <c r="BK350" s="89">
        <f t="shared" si="192"/>
        <v>120</v>
      </c>
      <c r="BL350" s="102">
        <f t="shared" si="193"/>
        <v>0</v>
      </c>
      <c r="BM350" s="118"/>
      <c r="BN350" s="97"/>
      <c r="BO350" s="108"/>
      <c r="BP350" s="108"/>
      <c r="BQ350" s="108"/>
      <c r="BR350" s="108"/>
      <c r="BS350" s="108"/>
      <c r="BT350" s="87"/>
      <c r="BU350" s="109">
        <f t="shared" ca="1" si="211"/>
        <v>120</v>
      </c>
      <c r="BV350" s="109">
        <f t="shared" si="212"/>
        <v>0</v>
      </c>
      <c r="BW350" s="102" t="e">
        <f t="shared" si="213"/>
        <v>#DIV/0!</v>
      </c>
      <c r="BX350" s="87"/>
      <c r="BY350" s="98"/>
    </row>
    <row r="351" spans="1:77" ht="15.75">
      <c r="A351" s="84">
        <v>348</v>
      </c>
      <c r="B351" s="84">
        <v>348</v>
      </c>
      <c r="C351" s="86"/>
      <c r="D351" s="87"/>
      <c r="E351" s="87"/>
      <c r="F351" s="88"/>
      <c r="G351" s="87"/>
      <c r="H351" s="87"/>
      <c r="I351" s="87"/>
      <c r="J351" s="87"/>
      <c r="K351" s="88"/>
      <c r="L351" s="88"/>
      <c r="M351" s="87"/>
      <c r="N351" s="87">
        <f t="shared" si="182"/>
        <v>348</v>
      </c>
      <c r="O351" s="85"/>
      <c r="P351" s="107">
        <v>0</v>
      </c>
      <c r="Q351" s="90"/>
      <c r="R351" s="102">
        <f t="shared" si="183"/>
        <v>0</v>
      </c>
      <c r="S351" s="87"/>
      <c r="T351" s="87"/>
      <c r="U351" s="87"/>
      <c r="V351" s="87"/>
      <c r="W351" s="87"/>
      <c r="X351" s="87"/>
      <c r="Y351" s="105" t="e">
        <f t="shared" si="194"/>
        <v>#DIV/0!</v>
      </c>
      <c r="Z351" s="103" t="e">
        <f t="shared" si="184"/>
        <v>#DIV/0!</v>
      </c>
      <c r="AA351" s="91"/>
      <c r="AB351" s="104">
        <f t="shared" si="185"/>
        <v>0</v>
      </c>
      <c r="AC351" s="92"/>
      <c r="AD351" s="104">
        <f t="shared" si="186"/>
        <v>0</v>
      </c>
      <c r="AE351" s="93"/>
      <c r="AF351" s="93"/>
      <c r="AG351" s="94">
        <f t="shared" si="195"/>
        <v>0</v>
      </c>
      <c r="AH351" s="94">
        <f t="shared" si="196"/>
        <v>0</v>
      </c>
      <c r="AI351" s="94">
        <f t="shared" si="197"/>
        <v>0</v>
      </c>
      <c r="AJ351" s="95">
        <f t="shared" si="187"/>
        <v>0</v>
      </c>
      <c r="AK351" s="93"/>
      <c r="AL351" s="93"/>
      <c r="AM351" s="94">
        <f t="shared" si="198"/>
        <v>0</v>
      </c>
      <c r="AN351" s="94">
        <f t="shared" si="199"/>
        <v>0</v>
      </c>
      <c r="AO351" s="94">
        <f t="shared" si="200"/>
        <v>0</v>
      </c>
      <c r="AP351" s="95">
        <f t="shared" si="188"/>
        <v>0</v>
      </c>
      <c r="AQ351" s="93"/>
      <c r="AR351" s="93"/>
      <c r="AS351" s="94">
        <f t="shared" si="201"/>
        <v>0</v>
      </c>
      <c r="AT351" s="94">
        <f t="shared" si="202"/>
        <v>0</v>
      </c>
      <c r="AU351" s="94">
        <f t="shared" si="203"/>
        <v>0</v>
      </c>
      <c r="AV351" s="95">
        <f t="shared" si="189"/>
        <v>0</v>
      </c>
      <c r="AW351" s="93"/>
      <c r="AX351" s="93"/>
      <c r="AY351" s="94">
        <f t="shared" si="204"/>
        <v>0</v>
      </c>
      <c r="AZ351" s="94">
        <f t="shared" si="205"/>
        <v>0</v>
      </c>
      <c r="BA351" s="94">
        <f t="shared" si="206"/>
        <v>0</v>
      </c>
      <c r="BB351" s="95">
        <f t="shared" si="190"/>
        <v>0</v>
      </c>
      <c r="BC351" s="93"/>
      <c r="BD351" s="93"/>
      <c r="BE351" s="94">
        <f t="shared" si="207"/>
        <v>0</v>
      </c>
      <c r="BF351" s="94">
        <f t="shared" si="208"/>
        <v>0</v>
      </c>
      <c r="BG351" s="94">
        <f t="shared" si="209"/>
        <v>0</v>
      </c>
      <c r="BH351" s="95">
        <f t="shared" si="191"/>
        <v>0</v>
      </c>
      <c r="BI351" s="106">
        <f t="shared" si="210"/>
        <v>0</v>
      </c>
      <c r="BJ351" s="96"/>
      <c r="BK351" s="89">
        <f t="shared" si="192"/>
        <v>120</v>
      </c>
      <c r="BL351" s="102">
        <f t="shared" si="193"/>
        <v>0</v>
      </c>
      <c r="BM351" s="118"/>
      <c r="BN351" s="97"/>
      <c r="BO351" s="108"/>
      <c r="BP351" s="108"/>
      <c r="BQ351" s="108"/>
      <c r="BR351" s="108"/>
      <c r="BS351" s="108"/>
      <c r="BT351" s="87"/>
      <c r="BU351" s="109">
        <f t="shared" ca="1" si="211"/>
        <v>120</v>
      </c>
      <c r="BV351" s="109">
        <f t="shared" si="212"/>
        <v>0</v>
      </c>
      <c r="BW351" s="102" t="e">
        <f t="shared" si="213"/>
        <v>#DIV/0!</v>
      </c>
      <c r="BX351" s="87"/>
      <c r="BY351" s="98"/>
    </row>
    <row r="352" spans="1:77" ht="15.75">
      <c r="A352" s="84">
        <v>349</v>
      </c>
      <c r="B352" s="84">
        <v>349</v>
      </c>
      <c r="C352" s="86"/>
      <c r="D352" s="87"/>
      <c r="E352" s="87"/>
      <c r="F352" s="88"/>
      <c r="G352" s="87"/>
      <c r="H352" s="87"/>
      <c r="I352" s="87"/>
      <c r="J352" s="87"/>
      <c r="K352" s="88"/>
      <c r="L352" s="88"/>
      <c r="M352" s="87"/>
      <c r="N352" s="87">
        <f t="shared" si="182"/>
        <v>349</v>
      </c>
      <c r="O352" s="85"/>
      <c r="P352" s="107">
        <v>0</v>
      </c>
      <c r="Q352" s="90"/>
      <c r="R352" s="102">
        <f t="shared" si="183"/>
        <v>0</v>
      </c>
      <c r="S352" s="87"/>
      <c r="T352" s="87"/>
      <c r="U352" s="87"/>
      <c r="V352" s="87"/>
      <c r="W352" s="87"/>
      <c r="X352" s="87"/>
      <c r="Y352" s="105" t="e">
        <f t="shared" si="194"/>
        <v>#DIV/0!</v>
      </c>
      <c r="Z352" s="103" t="e">
        <f t="shared" si="184"/>
        <v>#DIV/0!</v>
      </c>
      <c r="AA352" s="91"/>
      <c r="AB352" s="104">
        <f t="shared" si="185"/>
        <v>0</v>
      </c>
      <c r="AC352" s="92"/>
      <c r="AD352" s="104">
        <f t="shared" si="186"/>
        <v>0</v>
      </c>
      <c r="AE352" s="93"/>
      <c r="AF352" s="93"/>
      <c r="AG352" s="94">
        <f t="shared" si="195"/>
        <v>0</v>
      </c>
      <c r="AH352" s="94">
        <f t="shared" si="196"/>
        <v>0</v>
      </c>
      <c r="AI352" s="94">
        <f t="shared" si="197"/>
        <v>0</v>
      </c>
      <c r="AJ352" s="95">
        <f t="shared" si="187"/>
        <v>0</v>
      </c>
      <c r="AK352" s="93"/>
      <c r="AL352" s="93"/>
      <c r="AM352" s="94">
        <f t="shared" si="198"/>
        <v>0</v>
      </c>
      <c r="AN352" s="94">
        <f t="shared" si="199"/>
        <v>0</v>
      </c>
      <c r="AO352" s="94">
        <f t="shared" si="200"/>
        <v>0</v>
      </c>
      <c r="AP352" s="95">
        <f t="shared" si="188"/>
        <v>0</v>
      </c>
      <c r="AQ352" s="93"/>
      <c r="AR352" s="93"/>
      <c r="AS352" s="94">
        <f t="shared" si="201"/>
        <v>0</v>
      </c>
      <c r="AT352" s="94">
        <f t="shared" si="202"/>
        <v>0</v>
      </c>
      <c r="AU352" s="94">
        <f t="shared" si="203"/>
        <v>0</v>
      </c>
      <c r="AV352" s="95">
        <f t="shared" si="189"/>
        <v>0</v>
      </c>
      <c r="AW352" s="93"/>
      <c r="AX352" s="93"/>
      <c r="AY352" s="94">
        <f t="shared" si="204"/>
        <v>0</v>
      </c>
      <c r="AZ352" s="94">
        <f t="shared" si="205"/>
        <v>0</v>
      </c>
      <c r="BA352" s="94">
        <f t="shared" si="206"/>
        <v>0</v>
      </c>
      <c r="BB352" s="95">
        <f t="shared" si="190"/>
        <v>0</v>
      </c>
      <c r="BC352" s="93"/>
      <c r="BD352" s="93"/>
      <c r="BE352" s="94">
        <f t="shared" si="207"/>
        <v>0</v>
      </c>
      <c r="BF352" s="94">
        <f t="shared" si="208"/>
        <v>0</v>
      </c>
      <c r="BG352" s="94">
        <f t="shared" si="209"/>
        <v>0</v>
      </c>
      <c r="BH352" s="95">
        <f t="shared" si="191"/>
        <v>0</v>
      </c>
      <c r="BI352" s="106">
        <f t="shared" si="210"/>
        <v>0</v>
      </c>
      <c r="BJ352" s="96"/>
      <c r="BK352" s="89">
        <f t="shared" si="192"/>
        <v>120</v>
      </c>
      <c r="BL352" s="102">
        <f t="shared" si="193"/>
        <v>0</v>
      </c>
      <c r="BM352" s="118"/>
      <c r="BN352" s="97"/>
      <c r="BO352" s="108"/>
      <c r="BP352" s="108"/>
      <c r="BQ352" s="108"/>
      <c r="BR352" s="108"/>
      <c r="BS352" s="108"/>
      <c r="BT352" s="87"/>
      <c r="BU352" s="109">
        <f t="shared" ca="1" si="211"/>
        <v>120</v>
      </c>
      <c r="BV352" s="109">
        <f t="shared" si="212"/>
        <v>0</v>
      </c>
      <c r="BW352" s="102" t="e">
        <f t="shared" si="213"/>
        <v>#DIV/0!</v>
      </c>
      <c r="BX352" s="87"/>
      <c r="BY352" s="98"/>
    </row>
    <row r="353" spans="1:77" ht="15.75">
      <c r="A353" s="84">
        <v>350</v>
      </c>
      <c r="B353" s="84">
        <v>350</v>
      </c>
      <c r="C353" s="86"/>
      <c r="D353" s="87"/>
      <c r="E353" s="87"/>
      <c r="F353" s="88"/>
      <c r="G353" s="87"/>
      <c r="H353" s="87"/>
      <c r="I353" s="87"/>
      <c r="J353" s="87"/>
      <c r="K353" s="88"/>
      <c r="L353" s="88"/>
      <c r="M353" s="87"/>
      <c r="N353" s="87">
        <f t="shared" si="182"/>
        <v>350</v>
      </c>
      <c r="O353" s="85"/>
      <c r="P353" s="107">
        <v>0</v>
      </c>
      <c r="Q353" s="90"/>
      <c r="R353" s="102">
        <f t="shared" si="183"/>
        <v>0</v>
      </c>
      <c r="S353" s="87"/>
      <c r="T353" s="87"/>
      <c r="U353" s="87"/>
      <c r="V353" s="87"/>
      <c r="W353" s="87"/>
      <c r="X353" s="87"/>
      <c r="Y353" s="105" t="e">
        <f t="shared" si="194"/>
        <v>#DIV/0!</v>
      </c>
      <c r="Z353" s="103" t="e">
        <f t="shared" si="184"/>
        <v>#DIV/0!</v>
      </c>
      <c r="AA353" s="91"/>
      <c r="AB353" s="104">
        <f t="shared" si="185"/>
        <v>0</v>
      </c>
      <c r="AC353" s="92"/>
      <c r="AD353" s="104">
        <f t="shared" si="186"/>
        <v>0</v>
      </c>
      <c r="AE353" s="93"/>
      <c r="AF353" s="93"/>
      <c r="AG353" s="94">
        <f t="shared" si="195"/>
        <v>0</v>
      </c>
      <c r="AH353" s="94">
        <f t="shared" si="196"/>
        <v>0</v>
      </c>
      <c r="AI353" s="94">
        <f t="shared" si="197"/>
        <v>0</v>
      </c>
      <c r="AJ353" s="95">
        <f t="shared" si="187"/>
        <v>0</v>
      </c>
      <c r="AK353" s="93"/>
      <c r="AL353" s="93"/>
      <c r="AM353" s="94">
        <f t="shared" si="198"/>
        <v>0</v>
      </c>
      <c r="AN353" s="94">
        <f t="shared" si="199"/>
        <v>0</v>
      </c>
      <c r="AO353" s="94">
        <f t="shared" si="200"/>
        <v>0</v>
      </c>
      <c r="AP353" s="95">
        <f t="shared" si="188"/>
        <v>0</v>
      </c>
      <c r="AQ353" s="93"/>
      <c r="AR353" s="93"/>
      <c r="AS353" s="94">
        <f t="shared" si="201"/>
        <v>0</v>
      </c>
      <c r="AT353" s="94">
        <f t="shared" si="202"/>
        <v>0</v>
      </c>
      <c r="AU353" s="94">
        <f t="shared" si="203"/>
        <v>0</v>
      </c>
      <c r="AV353" s="95">
        <f t="shared" si="189"/>
        <v>0</v>
      </c>
      <c r="AW353" s="93"/>
      <c r="AX353" s="93"/>
      <c r="AY353" s="94">
        <f t="shared" si="204"/>
        <v>0</v>
      </c>
      <c r="AZ353" s="94">
        <f t="shared" si="205"/>
        <v>0</v>
      </c>
      <c r="BA353" s="94">
        <f t="shared" si="206"/>
        <v>0</v>
      </c>
      <c r="BB353" s="95">
        <f t="shared" si="190"/>
        <v>0</v>
      </c>
      <c r="BC353" s="93"/>
      <c r="BD353" s="93"/>
      <c r="BE353" s="94">
        <f t="shared" si="207"/>
        <v>0</v>
      </c>
      <c r="BF353" s="94">
        <f t="shared" si="208"/>
        <v>0</v>
      </c>
      <c r="BG353" s="94">
        <f t="shared" si="209"/>
        <v>0</v>
      </c>
      <c r="BH353" s="95">
        <f t="shared" si="191"/>
        <v>0</v>
      </c>
      <c r="BI353" s="106">
        <f t="shared" si="210"/>
        <v>0</v>
      </c>
      <c r="BJ353" s="96"/>
      <c r="BK353" s="89">
        <f t="shared" si="192"/>
        <v>120</v>
      </c>
      <c r="BL353" s="102">
        <f t="shared" si="193"/>
        <v>0</v>
      </c>
      <c r="BM353" s="118"/>
      <c r="BN353" s="97"/>
      <c r="BO353" s="108"/>
      <c r="BP353" s="108"/>
      <c r="BQ353" s="108"/>
      <c r="BR353" s="108"/>
      <c r="BS353" s="108"/>
      <c r="BT353" s="87"/>
      <c r="BU353" s="109">
        <f t="shared" ca="1" si="211"/>
        <v>120</v>
      </c>
      <c r="BV353" s="109">
        <f t="shared" si="212"/>
        <v>0</v>
      </c>
      <c r="BW353" s="102" t="e">
        <f t="shared" si="213"/>
        <v>#DIV/0!</v>
      </c>
      <c r="BX353" s="87"/>
      <c r="BY353" s="98"/>
    </row>
    <row r="354" spans="1:77" ht="15.75">
      <c r="A354" s="84">
        <v>351</v>
      </c>
      <c r="B354" s="84">
        <v>351</v>
      </c>
      <c r="C354" s="86"/>
      <c r="D354" s="87"/>
      <c r="E354" s="87"/>
      <c r="F354" s="88"/>
      <c r="G354" s="87"/>
      <c r="H354" s="87"/>
      <c r="I354" s="87"/>
      <c r="J354" s="87"/>
      <c r="K354" s="88"/>
      <c r="L354" s="88"/>
      <c r="M354" s="87"/>
      <c r="N354" s="87">
        <f t="shared" si="182"/>
        <v>351</v>
      </c>
      <c r="O354" s="85"/>
      <c r="P354" s="107">
        <v>0</v>
      </c>
      <c r="Q354" s="90"/>
      <c r="R354" s="102">
        <f t="shared" si="183"/>
        <v>0</v>
      </c>
      <c r="S354" s="87"/>
      <c r="T354" s="87"/>
      <c r="U354" s="87"/>
      <c r="V354" s="87"/>
      <c r="W354" s="87"/>
      <c r="X354" s="87"/>
      <c r="Y354" s="105" t="e">
        <f t="shared" si="194"/>
        <v>#DIV/0!</v>
      </c>
      <c r="Z354" s="103" t="e">
        <f t="shared" si="184"/>
        <v>#DIV/0!</v>
      </c>
      <c r="AA354" s="91"/>
      <c r="AB354" s="104">
        <f t="shared" si="185"/>
        <v>0</v>
      </c>
      <c r="AC354" s="92"/>
      <c r="AD354" s="104">
        <f t="shared" si="186"/>
        <v>0</v>
      </c>
      <c r="AE354" s="93"/>
      <c r="AF354" s="93"/>
      <c r="AG354" s="94">
        <f t="shared" si="195"/>
        <v>0</v>
      </c>
      <c r="AH354" s="94">
        <f t="shared" si="196"/>
        <v>0</v>
      </c>
      <c r="AI354" s="94">
        <f t="shared" si="197"/>
        <v>0</v>
      </c>
      <c r="AJ354" s="95">
        <f t="shared" si="187"/>
        <v>0</v>
      </c>
      <c r="AK354" s="93"/>
      <c r="AL354" s="93"/>
      <c r="AM354" s="94">
        <f t="shared" si="198"/>
        <v>0</v>
      </c>
      <c r="AN354" s="94">
        <f t="shared" si="199"/>
        <v>0</v>
      </c>
      <c r="AO354" s="94">
        <f t="shared" si="200"/>
        <v>0</v>
      </c>
      <c r="AP354" s="95">
        <f t="shared" si="188"/>
        <v>0</v>
      </c>
      <c r="AQ354" s="93"/>
      <c r="AR354" s="93"/>
      <c r="AS354" s="94">
        <f t="shared" si="201"/>
        <v>0</v>
      </c>
      <c r="AT354" s="94">
        <f t="shared" si="202"/>
        <v>0</v>
      </c>
      <c r="AU354" s="94">
        <f t="shared" si="203"/>
        <v>0</v>
      </c>
      <c r="AV354" s="95">
        <f t="shared" si="189"/>
        <v>0</v>
      </c>
      <c r="AW354" s="93"/>
      <c r="AX354" s="93"/>
      <c r="AY354" s="94">
        <f t="shared" si="204"/>
        <v>0</v>
      </c>
      <c r="AZ354" s="94">
        <f t="shared" si="205"/>
        <v>0</v>
      </c>
      <c r="BA354" s="94">
        <f t="shared" si="206"/>
        <v>0</v>
      </c>
      <c r="BB354" s="95">
        <f t="shared" si="190"/>
        <v>0</v>
      </c>
      <c r="BC354" s="93"/>
      <c r="BD354" s="93"/>
      <c r="BE354" s="94">
        <f t="shared" si="207"/>
        <v>0</v>
      </c>
      <c r="BF354" s="94">
        <f t="shared" si="208"/>
        <v>0</v>
      </c>
      <c r="BG354" s="94">
        <f t="shared" si="209"/>
        <v>0</v>
      </c>
      <c r="BH354" s="95">
        <f t="shared" si="191"/>
        <v>0</v>
      </c>
      <c r="BI354" s="106">
        <f t="shared" si="210"/>
        <v>0</v>
      </c>
      <c r="BJ354" s="96"/>
      <c r="BK354" s="89">
        <f t="shared" si="192"/>
        <v>120</v>
      </c>
      <c r="BL354" s="102">
        <f t="shared" si="193"/>
        <v>0</v>
      </c>
      <c r="BM354" s="118"/>
      <c r="BN354" s="97"/>
      <c r="BO354" s="108"/>
      <c r="BP354" s="108"/>
      <c r="BQ354" s="108"/>
      <c r="BR354" s="108"/>
      <c r="BS354" s="108"/>
      <c r="BT354" s="87"/>
      <c r="BU354" s="109">
        <f t="shared" ca="1" si="211"/>
        <v>120</v>
      </c>
      <c r="BV354" s="109">
        <f t="shared" si="212"/>
        <v>0</v>
      </c>
      <c r="BW354" s="102" t="e">
        <f t="shared" si="213"/>
        <v>#DIV/0!</v>
      </c>
      <c r="BX354" s="87"/>
      <c r="BY354" s="98"/>
    </row>
    <row r="355" spans="1:77" ht="15.75">
      <c r="A355" s="84">
        <v>352</v>
      </c>
      <c r="B355" s="84">
        <v>352</v>
      </c>
      <c r="C355" s="86"/>
      <c r="D355" s="87"/>
      <c r="E355" s="87"/>
      <c r="F355" s="88"/>
      <c r="G355" s="87"/>
      <c r="H355" s="87"/>
      <c r="I355" s="87"/>
      <c r="J355" s="87"/>
      <c r="K355" s="88"/>
      <c r="L355" s="88"/>
      <c r="M355" s="87"/>
      <c r="N355" s="87">
        <f t="shared" si="182"/>
        <v>352</v>
      </c>
      <c r="O355" s="85"/>
      <c r="P355" s="107">
        <v>0</v>
      </c>
      <c r="Q355" s="90"/>
      <c r="R355" s="102">
        <f t="shared" si="183"/>
        <v>0</v>
      </c>
      <c r="S355" s="87"/>
      <c r="T355" s="87"/>
      <c r="U355" s="87"/>
      <c r="V355" s="87"/>
      <c r="W355" s="87"/>
      <c r="X355" s="87"/>
      <c r="Y355" s="105" t="e">
        <f t="shared" si="194"/>
        <v>#DIV/0!</v>
      </c>
      <c r="Z355" s="103" t="e">
        <f t="shared" si="184"/>
        <v>#DIV/0!</v>
      </c>
      <c r="AA355" s="91"/>
      <c r="AB355" s="104">
        <f t="shared" si="185"/>
        <v>0</v>
      </c>
      <c r="AC355" s="92"/>
      <c r="AD355" s="104">
        <f t="shared" si="186"/>
        <v>0</v>
      </c>
      <c r="AE355" s="93"/>
      <c r="AF355" s="93"/>
      <c r="AG355" s="94">
        <f t="shared" si="195"/>
        <v>0</v>
      </c>
      <c r="AH355" s="94">
        <f t="shared" si="196"/>
        <v>0</v>
      </c>
      <c r="AI355" s="94">
        <f t="shared" si="197"/>
        <v>0</v>
      </c>
      <c r="AJ355" s="95">
        <f t="shared" si="187"/>
        <v>0</v>
      </c>
      <c r="AK355" s="93"/>
      <c r="AL355" s="93"/>
      <c r="AM355" s="94">
        <f t="shared" si="198"/>
        <v>0</v>
      </c>
      <c r="AN355" s="94">
        <f t="shared" si="199"/>
        <v>0</v>
      </c>
      <c r="AO355" s="94">
        <f t="shared" si="200"/>
        <v>0</v>
      </c>
      <c r="AP355" s="95">
        <f t="shared" si="188"/>
        <v>0</v>
      </c>
      <c r="AQ355" s="93"/>
      <c r="AR355" s="93"/>
      <c r="AS355" s="94">
        <f t="shared" si="201"/>
        <v>0</v>
      </c>
      <c r="AT355" s="94">
        <f t="shared" si="202"/>
        <v>0</v>
      </c>
      <c r="AU355" s="94">
        <f t="shared" si="203"/>
        <v>0</v>
      </c>
      <c r="AV355" s="95">
        <f t="shared" si="189"/>
        <v>0</v>
      </c>
      <c r="AW355" s="93"/>
      <c r="AX355" s="93"/>
      <c r="AY355" s="94">
        <f t="shared" si="204"/>
        <v>0</v>
      </c>
      <c r="AZ355" s="94">
        <f t="shared" si="205"/>
        <v>0</v>
      </c>
      <c r="BA355" s="94">
        <f t="shared" si="206"/>
        <v>0</v>
      </c>
      <c r="BB355" s="95">
        <f t="shared" si="190"/>
        <v>0</v>
      </c>
      <c r="BC355" s="93"/>
      <c r="BD355" s="93"/>
      <c r="BE355" s="94">
        <f t="shared" si="207"/>
        <v>0</v>
      </c>
      <c r="BF355" s="94">
        <f t="shared" si="208"/>
        <v>0</v>
      </c>
      <c r="BG355" s="94">
        <f t="shared" si="209"/>
        <v>0</v>
      </c>
      <c r="BH355" s="95">
        <f t="shared" si="191"/>
        <v>0</v>
      </c>
      <c r="BI355" s="106">
        <f t="shared" si="210"/>
        <v>0</v>
      </c>
      <c r="BJ355" s="96"/>
      <c r="BK355" s="89">
        <f t="shared" si="192"/>
        <v>120</v>
      </c>
      <c r="BL355" s="102">
        <f t="shared" si="193"/>
        <v>0</v>
      </c>
      <c r="BM355" s="118"/>
      <c r="BN355" s="97"/>
      <c r="BO355" s="108"/>
      <c r="BP355" s="108"/>
      <c r="BQ355" s="108"/>
      <c r="BR355" s="108"/>
      <c r="BS355" s="108"/>
      <c r="BT355" s="87"/>
      <c r="BU355" s="109">
        <f t="shared" ca="1" si="211"/>
        <v>120</v>
      </c>
      <c r="BV355" s="109">
        <f t="shared" si="212"/>
        <v>0</v>
      </c>
      <c r="BW355" s="102" t="e">
        <f t="shared" si="213"/>
        <v>#DIV/0!</v>
      </c>
      <c r="BX355" s="87"/>
      <c r="BY355" s="98"/>
    </row>
    <row r="356" spans="1:77" ht="15.75">
      <c r="A356" s="84">
        <v>353</v>
      </c>
      <c r="B356" s="84">
        <v>353</v>
      </c>
      <c r="C356" s="86"/>
      <c r="D356" s="87"/>
      <c r="E356" s="87"/>
      <c r="F356" s="88"/>
      <c r="G356" s="87"/>
      <c r="H356" s="87"/>
      <c r="I356" s="87"/>
      <c r="J356" s="87"/>
      <c r="K356" s="88"/>
      <c r="L356" s="88"/>
      <c r="M356" s="87"/>
      <c r="N356" s="87">
        <f t="shared" si="182"/>
        <v>353</v>
      </c>
      <c r="O356" s="85"/>
      <c r="P356" s="107">
        <v>0</v>
      </c>
      <c r="Q356" s="90"/>
      <c r="R356" s="102">
        <f t="shared" si="183"/>
        <v>0</v>
      </c>
      <c r="S356" s="87"/>
      <c r="T356" s="87"/>
      <c r="U356" s="87"/>
      <c r="V356" s="87"/>
      <c r="W356" s="87"/>
      <c r="X356" s="87"/>
      <c r="Y356" s="105" t="e">
        <f t="shared" si="194"/>
        <v>#DIV/0!</v>
      </c>
      <c r="Z356" s="103" t="e">
        <f t="shared" si="184"/>
        <v>#DIV/0!</v>
      </c>
      <c r="AA356" s="91"/>
      <c r="AB356" s="104">
        <f t="shared" si="185"/>
        <v>0</v>
      </c>
      <c r="AC356" s="92"/>
      <c r="AD356" s="104">
        <f t="shared" si="186"/>
        <v>0</v>
      </c>
      <c r="AE356" s="93"/>
      <c r="AF356" s="93"/>
      <c r="AG356" s="94">
        <f t="shared" si="195"/>
        <v>0</v>
      </c>
      <c r="AH356" s="94">
        <f t="shared" si="196"/>
        <v>0</v>
      </c>
      <c r="AI356" s="94">
        <f t="shared" si="197"/>
        <v>0</v>
      </c>
      <c r="AJ356" s="95">
        <f t="shared" si="187"/>
        <v>0</v>
      </c>
      <c r="AK356" s="93"/>
      <c r="AL356" s="93"/>
      <c r="AM356" s="94">
        <f t="shared" si="198"/>
        <v>0</v>
      </c>
      <c r="AN356" s="94">
        <f t="shared" si="199"/>
        <v>0</v>
      </c>
      <c r="AO356" s="94">
        <f t="shared" si="200"/>
        <v>0</v>
      </c>
      <c r="AP356" s="95">
        <f t="shared" si="188"/>
        <v>0</v>
      </c>
      <c r="AQ356" s="93"/>
      <c r="AR356" s="93"/>
      <c r="AS356" s="94">
        <f t="shared" si="201"/>
        <v>0</v>
      </c>
      <c r="AT356" s="94">
        <f t="shared" si="202"/>
        <v>0</v>
      </c>
      <c r="AU356" s="94">
        <f t="shared" si="203"/>
        <v>0</v>
      </c>
      <c r="AV356" s="95">
        <f t="shared" si="189"/>
        <v>0</v>
      </c>
      <c r="AW356" s="93"/>
      <c r="AX356" s="93"/>
      <c r="AY356" s="94">
        <f t="shared" si="204"/>
        <v>0</v>
      </c>
      <c r="AZ356" s="94">
        <f t="shared" si="205"/>
        <v>0</v>
      </c>
      <c r="BA356" s="94">
        <f t="shared" si="206"/>
        <v>0</v>
      </c>
      <c r="BB356" s="95">
        <f t="shared" si="190"/>
        <v>0</v>
      </c>
      <c r="BC356" s="93"/>
      <c r="BD356" s="93"/>
      <c r="BE356" s="94">
        <f t="shared" si="207"/>
        <v>0</v>
      </c>
      <c r="BF356" s="94">
        <f t="shared" si="208"/>
        <v>0</v>
      </c>
      <c r="BG356" s="94">
        <f t="shared" si="209"/>
        <v>0</v>
      </c>
      <c r="BH356" s="95">
        <f t="shared" si="191"/>
        <v>0</v>
      </c>
      <c r="BI356" s="106">
        <f t="shared" si="210"/>
        <v>0</v>
      </c>
      <c r="BJ356" s="96"/>
      <c r="BK356" s="89">
        <f t="shared" si="192"/>
        <v>120</v>
      </c>
      <c r="BL356" s="102">
        <f t="shared" si="193"/>
        <v>0</v>
      </c>
      <c r="BM356" s="118"/>
      <c r="BN356" s="97"/>
      <c r="BO356" s="108"/>
      <c r="BP356" s="108"/>
      <c r="BQ356" s="108"/>
      <c r="BR356" s="108"/>
      <c r="BS356" s="108"/>
      <c r="BT356" s="87"/>
      <c r="BU356" s="109">
        <f t="shared" ca="1" si="211"/>
        <v>120</v>
      </c>
      <c r="BV356" s="109">
        <f t="shared" si="212"/>
        <v>0</v>
      </c>
      <c r="BW356" s="102" t="e">
        <f t="shared" si="213"/>
        <v>#DIV/0!</v>
      </c>
      <c r="BX356" s="87"/>
      <c r="BY356" s="98"/>
    </row>
    <row r="357" spans="1:77" ht="15.75">
      <c r="A357" s="84">
        <v>354</v>
      </c>
      <c r="B357" s="84">
        <v>354</v>
      </c>
      <c r="C357" s="86"/>
      <c r="D357" s="87"/>
      <c r="E357" s="87"/>
      <c r="F357" s="88"/>
      <c r="G357" s="87"/>
      <c r="H357" s="87"/>
      <c r="I357" s="87"/>
      <c r="J357" s="87"/>
      <c r="K357" s="88"/>
      <c r="L357" s="88"/>
      <c r="M357" s="87"/>
      <c r="N357" s="87">
        <f t="shared" si="182"/>
        <v>354</v>
      </c>
      <c r="O357" s="85"/>
      <c r="P357" s="107">
        <v>0</v>
      </c>
      <c r="Q357" s="90"/>
      <c r="R357" s="102">
        <f t="shared" si="183"/>
        <v>0</v>
      </c>
      <c r="S357" s="87"/>
      <c r="T357" s="87"/>
      <c r="U357" s="87"/>
      <c r="V357" s="87"/>
      <c r="W357" s="87"/>
      <c r="X357" s="87"/>
      <c r="Y357" s="105" t="e">
        <f t="shared" si="194"/>
        <v>#DIV/0!</v>
      </c>
      <c r="Z357" s="103" t="e">
        <f t="shared" si="184"/>
        <v>#DIV/0!</v>
      </c>
      <c r="AA357" s="91"/>
      <c r="AB357" s="104">
        <f t="shared" si="185"/>
        <v>0</v>
      </c>
      <c r="AC357" s="92"/>
      <c r="AD357" s="104">
        <f t="shared" si="186"/>
        <v>0</v>
      </c>
      <c r="AE357" s="93"/>
      <c r="AF357" s="93"/>
      <c r="AG357" s="94">
        <f t="shared" si="195"/>
        <v>0</v>
      </c>
      <c r="AH357" s="94">
        <f t="shared" si="196"/>
        <v>0</v>
      </c>
      <c r="AI357" s="94">
        <f t="shared" si="197"/>
        <v>0</v>
      </c>
      <c r="AJ357" s="95">
        <f t="shared" si="187"/>
        <v>0</v>
      </c>
      <c r="AK357" s="93"/>
      <c r="AL357" s="93"/>
      <c r="AM357" s="94">
        <f t="shared" si="198"/>
        <v>0</v>
      </c>
      <c r="AN357" s="94">
        <f t="shared" si="199"/>
        <v>0</v>
      </c>
      <c r="AO357" s="94">
        <f t="shared" si="200"/>
        <v>0</v>
      </c>
      <c r="AP357" s="95">
        <f t="shared" si="188"/>
        <v>0</v>
      </c>
      <c r="AQ357" s="93"/>
      <c r="AR357" s="93"/>
      <c r="AS357" s="94">
        <f t="shared" si="201"/>
        <v>0</v>
      </c>
      <c r="AT357" s="94">
        <f t="shared" si="202"/>
        <v>0</v>
      </c>
      <c r="AU357" s="94">
        <f t="shared" si="203"/>
        <v>0</v>
      </c>
      <c r="AV357" s="95">
        <f t="shared" si="189"/>
        <v>0</v>
      </c>
      <c r="AW357" s="93"/>
      <c r="AX357" s="93"/>
      <c r="AY357" s="94">
        <f t="shared" si="204"/>
        <v>0</v>
      </c>
      <c r="AZ357" s="94">
        <f t="shared" si="205"/>
        <v>0</v>
      </c>
      <c r="BA357" s="94">
        <f t="shared" si="206"/>
        <v>0</v>
      </c>
      <c r="BB357" s="95">
        <f t="shared" si="190"/>
        <v>0</v>
      </c>
      <c r="BC357" s="93"/>
      <c r="BD357" s="93"/>
      <c r="BE357" s="94">
        <f t="shared" si="207"/>
        <v>0</v>
      </c>
      <c r="BF357" s="94">
        <f t="shared" si="208"/>
        <v>0</v>
      </c>
      <c r="BG357" s="94">
        <f t="shared" si="209"/>
        <v>0</v>
      </c>
      <c r="BH357" s="95">
        <f t="shared" si="191"/>
        <v>0</v>
      </c>
      <c r="BI357" s="106">
        <f t="shared" si="210"/>
        <v>0</v>
      </c>
      <c r="BJ357" s="96"/>
      <c r="BK357" s="89">
        <f t="shared" si="192"/>
        <v>120</v>
      </c>
      <c r="BL357" s="102">
        <f t="shared" si="193"/>
        <v>0</v>
      </c>
      <c r="BM357" s="118"/>
      <c r="BN357" s="97"/>
      <c r="BO357" s="108"/>
      <c r="BP357" s="108"/>
      <c r="BQ357" s="108"/>
      <c r="BR357" s="108"/>
      <c r="BS357" s="108"/>
      <c r="BT357" s="87"/>
      <c r="BU357" s="109">
        <f t="shared" ca="1" si="211"/>
        <v>120</v>
      </c>
      <c r="BV357" s="109">
        <f t="shared" si="212"/>
        <v>0</v>
      </c>
      <c r="BW357" s="102" t="e">
        <f t="shared" si="213"/>
        <v>#DIV/0!</v>
      </c>
      <c r="BX357" s="87"/>
      <c r="BY357" s="98"/>
    </row>
    <row r="358" spans="1:77" ht="15.75">
      <c r="A358" s="84">
        <v>355</v>
      </c>
      <c r="B358" s="84">
        <v>355</v>
      </c>
      <c r="C358" s="86"/>
      <c r="D358" s="87"/>
      <c r="E358" s="87"/>
      <c r="F358" s="88"/>
      <c r="G358" s="87"/>
      <c r="H358" s="87"/>
      <c r="I358" s="87"/>
      <c r="J358" s="87"/>
      <c r="K358" s="88"/>
      <c r="L358" s="88"/>
      <c r="M358" s="87"/>
      <c r="N358" s="87">
        <f t="shared" si="182"/>
        <v>355</v>
      </c>
      <c r="O358" s="85"/>
      <c r="P358" s="107">
        <v>0</v>
      </c>
      <c r="Q358" s="90"/>
      <c r="R358" s="102">
        <f t="shared" si="183"/>
        <v>0</v>
      </c>
      <c r="S358" s="87"/>
      <c r="T358" s="87"/>
      <c r="U358" s="87"/>
      <c r="V358" s="87"/>
      <c r="W358" s="87"/>
      <c r="X358" s="87"/>
      <c r="Y358" s="105" t="e">
        <f t="shared" si="194"/>
        <v>#DIV/0!</v>
      </c>
      <c r="Z358" s="103" t="e">
        <f t="shared" si="184"/>
        <v>#DIV/0!</v>
      </c>
      <c r="AA358" s="91"/>
      <c r="AB358" s="104">
        <f t="shared" si="185"/>
        <v>0</v>
      </c>
      <c r="AC358" s="92"/>
      <c r="AD358" s="104">
        <f t="shared" si="186"/>
        <v>0</v>
      </c>
      <c r="AE358" s="93"/>
      <c r="AF358" s="93"/>
      <c r="AG358" s="94">
        <f t="shared" si="195"/>
        <v>0</v>
      </c>
      <c r="AH358" s="94">
        <f t="shared" si="196"/>
        <v>0</v>
      </c>
      <c r="AI358" s="94">
        <f t="shared" si="197"/>
        <v>0</v>
      </c>
      <c r="AJ358" s="95">
        <f t="shared" si="187"/>
        <v>0</v>
      </c>
      <c r="AK358" s="93"/>
      <c r="AL358" s="93"/>
      <c r="AM358" s="94">
        <f t="shared" si="198"/>
        <v>0</v>
      </c>
      <c r="AN358" s="94">
        <f t="shared" si="199"/>
        <v>0</v>
      </c>
      <c r="AO358" s="94">
        <f t="shared" si="200"/>
        <v>0</v>
      </c>
      <c r="AP358" s="95">
        <f t="shared" si="188"/>
        <v>0</v>
      </c>
      <c r="AQ358" s="93"/>
      <c r="AR358" s="93"/>
      <c r="AS358" s="94">
        <f t="shared" si="201"/>
        <v>0</v>
      </c>
      <c r="AT358" s="94">
        <f t="shared" si="202"/>
        <v>0</v>
      </c>
      <c r="AU358" s="94">
        <f t="shared" si="203"/>
        <v>0</v>
      </c>
      <c r="AV358" s="95">
        <f t="shared" si="189"/>
        <v>0</v>
      </c>
      <c r="AW358" s="93"/>
      <c r="AX358" s="93"/>
      <c r="AY358" s="94">
        <f t="shared" si="204"/>
        <v>0</v>
      </c>
      <c r="AZ358" s="94">
        <f t="shared" si="205"/>
        <v>0</v>
      </c>
      <c r="BA358" s="94">
        <f t="shared" si="206"/>
        <v>0</v>
      </c>
      <c r="BB358" s="95">
        <f t="shared" si="190"/>
        <v>0</v>
      </c>
      <c r="BC358" s="93"/>
      <c r="BD358" s="93"/>
      <c r="BE358" s="94">
        <f t="shared" si="207"/>
        <v>0</v>
      </c>
      <c r="BF358" s="94">
        <f t="shared" si="208"/>
        <v>0</v>
      </c>
      <c r="BG358" s="94">
        <f t="shared" si="209"/>
        <v>0</v>
      </c>
      <c r="BH358" s="95">
        <f t="shared" si="191"/>
        <v>0</v>
      </c>
      <c r="BI358" s="106">
        <f t="shared" si="210"/>
        <v>0</v>
      </c>
      <c r="BJ358" s="96"/>
      <c r="BK358" s="89">
        <f t="shared" si="192"/>
        <v>120</v>
      </c>
      <c r="BL358" s="102">
        <f t="shared" si="193"/>
        <v>0</v>
      </c>
      <c r="BM358" s="118"/>
      <c r="BN358" s="97"/>
      <c r="BO358" s="108"/>
      <c r="BP358" s="108"/>
      <c r="BQ358" s="108"/>
      <c r="BR358" s="108"/>
      <c r="BS358" s="108"/>
      <c r="BT358" s="87"/>
      <c r="BU358" s="109">
        <f t="shared" ca="1" si="211"/>
        <v>120</v>
      </c>
      <c r="BV358" s="109">
        <f t="shared" si="212"/>
        <v>0</v>
      </c>
      <c r="BW358" s="102" t="e">
        <f t="shared" si="213"/>
        <v>#DIV/0!</v>
      </c>
      <c r="BX358" s="87"/>
      <c r="BY358" s="98"/>
    </row>
    <row r="359" spans="1:77" ht="15.75">
      <c r="A359" s="84">
        <v>356</v>
      </c>
      <c r="B359" s="84">
        <v>356</v>
      </c>
      <c r="C359" s="86"/>
      <c r="D359" s="87"/>
      <c r="E359" s="87"/>
      <c r="F359" s="88"/>
      <c r="G359" s="87"/>
      <c r="H359" s="87"/>
      <c r="I359" s="87"/>
      <c r="J359" s="87"/>
      <c r="K359" s="88"/>
      <c r="L359" s="88"/>
      <c r="M359" s="87"/>
      <c r="N359" s="87">
        <f t="shared" si="182"/>
        <v>356</v>
      </c>
      <c r="O359" s="85"/>
      <c r="P359" s="107">
        <v>0</v>
      </c>
      <c r="Q359" s="90"/>
      <c r="R359" s="102">
        <f t="shared" si="183"/>
        <v>0</v>
      </c>
      <c r="S359" s="87"/>
      <c r="T359" s="87"/>
      <c r="U359" s="87"/>
      <c r="V359" s="87"/>
      <c r="W359" s="87"/>
      <c r="X359" s="87"/>
      <c r="Y359" s="105" t="e">
        <f t="shared" si="194"/>
        <v>#DIV/0!</v>
      </c>
      <c r="Z359" s="103" t="e">
        <f t="shared" si="184"/>
        <v>#DIV/0!</v>
      </c>
      <c r="AA359" s="91"/>
      <c r="AB359" s="104">
        <f t="shared" si="185"/>
        <v>0</v>
      </c>
      <c r="AC359" s="92"/>
      <c r="AD359" s="104">
        <f t="shared" si="186"/>
        <v>0</v>
      </c>
      <c r="AE359" s="93"/>
      <c r="AF359" s="93"/>
      <c r="AG359" s="94">
        <f t="shared" si="195"/>
        <v>0</v>
      </c>
      <c r="AH359" s="94">
        <f t="shared" si="196"/>
        <v>0</v>
      </c>
      <c r="AI359" s="94">
        <f t="shared" si="197"/>
        <v>0</v>
      </c>
      <c r="AJ359" s="95">
        <f t="shared" si="187"/>
        <v>0</v>
      </c>
      <c r="AK359" s="93"/>
      <c r="AL359" s="93"/>
      <c r="AM359" s="94">
        <f t="shared" si="198"/>
        <v>0</v>
      </c>
      <c r="AN359" s="94">
        <f t="shared" si="199"/>
        <v>0</v>
      </c>
      <c r="AO359" s="94">
        <f t="shared" si="200"/>
        <v>0</v>
      </c>
      <c r="AP359" s="95">
        <f t="shared" si="188"/>
        <v>0</v>
      </c>
      <c r="AQ359" s="93"/>
      <c r="AR359" s="93"/>
      <c r="AS359" s="94">
        <f t="shared" si="201"/>
        <v>0</v>
      </c>
      <c r="AT359" s="94">
        <f t="shared" si="202"/>
        <v>0</v>
      </c>
      <c r="AU359" s="94">
        <f t="shared" si="203"/>
        <v>0</v>
      </c>
      <c r="AV359" s="95">
        <f t="shared" si="189"/>
        <v>0</v>
      </c>
      <c r="AW359" s="93"/>
      <c r="AX359" s="93"/>
      <c r="AY359" s="94">
        <f t="shared" si="204"/>
        <v>0</v>
      </c>
      <c r="AZ359" s="94">
        <f t="shared" si="205"/>
        <v>0</v>
      </c>
      <c r="BA359" s="94">
        <f t="shared" si="206"/>
        <v>0</v>
      </c>
      <c r="BB359" s="95">
        <f t="shared" si="190"/>
        <v>0</v>
      </c>
      <c r="BC359" s="93"/>
      <c r="BD359" s="93"/>
      <c r="BE359" s="94">
        <f t="shared" si="207"/>
        <v>0</v>
      </c>
      <c r="BF359" s="94">
        <f t="shared" si="208"/>
        <v>0</v>
      </c>
      <c r="BG359" s="94">
        <f t="shared" si="209"/>
        <v>0</v>
      </c>
      <c r="BH359" s="95">
        <f t="shared" si="191"/>
        <v>0</v>
      </c>
      <c r="BI359" s="106">
        <f t="shared" si="210"/>
        <v>0</v>
      </c>
      <c r="BJ359" s="96"/>
      <c r="BK359" s="89">
        <f t="shared" si="192"/>
        <v>120</v>
      </c>
      <c r="BL359" s="102">
        <f t="shared" si="193"/>
        <v>0</v>
      </c>
      <c r="BM359" s="118"/>
      <c r="BN359" s="97"/>
      <c r="BO359" s="108"/>
      <c r="BP359" s="108"/>
      <c r="BQ359" s="108"/>
      <c r="BR359" s="108"/>
      <c r="BS359" s="108"/>
      <c r="BT359" s="87"/>
      <c r="BU359" s="109">
        <f t="shared" ca="1" si="211"/>
        <v>120</v>
      </c>
      <c r="BV359" s="109">
        <f t="shared" si="212"/>
        <v>0</v>
      </c>
      <c r="BW359" s="102" t="e">
        <f t="shared" si="213"/>
        <v>#DIV/0!</v>
      </c>
      <c r="BX359" s="87"/>
      <c r="BY359" s="98"/>
    </row>
    <row r="360" spans="1:77" ht="15.75">
      <c r="A360" s="84">
        <v>357</v>
      </c>
      <c r="B360" s="84">
        <v>357</v>
      </c>
      <c r="C360" s="86"/>
      <c r="D360" s="87"/>
      <c r="E360" s="87"/>
      <c r="F360" s="88"/>
      <c r="G360" s="87"/>
      <c r="H360" s="87"/>
      <c r="I360" s="87"/>
      <c r="J360" s="87"/>
      <c r="K360" s="88"/>
      <c r="L360" s="88"/>
      <c r="M360" s="87"/>
      <c r="N360" s="87">
        <f t="shared" si="182"/>
        <v>357</v>
      </c>
      <c r="O360" s="85"/>
      <c r="P360" s="107">
        <v>0</v>
      </c>
      <c r="Q360" s="90"/>
      <c r="R360" s="102">
        <f t="shared" si="183"/>
        <v>0</v>
      </c>
      <c r="S360" s="87"/>
      <c r="T360" s="87"/>
      <c r="U360" s="87"/>
      <c r="V360" s="87"/>
      <c r="W360" s="87"/>
      <c r="X360" s="87"/>
      <c r="Y360" s="105" t="e">
        <f t="shared" si="194"/>
        <v>#DIV/0!</v>
      </c>
      <c r="Z360" s="103" t="e">
        <f t="shared" si="184"/>
        <v>#DIV/0!</v>
      </c>
      <c r="AA360" s="91"/>
      <c r="AB360" s="104">
        <f t="shared" si="185"/>
        <v>0</v>
      </c>
      <c r="AC360" s="92"/>
      <c r="AD360" s="104">
        <f t="shared" si="186"/>
        <v>0</v>
      </c>
      <c r="AE360" s="93"/>
      <c r="AF360" s="93"/>
      <c r="AG360" s="94">
        <f t="shared" si="195"/>
        <v>0</v>
      </c>
      <c r="AH360" s="94">
        <f t="shared" si="196"/>
        <v>0</v>
      </c>
      <c r="AI360" s="94">
        <f t="shared" si="197"/>
        <v>0</v>
      </c>
      <c r="AJ360" s="95">
        <f t="shared" si="187"/>
        <v>0</v>
      </c>
      <c r="AK360" s="93"/>
      <c r="AL360" s="93"/>
      <c r="AM360" s="94">
        <f t="shared" si="198"/>
        <v>0</v>
      </c>
      <c r="AN360" s="94">
        <f t="shared" si="199"/>
        <v>0</v>
      </c>
      <c r="AO360" s="94">
        <f t="shared" si="200"/>
        <v>0</v>
      </c>
      <c r="AP360" s="95">
        <f t="shared" si="188"/>
        <v>0</v>
      </c>
      <c r="AQ360" s="93"/>
      <c r="AR360" s="93"/>
      <c r="AS360" s="94">
        <f t="shared" si="201"/>
        <v>0</v>
      </c>
      <c r="AT360" s="94">
        <f t="shared" si="202"/>
        <v>0</v>
      </c>
      <c r="AU360" s="94">
        <f t="shared" si="203"/>
        <v>0</v>
      </c>
      <c r="AV360" s="95">
        <f t="shared" si="189"/>
        <v>0</v>
      </c>
      <c r="AW360" s="93"/>
      <c r="AX360" s="93"/>
      <c r="AY360" s="94">
        <f t="shared" si="204"/>
        <v>0</v>
      </c>
      <c r="AZ360" s="94">
        <f t="shared" si="205"/>
        <v>0</v>
      </c>
      <c r="BA360" s="94">
        <f t="shared" si="206"/>
        <v>0</v>
      </c>
      <c r="BB360" s="95">
        <f t="shared" si="190"/>
        <v>0</v>
      </c>
      <c r="BC360" s="93"/>
      <c r="BD360" s="93"/>
      <c r="BE360" s="94">
        <f t="shared" si="207"/>
        <v>0</v>
      </c>
      <c r="BF360" s="94">
        <f t="shared" si="208"/>
        <v>0</v>
      </c>
      <c r="BG360" s="94">
        <f t="shared" si="209"/>
        <v>0</v>
      </c>
      <c r="BH360" s="95">
        <f t="shared" si="191"/>
        <v>0</v>
      </c>
      <c r="BI360" s="106">
        <f t="shared" si="210"/>
        <v>0</v>
      </c>
      <c r="BJ360" s="96"/>
      <c r="BK360" s="89">
        <f t="shared" si="192"/>
        <v>120</v>
      </c>
      <c r="BL360" s="102">
        <f t="shared" si="193"/>
        <v>0</v>
      </c>
      <c r="BM360" s="118"/>
      <c r="BN360" s="97"/>
      <c r="BO360" s="108"/>
      <c r="BP360" s="108"/>
      <c r="BQ360" s="108"/>
      <c r="BR360" s="108"/>
      <c r="BS360" s="108"/>
      <c r="BT360" s="87"/>
      <c r="BU360" s="109">
        <f t="shared" ca="1" si="211"/>
        <v>120</v>
      </c>
      <c r="BV360" s="109">
        <f t="shared" si="212"/>
        <v>0</v>
      </c>
      <c r="BW360" s="102" t="e">
        <f t="shared" si="213"/>
        <v>#DIV/0!</v>
      </c>
      <c r="BX360" s="87"/>
      <c r="BY360" s="98"/>
    </row>
    <row r="361" spans="1:77" ht="15.75">
      <c r="A361" s="84">
        <v>358</v>
      </c>
      <c r="B361" s="84">
        <v>358</v>
      </c>
      <c r="C361" s="86"/>
      <c r="D361" s="87"/>
      <c r="E361" s="87"/>
      <c r="F361" s="88"/>
      <c r="G361" s="87"/>
      <c r="H361" s="87"/>
      <c r="I361" s="87"/>
      <c r="J361" s="87"/>
      <c r="K361" s="88"/>
      <c r="L361" s="88"/>
      <c r="M361" s="87"/>
      <c r="N361" s="87">
        <f t="shared" si="182"/>
        <v>358</v>
      </c>
      <c r="O361" s="85"/>
      <c r="P361" s="107">
        <v>0</v>
      </c>
      <c r="Q361" s="90"/>
      <c r="R361" s="102">
        <f t="shared" si="183"/>
        <v>0</v>
      </c>
      <c r="S361" s="87"/>
      <c r="T361" s="87"/>
      <c r="U361" s="87"/>
      <c r="V361" s="87"/>
      <c r="W361" s="87"/>
      <c r="X361" s="87"/>
      <c r="Y361" s="105" t="e">
        <f t="shared" si="194"/>
        <v>#DIV/0!</v>
      </c>
      <c r="Z361" s="103" t="e">
        <f t="shared" si="184"/>
        <v>#DIV/0!</v>
      </c>
      <c r="AA361" s="91"/>
      <c r="AB361" s="104">
        <f t="shared" si="185"/>
        <v>0</v>
      </c>
      <c r="AC361" s="92"/>
      <c r="AD361" s="104">
        <f t="shared" si="186"/>
        <v>0</v>
      </c>
      <c r="AE361" s="93"/>
      <c r="AF361" s="93"/>
      <c r="AG361" s="94">
        <f t="shared" si="195"/>
        <v>0</v>
      </c>
      <c r="AH361" s="94">
        <f t="shared" si="196"/>
        <v>0</v>
      </c>
      <c r="AI361" s="94">
        <f t="shared" si="197"/>
        <v>0</v>
      </c>
      <c r="AJ361" s="95">
        <f t="shared" si="187"/>
        <v>0</v>
      </c>
      <c r="AK361" s="93"/>
      <c r="AL361" s="93"/>
      <c r="AM361" s="94">
        <f t="shared" si="198"/>
        <v>0</v>
      </c>
      <c r="AN361" s="94">
        <f t="shared" si="199"/>
        <v>0</v>
      </c>
      <c r="AO361" s="94">
        <f t="shared" si="200"/>
        <v>0</v>
      </c>
      <c r="AP361" s="95">
        <f t="shared" si="188"/>
        <v>0</v>
      </c>
      <c r="AQ361" s="93"/>
      <c r="AR361" s="93"/>
      <c r="AS361" s="94">
        <f t="shared" si="201"/>
        <v>0</v>
      </c>
      <c r="AT361" s="94">
        <f t="shared" si="202"/>
        <v>0</v>
      </c>
      <c r="AU361" s="94">
        <f t="shared" si="203"/>
        <v>0</v>
      </c>
      <c r="AV361" s="95">
        <f t="shared" si="189"/>
        <v>0</v>
      </c>
      <c r="AW361" s="93"/>
      <c r="AX361" s="93"/>
      <c r="AY361" s="94">
        <f t="shared" si="204"/>
        <v>0</v>
      </c>
      <c r="AZ361" s="94">
        <f t="shared" si="205"/>
        <v>0</v>
      </c>
      <c r="BA361" s="94">
        <f t="shared" si="206"/>
        <v>0</v>
      </c>
      <c r="BB361" s="95">
        <f t="shared" si="190"/>
        <v>0</v>
      </c>
      <c r="BC361" s="93"/>
      <c r="BD361" s="93"/>
      <c r="BE361" s="94">
        <f t="shared" si="207"/>
        <v>0</v>
      </c>
      <c r="BF361" s="94">
        <f t="shared" si="208"/>
        <v>0</v>
      </c>
      <c r="BG361" s="94">
        <f t="shared" si="209"/>
        <v>0</v>
      </c>
      <c r="BH361" s="95">
        <f t="shared" si="191"/>
        <v>0</v>
      </c>
      <c r="BI361" s="106">
        <f t="shared" si="210"/>
        <v>0</v>
      </c>
      <c r="BJ361" s="96"/>
      <c r="BK361" s="89">
        <f t="shared" si="192"/>
        <v>120</v>
      </c>
      <c r="BL361" s="102">
        <f t="shared" si="193"/>
        <v>0</v>
      </c>
      <c r="BM361" s="118"/>
      <c r="BN361" s="97"/>
      <c r="BO361" s="108"/>
      <c r="BP361" s="108"/>
      <c r="BQ361" s="108"/>
      <c r="BR361" s="108"/>
      <c r="BS361" s="108"/>
      <c r="BT361" s="87"/>
      <c r="BU361" s="109">
        <f t="shared" ca="1" si="211"/>
        <v>120</v>
      </c>
      <c r="BV361" s="109">
        <f t="shared" si="212"/>
        <v>0</v>
      </c>
      <c r="BW361" s="102" t="e">
        <f t="shared" si="213"/>
        <v>#DIV/0!</v>
      </c>
      <c r="BX361" s="87"/>
      <c r="BY361" s="98"/>
    </row>
    <row r="362" spans="1:77" ht="15.75">
      <c r="A362" s="84">
        <v>359</v>
      </c>
      <c r="B362" s="84">
        <v>359</v>
      </c>
      <c r="C362" s="86"/>
      <c r="D362" s="87"/>
      <c r="E362" s="87"/>
      <c r="F362" s="88"/>
      <c r="G362" s="87"/>
      <c r="H362" s="87"/>
      <c r="I362" s="87"/>
      <c r="J362" s="87"/>
      <c r="K362" s="88"/>
      <c r="L362" s="88"/>
      <c r="M362" s="87"/>
      <c r="N362" s="87">
        <f t="shared" si="182"/>
        <v>359</v>
      </c>
      <c r="O362" s="85"/>
      <c r="P362" s="107">
        <v>0</v>
      </c>
      <c r="Q362" s="90"/>
      <c r="R362" s="102">
        <f t="shared" si="183"/>
        <v>0</v>
      </c>
      <c r="S362" s="87"/>
      <c r="T362" s="87"/>
      <c r="U362" s="87"/>
      <c r="V362" s="87"/>
      <c r="W362" s="87"/>
      <c r="X362" s="87"/>
      <c r="Y362" s="105" t="e">
        <f t="shared" si="194"/>
        <v>#DIV/0!</v>
      </c>
      <c r="Z362" s="103" t="e">
        <f t="shared" si="184"/>
        <v>#DIV/0!</v>
      </c>
      <c r="AA362" s="91"/>
      <c r="AB362" s="104">
        <f t="shared" si="185"/>
        <v>0</v>
      </c>
      <c r="AC362" s="92"/>
      <c r="AD362" s="104">
        <f t="shared" si="186"/>
        <v>0</v>
      </c>
      <c r="AE362" s="93"/>
      <c r="AF362" s="93"/>
      <c r="AG362" s="94">
        <f t="shared" si="195"/>
        <v>0</v>
      </c>
      <c r="AH362" s="94">
        <f t="shared" si="196"/>
        <v>0</v>
      </c>
      <c r="AI362" s="94">
        <f t="shared" si="197"/>
        <v>0</v>
      </c>
      <c r="AJ362" s="95">
        <f t="shared" si="187"/>
        <v>0</v>
      </c>
      <c r="AK362" s="93"/>
      <c r="AL362" s="93"/>
      <c r="AM362" s="94">
        <f t="shared" si="198"/>
        <v>0</v>
      </c>
      <c r="AN362" s="94">
        <f t="shared" si="199"/>
        <v>0</v>
      </c>
      <c r="AO362" s="94">
        <f t="shared" si="200"/>
        <v>0</v>
      </c>
      <c r="AP362" s="95">
        <f t="shared" si="188"/>
        <v>0</v>
      </c>
      <c r="AQ362" s="93"/>
      <c r="AR362" s="93"/>
      <c r="AS362" s="94">
        <f t="shared" si="201"/>
        <v>0</v>
      </c>
      <c r="AT362" s="94">
        <f t="shared" si="202"/>
        <v>0</v>
      </c>
      <c r="AU362" s="94">
        <f t="shared" si="203"/>
        <v>0</v>
      </c>
      <c r="AV362" s="95">
        <f t="shared" si="189"/>
        <v>0</v>
      </c>
      <c r="AW362" s="93"/>
      <c r="AX362" s="93"/>
      <c r="AY362" s="94">
        <f t="shared" si="204"/>
        <v>0</v>
      </c>
      <c r="AZ362" s="94">
        <f t="shared" si="205"/>
        <v>0</v>
      </c>
      <c r="BA362" s="94">
        <f t="shared" si="206"/>
        <v>0</v>
      </c>
      <c r="BB362" s="95">
        <f t="shared" si="190"/>
        <v>0</v>
      </c>
      <c r="BC362" s="93"/>
      <c r="BD362" s="93"/>
      <c r="BE362" s="94">
        <f t="shared" si="207"/>
        <v>0</v>
      </c>
      <c r="BF362" s="94">
        <f t="shared" si="208"/>
        <v>0</v>
      </c>
      <c r="BG362" s="94">
        <f t="shared" si="209"/>
        <v>0</v>
      </c>
      <c r="BH362" s="95">
        <f t="shared" si="191"/>
        <v>0</v>
      </c>
      <c r="BI362" s="106">
        <f t="shared" si="210"/>
        <v>0</v>
      </c>
      <c r="BJ362" s="96"/>
      <c r="BK362" s="89">
        <f t="shared" si="192"/>
        <v>120</v>
      </c>
      <c r="BL362" s="102">
        <f t="shared" si="193"/>
        <v>0</v>
      </c>
      <c r="BM362" s="118"/>
      <c r="BN362" s="97"/>
      <c r="BO362" s="108"/>
      <c r="BP362" s="108"/>
      <c r="BQ362" s="108"/>
      <c r="BR362" s="108"/>
      <c r="BS362" s="108"/>
      <c r="BT362" s="87"/>
      <c r="BU362" s="109">
        <f t="shared" ca="1" si="211"/>
        <v>120</v>
      </c>
      <c r="BV362" s="109">
        <f t="shared" si="212"/>
        <v>0</v>
      </c>
      <c r="BW362" s="102" t="e">
        <f t="shared" si="213"/>
        <v>#DIV/0!</v>
      </c>
      <c r="BX362" s="87"/>
      <c r="BY362" s="98"/>
    </row>
    <row r="363" spans="1:77" ht="15.75">
      <c r="A363" s="84">
        <v>360</v>
      </c>
      <c r="B363" s="84">
        <v>360</v>
      </c>
      <c r="C363" s="86"/>
      <c r="D363" s="87"/>
      <c r="E363" s="87"/>
      <c r="F363" s="88"/>
      <c r="G363" s="87"/>
      <c r="H363" s="87"/>
      <c r="I363" s="87"/>
      <c r="J363" s="87"/>
      <c r="K363" s="88"/>
      <c r="L363" s="88"/>
      <c r="M363" s="87"/>
      <c r="N363" s="87">
        <f t="shared" si="182"/>
        <v>360</v>
      </c>
      <c r="O363" s="85"/>
      <c r="P363" s="107">
        <v>0</v>
      </c>
      <c r="Q363" s="90"/>
      <c r="R363" s="102">
        <f t="shared" si="183"/>
        <v>0</v>
      </c>
      <c r="S363" s="87"/>
      <c r="T363" s="87"/>
      <c r="U363" s="87"/>
      <c r="V363" s="87"/>
      <c r="W363" s="87"/>
      <c r="X363" s="87"/>
      <c r="Y363" s="105" t="e">
        <f t="shared" si="194"/>
        <v>#DIV/0!</v>
      </c>
      <c r="Z363" s="103" t="e">
        <f t="shared" si="184"/>
        <v>#DIV/0!</v>
      </c>
      <c r="AA363" s="91"/>
      <c r="AB363" s="104">
        <f t="shared" si="185"/>
        <v>0</v>
      </c>
      <c r="AC363" s="92"/>
      <c r="AD363" s="104">
        <f t="shared" si="186"/>
        <v>0</v>
      </c>
      <c r="AE363" s="93"/>
      <c r="AF363" s="93"/>
      <c r="AG363" s="94">
        <f t="shared" si="195"/>
        <v>0</v>
      </c>
      <c r="AH363" s="94">
        <f t="shared" si="196"/>
        <v>0</v>
      </c>
      <c r="AI363" s="94">
        <f t="shared" si="197"/>
        <v>0</v>
      </c>
      <c r="AJ363" s="95">
        <f t="shared" si="187"/>
        <v>0</v>
      </c>
      <c r="AK363" s="93"/>
      <c r="AL363" s="93"/>
      <c r="AM363" s="94">
        <f t="shared" si="198"/>
        <v>0</v>
      </c>
      <c r="AN363" s="94">
        <f t="shared" si="199"/>
        <v>0</v>
      </c>
      <c r="AO363" s="94">
        <f t="shared" si="200"/>
        <v>0</v>
      </c>
      <c r="AP363" s="95">
        <f t="shared" si="188"/>
        <v>0</v>
      </c>
      <c r="AQ363" s="93"/>
      <c r="AR363" s="93"/>
      <c r="AS363" s="94">
        <f t="shared" si="201"/>
        <v>0</v>
      </c>
      <c r="AT363" s="94">
        <f t="shared" si="202"/>
        <v>0</v>
      </c>
      <c r="AU363" s="94">
        <f t="shared" si="203"/>
        <v>0</v>
      </c>
      <c r="AV363" s="95">
        <f t="shared" si="189"/>
        <v>0</v>
      </c>
      <c r="AW363" s="93"/>
      <c r="AX363" s="93"/>
      <c r="AY363" s="94">
        <f t="shared" si="204"/>
        <v>0</v>
      </c>
      <c r="AZ363" s="94">
        <f t="shared" si="205"/>
        <v>0</v>
      </c>
      <c r="BA363" s="94">
        <f t="shared" si="206"/>
        <v>0</v>
      </c>
      <c r="BB363" s="95">
        <f t="shared" si="190"/>
        <v>0</v>
      </c>
      <c r="BC363" s="93"/>
      <c r="BD363" s="93"/>
      <c r="BE363" s="94">
        <f t="shared" si="207"/>
        <v>0</v>
      </c>
      <c r="BF363" s="94">
        <f t="shared" si="208"/>
        <v>0</v>
      </c>
      <c r="BG363" s="94">
        <f t="shared" si="209"/>
        <v>0</v>
      </c>
      <c r="BH363" s="95">
        <f t="shared" si="191"/>
        <v>0</v>
      </c>
      <c r="BI363" s="106">
        <f t="shared" si="210"/>
        <v>0</v>
      </c>
      <c r="BJ363" s="96"/>
      <c r="BK363" s="89">
        <f t="shared" si="192"/>
        <v>120</v>
      </c>
      <c r="BL363" s="102">
        <f t="shared" si="193"/>
        <v>0</v>
      </c>
      <c r="BM363" s="118"/>
      <c r="BN363" s="97"/>
      <c r="BO363" s="108"/>
      <c r="BP363" s="108"/>
      <c r="BQ363" s="108"/>
      <c r="BR363" s="108"/>
      <c r="BS363" s="108"/>
      <c r="BT363" s="87"/>
      <c r="BU363" s="109">
        <f t="shared" ca="1" si="211"/>
        <v>120</v>
      </c>
      <c r="BV363" s="109">
        <f t="shared" si="212"/>
        <v>0</v>
      </c>
      <c r="BW363" s="102" t="e">
        <f t="shared" si="213"/>
        <v>#DIV/0!</v>
      </c>
      <c r="BX363" s="87"/>
      <c r="BY363" s="98"/>
    </row>
    <row r="364" spans="1:77" ht="15.75">
      <c r="A364" s="84">
        <v>361</v>
      </c>
      <c r="B364" s="84">
        <v>361</v>
      </c>
      <c r="C364" s="86"/>
      <c r="D364" s="87"/>
      <c r="E364" s="87"/>
      <c r="F364" s="88"/>
      <c r="G364" s="87"/>
      <c r="H364" s="87"/>
      <c r="I364" s="87"/>
      <c r="J364" s="87"/>
      <c r="K364" s="88"/>
      <c r="L364" s="88"/>
      <c r="M364" s="87"/>
      <c r="N364" s="87">
        <f t="shared" si="182"/>
        <v>361</v>
      </c>
      <c r="O364" s="85"/>
      <c r="P364" s="107">
        <v>0</v>
      </c>
      <c r="Q364" s="90"/>
      <c r="R364" s="102">
        <f t="shared" si="183"/>
        <v>0</v>
      </c>
      <c r="S364" s="87"/>
      <c r="T364" s="87"/>
      <c r="U364" s="87"/>
      <c r="V364" s="87"/>
      <c r="W364" s="87"/>
      <c r="X364" s="87"/>
      <c r="Y364" s="105" t="e">
        <f t="shared" si="194"/>
        <v>#DIV/0!</v>
      </c>
      <c r="Z364" s="103" t="e">
        <f t="shared" si="184"/>
        <v>#DIV/0!</v>
      </c>
      <c r="AA364" s="91"/>
      <c r="AB364" s="104">
        <f t="shared" si="185"/>
        <v>0</v>
      </c>
      <c r="AC364" s="92"/>
      <c r="AD364" s="104">
        <f t="shared" si="186"/>
        <v>0</v>
      </c>
      <c r="AE364" s="93"/>
      <c r="AF364" s="93"/>
      <c r="AG364" s="94">
        <f t="shared" si="195"/>
        <v>0</v>
      </c>
      <c r="AH364" s="94">
        <f t="shared" si="196"/>
        <v>0</v>
      </c>
      <c r="AI364" s="94">
        <f t="shared" si="197"/>
        <v>0</v>
      </c>
      <c r="AJ364" s="95">
        <f t="shared" si="187"/>
        <v>0</v>
      </c>
      <c r="AK364" s="93"/>
      <c r="AL364" s="93"/>
      <c r="AM364" s="94">
        <f t="shared" si="198"/>
        <v>0</v>
      </c>
      <c r="AN364" s="94">
        <f t="shared" si="199"/>
        <v>0</v>
      </c>
      <c r="AO364" s="94">
        <f t="shared" si="200"/>
        <v>0</v>
      </c>
      <c r="AP364" s="95">
        <f t="shared" si="188"/>
        <v>0</v>
      </c>
      <c r="AQ364" s="93"/>
      <c r="AR364" s="93"/>
      <c r="AS364" s="94">
        <f t="shared" si="201"/>
        <v>0</v>
      </c>
      <c r="AT364" s="94">
        <f t="shared" si="202"/>
        <v>0</v>
      </c>
      <c r="AU364" s="94">
        <f t="shared" si="203"/>
        <v>0</v>
      </c>
      <c r="AV364" s="95">
        <f t="shared" si="189"/>
        <v>0</v>
      </c>
      <c r="AW364" s="93"/>
      <c r="AX364" s="93"/>
      <c r="AY364" s="94">
        <f t="shared" si="204"/>
        <v>0</v>
      </c>
      <c r="AZ364" s="94">
        <f t="shared" si="205"/>
        <v>0</v>
      </c>
      <c r="BA364" s="94">
        <f t="shared" si="206"/>
        <v>0</v>
      </c>
      <c r="BB364" s="95">
        <f t="shared" si="190"/>
        <v>0</v>
      </c>
      <c r="BC364" s="93"/>
      <c r="BD364" s="93"/>
      <c r="BE364" s="94">
        <f t="shared" si="207"/>
        <v>0</v>
      </c>
      <c r="BF364" s="94">
        <f t="shared" si="208"/>
        <v>0</v>
      </c>
      <c r="BG364" s="94">
        <f t="shared" si="209"/>
        <v>0</v>
      </c>
      <c r="BH364" s="95">
        <f t="shared" si="191"/>
        <v>0</v>
      </c>
      <c r="BI364" s="106">
        <f t="shared" si="210"/>
        <v>0</v>
      </c>
      <c r="BJ364" s="96"/>
      <c r="BK364" s="89">
        <f t="shared" si="192"/>
        <v>120</v>
      </c>
      <c r="BL364" s="102">
        <f t="shared" si="193"/>
        <v>0</v>
      </c>
      <c r="BM364" s="118"/>
      <c r="BN364" s="97"/>
      <c r="BO364" s="108"/>
      <c r="BP364" s="108"/>
      <c r="BQ364" s="108"/>
      <c r="BR364" s="108"/>
      <c r="BS364" s="108"/>
      <c r="BT364" s="87"/>
      <c r="BU364" s="109">
        <f t="shared" ca="1" si="211"/>
        <v>120</v>
      </c>
      <c r="BV364" s="109">
        <f t="shared" si="212"/>
        <v>0</v>
      </c>
      <c r="BW364" s="102" t="e">
        <f t="shared" si="213"/>
        <v>#DIV/0!</v>
      </c>
      <c r="BX364" s="87"/>
      <c r="BY364" s="98"/>
    </row>
    <row r="365" spans="1:77" ht="15.75">
      <c r="A365" s="84">
        <v>362</v>
      </c>
      <c r="B365" s="84">
        <v>362</v>
      </c>
      <c r="C365" s="86"/>
      <c r="D365" s="87"/>
      <c r="E365" s="87"/>
      <c r="F365" s="88"/>
      <c r="G365" s="87"/>
      <c r="H365" s="87"/>
      <c r="I365" s="87"/>
      <c r="J365" s="87"/>
      <c r="K365" s="88"/>
      <c r="L365" s="88"/>
      <c r="M365" s="87"/>
      <c r="N365" s="87">
        <f t="shared" si="182"/>
        <v>362</v>
      </c>
      <c r="O365" s="85"/>
      <c r="P365" s="107">
        <v>0</v>
      </c>
      <c r="Q365" s="90"/>
      <c r="R365" s="102">
        <f t="shared" si="183"/>
        <v>0</v>
      </c>
      <c r="S365" s="87"/>
      <c r="T365" s="87"/>
      <c r="U365" s="87"/>
      <c r="V365" s="87"/>
      <c r="W365" s="87"/>
      <c r="X365" s="87"/>
      <c r="Y365" s="105" t="e">
        <f t="shared" si="194"/>
        <v>#DIV/0!</v>
      </c>
      <c r="Z365" s="103" t="e">
        <f t="shared" si="184"/>
        <v>#DIV/0!</v>
      </c>
      <c r="AA365" s="91"/>
      <c r="AB365" s="104">
        <f t="shared" si="185"/>
        <v>0</v>
      </c>
      <c r="AC365" s="92"/>
      <c r="AD365" s="104">
        <f t="shared" si="186"/>
        <v>0</v>
      </c>
      <c r="AE365" s="93"/>
      <c r="AF365" s="93"/>
      <c r="AG365" s="94">
        <f t="shared" si="195"/>
        <v>0</v>
      </c>
      <c r="AH365" s="94">
        <f t="shared" si="196"/>
        <v>0</v>
      </c>
      <c r="AI365" s="94">
        <f t="shared" si="197"/>
        <v>0</v>
      </c>
      <c r="AJ365" s="95">
        <f t="shared" si="187"/>
        <v>0</v>
      </c>
      <c r="AK365" s="93"/>
      <c r="AL365" s="93"/>
      <c r="AM365" s="94">
        <f t="shared" si="198"/>
        <v>0</v>
      </c>
      <c r="AN365" s="94">
        <f t="shared" si="199"/>
        <v>0</v>
      </c>
      <c r="AO365" s="94">
        <f t="shared" si="200"/>
        <v>0</v>
      </c>
      <c r="AP365" s="95">
        <f t="shared" si="188"/>
        <v>0</v>
      </c>
      <c r="AQ365" s="93"/>
      <c r="AR365" s="93"/>
      <c r="AS365" s="94">
        <f t="shared" si="201"/>
        <v>0</v>
      </c>
      <c r="AT365" s="94">
        <f t="shared" si="202"/>
        <v>0</v>
      </c>
      <c r="AU365" s="94">
        <f t="shared" si="203"/>
        <v>0</v>
      </c>
      <c r="AV365" s="95">
        <f t="shared" si="189"/>
        <v>0</v>
      </c>
      <c r="AW365" s="93"/>
      <c r="AX365" s="93"/>
      <c r="AY365" s="94">
        <f t="shared" si="204"/>
        <v>0</v>
      </c>
      <c r="AZ365" s="94">
        <f t="shared" si="205"/>
        <v>0</v>
      </c>
      <c r="BA365" s="94">
        <f t="shared" si="206"/>
        <v>0</v>
      </c>
      <c r="BB365" s="95">
        <f t="shared" si="190"/>
        <v>0</v>
      </c>
      <c r="BC365" s="93"/>
      <c r="BD365" s="93"/>
      <c r="BE365" s="94">
        <f t="shared" si="207"/>
        <v>0</v>
      </c>
      <c r="BF365" s="94">
        <f t="shared" si="208"/>
        <v>0</v>
      </c>
      <c r="BG365" s="94">
        <f t="shared" si="209"/>
        <v>0</v>
      </c>
      <c r="BH365" s="95">
        <f t="shared" si="191"/>
        <v>0</v>
      </c>
      <c r="BI365" s="106">
        <f t="shared" si="210"/>
        <v>0</v>
      </c>
      <c r="BJ365" s="96"/>
      <c r="BK365" s="89">
        <f t="shared" si="192"/>
        <v>120</v>
      </c>
      <c r="BL365" s="102">
        <f t="shared" si="193"/>
        <v>0</v>
      </c>
      <c r="BM365" s="118"/>
      <c r="BN365" s="97"/>
      <c r="BO365" s="108"/>
      <c r="BP365" s="108"/>
      <c r="BQ365" s="108"/>
      <c r="BR365" s="108"/>
      <c r="BS365" s="108"/>
      <c r="BT365" s="87"/>
      <c r="BU365" s="109">
        <f t="shared" ca="1" si="211"/>
        <v>120</v>
      </c>
      <c r="BV365" s="109">
        <f t="shared" si="212"/>
        <v>0</v>
      </c>
      <c r="BW365" s="102" t="e">
        <f t="shared" si="213"/>
        <v>#DIV/0!</v>
      </c>
      <c r="BX365" s="87"/>
      <c r="BY365" s="98"/>
    </row>
    <row r="366" spans="1:77" ht="15.75">
      <c r="A366" s="84">
        <v>363</v>
      </c>
      <c r="B366" s="84">
        <v>363</v>
      </c>
      <c r="C366" s="86"/>
      <c r="D366" s="87"/>
      <c r="E366" s="87"/>
      <c r="F366" s="88"/>
      <c r="G366" s="87"/>
      <c r="H366" s="87"/>
      <c r="I366" s="87"/>
      <c r="J366" s="87"/>
      <c r="K366" s="88"/>
      <c r="L366" s="88"/>
      <c r="M366" s="87"/>
      <c r="N366" s="87">
        <f t="shared" si="182"/>
        <v>363</v>
      </c>
      <c r="O366" s="85"/>
      <c r="P366" s="107">
        <v>0</v>
      </c>
      <c r="Q366" s="90"/>
      <c r="R366" s="102">
        <f t="shared" si="183"/>
        <v>0</v>
      </c>
      <c r="S366" s="87"/>
      <c r="T366" s="87"/>
      <c r="U366" s="87"/>
      <c r="V366" s="87"/>
      <c r="W366" s="87"/>
      <c r="X366" s="87"/>
      <c r="Y366" s="105" t="e">
        <f t="shared" si="194"/>
        <v>#DIV/0!</v>
      </c>
      <c r="Z366" s="103" t="e">
        <f t="shared" si="184"/>
        <v>#DIV/0!</v>
      </c>
      <c r="AA366" s="91"/>
      <c r="AB366" s="104">
        <f t="shared" si="185"/>
        <v>0</v>
      </c>
      <c r="AC366" s="92"/>
      <c r="AD366" s="104">
        <f t="shared" si="186"/>
        <v>0</v>
      </c>
      <c r="AE366" s="93"/>
      <c r="AF366" s="93"/>
      <c r="AG366" s="94">
        <f t="shared" si="195"/>
        <v>0</v>
      </c>
      <c r="AH366" s="94">
        <f t="shared" si="196"/>
        <v>0</v>
      </c>
      <c r="AI366" s="94">
        <f t="shared" si="197"/>
        <v>0</v>
      </c>
      <c r="AJ366" s="95">
        <f t="shared" si="187"/>
        <v>0</v>
      </c>
      <c r="AK366" s="93"/>
      <c r="AL366" s="93"/>
      <c r="AM366" s="94">
        <f t="shared" si="198"/>
        <v>0</v>
      </c>
      <c r="AN366" s="94">
        <f t="shared" si="199"/>
        <v>0</v>
      </c>
      <c r="AO366" s="94">
        <f t="shared" si="200"/>
        <v>0</v>
      </c>
      <c r="AP366" s="95">
        <f t="shared" si="188"/>
        <v>0</v>
      </c>
      <c r="AQ366" s="93"/>
      <c r="AR366" s="93"/>
      <c r="AS366" s="94">
        <f t="shared" si="201"/>
        <v>0</v>
      </c>
      <c r="AT366" s="94">
        <f t="shared" si="202"/>
        <v>0</v>
      </c>
      <c r="AU366" s="94">
        <f t="shared" si="203"/>
        <v>0</v>
      </c>
      <c r="AV366" s="95">
        <f t="shared" si="189"/>
        <v>0</v>
      </c>
      <c r="AW366" s="93"/>
      <c r="AX366" s="93"/>
      <c r="AY366" s="94">
        <f t="shared" si="204"/>
        <v>0</v>
      </c>
      <c r="AZ366" s="94">
        <f t="shared" si="205"/>
        <v>0</v>
      </c>
      <c r="BA366" s="94">
        <f t="shared" si="206"/>
        <v>0</v>
      </c>
      <c r="BB366" s="95">
        <f t="shared" si="190"/>
        <v>0</v>
      </c>
      <c r="BC366" s="93"/>
      <c r="BD366" s="93"/>
      <c r="BE366" s="94">
        <f t="shared" si="207"/>
        <v>0</v>
      </c>
      <c r="BF366" s="94">
        <f t="shared" si="208"/>
        <v>0</v>
      </c>
      <c r="BG366" s="94">
        <f t="shared" si="209"/>
        <v>0</v>
      </c>
      <c r="BH366" s="95">
        <f t="shared" si="191"/>
        <v>0</v>
      </c>
      <c r="BI366" s="106">
        <f t="shared" si="210"/>
        <v>0</v>
      </c>
      <c r="BJ366" s="96"/>
      <c r="BK366" s="89">
        <f t="shared" si="192"/>
        <v>120</v>
      </c>
      <c r="BL366" s="102">
        <f t="shared" si="193"/>
        <v>0</v>
      </c>
      <c r="BM366" s="118"/>
      <c r="BN366" s="97"/>
      <c r="BO366" s="108"/>
      <c r="BP366" s="108"/>
      <c r="BQ366" s="108"/>
      <c r="BR366" s="108"/>
      <c r="BS366" s="108"/>
      <c r="BT366" s="87"/>
      <c r="BU366" s="109">
        <f t="shared" ca="1" si="211"/>
        <v>120</v>
      </c>
      <c r="BV366" s="109">
        <f t="shared" si="212"/>
        <v>0</v>
      </c>
      <c r="BW366" s="102" t="e">
        <f t="shared" si="213"/>
        <v>#DIV/0!</v>
      </c>
      <c r="BX366" s="87"/>
      <c r="BY366" s="98"/>
    </row>
    <row r="367" spans="1:77" ht="15.75">
      <c r="A367" s="84">
        <v>364</v>
      </c>
      <c r="B367" s="84">
        <v>364</v>
      </c>
      <c r="C367" s="86"/>
      <c r="D367" s="87"/>
      <c r="E367" s="87"/>
      <c r="F367" s="88"/>
      <c r="G367" s="87"/>
      <c r="H367" s="87"/>
      <c r="I367" s="87"/>
      <c r="J367" s="87"/>
      <c r="K367" s="88"/>
      <c r="L367" s="88"/>
      <c r="M367" s="87"/>
      <c r="N367" s="87">
        <f t="shared" si="182"/>
        <v>364</v>
      </c>
      <c r="O367" s="85"/>
      <c r="P367" s="107">
        <v>0</v>
      </c>
      <c r="Q367" s="90"/>
      <c r="R367" s="102">
        <f t="shared" si="183"/>
        <v>0</v>
      </c>
      <c r="S367" s="87"/>
      <c r="T367" s="87"/>
      <c r="U367" s="87"/>
      <c r="V367" s="87"/>
      <c r="W367" s="87"/>
      <c r="X367" s="87"/>
      <c r="Y367" s="105" t="e">
        <f t="shared" si="194"/>
        <v>#DIV/0!</v>
      </c>
      <c r="Z367" s="103" t="e">
        <f t="shared" si="184"/>
        <v>#DIV/0!</v>
      </c>
      <c r="AA367" s="91"/>
      <c r="AB367" s="104">
        <f t="shared" si="185"/>
        <v>0</v>
      </c>
      <c r="AC367" s="92"/>
      <c r="AD367" s="104">
        <f t="shared" si="186"/>
        <v>0</v>
      </c>
      <c r="AE367" s="93"/>
      <c r="AF367" s="93"/>
      <c r="AG367" s="94">
        <f t="shared" si="195"/>
        <v>0</v>
      </c>
      <c r="AH367" s="94">
        <f t="shared" si="196"/>
        <v>0</v>
      </c>
      <c r="AI367" s="94">
        <f t="shared" si="197"/>
        <v>0</v>
      </c>
      <c r="AJ367" s="95">
        <f t="shared" si="187"/>
        <v>0</v>
      </c>
      <c r="AK367" s="93"/>
      <c r="AL367" s="93"/>
      <c r="AM367" s="94">
        <f t="shared" si="198"/>
        <v>0</v>
      </c>
      <c r="AN367" s="94">
        <f t="shared" si="199"/>
        <v>0</v>
      </c>
      <c r="AO367" s="94">
        <f t="shared" si="200"/>
        <v>0</v>
      </c>
      <c r="AP367" s="95">
        <f t="shared" si="188"/>
        <v>0</v>
      </c>
      <c r="AQ367" s="93"/>
      <c r="AR367" s="93"/>
      <c r="AS367" s="94">
        <f t="shared" si="201"/>
        <v>0</v>
      </c>
      <c r="AT367" s="94">
        <f t="shared" si="202"/>
        <v>0</v>
      </c>
      <c r="AU367" s="94">
        <f t="shared" si="203"/>
        <v>0</v>
      </c>
      <c r="AV367" s="95">
        <f t="shared" si="189"/>
        <v>0</v>
      </c>
      <c r="AW367" s="93"/>
      <c r="AX367" s="93"/>
      <c r="AY367" s="94">
        <f t="shared" si="204"/>
        <v>0</v>
      </c>
      <c r="AZ367" s="94">
        <f t="shared" si="205"/>
        <v>0</v>
      </c>
      <c r="BA367" s="94">
        <f t="shared" si="206"/>
        <v>0</v>
      </c>
      <c r="BB367" s="95">
        <f t="shared" si="190"/>
        <v>0</v>
      </c>
      <c r="BC367" s="93"/>
      <c r="BD367" s="93"/>
      <c r="BE367" s="94">
        <f t="shared" si="207"/>
        <v>0</v>
      </c>
      <c r="BF367" s="94">
        <f t="shared" si="208"/>
        <v>0</v>
      </c>
      <c r="BG367" s="94">
        <f t="shared" si="209"/>
        <v>0</v>
      </c>
      <c r="BH367" s="95">
        <f t="shared" si="191"/>
        <v>0</v>
      </c>
      <c r="BI367" s="106">
        <f t="shared" si="210"/>
        <v>0</v>
      </c>
      <c r="BJ367" s="96"/>
      <c r="BK367" s="89">
        <f t="shared" si="192"/>
        <v>120</v>
      </c>
      <c r="BL367" s="102">
        <f t="shared" si="193"/>
        <v>0</v>
      </c>
      <c r="BM367" s="118"/>
      <c r="BN367" s="97"/>
      <c r="BO367" s="108"/>
      <c r="BP367" s="108"/>
      <c r="BQ367" s="108"/>
      <c r="BR367" s="108"/>
      <c r="BS367" s="108"/>
      <c r="BT367" s="87"/>
      <c r="BU367" s="109">
        <f t="shared" ca="1" si="211"/>
        <v>120</v>
      </c>
      <c r="BV367" s="109">
        <f t="shared" si="212"/>
        <v>0</v>
      </c>
      <c r="BW367" s="102" t="e">
        <f t="shared" si="213"/>
        <v>#DIV/0!</v>
      </c>
      <c r="BX367" s="87"/>
      <c r="BY367" s="98"/>
    </row>
    <row r="368" spans="1:77" ht="15.75">
      <c r="A368" s="84">
        <v>365</v>
      </c>
      <c r="B368" s="84">
        <v>365</v>
      </c>
      <c r="C368" s="86"/>
      <c r="D368" s="87"/>
      <c r="E368" s="87"/>
      <c r="F368" s="88"/>
      <c r="G368" s="87"/>
      <c r="H368" s="87"/>
      <c r="I368" s="87"/>
      <c r="J368" s="87"/>
      <c r="K368" s="88"/>
      <c r="L368" s="88"/>
      <c r="M368" s="87"/>
      <c r="N368" s="87">
        <f t="shared" si="182"/>
        <v>365</v>
      </c>
      <c r="O368" s="85"/>
      <c r="P368" s="107">
        <v>0</v>
      </c>
      <c r="Q368" s="90"/>
      <c r="R368" s="102">
        <f t="shared" si="183"/>
        <v>0</v>
      </c>
      <c r="S368" s="87"/>
      <c r="T368" s="87"/>
      <c r="U368" s="87"/>
      <c r="V368" s="87"/>
      <c r="W368" s="87"/>
      <c r="X368" s="87"/>
      <c r="Y368" s="105" t="e">
        <f t="shared" si="194"/>
        <v>#DIV/0!</v>
      </c>
      <c r="Z368" s="103" t="e">
        <f t="shared" si="184"/>
        <v>#DIV/0!</v>
      </c>
      <c r="AA368" s="91"/>
      <c r="AB368" s="104">
        <f t="shared" si="185"/>
        <v>0</v>
      </c>
      <c r="AC368" s="92"/>
      <c r="AD368" s="104">
        <f t="shared" si="186"/>
        <v>0</v>
      </c>
      <c r="AE368" s="93"/>
      <c r="AF368" s="93"/>
      <c r="AG368" s="94">
        <f t="shared" si="195"/>
        <v>0</v>
      </c>
      <c r="AH368" s="94">
        <f t="shared" si="196"/>
        <v>0</v>
      </c>
      <c r="AI368" s="94">
        <f t="shared" si="197"/>
        <v>0</v>
      </c>
      <c r="AJ368" s="95">
        <f t="shared" si="187"/>
        <v>0</v>
      </c>
      <c r="AK368" s="93"/>
      <c r="AL368" s="93"/>
      <c r="AM368" s="94">
        <f t="shared" si="198"/>
        <v>0</v>
      </c>
      <c r="AN368" s="94">
        <f t="shared" si="199"/>
        <v>0</v>
      </c>
      <c r="AO368" s="94">
        <f t="shared" si="200"/>
        <v>0</v>
      </c>
      <c r="AP368" s="95">
        <f t="shared" si="188"/>
        <v>0</v>
      </c>
      <c r="AQ368" s="93"/>
      <c r="AR368" s="93"/>
      <c r="AS368" s="94">
        <f t="shared" si="201"/>
        <v>0</v>
      </c>
      <c r="AT368" s="94">
        <f t="shared" si="202"/>
        <v>0</v>
      </c>
      <c r="AU368" s="94">
        <f t="shared" si="203"/>
        <v>0</v>
      </c>
      <c r="AV368" s="95">
        <f t="shared" si="189"/>
        <v>0</v>
      </c>
      <c r="AW368" s="93"/>
      <c r="AX368" s="93"/>
      <c r="AY368" s="94">
        <f t="shared" si="204"/>
        <v>0</v>
      </c>
      <c r="AZ368" s="94">
        <f t="shared" si="205"/>
        <v>0</v>
      </c>
      <c r="BA368" s="94">
        <f t="shared" si="206"/>
        <v>0</v>
      </c>
      <c r="BB368" s="95">
        <f t="shared" si="190"/>
        <v>0</v>
      </c>
      <c r="BC368" s="93"/>
      <c r="BD368" s="93"/>
      <c r="BE368" s="94">
        <f t="shared" si="207"/>
        <v>0</v>
      </c>
      <c r="BF368" s="94">
        <f t="shared" si="208"/>
        <v>0</v>
      </c>
      <c r="BG368" s="94">
        <f t="shared" si="209"/>
        <v>0</v>
      </c>
      <c r="BH368" s="95">
        <f t="shared" si="191"/>
        <v>0</v>
      </c>
      <c r="BI368" s="106">
        <f t="shared" si="210"/>
        <v>0</v>
      </c>
      <c r="BJ368" s="96"/>
      <c r="BK368" s="89">
        <f t="shared" si="192"/>
        <v>120</v>
      </c>
      <c r="BL368" s="102">
        <f t="shared" si="193"/>
        <v>0</v>
      </c>
      <c r="BM368" s="118"/>
      <c r="BN368" s="97"/>
      <c r="BO368" s="108"/>
      <c r="BP368" s="108"/>
      <c r="BQ368" s="108"/>
      <c r="BR368" s="108"/>
      <c r="BS368" s="108"/>
      <c r="BT368" s="87"/>
      <c r="BU368" s="109">
        <f t="shared" ca="1" si="211"/>
        <v>120</v>
      </c>
      <c r="BV368" s="109">
        <f t="shared" si="212"/>
        <v>0</v>
      </c>
      <c r="BW368" s="102" t="e">
        <f t="shared" si="213"/>
        <v>#DIV/0!</v>
      </c>
      <c r="BX368" s="87"/>
      <c r="BY368" s="98"/>
    </row>
    <row r="369" spans="1:77" ht="15.75">
      <c r="A369" s="84">
        <v>366</v>
      </c>
      <c r="B369" s="84">
        <v>366</v>
      </c>
      <c r="C369" s="86"/>
      <c r="D369" s="87"/>
      <c r="E369" s="87"/>
      <c r="F369" s="88"/>
      <c r="G369" s="87"/>
      <c r="H369" s="87"/>
      <c r="I369" s="87"/>
      <c r="J369" s="87"/>
      <c r="K369" s="88"/>
      <c r="L369" s="88"/>
      <c r="M369" s="87"/>
      <c r="N369" s="87">
        <f t="shared" si="182"/>
        <v>366</v>
      </c>
      <c r="O369" s="85"/>
      <c r="P369" s="107">
        <v>0</v>
      </c>
      <c r="Q369" s="90"/>
      <c r="R369" s="102">
        <f t="shared" si="183"/>
        <v>0</v>
      </c>
      <c r="S369" s="87"/>
      <c r="T369" s="87"/>
      <c r="U369" s="87"/>
      <c r="V369" s="87"/>
      <c r="W369" s="87"/>
      <c r="X369" s="87"/>
      <c r="Y369" s="105" t="e">
        <f t="shared" si="194"/>
        <v>#DIV/0!</v>
      </c>
      <c r="Z369" s="103" t="e">
        <f t="shared" si="184"/>
        <v>#DIV/0!</v>
      </c>
      <c r="AA369" s="91"/>
      <c r="AB369" s="104">
        <f t="shared" si="185"/>
        <v>0</v>
      </c>
      <c r="AC369" s="92"/>
      <c r="AD369" s="104">
        <f t="shared" si="186"/>
        <v>0</v>
      </c>
      <c r="AE369" s="93"/>
      <c r="AF369" s="93"/>
      <c r="AG369" s="94">
        <f t="shared" si="195"/>
        <v>0</v>
      </c>
      <c r="AH369" s="94">
        <f t="shared" si="196"/>
        <v>0</v>
      </c>
      <c r="AI369" s="94">
        <f t="shared" si="197"/>
        <v>0</v>
      </c>
      <c r="AJ369" s="95">
        <f t="shared" si="187"/>
        <v>0</v>
      </c>
      <c r="AK369" s="93"/>
      <c r="AL369" s="93"/>
      <c r="AM369" s="94">
        <f t="shared" si="198"/>
        <v>0</v>
      </c>
      <c r="AN369" s="94">
        <f t="shared" si="199"/>
        <v>0</v>
      </c>
      <c r="AO369" s="94">
        <f t="shared" si="200"/>
        <v>0</v>
      </c>
      <c r="AP369" s="95">
        <f t="shared" si="188"/>
        <v>0</v>
      </c>
      <c r="AQ369" s="93"/>
      <c r="AR369" s="93"/>
      <c r="AS369" s="94">
        <f t="shared" si="201"/>
        <v>0</v>
      </c>
      <c r="AT369" s="94">
        <f t="shared" si="202"/>
        <v>0</v>
      </c>
      <c r="AU369" s="94">
        <f t="shared" si="203"/>
        <v>0</v>
      </c>
      <c r="AV369" s="95">
        <f t="shared" si="189"/>
        <v>0</v>
      </c>
      <c r="AW369" s="93"/>
      <c r="AX369" s="93"/>
      <c r="AY369" s="94">
        <f t="shared" si="204"/>
        <v>0</v>
      </c>
      <c r="AZ369" s="94">
        <f t="shared" si="205"/>
        <v>0</v>
      </c>
      <c r="BA369" s="94">
        <f t="shared" si="206"/>
        <v>0</v>
      </c>
      <c r="BB369" s="95">
        <f t="shared" si="190"/>
        <v>0</v>
      </c>
      <c r="BC369" s="93"/>
      <c r="BD369" s="93"/>
      <c r="BE369" s="94">
        <f t="shared" si="207"/>
        <v>0</v>
      </c>
      <c r="BF369" s="94">
        <f t="shared" si="208"/>
        <v>0</v>
      </c>
      <c r="BG369" s="94">
        <f t="shared" si="209"/>
        <v>0</v>
      </c>
      <c r="BH369" s="95">
        <f t="shared" si="191"/>
        <v>0</v>
      </c>
      <c r="BI369" s="106">
        <f t="shared" si="210"/>
        <v>0</v>
      </c>
      <c r="BJ369" s="96"/>
      <c r="BK369" s="89">
        <f t="shared" si="192"/>
        <v>120</v>
      </c>
      <c r="BL369" s="102">
        <f t="shared" si="193"/>
        <v>0</v>
      </c>
      <c r="BM369" s="118"/>
      <c r="BN369" s="97"/>
      <c r="BO369" s="108"/>
      <c r="BP369" s="108"/>
      <c r="BQ369" s="108"/>
      <c r="BR369" s="108"/>
      <c r="BS369" s="108"/>
      <c r="BT369" s="87"/>
      <c r="BU369" s="109">
        <f t="shared" ca="1" si="211"/>
        <v>120</v>
      </c>
      <c r="BV369" s="109">
        <f t="shared" si="212"/>
        <v>0</v>
      </c>
      <c r="BW369" s="102" t="e">
        <f t="shared" si="213"/>
        <v>#DIV/0!</v>
      </c>
      <c r="BX369" s="87"/>
      <c r="BY369" s="98"/>
    </row>
    <row r="370" spans="1:77" ht="15.75">
      <c r="A370" s="84">
        <v>367</v>
      </c>
      <c r="B370" s="84">
        <v>367</v>
      </c>
      <c r="C370" s="86"/>
      <c r="D370" s="87"/>
      <c r="E370" s="87"/>
      <c r="F370" s="88"/>
      <c r="G370" s="87"/>
      <c r="H370" s="87"/>
      <c r="I370" s="87"/>
      <c r="J370" s="87"/>
      <c r="K370" s="88"/>
      <c r="L370" s="88"/>
      <c r="M370" s="87"/>
      <c r="N370" s="87">
        <f t="shared" si="182"/>
        <v>367</v>
      </c>
      <c r="O370" s="85"/>
      <c r="P370" s="107">
        <v>0</v>
      </c>
      <c r="Q370" s="90"/>
      <c r="R370" s="102">
        <f t="shared" si="183"/>
        <v>0</v>
      </c>
      <c r="S370" s="87"/>
      <c r="T370" s="87"/>
      <c r="U370" s="87"/>
      <c r="V370" s="87"/>
      <c r="W370" s="87"/>
      <c r="X370" s="87"/>
      <c r="Y370" s="105" t="e">
        <f t="shared" si="194"/>
        <v>#DIV/0!</v>
      </c>
      <c r="Z370" s="103" t="e">
        <f t="shared" si="184"/>
        <v>#DIV/0!</v>
      </c>
      <c r="AA370" s="91"/>
      <c r="AB370" s="104">
        <f t="shared" si="185"/>
        <v>0</v>
      </c>
      <c r="AC370" s="92"/>
      <c r="AD370" s="104">
        <f t="shared" si="186"/>
        <v>0</v>
      </c>
      <c r="AE370" s="93"/>
      <c r="AF370" s="93"/>
      <c r="AG370" s="94">
        <f t="shared" si="195"/>
        <v>0</v>
      </c>
      <c r="AH370" s="94">
        <f t="shared" si="196"/>
        <v>0</v>
      </c>
      <c r="AI370" s="94">
        <f t="shared" si="197"/>
        <v>0</v>
      </c>
      <c r="AJ370" s="95">
        <f t="shared" si="187"/>
        <v>0</v>
      </c>
      <c r="AK370" s="93"/>
      <c r="AL370" s="93"/>
      <c r="AM370" s="94">
        <f t="shared" si="198"/>
        <v>0</v>
      </c>
      <c r="AN370" s="94">
        <f t="shared" si="199"/>
        <v>0</v>
      </c>
      <c r="AO370" s="94">
        <f t="shared" si="200"/>
        <v>0</v>
      </c>
      <c r="AP370" s="95">
        <f t="shared" si="188"/>
        <v>0</v>
      </c>
      <c r="AQ370" s="93"/>
      <c r="AR370" s="93"/>
      <c r="AS370" s="94">
        <f t="shared" si="201"/>
        <v>0</v>
      </c>
      <c r="AT370" s="94">
        <f t="shared" si="202"/>
        <v>0</v>
      </c>
      <c r="AU370" s="94">
        <f t="shared" si="203"/>
        <v>0</v>
      </c>
      <c r="AV370" s="95">
        <f t="shared" si="189"/>
        <v>0</v>
      </c>
      <c r="AW370" s="93"/>
      <c r="AX370" s="93"/>
      <c r="AY370" s="94">
        <f t="shared" si="204"/>
        <v>0</v>
      </c>
      <c r="AZ370" s="94">
        <f t="shared" si="205"/>
        <v>0</v>
      </c>
      <c r="BA370" s="94">
        <f t="shared" si="206"/>
        <v>0</v>
      </c>
      <c r="BB370" s="95">
        <f t="shared" si="190"/>
        <v>0</v>
      </c>
      <c r="BC370" s="93"/>
      <c r="BD370" s="93"/>
      <c r="BE370" s="94">
        <f t="shared" si="207"/>
        <v>0</v>
      </c>
      <c r="BF370" s="94">
        <f t="shared" si="208"/>
        <v>0</v>
      </c>
      <c r="BG370" s="94">
        <f t="shared" si="209"/>
        <v>0</v>
      </c>
      <c r="BH370" s="95">
        <f t="shared" si="191"/>
        <v>0</v>
      </c>
      <c r="BI370" s="106">
        <f t="shared" si="210"/>
        <v>0</v>
      </c>
      <c r="BJ370" s="96"/>
      <c r="BK370" s="89">
        <f t="shared" si="192"/>
        <v>120</v>
      </c>
      <c r="BL370" s="102">
        <f t="shared" si="193"/>
        <v>0</v>
      </c>
      <c r="BM370" s="118"/>
      <c r="BN370" s="97"/>
      <c r="BO370" s="108"/>
      <c r="BP370" s="108"/>
      <c r="BQ370" s="108"/>
      <c r="BR370" s="108"/>
      <c r="BS370" s="108"/>
      <c r="BT370" s="87"/>
      <c r="BU370" s="109">
        <f t="shared" ca="1" si="211"/>
        <v>120</v>
      </c>
      <c r="BV370" s="109">
        <f t="shared" si="212"/>
        <v>0</v>
      </c>
      <c r="BW370" s="102" t="e">
        <f t="shared" si="213"/>
        <v>#DIV/0!</v>
      </c>
      <c r="BX370" s="87"/>
      <c r="BY370" s="98"/>
    </row>
    <row r="371" spans="1:77" ht="15.75">
      <c r="A371" s="84">
        <v>368</v>
      </c>
      <c r="B371" s="84">
        <v>368</v>
      </c>
      <c r="C371" s="86"/>
      <c r="D371" s="87"/>
      <c r="E371" s="87"/>
      <c r="F371" s="88"/>
      <c r="G371" s="87"/>
      <c r="H371" s="87"/>
      <c r="I371" s="87"/>
      <c r="J371" s="87"/>
      <c r="K371" s="88"/>
      <c r="L371" s="88"/>
      <c r="M371" s="87"/>
      <c r="N371" s="87">
        <f t="shared" si="182"/>
        <v>368</v>
      </c>
      <c r="O371" s="85"/>
      <c r="P371" s="107">
        <v>0</v>
      </c>
      <c r="Q371" s="90"/>
      <c r="R371" s="102">
        <f t="shared" si="183"/>
        <v>0</v>
      </c>
      <c r="S371" s="87"/>
      <c r="T371" s="87"/>
      <c r="U371" s="87"/>
      <c r="V371" s="87"/>
      <c r="W371" s="87"/>
      <c r="X371" s="87"/>
      <c r="Y371" s="105" t="e">
        <f t="shared" si="194"/>
        <v>#DIV/0!</v>
      </c>
      <c r="Z371" s="103" t="e">
        <f t="shared" si="184"/>
        <v>#DIV/0!</v>
      </c>
      <c r="AA371" s="91"/>
      <c r="AB371" s="104">
        <f t="shared" si="185"/>
        <v>0</v>
      </c>
      <c r="AC371" s="92"/>
      <c r="AD371" s="104">
        <f t="shared" si="186"/>
        <v>0</v>
      </c>
      <c r="AE371" s="93"/>
      <c r="AF371" s="93"/>
      <c r="AG371" s="94">
        <f t="shared" si="195"/>
        <v>0</v>
      </c>
      <c r="AH371" s="94">
        <f t="shared" si="196"/>
        <v>0</v>
      </c>
      <c r="AI371" s="94">
        <f t="shared" si="197"/>
        <v>0</v>
      </c>
      <c r="AJ371" s="95">
        <f t="shared" si="187"/>
        <v>0</v>
      </c>
      <c r="AK371" s="93"/>
      <c r="AL371" s="93"/>
      <c r="AM371" s="94">
        <f t="shared" si="198"/>
        <v>0</v>
      </c>
      <c r="AN371" s="94">
        <f t="shared" si="199"/>
        <v>0</v>
      </c>
      <c r="AO371" s="94">
        <f t="shared" si="200"/>
        <v>0</v>
      </c>
      <c r="AP371" s="95">
        <f t="shared" si="188"/>
        <v>0</v>
      </c>
      <c r="AQ371" s="93"/>
      <c r="AR371" s="93"/>
      <c r="AS371" s="94">
        <f t="shared" si="201"/>
        <v>0</v>
      </c>
      <c r="AT371" s="94">
        <f t="shared" si="202"/>
        <v>0</v>
      </c>
      <c r="AU371" s="94">
        <f t="shared" si="203"/>
        <v>0</v>
      </c>
      <c r="AV371" s="95">
        <f t="shared" si="189"/>
        <v>0</v>
      </c>
      <c r="AW371" s="93"/>
      <c r="AX371" s="93"/>
      <c r="AY371" s="94">
        <f t="shared" si="204"/>
        <v>0</v>
      </c>
      <c r="AZ371" s="94">
        <f t="shared" si="205"/>
        <v>0</v>
      </c>
      <c r="BA371" s="94">
        <f t="shared" si="206"/>
        <v>0</v>
      </c>
      <c r="BB371" s="95">
        <f t="shared" si="190"/>
        <v>0</v>
      </c>
      <c r="BC371" s="93"/>
      <c r="BD371" s="93"/>
      <c r="BE371" s="94">
        <f t="shared" si="207"/>
        <v>0</v>
      </c>
      <c r="BF371" s="94">
        <f t="shared" si="208"/>
        <v>0</v>
      </c>
      <c r="BG371" s="94">
        <f t="shared" si="209"/>
        <v>0</v>
      </c>
      <c r="BH371" s="95">
        <f t="shared" si="191"/>
        <v>0</v>
      </c>
      <c r="BI371" s="106">
        <f t="shared" si="210"/>
        <v>0</v>
      </c>
      <c r="BJ371" s="96"/>
      <c r="BK371" s="89">
        <f t="shared" si="192"/>
        <v>120</v>
      </c>
      <c r="BL371" s="102">
        <f t="shared" si="193"/>
        <v>0</v>
      </c>
      <c r="BM371" s="118"/>
      <c r="BN371" s="97"/>
      <c r="BO371" s="108"/>
      <c r="BP371" s="108"/>
      <c r="BQ371" s="108"/>
      <c r="BR371" s="108"/>
      <c r="BS371" s="108"/>
      <c r="BT371" s="87"/>
      <c r="BU371" s="109">
        <f t="shared" ca="1" si="211"/>
        <v>120</v>
      </c>
      <c r="BV371" s="109">
        <f t="shared" si="212"/>
        <v>0</v>
      </c>
      <c r="BW371" s="102" t="e">
        <f t="shared" si="213"/>
        <v>#DIV/0!</v>
      </c>
      <c r="BX371" s="87"/>
      <c r="BY371" s="98"/>
    </row>
    <row r="372" spans="1:77" ht="15.75">
      <c r="A372" s="84">
        <v>369</v>
      </c>
      <c r="B372" s="84">
        <v>369</v>
      </c>
      <c r="C372" s="86"/>
      <c r="D372" s="87"/>
      <c r="E372" s="87"/>
      <c r="F372" s="88"/>
      <c r="G372" s="87"/>
      <c r="H372" s="87"/>
      <c r="I372" s="87"/>
      <c r="J372" s="87"/>
      <c r="K372" s="88"/>
      <c r="L372" s="88"/>
      <c r="M372" s="87"/>
      <c r="N372" s="87">
        <f t="shared" si="182"/>
        <v>369</v>
      </c>
      <c r="O372" s="85"/>
      <c r="P372" s="107">
        <v>0</v>
      </c>
      <c r="Q372" s="90"/>
      <c r="R372" s="102">
        <f t="shared" si="183"/>
        <v>0</v>
      </c>
      <c r="S372" s="87"/>
      <c r="T372" s="87"/>
      <c r="U372" s="87"/>
      <c r="V372" s="87"/>
      <c r="W372" s="87"/>
      <c r="X372" s="87"/>
      <c r="Y372" s="105" t="e">
        <f t="shared" si="194"/>
        <v>#DIV/0!</v>
      </c>
      <c r="Z372" s="103" t="e">
        <f t="shared" si="184"/>
        <v>#DIV/0!</v>
      </c>
      <c r="AA372" s="91"/>
      <c r="AB372" s="104">
        <f t="shared" si="185"/>
        <v>0</v>
      </c>
      <c r="AC372" s="92"/>
      <c r="AD372" s="104">
        <f t="shared" si="186"/>
        <v>0</v>
      </c>
      <c r="AE372" s="93"/>
      <c r="AF372" s="93"/>
      <c r="AG372" s="94">
        <f t="shared" si="195"/>
        <v>0</v>
      </c>
      <c r="AH372" s="94">
        <f t="shared" si="196"/>
        <v>0</v>
      </c>
      <c r="AI372" s="94">
        <f t="shared" si="197"/>
        <v>0</v>
      </c>
      <c r="AJ372" s="95">
        <f t="shared" si="187"/>
        <v>0</v>
      </c>
      <c r="AK372" s="93"/>
      <c r="AL372" s="93"/>
      <c r="AM372" s="94">
        <f t="shared" si="198"/>
        <v>0</v>
      </c>
      <c r="AN372" s="94">
        <f t="shared" si="199"/>
        <v>0</v>
      </c>
      <c r="AO372" s="94">
        <f t="shared" si="200"/>
        <v>0</v>
      </c>
      <c r="AP372" s="95">
        <f t="shared" si="188"/>
        <v>0</v>
      </c>
      <c r="AQ372" s="93"/>
      <c r="AR372" s="93"/>
      <c r="AS372" s="94">
        <f t="shared" si="201"/>
        <v>0</v>
      </c>
      <c r="AT372" s="94">
        <f t="shared" si="202"/>
        <v>0</v>
      </c>
      <c r="AU372" s="94">
        <f t="shared" si="203"/>
        <v>0</v>
      </c>
      <c r="AV372" s="95">
        <f t="shared" si="189"/>
        <v>0</v>
      </c>
      <c r="AW372" s="93"/>
      <c r="AX372" s="93"/>
      <c r="AY372" s="94">
        <f t="shared" si="204"/>
        <v>0</v>
      </c>
      <c r="AZ372" s="94">
        <f t="shared" si="205"/>
        <v>0</v>
      </c>
      <c r="BA372" s="94">
        <f t="shared" si="206"/>
        <v>0</v>
      </c>
      <c r="BB372" s="95">
        <f t="shared" si="190"/>
        <v>0</v>
      </c>
      <c r="BC372" s="93"/>
      <c r="BD372" s="93"/>
      <c r="BE372" s="94">
        <f t="shared" si="207"/>
        <v>0</v>
      </c>
      <c r="BF372" s="94">
        <f t="shared" si="208"/>
        <v>0</v>
      </c>
      <c r="BG372" s="94">
        <f t="shared" si="209"/>
        <v>0</v>
      </c>
      <c r="BH372" s="95">
        <f t="shared" si="191"/>
        <v>0</v>
      </c>
      <c r="BI372" s="106">
        <f t="shared" si="210"/>
        <v>0</v>
      </c>
      <c r="BJ372" s="96"/>
      <c r="BK372" s="89">
        <f t="shared" si="192"/>
        <v>120</v>
      </c>
      <c r="BL372" s="102">
        <f t="shared" si="193"/>
        <v>0</v>
      </c>
      <c r="BM372" s="118"/>
      <c r="BN372" s="97"/>
      <c r="BO372" s="108"/>
      <c r="BP372" s="108"/>
      <c r="BQ372" s="108"/>
      <c r="BR372" s="108"/>
      <c r="BS372" s="108"/>
      <c r="BT372" s="87"/>
      <c r="BU372" s="109">
        <f t="shared" ca="1" si="211"/>
        <v>120</v>
      </c>
      <c r="BV372" s="109">
        <f t="shared" si="212"/>
        <v>0</v>
      </c>
      <c r="BW372" s="102" t="e">
        <f t="shared" si="213"/>
        <v>#DIV/0!</v>
      </c>
      <c r="BX372" s="87"/>
      <c r="BY372" s="98"/>
    </row>
    <row r="373" spans="1:77" ht="15.75">
      <c r="A373" s="84">
        <v>370</v>
      </c>
      <c r="B373" s="84">
        <v>370</v>
      </c>
      <c r="C373" s="86"/>
      <c r="D373" s="87"/>
      <c r="E373" s="87"/>
      <c r="F373" s="88"/>
      <c r="G373" s="87"/>
      <c r="H373" s="87"/>
      <c r="I373" s="87"/>
      <c r="J373" s="87"/>
      <c r="K373" s="88"/>
      <c r="L373" s="88"/>
      <c r="M373" s="87"/>
      <c r="N373" s="87">
        <f t="shared" si="182"/>
        <v>370</v>
      </c>
      <c r="O373" s="85"/>
      <c r="P373" s="107">
        <v>0</v>
      </c>
      <c r="Q373" s="90"/>
      <c r="R373" s="102">
        <f t="shared" si="183"/>
        <v>0</v>
      </c>
      <c r="S373" s="87"/>
      <c r="T373" s="87"/>
      <c r="U373" s="87"/>
      <c r="V373" s="87"/>
      <c r="W373" s="87"/>
      <c r="X373" s="87"/>
      <c r="Y373" s="105" t="e">
        <f t="shared" si="194"/>
        <v>#DIV/0!</v>
      </c>
      <c r="Z373" s="103" t="e">
        <f t="shared" si="184"/>
        <v>#DIV/0!</v>
      </c>
      <c r="AA373" s="91"/>
      <c r="AB373" s="104">
        <f t="shared" si="185"/>
        <v>0</v>
      </c>
      <c r="AC373" s="92"/>
      <c r="AD373" s="104">
        <f t="shared" si="186"/>
        <v>0</v>
      </c>
      <c r="AE373" s="93"/>
      <c r="AF373" s="93"/>
      <c r="AG373" s="94">
        <f t="shared" si="195"/>
        <v>0</v>
      </c>
      <c r="AH373" s="94">
        <f t="shared" si="196"/>
        <v>0</v>
      </c>
      <c r="AI373" s="94">
        <f t="shared" si="197"/>
        <v>0</v>
      </c>
      <c r="AJ373" s="95">
        <f t="shared" si="187"/>
        <v>0</v>
      </c>
      <c r="AK373" s="93"/>
      <c r="AL373" s="93"/>
      <c r="AM373" s="94">
        <f t="shared" si="198"/>
        <v>0</v>
      </c>
      <c r="AN373" s="94">
        <f t="shared" si="199"/>
        <v>0</v>
      </c>
      <c r="AO373" s="94">
        <f t="shared" si="200"/>
        <v>0</v>
      </c>
      <c r="AP373" s="95">
        <f t="shared" si="188"/>
        <v>0</v>
      </c>
      <c r="AQ373" s="93"/>
      <c r="AR373" s="93"/>
      <c r="AS373" s="94">
        <f t="shared" si="201"/>
        <v>0</v>
      </c>
      <c r="AT373" s="94">
        <f t="shared" si="202"/>
        <v>0</v>
      </c>
      <c r="AU373" s="94">
        <f t="shared" si="203"/>
        <v>0</v>
      </c>
      <c r="AV373" s="95">
        <f t="shared" si="189"/>
        <v>0</v>
      </c>
      <c r="AW373" s="93"/>
      <c r="AX373" s="93"/>
      <c r="AY373" s="94">
        <f t="shared" si="204"/>
        <v>0</v>
      </c>
      <c r="AZ373" s="94">
        <f t="shared" si="205"/>
        <v>0</v>
      </c>
      <c r="BA373" s="94">
        <f t="shared" si="206"/>
        <v>0</v>
      </c>
      <c r="BB373" s="95">
        <f t="shared" si="190"/>
        <v>0</v>
      </c>
      <c r="BC373" s="93"/>
      <c r="BD373" s="93"/>
      <c r="BE373" s="94">
        <f t="shared" si="207"/>
        <v>0</v>
      </c>
      <c r="BF373" s="94">
        <f t="shared" si="208"/>
        <v>0</v>
      </c>
      <c r="BG373" s="94">
        <f t="shared" si="209"/>
        <v>0</v>
      </c>
      <c r="BH373" s="95">
        <f t="shared" si="191"/>
        <v>0</v>
      </c>
      <c r="BI373" s="106">
        <f t="shared" si="210"/>
        <v>0</v>
      </c>
      <c r="BJ373" s="96"/>
      <c r="BK373" s="89">
        <f t="shared" si="192"/>
        <v>120</v>
      </c>
      <c r="BL373" s="102">
        <f t="shared" si="193"/>
        <v>0</v>
      </c>
      <c r="BM373" s="118"/>
      <c r="BN373" s="97"/>
      <c r="BO373" s="108"/>
      <c r="BP373" s="108"/>
      <c r="BQ373" s="108"/>
      <c r="BR373" s="108"/>
      <c r="BS373" s="108"/>
      <c r="BT373" s="87"/>
      <c r="BU373" s="109">
        <f t="shared" ca="1" si="211"/>
        <v>120</v>
      </c>
      <c r="BV373" s="109">
        <f t="shared" si="212"/>
        <v>0</v>
      </c>
      <c r="BW373" s="102" t="e">
        <f t="shared" si="213"/>
        <v>#DIV/0!</v>
      </c>
      <c r="BX373" s="87"/>
      <c r="BY373" s="98"/>
    </row>
    <row r="374" spans="1:77" ht="15.75">
      <c r="A374" s="84">
        <v>371</v>
      </c>
      <c r="B374" s="84">
        <v>371</v>
      </c>
      <c r="C374" s="86"/>
      <c r="D374" s="87"/>
      <c r="E374" s="87"/>
      <c r="F374" s="88"/>
      <c r="G374" s="87"/>
      <c r="H374" s="87"/>
      <c r="I374" s="87"/>
      <c r="J374" s="87"/>
      <c r="K374" s="88"/>
      <c r="L374" s="88"/>
      <c r="M374" s="87"/>
      <c r="N374" s="87">
        <f t="shared" si="182"/>
        <v>371</v>
      </c>
      <c r="O374" s="85"/>
      <c r="P374" s="107">
        <v>0</v>
      </c>
      <c r="Q374" s="90"/>
      <c r="R374" s="102">
        <f t="shared" si="183"/>
        <v>0</v>
      </c>
      <c r="S374" s="87"/>
      <c r="T374" s="87"/>
      <c r="U374" s="87"/>
      <c r="V374" s="87"/>
      <c r="W374" s="87"/>
      <c r="X374" s="87"/>
      <c r="Y374" s="105" t="e">
        <f t="shared" si="194"/>
        <v>#DIV/0!</v>
      </c>
      <c r="Z374" s="103" t="e">
        <f t="shared" si="184"/>
        <v>#DIV/0!</v>
      </c>
      <c r="AA374" s="91"/>
      <c r="AB374" s="104">
        <f t="shared" si="185"/>
        <v>0</v>
      </c>
      <c r="AC374" s="92"/>
      <c r="AD374" s="104">
        <f t="shared" si="186"/>
        <v>0</v>
      </c>
      <c r="AE374" s="93"/>
      <c r="AF374" s="93"/>
      <c r="AG374" s="94">
        <f t="shared" si="195"/>
        <v>0</v>
      </c>
      <c r="AH374" s="94">
        <f t="shared" si="196"/>
        <v>0</v>
      </c>
      <c r="AI374" s="94">
        <f t="shared" si="197"/>
        <v>0</v>
      </c>
      <c r="AJ374" s="95">
        <f t="shared" si="187"/>
        <v>0</v>
      </c>
      <c r="AK374" s="93"/>
      <c r="AL374" s="93"/>
      <c r="AM374" s="94">
        <f t="shared" si="198"/>
        <v>0</v>
      </c>
      <c r="AN374" s="94">
        <f t="shared" si="199"/>
        <v>0</v>
      </c>
      <c r="AO374" s="94">
        <f t="shared" si="200"/>
        <v>0</v>
      </c>
      <c r="AP374" s="95">
        <f t="shared" si="188"/>
        <v>0</v>
      </c>
      <c r="AQ374" s="93"/>
      <c r="AR374" s="93"/>
      <c r="AS374" s="94">
        <f t="shared" si="201"/>
        <v>0</v>
      </c>
      <c r="AT374" s="94">
        <f t="shared" si="202"/>
        <v>0</v>
      </c>
      <c r="AU374" s="94">
        <f t="shared" si="203"/>
        <v>0</v>
      </c>
      <c r="AV374" s="95">
        <f t="shared" si="189"/>
        <v>0</v>
      </c>
      <c r="AW374" s="93"/>
      <c r="AX374" s="93"/>
      <c r="AY374" s="94">
        <f t="shared" si="204"/>
        <v>0</v>
      </c>
      <c r="AZ374" s="94">
        <f t="shared" si="205"/>
        <v>0</v>
      </c>
      <c r="BA374" s="94">
        <f t="shared" si="206"/>
        <v>0</v>
      </c>
      <c r="BB374" s="95">
        <f t="shared" si="190"/>
        <v>0</v>
      </c>
      <c r="BC374" s="93"/>
      <c r="BD374" s="93"/>
      <c r="BE374" s="94">
        <f t="shared" si="207"/>
        <v>0</v>
      </c>
      <c r="BF374" s="94">
        <f t="shared" si="208"/>
        <v>0</v>
      </c>
      <c r="BG374" s="94">
        <f t="shared" si="209"/>
        <v>0</v>
      </c>
      <c r="BH374" s="95">
        <f t="shared" si="191"/>
        <v>0</v>
      </c>
      <c r="BI374" s="106">
        <f t="shared" si="210"/>
        <v>0</v>
      </c>
      <c r="BJ374" s="96"/>
      <c r="BK374" s="89">
        <f t="shared" si="192"/>
        <v>120</v>
      </c>
      <c r="BL374" s="102">
        <f t="shared" si="193"/>
        <v>0</v>
      </c>
      <c r="BM374" s="118"/>
      <c r="BN374" s="97"/>
      <c r="BO374" s="108"/>
      <c r="BP374" s="108"/>
      <c r="BQ374" s="108"/>
      <c r="BR374" s="108"/>
      <c r="BS374" s="108"/>
      <c r="BT374" s="87"/>
      <c r="BU374" s="109">
        <f t="shared" ca="1" si="211"/>
        <v>120</v>
      </c>
      <c r="BV374" s="109">
        <f t="shared" si="212"/>
        <v>0</v>
      </c>
      <c r="BW374" s="102" t="e">
        <f t="shared" si="213"/>
        <v>#DIV/0!</v>
      </c>
      <c r="BX374" s="87"/>
      <c r="BY374" s="98"/>
    </row>
    <row r="375" spans="1:77" ht="15.75">
      <c r="A375" s="84">
        <v>372</v>
      </c>
      <c r="B375" s="84">
        <v>372</v>
      </c>
      <c r="C375" s="86"/>
      <c r="D375" s="87"/>
      <c r="E375" s="87"/>
      <c r="F375" s="88"/>
      <c r="G375" s="87"/>
      <c r="H375" s="87"/>
      <c r="I375" s="87"/>
      <c r="J375" s="87"/>
      <c r="K375" s="88"/>
      <c r="L375" s="88"/>
      <c r="M375" s="87"/>
      <c r="N375" s="87">
        <f t="shared" si="182"/>
        <v>372</v>
      </c>
      <c r="O375" s="85"/>
      <c r="P375" s="107">
        <v>0</v>
      </c>
      <c r="Q375" s="90"/>
      <c r="R375" s="102">
        <f t="shared" si="183"/>
        <v>0</v>
      </c>
      <c r="S375" s="87"/>
      <c r="T375" s="87"/>
      <c r="U375" s="87"/>
      <c r="V375" s="87"/>
      <c r="W375" s="87"/>
      <c r="X375" s="87"/>
      <c r="Y375" s="105" t="e">
        <f t="shared" si="194"/>
        <v>#DIV/0!</v>
      </c>
      <c r="Z375" s="103" t="e">
        <f t="shared" si="184"/>
        <v>#DIV/0!</v>
      </c>
      <c r="AA375" s="91"/>
      <c r="AB375" s="104">
        <f t="shared" si="185"/>
        <v>0</v>
      </c>
      <c r="AC375" s="92"/>
      <c r="AD375" s="104">
        <f t="shared" si="186"/>
        <v>0</v>
      </c>
      <c r="AE375" s="93"/>
      <c r="AF375" s="93"/>
      <c r="AG375" s="94">
        <f t="shared" si="195"/>
        <v>0</v>
      </c>
      <c r="AH375" s="94">
        <f t="shared" si="196"/>
        <v>0</v>
      </c>
      <c r="AI375" s="94">
        <f t="shared" si="197"/>
        <v>0</v>
      </c>
      <c r="AJ375" s="95">
        <f t="shared" si="187"/>
        <v>0</v>
      </c>
      <c r="AK375" s="93"/>
      <c r="AL375" s="93"/>
      <c r="AM375" s="94">
        <f t="shared" si="198"/>
        <v>0</v>
      </c>
      <c r="AN375" s="94">
        <f t="shared" si="199"/>
        <v>0</v>
      </c>
      <c r="AO375" s="94">
        <f t="shared" si="200"/>
        <v>0</v>
      </c>
      <c r="AP375" s="95">
        <f t="shared" si="188"/>
        <v>0</v>
      </c>
      <c r="AQ375" s="93"/>
      <c r="AR375" s="93"/>
      <c r="AS375" s="94">
        <f t="shared" si="201"/>
        <v>0</v>
      </c>
      <c r="AT375" s="94">
        <f t="shared" si="202"/>
        <v>0</v>
      </c>
      <c r="AU375" s="94">
        <f t="shared" si="203"/>
        <v>0</v>
      </c>
      <c r="AV375" s="95">
        <f t="shared" si="189"/>
        <v>0</v>
      </c>
      <c r="AW375" s="93"/>
      <c r="AX375" s="93"/>
      <c r="AY375" s="94">
        <f t="shared" si="204"/>
        <v>0</v>
      </c>
      <c r="AZ375" s="94">
        <f t="shared" si="205"/>
        <v>0</v>
      </c>
      <c r="BA375" s="94">
        <f t="shared" si="206"/>
        <v>0</v>
      </c>
      <c r="BB375" s="95">
        <f t="shared" si="190"/>
        <v>0</v>
      </c>
      <c r="BC375" s="93"/>
      <c r="BD375" s="93"/>
      <c r="BE375" s="94">
        <f t="shared" si="207"/>
        <v>0</v>
      </c>
      <c r="BF375" s="94">
        <f t="shared" si="208"/>
        <v>0</v>
      </c>
      <c r="BG375" s="94">
        <f t="shared" si="209"/>
        <v>0</v>
      </c>
      <c r="BH375" s="95">
        <f t="shared" si="191"/>
        <v>0</v>
      </c>
      <c r="BI375" s="106">
        <f t="shared" si="210"/>
        <v>0</v>
      </c>
      <c r="BJ375" s="96"/>
      <c r="BK375" s="89">
        <f t="shared" si="192"/>
        <v>120</v>
      </c>
      <c r="BL375" s="102">
        <f t="shared" si="193"/>
        <v>0</v>
      </c>
      <c r="BM375" s="118"/>
      <c r="BN375" s="97"/>
      <c r="BO375" s="108"/>
      <c r="BP375" s="108"/>
      <c r="BQ375" s="108"/>
      <c r="BR375" s="108"/>
      <c r="BS375" s="108"/>
      <c r="BT375" s="87"/>
      <c r="BU375" s="109">
        <f t="shared" ca="1" si="211"/>
        <v>120</v>
      </c>
      <c r="BV375" s="109">
        <f t="shared" si="212"/>
        <v>0</v>
      </c>
      <c r="BW375" s="102" t="e">
        <f t="shared" si="213"/>
        <v>#DIV/0!</v>
      </c>
      <c r="BX375" s="87"/>
      <c r="BY375" s="98"/>
    </row>
    <row r="376" spans="1:77" ht="15.75">
      <c r="A376" s="84">
        <v>373</v>
      </c>
      <c r="B376" s="84">
        <v>373</v>
      </c>
      <c r="C376" s="86"/>
      <c r="D376" s="87"/>
      <c r="E376" s="87"/>
      <c r="F376" s="88"/>
      <c r="G376" s="87"/>
      <c r="H376" s="87"/>
      <c r="I376" s="87"/>
      <c r="J376" s="87"/>
      <c r="K376" s="88"/>
      <c r="L376" s="88"/>
      <c r="M376" s="87"/>
      <c r="N376" s="87">
        <f t="shared" si="182"/>
        <v>373</v>
      </c>
      <c r="O376" s="85"/>
      <c r="P376" s="107">
        <v>0</v>
      </c>
      <c r="Q376" s="90"/>
      <c r="R376" s="102">
        <f t="shared" si="183"/>
        <v>0</v>
      </c>
      <c r="S376" s="87"/>
      <c r="T376" s="87"/>
      <c r="U376" s="87"/>
      <c r="V376" s="87"/>
      <c r="W376" s="87"/>
      <c r="X376" s="87"/>
      <c r="Y376" s="105" t="e">
        <f t="shared" si="194"/>
        <v>#DIV/0!</v>
      </c>
      <c r="Z376" s="103" t="e">
        <f t="shared" si="184"/>
        <v>#DIV/0!</v>
      </c>
      <c r="AA376" s="91"/>
      <c r="AB376" s="104">
        <f t="shared" si="185"/>
        <v>0</v>
      </c>
      <c r="AC376" s="92"/>
      <c r="AD376" s="104">
        <f t="shared" si="186"/>
        <v>0</v>
      </c>
      <c r="AE376" s="93"/>
      <c r="AF376" s="93"/>
      <c r="AG376" s="94">
        <f t="shared" si="195"/>
        <v>0</v>
      </c>
      <c r="AH376" s="94">
        <f t="shared" si="196"/>
        <v>0</v>
      </c>
      <c r="AI376" s="94">
        <f t="shared" si="197"/>
        <v>0</v>
      </c>
      <c r="AJ376" s="95">
        <f t="shared" si="187"/>
        <v>0</v>
      </c>
      <c r="AK376" s="93"/>
      <c r="AL376" s="93"/>
      <c r="AM376" s="94">
        <f t="shared" si="198"/>
        <v>0</v>
      </c>
      <c r="AN376" s="94">
        <f t="shared" si="199"/>
        <v>0</v>
      </c>
      <c r="AO376" s="94">
        <f t="shared" si="200"/>
        <v>0</v>
      </c>
      <c r="AP376" s="95">
        <f t="shared" si="188"/>
        <v>0</v>
      </c>
      <c r="AQ376" s="93"/>
      <c r="AR376" s="93"/>
      <c r="AS376" s="94">
        <f t="shared" si="201"/>
        <v>0</v>
      </c>
      <c r="AT376" s="94">
        <f t="shared" si="202"/>
        <v>0</v>
      </c>
      <c r="AU376" s="94">
        <f t="shared" si="203"/>
        <v>0</v>
      </c>
      <c r="AV376" s="95">
        <f t="shared" si="189"/>
        <v>0</v>
      </c>
      <c r="AW376" s="93"/>
      <c r="AX376" s="93"/>
      <c r="AY376" s="94">
        <f t="shared" si="204"/>
        <v>0</v>
      </c>
      <c r="AZ376" s="94">
        <f t="shared" si="205"/>
        <v>0</v>
      </c>
      <c r="BA376" s="94">
        <f t="shared" si="206"/>
        <v>0</v>
      </c>
      <c r="BB376" s="95">
        <f t="shared" si="190"/>
        <v>0</v>
      </c>
      <c r="BC376" s="93"/>
      <c r="BD376" s="93"/>
      <c r="BE376" s="94">
        <f t="shared" si="207"/>
        <v>0</v>
      </c>
      <c r="BF376" s="94">
        <f t="shared" si="208"/>
        <v>0</v>
      </c>
      <c r="BG376" s="94">
        <f t="shared" si="209"/>
        <v>0</v>
      </c>
      <c r="BH376" s="95">
        <f t="shared" si="191"/>
        <v>0</v>
      </c>
      <c r="BI376" s="106">
        <f t="shared" si="210"/>
        <v>0</v>
      </c>
      <c r="BJ376" s="96"/>
      <c r="BK376" s="89">
        <f t="shared" si="192"/>
        <v>120</v>
      </c>
      <c r="BL376" s="102">
        <f t="shared" si="193"/>
        <v>0</v>
      </c>
      <c r="BM376" s="118"/>
      <c r="BN376" s="97"/>
      <c r="BO376" s="108"/>
      <c r="BP376" s="108"/>
      <c r="BQ376" s="108"/>
      <c r="BR376" s="108"/>
      <c r="BS376" s="108"/>
      <c r="BT376" s="87"/>
      <c r="BU376" s="109">
        <f t="shared" ca="1" si="211"/>
        <v>120</v>
      </c>
      <c r="BV376" s="109">
        <f t="shared" si="212"/>
        <v>0</v>
      </c>
      <c r="BW376" s="102" t="e">
        <f t="shared" si="213"/>
        <v>#DIV/0!</v>
      </c>
      <c r="BX376" s="87"/>
      <c r="BY376" s="98"/>
    </row>
    <row r="377" spans="1:77" ht="15.75">
      <c r="A377" s="84">
        <v>374</v>
      </c>
      <c r="B377" s="84">
        <v>374</v>
      </c>
      <c r="C377" s="86"/>
      <c r="D377" s="87"/>
      <c r="E377" s="87"/>
      <c r="F377" s="88"/>
      <c r="G377" s="87"/>
      <c r="H377" s="87"/>
      <c r="I377" s="87"/>
      <c r="J377" s="87"/>
      <c r="K377" s="88"/>
      <c r="L377" s="88"/>
      <c r="M377" s="87"/>
      <c r="N377" s="87">
        <f t="shared" si="182"/>
        <v>374</v>
      </c>
      <c r="O377" s="85"/>
      <c r="P377" s="107">
        <v>0</v>
      </c>
      <c r="Q377" s="90"/>
      <c r="R377" s="102">
        <f t="shared" si="183"/>
        <v>0</v>
      </c>
      <c r="S377" s="87"/>
      <c r="T377" s="87"/>
      <c r="U377" s="87"/>
      <c r="V377" s="87"/>
      <c r="W377" s="87"/>
      <c r="X377" s="87"/>
      <c r="Y377" s="105" t="e">
        <f t="shared" si="194"/>
        <v>#DIV/0!</v>
      </c>
      <c r="Z377" s="103" t="e">
        <f t="shared" si="184"/>
        <v>#DIV/0!</v>
      </c>
      <c r="AA377" s="91"/>
      <c r="AB377" s="104">
        <f t="shared" si="185"/>
        <v>0</v>
      </c>
      <c r="AC377" s="92"/>
      <c r="AD377" s="104">
        <f t="shared" si="186"/>
        <v>0</v>
      </c>
      <c r="AE377" s="93"/>
      <c r="AF377" s="93"/>
      <c r="AG377" s="94">
        <f t="shared" si="195"/>
        <v>0</v>
      </c>
      <c r="AH377" s="94">
        <f t="shared" si="196"/>
        <v>0</v>
      </c>
      <c r="AI377" s="94">
        <f t="shared" si="197"/>
        <v>0</v>
      </c>
      <c r="AJ377" s="95">
        <f t="shared" si="187"/>
        <v>0</v>
      </c>
      <c r="AK377" s="93"/>
      <c r="AL377" s="93"/>
      <c r="AM377" s="94">
        <f t="shared" si="198"/>
        <v>0</v>
      </c>
      <c r="AN377" s="94">
        <f t="shared" si="199"/>
        <v>0</v>
      </c>
      <c r="AO377" s="94">
        <f t="shared" si="200"/>
        <v>0</v>
      </c>
      <c r="AP377" s="95">
        <f t="shared" si="188"/>
        <v>0</v>
      </c>
      <c r="AQ377" s="93"/>
      <c r="AR377" s="93"/>
      <c r="AS377" s="94">
        <f t="shared" si="201"/>
        <v>0</v>
      </c>
      <c r="AT377" s="94">
        <f t="shared" si="202"/>
        <v>0</v>
      </c>
      <c r="AU377" s="94">
        <f t="shared" si="203"/>
        <v>0</v>
      </c>
      <c r="AV377" s="95">
        <f t="shared" si="189"/>
        <v>0</v>
      </c>
      <c r="AW377" s="93"/>
      <c r="AX377" s="93"/>
      <c r="AY377" s="94">
        <f t="shared" si="204"/>
        <v>0</v>
      </c>
      <c r="AZ377" s="94">
        <f t="shared" si="205"/>
        <v>0</v>
      </c>
      <c r="BA377" s="94">
        <f t="shared" si="206"/>
        <v>0</v>
      </c>
      <c r="BB377" s="95">
        <f t="shared" si="190"/>
        <v>0</v>
      </c>
      <c r="BC377" s="93"/>
      <c r="BD377" s="93"/>
      <c r="BE377" s="94">
        <f t="shared" si="207"/>
        <v>0</v>
      </c>
      <c r="BF377" s="94">
        <f t="shared" si="208"/>
        <v>0</v>
      </c>
      <c r="BG377" s="94">
        <f t="shared" si="209"/>
        <v>0</v>
      </c>
      <c r="BH377" s="95">
        <f t="shared" si="191"/>
        <v>0</v>
      </c>
      <c r="BI377" s="106">
        <f t="shared" si="210"/>
        <v>0</v>
      </c>
      <c r="BJ377" s="96"/>
      <c r="BK377" s="89">
        <f t="shared" si="192"/>
        <v>120</v>
      </c>
      <c r="BL377" s="102">
        <f t="shared" si="193"/>
        <v>0</v>
      </c>
      <c r="BM377" s="118"/>
      <c r="BN377" s="97"/>
      <c r="BO377" s="108"/>
      <c r="BP377" s="108"/>
      <c r="BQ377" s="108"/>
      <c r="BR377" s="108"/>
      <c r="BS377" s="108"/>
      <c r="BT377" s="87"/>
      <c r="BU377" s="109">
        <f t="shared" ca="1" si="211"/>
        <v>120</v>
      </c>
      <c r="BV377" s="109">
        <f t="shared" si="212"/>
        <v>0</v>
      </c>
      <c r="BW377" s="102" t="e">
        <f t="shared" si="213"/>
        <v>#DIV/0!</v>
      </c>
      <c r="BX377" s="87"/>
      <c r="BY377" s="98"/>
    </row>
    <row r="378" spans="1:77" ht="15.75">
      <c r="A378" s="84">
        <v>375</v>
      </c>
      <c r="B378" s="84">
        <v>375</v>
      </c>
      <c r="C378" s="86"/>
      <c r="D378" s="87"/>
      <c r="E378" s="87"/>
      <c r="F378" s="88"/>
      <c r="G378" s="87"/>
      <c r="H378" s="87"/>
      <c r="I378" s="87"/>
      <c r="J378" s="87"/>
      <c r="K378" s="88"/>
      <c r="L378" s="88"/>
      <c r="M378" s="87"/>
      <c r="N378" s="87">
        <f t="shared" si="182"/>
        <v>375</v>
      </c>
      <c r="O378" s="85"/>
      <c r="P378" s="107">
        <v>0</v>
      </c>
      <c r="Q378" s="90"/>
      <c r="R378" s="102">
        <f t="shared" si="183"/>
        <v>0</v>
      </c>
      <c r="S378" s="87"/>
      <c r="T378" s="87"/>
      <c r="U378" s="87"/>
      <c r="V378" s="87"/>
      <c r="W378" s="87"/>
      <c r="X378" s="87"/>
      <c r="Y378" s="105" t="e">
        <f t="shared" si="194"/>
        <v>#DIV/0!</v>
      </c>
      <c r="Z378" s="103" t="e">
        <f t="shared" si="184"/>
        <v>#DIV/0!</v>
      </c>
      <c r="AA378" s="91"/>
      <c r="AB378" s="104">
        <f t="shared" si="185"/>
        <v>0</v>
      </c>
      <c r="AC378" s="92"/>
      <c r="AD378" s="104">
        <f t="shared" si="186"/>
        <v>0</v>
      </c>
      <c r="AE378" s="93"/>
      <c r="AF378" s="93"/>
      <c r="AG378" s="94">
        <f t="shared" si="195"/>
        <v>0</v>
      </c>
      <c r="AH378" s="94">
        <f t="shared" si="196"/>
        <v>0</v>
      </c>
      <c r="AI378" s="94">
        <f t="shared" si="197"/>
        <v>0</v>
      </c>
      <c r="AJ378" s="95">
        <f t="shared" si="187"/>
        <v>0</v>
      </c>
      <c r="AK378" s="93"/>
      <c r="AL378" s="93"/>
      <c r="AM378" s="94">
        <f t="shared" si="198"/>
        <v>0</v>
      </c>
      <c r="AN378" s="94">
        <f t="shared" si="199"/>
        <v>0</v>
      </c>
      <c r="AO378" s="94">
        <f t="shared" si="200"/>
        <v>0</v>
      </c>
      <c r="AP378" s="95">
        <f t="shared" si="188"/>
        <v>0</v>
      </c>
      <c r="AQ378" s="93"/>
      <c r="AR378" s="93"/>
      <c r="AS378" s="94">
        <f t="shared" si="201"/>
        <v>0</v>
      </c>
      <c r="AT378" s="94">
        <f t="shared" si="202"/>
        <v>0</v>
      </c>
      <c r="AU378" s="94">
        <f t="shared" si="203"/>
        <v>0</v>
      </c>
      <c r="AV378" s="95">
        <f t="shared" si="189"/>
        <v>0</v>
      </c>
      <c r="AW378" s="93"/>
      <c r="AX378" s="93"/>
      <c r="AY378" s="94">
        <f t="shared" si="204"/>
        <v>0</v>
      </c>
      <c r="AZ378" s="94">
        <f t="shared" si="205"/>
        <v>0</v>
      </c>
      <c r="BA378" s="94">
        <f t="shared" si="206"/>
        <v>0</v>
      </c>
      <c r="BB378" s="95">
        <f t="shared" si="190"/>
        <v>0</v>
      </c>
      <c r="BC378" s="93"/>
      <c r="BD378" s="93"/>
      <c r="BE378" s="94">
        <f t="shared" si="207"/>
        <v>0</v>
      </c>
      <c r="BF378" s="94">
        <f t="shared" si="208"/>
        <v>0</v>
      </c>
      <c r="BG378" s="94">
        <f t="shared" si="209"/>
        <v>0</v>
      </c>
      <c r="BH378" s="95">
        <f t="shared" si="191"/>
        <v>0</v>
      </c>
      <c r="BI378" s="106">
        <f t="shared" si="210"/>
        <v>0</v>
      </c>
      <c r="BJ378" s="96"/>
      <c r="BK378" s="89">
        <f t="shared" si="192"/>
        <v>120</v>
      </c>
      <c r="BL378" s="102">
        <f t="shared" si="193"/>
        <v>0</v>
      </c>
      <c r="BM378" s="118"/>
      <c r="BN378" s="97"/>
      <c r="BO378" s="108"/>
      <c r="BP378" s="108"/>
      <c r="BQ378" s="108"/>
      <c r="BR378" s="108"/>
      <c r="BS378" s="108"/>
      <c r="BT378" s="87"/>
      <c r="BU378" s="109">
        <f t="shared" ca="1" si="211"/>
        <v>120</v>
      </c>
      <c r="BV378" s="109">
        <f t="shared" si="212"/>
        <v>0</v>
      </c>
      <c r="BW378" s="102" t="e">
        <f t="shared" si="213"/>
        <v>#DIV/0!</v>
      </c>
      <c r="BX378" s="87"/>
      <c r="BY378" s="98"/>
    </row>
    <row r="379" spans="1:77" ht="15.75">
      <c r="A379" s="84">
        <v>376</v>
      </c>
      <c r="B379" s="84">
        <v>376</v>
      </c>
      <c r="C379" s="86"/>
      <c r="D379" s="87"/>
      <c r="E379" s="87"/>
      <c r="F379" s="88"/>
      <c r="G379" s="87"/>
      <c r="H379" s="87"/>
      <c r="I379" s="87"/>
      <c r="J379" s="87"/>
      <c r="K379" s="88"/>
      <c r="L379" s="88"/>
      <c r="M379" s="87"/>
      <c r="N379" s="87">
        <f t="shared" si="182"/>
        <v>376</v>
      </c>
      <c r="O379" s="85"/>
      <c r="P379" s="107">
        <v>0</v>
      </c>
      <c r="Q379" s="90"/>
      <c r="R379" s="102">
        <f t="shared" si="183"/>
        <v>0</v>
      </c>
      <c r="S379" s="87"/>
      <c r="T379" s="87"/>
      <c r="U379" s="87"/>
      <c r="V379" s="87"/>
      <c r="W379" s="87"/>
      <c r="X379" s="87"/>
      <c r="Y379" s="105" t="e">
        <f t="shared" si="194"/>
        <v>#DIV/0!</v>
      </c>
      <c r="Z379" s="103" t="e">
        <f t="shared" si="184"/>
        <v>#DIV/0!</v>
      </c>
      <c r="AA379" s="91"/>
      <c r="AB379" s="104">
        <f t="shared" si="185"/>
        <v>0</v>
      </c>
      <c r="AC379" s="92"/>
      <c r="AD379" s="104">
        <f t="shared" si="186"/>
        <v>0</v>
      </c>
      <c r="AE379" s="93"/>
      <c r="AF379" s="93"/>
      <c r="AG379" s="94">
        <f t="shared" si="195"/>
        <v>0</v>
      </c>
      <c r="AH379" s="94">
        <f t="shared" si="196"/>
        <v>0</v>
      </c>
      <c r="AI379" s="94">
        <f t="shared" si="197"/>
        <v>0</v>
      </c>
      <c r="AJ379" s="95">
        <f t="shared" si="187"/>
        <v>0</v>
      </c>
      <c r="AK379" s="93"/>
      <c r="AL379" s="93"/>
      <c r="AM379" s="94">
        <f t="shared" si="198"/>
        <v>0</v>
      </c>
      <c r="AN379" s="94">
        <f t="shared" si="199"/>
        <v>0</v>
      </c>
      <c r="AO379" s="94">
        <f t="shared" si="200"/>
        <v>0</v>
      </c>
      <c r="AP379" s="95">
        <f t="shared" si="188"/>
        <v>0</v>
      </c>
      <c r="AQ379" s="93"/>
      <c r="AR379" s="93"/>
      <c r="AS379" s="94">
        <f t="shared" si="201"/>
        <v>0</v>
      </c>
      <c r="AT379" s="94">
        <f t="shared" si="202"/>
        <v>0</v>
      </c>
      <c r="AU379" s="94">
        <f t="shared" si="203"/>
        <v>0</v>
      </c>
      <c r="AV379" s="95">
        <f t="shared" si="189"/>
        <v>0</v>
      </c>
      <c r="AW379" s="93"/>
      <c r="AX379" s="93"/>
      <c r="AY379" s="94">
        <f t="shared" si="204"/>
        <v>0</v>
      </c>
      <c r="AZ379" s="94">
        <f t="shared" si="205"/>
        <v>0</v>
      </c>
      <c r="BA379" s="94">
        <f t="shared" si="206"/>
        <v>0</v>
      </c>
      <c r="BB379" s="95">
        <f t="shared" si="190"/>
        <v>0</v>
      </c>
      <c r="BC379" s="93"/>
      <c r="BD379" s="93"/>
      <c r="BE379" s="94">
        <f t="shared" si="207"/>
        <v>0</v>
      </c>
      <c r="BF379" s="94">
        <f t="shared" si="208"/>
        <v>0</v>
      </c>
      <c r="BG379" s="94">
        <f t="shared" si="209"/>
        <v>0</v>
      </c>
      <c r="BH379" s="95">
        <f t="shared" si="191"/>
        <v>0</v>
      </c>
      <c r="BI379" s="106">
        <f t="shared" si="210"/>
        <v>0</v>
      </c>
      <c r="BJ379" s="96"/>
      <c r="BK379" s="89">
        <f t="shared" si="192"/>
        <v>120</v>
      </c>
      <c r="BL379" s="102">
        <f t="shared" si="193"/>
        <v>0</v>
      </c>
      <c r="BM379" s="118"/>
      <c r="BN379" s="97"/>
      <c r="BO379" s="108"/>
      <c r="BP379" s="108"/>
      <c r="BQ379" s="108"/>
      <c r="BR379" s="108"/>
      <c r="BS379" s="108"/>
      <c r="BT379" s="87"/>
      <c r="BU379" s="109">
        <f t="shared" ca="1" si="211"/>
        <v>120</v>
      </c>
      <c r="BV379" s="109">
        <f t="shared" si="212"/>
        <v>0</v>
      </c>
      <c r="BW379" s="102" t="e">
        <f t="shared" si="213"/>
        <v>#DIV/0!</v>
      </c>
      <c r="BX379" s="87"/>
      <c r="BY379" s="98"/>
    </row>
    <row r="380" spans="1:77" ht="15.75">
      <c r="A380" s="84">
        <v>377</v>
      </c>
      <c r="B380" s="84">
        <v>377</v>
      </c>
      <c r="C380" s="86"/>
      <c r="D380" s="87"/>
      <c r="E380" s="87"/>
      <c r="F380" s="88"/>
      <c r="G380" s="87"/>
      <c r="H380" s="87"/>
      <c r="I380" s="87"/>
      <c r="J380" s="87"/>
      <c r="K380" s="88"/>
      <c r="L380" s="88"/>
      <c r="M380" s="87"/>
      <c r="N380" s="87">
        <f t="shared" si="182"/>
        <v>377</v>
      </c>
      <c r="O380" s="85"/>
      <c r="P380" s="107">
        <v>0</v>
      </c>
      <c r="Q380" s="90"/>
      <c r="R380" s="102">
        <f t="shared" si="183"/>
        <v>0</v>
      </c>
      <c r="S380" s="87"/>
      <c r="T380" s="87"/>
      <c r="U380" s="87"/>
      <c r="V380" s="87"/>
      <c r="W380" s="87"/>
      <c r="X380" s="87"/>
      <c r="Y380" s="105" t="e">
        <f t="shared" si="194"/>
        <v>#DIV/0!</v>
      </c>
      <c r="Z380" s="103" t="e">
        <f t="shared" si="184"/>
        <v>#DIV/0!</v>
      </c>
      <c r="AA380" s="91"/>
      <c r="AB380" s="104">
        <f t="shared" si="185"/>
        <v>0</v>
      </c>
      <c r="AC380" s="92"/>
      <c r="AD380" s="104">
        <f t="shared" si="186"/>
        <v>0</v>
      </c>
      <c r="AE380" s="93"/>
      <c r="AF380" s="93"/>
      <c r="AG380" s="94">
        <f t="shared" si="195"/>
        <v>0</v>
      </c>
      <c r="AH380" s="94">
        <f t="shared" si="196"/>
        <v>0</v>
      </c>
      <c r="AI380" s="94">
        <f t="shared" si="197"/>
        <v>0</v>
      </c>
      <c r="AJ380" s="95">
        <f t="shared" si="187"/>
        <v>0</v>
      </c>
      <c r="AK380" s="93"/>
      <c r="AL380" s="93"/>
      <c r="AM380" s="94">
        <f t="shared" si="198"/>
        <v>0</v>
      </c>
      <c r="AN380" s="94">
        <f t="shared" si="199"/>
        <v>0</v>
      </c>
      <c r="AO380" s="94">
        <f t="shared" si="200"/>
        <v>0</v>
      </c>
      <c r="AP380" s="95">
        <f t="shared" si="188"/>
        <v>0</v>
      </c>
      <c r="AQ380" s="93"/>
      <c r="AR380" s="93"/>
      <c r="AS380" s="94">
        <f t="shared" si="201"/>
        <v>0</v>
      </c>
      <c r="AT380" s="94">
        <f t="shared" si="202"/>
        <v>0</v>
      </c>
      <c r="AU380" s="94">
        <f t="shared" si="203"/>
        <v>0</v>
      </c>
      <c r="AV380" s="95">
        <f t="shared" si="189"/>
        <v>0</v>
      </c>
      <c r="AW380" s="93"/>
      <c r="AX380" s="93"/>
      <c r="AY380" s="94">
        <f t="shared" si="204"/>
        <v>0</v>
      </c>
      <c r="AZ380" s="94">
        <f t="shared" si="205"/>
        <v>0</v>
      </c>
      <c r="BA380" s="94">
        <f t="shared" si="206"/>
        <v>0</v>
      </c>
      <c r="BB380" s="95">
        <f t="shared" si="190"/>
        <v>0</v>
      </c>
      <c r="BC380" s="93"/>
      <c r="BD380" s="93"/>
      <c r="BE380" s="94">
        <f t="shared" si="207"/>
        <v>0</v>
      </c>
      <c r="BF380" s="94">
        <f t="shared" si="208"/>
        <v>0</v>
      </c>
      <c r="BG380" s="94">
        <f t="shared" si="209"/>
        <v>0</v>
      </c>
      <c r="BH380" s="95">
        <f t="shared" si="191"/>
        <v>0</v>
      </c>
      <c r="BI380" s="106">
        <f t="shared" si="210"/>
        <v>0</v>
      </c>
      <c r="BJ380" s="96"/>
      <c r="BK380" s="89">
        <f t="shared" si="192"/>
        <v>120</v>
      </c>
      <c r="BL380" s="102">
        <f t="shared" si="193"/>
        <v>0</v>
      </c>
      <c r="BM380" s="118"/>
      <c r="BN380" s="97"/>
      <c r="BO380" s="108"/>
      <c r="BP380" s="108"/>
      <c r="BQ380" s="108"/>
      <c r="BR380" s="108"/>
      <c r="BS380" s="108"/>
      <c r="BT380" s="87"/>
      <c r="BU380" s="109">
        <f t="shared" ca="1" si="211"/>
        <v>120</v>
      </c>
      <c r="BV380" s="109">
        <f t="shared" si="212"/>
        <v>0</v>
      </c>
      <c r="BW380" s="102" t="e">
        <f t="shared" si="213"/>
        <v>#DIV/0!</v>
      </c>
      <c r="BX380" s="87"/>
      <c r="BY380" s="98"/>
    </row>
    <row r="381" spans="1:77" ht="15.75">
      <c r="A381" s="84">
        <v>378</v>
      </c>
      <c r="B381" s="84">
        <v>378</v>
      </c>
      <c r="C381" s="86"/>
      <c r="D381" s="87"/>
      <c r="E381" s="87"/>
      <c r="F381" s="88"/>
      <c r="G381" s="87"/>
      <c r="H381" s="87"/>
      <c r="I381" s="87"/>
      <c r="J381" s="87"/>
      <c r="K381" s="88"/>
      <c r="L381" s="88"/>
      <c r="M381" s="87"/>
      <c r="N381" s="87">
        <f t="shared" si="182"/>
        <v>378</v>
      </c>
      <c r="O381" s="85"/>
      <c r="P381" s="107">
        <v>0</v>
      </c>
      <c r="Q381" s="90"/>
      <c r="R381" s="102">
        <f t="shared" si="183"/>
        <v>0</v>
      </c>
      <c r="S381" s="87"/>
      <c r="T381" s="87"/>
      <c r="U381" s="87"/>
      <c r="V381" s="87"/>
      <c r="W381" s="87"/>
      <c r="X381" s="87"/>
      <c r="Y381" s="105" t="e">
        <f t="shared" si="194"/>
        <v>#DIV/0!</v>
      </c>
      <c r="Z381" s="103" t="e">
        <f t="shared" si="184"/>
        <v>#DIV/0!</v>
      </c>
      <c r="AA381" s="91"/>
      <c r="AB381" s="104">
        <f t="shared" si="185"/>
        <v>0</v>
      </c>
      <c r="AC381" s="92"/>
      <c r="AD381" s="104">
        <f t="shared" si="186"/>
        <v>0</v>
      </c>
      <c r="AE381" s="93"/>
      <c r="AF381" s="93"/>
      <c r="AG381" s="94">
        <f t="shared" si="195"/>
        <v>0</v>
      </c>
      <c r="AH381" s="94">
        <f t="shared" si="196"/>
        <v>0</v>
      </c>
      <c r="AI381" s="94">
        <f t="shared" si="197"/>
        <v>0</v>
      </c>
      <c r="AJ381" s="95">
        <f t="shared" si="187"/>
        <v>0</v>
      </c>
      <c r="AK381" s="93"/>
      <c r="AL381" s="93"/>
      <c r="AM381" s="94">
        <f t="shared" si="198"/>
        <v>0</v>
      </c>
      <c r="AN381" s="94">
        <f t="shared" si="199"/>
        <v>0</v>
      </c>
      <c r="AO381" s="94">
        <f t="shared" si="200"/>
        <v>0</v>
      </c>
      <c r="AP381" s="95">
        <f t="shared" si="188"/>
        <v>0</v>
      </c>
      <c r="AQ381" s="93"/>
      <c r="AR381" s="93"/>
      <c r="AS381" s="94">
        <f t="shared" si="201"/>
        <v>0</v>
      </c>
      <c r="AT381" s="94">
        <f t="shared" si="202"/>
        <v>0</v>
      </c>
      <c r="AU381" s="94">
        <f t="shared" si="203"/>
        <v>0</v>
      </c>
      <c r="AV381" s="95">
        <f t="shared" si="189"/>
        <v>0</v>
      </c>
      <c r="AW381" s="93"/>
      <c r="AX381" s="93"/>
      <c r="AY381" s="94">
        <f t="shared" si="204"/>
        <v>0</v>
      </c>
      <c r="AZ381" s="94">
        <f t="shared" si="205"/>
        <v>0</v>
      </c>
      <c r="BA381" s="94">
        <f t="shared" si="206"/>
        <v>0</v>
      </c>
      <c r="BB381" s="95">
        <f t="shared" si="190"/>
        <v>0</v>
      </c>
      <c r="BC381" s="93"/>
      <c r="BD381" s="93"/>
      <c r="BE381" s="94">
        <f t="shared" si="207"/>
        <v>0</v>
      </c>
      <c r="BF381" s="94">
        <f t="shared" si="208"/>
        <v>0</v>
      </c>
      <c r="BG381" s="94">
        <f t="shared" si="209"/>
        <v>0</v>
      </c>
      <c r="BH381" s="95">
        <f t="shared" si="191"/>
        <v>0</v>
      </c>
      <c r="BI381" s="106">
        <f t="shared" si="210"/>
        <v>0</v>
      </c>
      <c r="BJ381" s="96"/>
      <c r="BK381" s="89">
        <f t="shared" si="192"/>
        <v>120</v>
      </c>
      <c r="BL381" s="102">
        <f t="shared" si="193"/>
        <v>0</v>
      </c>
      <c r="BM381" s="118"/>
      <c r="BN381" s="97"/>
      <c r="BO381" s="108"/>
      <c r="BP381" s="108"/>
      <c r="BQ381" s="108"/>
      <c r="BR381" s="108"/>
      <c r="BS381" s="108"/>
      <c r="BT381" s="87"/>
      <c r="BU381" s="109">
        <f t="shared" ca="1" si="211"/>
        <v>120</v>
      </c>
      <c r="BV381" s="109">
        <f t="shared" si="212"/>
        <v>0</v>
      </c>
      <c r="BW381" s="102" t="e">
        <f t="shared" si="213"/>
        <v>#DIV/0!</v>
      </c>
      <c r="BX381" s="87"/>
      <c r="BY381" s="98"/>
    </row>
    <row r="382" spans="1:77" ht="15.75">
      <c r="A382" s="84">
        <v>379</v>
      </c>
      <c r="B382" s="84">
        <v>379</v>
      </c>
      <c r="C382" s="86"/>
      <c r="D382" s="87"/>
      <c r="E382" s="87"/>
      <c r="F382" s="88"/>
      <c r="G382" s="87"/>
      <c r="H382" s="87"/>
      <c r="I382" s="87"/>
      <c r="J382" s="87"/>
      <c r="K382" s="88"/>
      <c r="L382" s="88"/>
      <c r="M382" s="87"/>
      <c r="N382" s="87">
        <f t="shared" si="182"/>
        <v>379</v>
      </c>
      <c r="O382" s="85"/>
      <c r="P382" s="107">
        <v>0</v>
      </c>
      <c r="Q382" s="90"/>
      <c r="R382" s="102">
        <f t="shared" si="183"/>
        <v>0</v>
      </c>
      <c r="S382" s="87"/>
      <c r="T382" s="87"/>
      <c r="U382" s="87"/>
      <c r="V382" s="87"/>
      <c r="W382" s="87"/>
      <c r="X382" s="87"/>
      <c r="Y382" s="105" t="e">
        <f t="shared" si="194"/>
        <v>#DIV/0!</v>
      </c>
      <c r="Z382" s="103" t="e">
        <f t="shared" si="184"/>
        <v>#DIV/0!</v>
      </c>
      <c r="AA382" s="91"/>
      <c r="AB382" s="104">
        <f t="shared" si="185"/>
        <v>0</v>
      </c>
      <c r="AC382" s="92"/>
      <c r="AD382" s="104">
        <f t="shared" si="186"/>
        <v>0</v>
      </c>
      <c r="AE382" s="93"/>
      <c r="AF382" s="93"/>
      <c r="AG382" s="94">
        <f t="shared" si="195"/>
        <v>0</v>
      </c>
      <c r="AH382" s="94">
        <f t="shared" si="196"/>
        <v>0</v>
      </c>
      <c r="AI382" s="94">
        <f t="shared" si="197"/>
        <v>0</v>
      </c>
      <c r="AJ382" s="95">
        <f t="shared" si="187"/>
        <v>0</v>
      </c>
      <c r="AK382" s="93"/>
      <c r="AL382" s="93"/>
      <c r="AM382" s="94">
        <f t="shared" si="198"/>
        <v>0</v>
      </c>
      <c r="AN382" s="94">
        <f t="shared" si="199"/>
        <v>0</v>
      </c>
      <c r="AO382" s="94">
        <f t="shared" si="200"/>
        <v>0</v>
      </c>
      <c r="AP382" s="95">
        <f t="shared" si="188"/>
        <v>0</v>
      </c>
      <c r="AQ382" s="93"/>
      <c r="AR382" s="93"/>
      <c r="AS382" s="94">
        <f t="shared" si="201"/>
        <v>0</v>
      </c>
      <c r="AT382" s="94">
        <f t="shared" si="202"/>
        <v>0</v>
      </c>
      <c r="AU382" s="94">
        <f t="shared" si="203"/>
        <v>0</v>
      </c>
      <c r="AV382" s="95">
        <f t="shared" si="189"/>
        <v>0</v>
      </c>
      <c r="AW382" s="93"/>
      <c r="AX382" s="93"/>
      <c r="AY382" s="94">
        <f t="shared" si="204"/>
        <v>0</v>
      </c>
      <c r="AZ382" s="94">
        <f t="shared" si="205"/>
        <v>0</v>
      </c>
      <c r="BA382" s="94">
        <f t="shared" si="206"/>
        <v>0</v>
      </c>
      <c r="BB382" s="95">
        <f t="shared" si="190"/>
        <v>0</v>
      </c>
      <c r="BC382" s="93"/>
      <c r="BD382" s="93"/>
      <c r="BE382" s="94">
        <f t="shared" si="207"/>
        <v>0</v>
      </c>
      <c r="BF382" s="94">
        <f t="shared" si="208"/>
        <v>0</v>
      </c>
      <c r="BG382" s="94">
        <f t="shared" si="209"/>
        <v>0</v>
      </c>
      <c r="BH382" s="95">
        <f t="shared" si="191"/>
        <v>0</v>
      </c>
      <c r="BI382" s="106">
        <f t="shared" si="210"/>
        <v>0</v>
      </c>
      <c r="BJ382" s="96"/>
      <c r="BK382" s="89">
        <f t="shared" si="192"/>
        <v>120</v>
      </c>
      <c r="BL382" s="102">
        <f t="shared" si="193"/>
        <v>0</v>
      </c>
      <c r="BM382" s="118"/>
      <c r="BN382" s="97"/>
      <c r="BO382" s="108"/>
      <c r="BP382" s="108"/>
      <c r="BQ382" s="108"/>
      <c r="BR382" s="108"/>
      <c r="BS382" s="108"/>
      <c r="BT382" s="87"/>
      <c r="BU382" s="109">
        <f t="shared" ca="1" si="211"/>
        <v>120</v>
      </c>
      <c r="BV382" s="109">
        <f t="shared" si="212"/>
        <v>0</v>
      </c>
      <c r="BW382" s="102" t="e">
        <f t="shared" si="213"/>
        <v>#DIV/0!</v>
      </c>
      <c r="BX382" s="87"/>
      <c r="BY382" s="98"/>
    </row>
    <row r="383" spans="1:77" ht="15.75">
      <c r="A383" s="84">
        <v>380</v>
      </c>
      <c r="B383" s="84">
        <v>380</v>
      </c>
      <c r="C383" s="86"/>
      <c r="D383" s="87"/>
      <c r="E383" s="87"/>
      <c r="F383" s="88"/>
      <c r="G383" s="87"/>
      <c r="H383" s="87"/>
      <c r="I383" s="87"/>
      <c r="J383" s="87"/>
      <c r="K383" s="88"/>
      <c r="L383" s="88"/>
      <c r="M383" s="87"/>
      <c r="N383" s="87">
        <f t="shared" si="182"/>
        <v>380</v>
      </c>
      <c r="O383" s="85"/>
      <c r="P383" s="107">
        <v>0</v>
      </c>
      <c r="Q383" s="90"/>
      <c r="R383" s="102">
        <f t="shared" si="183"/>
        <v>0</v>
      </c>
      <c r="S383" s="87"/>
      <c r="T383" s="87"/>
      <c r="U383" s="87"/>
      <c r="V383" s="87"/>
      <c r="W383" s="87"/>
      <c r="X383" s="87"/>
      <c r="Y383" s="105" t="e">
        <f t="shared" si="194"/>
        <v>#DIV/0!</v>
      </c>
      <c r="Z383" s="103" t="e">
        <f t="shared" si="184"/>
        <v>#DIV/0!</v>
      </c>
      <c r="AA383" s="91"/>
      <c r="AB383" s="104">
        <f t="shared" si="185"/>
        <v>0</v>
      </c>
      <c r="AC383" s="92"/>
      <c r="AD383" s="104">
        <f t="shared" si="186"/>
        <v>0</v>
      </c>
      <c r="AE383" s="93"/>
      <c r="AF383" s="93"/>
      <c r="AG383" s="94">
        <f t="shared" si="195"/>
        <v>0</v>
      </c>
      <c r="AH383" s="94">
        <f t="shared" si="196"/>
        <v>0</v>
      </c>
      <c r="AI383" s="94">
        <f t="shared" si="197"/>
        <v>0</v>
      </c>
      <c r="AJ383" s="95">
        <f t="shared" si="187"/>
        <v>0</v>
      </c>
      <c r="AK383" s="93"/>
      <c r="AL383" s="93"/>
      <c r="AM383" s="94">
        <f t="shared" si="198"/>
        <v>0</v>
      </c>
      <c r="AN383" s="94">
        <f t="shared" si="199"/>
        <v>0</v>
      </c>
      <c r="AO383" s="94">
        <f t="shared" si="200"/>
        <v>0</v>
      </c>
      <c r="AP383" s="95">
        <f t="shared" si="188"/>
        <v>0</v>
      </c>
      <c r="AQ383" s="93"/>
      <c r="AR383" s="93"/>
      <c r="AS383" s="94">
        <f t="shared" si="201"/>
        <v>0</v>
      </c>
      <c r="AT383" s="94">
        <f t="shared" si="202"/>
        <v>0</v>
      </c>
      <c r="AU383" s="94">
        <f t="shared" si="203"/>
        <v>0</v>
      </c>
      <c r="AV383" s="95">
        <f t="shared" si="189"/>
        <v>0</v>
      </c>
      <c r="AW383" s="93"/>
      <c r="AX383" s="93"/>
      <c r="AY383" s="94">
        <f t="shared" si="204"/>
        <v>0</v>
      </c>
      <c r="AZ383" s="94">
        <f t="shared" si="205"/>
        <v>0</v>
      </c>
      <c r="BA383" s="94">
        <f t="shared" si="206"/>
        <v>0</v>
      </c>
      <c r="BB383" s="95">
        <f t="shared" si="190"/>
        <v>0</v>
      </c>
      <c r="BC383" s="93"/>
      <c r="BD383" s="93"/>
      <c r="BE383" s="94">
        <f t="shared" si="207"/>
        <v>0</v>
      </c>
      <c r="BF383" s="94">
        <f t="shared" si="208"/>
        <v>0</v>
      </c>
      <c r="BG383" s="94">
        <f t="shared" si="209"/>
        <v>0</v>
      </c>
      <c r="BH383" s="95">
        <f t="shared" si="191"/>
        <v>0</v>
      </c>
      <c r="BI383" s="106">
        <f t="shared" si="210"/>
        <v>0</v>
      </c>
      <c r="BJ383" s="96"/>
      <c r="BK383" s="89">
        <f t="shared" si="192"/>
        <v>120</v>
      </c>
      <c r="BL383" s="102">
        <f t="shared" si="193"/>
        <v>0</v>
      </c>
      <c r="BM383" s="118"/>
      <c r="BN383" s="97"/>
      <c r="BO383" s="108"/>
      <c r="BP383" s="108"/>
      <c r="BQ383" s="108"/>
      <c r="BR383" s="108"/>
      <c r="BS383" s="108"/>
      <c r="BT383" s="87"/>
      <c r="BU383" s="109">
        <f t="shared" ca="1" si="211"/>
        <v>120</v>
      </c>
      <c r="BV383" s="109">
        <f t="shared" si="212"/>
        <v>0</v>
      </c>
      <c r="BW383" s="102" t="e">
        <f t="shared" si="213"/>
        <v>#DIV/0!</v>
      </c>
      <c r="BX383" s="87"/>
      <c r="BY383" s="98"/>
    </row>
    <row r="384" spans="1:77" ht="15.75">
      <c r="A384" s="84">
        <v>381</v>
      </c>
      <c r="B384" s="84">
        <v>381</v>
      </c>
      <c r="C384" s="86"/>
      <c r="D384" s="87"/>
      <c r="E384" s="87"/>
      <c r="F384" s="88"/>
      <c r="G384" s="87"/>
      <c r="H384" s="87"/>
      <c r="I384" s="87"/>
      <c r="J384" s="87"/>
      <c r="K384" s="88"/>
      <c r="L384" s="88"/>
      <c r="M384" s="87"/>
      <c r="N384" s="87">
        <f t="shared" si="182"/>
        <v>381</v>
      </c>
      <c r="O384" s="85"/>
      <c r="P384" s="107">
        <v>0</v>
      </c>
      <c r="Q384" s="90"/>
      <c r="R384" s="102">
        <f t="shared" si="183"/>
        <v>0</v>
      </c>
      <c r="S384" s="87"/>
      <c r="T384" s="87"/>
      <c r="U384" s="87"/>
      <c r="V384" s="87"/>
      <c r="W384" s="87"/>
      <c r="X384" s="87"/>
      <c r="Y384" s="105" t="e">
        <f t="shared" si="194"/>
        <v>#DIV/0!</v>
      </c>
      <c r="Z384" s="103" t="e">
        <f t="shared" si="184"/>
        <v>#DIV/0!</v>
      </c>
      <c r="AA384" s="91"/>
      <c r="AB384" s="104">
        <f t="shared" si="185"/>
        <v>0</v>
      </c>
      <c r="AC384" s="92"/>
      <c r="AD384" s="104">
        <f t="shared" si="186"/>
        <v>0</v>
      </c>
      <c r="AE384" s="93"/>
      <c r="AF384" s="93"/>
      <c r="AG384" s="94">
        <f t="shared" si="195"/>
        <v>0</v>
      </c>
      <c r="AH384" s="94">
        <f t="shared" si="196"/>
        <v>0</v>
      </c>
      <c r="AI384" s="94">
        <f t="shared" si="197"/>
        <v>0</v>
      </c>
      <c r="AJ384" s="95">
        <f t="shared" si="187"/>
        <v>0</v>
      </c>
      <c r="AK384" s="93"/>
      <c r="AL384" s="93"/>
      <c r="AM384" s="94">
        <f t="shared" si="198"/>
        <v>0</v>
      </c>
      <c r="AN384" s="94">
        <f t="shared" si="199"/>
        <v>0</v>
      </c>
      <c r="AO384" s="94">
        <f t="shared" si="200"/>
        <v>0</v>
      </c>
      <c r="AP384" s="95">
        <f t="shared" si="188"/>
        <v>0</v>
      </c>
      <c r="AQ384" s="93"/>
      <c r="AR384" s="93"/>
      <c r="AS384" s="94">
        <f t="shared" si="201"/>
        <v>0</v>
      </c>
      <c r="AT384" s="94">
        <f t="shared" si="202"/>
        <v>0</v>
      </c>
      <c r="AU384" s="94">
        <f t="shared" si="203"/>
        <v>0</v>
      </c>
      <c r="AV384" s="95">
        <f t="shared" si="189"/>
        <v>0</v>
      </c>
      <c r="AW384" s="93"/>
      <c r="AX384" s="93"/>
      <c r="AY384" s="94">
        <f t="shared" si="204"/>
        <v>0</v>
      </c>
      <c r="AZ384" s="94">
        <f t="shared" si="205"/>
        <v>0</v>
      </c>
      <c r="BA384" s="94">
        <f t="shared" si="206"/>
        <v>0</v>
      </c>
      <c r="BB384" s="95">
        <f t="shared" si="190"/>
        <v>0</v>
      </c>
      <c r="BC384" s="93"/>
      <c r="BD384" s="93"/>
      <c r="BE384" s="94">
        <f t="shared" si="207"/>
        <v>0</v>
      </c>
      <c r="BF384" s="94">
        <f t="shared" si="208"/>
        <v>0</v>
      </c>
      <c r="BG384" s="94">
        <f t="shared" si="209"/>
        <v>0</v>
      </c>
      <c r="BH384" s="95">
        <f t="shared" si="191"/>
        <v>0</v>
      </c>
      <c r="BI384" s="106">
        <f t="shared" si="210"/>
        <v>0</v>
      </c>
      <c r="BJ384" s="96"/>
      <c r="BK384" s="89">
        <f t="shared" si="192"/>
        <v>120</v>
      </c>
      <c r="BL384" s="102">
        <f t="shared" si="193"/>
        <v>0</v>
      </c>
      <c r="BM384" s="118"/>
      <c r="BN384" s="97"/>
      <c r="BO384" s="108"/>
      <c r="BP384" s="108"/>
      <c r="BQ384" s="108"/>
      <c r="BR384" s="108"/>
      <c r="BS384" s="108"/>
      <c r="BT384" s="87"/>
      <c r="BU384" s="109">
        <f t="shared" ca="1" si="211"/>
        <v>120</v>
      </c>
      <c r="BV384" s="109">
        <f t="shared" si="212"/>
        <v>0</v>
      </c>
      <c r="BW384" s="102" t="e">
        <f t="shared" si="213"/>
        <v>#DIV/0!</v>
      </c>
      <c r="BX384" s="87"/>
      <c r="BY384" s="98"/>
    </row>
    <row r="385" spans="1:77" ht="15.75">
      <c r="A385" s="84">
        <v>382</v>
      </c>
      <c r="B385" s="84">
        <v>382</v>
      </c>
      <c r="C385" s="86"/>
      <c r="D385" s="87"/>
      <c r="E385" s="87"/>
      <c r="F385" s="88"/>
      <c r="G385" s="87"/>
      <c r="H385" s="87"/>
      <c r="I385" s="87"/>
      <c r="J385" s="87"/>
      <c r="K385" s="88"/>
      <c r="L385" s="88"/>
      <c r="M385" s="87"/>
      <c r="N385" s="87">
        <f t="shared" si="182"/>
        <v>382</v>
      </c>
      <c r="O385" s="85"/>
      <c r="P385" s="107">
        <v>0</v>
      </c>
      <c r="Q385" s="90"/>
      <c r="R385" s="102">
        <f t="shared" si="183"/>
        <v>0</v>
      </c>
      <c r="S385" s="87"/>
      <c r="T385" s="87"/>
      <c r="U385" s="87"/>
      <c r="V385" s="87"/>
      <c r="W385" s="87"/>
      <c r="X385" s="87"/>
      <c r="Y385" s="105" t="e">
        <f t="shared" si="194"/>
        <v>#DIV/0!</v>
      </c>
      <c r="Z385" s="103" t="e">
        <f t="shared" si="184"/>
        <v>#DIV/0!</v>
      </c>
      <c r="AA385" s="91"/>
      <c r="AB385" s="104">
        <f t="shared" si="185"/>
        <v>0</v>
      </c>
      <c r="AC385" s="92"/>
      <c r="AD385" s="104">
        <f t="shared" si="186"/>
        <v>0</v>
      </c>
      <c r="AE385" s="93"/>
      <c r="AF385" s="93"/>
      <c r="AG385" s="94">
        <f t="shared" si="195"/>
        <v>0</v>
      </c>
      <c r="AH385" s="94">
        <f t="shared" si="196"/>
        <v>0</v>
      </c>
      <c r="AI385" s="94">
        <f t="shared" si="197"/>
        <v>0</v>
      </c>
      <c r="AJ385" s="95">
        <f t="shared" si="187"/>
        <v>0</v>
      </c>
      <c r="AK385" s="93"/>
      <c r="AL385" s="93"/>
      <c r="AM385" s="94">
        <f t="shared" si="198"/>
        <v>0</v>
      </c>
      <c r="AN385" s="94">
        <f t="shared" si="199"/>
        <v>0</v>
      </c>
      <c r="AO385" s="94">
        <f t="shared" si="200"/>
        <v>0</v>
      </c>
      <c r="AP385" s="95">
        <f t="shared" si="188"/>
        <v>0</v>
      </c>
      <c r="AQ385" s="93"/>
      <c r="AR385" s="93"/>
      <c r="AS385" s="94">
        <f t="shared" si="201"/>
        <v>0</v>
      </c>
      <c r="AT385" s="94">
        <f t="shared" si="202"/>
        <v>0</v>
      </c>
      <c r="AU385" s="94">
        <f t="shared" si="203"/>
        <v>0</v>
      </c>
      <c r="AV385" s="95">
        <f t="shared" si="189"/>
        <v>0</v>
      </c>
      <c r="AW385" s="93"/>
      <c r="AX385" s="93"/>
      <c r="AY385" s="94">
        <f t="shared" si="204"/>
        <v>0</v>
      </c>
      <c r="AZ385" s="94">
        <f t="shared" si="205"/>
        <v>0</v>
      </c>
      <c r="BA385" s="94">
        <f t="shared" si="206"/>
        <v>0</v>
      </c>
      <c r="BB385" s="95">
        <f t="shared" si="190"/>
        <v>0</v>
      </c>
      <c r="BC385" s="93"/>
      <c r="BD385" s="93"/>
      <c r="BE385" s="94">
        <f t="shared" si="207"/>
        <v>0</v>
      </c>
      <c r="BF385" s="94">
        <f t="shared" si="208"/>
        <v>0</v>
      </c>
      <c r="BG385" s="94">
        <f t="shared" si="209"/>
        <v>0</v>
      </c>
      <c r="BH385" s="95">
        <f t="shared" si="191"/>
        <v>0</v>
      </c>
      <c r="BI385" s="106">
        <f t="shared" si="210"/>
        <v>0</v>
      </c>
      <c r="BJ385" s="96"/>
      <c r="BK385" s="89">
        <f t="shared" si="192"/>
        <v>120</v>
      </c>
      <c r="BL385" s="102">
        <f t="shared" si="193"/>
        <v>0</v>
      </c>
      <c r="BM385" s="118"/>
      <c r="BN385" s="97"/>
      <c r="BO385" s="108"/>
      <c r="BP385" s="108"/>
      <c r="BQ385" s="108"/>
      <c r="BR385" s="108"/>
      <c r="BS385" s="108"/>
      <c r="BT385" s="87"/>
      <c r="BU385" s="109">
        <f t="shared" ca="1" si="211"/>
        <v>120</v>
      </c>
      <c r="BV385" s="109">
        <f t="shared" si="212"/>
        <v>0</v>
      </c>
      <c r="BW385" s="102" t="e">
        <f t="shared" si="213"/>
        <v>#DIV/0!</v>
      </c>
      <c r="BX385" s="87"/>
      <c r="BY385" s="98"/>
    </row>
    <row r="386" spans="1:77" ht="15.75">
      <c r="A386" s="84">
        <v>383</v>
      </c>
      <c r="B386" s="84">
        <v>383</v>
      </c>
      <c r="C386" s="86"/>
      <c r="D386" s="87"/>
      <c r="E386" s="87"/>
      <c r="F386" s="88"/>
      <c r="G386" s="87"/>
      <c r="H386" s="87"/>
      <c r="I386" s="87"/>
      <c r="J386" s="87"/>
      <c r="K386" s="88"/>
      <c r="L386" s="88"/>
      <c r="M386" s="87"/>
      <c r="N386" s="87">
        <f t="shared" si="182"/>
        <v>383</v>
      </c>
      <c r="O386" s="85"/>
      <c r="P386" s="107">
        <v>0</v>
      </c>
      <c r="Q386" s="90"/>
      <c r="R386" s="102">
        <f t="shared" si="183"/>
        <v>0</v>
      </c>
      <c r="S386" s="87"/>
      <c r="T386" s="87"/>
      <c r="U386" s="87"/>
      <c r="V386" s="87"/>
      <c r="W386" s="87"/>
      <c r="X386" s="87"/>
      <c r="Y386" s="105" t="e">
        <f t="shared" si="194"/>
        <v>#DIV/0!</v>
      </c>
      <c r="Z386" s="103" t="e">
        <f t="shared" si="184"/>
        <v>#DIV/0!</v>
      </c>
      <c r="AA386" s="91"/>
      <c r="AB386" s="104">
        <f t="shared" si="185"/>
        <v>0</v>
      </c>
      <c r="AC386" s="92"/>
      <c r="AD386" s="104">
        <f t="shared" si="186"/>
        <v>0</v>
      </c>
      <c r="AE386" s="93"/>
      <c r="AF386" s="93"/>
      <c r="AG386" s="94">
        <f t="shared" si="195"/>
        <v>0</v>
      </c>
      <c r="AH386" s="94">
        <f t="shared" si="196"/>
        <v>0</v>
      </c>
      <c r="AI386" s="94">
        <f t="shared" si="197"/>
        <v>0</v>
      </c>
      <c r="AJ386" s="95">
        <f t="shared" si="187"/>
        <v>0</v>
      </c>
      <c r="AK386" s="93"/>
      <c r="AL386" s="93"/>
      <c r="AM386" s="94">
        <f t="shared" si="198"/>
        <v>0</v>
      </c>
      <c r="AN386" s="94">
        <f t="shared" si="199"/>
        <v>0</v>
      </c>
      <c r="AO386" s="94">
        <f t="shared" si="200"/>
        <v>0</v>
      </c>
      <c r="AP386" s="95">
        <f t="shared" si="188"/>
        <v>0</v>
      </c>
      <c r="AQ386" s="93"/>
      <c r="AR386" s="93"/>
      <c r="AS386" s="94">
        <f t="shared" si="201"/>
        <v>0</v>
      </c>
      <c r="AT386" s="94">
        <f t="shared" si="202"/>
        <v>0</v>
      </c>
      <c r="AU386" s="94">
        <f t="shared" si="203"/>
        <v>0</v>
      </c>
      <c r="AV386" s="95">
        <f t="shared" si="189"/>
        <v>0</v>
      </c>
      <c r="AW386" s="93"/>
      <c r="AX386" s="93"/>
      <c r="AY386" s="94">
        <f t="shared" si="204"/>
        <v>0</v>
      </c>
      <c r="AZ386" s="94">
        <f t="shared" si="205"/>
        <v>0</v>
      </c>
      <c r="BA386" s="94">
        <f t="shared" si="206"/>
        <v>0</v>
      </c>
      <c r="BB386" s="95">
        <f t="shared" si="190"/>
        <v>0</v>
      </c>
      <c r="BC386" s="93"/>
      <c r="BD386" s="93"/>
      <c r="BE386" s="94">
        <f t="shared" si="207"/>
        <v>0</v>
      </c>
      <c r="BF386" s="94">
        <f t="shared" si="208"/>
        <v>0</v>
      </c>
      <c r="BG386" s="94">
        <f t="shared" si="209"/>
        <v>0</v>
      </c>
      <c r="BH386" s="95">
        <f t="shared" si="191"/>
        <v>0</v>
      </c>
      <c r="BI386" s="106">
        <f t="shared" si="210"/>
        <v>0</v>
      </c>
      <c r="BJ386" s="96"/>
      <c r="BK386" s="89">
        <f t="shared" si="192"/>
        <v>120</v>
      </c>
      <c r="BL386" s="102">
        <f t="shared" si="193"/>
        <v>0</v>
      </c>
      <c r="BM386" s="118"/>
      <c r="BN386" s="97"/>
      <c r="BO386" s="108"/>
      <c r="BP386" s="108"/>
      <c r="BQ386" s="108"/>
      <c r="BR386" s="108"/>
      <c r="BS386" s="108"/>
      <c r="BT386" s="87"/>
      <c r="BU386" s="109">
        <f t="shared" ca="1" si="211"/>
        <v>120</v>
      </c>
      <c r="BV386" s="109">
        <f t="shared" si="212"/>
        <v>0</v>
      </c>
      <c r="BW386" s="102" t="e">
        <f t="shared" si="213"/>
        <v>#DIV/0!</v>
      </c>
      <c r="BX386" s="87"/>
      <c r="BY386" s="98"/>
    </row>
    <row r="387" spans="1:77" ht="15.75">
      <c r="A387" s="84">
        <v>384</v>
      </c>
      <c r="B387" s="84">
        <v>384</v>
      </c>
      <c r="C387" s="86"/>
      <c r="D387" s="87"/>
      <c r="E387" s="87"/>
      <c r="F387" s="88"/>
      <c r="G387" s="87"/>
      <c r="H387" s="87"/>
      <c r="I387" s="87"/>
      <c r="J387" s="87"/>
      <c r="K387" s="88"/>
      <c r="L387" s="88"/>
      <c r="M387" s="87"/>
      <c r="N387" s="87">
        <f t="shared" si="182"/>
        <v>384</v>
      </c>
      <c r="O387" s="85"/>
      <c r="P387" s="107">
        <v>0</v>
      </c>
      <c r="Q387" s="90"/>
      <c r="R387" s="102">
        <f t="shared" si="183"/>
        <v>0</v>
      </c>
      <c r="S387" s="87"/>
      <c r="T387" s="87"/>
      <c r="U387" s="87"/>
      <c r="V387" s="87"/>
      <c r="W387" s="87"/>
      <c r="X387" s="87"/>
      <c r="Y387" s="105" t="e">
        <f t="shared" si="194"/>
        <v>#DIV/0!</v>
      </c>
      <c r="Z387" s="103" t="e">
        <f t="shared" si="184"/>
        <v>#DIV/0!</v>
      </c>
      <c r="AA387" s="91"/>
      <c r="AB387" s="104">
        <f t="shared" si="185"/>
        <v>0</v>
      </c>
      <c r="AC387" s="92"/>
      <c r="AD387" s="104">
        <f t="shared" si="186"/>
        <v>0</v>
      </c>
      <c r="AE387" s="93"/>
      <c r="AF387" s="93"/>
      <c r="AG387" s="94">
        <f t="shared" si="195"/>
        <v>0</v>
      </c>
      <c r="AH387" s="94">
        <f t="shared" si="196"/>
        <v>0</v>
      </c>
      <c r="AI387" s="94">
        <f t="shared" si="197"/>
        <v>0</v>
      </c>
      <c r="AJ387" s="95">
        <f t="shared" si="187"/>
        <v>0</v>
      </c>
      <c r="AK387" s="93"/>
      <c r="AL387" s="93"/>
      <c r="AM387" s="94">
        <f t="shared" si="198"/>
        <v>0</v>
      </c>
      <c r="AN387" s="94">
        <f t="shared" si="199"/>
        <v>0</v>
      </c>
      <c r="AO387" s="94">
        <f t="shared" si="200"/>
        <v>0</v>
      </c>
      <c r="AP387" s="95">
        <f t="shared" si="188"/>
        <v>0</v>
      </c>
      <c r="AQ387" s="93"/>
      <c r="AR387" s="93"/>
      <c r="AS387" s="94">
        <f t="shared" si="201"/>
        <v>0</v>
      </c>
      <c r="AT387" s="94">
        <f t="shared" si="202"/>
        <v>0</v>
      </c>
      <c r="AU387" s="94">
        <f t="shared" si="203"/>
        <v>0</v>
      </c>
      <c r="AV387" s="95">
        <f t="shared" si="189"/>
        <v>0</v>
      </c>
      <c r="AW387" s="93"/>
      <c r="AX387" s="93"/>
      <c r="AY387" s="94">
        <f t="shared" si="204"/>
        <v>0</v>
      </c>
      <c r="AZ387" s="94">
        <f t="shared" si="205"/>
        <v>0</v>
      </c>
      <c r="BA387" s="94">
        <f t="shared" si="206"/>
        <v>0</v>
      </c>
      <c r="BB387" s="95">
        <f t="shared" si="190"/>
        <v>0</v>
      </c>
      <c r="BC387" s="93"/>
      <c r="BD387" s="93"/>
      <c r="BE387" s="94">
        <f t="shared" si="207"/>
        <v>0</v>
      </c>
      <c r="BF387" s="94">
        <f t="shared" si="208"/>
        <v>0</v>
      </c>
      <c r="BG387" s="94">
        <f t="shared" si="209"/>
        <v>0</v>
      </c>
      <c r="BH387" s="95">
        <f t="shared" si="191"/>
        <v>0</v>
      </c>
      <c r="BI387" s="106">
        <f t="shared" si="210"/>
        <v>0</v>
      </c>
      <c r="BJ387" s="96"/>
      <c r="BK387" s="89">
        <f t="shared" si="192"/>
        <v>120</v>
      </c>
      <c r="BL387" s="102">
        <f t="shared" si="193"/>
        <v>0</v>
      </c>
      <c r="BM387" s="118"/>
      <c r="BN387" s="97"/>
      <c r="BO387" s="108"/>
      <c r="BP387" s="108"/>
      <c r="BQ387" s="108"/>
      <c r="BR387" s="108"/>
      <c r="BS387" s="108"/>
      <c r="BT387" s="87"/>
      <c r="BU387" s="109">
        <f t="shared" ca="1" si="211"/>
        <v>120</v>
      </c>
      <c r="BV387" s="109">
        <f t="shared" si="212"/>
        <v>0</v>
      </c>
      <c r="BW387" s="102" t="e">
        <f t="shared" si="213"/>
        <v>#DIV/0!</v>
      </c>
      <c r="BX387" s="87"/>
      <c r="BY387" s="98"/>
    </row>
    <row r="388" spans="1:77" ht="15.75">
      <c r="A388" s="84">
        <v>385</v>
      </c>
      <c r="B388" s="84">
        <v>385</v>
      </c>
      <c r="C388" s="86"/>
      <c r="D388" s="87"/>
      <c r="E388" s="87"/>
      <c r="F388" s="88"/>
      <c r="G388" s="87"/>
      <c r="H388" s="87"/>
      <c r="I388" s="87"/>
      <c r="J388" s="87"/>
      <c r="K388" s="88"/>
      <c r="L388" s="88"/>
      <c r="M388" s="87"/>
      <c r="N388" s="87">
        <f t="shared" si="182"/>
        <v>385</v>
      </c>
      <c r="O388" s="85"/>
      <c r="P388" s="107">
        <v>0</v>
      </c>
      <c r="Q388" s="90"/>
      <c r="R388" s="102">
        <f t="shared" si="183"/>
        <v>0</v>
      </c>
      <c r="S388" s="87"/>
      <c r="T388" s="87"/>
      <c r="U388" s="87"/>
      <c r="V388" s="87"/>
      <c r="W388" s="87"/>
      <c r="X388" s="87"/>
      <c r="Y388" s="105" t="e">
        <f t="shared" si="194"/>
        <v>#DIV/0!</v>
      </c>
      <c r="Z388" s="103" t="e">
        <f t="shared" si="184"/>
        <v>#DIV/0!</v>
      </c>
      <c r="AA388" s="91"/>
      <c r="AB388" s="104">
        <f t="shared" si="185"/>
        <v>0</v>
      </c>
      <c r="AC388" s="92"/>
      <c r="AD388" s="104">
        <f t="shared" si="186"/>
        <v>0</v>
      </c>
      <c r="AE388" s="93"/>
      <c r="AF388" s="93"/>
      <c r="AG388" s="94">
        <f t="shared" si="195"/>
        <v>0</v>
      </c>
      <c r="AH388" s="94">
        <f t="shared" si="196"/>
        <v>0</v>
      </c>
      <c r="AI388" s="94">
        <f t="shared" si="197"/>
        <v>0</v>
      </c>
      <c r="AJ388" s="95">
        <f t="shared" si="187"/>
        <v>0</v>
      </c>
      <c r="AK388" s="93"/>
      <c r="AL388" s="93"/>
      <c r="AM388" s="94">
        <f t="shared" si="198"/>
        <v>0</v>
      </c>
      <c r="AN388" s="94">
        <f t="shared" si="199"/>
        <v>0</v>
      </c>
      <c r="AO388" s="94">
        <f t="shared" si="200"/>
        <v>0</v>
      </c>
      <c r="AP388" s="95">
        <f t="shared" si="188"/>
        <v>0</v>
      </c>
      <c r="AQ388" s="93"/>
      <c r="AR388" s="93"/>
      <c r="AS388" s="94">
        <f t="shared" si="201"/>
        <v>0</v>
      </c>
      <c r="AT388" s="94">
        <f t="shared" si="202"/>
        <v>0</v>
      </c>
      <c r="AU388" s="94">
        <f t="shared" si="203"/>
        <v>0</v>
      </c>
      <c r="AV388" s="95">
        <f t="shared" si="189"/>
        <v>0</v>
      </c>
      <c r="AW388" s="93"/>
      <c r="AX388" s="93"/>
      <c r="AY388" s="94">
        <f t="shared" si="204"/>
        <v>0</v>
      </c>
      <c r="AZ388" s="94">
        <f t="shared" si="205"/>
        <v>0</v>
      </c>
      <c r="BA388" s="94">
        <f t="shared" si="206"/>
        <v>0</v>
      </c>
      <c r="BB388" s="95">
        <f t="shared" si="190"/>
        <v>0</v>
      </c>
      <c r="BC388" s="93"/>
      <c r="BD388" s="93"/>
      <c r="BE388" s="94">
        <f t="shared" si="207"/>
        <v>0</v>
      </c>
      <c r="BF388" s="94">
        <f t="shared" si="208"/>
        <v>0</v>
      </c>
      <c r="BG388" s="94">
        <f t="shared" si="209"/>
        <v>0</v>
      </c>
      <c r="BH388" s="95">
        <f t="shared" si="191"/>
        <v>0</v>
      </c>
      <c r="BI388" s="106">
        <f t="shared" si="210"/>
        <v>0</v>
      </c>
      <c r="BJ388" s="96"/>
      <c r="BK388" s="89">
        <f t="shared" si="192"/>
        <v>120</v>
      </c>
      <c r="BL388" s="102">
        <f t="shared" si="193"/>
        <v>0</v>
      </c>
      <c r="BM388" s="118"/>
      <c r="BN388" s="97"/>
      <c r="BO388" s="108"/>
      <c r="BP388" s="108"/>
      <c r="BQ388" s="108"/>
      <c r="BR388" s="108"/>
      <c r="BS388" s="108"/>
      <c r="BT388" s="87"/>
      <c r="BU388" s="109">
        <f t="shared" ca="1" si="211"/>
        <v>120</v>
      </c>
      <c r="BV388" s="109">
        <f t="shared" si="212"/>
        <v>0</v>
      </c>
      <c r="BW388" s="102" t="e">
        <f t="shared" si="213"/>
        <v>#DIV/0!</v>
      </c>
      <c r="BX388" s="87"/>
      <c r="BY388" s="98"/>
    </row>
    <row r="389" spans="1:77" ht="15.75">
      <c r="A389" s="84">
        <v>386</v>
      </c>
      <c r="B389" s="84">
        <v>386</v>
      </c>
      <c r="C389" s="86"/>
      <c r="D389" s="87"/>
      <c r="E389" s="87"/>
      <c r="F389" s="88"/>
      <c r="G389" s="87"/>
      <c r="H389" s="87"/>
      <c r="I389" s="87"/>
      <c r="J389" s="87"/>
      <c r="K389" s="88"/>
      <c r="L389" s="88"/>
      <c r="M389" s="87"/>
      <c r="N389" s="87">
        <f t="shared" ref="N389:N452" si="214">$B389</f>
        <v>386</v>
      </c>
      <c r="O389" s="85"/>
      <c r="P389" s="107">
        <v>0</v>
      </c>
      <c r="Q389" s="90"/>
      <c r="R389" s="102">
        <f t="shared" ref="R389:R452" si="215">IF(Q389="خريج المدارس الكبرى + الاوائل في الدفعات ",3,IF(Q389="خريجي المدارس الكبرى",2,IF(Q389="Major ",1,0)))</f>
        <v>0</v>
      </c>
      <c r="S389" s="87"/>
      <c r="T389" s="87"/>
      <c r="U389" s="87"/>
      <c r="V389" s="87"/>
      <c r="W389" s="87"/>
      <c r="X389" s="87"/>
      <c r="Y389" s="105" t="e">
        <f t="shared" si="194"/>
        <v>#DIV/0!</v>
      </c>
      <c r="Z389" s="103" t="e">
        <f t="shared" ref="Z389:Z452" si="216">IF(Y389&lt;10.5,0,IF(Y389&lt;11,1,IF(Y389&lt;12,2,IF(Y389&lt;13,3,IF(Y389&lt;14,4,IF(Y389&lt;15,5,IF(Y389&lt;16,6,IF(Y389&gt;16,7,IF(Y389=16,7,0)))))))))</f>
        <v>#DIV/0!</v>
      </c>
      <c r="AA389" s="91"/>
      <c r="AB389" s="104">
        <f t="shared" ref="AB389:AB452" si="217">IF(AA389=1,0.25,IF(AA389=2,0.5,IF(AA389=3,0.75,IF(AA389=4,1,IF(AA389=5,1.25,IF(AA389=6,1.5,IF(AA389=7,1.75,IF(AA389=8,2,IF(AA389&gt;8,2,0)))))))))</f>
        <v>0</v>
      </c>
      <c r="AC389" s="92"/>
      <c r="AD389" s="104">
        <f t="shared" ref="AD389:AD452" si="218">IF(AC389=1,0.5,IF(AC389=2,1,IF(AC389&gt;2,1,0)))</f>
        <v>0</v>
      </c>
      <c r="AE389" s="93"/>
      <c r="AF389" s="93"/>
      <c r="AG389" s="94">
        <f t="shared" si="195"/>
        <v>0</v>
      </c>
      <c r="AH389" s="94">
        <f t="shared" si="196"/>
        <v>0</v>
      </c>
      <c r="AI389" s="94">
        <f t="shared" si="197"/>
        <v>0</v>
      </c>
      <c r="AJ389" s="95">
        <f t="shared" ref="AJ389:AJ452" si="219">IF(AI389&gt;=6,6,AI389)</f>
        <v>0</v>
      </c>
      <c r="AK389" s="93"/>
      <c r="AL389" s="93"/>
      <c r="AM389" s="94">
        <f t="shared" si="198"/>
        <v>0</v>
      </c>
      <c r="AN389" s="94">
        <f t="shared" si="199"/>
        <v>0</v>
      </c>
      <c r="AO389" s="94">
        <f t="shared" si="200"/>
        <v>0</v>
      </c>
      <c r="AP389" s="95">
        <f t="shared" ref="AP389:AP452" si="220">IF(AO389&gt;=4,4,AO389)</f>
        <v>0</v>
      </c>
      <c r="AQ389" s="93"/>
      <c r="AR389" s="93"/>
      <c r="AS389" s="94">
        <f t="shared" si="201"/>
        <v>0</v>
      </c>
      <c r="AT389" s="94">
        <f t="shared" si="202"/>
        <v>0</v>
      </c>
      <c r="AU389" s="94">
        <f t="shared" si="203"/>
        <v>0</v>
      </c>
      <c r="AV389" s="95">
        <f t="shared" ref="AV389:AV452" si="221">IF(AU389&gt;=3,3,AU389)</f>
        <v>0</v>
      </c>
      <c r="AW389" s="93"/>
      <c r="AX389" s="93"/>
      <c r="AY389" s="94">
        <f t="shared" si="204"/>
        <v>0</v>
      </c>
      <c r="AZ389" s="94">
        <f t="shared" si="205"/>
        <v>0</v>
      </c>
      <c r="BA389" s="94">
        <f t="shared" si="206"/>
        <v>0</v>
      </c>
      <c r="BB389" s="95">
        <f t="shared" ref="BB389:BB452" si="222">IF(BA389&gt;=3,3,BA389)</f>
        <v>0</v>
      </c>
      <c r="BC389" s="93"/>
      <c r="BD389" s="93"/>
      <c r="BE389" s="94">
        <f t="shared" si="207"/>
        <v>0</v>
      </c>
      <c r="BF389" s="94">
        <f t="shared" si="208"/>
        <v>0</v>
      </c>
      <c r="BG389" s="94">
        <f t="shared" si="209"/>
        <v>0</v>
      </c>
      <c r="BH389" s="95">
        <f t="shared" ref="BH389:BH452" si="223">IF(BG389&gt;=2,2,BG389)</f>
        <v>0</v>
      </c>
      <c r="BI389" s="106">
        <f t="shared" si="210"/>
        <v>0</v>
      </c>
      <c r="BJ389" s="96"/>
      <c r="BK389" s="89">
        <f t="shared" ref="BK389:BK452" si="224">DATEDIF(BJ389,$BK$2,"y")</f>
        <v>120</v>
      </c>
      <c r="BL389" s="102">
        <f t="shared" ref="BL389:BL452" si="225">IF(BK389&gt;=114,0,IF(BK389=1,0.5,IF(BK389=2,1,IF(BK389=3,1.5,IF(BK389=4,2,IF(BK389=5,2.5,IF(BK389=6,3,IF(BK389=7,3.5,IF(BK389=8,4,IF(BK389=9,4.5,IF(BK389&gt;=10,5,)))))))))))</f>
        <v>0</v>
      </c>
      <c r="BM389" s="118"/>
      <c r="BN389" s="97"/>
      <c r="BO389" s="108"/>
      <c r="BP389" s="108"/>
      <c r="BQ389" s="108"/>
      <c r="BR389" s="108"/>
      <c r="BS389" s="108"/>
      <c r="BT389" s="87"/>
      <c r="BU389" s="109">
        <f t="shared" ca="1" si="211"/>
        <v>120</v>
      </c>
      <c r="BV389" s="109">
        <f t="shared" si="212"/>
        <v>0</v>
      </c>
      <c r="BW389" s="102" t="e">
        <f t="shared" si="213"/>
        <v>#DIV/0!</v>
      </c>
      <c r="BX389" s="87"/>
      <c r="BY389" s="98"/>
    </row>
    <row r="390" spans="1:77" ht="15.75">
      <c r="A390" s="84">
        <v>387</v>
      </c>
      <c r="B390" s="84">
        <v>387</v>
      </c>
      <c r="C390" s="86"/>
      <c r="D390" s="87"/>
      <c r="E390" s="87"/>
      <c r="F390" s="88"/>
      <c r="G390" s="87"/>
      <c r="H390" s="87"/>
      <c r="I390" s="87"/>
      <c r="J390" s="87"/>
      <c r="K390" s="88"/>
      <c r="L390" s="88"/>
      <c r="M390" s="87"/>
      <c r="N390" s="87">
        <f t="shared" si="214"/>
        <v>387</v>
      </c>
      <c r="O390" s="85"/>
      <c r="P390" s="107">
        <v>0</v>
      </c>
      <c r="Q390" s="90"/>
      <c r="R390" s="102">
        <f t="shared" si="215"/>
        <v>0</v>
      </c>
      <c r="S390" s="87"/>
      <c r="T390" s="87"/>
      <c r="U390" s="87"/>
      <c r="V390" s="87"/>
      <c r="W390" s="87"/>
      <c r="X390" s="87"/>
      <c r="Y390" s="105" t="e">
        <f t="shared" si="194"/>
        <v>#DIV/0!</v>
      </c>
      <c r="Z390" s="103" t="e">
        <f t="shared" si="216"/>
        <v>#DIV/0!</v>
      </c>
      <c r="AA390" s="91"/>
      <c r="AB390" s="104">
        <f t="shared" si="217"/>
        <v>0</v>
      </c>
      <c r="AC390" s="92"/>
      <c r="AD390" s="104">
        <f t="shared" si="218"/>
        <v>0</v>
      </c>
      <c r="AE390" s="93"/>
      <c r="AF390" s="93"/>
      <c r="AG390" s="94">
        <f t="shared" si="195"/>
        <v>0</v>
      </c>
      <c r="AH390" s="94">
        <f t="shared" si="196"/>
        <v>0</v>
      </c>
      <c r="AI390" s="94">
        <f t="shared" si="197"/>
        <v>0</v>
      </c>
      <c r="AJ390" s="95">
        <f t="shared" si="219"/>
        <v>0</v>
      </c>
      <c r="AK390" s="93"/>
      <c r="AL390" s="93"/>
      <c r="AM390" s="94">
        <f t="shared" si="198"/>
        <v>0</v>
      </c>
      <c r="AN390" s="94">
        <f t="shared" si="199"/>
        <v>0</v>
      </c>
      <c r="AO390" s="94">
        <f t="shared" si="200"/>
        <v>0</v>
      </c>
      <c r="AP390" s="95">
        <f t="shared" si="220"/>
        <v>0</v>
      </c>
      <c r="AQ390" s="93"/>
      <c r="AR390" s="93"/>
      <c r="AS390" s="94">
        <f t="shared" si="201"/>
        <v>0</v>
      </c>
      <c r="AT390" s="94">
        <f t="shared" si="202"/>
        <v>0</v>
      </c>
      <c r="AU390" s="94">
        <f t="shared" si="203"/>
        <v>0</v>
      </c>
      <c r="AV390" s="95">
        <f t="shared" si="221"/>
        <v>0</v>
      </c>
      <c r="AW390" s="93"/>
      <c r="AX390" s="93"/>
      <c r="AY390" s="94">
        <f t="shared" si="204"/>
        <v>0</v>
      </c>
      <c r="AZ390" s="94">
        <f t="shared" si="205"/>
        <v>0</v>
      </c>
      <c r="BA390" s="94">
        <f t="shared" si="206"/>
        <v>0</v>
      </c>
      <c r="BB390" s="95">
        <f t="shared" si="222"/>
        <v>0</v>
      </c>
      <c r="BC390" s="93"/>
      <c r="BD390" s="93"/>
      <c r="BE390" s="94">
        <f t="shared" si="207"/>
        <v>0</v>
      </c>
      <c r="BF390" s="94">
        <f t="shared" si="208"/>
        <v>0</v>
      </c>
      <c r="BG390" s="94">
        <f t="shared" si="209"/>
        <v>0</v>
      </c>
      <c r="BH390" s="95">
        <f t="shared" si="223"/>
        <v>0</v>
      </c>
      <c r="BI390" s="106">
        <f t="shared" si="210"/>
        <v>0</v>
      </c>
      <c r="BJ390" s="96"/>
      <c r="BK390" s="89">
        <f t="shared" si="224"/>
        <v>120</v>
      </c>
      <c r="BL390" s="102">
        <f t="shared" si="225"/>
        <v>0</v>
      </c>
      <c r="BM390" s="118"/>
      <c r="BN390" s="97"/>
      <c r="BO390" s="108"/>
      <c r="BP390" s="108"/>
      <c r="BQ390" s="108"/>
      <c r="BR390" s="108"/>
      <c r="BS390" s="108"/>
      <c r="BT390" s="87"/>
      <c r="BU390" s="109">
        <f t="shared" ca="1" si="211"/>
        <v>120</v>
      </c>
      <c r="BV390" s="109">
        <f t="shared" si="212"/>
        <v>0</v>
      </c>
      <c r="BW390" s="102" t="e">
        <f t="shared" si="213"/>
        <v>#DIV/0!</v>
      </c>
      <c r="BX390" s="87"/>
      <c r="BY390" s="98"/>
    </row>
    <row r="391" spans="1:77" ht="15.75">
      <c r="A391" s="84">
        <v>388</v>
      </c>
      <c r="B391" s="84">
        <v>388</v>
      </c>
      <c r="C391" s="86"/>
      <c r="D391" s="87"/>
      <c r="E391" s="87"/>
      <c r="F391" s="88"/>
      <c r="G391" s="87"/>
      <c r="H391" s="87"/>
      <c r="I391" s="87"/>
      <c r="J391" s="87"/>
      <c r="K391" s="88"/>
      <c r="L391" s="88"/>
      <c r="M391" s="87"/>
      <c r="N391" s="87">
        <f t="shared" si="214"/>
        <v>388</v>
      </c>
      <c r="O391" s="85"/>
      <c r="P391" s="107">
        <v>0</v>
      </c>
      <c r="Q391" s="90"/>
      <c r="R391" s="102">
        <f t="shared" si="215"/>
        <v>0</v>
      </c>
      <c r="S391" s="87"/>
      <c r="T391" s="87"/>
      <c r="U391" s="87"/>
      <c r="V391" s="87"/>
      <c r="W391" s="87"/>
      <c r="X391" s="87"/>
      <c r="Y391" s="105" t="e">
        <f t="shared" si="194"/>
        <v>#DIV/0!</v>
      </c>
      <c r="Z391" s="103" t="e">
        <f t="shared" si="216"/>
        <v>#DIV/0!</v>
      </c>
      <c r="AA391" s="91"/>
      <c r="AB391" s="104">
        <f t="shared" si="217"/>
        <v>0</v>
      </c>
      <c r="AC391" s="92"/>
      <c r="AD391" s="104">
        <f t="shared" si="218"/>
        <v>0</v>
      </c>
      <c r="AE391" s="93"/>
      <c r="AF391" s="93"/>
      <c r="AG391" s="94">
        <f t="shared" si="195"/>
        <v>0</v>
      </c>
      <c r="AH391" s="94">
        <f t="shared" si="196"/>
        <v>0</v>
      </c>
      <c r="AI391" s="94">
        <f t="shared" si="197"/>
        <v>0</v>
      </c>
      <c r="AJ391" s="95">
        <f t="shared" si="219"/>
        <v>0</v>
      </c>
      <c r="AK391" s="93"/>
      <c r="AL391" s="93"/>
      <c r="AM391" s="94">
        <f t="shared" si="198"/>
        <v>0</v>
      </c>
      <c r="AN391" s="94">
        <f t="shared" si="199"/>
        <v>0</v>
      </c>
      <c r="AO391" s="94">
        <f t="shared" si="200"/>
        <v>0</v>
      </c>
      <c r="AP391" s="95">
        <f t="shared" si="220"/>
        <v>0</v>
      </c>
      <c r="AQ391" s="93"/>
      <c r="AR391" s="93"/>
      <c r="AS391" s="94">
        <f t="shared" si="201"/>
        <v>0</v>
      </c>
      <c r="AT391" s="94">
        <f t="shared" si="202"/>
        <v>0</v>
      </c>
      <c r="AU391" s="94">
        <f t="shared" si="203"/>
        <v>0</v>
      </c>
      <c r="AV391" s="95">
        <f t="shared" si="221"/>
        <v>0</v>
      </c>
      <c r="AW391" s="93"/>
      <c r="AX391" s="93"/>
      <c r="AY391" s="94">
        <f t="shared" si="204"/>
        <v>0</v>
      </c>
      <c r="AZ391" s="94">
        <f t="shared" si="205"/>
        <v>0</v>
      </c>
      <c r="BA391" s="94">
        <f t="shared" si="206"/>
        <v>0</v>
      </c>
      <c r="BB391" s="95">
        <f t="shared" si="222"/>
        <v>0</v>
      </c>
      <c r="BC391" s="93"/>
      <c r="BD391" s="93"/>
      <c r="BE391" s="94">
        <f t="shared" si="207"/>
        <v>0</v>
      </c>
      <c r="BF391" s="94">
        <f t="shared" si="208"/>
        <v>0</v>
      </c>
      <c r="BG391" s="94">
        <f t="shared" si="209"/>
        <v>0</v>
      </c>
      <c r="BH391" s="95">
        <f t="shared" si="223"/>
        <v>0</v>
      </c>
      <c r="BI391" s="106">
        <f t="shared" si="210"/>
        <v>0</v>
      </c>
      <c r="BJ391" s="96"/>
      <c r="BK391" s="89">
        <f t="shared" si="224"/>
        <v>120</v>
      </c>
      <c r="BL391" s="102">
        <f t="shared" si="225"/>
        <v>0</v>
      </c>
      <c r="BM391" s="118"/>
      <c r="BN391" s="97"/>
      <c r="BO391" s="108"/>
      <c r="BP391" s="108"/>
      <c r="BQ391" s="108"/>
      <c r="BR391" s="108"/>
      <c r="BS391" s="108"/>
      <c r="BT391" s="87"/>
      <c r="BU391" s="109">
        <f t="shared" ca="1" si="211"/>
        <v>120</v>
      </c>
      <c r="BV391" s="109">
        <f t="shared" si="212"/>
        <v>0</v>
      </c>
      <c r="BW391" s="102" t="e">
        <f t="shared" si="213"/>
        <v>#DIV/0!</v>
      </c>
      <c r="BX391" s="87"/>
      <c r="BY391" s="98"/>
    </row>
    <row r="392" spans="1:77" ht="15.75">
      <c r="A392" s="84">
        <v>389</v>
      </c>
      <c r="B392" s="84">
        <v>389</v>
      </c>
      <c r="C392" s="86"/>
      <c r="D392" s="87"/>
      <c r="E392" s="87"/>
      <c r="F392" s="88"/>
      <c r="G392" s="87"/>
      <c r="H392" s="87"/>
      <c r="I392" s="87"/>
      <c r="J392" s="87"/>
      <c r="K392" s="88"/>
      <c r="L392" s="88"/>
      <c r="M392" s="87"/>
      <c r="N392" s="87">
        <f t="shared" si="214"/>
        <v>389</v>
      </c>
      <c r="O392" s="85"/>
      <c r="P392" s="107">
        <v>0</v>
      </c>
      <c r="Q392" s="90"/>
      <c r="R392" s="102">
        <f t="shared" si="215"/>
        <v>0</v>
      </c>
      <c r="S392" s="87"/>
      <c r="T392" s="87"/>
      <c r="U392" s="87"/>
      <c r="V392" s="87"/>
      <c r="W392" s="87"/>
      <c r="X392" s="87"/>
      <c r="Y392" s="105" t="e">
        <f t="shared" si="194"/>
        <v>#DIV/0!</v>
      </c>
      <c r="Z392" s="103" t="e">
        <f t="shared" si="216"/>
        <v>#DIV/0!</v>
      </c>
      <c r="AA392" s="91"/>
      <c r="AB392" s="104">
        <f t="shared" si="217"/>
        <v>0</v>
      </c>
      <c r="AC392" s="92"/>
      <c r="AD392" s="104">
        <f t="shared" si="218"/>
        <v>0</v>
      </c>
      <c r="AE392" s="93"/>
      <c r="AF392" s="93"/>
      <c r="AG392" s="94">
        <f t="shared" si="195"/>
        <v>0</v>
      </c>
      <c r="AH392" s="94">
        <f t="shared" si="196"/>
        <v>0</v>
      </c>
      <c r="AI392" s="94">
        <f t="shared" si="197"/>
        <v>0</v>
      </c>
      <c r="AJ392" s="95">
        <f t="shared" si="219"/>
        <v>0</v>
      </c>
      <c r="AK392" s="93"/>
      <c r="AL392" s="93"/>
      <c r="AM392" s="94">
        <f t="shared" si="198"/>
        <v>0</v>
      </c>
      <c r="AN392" s="94">
        <f t="shared" si="199"/>
        <v>0</v>
      </c>
      <c r="AO392" s="94">
        <f t="shared" si="200"/>
        <v>0</v>
      </c>
      <c r="AP392" s="95">
        <f t="shared" si="220"/>
        <v>0</v>
      </c>
      <c r="AQ392" s="93"/>
      <c r="AR392" s="93"/>
      <c r="AS392" s="94">
        <f t="shared" si="201"/>
        <v>0</v>
      </c>
      <c r="AT392" s="94">
        <f t="shared" si="202"/>
        <v>0</v>
      </c>
      <c r="AU392" s="94">
        <f t="shared" si="203"/>
        <v>0</v>
      </c>
      <c r="AV392" s="95">
        <f t="shared" si="221"/>
        <v>0</v>
      </c>
      <c r="AW392" s="93"/>
      <c r="AX392" s="93"/>
      <c r="AY392" s="94">
        <f t="shared" si="204"/>
        <v>0</v>
      </c>
      <c r="AZ392" s="94">
        <f t="shared" si="205"/>
        <v>0</v>
      </c>
      <c r="BA392" s="94">
        <f t="shared" si="206"/>
        <v>0</v>
      </c>
      <c r="BB392" s="95">
        <f t="shared" si="222"/>
        <v>0</v>
      </c>
      <c r="BC392" s="93"/>
      <c r="BD392" s="93"/>
      <c r="BE392" s="94">
        <f t="shared" si="207"/>
        <v>0</v>
      </c>
      <c r="BF392" s="94">
        <f t="shared" si="208"/>
        <v>0</v>
      </c>
      <c r="BG392" s="94">
        <f t="shared" si="209"/>
        <v>0</v>
      </c>
      <c r="BH392" s="95">
        <f t="shared" si="223"/>
        <v>0</v>
      </c>
      <c r="BI392" s="106">
        <f t="shared" si="210"/>
        <v>0</v>
      </c>
      <c r="BJ392" s="96"/>
      <c r="BK392" s="89">
        <f t="shared" si="224"/>
        <v>120</v>
      </c>
      <c r="BL392" s="102">
        <f t="shared" si="225"/>
        <v>0</v>
      </c>
      <c r="BM392" s="118"/>
      <c r="BN392" s="97"/>
      <c r="BO392" s="108"/>
      <c r="BP392" s="108"/>
      <c r="BQ392" s="108"/>
      <c r="BR392" s="108"/>
      <c r="BS392" s="108"/>
      <c r="BT392" s="87"/>
      <c r="BU392" s="109">
        <f t="shared" ca="1" si="211"/>
        <v>120</v>
      </c>
      <c r="BV392" s="109">
        <f t="shared" si="212"/>
        <v>0</v>
      </c>
      <c r="BW392" s="102" t="e">
        <f t="shared" si="213"/>
        <v>#DIV/0!</v>
      </c>
      <c r="BX392" s="87"/>
      <c r="BY392" s="98"/>
    </row>
    <row r="393" spans="1:77" ht="15.75">
      <c r="A393" s="84">
        <v>390</v>
      </c>
      <c r="B393" s="84">
        <v>390</v>
      </c>
      <c r="C393" s="86"/>
      <c r="D393" s="87"/>
      <c r="E393" s="87"/>
      <c r="F393" s="88"/>
      <c r="G393" s="87"/>
      <c r="H393" s="87"/>
      <c r="I393" s="87"/>
      <c r="J393" s="87"/>
      <c r="K393" s="88"/>
      <c r="L393" s="88"/>
      <c r="M393" s="87"/>
      <c r="N393" s="87">
        <f t="shared" si="214"/>
        <v>390</v>
      </c>
      <c r="O393" s="85"/>
      <c r="P393" s="107">
        <v>0</v>
      </c>
      <c r="Q393" s="90"/>
      <c r="R393" s="102">
        <f t="shared" si="215"/>
        <v>0</v>
      </c>
      <c r="S393" s="87"/>
      <c r="T393" s="87"/>
      <c r="U393" s="87"/>
      <c r="V393" s="87"/>
      <c r="W393" s="87"/>
      <c r="X393" s="87"/>
      <c r="Y393" s="105" t="e">
        <f t="shared" si="194"/>
        <v>#DIV/0!</v>
      </c>
      <c r="Z393" s="103" t="e">
        <f t="shared" si="216"/>
        <v>#DIV/0!</v>
      </c>
      <c r="AA393" s="91"/>
      <c r="AB393" s="104">
        <f t="shared" si="217"/>
        <v>0</v>
      </c>
      <c r="AC393" s="92"/>
      <c r="AD393" s="104">
        <f t="shared" si="218"/>
        <v>0</v>
      </c>
      <c r="AE393" s="93"/>
      <c r="AF393" s="93"/>
      <c r="AG393" s="94">
        <f t="shared" si="195"/>
        <v>0</v>
      </c>
      <c r="AH393" s="94">
        <f t="shared" si="196"/>
        <v>0</v>
      </c>
      <c r="AI393" s="94">
        <f t="shared" si="197"/>
        <v>0</v>
      </c>
      <c r="AJ393" s="95">
        <f t="shared" si="219"/>
        <v>0</v>
      </c>
      <c r="AK393" s="93"/>
      <c r="AL393" s="93"/>
      <c r="AM393" s="94">
        <f t="shared" si="198"/>
        <v>0</v>
      </c>
      <c r="AN393" s="94">
        <f t="shared" si="199"/>
        <v>0</v>
      </c>
      <c r="AO393" s="94">
        <f t="shared" si="200"/>
        <v>0</v>
      </c>
      <c r="AP393" s="95">
        <f t="shared" si="220"/>
        <v>0</v>
      </c>
      <c r="AQ393" s="93"/>
      <c r="AR393" s="93"/>
      <c r="AS393" s="94">
        <f t="shared" si="201"/>
        <v>0</v>
      </c>
      <c r="AT393" s="94">
        <f t="shared" si="202"/>
        <v>0</v>
      </c>
      <c r="AU393" s="94">
        <f t="shared" si="203"/>
        <v>0</v>
      </c>
      <c r="AV393" s="95">
        <f t="shared" si="221"/>
        <v>0</v>
      </c>
      <c r="AW393" s="93"/>
      <c r="AX393" s="93"/>
      <c r="AY393" s="94">
        <f t="shared" si="204"/>
        <v>0</v>
      </c>
      <c r="AZ393" s="94">
        <f t="shared" si="205"/>
        <v>0</v>
      </c>
      <c r="BA393" s="94">
        <f t="shared" si="206"/>
        <v>0</v>
      </c>
      <c r="BB393" s="95">
        <f t="shared" si="222"/>
        <v>0</v>
      </c>
      <c r="BC393" s="93"/>
      <c r="BD393" s="93"/>
      <c r="BE393" s="94">
        <f t="shared" si="207"/>
        <v>0</v>
      </c>
      <c r="BF393" s="94">
        <f t="shared" si="208"/>
        <v>0</v>
      </c>
      <c r="BG393" s="94">
        <f t="shared" si="209"/>
        <v>0</v>
      </c>
      <c r="BH393" s="95">
        <f t="shared" si="223"/>
        <v>0</v>
      </c>
      <c r="BI393" s="106">
        <f t="shared" si="210"/>
        <v>0</v>
      </c>
      <c r="BJ393" s="96"/>
      <c r="BK393" s="89">
        <f t="shared" si="224"/>
        <v>120</v>
      </c>
      <c r="BL393" s="102">
        <f t="shared" si="225"/>
        <v>0</v>
      </c>
      <c r="BM393" s="118"/>
      <c r="BN393" s="97"/>
      <c r="BO393" s="108"/>
      <c r="BP393" s="108"/>
      <c r="BQ393" s="108"/>
      <c r="BR393" s="108"/>
      <c r="BS393" s="108"/>
      <c r="BT393" s="87"/>
      <c r="BU393" s="109">
        <f t="shared" ca="1" si="211"/>
        <v>120</v>
      </c>
      <c r="BV393" s="109">
        <f t="shared" si="212"/>
        <v>0</v>
      </c>
      <c r="BW393" s="102" t="e">
        <f t="shared" si="213"/>
        <v>#DIV/0!</v>
      </c>
      <c r="BX393" s="87"/>
      <c r="BY393" s="98"/>
    </row>
    <row r="394" spans="1:77" ht="15.75">
      <c r="A394" s="84">
        <v>391</v>
      </c>
      <c r="B394" s="84">
        <v>391</v>
      </c>
      <c r="C394" s="86"/>
      <c r="D394" s="87"/>
      <c r="E394" s="87"/>
      <c r="F394" s="88"/>
      <c r="G394" s="87"/>
      <c r="H394" s="87"/>
      <c r="I394" s="87"/>
      <c r="J394" s="87"/>
      <c r="K394" s="88"/>
      <c r="L394" s="88"/>
      <c r="M394" s="87"/>
      <c r="N394" s="87">
        <f t="shared" si="214"/>
        <v>391</v>
      </c>
      <c r="O394" s="85"/>
      <c r="P394" s="107">
        <v>0</v>
      </c>
      <c r="Q394" s="90"/>
      <c r="R394" s="102">
        <f t="shared" si="215"/>
        <v>0</v>
      </c>
      <c r="S394" s="87"/>
      <c r="T394" s="87"/>
      <c r="U394" s="87"/>
      <c r="V394" s="87"/>
      <c r="W394" s="87"/>
      <c r="X394" s="87"/>
      <c r="Y394" s="105" t="e">
        <f t="shared" si="194"/>
        <v>#DIV/0!</v>
      </c>
      <c r="Z394" s="103" t="e">
        <f t="shared" si="216"/>
        <v>#DIV/0!</v>
      </c>
      <c r="AA394" s="91"/>
      <c r="AB394" s="104">
        <f t="shared" si="217"/>
        <v>0</v>
      </c>
      <c r="AC394" s="92"/>
      <c r="AD394" s="104">
        <f t="shared" si="218"/>
        <v>0</v>
      </c>
      <c r="AE394" s="93"/>
      <c r="AF394" s="93"/>
      <c r="AG394" s="94">
        <f t="shared" si="195"/>
        <v>0</v>
      </c>
      <c r="AH394" s="94">
        <f t="shared" si="196"/>
        <v>0</v>
      </c>
      <c r="AI394" s="94">
        <f t="shared" si="197"/>
        <v>0</v>
      </c>
      <c r="AJ394" s="95">
        <f t="shared" si="219"/>
        <v>0</v>
      </c>
      <c r="AK394" s="93"/>
      <c r="AL394" s="93"/>
      <c r="AM394" s="94">
        <f t="shared" si="198"/>
        <v>0</v>
      </c>
      <c r="AN394" s="94">
        <f t="shared" si="199"/>
        <v>0</v>
      </c>
      <c r="AO394" s="94">
        <f t="shared" si="200"/>
        <v>0</v>
      </c>
      <c r="AP394" s="95">
        <f t="shared" si="220"/>
        <v>0</v>
      </c>
      <c r="AQ394" s="93"/>
      <c r="AR394" s="93"/>
      <c r="AS394" s="94">
        <f t="shared" si="201"/>
        <v>0</v>
      </c>
      <c r="AT394" s="94">
        <f t="shared" si="202"/>
        <v>0</v>
      </c>
      <c r="AU394" s="94">
        <f t="shared" si="203"/>
        <v>0</v>
      </c>
      <c r="AV394" s="95">
        <f t="shared" si="221"/>
        <v>0</v>
      </c>
      <c r="AW394" s="93"/>
      <c r="AX394" s="93"/>
      <c r="AY394" s="94">
        <f t="shared" si="204"/>
        <v>0</v>
      </c>
      <c r="AZ394" s="94">
        <f t="shared" si="205"/>
        <v>0</v>
      </c>
      <c r="BA394" s="94">
        <f t="shared" si="206"/>
        <v>0</v>
      </c>
      <c r="BB394" s="95">
        <f t="shared" si="222"/>
        <v>0</v>
      </c>
      <c r="BC394" s="93"/>
      <c r="BD394" s="93"/>
      <c r="BE394" s="94">
        <f t="shared" si="207"/>
        <v>0</v>
      </c>
      <c r="BF394" s="94">
        <f t="shared" si="208"/>
        <v>0</v>
      </c>
      <c r="BG394" s="94">
        <f t="shared" si="209"/>
        <v>0</v>
      </c>
      <c r="BH394" s="95">
        <f t="shared" si="223"/>
        <v>0</v>
      </c>
      <c r="BI394" s="106">
        <f t="shared" si="210"/>
        <v>0</v>
      </c>
      <c r="BJ394" s="96"/>
      <c r="BK394" s="89">
        <f t="shared" si="224"/>
        <v>120</v>
      </c>
      <c r="BL394" s="102">
        <f t="shared" si="225"/>
        <v>0</v>
      </c>
      <c r="BM394" s="118"/>
      <c r="BN394" s="97"/>
      <c r="BO394" s="108"/>
      <c r="BP394" s="108"/>
      <c r="BQ394" s="108"/>
      <c r="BR394" s="108"/>
      <c r="BS394" s="108"/>
      <c r="BT394" s="87"/>
      <c r="BU394" s="109">
        <f t="shared" ca="1" si="211"/>
        <v>120</v>
      </c>
      <c r="BV394" s="109">
        <f t="shared" si="212"/>
        <v>0</v>
      </c>
      <c r="BW394" s="102" t="e">
        <f t="shared" si="213"/>
        <v>#DIV/0!</v>
      </c>
      <c r="BX394" s="87"/>
      <c r="BY394" s="98"/>
    </row>
    <row r="395" spans="1:77" ht="15.75">
      <c r="A395" s="84">
        <v>392</v>
      </c>
      <c r="B395" s="84">
        <v>392</v>
      </c>
      <c r="C395" s="86"/>
      <c r="D395" s="87"/>
      <c r="E395" s="87"/>
      <c r="F395" s="88"/>
      <c r="G395" s="87"/>
      <c r="H395" s="87"/>
      <c r="I395" s="87"/>
      <c r="J395" s="87"/>
      <c r="K395" s="88"/>
      <c r="L395" s="88"/>
      <c r="M395" s="87"/>
      <c r="N395" s="87">
        <f t="shared" si="214"/>
        <v>392</v>
      </c>
      <c r="O395" s="85"/>
      <c r="P395" s="107">
        <v>0</v>
      </c>
      <c r="Q395" s="90"/>
      <c r="R395" s="102">
        <f t="shared" si="215"/>
        <v>0</v>
      </c>
      <c r="S395" s="87"/>
      <c r="T395" s="87"/>
      <c r="U395" s="87"/>
      <c r="V395" s="87"/>
      <c r="W395" s="87"/>
      <c r="X395" s="87"/>
      <c r="Y395" s="105" t="e">
        <f t="shared" si="194"/>
        <v>#DIV/0!</v>
      </c>
      <c r="Z395" s="103" t="e">
        <f t="shared" si="216"/>
        <v>#DIV/0!</v>
      </c>
      <c r="AA395" s="91"/>
      <c r="AB395" s="104">
        <f t="shared" si="217"/>
        <v>0</v>
      </c>
      <c r="AC395" s="92"/>
      <c r="AD395" s="104">
        <f t="shared" si="218"/>
        <v>0</v>
      </c>
      <c r="AE395" s="93"/>
      <c r="AF395" s="93"/>
      <c r="AG395" s="94">
        <f t="shared" si="195"/>
        <v>0</v>
      </c>
      <c r="AH395" s="94">
        <f t="shared" si="196"/>
        <v>0</v>
      </c>
      <c r="AI395" s="94">
        <f t="shared" si="197"/>
        <v>0</v>
      </c>
      <c r="AJ395" s="95">
        <f t="shared" si="219"/>
        <v>0</v>
      </c>
      <c r="AK395" s="93"/>
      <c r="AL395" s="93"/>
      <c r="AM395" s="94">
        <f t="shared" si="198"/>
        <v>0</v>
      </c>
      <c r="AN395" s="94">
        <f t="shared" si="199"/>
        <v>0</v>
      </c>
      <c r="AO395" s="94">
        <f t="shared" si="200"/>
        <v>0</v>
      </c>
      <c r="AP395" s="95">
        <f t="shared" si="220"/>
        <v>0</v>
      </c>
      <c r="AQ395" s="93"/>
      <c r="AR395" s="93"/>
      <c r="AS395" s="94">
        <f t="shared" si="201"/>
        <v>0</v>
      </c>
      <c r="AT395" s="94">
        <f t="shared" si="202"/>
        <v>0</v>
      </c>
      <c r="AU395" s="94">
        <f t="shared" si="203"/>
        <v>0</v>
      </c>
      <c r="AV395" s="95">
        <f t="shared" si="221"/>
        <v>0</v>
      </c>
      <c r="AW395" s="93"/>
      <c r="AX395" s="93"/>
      <c r="AY395" s="94">
        <f t="shared" si="204"/>
        <v>0</v>
      </c>
      <c r="AZ395" s="94">
        <f t="shared" si="205"/>
        <v>0</v>
      </c>
      <c r="BA395" s="94">
        <f t="shared" si="206"/>
        <v>0</v>
      </c>
      <c r="BB395" s="95">
        <f t="shared" si="222"/>
        <v>0</v>
      </c>
      <c r="BC395" s="93"/>
      <c r="BD395" s="93"/>
      <c r="BE395" s="94">
        <f t="shared" si="207"/>
        <v>0</v>
      </c>
      <c r="BF395" s="94">
        <f t="shared" si="208"/>
        <v>0</v>
      </c>
      <c r="BG395" s="94">
        <f t="shared" si="209"/>
        <v>0</v>
      </c>
      <c r="BH395" s="95">
        <f t="shared" si="223"/>
        <v>0</v>
      </c>
      <c r="BI395" s="106">
        <f t="shared" si="210"/>
        <v>0</v>
      </c>
      <c r="BJ395" s="96"/>
      <c r="BK395" s="89">
        <f t="shared" si="224"/>
        <v>120</v>
      </c>
      <c r="BL395" s="102">
        <f t="shared" si="225"/>
        <v>0</v>
      </c>
      <c r="BM395" s="118"/>
      <c r="BN395" s="97"/>
      <c r="BO395" s="108"/>
      <c r="BP395" s="108"/>
      <c r="BQ395" s="108"/>
      <c r="BR395" s="108"/>
      <c r="BS395" s="108"/>
      <c r="BT395" s="87"/>
      <c r="BU395" s="109">
        <f t="shared" ca="1" si="211"/>
        <v>120</v>
      </c>
      <c r="BV395" s="109">
        <f t="shared" si="212"/>
        <v>0</v>
      </c>
      <c r="BW395" s="102" t="e">
        <f t="shared" si="213"/>
        <v>#DIV/0!</v>
      </c>
      <c r="BX395" s="87"/>
      <c r="BY395" s="98"/>
    </row>
    <row r="396" spans="1:77" ht="15.75">
      <c r="A396" s="84">
        <v>393</v>
      </c>
      <c r="B396" s="84">
        <v>393</v>
      </c>
      <c r="C396" s="86"/>
      <c r="D396" s="87"/>
      <c r="E396" s="87"/>
      <c r="F396" s="88"/>
      <c r="G396" s="87"/>
      <c r="H396" s="87"/>
      <c r="I396" s="87"/>
      <c r="J396" s="87"/>
      <c r="K396" s="88"/>
      <c r="L396" s="88"/>
      <c r="M396" s="87"/>
      <c r="N396" s="87">
        <f t="shared" si="214"/>
        <v>393</v>
      </c>
      <c r="O396" s="85"/>
      <c r="P396" s="107">
        <v>0</v>
      </c>
      <c r="Q396" s="90"/>
      <c r="R396" s="102">
        <f t="shared" si="215"/>
        <v>0</v>
      </c>
      <c r="S396" s="87"/>
      <c r="T396" s="87"/>
      <c r="U396" s="87"/>
      <c r="V396" s="87"/>
      <c r="W396" s="87"/>
      <c r="X396" s="87"/>
      <c r="Y396" s="105" t="e">
        <f t="shared" ref="Y396:Y459" si="226">AVERAGE(S396:X396)</f>
        <v>#DIV/0!</v>
      </c>
      <c r="Z396" s="103" t="e">
        <f t="shared" si="216"/>
        <v>#DIV/0!</v>
      </c>
      <c r="AA396" s="91"/>
      <c r="AB396" s="104">
        <f t="shared" si="217"/>
        <v>0</v>
      </c>
      <c r="AC396" s="92"/>
      <c r="AD396" s="104">
        <f t="shared" si="218"/>
        <v>0</v>
      </c>
      <c r="AE396" s="93"/>
      <c r="AF396" s="93"/>
      <c r="AG396" s="94">
        <f t="shared" ref="AG396:AG459" si="227">IF(AE396=1,1,IF(AE396=2,2,IF(AE396=3,3,IF(AE396=4,4,IF(AE396=5,5,IF(AE396=6,6,IF(AE396&gt;6,6,0)))))))</f>
        <v>0</v>
      </c>
      <c r="AH396" s="94">
        <f t="shared" ref="AH396:AH459" si="228">IF(AF396=11,0.92,IF(AF396=10,0.83,IF(AF396=9,0.75,IF(AF396=8,0.67,IF(AF396=7,0.58,IF(AF396=6,0.5,IF(AF396=5,0.42,IF(AF396=4,0.33,IF(AF396=3,0.25,IF(AF396=2,0.17,IF(AF396=1,0.08,0)))))))))))</f>
        <v>0</v>
      </c>
      <c r="AI396" s="94">
        <f t="shared" ref="AI396:AI459" si="229">AG396+AH396</f>
        <v>0</v>
      </c>
      <c r="AJ396" s="95">
        <f t="shared" si="219"/>
        <v>0</v>
      </c>
      <c r="AK396" s="93"/>
      <c r="AL396" s="93"/>
      <c r="AM396" s="94">
        <f t="shared" ref="AM396:AM459" si="230">IF(AK396=1,1,IF(AK396=2,2,IF(AK396=3,3,IF(AK396=4,4,IF(AK396&gt;4,4,0)))))</f>
        <v>0</v>
      </c>
      <c r="AN396" s="94">
        <f t="shared" ref="AN396:AN459" si="231">IF(AL396=11,0.92,IF(AL396=10,0.83,IF(AL396=9,0.75,IF(AL396=8,0.67,IF(AL396=7,0.58,IF(AL396=6,0.5,IF(AL396=5,0.42,IF(AL396=4,0.33,IF(AL396=3,0.25,IF(AL396=2,0.17,IF(AL396=1,0.08,0)))))))))))</f>
        <v>0</v>
      </c>
      <c r="AO396" s="94">
        <f t="shared" ref="AO396:AO459" si="232">AM396+AN396</f>
        <v>0</v>
      </c>
      <c r="AP396" s="95">
        <f t="shared" si="220"/>
        <v>0</v>
      </c>
      <c r="AQ396" s="93"/>
      <c r="AR396" s="93"/>
      <c r="AS396" s="94">
        <f t="shared" ref="AS396:AS459" si="233">IF(AQ396=1,0.5,IF(AQ396=2,1,IF(AQ396=3,1.5,IF(AQ396=4,2,IF(AQ396=5,2.5,IF(AQ396=6,3,IF(AQ396&gt;6,3,0)))))))</f>
        <v>0</v>
      </c>
      <c r="AT396" s="94">
        <f t="shared" ref="AT396:AT459" si="234">IF(AR396=11,0.46,IF(AR396=10,0.42,IF(AR396=9,0.37,IF(AR396=8,0.33,IF(AR396=7,0.29,IF(AR396=6,0.25,IF(AR396=5,0.21,IF(AR396=4,0.17,IF(AR396=3,0.12,IF(AR396=2,0.08,IF(AR396=1,0.04,0)))))))))))</f>
        <v>0</v>
      </c>
      <c r="AU396" s="94">
        <f t="shared" ref="AU396:AU459" si="235">AS396+AT396</f>
        <v>0</v>
      </c>
      <c r="AV396" s="95">
        <f t="shared" si="221"/>
        <v>0</v>
      </c>
      <c r="AW396" s="93"/>
      <c r="AX396" s="93"/>
      <c r="AY396" s="94">
        <f t="shared" ref="AY396:AY459" si="236">IF(AW396=1,0.25,IF(AW396=2,0.5,IF(AW396=3,0.75,IF(AW396=4,1,IF(AW396=5,1.25,IF(AW396=6,1.5,IF(AW396=7,1.75,IF(AW396=8,2,IF(AW396=9,2.25,IF(AW396=10,2.5,IF(AW396=11,2.75,IF(AW396=12,3,IF(AW396&gt;12,3,0)))))))))))))</f>
        <v>0</v>
      </c>
      <c r="AZ396" s="94">
        <f t="shared" ref="AZ396:AZ459" si="237">IF(AX396=11,0.23,IF(AX396=10,0.21,IF(AX396=9,0.18,IF(AX396=8,0.17,IF(AX396=7,0.14,IF(AX396=6,0.13,IF(AX396=5,0.1,IF(AX396=4,0.9,IF(AX396=3,0.6,IF(AX396=2,0.04,IF(AX396=1,0.02,0)))))))))))</f>
        <v>0</v>
      </c>
      <c r="BA396" s="94">
        <f t="shared" ref="BA396:BA459" si="238">AY396+AZ396</f>
        <v>0</v>
      </c>
      <c r="BB396" s="95">
        <f t="shared" si="222"/>
        <v>0</v>
      </c>
      <c r="BC396" s="93"/>
      <c r="BD396" s="93"/>
      <c r="BE396" s="94">
        <f t="shared" ref="BE396:BE459" si="239">IF(BC396=1,0.5,IF(BC396=2,1,IF(BC396=3,1.5,IF(BC396=4,2,IF(BC396&gt;4,2,0)))))</f>
        <v>0</v>
      </c>
      <c r="BF396" s="94">
        <f t="shared" ref="BF396:BF459" si="240">IF(BD396=11,0.46,IF(BD396=10,0.42,IF(BD396=9,0.37,IF(BD396=8,0.33,IF(BD396=7,0.29,IF(BD396=6,0.25,IF(BD396=5,0.21,IF(BD396=4,0.17,IF(BD396=3,0.12,IF(BD396=2,0.08,IF(BD396=1,0.04,0)))))))))))</f>
        <v>0</v>
      </c>
      <c r="BG396" s="94">
        <f t="shared" ref="BG396:BG459" si="241">BE396+BF396</f>
        <v>0</v>
      </c>
      <c r="BH396" s="95">
        <f t="shared" si="223"/>
        <v>0</v>
      </c>
      <c r="BI396" s="106">
        <f t="shared" ref="BI396:BI459" si="242">IF(IF(AI396&gt;=6,6,AI396)+IF(AO396&gt;=4,4,AO396)+IF(AU396&gt;=3,3,AU396)+IF(BA396&gt;=3,3,BA396)+IF(BG396&gt;=2,2,BG396)&gt;=6,6,BH396+BB396+AV396+AP396+AJ396)</f>
        <v>0</v>
      </c>
      <c r="BJ396" s="96"/>
      <c r="BK396" s="89">
        <f t="shared" si="224"/>
        <v>120</v>
      </c>
      <c r="BL396" s="102">
        <f t="shared" si="225"/>
        <v>0</v>
      </c>
      <c r="BM396" s="118"/>
      <c r="BN396" s="97"/>
      <c r="BO396" s="108"/>
      <c r="BP396" s="108"/>
      <c r="BQ396" s="108"/>
      <c r="BR396" s="108"/>
      <c r="BS396" s="108"/>
      <c r="BT396" s="87"/>
      <c r="BU396" s="109">
        <f t="shared" ref="BU396:BU459" ca="1" si="243">DATEDIF(K396,$BU$2,"y")</f>
        <v>120</v>
      </c>
      <c r="BV396" s="109">
        <f t="shared" ref="BV396:BV459" si="244">IF(BN396="ملف مكرر","مرفوض",IF(BN396="موظف","مرفوض",IF(BN396="عدم توفر نسخة من الشهادة ","مرفوض",IF(BN396="عدم توفر نسخة من الشهادة المطلوبة","مرفوض",IF(BN396="عدم توفر نسخة من بطاقة التعريف ","مرفوض",IF(BN396="عدم توفر بطاقة المعلومات ","مرفوض",0))))))</f>
        <v>0</v>
      </c>
      <c r="BW396" s="102" t="e">
        <f t="shared" ref="BW396:BW459" si="245">P396+R396+Z396+AB396+AD396+BI396+BL396+BM396</f>
        <v>#DIV/0!</v>
      </c>
      <c r="BX396" s="87"/>
      <c r="BY396" s="98"/>
    </row>
    <row r="397" spans="1:77" ht="15.75">
      <c r="A397" s="84">
        <v>394</v>
      </c>
      <c r="B397" s="84">
        <v>394</v>
      </c>
      <c r="C397" s="86"/>
      <c r="D397" s="87"/>
      <c r="E397" s="87"/>
      <c r="F397" s="88"/>
      <c r="G397" s="87"/>
      <c r="H397" s="87"/>
      <c r="I397" s="87"/>
      <c r="J397" s="87"/>
      <c r="K397" s="88"/>
      <c r="L397" s="88"/>
      <c r="M397" s="87"/>
      <c r="N397" s="87">
        <f t="shared" si="214"/>
        <v>394</v>
      </c>
      <c r="O397" s="85"/>
      <c r="P397" s="107">
        <v>0</v>
      </c>
      <c r="Q397" s="90"/>
      <c r="R397" s="102">
        <f t="shared" si="215"/>
        <v>0</v>
      </c>
      <c r="S397" s="87"/>
      <c r="T397" s="87"/>
      <c r="U397" s="87"/>
      <c r="V397" s="87"/>
      <c r="W397" s="87"/>
      <c r="X397" s="87"/>
      <c r="Y397" s="105" t="e">
        <f t="shared" si="226"/>
        <v>#DIV/0!</v>
      </c>
      <c r="Z397" s="103" t="e">
        <f t="shared" si="216"/>
        <v>#DIV/0!</v>
      </c>
      <c r="AA397" s="91"/>
      <c r="AB397" s="104">
        <f t="shared" si="217"/>
        <v>0</v>
      </c>
      <c r="AC397" s="92"/>
      <c r="AD397" s="104">
        <f t="shared" si="218"/>
        <v>0</v>
      </c>
      <c r="AE397" s="93"/>
      <c r="AF397" s="93"/>
      <c r="AG397" s="94">
        <f t="shared" si="227"/>
        <v>0</v>
      </c>
      <c r="AH397" s="94">
        <f t="shared" si="228"/>
        <v>0</v>
      </c>
      <c r="AI397" s="94">
        <f t="shared" si="229"/>
        <v>0</v>
      </c>
      <c r="AJ397" s="95">
        <f t="shared" si="219"/>
        <v>0</v>
      </c>
      <c r="AK397" s="93"/>
      <c r="AL397" s="93"/>
      <c r="AM397" s="94">
        <f t="shared" si="230"/>
        <v>0</v>
      </c>
      <c r="AN397" s="94">
        <f t="shared" si="231"/>
        <v>0</v>
      </c>
      <c r="AO397" s="94">
        <f t="shared" si="232"/>
        <v>0</v>
      </c>
      <c r="AP397" s="95">
        <f t="shared" si="220"/>
        <v>0</v>
      </c>
      <c r="AQ397" s="93"/>
      <c r="AR397" s="93"/>
      <c r="AS397" s="94">
        <f t="shared" si="233"/>
        <v>0</v>
      </c>
      <c r="AT397" s="94">
        <f t="shared" si="234"/>
        <v>0</v>
      </c>
      <c r="AU397" s="94">
        <f t="shared" si="235"/>
        <v>0</v>
      </c>
      <c r="AV397" s="95">
        <f t="shared" si="221"/>
        <v>0</v>
      </c>
      <c r="AW397" s="93"/>
      <c r="AX397" s="93"/>
      <c r="AY397" s="94">
        <f t="shared" si="236"/>
        <v>0</v>
      </c>
      <c r="AZ397" s="94">
        <f t="shared" si="237"/>
        <v>0</v>
      </c>
      <c r="BA397" s="94">
        <f t="shared" si="238"/>
        <v>0</v>
      </c>
      <c r="BB397" s="95">
        <f t="shared" si="222"/>
        <v>0</v>
      </c>
      <c r="BC397" s="93"/>
      <c r="BD397" s="93"/>
      <c r="BE397" s="94">
        <f t="shared" si="239"/>
        <v>0</v>
      </c>
      <c r="BF397" s="94">
        <f t="shared" si="240"/>
        <v>0</v>
      </c>
      <c r="BG397" s="94">
        <f t="shared" si="241"/>
        <v>0</v>
      </c>
      <c r="BH397" s="95">
        <f t="shared" si="223"/>
        <v>0</v>
      </c>
      <c r="BI397" s="106">
        <f t="shared" si="242"/>
        <v>0</v>
      </c>
      <c r="BJ397" s="96"/>
      <c r="BK397" s="89">
        <f t="shared" si="224"/>
        <v>120</v>
      </c>
      <c r="BL397" s="102">
        <f t="shared" si="225"/>
        <v>0</v>
      </c>
      <c r="BM397" s="118"/>
      <c r="BN397" s="97"/>
      <c r="BO397" s="108"/>
      <c r="BP397" s="108"/>
      <c r="BQ397" s="108"/>
      <c r="BR397" s="108"/>
      <c r="BS397" s="108"/>
      <c r="BT397" s="87"/>
      <c r="BU397" s="109">
        <f t="shared" ca="1" si="243"/>
        <v>120</v>
      </c>
      <c r="BV397" s="109">
        <f t="shared" si="244"/>
        <v>0</v>
      </c>
      <c r="BW397" s="102" t="e">
        <f t="shared" si="245"/>
        <v>#DIV/0!</v>
      </c>
      <c r="BX397" s="87"/>
      <c r="BY397" s="98"/>
    </row>
    <row r="398" spans="1:77" ht="15.75">
      <c r="A398" s="84">
        <v>395</v>
      </c>
      <c r="B398" s="84">
        <v>395</v>
      </c>
      <c r="C398" s="86"/>
      <c r="D398" s="87"/>
      <c r="E398" s="87"/>
      <c r="F398" s="88"/>
      <c r="G398" s="87"/>
      <c r="H398" s="87"/>
      <c r="I398" s="87"/>
      <c r="J398" s="87"/>
      <c r="K398" s="88"/>
      <c r="L398" s="88"/>
      <c r="M398" s="87"/>
      <c r="N398" s="87">
        <f t="shared" si="214"/>
        <v>395</v>
      </c>
      <c r="O398" s="85"/>
      <c r="P398" s="107">
        <v>0</v>
      </c>
      <c r="Q398" s="90"/>
      <c r="R398" s="102">
        <f t="shared" si="215"/>
        <v>0</v>
      </c>
      <c r="S398" s="87"/>
      <c r="T398" s="87"/>
      <c r="U398" s="87"/>
      <c r="V398" s="87"/>
      <c r="W398" s="87"/>
      <c r="X398" s="87"/>
      <c r="Y398" s="105" t="e">
        <f t="shared" si="226"/>
        <v>#DIV/0!</v>
      </c>
      <c r="Z398" s="103" t="e">
        <f t="shared" si="216"/>
        <v>#DIV/0!</v>
      </c>
      <c r="AA398" s="91"/>
      <c r="AB398" s="104">
        <f t="shared" si="217"/>
        <v>0</v>
      </c>
      <c r="AC398" s="92"/>
      <c r="AD398" s="104">
        <f t="shared" si="218"/>
        <v>0</v>
      </c>
      <c r="AE398" s="93"/>
      <c r="AF398" s="93"/>
      <c r="AG398" s="94">
        <f t="shared" si="227"/>
        <v>0</v>
      </c>
      <c r="AH398" s="94">
        <f t="shared" si="228"/>
        <v>0</v>
      </c>
      <c r="AI398" s="94">
        <f t="shared" si="229"/>
        <v>0</v>
      </c>
      <c r="AJ398" s="95">
        <f t="shared" si="219"/>
        <v>0</v>
      </c>
      <c r="AK398" s="93"/>
      <c r="AL398" s="93"/>
      <c r="AM398" s="94">
        <f t="shared" si="230"/>
        <v>0</v>
      </c>
      <c r="AN398" s="94">
        <f t="shared" si="231"/>
        <v>0</v>
      </c>
      <c r="AO398" s="94">
        <f t="shared" si="232"/>
        <v>0</v>
      </c>
      <c r="AP398" s="95">
        <f t="shared" si="220"/>
        <v>0</v>
      </c>
      <c r="AQ398" s="93"/>
      <c r="AR398" s="93"/>
      <c r="AS398" s="94">
        <f t="shared" si="233"/>
        <v>0</v>
      </c>
      <c r="AT398" s="94">
        <f t="shared" si="234"/>
        <v>0</v>
      </c>
      <c r="AU398" s="94">
        <f t="shared" si="235"/>
        <v>0</v>
      </c>
      <c r="AV398" s="95">
        <f t="shared" si="221"/>
        <v>0</v>
      </c>
      <c r="AW398" s="93"/>
      <c r="AX398" s="93"/>
      <c r="AY398" s="94">
        <f t="shared" si="236"/>
        <v>0</v>
      </c>
      <c r="AZ398" s="94">
        <f t="shared" si="237"/>
        <v>0</v>
      </c>
      <c r="BA398" s="94">
        <f t="shared" si="238"/>
        <v>0</v>
      </c>
      <c r="BB398" s="95">
        <f t="shared" si="222"/>
        <v>0</v>
      </c>
      <c r="BC398" s="93"/>
      <c r="BD398" s="93"/>
      <c r="BE398" s="94">
        <f t="shared" si="239"/>
        <v>0</v>
      </c>
      <c r="BF398" s="94">
        <f t="shared" si="240"/>
        <v>0</v>
      </c>
      <c r="BG398" s="94">
        <f t="shared" si="241"/>
        <v>0</v>
      </c>
      <c r="BH398" s="95">
        <f t="shared" si="223"/>
        <v>0</v>
      </c>
      <c r="BI398" s="106">
        <f t="shared" si="242"/>
        <v>0</v>
      </c>
      <c r="BJ398" s="96"/>
      <c r="BK398" s="89">
        <f t="shared" si="224"/>
        <v>120</v>
      </c>
      <c r="BL398" s="102">
        <f t="shared" si="225"/>
        <v>0</v>
      </c>
      <c r="BM398" s="118"/>
      <c r="BN398" s="97"/>
      <c r="BO398" s="108"/>
      <c r="BP398" s="108"/>
      <c r="BQ398" s="108"/>
      <c r="BR398" s="108"/>
      <c r="BS398" s="108"/>
      <c r="BT398" s="87"/>
      <c r="BU398" s="109">
        <f t="shared" ca="1" si="243"/>
        <v>120</v>
      </c>
      <c r="BV398" s="109">
        <f t="shared" si="244"/>
        <v>0</v>
      </c>
      <c r="BW398" s="102" t="e">
        <f t="shared" si="245"/>
        <v>#DIV/0!</v>
      </c>
      <c r="BX398" s="87"/>
      <c r="BY398" s="98"/>
    </row>
    <row r="399" spans="1:77" ht="15.75">
      <c r="A399" s="84">
        <v>396</v>
      </c>
      <c r="B399" s="84">
        <v>396</v>
      </c>
      <c r="C399" s="86"/>
      <c r="D399" s="87"/>
      <c r="E399" s="87"/>
      <c r="F399" s="88"/>
      <c r="G399" s="87"/>
      <c r="H399" s="87"/>
      <c r="I399" s="87"/>
      <c r="J399" s="87"/>
      <c r="K399" s="88"/>
      <c r="L399" s="88"/>
      <c r="M399" s="87"/>
      <c r="N399" s="87">
        <f t="shared" si="214"/>
        <v>396</v>
      </c>
      <c r="O399" s="85"/>
      <c r="P399" s="107">
        <v>0</v>
      </c>
      <c r="Q399" s="90"/>
      <c r="R399" s="102">
        <f t="shared" si="215"/>
        <v>0</v>
      </c>
      <c r="S399" s="87"/>
      <c r="T399" s="87"/>
      <c r="U399" s="87"/>
      <c r="V399" s="87"/>
      <c r="W399" s="87"/>
      <c r="X399" s="87"/>
      <c r="Y399" s="105" t="e">
        <f t="shared" si="226"/>
        <v>#DIV/0!</v>
      </c>
      <c r="Z399" s="103" t="e">
        <f t="shared" si="216"/>
        <v>#DIV/0!</v>
      </c>
      <c r="AA399" s="91"/>
      <c r="AB399" s="104">
        <f t="shared" si="217"/>
        <v>0</v>
      </c>
      <c r="AC399" s="92"/>
      <c r="AD399" s="104">
        <f t="shared" si="218"/>
        <v>0</v>
      </c>
      <c r="AE399" s="93"/>
      <c r="AF399" s="93"/>
      <c r="AG399" s="94">
        <f t="shared" si="227"/>
        <v>0</v>
      </c>
      <c r="AH399" s="94">
        <f t="shared" si="228"/>
        <v>0</v>
      </c>
      <c r="AI399" s="94">
        <f t="shared" si="229"/>
        <v>0</v>
      </c>
      <c r="AJ399" s="95">
        <f t="shared" si="219"/>
        <v>0</v>
      </c>
      <c r="AK399" s="93"/>
      <c r="AL399" s="93"/>
      <c r="AM399" s="94">
        <f t="shared" si="230"/>
        <v>0</v>
      </c>
      <c r="AN399" s="94">
        <f t="shared" si="231"/>
        <v>0</v>
      </c>
      <c r="AO399" s="94">
        <f t="shared" si="232"/>
        <v>0</v>
      </c>
      <c r="AP399" s="95">
        <f t="shared" si="220"/>
        <v>0</v>
      </c>
      <c r="AQ399" s="93"/>
      <c r="AR399" s="93"/>
      <c r="AS399" s="94">
        <f t="shared" si="233"/>
        <v>0</v>
      </c>
      <c r="AT399" s="94">
        <f t="shared" si="234"/>
        <v>0</v>
      </c>
      <c r="AU399" s="94">
        <f t="shared" si="235"/>
        <v>0</v>
      </c>
      <c r="AV399" s="95">
        <f t="shared" si="221"/>
        <v>0</v>
      </c>
      <c r="AW399" s="93"/>
      <c r="AX399" s="93"/>
      <c r="AY399" s="94">
        <f t="shared" si="236"/>
        <v>0</v>
      </c>
      <c r="AZ399" s="94">
        <f t="shared" si="237"/>
        <v>0</v>
      </c>
      <c r="BA399" s="94">
        <f t="shared" si="238"/>
        <v>0</v>
      </c>
      <c r="BB399" s="95">
        <f t="shared" si="222"/>
        <v>0</v>
      </c>
      <c r="BC399" s="93"/>
      <c r="BD399" s="93"/>
      <c r="BE399" s="94">
        <f t="shared" si="239"/>
        <v>0</v>
      </c>
      <c r="BF399" s="94">
        <f t="shared" si="240"/>
        <v>0</v>
      </c>
      <c r="BG399" s="94">
        <f t="shared" si="241"/>
        <v>0</v>
      </c>
      <c r="BH399" s="95">
        <f t="shared" si="223"/>
        <v>0</v>
      </c>
      <c r="BI399" s="106">
        <f t="shared" si="242"/>
        <v>0</v>
      </c>
      <c r="BJ399" s="96"/>
      <c r="BK399" s="89">
        <f t="shared" si="224"/>
        <v>120</v>
      </c>
      <c r="BL399" s="102">
        <f t="shared" si="225"/>
        <v>0</v>
      </c>
      <c r="BM399" s="118"/>
      <c r="BN399" s="97"/>
      <c r="BO399" s="108"/>
      <c r="BP399" s="108"/>
      <c r="BQ399" s="108"/>
      <c r="BR399" s="108"/>
      <c r="BS399" s="108"/>
      <c r="BT399" s="87"/>
      <c r="BU399" s="109">
        <f t="shared" ca="1" si="243"/>
        <v>120</v>
      </c>
      <c r="BV399" s="109">
        <f t="shared" si="244"/>
        <v>0</v>
      </c>
      <c r="BW399" s="102" t="e">
        <f t="shared" si="245"/>
        <v>#DIV/0!</v>
      </c>
      <c r="BX399" s="87"/>
      <c r="BY399" s="98"/>
    </row>
    <row r="400" spans="1:77" ht="15.75">
      <c r="A400" s="84">
        <v>397</v>
      </c>
      <c r="B400" s="84">
        <v>397</v>
      </c>
      <c r="C400" s="86"/>
      <c r="D400" s="87"/>
      <c r="E400" s="87"/>
      <c r="F400" s="88"/>
      <c r="G400" s="87"/>
      <c r="H400" s="87"/>
      <c r="I400" s="87"/>
      <c r="J400" s="87"/>
      <c r="K400" s="88"/>
      <c r="L400" s="88"/>
      <c r="M400" s="87"/>
      <c r="N400" s="87">
        <f t="shared" si="214"/>
        <v>397</v>
      </c>
      <c r="O400" s="85"/>
      <c r="P400" s="107">
        <v>0</v>
      </c>
      <c r="Q400" s="90"/>
      <c r="R400" s="102">
        <f t="shared" si="215"/>
        <v>0</v>
      </c>
      <c r="S400" s="87"/>
      <c r="T400" s="87"/>
      <c r="U400" s="87"/>
      <c r="V400" s="87"/>
      <c r="W400" s="87"/>
      <c r="X400" s="87"/>
      <c r="Y400" s="105" t="e">
        <f t="shared" si="226"/>
        <v>#DIV/0!</v>
      </c>
      <c r="Z400" s="103" t="e">
        <f t="shared" si="216"/>
        <v>#DIV/0!</v>
      </c>
      <c r="AA400" s="91"/>
      <c r="AB400" s="104">
        <f t="shared" si="217"/>
        <v>0</v>
      </c>
      <c r="AC400" s="92"/>
      <c r="AD400" s="104">
        <f t="shared" si="218"/>
        <v>0</v>
      </c>
      <c r="AE400" s="93"/>
      <c r="AF400" s="93"/>
      <c r="AG400" s="94">
        <f t="shared" si="227"/>
        <v>0</v>
      </c>
      <c r="AH400" s="94">
        <f t="shared" si="228"/>
        <v>0</v>
      </c>
      <c r="AI400" s="94">
        <f t="shared" si="229"/>
        <v>0</v>
      </c>
      <c r="AJ400" s="95">
        <f t="shared" si="219"/>
        <v>0</v>
      </c>
      <c r="AK400" s="93"/>
      <c r="AL400" s="93"/>
      <c r="AM400" s="94">
        <f t="shared" si="230"/>
        <v>0</v>
      </c>
      <c r="AN400" s="94">
        <f t="shared" si="231"/>
        <v>0</v>
      </c>
      <c r="AO400" s="94">
        <f t="shared" si="232"/>
        <v>0</v>
      </c>
      <c r="AP400" s="95">
        <f t="shared" si="220"/>
        <v>0</v>
      </c>
      <c r="AQ400" s="93"/>
      <c r="AR400" s="93"/>
      <c r="AS400" s="94">
        <f t="shared" si="233"/>
        <v>0</v>
      </c>
      <c r="AT400" s="94">
        <f t="shared" si="234"/>
        <v>0</v>
      </c>
      <c r="AU400" s="94">
        <f t="shared" si="235"/>
        <v>0</v>
      </c>
      <c r="AV400" s="95">
        <f t="shared" si="221"/>
        <v>0</v>
      </c>
      <c r="AW400" s="93"/>
      <c r="AX400" s="93"/>
      <c r="AY400" s="94">
        <f t="shared" si="236"/>
        <v>0</v>
      </c>
      <c r="AZ400" s="94">
        <f t="shared" si="237"/>
        <v>0</v>
      </c>
      <c r="BA400" s="94">
        <f t="shared" si="238"/>
        <v>0</v>
      </c>
      <c r="BB400" s="95">
        <f t="shared" si="222"/>
        <v>0</v>
      </c>
      <c r="BC400" s="93"/>
      <c r="BD400" s="93"/>
      <c r="BE400" s="94">
        <f t="shared" si="239"/>
        <v>0</v>
      </c>
      <c r="BF400" s="94">
        <f t="shared" si="240"/>
        <v>0</v>
      </c>
      <c r="BG400" s="94">
        <f t="shared" si="241"/>
        <v>0</v>
      </c>
      <c r="BH400" s="95">
        <f t="shared" si="223"/>
        <v>0</v>
      </c>
      <c r="BI400" s="106">
        <f t="shared" si="242"/>
        <v>0</v>
      </c>
      <c r="BJ400" s="96"/>
      <c r="BK400" s="89">
        <f t="shared" si="224"/>
        <v>120</v>
      </c>
      <c r="BL400" s="102">
        <f t="shared" si="225"/>
        <v>0</v>
      </c>
      <c r="BM400" s="118"/>
      <c r="BN400" s="97"/>
      <c r="BO400" s="108"/>
      <c r="BP400" s="108"/>
      <c r="BQ400" s="108"/>
      <c r="BR400" s="108"/>
      <c r="BS400" s="108"/>
      <c r="BT400" s="87"/>
      <c r="BU400" s="109">
        <f t="shared" ca="1" si="243"/>
        <v>120</v>
      </c>
      <c r="BV400" s="109">
        <f t="shared" si="244"/>
        <v>0</v>
      </c>
      <c r="BW400" s="102" t="e">
        <f t="shared" si="245"/>
        <v>#DIV/0!</v>
      </c>
      <c r="BX400" s="87"/>
      <c r="BY400" s="98"/>
    </row>
    <row r="401" spans="1:77" ht="15.75">
      <c r="A401" s="84">
        <v>398</v>
      </c>
      <c r="B401" s="84">
        <v>398</v>
      </c>
      <c r="C401" s="86"/>
      <c r="D401" s="87"/>
      <c r="E401" s="87"/>
      <c r="F401" s="88"/>
      <c r="G401" s="87"/>
      <c r="H401" s="87"/>
      <c r="I401" s="87"/>
      <c r="J401" s="87"/>
      <c r="K401" s="88"/>
      <c r="L401" s="88"/>
      <c r="M401" s="87"/>
      <c r="N401" s="87">
        <f t="shared" si="214"/>
        <v>398</v>
      </c>
      <c r="O401" s="85"/>
      <c r="P401" s="107">
        <v>0</v>
      </c>
      <c r="Q401" s="90"/>
      <c r="R401" s="102">
        <f t="shared" si="215"/>
        <v>0</v>
      </c>
      <c r="S401" s="87"/>
      <c r="T401" s="87"/>
      <c r="U401" s="87"/>
      <c r="V401" s="87"/>
      <c r="W401" s="87"/>
      <c r="X401" s="87"/>
      <c r="Y401" s="105" t="e">
        <f t="shared" si="226"/>
        <v>#DIV/0!</v>
      </c>
      <c r="Z401" s="103" t="e">
        <f t="shared" si="216"/>
        <v>#DIV/0!</v>
      </c>
      <c r="AA401" s="91"/>
      <c r="AB401" s="104">
        <f t="shared" si="217"/>
        <v>0</v>
      </c>
      <c r="AC401" s="92"/>
      <c r="AD401" s="104">
        <f t="shared" si="218"/>
        <v>0</v>
      </c>
      <c r="AE401" s="93"/>
      <c r="AF401" s="93"/>
      <c r="AG401" s="94">
        <f t="shared" si="227"/>
        <v>0</v>
      </c>
      <c r="AH401" s="94">
        <f t="shared" si="228"/>
        <v>0</v>
      </c>
      <c r="AI401" s="94">
        <f t="shared" si="229"/>
        <v>0</v>
      </c>
      <c r="AJ401" s="95">
        <f t="shared" si="219"/>
        <v>0</v>
      </c>
      <c r="AK401" s="93"/>
      <c r="AL401" s="93"/>
      <c r="AM401" s="94">
        <f t="shared" si="230"/>
        <v>0</v>
      </c>
      <c r="AN401" s="94">
        <f t="shared" si="231"/>
        <v>0</v>
      </c>
      <c r="AO401" s="94">
        <f t="shared" si="232"/>
        <v>0</v>
      </c>
      <c r="AP401" s="95">
        <f t="shared" si="220"/>
        <v>0</v>
      </c>
      <c r="AQ401" s="93"/>
      <c r="AR401" s="93"/>
      <c r="AS401" s="94">
        <f t="shared" si="233"/>
        <v>0</v>
      </c>
      <c r="AT401" s="94">
        <f t="shared" si="234"/>
        <v>0</v>
      </c>
      <c r="AU401" s="94">
        <f t="shared" si="235"/>
        <v>0</v>
      </c>
      <c r="AV401" s="95">
        <f t="shared" si="221"/>
        <v>0</v>
      </c>
      <c r="AW401" s="93"/>
      <c r="AX401" s="93"/>
      <c r="AY401" s="94">
        <f t="shared" si="236"/>
        <v>0</v>
      </c>
      <c r="AZ401" s="94">
        <f t="shared" si="237"/>
        <v>0</v>
      </c>
      <c r="BA401" s="94">
        <f t="shared" si="238"/>
        <v>0</v>
      </c>
      <c r="BB401" s="95">
        <f t="shared" si="222"/>
        <v>0</v>
      </c>
      <c r="BC401" s="93"/>
      <c r="BD401" s="93"/>
      <c r="BE401" s="94">
        <f t="shared" si="239"/>
        <v>0</v>
      </c>
      <c r="BF401" s="94">
        <f t="shared" si="240"/>
        <v>0</v>
      </c>
      <c r="BG401" s="94">
        <f t="shared" si="241"/>
        <v>0</v>
      </c>
      <c r="BH401" s="95">
        <f t="shared" si="223"/>
        <v>0</v>
      </c>
      <c r="BI401" s="106">
        <f t="shared" si="242"/>
        <v>0</v>
      </c>
      <c r="BJ401" s="96"/>
      <c r="BK401" s="89">
        <f t="shared" si="224"/>
        <v>120</v>
      </c>
      <c r="BL401" s="102">
        <f t="shared" si="225"/>
        <v>0</v>
      </c>
      <c r="BM401" s="118"/>
      <c r="BN401" s="97"/>
      <c r="BO401" s="108"/>
      <c r="BP401" s="108"/>
      <c r="BQ401" s="108"/>
      <c r="BR401" s="108"/>
      <c r="BS401" s="108"/>
      <c r="BT401" s="87"/>
      <c r="BU401" s="109">
        <f t="shared" ca="1" si="243"/>
        <v>120</v>
      </c>
      <c r="BV401" s="109">
        <f t="shared" si="244"/>
        <v>0</v>
      </c>
      <c r="BW401" s="102" t="e">
        <f t="shared" si="245"/>
        <v>#DIV/0!</v>
      </c>
      <c r="BX401" s="87"/>
      <c r="BY401" s="98"/>
    </row>
    <row r="402" spans="1:77" ht="15.75">
      <c r="A402" s="84">
        <v>399</v>
      </c>
      <c r="B402" s="84">
        <v>399</v>
      </c>
      <c r="C402" s="86"/>
      <c r="D402" s="87"/>
      <c r="E402" s="87"/>
      <c r="F402" s="88"/>
      <c r="G402" s="87"/>
      <c r="H402" s="87"/>
      <c r="I402" s="87"/>
      <c r="J402" s="87"/>
      <c r="K402" s="88"/>
      <c r="L402" s="88"/>
      <c r="M402" s="87"/>
      <c r="N402" s="87">
        <f t="shared" si="214"/>
        <v>399</v>
      </c>
      <c r="O402" s="85"/>
      <c r="P402" s="107">
        <v>0</v>
      </c>
      <c r="Q402" s="90"/>
      <c r="R402" s="102">
        <f t="shared" si="215"/>
        <v>0</v>
      </c>
      <c r="S402" s="87"/>
      <c r="T402" s="87"/>
      <c r="U402" s="87"/>
      <c r="V402" s="87"/>
      <c r="W402" s="87"/>
      <c r="X402" s="87"/>
      <c r="Y402" s="105" t="e">
        <f t="shared" si="226"/>
        <v>#DIV/0!</v>
      </c>
      <c r="Z402" s="103" t="e">
        <f t="shared" si="216"/>
        <v>#DIV/0!</v>
      </c>
      <c r="AA402" s="91"/>
      <c r="AB402" s="104">
        <f t="shared" si="217"/>
        <v>0</v>
      </c>
      <c r="AC402" s="92"/>
      <c r="AD402" s="104">
        <f t="shared" si="218"/>
        <v>0</v>
      </c>
      <c r="AE402" s="93"/>
      <c r="AF402" s="93"/>
      <c r="AG402" s="94">
        <f t="shared" si="227"/>
        <v>0</v>
      </c>
      <c r="AH402" s="94">
        <f t="shared" si="228"/>
        <v>0</v>
      </c>
      <c r="AI402" s="94">
        <f t="shared" si="229"/>
        <v>0</v>
      </c>
      <c r="AJ402" s="95">
        <f t="shared" si="219"/>
        <v>0</v>
      </c>
      <c r="AK402" s="93"/>
      <c r="AL402" s="93"/>
      <c r="AM402" s="94">
        <f t="shared" si="230"/>
        <v>0</v>
      </c>
      <c r="AN402" s="94">
        <f t="shared" si="231"/>
        <v>0</v>
      </c>
      <c r="AO402" s="94">
        <f t="shared" si="232"/>
        <v>0</v>
      </c>
      <c r="AP402" s="95">
        <f t="shared" si="220"/>
        <v>0</v>
      </c>
      <c r="AQ402" s="93"/>
      <c r="AR402" s="93"/>
      <c r="AS402" s="94">
        <f t="shared" si="233"/>
        <v>0</v>
      </c>
      <c r="AT402" s="94">
        <f t="shared" si="234"/>
        <v>0</v>
      </c>
      <c r="AU402" s="94">
        <f t="shared" si="235"/>
        <v>0</v>
      </c>
      <c r="AV402" s="95">
        <f t="shared" si="221"/>
        <v>0</v>
      </c>
      <c r="AW402" s="93"/>
      <c r="AX402" s="93"/>
      <c r="AY402" s="94">
        <f t="shared" si="236"/>
        <v>0</v>
      </c>
      <c r="AZ402" s="94">
        <f t="shared" si="237"/>
        <v>0</v>
      </c>
      <c r="BA402" s="94">
        <f t="shared" si="238"/>
        <v>0</v>
      </c>
      <c r="BB402" s="95">
        <f t="shared" si="222"/>
        <v>0</v>
      </c>
      <c r="BC402" s="93"/>
      <c r="BD402" s="93"/>
      <c r="BE402" s="94">
        <f t="shared" si="239"/>
        <v>0</v>
      </c>
      <c r="BF402" s="94">
        <f t="shared" si="240"/>
        <v>0</v>
      </c>
      <c r="BG402" s="94">
        <f t="shared" si="241"/>
        <v>0</v>
      </c>
      <c r="BH402" s="95">
        <f t="shared" si="223"/>
        <v>0</v>
      </c>
      <c r="BI402" s="106">
        <f t="shared" si="242"/>
        <v>0</v>
      </c>
      <c r="BJ402" s="96"/>
      <c r="BK402" s="89">
        <f t="shared" si="224"/>
        <v>120</v>
      </c>
      <c r="BL402" s="102">
        <f t="shared" si="225"/>
        <v>0</v>
      </c>
      <c r="BM402" s="118"/>
      <c r="BN402" s="97"/>
      <c r="BO402" s="108"/>
      <c r="BP402" s="108"/>
      <c r="BQ402" s="108"/>
      <c r="BR402" s="108"/>
      <c r="BS402" s="108"/>
      <c r="BT402" s="87"/>
      <c r="BU402" s="109">
        <f t="shared" ca="1" si="243"/>
        <v>120</v>
      </c>
      <c r="BV402" s="109">
        <f t="shared" si="244"/>
        <v>0</v>
      </c>
      <c r="BW402" s="102" t="e">
        <f t="shared" si="245"/>
        <v>#DIV/0!</v>
      </c>
      <c r="BX402" s="87"/>
      <c r="BY402" s="98"/>
    </row>
    <row r="403" spans="1:77" ht="15.75">
      <c r="A403" s="84">
        <v>400</v>
      </c>
      <c r="B403" s="84">
        <v>400</v>
      </c>
      <c r="C403" s="86"/>
      <c r="D403" s="87"/>
      <c r="E403" s="87"/>
      <c r="F403" s="88"/>
      <c r="G403" s="87"/>
      <c r="H403" s="87"/>
      <c r="I403" s="87"/>
      <c r="J403" s="87"/>
      <c r="K403" s="88"/>
      <c r="L403" s="88"/>
      <c r="M403" s="87"/>
      <c r="N403" s="87">
        <f t="shared" si="214"/>
        <v>400</v>
      </c>
      <c r="O403" s="85"/>
      <c r="P403" s="107">
        <v>0</v>
      </c>
      <c r="Q403" s="90"/>
      <c r="R403" s="102">
        <f t="shared" si="215"/>
        <v>0</v>
      </c>
      <c r="S403" s="87"/>
      <c r="T403" s="87"/>
      <c r="U403" s="87"/>
      <c r="V403" s="87"/>
      <c r="W403" s="87"/>
      <c r="X403" s="87"/>
      <c r="Y403" s="105" t="e">
        <f t="shared" si="226"/>
        <v>#DIV/0!</v>
      </c>
      <c r="Z403" s="103" t="e">
        <f t="shared" si="216"/>
        <v>#DIV/0!</v>
      </c>
      <c r="AA403" s="91"/>
      <c r="AB403" s="104">
        <f t="shared" si="217"/>
        <v>0</v>
      </c>
      <c r="AC403" s="92"/>
      <c r="AD403" s="104">
        <f t="shared" si="218"/>
        <v>0</v>
      </c>
      <c r="AE403" s="93"/>
      <c r="AF403" s="93"/>
      <c r="AG403" s="94">
        <f t="shared" si="227"/>
        <v>0</v>
      </c>
      <c r="AH403" s="94">
        <f t="shared" si="228"/>
        <v>0</v>
      </c>
      <c r="AI403" s="94">
        <f t="shared" si="229"/>
        <v>0</v>
      </c>
      <c r="AJ403" s="95">
        <f t="shared" si="219"/>
        <v>0</v>
      </c>
      <c r="AK403" s="93"/>
      <c r="AL403" s="93"/>
      <c r="AM403" s="94">
        <f t="shared" si="230"/>
        <v>0</v>
      </c>
      <c r="AN403" s="94">
        <f t="shared" si="231"/>
        <v>0</v>
      </c>
      <c r="AO403" s="94">
        <f t="shared" si="232"/>
        <v>0</v>
      </c>
      <c r="AP403" s="95">
        <f t="shared" si="220"/>
        <v>0</v>
      </c>
      <c r="AQ403" s="93"/>
      <c r="AR403" s="93"/>
      <c r="AS403" s="94">
        <f t="shared" si="233"/>
        <v>0</v>
      </c>
      <c r="AT403" s="94">
        <f t="shared" si="234"/>
        <v>0</v>
      </c>
      <c r="AU403" s="94">
        <f t="shared" si="235"/>
        <v>0</v>
      </c>
      <c r="AV403" s="95">
        <f t="shared" si="221"/>
        <v>0</v>
      </c>
      <c r="AW403" s="93"/>
      <c r="AX403" s="93"/>
      <c r="AY403" s="94">
        <f t="shared" si="236"/>
        <v>0</v>
      </c>
      <c r="AZ403" s="94">
        <f t="shared" si="237"/>
        <v>0</v>
      </c>
      <c r="BA403" s="94">
        <f t="shared" si="238"/>
        <v>0</v>
      </c>
      <c r="BB403" s="95">
        <f t="shared" si="222"/>
        <v>0</v>
      </c>
      <c r="BC403" s="93"/>
      <c r="BD403" s="93"/>
      <c r="BE403" s="94">
        <f t="shared" si="239"/>
        <v>0</v>
      </c>
      <c r="BF403" s="94">
        <f t="shared" si="240"/>
        <v>0</v>
      </c>
      <c r="BG403" s="94">
        <f t="shared" si="241"/>
        <v>0</v>
      </c>
      <c r="BH403" s="95">
        <f t="shared" si="223"/>
        <v>0</v>
      </c>
      <c r="BI403" s="106">
        <f t="shared" si="242"/>
        <v>0</v>
      </c>
      <c r="BJ403" s="96"/>
      <c r="BK403" s="89">
        <f t="shared" si="224"/>
        <v>120</v>
      </c>
      <c r="BL403" s="102">
        <f t="shared" si="225"/>
        <v>0</v>
      </c>
      <c r="BM403" s="118"/>
      <c r="BN403" s="97"/>
      <c r="BO403" s="108"/>
      <c r="BP403" s="108"/>
      <c r="BQ403" s="108"/>
      <c r="BR403" s="108"/>
      <c r="BS403" s="108"/>
      <c r="BT403" s="87"/>
      <c r="BU403" s="109">
        <f t="shared" ca="1" si="243"/>
        <v>120</v>
      </c>
      <c r="BV403" s="109">
        <f t="shared" si="244"/>
        <v>0</v>
      </c>
      <c r="BW403" s="102" t="e">
        <f t="shared" si="245"/>
        <v>#DIV/0!</v>
      </c>
      <c r="BX403" s="87"/>
      <c r="BY403" s="98"/>
    </row>
    <row r="404" spans="1:77" ht="15.75">
      <c r="A404" s="84">
        <v>401</v>
      </c>
      <c r="B404" s="84">
        <v>401</v>
      </c>
      <c r="C404" s="86"/>
      <c r="D404" s="87"/>
      <c r="E404" s="87"/>
      <c r="F404" s="88"/>
      <c r="G404" s="87"/>
      <c r="H404" s="87"/>
      <c r="I404" s="87"/>
      <c r="J404" s="87"/>
      <c r="K404" s="88"/>
      <c r="L404" s="88"/>
      <c r="M404" s="87"/>
      <c r="N404" s="87">
        <f t="shared" si="214"/>
        <v>401</v>
      </c>
      <c r="O404" s="85"/>
      <c r="P404" s="107">
        <v>0</v>
      </c>
      <c r="Q404" s="90"/>
      <c r="R404" s="102">
        <f t="shared" si="215"/>
        <v>0</v>
      </c>
      <c r="S404" s="87"/>
      <c r="T404" s="87"/>
      <c r="U404" s="87"/>
      <c r="V404" s="87"/>
      <c r="W404" s="87"/>
      <c r="X404" s="87"/>
      <c r="Y404" s="105" t="e">
        <f t="shared" si="226"/>
        <v>#DIV/0!</v>
      </c>
      <c r="Z404" s="103" t="e">
        <f t="shared" si="216"/>
        <v>#DIV/0!</v>
      </c>
      <c r="AA404" s="91"/>
      <c r="AB404" s="104">
        <f t="shared" si="217"/>
        <v>0</v>
      </c>
      <c r="AC404" s="92"/>
      <c r="AD404" s="104">
        <f t="shared" si="218"/>
        <v>0</v>
      </c>
      <c r="AE404" s="93"/>
      <c r="AF404" s="93"/>
      <c r="AG404" s="94">
        <f t="shared" si="227"/>
        <v>0</v>
      </c>
      <c r="AH404" s="94">
        <f t="shared" si="228"/>
        <v>0</v>
      </c>
      <c r="AI404" s="94">
        <f t="shared" si="229"/>
        <v>0</v>
      </c>
      <c r="AJ404" s="95">
        <f t="shared" si="219"/>
        <v>0</v>
      </c>
      <c r="AK404" s="93"/>
      <c r="AL404" s="93"/>
      <c r="AM404" s="94">
        <f t="shared" si="230"/>
        <v>0</v>
      </c>
      <c r="AN404" s="94">
        <f t="shared" si="231"/>
        <v>0</v>
      </c>
      <c r="AO404" s="94">
        <f t="shared" si="232"/>
        <v>0</v>
      </c>
      <c r="AP404" s="95">
        <f t="shared" si="220"/>
        <v>0</v>
      </c>
      <c r="AQ404" s="93"/>
      <c r="AR404" s="93"/>
      <c r="AS404" s="94">
        <f t="shared" si="233"/>
        <v>0</v>
      </c>
      <c r="AT404" s="94">
        <f t="shared" si="234"/>
        <v>0</v>
      </c>
      <c r="AU404" s="94">
        <f t="shared" si="235"/>
        <v>0</v>
      </c>
      <c r="AV404" s="95">
        <f t="shared" si="221"/>
        <v>0</v>
      </c>
      <c r="AW404" s="93"/>
      <c r="AX404" s="93"/>
      <c r="AY404" s="94">
        <f t="shared" si="236"/>
        <v>0</v>
      </c>
      <c r="AZ404" s="94">
        <f t="shared" si="237"/>
        <v>0</v>
      </c>
      <c r="BA404" s="94">
        <f t="shared" si="238"/>
        <v>0</v>
      </c>
      <c r="BB404" s="95">
        <f t="shared" si="222"/>
        <v>0</v>
      </c>
      <c r="BC404" s="93"/>
      <c r="BD404" s="93"/>
      <c r="BE404" s="94">
        <f t="shared" si="239"/>
        <v>0</v>
      </c>
      <c r="BF404" s="94">
        <f t="shared" si="240"/>
        <v>0</v>
      </c>
      <c r="BG404" s="94">
        <f t="shared" si="241"/>
        <v>0</v>
      </c>
      <c r="BH404" s="95">
        <f t="shared" si="223"/>
        <v>0</v>
      </c>
      <c r="BI404" s="106">
        <f t="shared" si="242"/>
        <v>0</v>
      </c>
      <c r="BJ404" s="96"/>
      <c r="BK404" s="89">
        <f t="shared" si="224"/>
        <v>120</v>
      </c>
      <c r="BL404" s="102">
        <f t="shared" si="225"/>
        <v>0</v>
      </c>
      <c r="BM404" s="118"/>
      <c r="BN404" s="97"/>
      <c r="BO404" s="108"/>
      <c r="BP404" s="108"/>
      <c r="BQ404" s="108"/>
      <c r="BR404" s="108"/>
      <c r="BS404" s="108"/>
      <c r="BT404" s="87"/>
      <c r="BU404" s="109">
        <f t="shared" ca="1" si="243"/>
        <v>120</v>
      </c>
      <c r="BV404" s="109">
        <f t="shared" si="244"/>
        <v>0</v>
      </c>
      <c r="BW404" s="102" t="e">
        <f t="shared" si="245"/>
        <v>#DIV/0!</v>
      </c>
      <c r="BX404" s="87"/>
      <c r="BY404" s="98"/>
    </row>
    <row r="405" spans="1:77" ht="15.75">
      <c r="A405" s="84">
        <v>402</v>
      </c>
      <c r="B405" s="84">
        <v>402</v>
      </c>
      <c r="C405" s="86"/>
      <c r="D405" s="87"/>
      <c r="E405" s="87"/>
      <c r="F405" s="88"/>
      <c r="G405" s="87"/>
      <c r="H405" s="87"/>
      <c r="I405" s="87"/>
      <c r="J405" s="87"/>
      <c r="K405" s="88"/>
      <c r="L405" s="88"/>
      <c r="M405" s="87"/>
      <c r="N405" s="87">
        <f t="shared" si="214"/>
        <v>402</v>
      </c>
      <c r="O405" s="85"/>
      <c r="P405" s="107">
        <v>0</v>
      </c>
      <c r="Q405" s="90"/>
      <c r="R405" s="102">
        <f t="shared" si="215"/>
        <v>0</v>
      </c>
      <c r="S405" s="87"/>
      <c r="T405" s="87"/>
      <c r="U405" s="87"/>
      <c r="V405" s="87"/>
      <c r="W405" s="87"/>
      <c r="X405" s="87"/>
      <c r="Y405" s="105" t="e">
        <f t="shared" si="226"/>
        <v>#DIV/0!</v>
      </c>
      <c r="Z405" s="103" t="e">
        <f t="shared" si="216"/>
        <v>#DIV/0!</v>
      </c>
      <c r="AA405" s="91"/>
      <c r="AB405" s="104">
        <f t="shared" si="217"/>
        <v>0</v>
      </c>
      <c r="AC405" s="92"/>
      <c r="AD405" s="104">
        <f t="shared" si="218"/>
        <v>0</v>
      </c>
      <c r="AE405" s="93"/>
      <c r="AF405" s="93"/>
      <c r="AG405" s="94">
        <f t="shared" si="227"/>
        <v>0</v>
      </c>
      <c r="AH405" s="94">
        <f t="shared" si="228"/>
        <v>0</v>
      </c>
      <c r="AI405" s="94">
        <f t="shared" si="229"/>
        <v>0</v>
      </c>
      <c r="AJ405" s="95">
        <f t="shared" si="219"/>
        <v>0</v>
      </c>
      <c r="AK405" s="93"/>
      <c r="AL405" s="93"/>
      <c r="AM405" s="94">
        <f t="shared" si="230"/>
        <v>0</v>
      </c>
      <c r="AN405" s="94">
        <f t="shared" si="231"/>
        <v>0</v>
      </c>
      <c r="AO405" s="94">
        <f t="shared" si="232"/>
        <v>0</v>
      </c>
      <c r="AP405" s="95">
        <f t="shared" si="220"/>
        <v>0</v>
      </c>
      <c r="AQ405" s="93"/>
      <c r="AR405" s="93"/>
      <c r="AS405" s="94">
        <f t="shared" si="233"/>
        <v>0</v>
      </c>
      <c r="AT405" s="94">
        <f t="shared" si="234"/>
        <v>0</v>
      </c>
      <c r="AU405" s="94">
        <f t="shared" si="235"/>
        <v>0</v>
      </c>
      <c r="AV405" s="95">
        <f t="shared" si="221"/>
        <v>0</v>
      </c>
      <c r="AW405" s="93"/>
      <c r="AX405" s="93"/>
      <c r="AY405" s="94">
        <f t="shared" si="236"/>
        <v>0</v>
      </c>
      <c r="AZ405" s="94">
        <f t="shared" si="237"/>
        <v>0</v>
      </c>
      <c r="BA405" s="94">
        <f t="shared" si="238"/>
        <v>0</v>
      </c>
      <c r="BB405" s="95">
        <f t="shared" si="222"/>
        <v>0</v>
      </c>
      <c r="BC405" s="93"/>
      <c r="BD405" s="93"/>
      <c r="BE405" s="94">
        <f t="shared" si="239"/>
        <v>0</v>
      </c>
      <c r="BF405" s="94">
        <f t="shared" si="240"/>
        <v>0</v>
      </c>
      <c r="BG405" s="94">
        <f t="shared" si="241"/>
        <v>0</v>
      </c>
      <c r="BH405" s="95">
        <f t="shared" si="223"/>
        <v>0</v>
      </c>
      <c r="BI405" s="106">
        <f t="shared" si="242"/>
        <v>0</v>
      </c>
      <c r="BJ405" s="96"/>
      <c r="BK405" s="89">
        <f t="shared" si="224"/>
        <v>120</v>
      </c>
      <c r="BL405" s="102">
        <f t="shared" si="225"/>
        <v>0</v>
      </c>
      <c r="BM405" s="118"/>
      <c r="BN405" s="97"/>
      <c r="BO405" s="108"/>
      <c r="BP405" s="108"/>
      <c r="BQ405" s="108"/>
      <c r="BR405" s="108"/>
      <c r="BS405" s="108"/>
      <c r="BT405" s="87"/>
      <c r="BU405" s="109">
        <f t="shared" ca="1" si="243"/>
        <v>120</v>
      </c>
      <c r="BV405" s="109">
        <f t="shared" si="244"/>
        <v>0</v>
      </c>
      <c r="BW405" s="102" t="e">
        <f t="shared" si="245"/>
        <v>#DIV/0!</v>
      </c>
      <c r="BX405" s="87"/>
      <c r="BY405" s="98"/>
    </row>
    <row r="406" spans="1:77" ht="15.75">
      <c r="A406" s="84">
        <v>403</v>
      </c>
      <c r="B406" s="84">
        <v>403</v>
      </c>
      <c r="C406" s="86"/>
      <c r="D406" s="87"/>
      <c r="E406" s="87"/>
      <c r="F406" s="88"/>
      <c r="G406" s="87"/>
      <c r="H406" s="87"/>
      <c r="I406" s="87"/>
      <c r="J406" s="87"/>
      <c r="K406" s="88"/>
      <c r="L406" s="88"/>
      <c r="M406" s="87"/>
      <c r="N406" s="87">
        <f t="shared" si="214"/>
        <v>403</v>
      </c>
      <c r="O406" s="85"/>
      <c r="P406" s="107">
        <v>0</v>
      </c>
      <c r="Q406" s="90"/>
      <c r="R406" s="102">
        <f t="shared" si="215"/>
        <v>0</v>
      </c>
      <c r="S406" s="87"/>
      <c r="T406" s="87"/>
      <c r="U406" s="87"/>
      <c r="V406" s="87"/>
      <c r="W406" s="87"/>
      <c r="X406" s="87"/>
      <c r="Y406" s="105" t="e">
        <f t="shared" si="226"/>
        <v>#DIV/0!</v>
      </c>
      <c r="Z406" s="103" t="e">
        <f t="shared" si="216"/>
        <v>#DIV/0!</v>
      </c>
      <c r="AA406" s="91"/>
      <c r="AB406" s="104">
        <f t="shared" si="217"/>
        <v>0</v>
      </c>
      <c r="AC406" s="92"/>
      <c r="AD406" s="104">
        <f t="shared" si="218"/>
        <v>0</v>
      </c>
      <c r="AE406" s="93"/>
      <c r="AF406" s="93"/>
      <c r="AG406" s="94">
        <f t="shared" si="227"/>
        <v>0</v>
      </c>
      <c r="AH406" s="94">
        <f t="shared" si="228"/>
        <v>0</v>
      </c>
      <c r="AI406" s="94">
        <f t="shared" si="229"/>
        <v>0</v>
      </c>
      <c r="AJ406" s="95">
        <f t="shared" si="219"/>
        <v>0</v>
      </c>
      <c r="AK406" s="93"/>
      <c r="AL406" s="93"/>
      <c r="AM406" s="94">
        <f t="shared" si="230"/>
        <v>0</v>
      </c>
      <c r="AN406" s="94">
        <f t="shared" si="231"/>
        <v>0</v>
      </c>
      <c r="AO406" s="94">
        <f t="shared" si="232"/>
        <v>0</v>
      </c>
      <c r="AP406" s="95">
        <f t="shared" si="220"/>
        <v>0</v>
      </c>
      <c r="AQ406" s="93"/>
      <c r="AR406" s="93"/>
      <c r="AS406" s="94">
        <f t="shared" si="233"/>
        <v>0</v>
      </c>
      <c r="AT406" s="94">
        <f t="shared" si="234"/>
        <v>0</v>
      </c>
      <c r="AU406" s="94">
        <f t="shared" si="235"/>
        <v>0</v>
      </c>
      <c r="AV406" s="95">
        <f t="shared" si="221"/>
        <v>0</v>
      </c>
      <c r="AW406" s="93"/>
      <c r="AX406" s="93"/>
      <c r="AY406" s="94">
        <f t="shared" si="236"/>
        <v>0</v>
      </c>
      <c r="AZ406" s="94">
        <f t="shared" si="237"/>
        <v>0</v>
      </c>
      <c r="BA406" s="94">
        <f t="shared" si="238"/>
        <v>0</v>
      </c>
      <c r="BB406" s="95">
        <f t="shared" si="222"/>
        <v>0</v>
      </c>
      <c r="BC406" s="93"/>
      <c r="BD406" s="93"/>
      <c r="BE406" s="94">
        <f t="shared" si="239"/>
        <v>0</v>
      </c>
      <c r="BF406" s="94">
        <f t="shared" si="240"/>
        <v>0</v>
      </c>
      <c r="BG406" s="94">
        <f t="shared" si="241"/>
        <v>0</v>
      </c>
      <c r="BH406" s="95">
        <f t="shared" si="223"/>
        <v>0</v>
      </c>
      <c r="BI406" s="106">
        <f t="shared" si="242"/>
        <v>0</v>
      </c>
      <c r="BJ406" s="96"/>
      <c r="BK406" s="89">
        <f t="shared" si="224"/>
        <v>120</v>
      </c>
      <c r="BL406" s="102">
        <f t="shared" si="225"/>
        <v>0</v>
      </c>
      <c r="BM406" s="118"/>
      <c r="BN406" s="97"/>
      <c r="BO406" s="108"/>
      <c r="BP406" s="108"/>
      <c r="BQ406" s="108"/>
      <c r="BR406" s="108"/>
      <c r="BS406" s="108"/>
      <c r="BT406" s="87"/>
      <c r="BU406" s="109">
        <f t="shared" ca="1" si="243"/>
        <v>120</v>
      </c>
      <c r="BV406" s="109">
        <f t="shared" si="244"/>
        <v>0</v>
      </c>
      <c r="BW406" s="102" t="e">
        <f t="shared" si="245"/>
        <v>#DIV/0!</v>
      </c>
      <c r="BX406" s="87"/>
      <c r="BY406" s="98"/>
    </row>
    <row r="407" spans="1:77" ht="15.75">
      <c r="A407" s="84">
        <v>404</v>
      </c>
      <c r="B407" s="84">
        <v>404</v>
      </c>
      <c r="C407" s="86"/>
      <c r="D407" s="87"/>
      <c r="E407" s="87"/>
      <c r="F407" s="88"/>
      <c r="G407" s="87"/>
      <c r="H407" s="87"/>
      <c r="I407" s="87"/>
      <c r="J407" s="87"/>
      <c r="K407" s="88"/>
      <c r="L407" s="88"/>
      <c r="M407" s="87"/>
      <c r="N407" s="87">
        <f t="shared" si="214"/>
        <v>404</v>
      </c>
      <c r="O407" s="85"/>
      <c r="P407" s="107">
        <v>0</v>
      </c>
      <c r="Q407" s="90"/>
      <c r="R407" s="102">
        <f t="shared" si="215"/>
        <v>0</v>
      </c>
      <c r="S407" s="87"/>
      <c r="T407" s="87"/>
      <c r="U407" s="87"/>
      <c r="V407" s="87"/>
      <c r="W407" s="87"/>
      <c r="X407" s="87"/>
      <c r="Y407" s="105" t="e">
        <f t="shared" si="226"/>
        <v>#DIV/0!</v>
      </c>
      <c r="Z407" s="103" t="e">
        <f t="shared" si="216"/>
        <v>#DIV/0!</v>
      </c>
      <c r="AA407" s="91"/>
      <c r="AB407" s="104">
        <f t="shared" si="217"/>
        <v>0</v>
      </c>
      <c r="AC407" s="92"/>
      <c r="AD407" s="104">
        <f t="shared" si="218"/>
        <v>0</v>
      </c>
      <c r="AE407" s="93"/>
      <c r="AF407" s="93"/>
      <c r="AG407" s="94">
        <f t="shared" si="227"/>
        <v>0</v>
      </c>
      <c r="AH407" s="94">
        <f t="shared" si="228"/>
        <v>0</v>
      </c>
      <c r="AI407" s="94">
        <f t="shared" si="229"/>
        <v>0</v>
      </c>
      <c r="AJ407" s="95">
        <f t="shared" si="219"/>
        <v>0</v>
      </c>
      <c r="AK407" s="93"/>
      <c r="AL407" s="93"/>
      <c r="AM407" s="94">
        <f t="shared" si="230"/>
        <v>0</v>
      </c>
      <c r="AN407" s="94">
        <f t="shared" si="231"/>
        <v>0</v>
      </c>
      <c r="AO407" s="94">
        <f t="shared" si="232"/>
        <v>0</v>
      </c>
      <c r="AP407" s="95">
        <f t="shared" si="220"/>
        <v>0</v>
      </c>
      <c r="AQ407" s="93"/>
      <c r="AR407" s="93"/>
      <c r="AS407" s="94">
        <f t="shared" si="233"/>
        <v>0</v>
      </c>
      <c r="AT407" s="94">
        <f t="shared" si="234"/>
        <v>0</v>
      </c>
      <c r="AU407" s="94">
        <f t="shared" si="235"/>
        <v>0</v>
      </c>
      <c r="AV407" s="95">
        <f t="shared" si="221"/>
        <v>0</v>
      </c>
      <c r="AW407" s="93"/>
      <c r="AX407" s="93"/>
      <c r="AY407" s="94">
        <f t="shared" si="236"/>
        <v>0</v>
      </c>
      <c r="AZ407" s="94">
        <f t="shared" si="237"/>
        <v>0</v>
      </c>
      <c r="BA407" s="94">
        <f t="shared" si="238"/>
        <v>0</v>
      </c>
      <c r="BB407" s="95">
        <f t="shared" si="222"/>
        <v>0</v>
      </c>
      <c r="BC407" s="93"/>
      <c r="BD407" s="93"/>
      <c r="BE407" s="94">
        <f t="shared" si="239"/>
        <v>0</v>
      </c>
      <c r="BF407" s="94">
        <f t="shared" si="240"/>
        <v>0</v>
      </c>
      <c r="BG407" s="94">
        <f t="shared" si="241"/>
        <v>0</v>
      </c>
      <c r="BH407" s="95">
        <f t="shared" si="223"/>
        <v>0</v>
      </c>
      <c r="BI407" s="106">
        <f t="shared" si="242"/>
        <v>0</v>
      </c>
      <c r="BJ407" s="96"/>
      <c r="BK407" s="89">
        <f t="shared" si="224"/>
        <v>120</v>
      </c>
      <c r="BL407" s="102">
        <f t="shared" si="225"/>
        <v>0</v>
      </c>
      <c r="BM407" s="118"/>
      <c r="BN407" s="97"/>
      <c r="BO407" s="108"/>
      <c r="BP407" s="108"/>
      <c r="BQ407" s="108"/>
      <c r="BR407" s="108"/>
      <c r="BS407" s="108"/>
      <c r="BT407" s="87"/>
      <c r="BU407" s="109">
        <f t="shared" ca="1" si="243"/>
        <v>120</v>
      </c>
      <c r="BV407" s="109">
        <f t="shared" si="244"/>
        <v>0</v>
      </c>
      <c r="BW407" s="102" t="e">
        <f t="shared" si="245"/>
        <v>#DIV/0!</v>
      </c>
      <c r="BX407" s="87"/>
      <c r="BY407" s="98"/>
    </row>
    <row r="408" spans="1:77" ht="15.75">
      <c r="A408" s="84">
        <v>405</v>
      </c>
      <c r="B408" s="84">
        <v>405</v>
      </c>
      <c r="C408" s="86"/>
      <c r="D408" s="87"/>
      <c r="E408" s="87"/>
      <c r="F408" s="88"/>
      <c r="G408" s="87"/>
      <c r="H408" s="87"/>
      <c r="I408" s="87"/>
      <c r="J408" s="87"/>
      <c r="K408" s="88"/>
      <c r="L408" s="88"/>
      <c r="M408" s="87"/>
      <c r="N408" s="87">
        <f t="shared" si="214"/>
        <v>405</v>
      </c>
      <c r="O408" s="85"/>
      <c r="P408" s="107">
        <v>0</v>
      </c>
      <c r="Q408" s="90"/>
      <c r="R408" s="102">
        <f t="shared" si="215"/>
        <v>0</v>
      </c>
      <c r="S408" s="87"/>
      <c r="T408" s="87"/>
      <c r="U408" s="87"/>
      <c r="V408" s="87"/>
      <c r="W408" s="87"/>
      <c r="X408" s="87"/>
      <c r="Y408" s="105" t="e">
        <f t="shared" si="226"/>
        <v>#DIV/0!</v>
      </c>
      <c r="Z408" s="103" t="e">
        <f t="shared" si="216"/>
        <v>#DIV/0!</v>
      </c>
      <c r="AA408" s="91"/>
      <c r="AB408" s="104">
        <f t="shared" si="217"/>
        <v>0</v>
      </c>
      <c r="AC408" s="92"/>
      <c r="AD408" s="104">
        <f t="shared" si="218"/>
        <v>0</v>
      </c>
      <c r="AE408" s="93"/>
      <c r="AF408" s="93"/>
      <c r="AG408" s="94">
        <f t="shared" si="227"/>
        <v>0</v>
      </c>
      <c r="AH408" s="94">
        <f t="shared" si="228"/>
        <v>0</v>
      </c>
      <c r="AI408" s="94">
        <f t="shared" si="229"/>
        <v>0</v>
      </c>
      <c r="AJ408" s="95">
        <f t="shared" si="219"/>
        <v>0</v>
      </c>
      <c r="AK408" s="93"/>
      <c r="AL408" s="93"/>
      <c r="AM408" s="94">
        <f t="shared" si="230"/>
        <v>0</v>
      </c>
      <c r="AN408" s="94">
        <f t="shared" si="231"/>
        <v>0</v>
      </c>
      <c r="AO408" s="94">
        <f t="shared" si="232"/>
        <v>0</v>
      </c>
      <c r="AP408" s="95">
        <f t="shared" si="220"/>
        <v>0</v>
      </c>
      <c r="AQ408" s="93"/>
      <c r="AR408" s="93"/>
      <c r="AS408" s="94">
        <f t="shared" si="233"/>
        <v>0</v>
      </c>
      <c r="AT408" s="94">
        <f t="shared" si="234"/>
        <v>0</v>
      </c>
      <c r="AU408" s="94">
        <f t="shared" si="235"/>
        <v>0</v>
      </c>
      <c r="AV408" s="95">
        <f t="shared" si="221"/>
        <v>0</v>
      </c>
      <c r="AW408" s="93"/>
      <c r="AX408" s="93"/>
      <c r="AY408" s="94">
        <f t="shared" si="236"/>
        <v>0</v>
      </c>
      <c r="AZ408" s="94">
        <f t="shared" si="237"/>
        <v>0</v>
      </c>
      <c r="BA408" s="94">
        <f t="shared" si="238"/>
        <v>0</v>
      </c>
      <c r="BB408" s="95">
        <f t="shared" si="222"/>
        <v>0</v>
      </c>
      <c r="BC408" s="93"/>
      <c r="BD408" s="93"/>
      <c r="BE408" s="94">
        <f t="shared" si="239"/>
        <v>0</v>
      </c>
      <c r="BF408" s="94">
        <f t="shared" si="240"/>
        <v>0</v>
      </c>
      <c r="BG408" s="94">
        <f t="shared" si="241"/>
        <v>0</v>
      </c>
      <c r="BH408" s="95">
        <f t="shared" si="223"/>
        <v>0</v>
      </c>
      <c r="BI408" s="106">
        <f t="shared" si="242"/>
        <v>0</v>
      </c>
      <c r="BJ408" s="96"/>
      <c r="BK408" s="89">
        <f t="shared" si="224"/>
        <v>120</v>
      </c>
      <c r="BL408" s="102">
        <f t="shared" si="225"/>
        <v>0</v>
      </c>
      <c r="BM408" s="118"/>
      <c r="BN408" s="97"/>
      <c r="BO408" s="108"/>
      <c r="BP408" s="108"/>
      <c r="BQ408" s="108"/>
      <c r="BR408" s="108"/>
      <c r="BS408" s="108"/>
      <c r="BT408" s="87"/>
      <c r="BU408" s="109">
        <f t="shared" ca="1" si="243"/>
        <v>120</v>
      </c>
      <c r="BV408" s="109">
        <f t="shared" si="244"/>
        <v>0</v>
      </c>
      <c r="BW408" s="102" t="e">
        <f t="shared" si="245"/>
        <v>#DIV/0!</v>
      </c>
      <c r="BX408" s="87"/>
      <c r="BY408" s="98"/>
    </row>
    <row r="409" spans="1:77" ht="15.75">
      <c r="A409" s="84">
        <v>406</v>
      </c>
      <c r="B409" s="84">
        <v>406</v>
      </c>
      <c r="C409" s="86"/>
      <c r="D409" s="87"/>
      <c r="E409" s="87"/>
      <c r="F409" s="88"/>
      <c r="G409" s="87"/>
      <c r="H409" s="87"/>
      <c r="I409" s="87"/>
      <c r="J409" s="87"/>
      <c r="K409" s="88"/>
      <c r="L409" s="88"/>
      <c r="M409" s="87"/>
      <c r="N409" s="87">
        <f t="shared" si="214"/>
        <v>406</v>
      </c>
      <c r="O409" s="85"/>
      <c r="P409" s="107">
        <v>0</v>
      </c>
      <c r="Q409" s="90"/>
      <c r="R409" s="102">
        <f t="shared" si="215"/>
        <v>0</v>
      </c>
      <c r="S409" s="87"/>
      <c r="T409" s="87"/>
      <c r="U409" s="87"/>
      <c r="V409" s="87"/>
      <c r="W409" s="87"/>
      <c r="X409" s="87"/>
      <c r="Y409" s="105" t="e">
        <f t="shared" si="226"/>
        <v>#DIV/0!</v>
      </c>
      <c r="Z409" s="103" t="e">
        <f t="shared" si="216"/>
        <v>#DIV/0!</v>
      </c>
      <c r="AA409" s="91"/>
      <c r="AB409" s="104">
        <f t="shared" si="217"/>
        <v>0</v>
      </c>
      <c r="AC409" s="92"/>
      <c r="AD409" s="104">
        <f t="shared" si="218"/>
        <v>0</v>
      </c>
      <c r="AE409" s="93"/>
      <c r="AF409" s="93"/>
      <c r="AG409" s="94">
        <f t="shared" si="227"/>
        <v>0</v>
      </c>
      <c r="AH409" s="94">
        <f t="shared" si="228"/>
        <v>0</v>
      </c>
      <c r="AI409" s="94">
        <f t="shared" si="229"/>
        <v>0</v>
      </c>
      <c r="AJ409" s="95">
        <f t="shared" si="219"/>
        <v>0</v>
      </c>
      <c r="AK409" s="93"/>
      <c r="AL409" s="93"/>
      <c r="AM409" s="94">
        <f t="shared" si="230"/>
        <v>0</v>
      </c>
      <c r="AN409" s="94">
        <f t="shared" si="231"/>
        <v>0</v>
      </c>
      <c r="AO409" s="94">
        <f t="shared" si="232"/>
        <v>0</v>
      </c>
      <c r="AP409" s="95">
        <f t="shared" si="220"/>
        <v>0</v>
      </c>
      <c r="AQ409" s="93"/>
      <c r="AR409" s="93"/>
      <c r="AS409" s="94">
        <f t="shared" si="233"/>
        <v>0</v>
      </c>
      <c r="AT409" s="94">
        <f t="shared" si="234"/>
        <v>0</v>
      </c>
      <c r="AU409" s="94">
        <f t="shared" si="235"/>
        <v>0</v>
      </c>
      <c r="AV409" s="95">
        <f t="shared" si="221"/>
        <v>0</v>
      </c>
      <c r="AW409" s="93"/>
      <c r="AX409" s="93"/>
      <c r="AY409" s="94">
        <f t="shared" si="236"/>
        <v>0</v>
      </c>
      <c r="AZ409" s="94">
        <f t="shared" si="237"/>
        <v>0</v>
      </c>
      <c r="BA409" s="94">
        <f t="shared" si="238"/>
        <v>0</v>
      </c>
      <c r="BB409" s="95">
        <f t="shared" si="222"/>
        <v>0</v>
      </c>
      <c r="BC409" s="93"/>
      <c r="BD409" s="93"/>
      <c r="BE409" s="94">
        <f t="shared" si="239"/>
        <v>0</v>
      </c>
      <c r="BF409" s="94">
        <f t="shared" si="240"/>
        <v>0</v>
      </c>
      <c r="BG409" s="94">
        <f t="shared" si="241"/>
        <v>0</v>
      </c>
      <c r="BH409" s="95">
        <f t="shared" si="223"/>
        <v>0</v>
      </c>
      <c r="BI409" s="106">
        <f t="shared" si="242"/>
        <v>0</v>
      </c>
      <c r="BJ409" s="96"/>
      <c r="BK409" s="89">
        <f t="shared" si="224"/>
        <v>120</v>
      </c>
      <c r="BL409" s="102">
        <f t="shared" si="225"/>
        <v>0</v>
      </c>
      <c r="BM409" s="118"/>
      <c r="BN409" s="97"/>
      <c r="BO409" s="108"/>
      <c r="BP409" s="108"/>
      <c r="BQ409" s="108"/>
      <c r="BR409" s="108"/>
      <c r="BS409" s="108"/>
      <c r="BT409" s="87"/>
      <c r="BU409" s="109">
        <f t="shared" ca="1" si="243"/>
        <v>120</v>
      </c>
      <c r="BV409" s="109">
        <f t="shared" si="244"/>
        <v>0</v>
      </c>
      <c r="BW409" s="102" t="e">
        <f t="shared" si="245"/>
        <v>#DIV/0!</v>
      </c>
      <c r="BX409" s="87"/>
      <c r="BY409" s="98"/>
    </row>
    <row r="410" spans="1:77" ht="15.75">
      <c r="A410" s="84">
        <v>407</v>
      </c>
      <c r="B410" s="84">
        <v>407</v>
      </c>
      <c r="C410" s="86"/>
      <c r="D410" s="87"/>
      <c r="E410" s="87"/>
      <c r="F410" s="88"/>
      <c r="G410" s="87"/>
      <c r="H410" s="87"/>
      <c r="I410" s="87"/>
      <c r="J410" s="87"/>
      <c r="K410" s="88"/>
      <c r="L410" s="88"/>
      <c r="M410" s="87"/>
      <c r="N410" s="87">
        <f t="shared" si="214"/>
        <v>407</v>
      </c>
      <c r="O410" s="85"/>
      <c r="P410" s="107">
        <v>0</v>
      </c>
      <c r="Q410" s="90"/>
      <c r="R410" s="102">
        <f t="shared" si="215"/>
        <v>0</v>
      </c>
      <c r="S410" s="87"/>
      <c r="T410" s="87"/>
      <c r="U410" s="87"/>
      <c r="V410" s="87"/>
      <c r="W410" s="87"/>
      <c r="X410" s="87"/>
      <c r="Y410" s="105" t="e">
        <f t="shared" si="226"/>
        <v>#DIV/0!</v>
      </c>
      <c r="Z410" s="103" t="e">
        <f t="shared" si="216"/>
        <v>#DIV/0!</v>
      </c>
      <c r="AA410" s="91"/>
      <c r="AB410" s="104">
        <f t="shared" si="217"/>
        <v>0</v>
      </c>
      <c r="AC410" s="92"/>
      <c r="AD410" s="104">
        <f t="shared" si="218"/>
        <v>0</v>
      </c>
      <c r="AE410" s="93"/>
      <c r="AF410" s="93"/>
      <c r="AG410" s="94">
        <f t="shared" si="227"/>
        <v>0</v>
      </c>
      <c r="AH410" s="94">
        <f t="shared" si="228"/>
        <v>0</v>
      </c>
      <c r="AI410" s="94">
        <f t="shared" si="229"/>
        <v>0</v>
      </c>
      <c r="AJ410" s="95">
        <f t="shared" si="219"/>
        <v>0</v>
      </c>
      <c r="AK410" s="93"/>
      <c r="AL410" s="93"/>
      <c r="AM410" s="94">
        <f t="shared" si="230"/>
        <v>0</v>
      </c>
      <c r="AN410" s="94">
        <f t="shared" si="231"/>
        <v>0</v>
      </c>
      <c r="AO410" s="94">
        <f t="shared" si="232"/>
        <v>0</v>
      </c>
      <c r="AP410" s="95">
        <f t="shared" si="220"/>
        <v>0</v>
      </c>
      <c r="AQ410" s="93"/>
      <c r="AR410" s="93"/>
      <c r="AS410" s="94">
        <f t="shared" si="233"/>
        <v>0</v>
      </c>
      <c r="AT410" s="94">
        <f t="shared" si="234"/>
        <v>0</v>
      </c>
      <c r="AU410" s="94">
        <f t="shared" si="235"/>
        <v>0</v>
      </c>
      <c r="AV410" s="95">
        <f t="shared" si="221"/>
        <v>0</v>
      </c>
      <c r="AW410" s="93"/>
      <c r="AX410" s="93"/>
      <c r="AY410" s="94">
        <f t="shared" si="236"/>
        <v>0</v>
      </c>
      <c r="AZ410" s="94">
        <f t="shared" si="237"/>
        <v>0</v>
      </c>
      <c r="BA410" s="94">
        <f t="shared" si="238"/>
        <v>0</v>
      </c>
      <c r="BB410" s="95">
        <f t="shared" si="222"/>
        <v>0</v>
      </c>
      <c r="BC410" s="93"/>
      <c r="BD410" s="93"/>
      <c r="BE410" s="94">
        <f t="shared" si="239"/>
        <v>0</v>
      </c>
      <c r="BF410" s="94">
        <f t="shared" si="240"/>
        <v>0</v>
      </c>
      <c r="BG410" s="94">
        <f t="shared" si="241"/>
        <v>0</v>
      </c>
      <c r="BH410" s="95">
        <f t="shared" si="223"/>
        <v>0</v>
      </c>
      <c r="BI410" s="106">
        <f t="shared" si="242"/>
        <v>0</v>
      </c>
      <c r="BJ410" s="96"/>
      <c r="BK410" s="89">
        <f t="shared" si="224"/>
        <v>120</v>
      </c>
      <c r="BL410" s="102">
        <f t="shared" si="225"/>
        <v>0</v>
      </c>
      <c r="BM410" s="118"/>
      <c r="BN410" s="97"/>
      <c r="BO410" s="108"/>
      <c r="BP410" s="108"/>
      <c r="BQ410" s="108"/>
      <c r="BR410" s="108"/>
      <c r="BS410" s="108"/>
      <c r="BT410" s="87"/>
      <c r="BU410" s="109">
        <f t="shared" ca="1" si="243"/>
        <v>120</v>
      </c>
      <c r="BV410" s="109">
        <f t="shared" si="244"/>
        <v>0</v>
      </c>
      <c r="BW410" s="102" t="e">
        <f t="shared" si="245"/>
        <v>#DIV/0!</v>
      </c>
      <c r="BX410" s="87"/>
      <c r="BY410" s="98"/>
    </row>
    <row r="411" spans="1:77" ht="15.75">
      <c r="A411" s="84">
        <v>408</v>
      </c>
      <c r="B411" s="84">
        <v>408</v>
      </c>
      <c r="C411" s="86"/>
      <c r="D411" s="87"/>
      <c r="E411" s="87"/>
      <c r="F411" s="88"/>
      <c r="G411" s="87"/>
      <c r="H411" s="87"/>
      <c r="I411" s="87"/>
      <c r="J411" s="87"/>
      <c r="K411" s="88"/>
      <c r="L411" s="88"/>
      <c r="M411" s="87"/>
      <c r="N411" s="87">
        <f t="shared" si="214"/>
        <v>408</v>
      </c>
      <c r="O411" s="85"/>
      <c r="P411" s="107">
        <v>0</v>
      </c>
      <c r="Q411" s="90"/>
      <c r="R411" s="102">
        <f t="shared" si="215"/>
        <v>0</v>
      </c>
      <c r="S411" s="87"/>
      <c r="T411" s="87"/>
      <c r="U411" s="87"/>
      <c r="V411" s="87"/>
      <c r="W411" s="87"/>
      <c r="X411" s="87"/>
      <c r="Y411" s="105" t="e">
        <f t="shared" si="226"/>
        <v>#DIV/0!</v>
      </c>
      <c r="Z411" s="103" t="e">
        <f t="shared" si="216"/>
        <v>#DIV/0!</v>
      </c>
      <c r="AA411" s="91"/>
      <c r="AB411" s="104">
        <f t="shared" si="217"/>
        <v>0</v>
      </c>
      <c r="AC411" s="92"/>
      <c r="AD411" s="104">
        <f t="shared" si="218"/>
        <v>0</v>
      </c>
      <c r="AE411" s="93"/>
      <c r="AF411" s="93"/>
      <c r="AG411" s="94">
        <f t="shared" si="227"/>
        <v>0</v>
      </c>
      <c r="AH411" s="94">
        <f t="shared" si="228"/>
        <v>0</v>
      </c>
      <c r="AI411" s="94">
        <f t="shared" si="229"/>
        <v>0</v>
      </c>
      <c r="AJ411" s="95">
        <f t="shared" si="219"/>
        <v>0</v>
      </c>
      <c r="AK411" s="93"/>
      <c r="AL411" s="93"/>
      <c r="AM411" s="94">
        <f t="shared" si="230"/>
        <v>0</v>
      </c>
      <c r="AN411" s="94">
        <f t="shared" si="231"/>
        <v>0</v>
      </c>
      <c r="AO411" s="94">
        <f t="shared" si="232"/>
        <v>0</v>
      </c>
      <c r="AP411" s="95">
        <f t="shared" si="220"/>
        <v>0</v>
      </c>
      <c r="AQ411" s="93"/>
      <c r="AR411" s="93"/>
      <c r="AS411" s="94">
        <f t="shared" si="233"/>
        <v>0</v>
      </c>
      <c r="AT411" s="94">
        <f t="shared" si="234"/>
        <v>0</v>
      </c>
      <c r="AU411" s="94">
        <f t="shared" si="235"/>
        <v>0</v>
      </c>
      <c r="AV411" s="95">
        <f t="shared" si="221"/>
        <v>0</v>
      </c>
      <c r="AW411" s="93"/>
      <c r="AX411" s="93"/>
      <c r="AY411" s="94">
        <f t="shared" si="236"/>
        <v>0</v>
      </c>
      <c r="AZ411" s="94">
        <f t="shared" si="237"/>
        <v>0</v>
      </c>
      <c r="BA411" s="94">
        <f t="shared" si="238"/>
        <v>0</v>
      </c>
      <c r="BB411" s="95">
        <f t="shared" si="222"/>
        <v>0</v>
      </c>
      <c r="BC411" s="93"/>
      <c r="BD411" s="93"/>
      <c r="BE411" s="94">
        <f t="shared" si="239"/>
        <v>0</v>
      </c>
      <c r="BF411" s="94">
        <f t="shared" si="240"/>
        <v>0</v>
      </c>
      <c r="BG411" s="94">
        <f t="shared" si="241"/>
        <v>0</v>
      </c>
      <c r="BH411" s="95">
        <f t="shared" si="223"/>
        <v>0</v>
      </c>
      <c r="BI411" s="106">
        <f t="shared" si="242"/>
        <v>0</v>
      </c>
      <c r="BJ411" s="96"/>
      <c r="BK411" s="89">
        <f t="shared" si="224"/>
        <v>120</v>
      </c>
      <c r="BL411" s="102">
        <f t="shared" si="225"/>
        <v>0</v>
      </c>
      <c r="BM411" s="118"/>
      <c r="BN411" s="97"/>
      <c r="BO411" s="108"/>
      <c r="BP411" s="108"/>
      <c r="BQ411" s="108"/>
      <c r="BR411" s="108"/>
      <c r="BS411" s="108"/>
      <c r="BT411" s="87"/>
      <c r="BU411" s="109">
        <f t="shared" ca="1" si="243"/>
        <v>120</v>
      </c>
      <c r="BV411" s="109">
        <f t="shared" si="244"/>
        <v>0</v>
      </c>
      <c r="BW411" s="102" t="e">
        <f t="shared" si="245"/>
        <v>#DIV/0!</v>
      </c>
      <c r="BX411" s="87"/>
      <c r="BY411" s="98"/>
    </row>
    <row r="412" spans="1:77" ht="15.75">
      <c r="A412" s="84">
        <v>409</v>
      </c>
      <c r="B412" s="84">
        <v>409</v>
      </c>
      <c r="C412" s="86"/>
      <c r="D412" s="87"/>
      <c r="E412" s="87"/>
      <c r="F412" s="88"/>
      <c r="G412" s="87"/>
      <c r="H412" s="87"/>
      <c r="I412" s="87"/>
      <c r="J412" s="87"/>
      <c r="K412" s="88"/>
      <c r="L412" s="88"/>
      <c r="M412" s="87"/>
      <c r="N412" s="87">
        <f t="shared" si="214"/>
        <v>409</v>
      </c>
      <c r="O412" s="85"/>
      <c r="P412" s="107">
        <v>0</v>
      </c>
      <c r="Q412" s="90"/>
      <c r="R412" s="102">
        <f t="shared" si="215"/>
        <v>0</v>
      </c>
      <c r="S412" s="87"/>
      <c r="T412" s="87"/>
      <c r="U412" s="87"/>
      <c r="V412" s="87"/>
      <c r="W412" s="87"/>
      <c r="X412" s="87"/>
      <c r="Y412" s="105" t="e">
        <f t="shared" si="226"/>
        <v>#DIV/0!</v>
      </c>
      <c r="Z412" s="103" t="e">
        <f t="shared" si="216"/>
        <v>#DIV/0!</v>
      </c>
      <c r="AA412" s="91"/>
      <c r="AB412" s="104">
        <f t="shared" si="217"/>
        <v>0</v>
      </c>
      <c r="AC412" s="92"/>
      <c r="AD412" s="104">
        <f t="shared" si="218"/>
        <v>0</v>
      </c>
      <c r="AE412" s="93"/>
      <c r="AF412" s="93"/>
      <c r="AG412" s="94">
        <f t="shared" si="227"/>
        <v>0</v>
      </c>
      <c r="AH412" s="94">
        <f t="shared" si="228"/>
        <v>0</v>
      </c>
      <c r="AI412" s="94">
        <f t="shared" si="229"/>
        <v>0</v>
      </c>
      <c r="AJ412" s="95">
        <f t="shared" si="219"/>
        <v>0</v>
      </c>
      <c r="AK412" s="93"/>
      <c r="AL412" s="93"/>
      <c r="AM412" s="94">
        <f t="shared" si="230"/>
        <v>0</v>
      </c>
      <c r="AN412" s="94">
        <f t="shared" si="231"/>
        <v>0</v>
      </c>
      <c r="AO412" s="94">
        <f t="shared" si="232"/>
        <v>0</v>
      </c>
      <c r="AP412" s="95">
        <f t="shared" si="220"/>
        <v>0</v>
      </c>
      <c r="AQ412" s="93"/>
      <c r="AR412" s="93"/>
      <c r="AS412" s="94">
        <f t="shared" si="233"/>
        <v>0</v>
      </c>
      <c r="AT412" s="94">
        <f t="shared" si="234"/>
        <v>0</v>
      </c>
      <c r="AU412" s="94">
        <f t="shared" si="235"/>
        <v>0</v>
      </c>
      <c r="AV412" s="95">
        <f t="shared" si="221"/>
        <v>0</v>
      </c>
      <c r="AW412" s="93"/>
      <c r="AX412" s="93"/>
      <c r="AY412" s="94">
        <f t="shared" si="236"/>
        <v>0</v>
      </c>
      <c r="AZ412" s="94">
        <f t="shared" si="237"/>
        <v>0</v>
      </c>
      <c r="BA412" s="94">
        <f t="shared" si="238"/>
        <v>0</v>
      </c>
      <c r="BB412" s="95">
        <f t="shared" si="222"/>
        <v>0</v>
      </c>
      <c r="BC412" s="93"/>
      <c r="BD412" s="93"/>
      <c r="BE412" s="94">
        <f t="shared" si="239"/>
        <v>0</v>
      </c>
      <c r="BF412" s="94">
        <f t="shared" si="240"/>
        <v>0</v>
      </c>
      <c r="BG412" s="94">
        <f t="shared" si="241"/>
        <v>0</v>
      </c>
      <c r="BH412" s="95">
        <f t="shared" si="223"/>
        <v>0</v>
      </c>
      <c r="BI412" s="106">
        <f t="shared" si="242"/>
        <v>0</v>
      </c>
      <c r="BJ412" s="96"/>
      <c r="BK412" s="89">
        <f t="shared" si="224"/>
        <v>120</v>
      </c>
      <c r="BL412" s="102">
        <f t="shared" si="225"/>
        <v>0</v>
      </c>
      <c r="BM412" s="118"/>
      <c r="BN412" s="97"/>
      <c r="BO412" s="108"/>
      <c r="BP412" s="108"/>
      <c r="BQ412" s="108"/>
      <c r="BR412" s="108"/>
      <c r="BS412" s="108"/>
      <c r="BT412" s="87"/>
      <c r="BU412" s="109">
        <f t="shared" ca="1" si="243"/>
        <v>120</v>
      </c>
      <c r="BV412" s="109">
        <f t="shared" si="244"/>
        <v>0</v>
      </c>
      <c r="BW412" s="102" t="e">
        <f t="shared" si="245"/>
        <v>#DIV/0!</v>
      </c>
      <c r="BX412" s="87"/>
      <c r="BY412" s="98"/>
    </row>
    <row r="413" spans="1:77" ht="15.75">
      <c r="A413" s="84">
        <v>410</v>
      </c>
      <c r="B413" s="84">
        <v>410</v>
      </c>
      <c r="C413" s="86"/>
      <c r="D413" s="87"/>
      <c r="E413" s="87"/>
      <c r="F413" s="88"/>
      <c r="G413" s="87"/>
      <c r="H413" s="87"/>
      <c r="I413" s="87"/>
      <c r="J413" s="87"/>
      <c r="K413" s="88"/>
      <c r="L413" s="88"/>
      <c r="M413" s="87"/>
      <c r="N413" s="87">
        <f t="shared" si="214"/>
        <v>410</v>
      </c>
      <c r="O413" s="85"/>
      <c r="P413" s="107">
        <v>0</v>
      </c>
      <c r="Q413" s="90"/>
      <c r="R413" s="102">
        <f t="shared" si="215"/>
        <v>0</v>
      </c>
      <c r="S413" s="87"/>
      <c r="T413" s="87"/>
      <c r="U413" s="87"/>
      <c r="V413" s="87"/>
      <c r="W413" s="87"/>
      <c r="X413" s="87"/>
      <c r="Y413" s="105" t="e">
        <f t="shared" si="226"/>
        <v>#DIV/0!</v>
      </c>
      <c r="Z413" s="103" t="e">
        <f t="shared" si="216"/>
        <v>#DIV/0!</v>
      </c>
      <c r="AA413" s="91"/>
      <c r="AB413" s="104">
        <f t="shared" si="217"/>
        <v>0</v>
      </c>
      <c r="AC413" s="92"/>
      <c r="AD413" s="104">
        <f t="shared" si="218"/>
        <v>0</v>
      </c>
      <c r="AE413" s="93"/>
      <c r="AF413" s="93"/>
      <c r="AG413" s="94">
        <f t="shared" si="227"/>
        <v>0</v>
      </c>
      <c r="AH413" s="94">
        <f t="shared" si="228"/>
        <v>0</v>
      </c>
      <c r="AI413" s="94">
        <f t="shared" si="229"/>
        <v>0</v>
      </c>
      <c r="AJ413" s="95">
        <f t="shared" si="219"/>
        <v>0</v>
      </c>
      <c r="AK413" s="93"/>
      <c r="AL413" s="93"/>
      <c r="AM413" s="94">
        <f t="shared" si="230"/>
        <v>0</v>
      </c>
      <c r="AN413" s="94">
        <f t="shared" si="231"/>
        <v>0</v>
      </c>
      <c r="AO413" s="94">
        <f t="shared" si="232"/>
        <v>0</v>
      </c>
      <c r="AP413" s="95">
        <f t="shared" si="220"/>
        <v>0</v>
      </c>
      <c r="AQ413" s="93"/>
      <c r="AR413" s="93"/>
      <c r="AS413" s="94">
        <f t="shared" si="233"/>
        <v>0</v>
      </c>
      <c r="AT413" s="94">
        <f t="shared" si="234"/>
        <v>0</v>
      </c>
      <c r="AU413" s="94">
        <f t="shared" si="235"/>
        <v>0</v>
      </c>
      <c r="AV413" s="95">
        <f t="shared" si="221"/>
        <v>0</v>
      </c>
      <c r="AW413" s="93"/>
      <c r="AX413" s="93"/>
      <c r="AY413" s="94">
        <f t="shared" si="236"/>
        <v>0</v>
      </c>
      <c r="AZ413" s="94">
        <f t="shared" si="237"/>
        <v>0</v>
      </c>
      <c r="BA413" s="94">
        <f t="shared" si="238"/>
        <v>0</v>
      </c>
      <c r="BB413" s="95">
        <f t="shared" si="222"/>
        <v>0</v>
      </c>
      <c r="BC413" s="93"/>
      <c r="BD413" s="93"/>
      <c r="BE413" s="94">
        <f t="shared" si="239"/>
        <v>0</v>
      </c>
      <c r="BF413" s="94">
        <f t="shared" si="240"/>
        <v>0</v>
      </c>
      <c r="BG413" s="94">
        <f t="shared" si="241"/>
        <v>0</v>
      </c>
      <c r="BH413" s="95">
        <f t="shared" si="223"/>
        <v>0</v>
      </c>
      <c r="BI413" s="106">
        <f t="shared" si="242"/>
        <v>0</v>
      </c>
      <c r="BJ413" s="96"/>
      <c r="BK413" s="89">
        <f t="shared" si="224"/>
        <v>120</v>
      </c>
      <c r="BL413" s="102">
        <f t="shared" si="225"/>
        <v>0</v>
      </c>
      <c r="BM413" s="118"/>
      <c r="BN413" s="97"/>
      <c r="BO413" s="108"/>
      <c r="BP413" s="108"/>
      <c r="BQ413" s="108"/>
      <c r="BR413" s="108"/>
      <c r="BS413" s="108"/>
      <c r="BT413" s="87"/>
      <c r="BU413" s="109">
        <f t="shared" ca="1" si="243"/>
        <v>120</v>
      </c>
      <c r="BV413" s="109">
        <f t="shared" si="244"/>
        <v>0</v>
      </c>
      <c r="BW413" s="102" t="e">
        <f t="shared" si="245"/>
        <v>#DIV/0!</v>
      </c>
      <c r="BX413" s="87"/>
      <c r="BY413" s="98"/>
    </row>
    <row r="414" spans="1:77" ht="15.75">
      <c r="A414" s="84">
        <v>411</v>
      </c>
      <c r="B414" s="84">
        <v>411</v>
      </c>
      <c r="C414" s="86"/>
      <c r="D414" s="87"/>
      <c r="E414" s="87"/>
      <c r="F414" s="88"/>
      <c r="G414" s="87"/>
      <c r="H414" s="87"/>
      <c r="I414" s="87"/>
      <c r="J414" s="87"/>
      <c r="K414" s="88"/>
      <c r="L414" s="88"/>
      <c r="M414" s="87"/>
      <c r="N414" s="87">
        <f t="shared" si="214"/>
        <v>411</v>
      </c>
      <c r="O414" s="85"/>
      <c r="P414" s="107">
        <v>0</v>
      </c>
      <c r="Q414" s="90"/>
      <c r="R414" s="102">
        <f t="shared" si="215"/>
        <v>0</v>
      </c>
      <c r="S414" s="87"/>
      <c r="T414" s="87"/>
      <c r="U414" s="87"/>
      <c r="V414" s="87"/>
      <c r="W414" s="87"/>
      <c r="X414" s="87"/>
      <c r="Y414" s="105" t="e">
        <f t="shared" si="226"/>
        <v>#DIV/0!</v>
      </c>
      <c r="Z414" s="103" t="e">
        <f t="shared" si="216"/>
        <v>#DIV/0!</v>
      </c>
      <c r="AA414" s="91"/>
      <c r="AB414" s="104">
        <f t="shared" si="217"/>
        <v>0</v>
      </c>
      <c r="AC414" s="92"/>
      <c r="AD414" s="104">
        <f t="shared" si="218"/>
        <v>0</v>
      </c>
      <c r="AE414" s="93"/>
      <c r="AF414" s="93"/>
      <c r="AG414" s="94">
        <f t="shared" si="227"/>
        <v>0</v>
      </c>
      <c r="AH414" s="94">
        <f t="shared" si="228"/>
        <v>0</v>
      </c>
      <c r="AI414" s="94">
        <f t="shared" si="229"/>
        <v>0</v>
      </c>
      <c r="AJ414" s="95">
        <f t="shared" si="219"/>
        <v>0</v>
      </c>
      <c r="AK414" s="93"/>
      <c r="AL414" s="93"/>
      <c r="AM414" s="94">
        <f t="shared" si="230"/>
        <v>0</v>
      </c>
      <c r="AN414" s="94">
        <f t="shared" si="231"/>
        <v>0</v>
      </c>
      <c r="AO414" s="94">
        <f t="shared" si="232"/>
        <v>0</v>
      </c>
      <c r="AP414" s="95">
        <f t="shared" si="220"/>
        <v>0</v>
      </c>
      <c r="AQ414" s="93"/>
      <c r="AR414" s="93"/>
      <c r="AS414" s="94">
        <f t="shared" si="233"/>
        <v>0</v>
      </c>
      <c r="AT414" s="94">
        <f t="shared" si="234"/>
        <v>0</v>
      </c>
      <c r="AU414" s="94">
        <f t="shared" si="235"/>
        <v>0</v>
      </c>
      <c r="AV414" s="95">
        <f t="shared" si="221"/>
        <v>0</v>
      </c>
      <c r="AW414" s="93"/>
      <c r="AX414" s="93"/>
      <c r="AY414" s="94">
        <f t="shared" si="236"/>
        <v>0</v>
      </c>
      <c r="AZ414" s="94">
        <f t="shared" si="237"/>
        <v>0</v>
      </c>
      <c r="BA414" s="94">
        <f t="shared" si="238"/>
        <v>0</v>
      </c>
      <c r="BB414" s="95">
        <f t="shared" si="222"/>
        <v>0</v>
      </c>
      <c r="BC414" s="93"/>
      <c r="BD414" s="93"/>
      <c r="BE414" s="94">
        <f t="shared" si="239"/>
        <v>0</v>
      </c>
      <c r="BF414" s="94">
        <f t="shared" si="240"/>
        <v>0</v>
      </c>
      <c r="BG414" s="94">
        <f t="shared" si="241"/>
        <v>0</v>
      </c>
      <c r="BH414" s="95">
        <f t="shared" si="223"/>
        <v>0</v>
      </c>
      <c r="BI414" s="106">
        <f t="shared" si="242"/>
        <v>0</v>
      </c>
      <c r="BJ414" s="96"/>
      <c r="BK414" s="89">
        <f t="shared" si="224"/>
        <v>120</v>
      </c>
      <c r="BL414" s="102">
        <f t="shared" si="225"/>
        <v>0</v>
      </c>
      <c r="BM414" s="118"/>
      <c r="BN414" s="97"/>
      <c r="BO414" s="108"/>
      <c r="BP414" s="108"/>
      <c r="BQ414" s="108"/>
      <c r="BR414" s="108"/>
      <c r="BS414" s="108"/>
      <c r="BT414" s="87"/>
      <c r="BU414" s="109">
        <f t="shared" ca="1" si="243"/>
        <v>120</v>
      </c>
      <c r="BV414" s="109">
        <f t="shared" si="244"/>
        <v>0</v>
      </c>
      <c r="BW414" s="102" t="e">
        <f t="shared" si="245"/>
        <v>#DIV/0!</v>
      </c>
      <c r="BX414" s="87"/>
      <c r="BY414" s="98"/>
    </row>
    <row r="415" spans="1:77" ht="15.75">
      <c r="A415" s="84">
        <v>412</v>
      </c>
      <c r="B415" s="84">
        <v>412</v>
      </c>
      <c r="C415" s="86"/>
      <c r="D415" s="87"/>
      <c r="E415" s="87"/>
      <c r="F415" s="88"/>
      <c r="G415" s="87"/>
      <c r="H415" s="87"/>
      <c r="I415" s="87"/>
      <c r="J415" s="87"/>
      <c r="K415" s="88"/>
      <c r="L415" s="88"/>
      <c r="M415" s="87"/>
      <c r="N415" s="87">
        <f t="shared" si="214"/>
        <v>412</v>
      </c>
      <c r="O415" s="85"/>
      <c r="P415" s="107">
        <v>0</v>
      </c>
      <c r="Q415" s="90"/>
      <c r="R415" s="102">
        <f t="shared" si="215"/>
        <v>0</v>
      </c>
      <c r="S415" s="87"/>
      <c r="T415" s="87"/>
      <c r="U415" s="87"/>
      <c r="V415" s="87"/>
      <c r="W415" s="87"/>
      <c r="X415" s="87"/>
      <c r="Y415" s="105" t="e">
        <f t="shared" si="226"/>
        <v>#DIV/0!</v>
      </c>
      <c r="Z415" s="103" t="e">
        <f t="shared" si="216"/>
        <v>#DIV/0!</v>
      </c>
      <c r="AA415" s="91"/>
      <c r="AB415" s="104">
        <f t="shared" si="217"/>
        <v>0</v>
      </c>
      <c r="AC415" s="92"/>
      <c r="AD415" s="104">
        <f t="shared" si="218"/>
        <v>0</v>
      </c>
      <c r="AE415" s="93"/>
      <c r="AF415" s="93"/>
      <c r="AG415" s="94">
        <f t="shared" si="227"/>
        <v>0</v>
      </c>
      <c r="AH415" s="94">
        <f t="shared" si="228"/>
        <v>0</v>
      </c>
      <c r="AI415" s="94">
        <f t="shared" si="229"/>
        <v>0</v>
      </c>
      <c r="AJ415" s="95">
        <f t="shared" si="219"/>
        <v>0</v>
      </c>
      <c r="AK415" s="93"/>
      <c r="AL415" s="93"/>
      <c r="AM415" s="94">
        <f t="shared" si="230"/>
        <v>0</v>
      </c>
      <c r="AN415" s="94">
        <f t="shared" si="231"/>
        <v>0</v>
      </c>
      <c r="AO415" s="94">
        <f t="shared" si="232"/>
        <v>0</v>
      </c>
      <c r="AP415" s="95">
        <f t="shared" si="220"/>
        <v>0</v>
      </c>
      <c r="AQ415" s="93"/>
      <c r="AR415" s="93"/>
      <c r="AS415" s="94">
        <f t="shared" si="233"/>
        <v>0</v>
      </c>
      <c r="AT415" s="94">
        <f t="shared" si="234"/>
        <v>0</v>
      </c>
      <c r="AU415" s="94">
        <f t="shared" si="235"/>
        <v>0</v>
      </c>
      <c r="AV415" s="95">
        <f t="shared" si="221"/>
        <v>0</v>
      </c>
      <c r="AW415" s="93"/>
      <c r="AX415" s="93"/>
      <c r="AY415" s="94">
        <f t="shared" si="236"/>
        <v>0</v>
      </c>
      <c r="AZ415" s="94">
        <f t="shared" si="237"/>
        <v>0</v>
      </c>
      <c r="BA415" s="94">
        <f t="shared" si="238"/>
        <v>0</v>
      </c>
      <c r="BB415" s="95">
        <f t="shared" si="222"/>
        <v>0</v>
      </c>
      <c r="BC415" s="93"/>
      <c r="BD415" s="93"/>
      <c r="BE415" s="94">
        <f t="shared" si="239"/>
        <v>0</v>
      </c>
      <c r="BF415" s="94">
        <f t="shared" si="240"/>
        <v>0</v>
      </c>
      <c r="BG415" s="94">
        <f t="shared" si="241"/>
        <v>0</v>
      </c>
      <c r="BH415" s="95">
        <f t="shared" si="223"/>
        <v>0</v>
      </c>
      <c r="BI415" s="106">
        <f t="shared" si="242"/>
        <v>0</v>
      </c>
      <c r="BJ415" s="96"/>
      <c r="BK415" s="89">
        <f t="shared" si="224"/>
        <v>120</v>
      </c>
      <c r="BL415" s="102">
        <f t="shared" si="225"/>
        <v>0</v>
      </c>
      <c r="BM415" s="118"/>
      <c r="BN415" s="97"/>
      <c r="BO415" s="108"/>
      <c r="BP415" s="108"/>
      <c r="BQ415" s="108"/>
      <c r="BR415" s="108"/>
      <c r="BS415" s="108"/>
      <c r="BT415" s="87"/>
      <c r="BU415" s="109">
        <f t="shared" ca="1" si="243"/>
        <v>120</v>
      </c>
      <c r="BV415" s="109">
        <f t="shared" si="244"/>
        <v>0</v>
      </c>
      <c r="BW415" s="102" t="e">
        <f t="shared" si="245"/>
        <v>#DIV/0!</v>
      </c>
      <c r="BX415" s="87"/>
      <c r="BY415" s="98"/>
    </row>
    <row r="416" spans="1:77" ht="15.75">
      <c r="A416" s="84">
        <v>413</v>
      </c>
      <c r="B416" s="84">
        <v>413</v>
      </c>
      <c r="C416" s="86"/>
      <c r="D416" s="87"/>
      <c r="E416" s="87"/>
      <c r="F416" s="88"/>
      <c r="G416" s="87"/>
      <c r="H416" s="87"/>
      <c r="I416" s="87"/>
      <c r="J416" s="87"/>
      <c r="K416" s="88"/>
      <c r="L416" s="88"/>
      <c r="M416" s="87"/>
      <c r="N416" s="87">
        <f t="shared" si="214"/>
        <v>413</v>
      </c>
      <c r="O416" s="85"/>
      <c r="P416" s="107">
        <v>0</v>
      </c>
      <c r="Q416" s="90"/>
      <c r="R416" s="102">
        <f t="shared" si="215"/>
        <v>0</v>
      </c>
      <c r="S416" s="87"/>
      <c r="T416" s="87"/>
      <c r="U416" s="87"/>
      <c r="V416" s="87"/>
      <c r="W416" s="87"/>
      <c r="X416" s="87"/>
      <c r="Y416" s="105" t="e">
        <f t="shared" si="226"/>
        <v>#DIV/0!</v>
      </c>
      <c r="Z416" s="103" t="e">
        <f t="shared" si="216"/>
        <v>#DIV/0!</v>
      </c>
      <c r="AA416" s="91"/>
      <c r="AB416" s="104">
        <f t="shared" si="217"/>
        <v>0</v>
      </c>
      <c r="AC416" s="92"/>
      <c r="AD416" s="104">
        <f t="shared" si="218"/>
        <v>0</v>
      </c>
      <c r="AE416" s="93"/>
      <c r="AF416" s="93"/>
      <c r="AG416" s="94">
        <f t="shared" si="227"/>
        <v>0</v>
      </c>
      <c r="AH416" s="94">
        <f t="shared" si="228"/>
        <v>0</v>
      </c>
      <c r="AI416" s="94">
        <f t="shared" si="229"/>
        <v>0</v>
      </c>
      <c r="AJ416" s="95">
        <f t="shared" si="219"/>
        <v>0</v>
      </c>
      <c r="AK416" s="93"/>
      <c r="AL416" s="93"/>
      <c r="AM416" s="94">
        <f t="shared" si="230"/>
        <v>0</v>
      </c>
      <c r="AN416" s="94">
        <f t="shared" si="231"/>
        <v>0</v>
      </c>
      <c r="AO416" s="94">
        <f t="shared" si="232"/>
        <v>0</v>
      </c>
      <c r="AP416" s="95">
        <f t="shared" si="220"/>
        <v>0</v>
      </c>
      <c r="AQ416" s="93"/>
      <c r="AR416" s="93"/>
      <c r="AS416" s="94">
        <f t="shared" si="233"/>
        <v>0</v>
      </c>
      <c r="AT416" s="94">
        <f t="shared" si="234"/>
        <v>0</v>
      </c>
      <c r="AU416" s="94">
        <f t="shared" si="235"/>
        <v>0</v>
      </c>
      <c r="AV416" s="95">
        <f t="shared" si="221"/>
        <v>0</v>
      </c>
      <c r="AW416" s="93"/>
      <c r="AX416" s="93"/>
      <c r="AY416" s="94">
        <f t="shared" si="236"/>
        <v>0</v>
      </c>
      <c r="AZ416" s="94">
        <f t="shared" si="237"/>
        <v>0</v>
      </c>
      <c r="BA416" s="94">
        <f t="shared" si="238"/>
        <v>0</v>
      </c>
      <c r="BB416" s="95">
        <f t="shared" si="222"/>
        <v>0</v>
      </c>
      <c r="BC416" s="93"/>
      <c r="BD416" s="93"/>
      <c r="BE416" s="94">
        <f t="shared" si="239"/>
        <v>0</v>
      </c>
      <c r="BF416" s="94">
        <f t="shared" si="240"/>
        <v>0</v>
      </c>
      <c r="BG416" s="94">
        <f t="shared" si="241"/>
        <v>0</v>
      </c>
      <c r="BH416" s="95">
        <f t="shared" si="223"/>
        <v>0</v>
      </c>
      <c r="BI416" s="106">
        <f t="shared" si="242"/>
        <v>0</v>
      </c>
      <c r="BJ416" s="96"/>
      <c r="BK416" s="89">
        <f t="shared" si="224"/>
        <v>120</v>
      </c>
      <c r="BL416" s="102">
        <f t="shared" si="225"/>
        <v>0</v>
      </c>
      <c r="BM416" s="118"/>
      <c r="BN416" s="97"/>
      <c r="BO416" s="108"/>
      <c r="BP416" s="108"/>
      <c r="BQ416" s="108"/>
      <c r="BR416" s="108"/>
      <c r="BS416" s="108"/>
      <c r="BT416" s="87"/>
      <c r="BU416" s="109">
        <f t="shared" ca="1" si="243"/>
        <v>120</v>
      </c>
      <c r="BV416" s="109">
        <f t="shared" si="244"/>
        <v>0</v>
      </c>
      <c r="BW416" s="102" t="e">
        <f t="shared" si="245"/>
        <v>#DIV/0!</v>
      </c>
      <c r="BX416" s="87"/>
      <c r="BY416" s="98"/>
    </row>
    <row r="417" spans="1:77" ht="15.75">
      <c r="A417" s="84">
        <v>414</v>
      </c>
      <c r="B417" s="84">
        <v>414</v>
      </c>
      <c r="C417" s="86"/>
      <c r="D417" s="87"/>
      <c r="E417" s="87"/>
      <c r="F417" s="88"/>
      <c r="G417" s="87"/>
      <c r="H417" s="87"/>
      <c r="I417" s="87"/>
      <c r="J417" s="87"/>
      <c r="K417" s="88"/>
      <c r="L417" s="88"/>
      <c r="M417" s="87"/>
      <c r="N417" s="87">
        <f t="shared" si="214"/>
        <v>414</v>
      </c>
      <c r="O417" s="85"/>
      <c r="P417" s="107">
        <v>0</v>
      </c>
      <c r="Q417" s="90"/>
      <c r="R417" s="102">
        <f t="shared" si="215"/>
        <v>0</v>
      </c>
      <c r="S417" s="87"/>
      <c r="T417" s="87"/>
      <c r="U417" s="87"/>
      <c r="V417" s="87"/>
      <c r="W417" s="87"/>
      <c r="X417" s="87"/>
      <c r="Y417" s="105" t="e">
        <f t="shared" si="226"/>
        <v>#DIV/0!</v>
      </c>
      <c r="Z417" s="103" t="e">
        <f t="shared" si="216"/>
        <v>#DIV/0!</v>
      </c>
      <c r="AA417" s="91"/>
      <c r="AB417" s="104">
        <f t="shared" si="217"/>
        <v>0</v>
      </c>
      <c r="AC417" s="92"/>
      <c r="AD417" s="104">
        <f t="shared" si="218"/>
        <v>0</v>
      </c>
      <c r="AE417" s="93"/>
      <c r="AF417" s="93"/>
      <c r="AG417" s="94">
        <f t="shared" si="227"/>
        <v>0</v>
      </c>
      <c r="AH417" s="94">
        <f t="shared" si="228"/>
        <v>0</v>
      </c>
      <c r="AI417" s="94">
        <f t="shared" si="229"/>
        <v>0</v>
      </c>
      <c r="AJ417" s="95">
        <f t="shared" si="219"/>
        <v>0</v>
      </c>
      <c r="AK417" s="93"/>
      <c r="AL417" s="93"/>
      <c r="AM417" s="94">
        <f t="shared" si="230"/>
        <v>0</v>
      </c>
      <c r="AN417" s="94">
        <f t="shared" si="231"/>
        <v>0</v>
      </c>
      <c r="AO417" s="94">
        <f t="shared" si="232"/>
        <v>0</v>
      </c>
      <c r="AP417" s="95">
        <f t="shared" si="220"/>
        <v>0</v>
      </c>
      <c r="AQ417" s="93"/>
      <c r="AR417" s="93"/>
      <c r="AS417" s="94">
        <f t="shared" si="233"/>
        <v>0</v>
      </c>
      <c r="AT417" s="94">
        <f t="shared" si="234"/>
        <v>0</v>
      </c>
      <c r="AU417" s="94">
        <f t="shared" si="235"/>
        <v>0</v>
      </c>
      <c r="AV417" s="95">
        <f t="shared" si="221"/>
        <v>0</v>
      </c>
      <c r="AW417" s="93"/>
      <c r="AX417" s="93"/>
      <c r="AY417" s="94">
        <f t="shared" si="236"/>
        <v>0</v>
      </c>
      <c r="AZ417" s="94">
        <f t="shared" si="237"/>
        <v>0</v>
      </c>
      <c r="BA417" s="94">
        <f t="shared" si="238"/>
        <v>0</v>
      </c>
      <c r="BB417" s="95">
        <f t="shared" si="222"/>
        <v>0</v>
      </c>
      <c r="BC417" s="93"/>
      <c r="BD417" s="93"/>
      <c r="BE417" s="94">
        <f t="shared" si="239"/>
        <v>0</v>
      </c>
      <c r="BF417" s="94">
        <f t="shared" si="240"/>
        <v>0</v>
      </c>
      <c r="BG417" s="94">
        <f t="shared" si="241"/>
        <v>0</v>
      </c>
      <c r="BH417" s="95">
        <f t="shared" si="223"/>
        <v>0</v>
      </c>
      <c r="BI417" s="106">
        <f t="shared" si="242"/>
        <v>0</v>
      </c>
      <c r="BJ417" s="96"/>
      <c r="BK417" s="89">
        <f t="shared" si="224"/>
        <v>120</v>
      </c>
      <c r="BL417" s="102">
        <f t="shared" si="225"/>
        <v>0</v>
      </c>
      <c r="BM417" s="118"/>
      <c r="BN417" s="97"/>
      <c r="BO417" s="108"/>
      <c r="BP417" s="108"/>
      <c r="BQ417" s="108"/>
      <c r="BR417" s="108"/>
      <c r="BS417" s="108"/>
      <c r="BT417" s="87"/>
      <c r="BU417" s="109">
        <f t="shared" ca="1" si="243"/>
        <v>120</v>
      </c>
      <c r="BV417" s="109">
        <f t="shared" si="244"/>
        <v>0</v>
      </c>
      <c r="BW417" s="102" t="e">
        <f t="shared" si="245"/>
        <v>#DIV/0!</v>
      </c>
      <c r="BX417" s="87"/>
      <c r="BY417" s="98"/>
    </row>
    <row r="418" spans="1:77" ht="15.75">
      <c r="A418" s="84">
        <v>415</v>
      </c>
      <c r="B418" s="84">
        <v>415</v>
      </c>
      <c r="C418" s="86"/>
      <c r="D418" s="87"/>
      <c r="E418" s="87"/>
      <c r="F418" s="88"/>
      <c r="G418" s="87"/>
      <c r="H418" s="87"/>
      <c r="I418" s="87"/>
      <c r="J418" s="87"/>
      <c r="K418" s="88"/>
      <c r="L418" s="88"/>
      <c r="M418" s="87"/>
      <c r="N418" s="87">
        <f t="shared" si="214"/>
        <v>415</v>
      </c>
      <c r="O418" s="85"/>
      <c r="P418" s="107">
        <v>0</v>
      </c>
      <c r="Q418" s="90"/>
      <c r="R418" s="102">
        <f t="shared" si="215"/>
        <v>0</v>
      </c>
      <c r="S418" s="87"/>
      <c r="T418" s="87"/>
      <c r="U418" s="87"/>
      <c r="V418" s="87"/>
      <c r="W418" s="87"/>
      <c r="X418" s="87"/>
      <c r="Y418" s="105" t="e">
        <f t="shared" si="226"/>
        <v>#DIV/0!</v>
      </c>
      <c r="Z418" s="103" t="e">
        <f t="shared" si="216"/>
        <v>#DIV/0!</v>
      </c>
      <c r="AA418" s="91"/>
      <c r="AB418" s="104">
        <f t="shared" si="217"/>
        <v>0</v>
      </c>
      <c r="AC418" s="92"/>
      <c r="AD418" s="104">
        <f t="shared" si="218"/>
        <v>0</v>
      </c>
      <c r="AE418" s="93"/>
      <c r="AF418" s="93"/>
      <c r="AG418" s="94">
        <f t="shared" si="227"/>
        <v>0</v>
      </c>
      <c r="AH418" s="94">
        <f t="shared" si="228"/>
        <v>0</v>
      </c>
      <c r="AI418" s="94">
        <f t="shared" si="229"/>
        <v>0</v>
      </c>
      <c r="AJ418" s="95">
        <f t="shared" si="219"/>
        <v>0</v>
      </c>
      <c r="AK418" s="93"/>
      <c r="AL418" s="93"/>
      <c r="AM418" s="94">
        <f t="shared" si="230"/>
        <v>0</v>
      </c>
      <c r="AN418" s="94">
        <f t="shared" si="231"/>
        <v>0</v>
      </c>
      <c r="AO418" s="94">
        <f t="shared" si="232"/>
        <v>0</v>
      </c>
      <c r="AP418" s="95">
        <f t="shared" si="220"/>
        <v>0</v>
      </c>
      <c r="AQ418" s="93"/>
      <c r="AR418" s="93"/>
      <c r="AS418" s="94">
        <f t="shared" si="233"/>
        <v>0</v>
      </c>
      <c r="AT418" s="94">
        <f t="shared" si="234"/>
        <v>0</v>
      </c>
      <c r="AU418" s="94">
        <f t="shared" si="235"/>
        <v>0</v>
      </c>
      <c r="AV418" s="95">
        <f t="shared" si="221"/>
        <v>0</v>
      </c>
      <c r="AW418" s="93"/>
      <c r="AX418" s="93"/>
      <c r="AY418" s="94">
        <f t="shared" si="236"/>
        <v>0</v>
      </c>
      <c r="AZ418" s="94">
        <f t="shared" si="237"/>
        <v>0</v>
      </c>
      <c r="BA418" s="94">
        <f t="shared" si="238"/>
        <v>0</v>
      </c>
      <c r="BB418" s="95">
        <f t="shared" si="222"/>
        <v>0</v>
      </c>
      <c r="BC418" s="93"/>
      <c r="BD418" s="93"/>
      <c r="BE418" s="94">
        <f t="shared" si="239"/>
        <v>0</v>
      </c>
      <c r="BF418" s="94">
        <f t="shared" si="240"/>
        <v>0</v>
      </c>
      <c r="BG418" s="94">
        <f t="shared" si="241"/>
        <v>0</v>
      </c>
      <c r="BH418" s="95">
        <f t="shared" si="223"/>
        <v>0</v>
      </c>
      <c r="BI418" s="106">
        <f t="shared" si="242"/>
        <v>0</v>
      </c>
      <c r="BJ418" s="96"/>
      <c r="BK418" s="89">
        <f t="shared" si="224"/>
        <v>120</v>
      </c>
      <c r="BL418" s="102">
        <f t="shared" si="225"/>
        <v>0</v>
      </c>
      <c r="BM418" s="118"/>
      <c r="BN418" s="97"/>
      <c r="BO418" s="108"/>
      <c r="BP418" s="108"/>
      <c r="BQ418" s="108"/>
      <c r="BR418" s="108"/>
      <c r="BS418" s="108"/>
      <c r="BT418" s="87"/>
      <c r="BU418" s="109">
        <f t="shared" ca="1" si="243"/>
        <v>120</v>
      </c>
      <c r="BV418" s="109">
        <f t="shared" si="244"/>
        <v>0</v>
      </c>
      <c r="BW418" s="102" t="e">
        <f t="shared" si="245"/>
        <v>#DIV/0!</v>
      </c>
      <c r="BX418" s="87"/>
      <c r="BY418" s="98"/>
    </row>
    <row r="419" spans="1:77" ht="15.75">
      <c r="A419" s="84">
        <v>416</v>
      </c>
      <c r="B419" s="84">
        <v>416</v>
      </c>
      <c r="C419" s="86"/>
      <c r="D419" s="87"/>
      <c r="E419" s="87"/>
      <c r="F419" s="88"/>
      <c r="G419" s="87"/>
      <c r="H419" s="87"/>
      <c r="I419" s="87"/>
      <c r="J419" s="87"/>
      <c r="K419" s="88"/>
      <c r="L419" s="88"/>
      <c r="M419" s="87"/>
      <c r="N419" s="87">
        <f t="shared" si="214"/>
        <v>416</v>
      </c>
      <c r="O419" s="85"/>
      <c r="P419" s="107">
        <v>0</v>
      </c>
      <c r="Q419" s="90"/>
      <c r="R419" s="102">
        <f t="shared" si="215"/>
        <v>0</v>
      </c>
      <c r="S419" s="87"/>
      <c r="T419" s="87"/>
      <c r="U419" s="87"/>
      <c r="V419" s="87"/>
      <c r="W419" s="87"/>
      <c r="X419" s="87"/>
      <c r="Y419" s="105" t="e">
        <f t="shared" si="226"/>
        <v>#DIV/0!</v>
      </c>
      <c r="Z419" s="103" t="e">
        <f t="shared" si="216"/>
        <v>#DIV/0!</v>
      </c>
      <c r="AA419" s="91"/>
      <c r="AB419" s="104">
        <f t="shared" si="217"/>
        <v>0</v>
      </c>
      <c r="AC419" s="92"/>
      <c r="AD419" s="104">
        <f t="shared" si="218"/>
        <v>0</v>
      </c>
      <c r="AE419" s="93"/>
      <c r="AF419" s="93"/>
      <c r="AG419" s="94">
        <f t="shared" si="227"/>
        <v>0</v>
      </c>
      <c r="AH419" s="94">
        <f t="shared" si="228"/>
        <v>0</v>
      </c>
      <c r="AI419" s="94">
        <f t="shared" si="229"/>
        <v>0</v>
      </c>
      <c r="AJ419" s="95">
        <f t="shared" si="219"/>
        <v>0</v>
      </c>
      <c r="AK419" s="93"/>
      <c r="AL419" s="93"/>
      <c r="AM419" s="94">
        <f t="shared" si="230"/>
        <v>0</v>
      </c>
      <c r="AN419" s="94">
        <f t="shared" si="231"/>
        <v>0</v>
      </c>
      <c r="AO419" s="94">
        <f t="shared" si="232"/>
        <v>0</v>
      </c>
      <c r="AP419" s="95">
        <f t="shared" si="220"/>
        <v>0</v>
      </c>
      <c r="AQ419" s="93"/>
      <c r="AR419" s="93"/>
      <c r="AS419" s="94">
        <f t="shared" si="233"/>
        <v>0</v>
      </c>
      <c r="AT419" s="94">
        <f t="shared" si="234"/>
        <v>0</v>
      </c>
      <c r="AU419" s="94">
        <f t="shared" si="235"/>
        <v>0</v>
      </c>
      <c r="AV419" s="95">
        <f t="shared" si="221"/>
        <v>0</v>
      </c>
      <c r="AW419" s="93"/>
      <c r="AX419" s="93"/>
      <c r="AY419" s="94">
        <f t="shared" si="236"/>
        <v>0</v>
      </c>
      <c r="AZ419" s="94">
        <f t="shared" si="237"/>
        <v>0</v>
      </c>
      <c r="BA419" s="94">
        <f t="shared" si="238"/>
        <v>0</v>
      </c>
      <c r="BB419" s="95">
        <f t="shared" si="222"/>
        <v>0</v>
      </c>
      <c r="BC419" s="93"/>
      <c r="BD419" s="93"/>
      <c r="BE419" s="94">
        <f t="shared" si="239"/>
        <v>0</v>
      </c>
      <c r="BF419" s="94">
        <f t="shared" si="240"/>
        <v>0</v>
      </c>
      <c r="BG419" s="94">
        <f t="shared" si="241"/>
        <v>0</v>
      </c>
      <c r="BH419" s="95">
        <f t="shared" si="223"/>
        <v>0</v>
      </c>
      <c r="BI419" s="106">
        <f t="shared" si="242"/>
        <v>0</v>
      </c>
      <c r="BJ419" s="96"/>
      <c r="BK419" s="89">
        <f t="shared" si="224"/>
        <v>120</v>
      </c>
      <c r="BL419" s="102">
        <f t="shared" si="225"/>
        <v>0</v>
      </c>
      <c r="BM419" s="118"/>
      <c r="BN419" s="97"/>
      <c r="BO419" s="108"/>
      <c r="BP419" s="108"/>
      <c r="BQ419" s="108"/>
      <c r="BR419" s="108"/>
      <c r="BS419" s="108"/>
      <c r="BT419" s="87"/>
      <c r="BU419" s="109">
        <f t="shared" ca="1" si="243"/>
        <v>120</v>
      </c>
      <c r="BV419" s="109">
        <f t="shared" si="244"/>
        <v>0</v>
      </c>
      <c r="BW419" s="102" t="e">
        <f t="shared" si="245"/>
        <v>#DIV/0!</v>
      </c>
      <c r="BX419" s="87"/>
      <c r="BY419" s="98"/>
    </row>
    <row r="420" spans="1:77" ht="15.75">
      <c r="A420" s="84">
        <v>417</v>
      </c>
      <c r="B420" s="84">
        <v>417</v>
      </c>
      <c r="C420" s="86"/>
      <c r="D420" s="87"/>
      <c r="E420" s="87"/>
      <c r="F420" s="88"/>
      <c r="G420" s="87"/>
      <c r="H420" s="87"/>
      <c r="I420" s="87"/>
      <c r="J420" s="87"/>
      <c r="K420" s="88"/>
      <c r="L420" s="88"/>
      <c r="M420" s="87"/>
      <c r="N420" s="87">
        <f t="shared" si="214"/>
        <v>417</v>
      </c>
      <c r="O420" s="85"/>
      <c r="P420" s="107">
        <v>0</v>
      </c>
      <c r="Q420" s="90"/>
      <c r="R420" s="102">
        <f t="shared" si="215"/>
        <v>0</v>
      </c>
      <c r="S420" s="87"/>
      <c r="T420" s="87"/>
      <c r="U420" s="87"/>
      <c r="V420" s="87"/>
      <c r="W420" s="87"/>
      <c r="X420" s="87"/>
      <c r="Y420" s="105" t="e">
        <f t="shared" si="226"/>
        <v>#DIV/0!</v>
      </c>
      <c r="Z420" s="103" t="e">
        <f t="shared" si="216"/>
        <v>#DIV/0!</v>
      </c>
      <c r="AA420" s="91"/>
      <c r="AB420" s="104">
        <f t="shared" si="217"/>
        <v>0</v>
      </c>
      <c r="AC420" s="92"/>
      <c r="AD420" s="104">
        <f t="shared" si="218"/>
        <v>0</v>
      </c>
      <c r="AE420" s="93"/>
      <c r="AF420" s="93"/>
      <c r="AG420" s="94">
        <f t="shared" si="227"/>
        <v>0</v>
      </c>
      <c r="AH420" s="94">
        <f t="shared" si="228"/>
        <v>0</v>
      </c>
      <c r="AI420" s="94">
        <f t="shared" si="229"/>
        <v>0</v>
      </c>
      <c r="AJ420" s="95">
        <f t="shared" si="219"/>
        <v>0</v>
      </c>
      <c r="AK420" s="93"/>
      <c r="AL420" s="93"/>
      <c r="AM420" s="94">
        <f t="shared" si="230"/>
        <v>0</v>
      </c>
      <c r="AN420" s="94">
        <f t="shared" si="231"/>
        <v>0</v>
      </c>
      <c r="AO420" s="94">
        <f t="shared" si="232"/>
        <v>0</v>
      </c>
      <c r="AP420" s="95">
        <f t="shared" si="220"/>
        <v>0</v>
      </c>
      <c r="AQ420" s="93"/>
      <c r="AR420" s="93"/>
      <c r="AS420" s="94">
        <f t="shared" si="233"/>
        <v>0</v>
      </c>
      <c r="AT420" s="94">
        <f t="shared" si="234"/>
        <v>0</v>
      </c>
      <c r="AU420" s="94">
        <f t="shared" si="235"/>
        <v>0</v>
      </c>
      <c r="AV420" s="95">
        <f t="shared" si="221"/>
        <v>0</v>
      </c>
      <c r="AW420" s="93"/>
      <c r="AX420" s="93"/>
      <c r="AY420" s="94">
        <f t="shared" si="236"/>
        <v>0</v>
      </c>
      <c r="AZ420" s="94">
        <f t="shared" si="237"/>
        <v>0</v>
      </c>
      <c r="BA420" s="94">
        <f t="shared" si="238"/>
        <v>0</v>
      </c>
      <c r="BB420" s="95">
        <f t="shared" si="222"/>
        <v>0</v>
      </c>
      <c r="BC420" s="93"/>
      <c r="BD420" s="93"/>
      <c r="BE420" s="94">
        <f t="shared" si="239"/>
        <v>0</v>
      </c>
      <c r="BF420" s="94">
        <f t="shared" si="240"/>
        <v>0</v>
      </c>
      <c r="BG420" s="94">
        <f t="shared" si="241"/>
        <v>0</v>
      </c>
      <c r="BH420" s="95">
        <f t="shared" si="223"/>
        <v>0</v>
      </c>
      <c r="BI420" s="106">
        <f t="shared" si="242"/>
        <v>0</v>
      </c>
      <c r="BJ420" s="96"/>
      <c r="BK420" s="89">
        <f t="shared" si="224"/>
        <v>120</v>
      </c>
      <c r="BL420" s="102">
        <f t="shared" si="225"/>
        <v>0</v>
      </c>
      <c r="BM420" s="118"/>
      <c r="BN420" s="97"/>
      <c r="BO420" s="108"/>
      <c r="BP420" s="108"/>
      <c r="BQ420" s="108"/>
      <c r="BR420" s="108"/>
      <c r="BS420" s="108"/>
      <c r="BT420" s="87"/>
      <c r="BU420" s="109">
        <f t="shared" ca="1" si="243"/>
        <v>120</v>
      </c>
      <c r="BV420" s="109">
        <f t="shared" si="244"/>
        <v>0</v>
      </c>
      <c r="BW420" s="102" t="e">
        <f t="shared" si="245"/>
        <v>#DIV/0!</v>
      </c>
      <c r="BX420" s="87"/>
      <c r="BY420" s="98"/>
    </row>
    <row r="421" spans="1:77" ht="15.75">
      <c r="A421" s="84">
        <v>418</v>
      </c>
      <c r="B421" s="84">
        <v>418</v>
      </c>
      <c r="C421" s="86"/>
      <c r="D421" s="87"/>
      <c r="E421" s="87"/>
      <c r="F421" s="88"/>
      <c r="G421" s="87"/>
      <c r="H421" s="87"/>
      <c r="I421" s="87"/>
      <c r="J421" s="87"/>
      <c r="K421" s="88"/>
      <c r="L421" s="88"/>
      <c r="M421" s="87"/>
      <c r="N421" s="87">
        <f t="shared" si="214"/>
        <v>418</v>
      </c>
      <c r="O421" s="85"/>
      <c r="P421" s="107">
        <v>0</v>
      </c>
      <c r="Q421" s="90"/>
      <c r="R421" s="102">
        <f t="shared" si="215"/>
        <v>0</v>
      </c>
      <c r="S421" s="87"/>
      <c r="T421" s="87"/>
      <c r="U421" s="87"/>
      <c r="V421" s="87"/>
      <c r="W421" s="87"/>
      <c r="X421" s="87"/>
      <c r="Y421" s="105" t="e">
        <f t="shared" si="226"/>
        <v>#DIV/0!</v>
      </c>
      <c r="Z421" s="103" t="e">
        <f t="shared" si="216"/>
        <v>#DIV/0!</v>
      </c>
      <c r="AA421" s="91"/>
      <c r="AB421" s="104">
        <f t="shared" si="217"/>
        <v>0</v>
      </c>
      <c r="AC421" s="92"/>
      <c r="AD421" s="104">
        <f t="shared" si="218"/>
        <v>0</v>
      </c>
      <c r="AE421" s="93"/>
      <c r="AF421" s="93"/>
      <c r="AG421" s="94">
        <f t="shared" si="227"/>
        <v>0</v>
      </c>
      <c r="AH421" s="94">
        <f t="shared" si="228"/>
        <v>0</v>
      </c>
      <c r="AI421" s="94">
        <f t="shared" si="229"/>
        <v>0</v>
      </c>
      <c r="AJ421" s="95">
        <f t="shared" si="219"/>
        <v>0</v>
      </c>
      <c r="AK421" s="93"/>
      <c r="AL421" s="93"/>
      <c r="AM421" s="94">
        <f t="shared" si="230"/>
        <v>0</v>
      </c>
      <c r="AN421" s="94">
        <f t="shared" si="231"/>
        <v>0</v>
      </c>
      <c r="AO421" s="94">
        <f t="shared" si="232"/>
        <v>0</v>
      </c>
      <c r="AP421" s="95">
        <f t="shared" si="220"/>
        <v>0</v>
      </c>
      <c r="AQ421" s="93"/>
      <c r="AR421" s="93"/>
      <c r="AS421" s="94">
        <f t="shared" si="233"/>
        <v>0</v>
      </c>
      <c r="AT421" s="94">
        <f t="shared" si="234"/>
        <v>0</v>
      </c>
      <c r="AU421" s="94">
        <f t="shared" si="235"/>
        <v>0</v>
      </c>
      <c r="AV421" s="95">
        <f t="shared" si="221"/>
        <v>0</v>
      </c>
      <c r="AW421" s="93"/>
      <c r="AX421" s="93"/>
      <c r="AY421" s="94">
        <f t="shared" si="236"/>
        <v>0</v>
      </c>
      <c r="AZ421" s="94">
        <f t="shared" si="237"/>
        <v>0</v>
      </c>
      <c r="BA421" s="94">
        <f t="shared" si="238"/>
        <v>0</v>
      </c>
      <c r="BB421" s="95">
        <f t="shared" si="222"/>
        <v>0</v>
      </c>
      <c r="BC421" s="93"/>
      <c r="BD421" s="93"/>
      <c r="BE421" s="94">
        <f t="shared" si="239"/>
        <v>0</v>
      </c>
      <c r="BF421" s="94">
        <f t="shared" si="240"/>
        <v>0</v>
      </c>
      <c r="BG421" s="94">
        <f t="shared" si="241"/>
        <v>0</v>
      </c>
      <c r="BH421" s="95">
        <f t="shared" si="223"/>
        <v>0</v>
      </c>
      <c r="BI421" s="106">
        <f t="shared" si="242"/>
        <v>0</v>
      </c>
      <c r="BJ421" s="96"/>
      <c r="BK421" s="89">
        <f t="shared" si="224"/>
        <v>120</v>
      </c>
      <c r="BL421" s="102">
        <f t="shared" si="225"/>
        <v>0</v>
      </c>
      <c r="BM421" s="118"/>
      <c r="BN421" s="97"/>
      <c r="BO421" s="108"/>
      <c r="BP421" s="108"/>
      <c r="BQ421" s="108"/>
      <c r="BR421" s="108"/>
      <c r="BS421" s="108"/>
      <c r="BT421" s="87"/>
      <c r="BU421" s="109">
        <f t="shared" ca="1" si="243"/>
        <v>120</v>
      </c>
      <c r="BV421" s="109">
        <f t="shared" si="244"/>
        <v>0</v>
      </c>
      <c r="BW421" s="102" t="e">
        <f t="shared" si="245"/>
        <v>#DIV/0!</v>
      </c>
      <c r="BX421" s="87"/>
      <c r="BY421" s="98"/>
    </row>
    <row r="422" spans="1:77" ht="15.75">
      <c r="A422" s="84">
        <v>419</v>
      </c>
      <c r="B422" s="84">
        <v>419</v>
      </c>
      <c r="C422" s="86"/>
      <c r="D422" s="87"/>
      <c r="E422" s="87"/>
      <c r="F422" s="88"/>
      <c r="G422" s="87"/>
      <c r="H422" s="87"/>
      <c r="I422" s="87"/>
      <c r="J422" s="87"/>
      <c r="K422" s="88"/>
      <c r="L422" s="88"/>
      <c r="M422" s="87"/>
      <c r="N422" s="87">
        <f t="shared" si="214"/>
        <v>419</v>
      </c>
      <c r="O422" s="85"/>
      <c r="P422" s="107">
        <v>0</v>
      </c>
      <c r="Q422" s="90"/>
      <c r="R422" s="102">
        <f t="shared" si="215"/>
        <v>0</v>
      </c>
      <c r="S422" s="87"/>
      <c r="T422" s="87"/>
      <c r="U422" s="87"/>
      <c r="V422" s="87"/>
      <c r="W422" s="87"/>
      <c r="X422" s="87"/>
      <c r="Y422" s="105" t="e">
        <f t="shared" si="226"/>
        <v>#DIV/0!</v>
      </c>
      <c r="Z422" s="103" t="e">
        <f t="shared" si="216"/>
        <v>#DIV/0!</v>
      </c>
      <c r="AA422" s="91"/>
      <c r="AB422" s="104">
        <f t="shared" si="217"/>
        <v>0</v>
      </c>
      <c r="AC422" s="92"/>
      <c r="AD422" s="104">
        <f t="shared" si="218"/>
        <v>0</v>
      </c>
      <c r="AE422" s="93"/>
      <c r="AF422" s="93"/>
      <c r="AG422" s="94">
        <f t="shared" si="227"/>
        <v>0</v>
      </c>
      <c r="AH422" s="94">
        <f t="shared" si="228"/>
        <v>0</v>
      </c>
      <c r="AI422" s="94">
        <f t="shared" si="229"/>
        <v>0</v>
      </c>
      <c r="AJ422" s="95">
        <f t="shared" si="219"/>
        <v>0</v>
      </c>
      <c r="AK422" s="93"/>
      <c r="AL422" s="93"/>
      <c r="AM422" s="94">
        <f t="shared" si="230"/>
        <v>0</v>
      </c>
      <c r="AN422" s="94">
        <f t="shared" si="231"/>
        <v>0</v>
      </c>
      <c r="AO422" s="94">
        <f t="shared" si="232"/>
        <v>0</v>
      </c>
      <c r="AP422" s="95">
        <f t="shared" si="220"/>
        <v>0</v>
      </c>
      <c r="AQ422" s="93"/>
      <c r="AR422" s="93"/>
      <c r="AS422" s="94">
        <f t="shared" si="233"/>
        <v>0</v>
      </c>
      <c r="AT422" s="94">
        <f t="shared" si="234"/>
        <v>0</v>
      </c>
      <c r="AU422" s="94">
        <f t="shared" si="235"/>
        <v>0</v>
      </c>
      <c r="AV422" s="95">
        <f t="shared" si="221"/>
        <v>0</v>
      </c>
      <c r="AW422" s="93"/>
      <c r="AX422" s="93"/>
      <c r="AY422" s="94">
        <f t="shared" si="236"/>
        <v>0</v>
      </c>
      <c r="AZ422" s="94">
        <f t="shared" si="237"/>
        <v>0</v>
      </c>
      <c r="BA422" s="94">
        <f t="shared" si="238"/>
        <v>0</v>
      </c>
      <c r="BB422" s="95">
        <f t="shared" si="222"/>
        <v>0</v>
      </c>
      <c r="BC422" s="93"/>
      <c r="BD422" s="93"/>
      <c r="BE422" s="94">
        <f t="shared" si="239"/>
        <v>0</v>
      </c>
      <c r="BF422" s="94">
        <f t="shared" si="240"/>
        <v>0</v>
      </c>
      <c r="BG422" s="94">
        <f t="shared" si="241"/>
        <v>0</v>
      </c>
      <c r="BH422" s="95">
        <f t="shared" si="223"/>
        <v>0</v>
      </c>
      <c r="BI422" s="106">
        <f t="shared" si="242"/>
        <v>0</v>
      </c>
      <c r="BJ422" s="96"/>
      <c r="BK422" s="89">
        <f t="shared" si="224"/>
        <v>120</v>
      </c>
      <c r="BL422" s="102">
        <f t="shared" si="225"/>
        <v>0</v>
      </c>
      <c r="BM422" s="118"/>
      <c r="BN422" s="97"/>
      <c r="BO422" s="108"/>
      <c r="BP422" s="108"/>
      <c r="BQ422" s="108"/>
      <c r="BR422" s="108"/>
      <c r="BS422" s="108"/>
      <c r="BT422" s="87"/>
      <c r="BU422" s="109">
        <f t="shared" ca="1" si="243"/>
        <v>120</v>
      </c>
      <c r="BV422" s="109">
        <f t="shared" si="244"/>
        <v>0</v>
      </c>
      <c r="BW422" s="102" t="e">
        <f t="shared" si="245"/>
        <v>#DIV/0!</v>
      </c>
      <c r="BX422" s="87"/>
      <c r="BY422" s="98"/>
    </row>
    <row r="423" spans="1:77" ht="15.75">
      <c r="A423" s="84">
        <v>420</v>
      </c>
      <c r="B423" s="84">
        <v>420</v>
      </c>
      <c r="C423" s="86"/>
      <c r="D423" s="87"/>
      <c r="E423" s="87"/>
      <c r="F423" s="88"/>
      <c r="G423" s="87"/>
      <c r="H423" s="87"/>
      <c r="I423" s="87"/>
      <c r="J423" s="87"/>
      <c r="K423" s="88"/>
      <c r="L423" s="88"/>
      <c r="M423" s="87"/>
      <c r="N423" s="87">
        <f t="shared" si="214"/>
        <v>420</v>
      </c>
      <c r="O423" s="85"/>
      <c r="P423" s="107">
        <v>0</v>
      </c>
      <c r="Q423" s="90"/>
      <c r="R423" s="102">
        <f t="shared" si="215"/>
        <v>0</v>
      </c>
      <c r="S423" s="87"/>
      <c r="T423" s="87"/>
      <c r="U423" s="87"/>
      <c r="V423" s="87"/>
      <c r="W423" s="87"/>
      <c r="X423" s="87"/>
      <c r="Y423" s="105" t="e">
        <f t="shared" si="226"/>
        <v>#DIV/0!</v>
      </c>
      <c r="Z423" s="103" t="e">
        <f t="shared" si="216"/>
        <v>#DIV/0!</v>
      </c>
      <c r="AA423" s="91"/>
      <c r="AB423" s="104">
        <f t="shared" si="217"/>
        <v>0</v>
      </c>
      <c r="AC423" s="92"/>
      <c r="AD423" s="104">
        <f t="shared" si="218"/>
        <v>0</v>
      </c>
      <c r="AE423" s="93"/>
      <c r="AF423" s="93"/>
      <c r="AG423" s="94">
        <f t="shared" si="227"/>
        <v>0</v>
      </c>
      <c r="AH423" s="94">
        <f t="shared" si="228"/>
        <v>0</v>
      </c>
      <c r="AI423" s="94">
        <f t="shared" si="229"/>
        <v>0</v>
      </c>
      <c r="AJ423" s="95">
        <f t="shared" si="219"/>
        <v>0</v>
      </c>
      <c r="AK423" s="93"/>
      <c r="AL423" s="93"/>
      <c r="AM423" s="94">
        <f t="shared" si="230"/>
        <v>0</v>
      </c>
      <c r="AN423" s="94">
        <f t="shared" si="231"/>
        <v>0</v>
      </c>
      <c r="AO423" s="94">
        <f t="shared" si="232"/>
        <v>0</v>
      </c>
      <c r="AP423" s="95">
        <f t="shared" si="220"/>
        <v>0</v>
      </c>
      <c r="AQ423" s="93"/>
      <c r="AR423" s="93"/>
      <c r="AS423" s="94">
        <f t="shared" si="233"/>
        <v>0</v>
      </c>
      <c r="AT423" s="94">
        <f t="shared" si="234"/>
        <v>0</v>
      </c>
      <c r="AU423" s="94">
        <f t="shared" si="235"/>
        <v>0</v>
      </c>
      <c r="AV423" s="95">
        <f t="shared" si="221"/>
        <v>0</v>
      </c>
      <c r="AW423" s="93"/>
      <c r="AX423" s="93"/>
      <c r="AY423" s="94">
        <f t="shared" si="236"/>
        <v>0</v>
      </c>
      <c r="AZ423" s="94">
        <f t="shared" si="237"/>
        <v>0</v>
      </c>
      <c r="BA423" s="94">
        <f t="shared" si="238"/>
        <v>0</v>
      </c>
      <c r="BB423" s="95">
        <f t="shared" si="222"/>
        <v>0</v>
      </c>
      <c r="BC423" s="93"/>
      <c r="BD423" s="93"/>
      <c r="BE423" s="94">
        <f t="shared" si="239"/>
        <v>0</v>
      </c>
      <c r="BF423" s="94">
        <f t="shared" si="240"/>
        <v>0</v>
      </c>
      <c r="BG423" s="94">
        <f t="shared" si="241"/>
        <v>0</v>
      </c>
      <c r="BH423" s="95">
        <f t="shared" si="223"/>
        <v>0</v>
      </c>
      <c r="BI423" s="106">
        <f t="shared" si="242"/>
        <v>0</v>
      </c>
      <c r="BJ423" s="96"/>
      <c r="BK423" s="89">
        <f t="shared" si="224"/>
        <v>120</v>
      </c>
      <c r="BL423" s="102">
        <f t="shared" si="225"/>
        <v>0</v>
      </c>
      <c r="BM423" s="118"/>
      <c r="BN423" s="97"/>
      <c r="BO423" s="108"/>
      <c r="BP423" s="108"/>
      <c r="BQ423" s="108"/>
      <c r="BR423" s="108"/>
      <c r="BS423" s="108"/>
      <c r="BT423" s="87"/>
      <c r="BU423" s="109">
        <f t="shared" ca="1" si="243"/>
        <v>120</v>
      </c>
      <c r="BV423" s="109">
        <f t="shared" si="244"/>
        <v>0</v>
      </c>
      <c r="BW423" s="102" t="e">
        <f t="shared" si="245"/>
        <v>#DIV/0!</v>
      </c>
      <c r="BX423" s="87"/>
      <c r="BY423" s="98"/>
    </row>
    <row r="424" spans="1:77" ht="15.75">
      <c r="A424" s="84">
        <v>421</v>
      </c>
      <c r="B424" s="84">
        <v>421</v>
      </c>
      <c r="C424" s="86"/>
      <c r="D424" s="87"/>
      <c r="E424" s="87"/>
      <c r="F424" s="88"/>
      <c r="G424" s="87"/>
      <c r="H424" s="87"/>
      <c r="I424" s="87"/>
      <c r="J424" s="87"/>
      <c r="K424" s="88"/>
      <c r="L424" s="88"/>
      <c r="M424" s="87"/>
      <c r="N424" s="87">
        <f t="shared" si="214"/>
        <v>421</v>
      </c>
      <c r="O424" s="85"/>
      <c r="P424" s="107">
        <v>0</v>
      </c>
      <c r="Q424" s="90"/>
      <c r="R424" s="102">
        <f t="shared" si="215"/>
        <v>0</v>
      </c>
      <c r="S424" s="87"/>
      <c r="T424" s="87"/>
      <c r="U424" s="87"/>
      <c r="V424" s="87"/>
      <c r="W424" s="87"/>
      <c r="X424" s="87"/>
      <c r="Y424" s="105" t="e">
        <f t="shared" si="226"/>
        <v>#DIV/0!</v>
      </c>
      <c r="Z424" s="103" t="e">
        <f t="shared" si="216"/>
        <v>#DIV/0!</v>
      </c>
      <c r="AA424" s="91"/>
      <c r="AB424" s="104">
        <f t="shared" si="217"/>
        <v>0</v>
      </c>
      <c r="AC424" s="92"/>
      <c r="AD424" s="104">
        <f t="shared" si="218"/>
        <v>0</v>
      </c>
      <c r="AE424" s="93"/>
      <c r="AF424" s="93"/>
      <c r="AG424" s="94">
        <f t="shared" si="227"/>
        <v>0</v>
      </c>
      <c r="AH424" s="94">
        <f t="shared" si="228"/>
        <v>0</v>
      </c>
      <c r="AI424" s="94">
        <f t="shared" si="229"/>
        <v>0</v>
      </c>
      <c r="AJ424" s="95">
        <f t="shared" si="219"/>
        <v>0</v>
      </c>
      <c r="AK424" s="93"/>
      <c r="AL424" s="93"/>
      <c r="AM424" s="94">
        <f t="shared" si="230"/>
        <v>0</v>
      </c>
      <c r="AN424" s="94">
        <f t="shared" si="231"/>
        <v>0</v>
      </c>
      <c r="AO424" s="94">
        <f t="shared" si="232"/>
        <v>0</v>
      </c>
      <c r="AP424" s="95">
        <f t="shared" si="220"/>
        <v>0</v>
      </c>
      <c r="AQ424" s="93"/>
      <c r="AR424" s="93"/>
      <c r="AS424" s="94">
        <f t="shared" si="233"/>
        <v>0</v>
      </c>
      <c r="AT424" s="94">
        <f t="shared" si="234"/>
        <v>0</v>
      </c>
      <c r="AU424" s="94">
        <f t="shared" si="235"/>
        <v>0</v>
      </c>
      <c r="AV424" s="95">
        <f t="shared" si="221"/>
        <v>0</v>
      </c>
      <c r="AW424" s="93"/>
      <c r="AX424" s="93"/>
      <c r="AY424" s="94">
        <f t="shared" si="236"/>
        <v>0</v>
      </c>
      <c r="AZ424" s="94">
        <f t="shared" si="237"/>
        <v>0</v>
      </c>
      <c r="BA424" s="94">
        <f t="shared" si="238"/>
        <v>0</v>
      </c>
      <c r="BB424" s="95">
        <f t="shared" si="222"/>
        <v>0</v>
      </c>
      <c r="BC424" s="93"/>
      <c r="BD424" s="93"/>
      <c r="BE424" s="94">
        <f t="shared" si="239"/>
        <v>0</v>
      </c>
      <c r="BF424" s="94">
        <f t="shared" si="240"/>
        <v>0</v>
      </c>
      <c r="BG424" s="94">
        <f t="shared" si="241"/>
        <v>0</v>
      </c>
      <c r="BH424" s="95">
        <f t="shared" si="223"/>
        <v>0</v>
      </c>
      <c r="BI424" s="106">
        <f t="shared" si="242"/>
        <v>0</v>
      </c>
      <c r="BJ424" s="96"/>
      <c r="BK424" s="89">
        <f t="shared" si="224"/>
        <v>120</v>
      </c>
      <c r="BL424" s="102">
        <f t="shared" si="225"/>
        <v>0</v>
      </c>
      <c r="BM424" s="118"/>
      <c r="BN424" s="97"/>
      <c r="BO424" s="108"/>
      <c r="BP424" s="108"/>
      <c r="BQ424" s="108"/>
      <c r="BR424" s="108"/>
      <c r="BS424" s="108"/>
      <c r="BT424" s="87"/>
      <c r="BU424" s="109">
        <f t="shared" ca="1" si="243"/>
        <v>120</v>
      </c>
      <c r="BV424" s="109">
        <f t="shared" si="244"/>
        <v>0</v>
      </c>
      <c r="BW424" s="102" t="e">
        <f t="shared" si="245"/>
        <v>#DIV/0!</v>
      </c>
      <c r="BX424" s="87"/>
      <c r="BY424" s="98"/>
    </row>
    <row r="425" spans="1:77" ht="15.75">
      <c r="A425" s="84">
        <v>422</v>
      </c>
      <c r="B425" s="84">
        <v>422</v>
      </c>
      <c r="C425" s="86"/>
      <c r="D425" s="87"/>
      <c r="E425" s="87"/>
      <c r="F425" s="88"/>
      <c r="G425" s="87"/>
      <c r="H425" s="87"/>
      <c r="I425" s="87"/>
      <c r="J425" s="87"/>
      <c r="K425" s="88"/>
      <c r="L425" s="88"/>
      <c r="M425" s="87"/>
      <c r="N425" s="87">
        <f t="shared" si="214"/>
        <v>422</v>
      </c>
      <c r="O425" s="85"/>
      <c r="P425" s="107">
        <v>0</v>
      </c>
      <c r="Q425" s="90"/>
      <c r="R425" s="102">
        <f t="shared" si="215"/>
        <v>0</v>
      </c>
      <c r="S425" s="87"/>
      <c r="T425" s="87"/>
      <c r="U425" s="87"/>
      <c r="V425" s="87"/>
      <c r="W425" s="87"/>
      <c r="X425" s="87"/>
      <c r="Y425" s="105" t="e">
        <f t="shared" si="226"/>
        <v>#DIV/0!</v>
      </c>
      <c r="Z425" s="103" t="e">
        <f t="shared" si="216"/>
        <v>#DIV/0!</v>
      </c>
      <c r="AA425" s="91"/>
      <c r="AB425" s="104">
        <f t="shared" si="217"/>
        <v>0</v>
      </c>
      <c r="AC425" s="92"/>
      <c r="AD425" s="104">
        <f t="shared" si="218"/>
        <v>0</v>
      </c>
      <c r="AE425" s="93"/>
      <c r="AF425" s="93"/>
      <c r="AG425" s="94">
        <f t="shared" si="227"/>
        <v>0</v>
      </c>
      <c r="AH425" s="94">
        <f t="shared" si="228"/>
        <v>0</v>
      </c>
      <c r="AI425" s="94">
        <f t="shared" si="229"/>
        <v>0</v>
      </c>
      <c r="AJ425" s="95">
        <f t="shared" si="219"/>
        <v>0</v>
      </c>
      <c r="AK425" s="93"/>
      <c r="AL425" s="93"/>
      <c r="AM425" s="94">
        <f t="shared" si="230"/>
        <v>0</v>
      </c>
      <c r="AN425" s="94">
        <f t="shared" si="231"/>
        <v>0</v>
      </c>
      <c r="AO425" s="94">
        <f t="shared" si="232"/>
        <v>0</v>
      </c>
      <c r="AP425" s="95">
        <f t="shared" si="220"/>
        <v>0</v>
      </c>
      <c r="AQ425" s="93"/>
      <c r="AR425" s="93"/>
      <c r="AS425" s="94">
        <f t="shared" si="233"/>
        <v>0</v>
      </c>
      <c r="AT425" s="94">
        <f t="shared" si="234"/>
        <v>0</v>
      </c>
      <c r="AU425" s="94">
        <f t="shared" si="235"/>
        <v>0</v>
      </c>
      <c r="AV425" s="95">
        <f t="shared" si="221"/>
        <v>0</v>
      </c>
      <c r="AW425" s="93"/>
      <c r="AX425" s="93"/>
      <c r="AY425" s="94">
        <f t="shared" si="236"/>
        <v>0</v>
      </c>
      <c r="AZ425" s="94">
        <f t="shared" si="237"/>
        <v>0</v>
      </c>
      <c r="BA425" s="94">
        <f t="shared" si="238"/>
        <v>0</v>
      </c>
      <c r="BB425" s="95">
        <f t="shared" si="222"/>
        <v>0</v>
      </c>
      <c r="BC425" s="93"/>
      <c r="BD425" s="93"/>
      <c r="BE425" s="94">
        <f t="shared" si="239"/>
        <v>0</v>
      </c>
      <c r="BF425" s="94">
        <f t="shared" si="240"/>
        <v>0</v>
      </c>
      <c r="BG425" s="94">
        <f t="shared" si="241"/>
        <v>0</v>
      </c>
      <c r="BH425" s="95">
        <f t="shared" si="223"/>
        <v>0</v>
      </c>
      <c r="BI425" s="106">
        <f t="shared" si="242"/>
        <v>0</v>
      </c>
      <c r="BJ425" s="96"/>
      <c r="BK425" s="89">
        <f t="shared" si="224"/>
        <v>120</v>
      </c>
      <c r="BL425" s="102">
        <f t="shared" si="225"/>
        <v>0</v>
      </c>
      <c r="BM425" s="118"/>
      <c r="BN425" s="97"/>
      <c r="BO425" s="108"/>
      <c r="BP425" s="108"/>
      <c r="BQ425" s="108"/>
      <c r="BR425" s="108"/>
      <c r="BS425" s="108"/>
      <c r="BT425" s="87"/>
      <c r="BU425" s="109">
        <f t="shared" ca="1" si="243"/>
        <v>120</v>
      </c>
      <c r="BV425" s="109">
        <f t="shared" si="244"/>
        <v>0</v>
      </c>
      <c r="BW425" s="102" t="e">
        <f t="shared" si="245"/>
        <v>#DIV/0!</v>
      </c>
      <c r="BX425" s="87"/>
      <c r="BY425" s="98"/>
    </row>
    <row r="426" spans="1:77" ht="15.75">
      <c r="A426" s="84">
        <v>423</v>
      </c>
      <c r="B426" s="84">
        <v>423</v>
      </c>
      <c r="C426" s="86"/>
      <c r="D426" s="87"/>
      <c r="E426" s="87"/>
      <c r="F426" s="88"/>
      <c r="G426" s="87"/>
      <c r="H426" s="87"/>
      <c r="I426" s="87"/>
      <c r="J426" s="87"/>
      <c r="K426" s="88"/>
      <c r="L426" s="88"/>
      <c r="M426" s="87"/>
      <c r="N426" s="87">
        <f t="shared" si="214"/>
        <v>423</v>
      </c>
      <c r="O426" s="85"/>
      <c r="P426" s="107">
        <v>0</v>
      </c>
      <c r="Q426" s="90"/>
      <c r="R426" s="102">
        <f t="shared" si="215"/>
        <v>0</v>
      </c>
      <c r="S426" s="87"/>
      <c r="T426" s="87"/>
      <c r="U426" s="87"/>
      <c r="V426" s="87"/>
      <c r="W426" s="87"/>
      <c r="X426" s="87"/>
      <c r="Y426" s="105" t="e">
        <f t="shared" si="226"/>
        <v>#DIV/0!</v>
      </c>
      <c r="Z426" s="103" t="e">
        <f t="shared" si="216"/>
        <v>#DIV/0!</v>
      </c>
      <c r="AA426" s="91"/>
      <c r="AB426" s="104">
        <f t="shared" si="217"/>
        <v>0</v>
      </c>
      <c r="AC426" s="92"/>
      <c r="AD426" s="104">
        <f t="shared" si="218"/>
        <v>0</v>
      </c>
      <c r="AE426" s="93"/>
      <c r="AF426" s="93"/>
      <c r="AG426" s="94">
        <f t="shared" si="227"/>
        <v>0</v>
      </c>
      <c r="AH426" s="94">
        <f t="shared" si="228"/>
        <v>0</v>
      </c>
      <c r="AI426" s="94">
        <f t="shared" si="229"/>
        <v>0</v>
      </c>
      <c r="AJ426" s="95">
        <f t="shared" si="219"/>
        <v>0</v>
      </c>
      <c r="AK426" s="93"/>
      <c r="AL426" s="93"/>
      <c r="AM426" s="94">
        <f t="shared" si="230"/>
        <v>0</v>
      </c>
      <c r="AN426" s="94">
        <f t="shared" si="231"/>
        <v>0</v>
      </c>
      <c r="AO426" s="94">
        <f t="shared" si="232"/>
        <v>0</v>
      </c>
      <c r="AP426" s="95">
        <f t="shared" si="220"/>
        <v>0</v>
      </c>
      <c r="AQ426" s="93"/>
      <c r="AR426" s="93"/>
      <c r="AS426" s="94">
        <f t="shared" si="233"/>
        <v>0</v>
      </c>
      <c r="AT426" s="94">
        <f t="shared" si="234"/>
        <v>0</v>
      </c>
      <c r="AU426" s="94">
        <f t="shared" si="235"/>
        <v>0</v>
      </c>
      <c r="AV426" s="95">
        <f t="shared" si="221"/>
        <v>0</v>
      </c>
      <c r="AW426" s="93"/>
      <c r="AX426" s="93"/>
      <c r="AY426" s="94">
        <f t="shared" si="236"/>
        <v>0</v>
      </c>
      <c r="AZ426" s="94">
        <f t="shared" si="237"/>
        <v>0</v>
      </c>
      <c r="BA426" s="94">
        <f t="shared" si="238"/>
        <v>0</v>
      </c>
      <c r="BB426" s="95">
        <f t="shared" si="222"/>
        <v>0</v>
      </c>
      <c r="BC426" s="93"/>
      <c r="BD426" s="93"/>
      <c r="BE426" s="94">
        <f t="shared" si="239"/>
        <v>0</v>
      </c>
      <c r="BF426" s="94">
        <f t="shared" si="240"/>
        <v>0</v>
      </c>
      <c r="BG426" s="94">
        <f t="shared" si="241"/>
        <v>0</v>
      </c>
      <c r="BH426" s="95">
        <f t="shared" si="223"/>
        <v>0</v>
      </c>
      <c r="BI426" s="106">
        <f t="shared" si="242"/>
        <v>0</v>
      </c>
      <c r="BJ426" s="96"/>
      <c r="BK426" s="89">
        <f t="shared" si="224"/>
        <v>120</v>
      </c>
      <c r="BL426" s="102">
        <f t="shared" si="225"/>
        <v>0</v>
      </c>
      <c r="BM426" s="118"/>
      <c r="BN426" s="97"/>
      <c r="BO426" s="108"/>
      <c r="BP426" s="108"/>
      <c r="BQ426" s="108"/>
      <c r="BR426" s="108"/>
      <c r="BS426" s="108"/>
      <c r="BT426" s="87"/>
      <c r="BU426" s="109">
        <f t="shared" ca="1" si="243"/>
        <v>120</v>
      </c>
      <c r="BV426" s="109">
        <f t="shared" si="244"/>
        <v>0</v>
      </c>
      <c r="BW426" s="102" t="e">
        <f t="shared" si="245"/>
        <v>#DIV/0!</v>
      </c>
      <c r="BX426" s="87"/>
      <c r="BY426" s="98"/>
    </row>
    <row r="427" spans="1:77" ht="15.75">
      <c r="A427" s="84">
        <v>424</v>
      </c>
      <c r="B427" s="84">
        <v>424</v>
      </c>
      <c r="C427" s="86"/>
      <c r="D427" s="87"/>
      <c r="E427" s="87"/>
      <c r="F427" s="88"/>
      <c r="G427" s="87"/>
      <c r="H427" s="87"/>
      <c r="I427" s="87"/>
      <c r="J427" s="87"/>
      <c r="K427" s="88"/>
      <c r="L427" s="88"/>
      <c r="M427" s="87"/>
      <c r="N427" s="87">
        <f t="shared" si="214"/>
        <v>424</v>
      </c>
      <c r="O427" s="85"/>
      <c r="P427" s="107">
        <v>0</v>
      </c>
      <c r="Q427" s="90"/>
      <c r="R427" s="102">
        <f t="shared" si="215"/>
        <v>0</v>
      </c>
      <c r="S427" s="87"/>
      <c r="T427" s="87"/>
      <c r="U427" s="87"/>
      <c r="V427" s="87"/>
      <c r="W427" s="87"/>
      <c r="X427" s="87"/>
      <c r="Y427" s="105" t="e">
        <f t="shared" si="226"/>
        <v>#DIV/0!</v>
      </c>
      <c r="Z427" s="103" t="e">
        <f t="shared" si="216"/>
        <v>#DIV/0!</v>
      </c>
      <c r="AA427" s="91"/>
      <c r="AB427" s="104">
        <f t="shared" si="217"/>
        <v>0</v>
      </c>
      <c r="AC427" s="92"/>
      <c r="AD427" s="104">
        <f t="shared" si="218"/>
        <v>0</v>
      </c>
      <c r="AE427" s="93"/>
      <c r="AF427" s="93"/>
      <c r="AG427" s="94">
        <f t="shared" si="227"/>
        <v>0</v>
      </c>
      <c r="AH427" s="94">
        <f t="shared" si="228"/>
        <v>0</v>
      </c>
      <c r="AI427" s="94">
        <f t="shared" si="229"/>
        <v>0</v>
      </c>
      <c r="AJ427" s="95">
        <f t="shared" si="219"/>
        <v>0</v>
      </c>
      <c r="AK427" s="93"/>
      <c r="AL427" s="93"/>
      <c r="AM427" s="94">
        <f t="shared" si="230"/>
        <v>0</v>
      </c>
      <c r="AN427" s="94">
        <f t="shared" si="231"/>
        <v>0</v>
      </c>
      <c r="AO427" s="94">
        <f t="shared" si="232"/>
        <v>0</v>
      </c>
      <c r="AP427" s="95">
        <f t="shared" si="220"/>
        <v>0</v>
      </c>
      <c r="AQ427" s="93"/>
      <c r="AR427" s="93"/>
      <c r="AS427" s="94">
        <f t="shared" si="233"/>
        <v>0</v>
      </c>
      <c r="AT427" s="94">
        <f t="shared" si="234"/>
        <v>0</v>
      </c>
      <c r="AU427" s="94">
        <f t="shared" si="235"/>
        <v>0</v>
      </c>
      <c r="AV427" s="95">
        <f t="shared" si="221"/>
        <v>0</v>
      </c>
      <c r="AW427" s="93"/>
      <c r="AX427" s="93"/>
      <c r="AY427" s="94">
        <f t="shared" si="236"/>
        <v>0</v>
      </c>
      <c r="AZ427" s="94">
        <f t="shared" si="237"/>
        <v>0</v>
      </c>
      <c r="BA427" s="94">
        <f t="shared" si="238"/>
        <v>0</v>
      </c>
      <c r="BB427" s="95">
        <f t="shared" si="222"/>
        <v>0</v>
      </c>
      <c r="BC427" s="93"/>
      <c r="BD427" s="93"/>
      <c r="BE427" s="94">
        <f t="shared" si="239"/>
        <v>0</v>
      </c>
      <c r="BF427" s="94">
        <f t="shared" si="240"/>
        <v>0</v>
      </c>
      <c r="BG427" s="94">
        <f t="shared" si="241"/>
        <v>0</v>
      </c>
      <c r="BH427" s="95">
        <f t="shared" si="223"/>
        <v>0</v>
      </c>
      <c r="BI427" s="106">
        <f t="shared" si="242"/>
        <v>0</v>
      </c>
      <c r="BJ427" s="96"/>
      <c r="BK427" s="89">
        <f t="shared" si="224"/>
        <v>120</v>
      </c>
      <c r="BL427" s="102">
        <f t="shared" si="225"/>
        <v>0</v>
      </c>
      <c r="BM427" s="118"/>
      <c r="BN427" s="97"/>
      <c r="BO427" s="108"/>
      <c r="BP427" s="108"/>
      <c r="BQ427" s="108"/>
      <c r="BR427" s="108"/>
      <c r="BS427" s="108"/>
      <c r="BT427" s="87"/>
      <c r="BU427" s="109">
        <f t="shared" ca="1" si="243"/>
        <v>120</v>
      </c>
      <c r="BV427" s="109">
        <f t="shared" si="244"/>
        <v>0</v>
      </c>
      <c r="BW427" s="102" t="e">
        <f t="shared" si="245"/>
        <v>#DIV/0!</v>
      </c>
      <c r="BX427" s="87"/>
      <c r="BY427" s="98"/>
    </row>
    <row r="428" spans="1:77" ht="15.75">
      <c r="A428" s="84">
        <v>425</v>
      </c>
      <c r="B428" s="84">
        <v>425</v>
      </c>
      <c r="C428" s="86"/>
      <c r="D428" s="87"/>
      <c r="E428" s="87"/>
      <c r="F428" s="88"/>
      <c r="G428" s="87"/>
      <c r="H428" s="87"/>
      <c r="I428" s="87"/>
      <c r="J428" s="87"/>
      <c r="K428" s="88"/>
      <c r="L428" s="88"/>
      <c r="M428" s="87"/>
      <c r="N428" s="87">
        <f t="shared" si="214"/>
        <v>425</v>
      </c>
      <c r="O428" s="85"/>
      <c r="P428" s="107">
        <v>0</v>
      </c>
      <c r="Q428" s="90"/>
      <c r="R428" s="102">
        <f t="shared" si="215"/>
        <v>0</v>
      </c>
      <c r="S428" s="87"/>
      <c r="T428" s="87"/>
      <c r="U428" s="87"/>
      <c r="V428" s="87"/>
      <c r="W428" s="87"/>
      <c r="X428" s="87"/>
      <c r="Y428" s="105" t="e">
        <f t="shared" si="226"/>
        <v>#DIV/0!</v>
      </c>
      <c r="Z428" s="103" t="e">
        <f t="shared" si="216"/>
        <v>#DIV/0!</v>
      </c>
      <c r="AA428" s="91"/>
      <c r="AB428" s="104">
        <f t="shared" si="217"/>
        <v>0</v>
      </c>
      <c r="AC428" s="92"/>
      <c r="AD428" s="104">
        <f t="shared" si="218"/>
        <v>0</v>
      </c>
      <c r="AE428" s="93"/>
      <c r="AF428" s="93"/>
      <c r="AG428" s="94">
        <f t="shared" si="227"/>
        <v>0</v>
      </c>
      <c r="AH428" s="94">
        <f t="shared" si="228"/>
        <v>0</v>
      </c>
      <c r="AI428" s="94">
        <f t="shared" si="229"/>
        <v>0</v>
      </c>
      <c r="AJ428" s="95">
        <f t="shared" si="219"/>
        <v>0</v>
      </c>
      <c r="AK428" s="93"/>
      <c r="AL428" s="93"/>
      <c r="AM428" s="94">
        <f t="shared" si="230"/>
        <v>0</v>
      </c>
      <c r="AN428" s="94">
        <f t="shared" si="231"/>
        <v>0</v>
      </c>
      <c r="AO428" s="94">
        <f t="shared" si="232"/>
        <v>0</v>
      </c>
      <c r="AP428" s="95">
        <f t="shared" si="220"/>
        <v>0</v>
      </c>
      <c r="AQ428" s="93"/>
      <c r="AR428" s="93"/>
      <c r="AS428" s="94">
        <f t="shared" si="233"/>
        <v>0</v>
      </c>
      <c r="AT428" s="94">
        <f t="shared" si="234"/>
        <v>0</v>
      </c>
      <c r="AU428" s="94">
        <f t="shared" si="235"/>
        <v>0</v>
      </c>
      <c r="AV428" s="95">
        <f t="shared" si="221"/>
        <v>0</v>
      </c>
      <c r="AW428" s="93"/>
      <c r="AX428" s="93"/>
      <c r="AY428" s="94">
        <f t="shared" si="236"/>
        <v>0</v>
      </c>
      <c r="AZ428" s="94">
        <f t="shared" si="237"/>
        <v>0</v>
      </c>
      <c r="BA428" s="94">
        <f t="shared" si="238"/>
        <v>0</v>
      </c>
      <c r="BB428" s="95">
        <f t="shared" si="222"/>
        <v>0</v>
      </c>
      <c r="BC428" s="93"/>
      <c r="BD428" s="93"/>
      <c r="BE428" s="94">
        <f t="shared" si="239"/>
        <v>0</v>
      </c>
      <c r="BF428" s="94">
        <f t="shared" si="240"/>
        <v>0</v>
      </c>
      <c r="BG428" s="94">
        <f t="shared" si="241"/>
        <v>0</v>
      </c>
      <c r="BH428" s="95">
        <f t="shared" si="223"/>
        <v>0</v>
      </c>
      <c r="BI428" s="106">
        <f t="shared" si="242"/>
        <v>0</v>
      </c>
      <c r="BJ428" s="96"/>
      <c r="BK428" s="89">
        <f t="shared" si="224"/>
        <v>120</v>
      </c>
      <c r="BL428" s="102">
        <f t="shared" si="225"/>
        <v>0</v>
      </c>
      <c r="BM428" s="118"/>
      <c r="BN428" s="97"/>
      <c r="BO428" s="108"/>
      <c r="BP428" s="108"/>
      <c r="BQ428" s="108"/>
      <c r="BR428" s="108"/>
      <c r="BS428" s="108"/>
      <c r="BT428" s="87"/>
      <c r="BU428" s="109">
        <f t="shared" ca="1" si="243"/>
        <v>120</v>
      </c>
      <c r="BV428" s="109">
        <f t="shared" si="244"/>
        <v>0</v>
      </c>
      <c r="BW428" s="102" t="e">
        <f t="shared" si="245"/>
        <v>#DIV/0!</v>
      </c>
      <c r="BX428" s="87"/>
      <c r="BY428" s="98"/>
    </row>
    <row r="429" spans="1:77" ht="15.75">
      <c r="A429" s="84">
        <v>426</v>
      </c>
      <c r="B429" s="84">
        <v>426</v>
      </c>
      <c r="C429" s="86"/>
      <c r="D429" s="87"/>
      <c r="E429" s="87"/>
      <c r="F429" s="88"/>
      <c r="G429" s="87"/>
      <c r="H429" s="87"/>
      <c r="I429" s="87"/>
      <c r="J429" s="87"/>
      <c r="K429" s="88"/>
      <c r="L429" s="88"/>
      <c r="M429" s="87"/>
      <c r="N429" s="87">
        <f t="shared" si="214"/>
        <v>426</v>
      </c>
      <c r="O429" s="85"/>
      <c r="P429" s="107">
        <v>0</v>
      </c>
      <c r="Q429" s="90"/>
      <c r="R429" s="102">
        <f t="shared" si="215"/>
        <v>0</v>
      </c>
      <c r="S429" s="87"/>
      <c r="T429" s="87"/>
      <c r="U429" s="87"/>
      <c r="V429" s="87"/>
      <c r="W429" s="87"/>
      <c r="X429" s="87"/>
      <c r="Y429" s="105" t="e">
        <f t="shared" si="226"/>
        <v>#DIV/0!</v>
      </c>
      <c r="Z429" s="103" t="e">
        <f t="shared" si="216"/>
        <v>#DIV/0!</v>
      </c>
      <c r="AA429" s="91"/>
      <c r="AB429" s="104">
        <f t="shared" si="217"/>
        <v>0</v>
      </c>
      <c r="AC429" s="92"/>
      <c r="AD429" s="104">
        <f t="shared" si="218"/>
        <v>0</v>
      </c>
      <c r="AE429" s="93"/>
      <c r="AF429" s="93"/>
      <c r="AG429" s="94">
        <f t="shared" si="227"/>
        <v>0</v>
      </c>
      <c r="AH429" s="94">
        <f t="shared" si="228"/>
        <v>0</v>
      </c>
      <c r="AI429" s="94">
        <f t="shared" si="229"/>
        <v>0</v>
      </c>
      <c r="AJ429" s="95">
        <f t="shared" si="219"/>
        <v>0</v>
      </c>
      <c r="AK429" s="93"/>
      <c r="AL429" s="93"/>
      <c r="AM429" s="94">
        <f t="shared" si="230"/>
        <v>0</v>
      </c>
      <c r="AN429" s="94">
        <f t="shared" si="231"/>
        <v>0</v>
      </c>
      <c r="AO429" s="94">
        <f t="shared" si="232"/>
        <v>0</v>
      </c>
      <c r="AP429" s="95">
        <f t="shared" si="220"/>
        <v>0</v>
      </c>
      <c r="AQ429" s="93"/>
      <c r="AR429" s="93"/>
      <c r="AS429" s="94">
        <f t="shared" si="233"/>
        <v>0</v>
      </c>
      <c r="AT429" s="94">
        <f t="shared" si="234"/>
        <v>0</v>
      </c>
      <c r="AU429" s="94">
        <f t="shared" si="235"/>
        <v>0</v>
      </c>
      <c r="AV429" s="95">
        <f t="shared" si="221"/>
        <v>0</v>
      </c>
      <c r="AW429" s="93"/>
      <c r="AX429" s="93"/>
      <c r="AY429" s="94">
        <f t="shared" si="236"/>
        <v>0</v>
      </c>
      <c r="AZ429" s="94">
        <f t="shared" si="237"/>
        <v>0</v>
      </c>
      <c r="BA429" s="94">
        <f t="shared" si="238"/>
        <v>0</v>
      </c>
      <c r="BB429" s="95">
        <f t="shared" si="222"/>
        <v>0</v>
      </c>
      <c r="BC429" s="93"/>
      <c r="BD429" s="93"/>
      <c r="BE429" s="94">
        <f t="shared" si="239"/>
        <v>0</v>
      </c>
      <c r="BF429" s="94">
        <f t="shared" si="240"/>
        <v>0</v>
      </c>
      <c r="BG429" s="94">
        <f t="shared" si="241"/>
        <v>0</v>
      </c>
      <c r="BH429" s="95">
        <f t="shared" si="223"/>
        <v>0</v>
      </c>
      <c r="BI429" s="106">
        <f t="shared" si="242"/>
        <v>0</v>
      </c>
      <c r="BJ429" s="96"/>
      <c r="BK429" s="89">
        <f t="shared" si="224"/>
        <v>120</v>
      </c>
      <c r="BL429" s="102">
        <f t="shared" si="225"/>
        <v>0</v>
      </c>
      <c r="BM429" s="118"/>
      <c r="BN429" s="97"/>
      <c r="BO429" s="108"/>
      <c r="BP429" s="108"/>
      <c r="BQ429" s="108"/>
      <c r="BR429" s="108"/>
      <c r="BS429" s="108"/>
      <c r="BT429" s="87"/>
      <c r="BU429" s="109">
        <f t="shared" ca="1" si="243"/>
        <v>120</v>
      </c>
      <c r="BV429" s="109">
        <f t="shared" si="244"/>
        <v>0</v>
      </c>
      <c r="BW429" s="102" t="e">
        <f t="shared" si="245"/>
        <v>#DIV/0!</v>
      </c>
      <c r="BX429" s="87"/>
      <c r="BY429" s="98"/>
    </row>
    <row r="430" spans="1:77" ht="15.75">
      <c r="A430" s="84">
        <v>427</v>
      </c>
      <c r="B430" s="84">
        <v>427</v>
      </c>
      <c r="C430" s="86"/>
      <c r="D430" s="87"/>
      <c r="E430" s="87"/>
      <c r="F430" s="88"/>
      <c r="G430" s="87"/>
      <c r="H430" s="87"/>
      <c r="I430" s="87"/>
      <c r="J430" s="87"/>
      <c r="K430" s="88"/>
      <c r="L430" s="88"/>
      <c r="M430" s="87"/>
      <c r="N430" s="87">
        <f t="shared" si="214"/>
        <v>427</v>
      </c>
      <c r="O430" s="85"/>
      <c r="P430" s="107">
        <v>0</v>
      </c>
      <c r="Q430" s="90"/>
      <c r="R430" s="102">
        <f t="shared" si="215"/>
        <v>0</v>
      </c>
      <c r="S430" s="87"/>
      <c r="T430" s="87"/>
      <c r="U430" s="87"/>
      <c r="V430" s="87"/>
      <c r="W430" s="87"/>
      <c r="X430" s="87"/>
      <c r="Y430" s="105" t="e">
        <f t="shared" si="226"/>
        <v>#DIV/0!</v>
      </c>
      <c r="Z430" s="103" t="e">
        <f t="shared" si="216"/>
        <v>#DIV/0!</v>
      </c>
      <c r="AA430" s="91"/>
      <c r="AB430" s="104">
        <f t="shared" si="217"/>
        <v>0</v>
      </c>
      <c r="AC430" s="92"/>
      <c r="AD430" s="104">
        <f t="shared" si="218"/>
        <v>0</v>
      </c>
      <c r="AE430" s="93"/>
      <c r="AF430" s="93"/>
      <c r="AG430" s="94">
        <f t="shared" si="227"/>
        <v>0</v>
      </c>
      <c r="AH430" s="94">
        <f t="shared" si="228"/>
        <v>0</v>
      </c>
      <c r="AI430" s="94">
        <f t="shared" si="229"/>
        <v>0</v>
      </c>
      <c r="AJ430" s="95">
        <f t="shared" si="219"/>
        <v>0</v>
      </c>
      <c r="AK430" s="93"/>
      <c r="AL430" s="93"/>
      <c r="AM430" s="94">
        <f t="shared" si="230"/>
        <v>0</v>
      </c>
      <c r="AN430" s="94">
        <f t="shared" si="231"/>
        <v>0</v>
      </c>
      <c r="AO430" s="94">
        <f t="shared" si="232"/>
        <v>0</v>
      </c>
      <c r="AP430" s="95">
        <f t="shared" si="220"/>
        <v>0</v>
      </c>
      <c r="AQ430" s="93"/>
      <c r="AR430" s="93"/>
      <c r="AS430" s="94">
        <f t="shared" si="233"/>
        <v>0</v>
      </c>
      <c r="AT430" s="94">
        <f t="shared" si="234"/>
        <v>0</v>
      </c>
      <c r="AU430" s="94">
        <f t="shared" si="235"/>
        <v>0</v>
      </c>
      <c r="AV430" s="95">
        <f t="shared" si="221"/>
        <v>0</v>
      </c>
      <c r="AW430" s="93"/>
      <c r="AX430" s="93"/>
      <c r="AY430" s="94">
        <f t="shared" si="236"/>
        <v>0</v>
      </c>
      <c r="AZ430" s="94">
        <f t="shared" si="237"/>
        <v>0</v>
      </c>
      <c r="BA430" s="94">
        <f t="shared" si="238"/>
        <v>0</v>
      </c>
      <c r="BB430" s="95">
        <f t="shared" si="222"/>
        <v>0</v>
      </c>
      <c r="BC430" s="93"/>
      <c r="BD430" s="93"/>
      <c r="BE430" s="94">
        <f t="shared" si="239"/>
        <v>0</v>
      </c>
      <c r="BF430" s="94">
        <f t="shared" si="240"/>
        <v>0</v>
      </c>
      <c r="BG430" s="94">
        <f t="shared" si="241"/>
        <v>0</v>
      </c>
      <c r="BH430" s="95">
        <f t="shared" si="223"/>
        <v>0</v>
      </c>
      <c r="BI430" s="106">
        <f t="shared" si="242"/>
        <v>0</v>
      </c>
      <c r="BJ430" s="96"/>
      <c r="BK430" s="89">
        <f t="shared" si="224"/>
        <v>120</v>
      </c>
      <c r="BL430" s="102">
        <f t="shared" si="225"/>
        <v>0</v>
      </c>
      <c r="BM430" s="118"/>
      <c r="BN430" s="97"/>
      <c r="BO430" s="108"/>
      <c r="BP430" s="108"/>
      <c r="BQ430" s="108"/>
      <c r="BR430" s="108"/>
      <c r="BS430" s="108"/>
      <c r="BT430" s="87"/>
      <c r="BU430" s="109">
        <f t="shared" ca="1" si="243"/>
        <v>120</v>
      </c>
      <c r="BV430" s="109">
        <f t="shared" si="244"/>
        <v>0</v>
      </c>
      <c r="BW430" s="102" t="e">
        <f t="shared" si="245"/>
        <v>#DIV/0!</v>
      </c>
      <c r="BX430" s="87"/>
      <c r="BY430" s="98"/>
    </row>
    <row r="431" spans="1:77" ht="15.75">
      <c r="A431" s="84">
        <v>428</v>
      </c>
      <c r="B431" s="84">
        <v>428</v>
      </c>
      <c r="C431" s="86"/>
      <c r="D431" s="87"/>
      <c r="E431" s="87"/>
      <c r="F431" s="88"/>
      <c r="G431" s="87"/>
      <c r="H431" s="87"/>
      <c r="I431" s="87"/>
      <c r="J431" s="87"/>
      <c r="K431" s="88"/>
      <c r="L431" s="88"/>
      <c r="M431" s="87"/>
      <c r="N431" s="87">
        <f t="shared" si="214"/>
        <v>428</v>
      </c>
      <c r="O431" s="85"/>
      <c r="P431" s="107">
        <v>0</v>
      </c>
      <c r="Q431" s="90"/>
      <c r="R431" s="102">
        <f t="shared" si="215"/>
        <v>0</v>
      </c>
      <c r="S431" s="87"/>
      <c r="T431" s="87"/>
      <c r="U431" s="87"/>
      <c r="V431" s="87"/>
      <c r="W431" s="87"/>
      <c r="X431" s="87"/>
      <c r="Y431" s="105" t="e">
        <f t="shared" si="226"/>
        <v>#DIV/0!</v>
      </c>
      <c r="Z431" s="103" t="e">
        <f t="shared" si="216"/>
        <v>#DIV/0!</v>
      </c>
      <c r="AA431" s="91"/>
      <c r="AB431" s="104">
        <f t="shared" si="217"/>
        <v>0</v>
      </c>
      <c r="AC431" s="92"/>
      <c r="AD431" s="104">
        <f t="shared" si="218"/>
        <v>0</v>
      </c>
      <c r="AE431" s="93"/>
      <c r="AF431" s="93"/>
      <c r="AG431" s="94">
        <f t="shared" si="227"/>
        <v>0</v>
      </c>
      <c r="AH431" s="94">
        <f t="shared" si="228"/>
        <v>0</v>
      </c>
      <c r="AI431" s="94">
        <f t="shared" si="229"/>
        <v>0</v>
      </c>
      <c r="AJ431" s="95">
        <f t="shared" si="219"/>
        <v>0</v>
      </c>
      <c r="AK431" s="93"/>
      <c r="AL431" s="93"/>
      <c r="AM431" s="94">
        <f t="shared" si="230"/>
        <v>0</v>
      </c>
      <c r="AN431" s="94">
        <f t="shared" si="231"/>
        <v>0</v>
      </c>
      <c r="AO431" s="94">
        <f t="shared" si="232"/>
        <v>0</v>
      </c>
      <c r="AP431" s="95">
        <f t="shared" si="220"/>
        <v>0</v>
      </c>
      <c r="AQ431" s="93"/>
      <c r="AR431" s="93"/>
      <c r="AS431" s="94">
        <f t="shared" si="233"/>
        <v>0</v>
      </c>
      <c r="AT431" s="94">
        <f t="shared" si="234"/>
        <v>0</v>
      </c>
      <c r="AU431" s="94">
        <f t="shared" si="235"/>
        <v>0</v>
      </c>
      <c r="AV431" s="95">
        <f t="shared" si="221"/>
        <v>0</v>
      </c>
      <c r="AW431" s="93"/>
      <c r="AX431" s="93"/>
      <c r="AY431" s="94">
        <f t="shared" si="236"/>
        <v>0</v>
      </c>
      <c r="AZ431" s="94">
        <f t="shared" si="237"/>
        <v>0</v>
      </c>
      <c r="BA431" s="94">
        <f t="shared" si="238"/>
        <v>0</v>
      </c>
      <c r="BB431" s="95">
        <f t="shared" si="222"/>
        <v>0</v>
      </c>
      <c r="BC431" s="93"/>
      <c r="BD431" s="93"/>
      <c r="BE431" s="94">
        <f t="shared" si="239"/>
        <v>0</v>
      </c>
      <c r="BF431" s="94">
        <f t="shared" si="240"/>
        <v>0</v>
      </c>
      <c r="BG431" s="94">
        <f t="shared" si="241"/>
        <v>0</v>
      </c>
      <c r="BH431" s="95">
        <f t="shared" si="223"/>
        <v>0</v>
      </c>
      <c r="BI431" s="106">
        <f t="shared" si="242"/>
        <v>0</v>
      </c>
      <c r="BJ431" s="96"/>
      <c r="BK431" s="89">
        <f t="shared" si="224"/>
        <v>120</v>
      </c>
      <c r="BL431" s="102">
        <f t="shared" si="225"/>
        <v>0</v>
      </c>
      <c r="BM431" s="118"/>
      <c r="BN431" s="97"/>
      <c r="BO431" s="108"/>
      <c r="BP431" s="108"/>
      <c r="BQ431" s="108"/>
      <c r="BR431" s="108"/>
      <c r="BS431" s="108"/>
      <c r="BT431" s="87"/>
      <c r="BU431" s="109">
        <f t="shared" ca="1" si="243"/>
        <v>120</v>
      </c>
      <c r="BV431" s="109">
        <f t="shared" si="244"/>
        <v>0</v>
      </c>
      <c r="BW431" s="102" t="e">
        <f t="shared" si="245"/>
        <v>#DIV/0!</v>
      </c>
      <c r="BX431" s="87"/>
      <c r="BY431" s="98"/>
    </row>
    <row r="432" spans="1:77" ht="15.75">
      <c r="A432" s="84">
        <v>429</v>
      </c>
      <c r="B432" s="84">
        <v>429</v>
      </c>
      <c r="C432" s="86"/>
      <c r="D432" s="87"/>
      <c r="E432" s="87"/>
      <c r="F432" s="88"/>
      <c r="G432" s="87"/>
      <c r="H432" s="87"/>
      <c r="I432" s="87"/>
      <c r="J432" s="87"/>
      <c r="K432" s="88"/>
      <c r="L432" s="88"/>
      <c r="M432" s="87"/>
      <c r="N432" s="87">
        <f t="shared" si="214"/>
        <v>429</v>
      </c>
      <c r="O432" s="85"/>
      <c r="P432" s="107">
        <v>0</v>
      </c>
      <c r="Q432" s="90"/>
      <c r="R432" s="102">
        <f t="shared" si="215"/>
        <v>0</v>
      </c>
      <c r="S432" s="87"/>
      <c r="T432" s="87"/>
      <c r="U432" s="87"/>
      <c r="V432" s="87"/>
      <c r="W432" s="87"/>
      <c r="X432" s="87"/>
      <c r="Y432" s="105" t="e">
        <f t="shared" si="226"/>
        <v>#DIV/0!</v>
      </c>
      <c r="Z432" s="103" t="e">
        <f t="shared" si="216"/>
        <v>#DIV/0!</v>
      </c>
      <c r="AA432" s="91"/>
      <c r="AB432" s="104">
        <f t="shared" si="217"/>
        <v>0</v>
      </c>
      <c r="AC432" s="92"/>
      <c r="AD432" s="104">
        <f t="shared" si="218"/>
        <v>0</v>
      </c>
      <c r="AE432" s="93"/>
      <c r="AF432" s="93"/>
      <c r="AG432" s="94">
        <f t="shared" si="227"/>
        <v>0</v>
      </c>
      <c r="AH432" s="94">
        <f t="shared" si="228"/>
        <v>0</v>
      </c>
      <c r="AI432" s="94">
        <f t="shared" si="229"/>
        <v>0</v>
      </c>
      <c r="AJ432" s="95">
        <f t="shared" si="219"/>
        <v>0</v>
      </c>
      <c r="AK432" s="93"/>
      <c r="AL432" s="93"/>
      <c r="AM432" s="94">
        <f t="shared" si="230"/>
        <v>0</v>
      </c>
      <c r="AN432" s="94">
        <f t="shared" si="231"/>
        <v>0</v>
      </c>
      <c r="AO432" s="94">
        <f t="shared" si="232"/>
        <v>0</v>
      </c>
      <c r="AP432" s="95">
        <f t="shared" si="220"/>
        <v>0</v>
      </c>
      <c r="AQ432" s="93"/>
      <c r="AR432" s="93"/>
      <c r="AS432" s="94">
        <f t="shared" si="233"/>
        <v>0</v>
      </c>
      <c r="AT432" s="94">
        <f t="shared" si="234"/>
        <v>0</v>
      </c>
      <c r="AU432" s="94">
        <f t="shared" si="235"/>
        <v>0</v>
      </c>
      <c r="AV432" s="95">
        <f t="shared" si="221"/>
        <v>0</v>
      </c>
      <c r="AW432" s="93"/>
      <c r="AX432" s="93"/>
      <c r="AY432" s="94">
        <f t="shared" si="236"/>
        <v>0</v>
      </c>
      <c r="AZ432" s="94">
        <f t="shared" si="237"/>
        <v>0</v>
      </c>
      <c r="BA432" s="94">
        <f t="shared" si="238"/>
        <v>0</v>
      </c>
      <c r="BB432" s="95">
        <f t="shared" si="222"/>
        <v>0</v>
      </c>
      <c r="BC432" s="93"/>
      <c r="BD432" s="93"/>
      <c r="BE432" s="94">
        <f t="shared" si="239"/>
        <v>0</v>
      </c>
      <c r="BF432" s="94">
        <f t="shared" si="240"/>
        <v>0</v>
      </c>
      <c r="BG432" s="94">
        <f t="shared" si="241"/>
        <v>0</v>
      </c>
      <c r="BH432" s="95">
        <f t="shared" si="223"/>
        <v>0</v>
      </c>
      <c r="BI432" s="106">
        <f t="shared" si="242"/>
        <v>0</v>
      </c>
      <c r="BJ432" s="96"/>
      <c r="BK432" s="89">
        <f t="shared" si="224"/>
        <v>120</v>
      </c>
      <c r="BL432" s="102">
        <f t="shared" si="225"/>
        <v>0</v>
      </c>
      <c r="BM432" s="118"/>
      <c r="BN432" s="97"/>
      <c r="BO432" s="108"/>
      <c r="BP432" s="108"/>
      <c r="BQ432" s="108"/>
      <c r="BR432" s="108"/>
      <c r="BS432" s="108"/>
      <c r="BT432" s="87"/>
      <c r="BU432" s="109">
        <f t="shared" ca="1" si="243"/>
        <v>120</v>
      </c>
      <c r="BV432" s="109">
        <f t="shared" si="244"/>
        <v>0</v>
      </c>
      <c r="BW432" s="102" t="e">
        <f t="shared" si="245"/>
        <v>#DIV/0!</v>
      </c>
      <c r="BX432" s="87"/>
      <c r="BY432" s="98"/>
    </row>
    <row r="433" spans="1:77" ht="15.75">
      <c r="A433" s="84">
        <v>430</v>
      </c>
      <c r="B433" s="84">
        <v>430</v>
      </c>
      <c r="C433" s="86"/>
      <c r="D433" s="87"/>
      <c r="E433" s="87"/>
      <c r="F433" s="88"/>
      <c r="G433" s="87"/>
      <c r="H433" s="87"/>
      <c r="I433" s="87"/>
      <c r="J433" s="87"/>
      <c r="K433" s="88"/>
      <c r="L433" s="88"/>
      <c r="M433" s="87"/>
      <c r="N433" s="87">
        <f t="shared" si="214"/>
        <v>430</v>
      </c>
      <c r="O433" s="85"/>
      <c r="P433" s="107">
        <v>0</v>
      </c>
      <c r="Q433" s="90"/>
      <c r="R433" s="102">
        <f t="shared" si="215"/>
        <v>0</v>
      </c>
      <c r="S433" s="87"/>
      <c r="T433" s="87"/>
      <c r="U433" s="87"/>
      <c r="V433" s="87"/>
      <c r="W433" s="87"/>
      <c r="X433" s="87"/>
      <c r="Y433" s="105" t="e">
        <f t="shared" si="226"/>
        <v>#DIV/0!</v>
      </c>
      <c r="Z433" s="103" t="e">
        <f t="shared" si="216"/>
        <v>#DIV/0!</v>
      </c>
      <c r="AA433" s="91"/>
      <c r="AB433" s="104">
        <f t="shared" si="217"/>
        <v>0</v>
      </c>
      <c r="AC433" s="92"/>
      <c r="AD433" s="104">
        <f t="shared" si="218"/>
        <v>0</v>
      </c>
      <c r="AE433" s="93"/>
      <c r="AF433" s="93"/>
      <c r="AG433" s="94">
        <f t="shared" si="227"/>
        <v>0</v>
      </c>
      <c r="AH433" s="94">
        <f t="shared" si="228"/>
        <v>0</v>
      </c>
      <c r="AI433" s="94">
        <f t="shared" si="229"/>
        <v>0</v>
      </c>
      <c r="AJ433" s="95">
        <f t="shared" si="219"/>
        <v>0</v>
      </c>
      <c r="AK433" s="93"/>
      <c r="AL433" s="93"/>
      <c r="AM433" s="94">
        <f t="shared" si="230"/>
        <v>0</v>
      </c>
      <c r="AN433" s="94">
        <f t="shared" si="231"/>
        <v>0</v>
      </c>
      <c r="AO433" s="94">
        <f t="shared" si="232"/>
        <v>0</v>
      </c>
      <c r="AP433" s="95">
        <f t="shared" si="220"/>
        <v>0</v>
      </c>
      <c r="AQ433" s="93"/>
      <c r="AR433" s="93"/>
      <c r="AS433" s="94">
        <f t="shared" si="233"/>
        <v>0</v>
      </c>
      <c r="AT433" s="94">
        <f t="shared" si="234"/>
        <v>0</v>
      </c>
      <c r="AU433" s="94">
        <f t="shared" si="235"/>
        <v>0</v>
      </c>
      <c r="AV433" s="95">
        <f t="shared" si="221"/>
        <v>0</v>
      </c>
      <c r="AW433" s="93"/>
      <c r="AX433" s="93"/>
      <c r="AY433" s="94">
        <f t="shared" si="236"/>
        <v>0</v>
      </c>
      <c r="AZ433" s="94">
        <f t="shared" si="237"/>
        <v>0</v>
      </c>
      <c r="BA433" s="94">
        <f t="shared" si="238"/>
        <v>0</v>
      </c>
      <c r="BB433" s="95">
        <f t="shared" si="222"/>
        <v>0</v>
      </c>
      <c r="BC433" s="93"/>
      <c r="BD433" s="93"/>
      <c r="BE433" s="94">
        <f t="shared" si="239"/>
        <v>0</v>
      </c>
      <c r="BF433" s="94">
        <f t="shared" si="240"/>
        <v>0</v>
      </c>
      <c r="BG433" s="94">
        <f t="shared" si="241"/>
        <v>0</v>
      </c>
      <c r="BH433" s="95">
        <f t="shared" si="223"/>
        <v>0</v>
      </c>
      <c r="BI433" s="106">
        <f t="shared" si="242"/>
        <v>0</v>
      </c>
      <c r="BJ433" s="96"/>
      <c r="BK433" s="89">
        <f t="shared" si="224"/>
        <v>120</v>
      </c>
      <c r="BL433" s="102">
        <f t="shared" si="225"/>
        <v>0</v>
      </c>
      <c r="BM433" s="118"/>
      <c r="BN433" s="97"/>
      <c r="BO433" s="108"/>
      <c r="BP433" s="108"/>
      <c r="BQ433" s="108"/>
      <c r="BR433" s="108"/>
      <c r="BS433" s="108"/>
      <c r="BT433" s="87"/>
      <c r="BU433" s="109">
        <f t="shared" ca="1" si="243"/>
        <v>120</v>
      </c>
      <c r="BV433" s="109">
        <f t="shared" si="244"/>
        <v>0</v>
      </c>
      <c r="BW433" s="102" t="e">
        <f t="shared" si="245"/>
        <v>#DIV/0!</v>
      </c>
      <c r="BX433" s="87"/>
      <c r="BY433" s="98"/>
    </row>
    <row r="434" spans="1:77" ht="15.75">
      <c r="A434" s="84">
        <v>431</v>
      </c>
      <c r="B434" s="84">
        <v>431</v>
      </c>
      <c r="C434" s="86"/>
      <c r="D434" s="87"/>
      <c r="E434" s="87"/>
      <c r="F434" s="88"/>
      <c r="G434" s="87"/>
      <c r="H434" s="87"/>
      <c r="I434" s="87"/>
      <c r="J434" s="87"/>
      <c r="K434" s="88"/>
      <c r="L434" s="88"/>
      <c r="M434" s="87"/>
      <c r="N434" s="87">
        <f t="shared" si="214"/>
        <v>431</v>
      </c>
      <c r="O434" s="85"/>
      <c r="P434" s="107">
        <v>0</v>
      </c>
      <c r="Q434" s="90"/>
      <c r="R434" s="102">
        <f t="shared" si="215"/>
        <v>0</v>
      </c>
      <c r="S434" s="87"/>
      <c r="T434" s="87"/>
      <c r="U434" s="87"/>
      <c r="V434" s="87"/>
      <c r="W434" s="87"/>
      <c r="X434" s="87"/>
      <c r="Y434" s="105" t="e">
        <f t="shared" si="226"/>
        <v>#DIV/0!</v>
      </c>
      <c r="Z434" s="103" t="e">
        <f t="shared" si="216"/>
        <v>#DIV/0!</v>
      </c>
      <c r="AA434" s="91"/>
      <c r="AB434" s="104">
        <f t="shared" si="217"/>
        <v>0</v>
      </c>
      <c r="AC434" s="92"/>
      <c r="AD434" s="104">
        <f t="shared" si="218"/>
        <v>0</v>
      </c>
      <c r="AE434" s="93"/>
      <c r="AF434" s="93"/>
      <c r="AG434" s="94">
        <f t="shared" si="227"/>
        <v>0</v>
      </c>
      <c r="AH434" s="94">
        <f t="shared" si="228"/>
        <v>0</v>
      </c>
      <c r="AI434" s="94">
        <f t="shared" si="229"/>
        <v>0</v>
      </c>
      <c r="AJ434" s="95">
        <f t="shared" si="219"/>
        <v>0</v>
      </c>
      <c r="AK434" s="93"/>
      <c r="AL434" s="93"/>
      <c r="AM434" s="94">
        <f t="shared" si="230"/>
        <v>0</v>
      </c>
      <c r="AN434" s="94">
        <f t="shared" si="231"/>
        <v>0</v>
      </c>
      <c r="AO434" s="94">
        <f t="shared" si="232"/>
        <v>0</v>
      </c>
      <c r="AP434" s="95">
        <f t="shared" si="220"/>
        <v>0</v>
      </c>
      <c r="AQ434" s="93"/>
      <c r="AR434" s="93"/>
      <c r="AS434" s="94">
        <f t="shared" si="233"/>
        <v>0</v>
      </c>
      <c r="AT434" s="94">
        <f t="shared" si="234"/>
        <v>0</v>
      </c>
      <c r="AU434" s="94">
        <f t="shared" si="235"/>
        <v>0</v>
      </c>
      <c r="AV434" s="95">
        <f t="shared" si="221"/>
        <v>0</v>
      </c>
      <c r="AW434" s="93"/>
      <c r="AX434" s="93"/>
      <c r="AY434" s="94">
        <f t="shared" si="236"/>
        <v>0</v>
      </c>
      <c r="AZ434" s="94">
        <f t="shared" si="237"/>
        <v>0</v>
      </c>
      <c r="BA434" s="94">
        <f t="shared" si="238"/>
        <v>0</v>
      </c>
      <c r="BB434" s="95">
        <f t="shared" si="222"/>
        <v>0</v>
      </c>
      <c r="BC434" s="93"/>
      <c r="BD434" s="93"/>
      <c r="BE434" s="94">
        <f t="shared" si="239"/>
        <v>0</v>
      </c>
      <c r="BF434" s="94">
        <f t="shared" si="240"/>
        <v>0</v>
      </c>
      <c r="BG434" s="94">
        <f t="shared" si="241"/>
        <v>0</v>
      </c>
      <c r="BH434" s="95">
        <f t="shared" si="223"/>
        <v>0</v>
      </c>
      <c r="BI434" s="106">
        <f t="shared" si="242"/>
        <v>0</v>
      </c>
      <c r="BJ434" s="96"/>
      <c r="BK434" s="89">
        <f t="shared" si="224"/>
        <v>120</v>
      </c>
      <c r="BL434" s="102">
        <f t="shared" si="225"/>
        <v>0</v>
      </c>
      <c r="BM434" s="118"/>
      <c r="BN434" s="97"/>
      <c r="BO434" s="108"/>
      <c r="BP434" s="108"/>
      <c r="BQ434" s="108"/>
      <c r="BR434" s="108"/>
      <c r="BS434" s="108"/>
      <c r="BT434" s="87"/>
      <c r="BU434" s="109">
        <f t="shared" ca="1" si="243"/>
        <v>120</v>
      </c>
      <c r="BV434" s="109">
        <f t="shared" si="244"/>
        <v>0</v>
      </c>
      <c r="BW434" s="102" t="e">
        <f t="shared" si="245"/>
        <v>#DIV/0!</v>
      </c>
      <c r="BX434" s="87"/>
      <c r="BY434" s="98"/>
    </row>
    <row r="435" spans="1:77" ht="15.75">
      <c r="A435" s="84">
        <v>432</v>
      </c>
      <c r="B435" s="84">
        <v>432</v>
      </c>
      <c r="C435" s="86"/>
      <c r="D435" s="87"/>
      <c r="E435" s="87"/>
      <c r="F435" s="88"/>
      <c r="G435" s="87"/>
      <c r="H435" s="87"/>
      <c r="I435" s="87"/>
      <c r="J435" s="87"/>
      <c r="K435" s="88"/>
      <c r="L435" s="88"/>
      <c r="M435" s="87"/>
      <c r="N435" s="87">
        <f t="shared" si="214"/>
        <v>432</v>
      </c>
      <c r="O435" s="85"/>
      <c r="P435" s="107">
        <v>0</v>
      </c>
      <c r="Q435" s="90"/>
      <c r="R435" s="102">
        <f t="shared" si="215"/>
        <v>0</v>
      </c>
      <c r="S435" s="87"/>
      <c r="T435" s="87"/>
      <c r="U435" s="87"/>
      <c r="V435" s="87"/>
      <c r="W435" s="87"/>
      <c r="X435" s="87"/>
      <c r="Y435" s="105" t="e">
        <f t="shared" si="226"/>
        <v>#DIV/0!</v>
      </c>
      <c r="Z435" s="103" t="e">
        <f t="shared" si="216"/>
        <v>#DIV/0!</v>
      </c>
      <c r="AA435" s="91"/>
      <c r="AB435" s="104">
        <f t="shared" si="217"/>
        <v>0</v>
      </c>
      <c r="AC435" s="92"/>
      <c r="AD435" s="104">
        <f t="shared" si="218"/>
        <v>0</v>
      </c>
      <c r="AE435" s="93"/>
      <c r="AF435" s="93"/>
      <c r="AG435" s="94">
        <f t="shared" si="227"/>
        <v>0</v>
      </c>
      <c r="AH435" s="94">
        <f t="shared" si="228"/>
        <v>0</v>
      </c>
      <c r="AI435" s="94">
        <f t="shared" si="229"/>
        <v>0</v>
      </c>
      <c r="AJ435" s="95">
        <f t="shared" si="219"/>
        <v>0</v>
      </c>
      <c r="AK435" s="93"/>
      <c r="AL435" s="93"/>
      <c r="AM435" s="94">
        <f t="shared" si="230"/>
        <v>0</v>
      </c>
      <c r="AN435" s="94">
        <f t="shared" si="231"/>
        <v>0</v>
      </c>
      <c r="AO435" s="94">
        <f t="shared" si="232"/>
        <v>0</v>
      </c>
      <c r="AP435" s="95">
        <f t="shared" si="220"/>
        <v>0</v>
      </c>
      <c r="AQ435" s="93"/>
      <c r="AR435" s="93"/>
      <c r="AS435" s="94">
        <f t="shared" si="233"/>
        <v>0</v>
      </c>
      <c r="AT435" s="94">
        <f t="shared" si="234"/>
        <v>0</v>
      </c>
      <c r="AU435" s="94">
        <f t="shared" si="235"/>
        <v>0</v>
      </c>
      <c r="AV435" s="95">
        <f t="shared" si="221"/>
        <v>0</v>
      </c>
      <c r="AW435" s="93"/>
      <c r="AX435" s="93"/>
      <c r="AY435" s="94">
        <f t="shared" si="236"/>
        <v>0</v>
      </c>
      <c r="AZ435" s="94">
        <f t="shared" si="237"/>
        <v>0</v>
      </c>
      <c r="BA435" s="94">
        <f t="shared" si="238"/>
        <v>0</v>
      </c>
      <c r="BB435" s="95">
        <f t="shared" si="222"/>
        <v>0</v>
      </c>
      <c r="BC435" s="93"/>
      <c r="BD435" s="93"/>
      <c r="BE435" s="94">
        <f t="shared" si="239"/>
        <v>0</v>
      </c>
      <c r="BF435" s="94">
        <f t="shared" si="240"/>
        <v>0</v>
      </c>
      <c r="BG435" s="94">
        <f t="shared" si="241"/>
        <v>0</v>
      </c>
      <c r="BH435" s="95">
        <f t="shared" si="223"/>
        <v>0</v>
      </c>
      <c r="BI435" s="106">
        <f t="shared" si="242"/>
        <v>0</v>
      </c>
      <c r="BJ435" s="96"/>
      <c r="BK435" s="89">
        <f t="shared" si="224"/>
        <v>120</v>
      </c>
      <c r="BL435" s="102">
        <f t="shared" si="225"/>
        <v>0</v>
      </c>
      <c r="BM435" s="118"/>
      <c r="BN435" s="97"/>
      <c r="BO435" s="108"/>
      <c r="BP435" s="108"/>
      <c r="BQ435" s="108"/>
      <c r="BR435" s="108"/>
      <c r="BS435" s="108"/>
      <c r="BT435" s="87"/>
      <c r="BU435" s="109">
        <f t="shared" ca="1" si="243"/>
        <v>120</v>
      </c>
      <c r="BV435" s="109">
        <f t="shared" si="244"/>
        <v>0</v>
      </c>
      <c r="BW435" s="102" t="e">
        <f t="shared" si="245"/>
        <v>#DIV/0!</v>
      </c>
      <c r="BX435" s="87"/>
      <c r="BY435" s="98"/>
    </row>
    <row r="436" spans="1:77" ht="15.75">
      <c r="A436" s="84">
        <v>433</v>
      </c>
      <c r="B436" s="84">
        <v>433</v>
      </c>
      <c r="C436" s="86"/>
      <c r="D436" s="87"/>
      <c r="E436" s="87"/>
      <c r="F436" s="88"/>
      <c r="G436" s="87"/>
      <c r="H436" s="87"/>
      <c r="I436" s="87"/>
      <c r="J436" s="87"/>
      <c r="K436" s="88"/>
      <c r="L436" s="88"/>
      <c r="M436" s="87"/>
      <c r="N436" s="87">
        <f t="shared" si="214"/>
        <v>433</v>
      </c>
      <c r="O436" s="85"/>
      <c r="P436" s="107">
        <v>0</v>
      </c>
      <c r="Q436" s="90"/>
      <c r="R436" s="102">
        <f t="shared" si="215"/>
        <v>0</v>
      </c>
      <c r="S436" s="87"/>
      <c r="T436" s="87"/>
      <c r="U436" s="87"/>
      <c r="V436" s="87"/>
      <c r="W436" s="87"/>
      <c r="X436" s="87"/>
      <c r="Y436" s="105" t="e">
        <f t="shared" si="226"/>
        <v>#DIV/0!</v>
      </c>
      <c r="Z436" s="103" t="e">
        <f t="shared" si="216"/>
        <v>#DIV/0!</v>
      </c>
      <c r="AA436" s="91"/>
      <c r="AB436" s="104">
        <f t="shared" si="217"/>
        <v>0</v>
      </c>
      <c r="AC436" s="92"/>
      <c r="AD436" s="104">
        <f t="shared" si="218"/>
        <v>0</v>
      </c>
      <c r="AE436" s="93"/>
      <c r="AF436" s="93"/>
      <c r="AG436" s="94">
        <f t="shared" si="227"/>
        <v>0</v>
      </c>
      <c r="AH436" s="94">
        <f t="shared" si="228"/>
        <v>0</v>
      </c>
      <c r="AI436" s="94">
        <f t="shared" si="229"/>
        <v>0</v>
      </c>
      <c r="AJ436" s="95">
        <f t="shared" si="219"/>
        <v>0</v>
      </c>
      <c r="AK436" s="93"/>
      <c r="AL436" s="93"/>
      <c r="AM436" s="94">
        <f t="shared" si="230"/>
        <v>0</v>
      </c>
      <c r="AN436" s="94">
        <f t="shared" si="231"/>
        <v>0</v>
      </c>
      <c r="AO436" s="94">
        <f t="shared" si="232"/>
        <v>0</v>
      </c>
      <c r="AP436" s="95">
        <f t="shared" si="220"/>
        <v>0</v>
      </c>
      <c r="AQ436" s="93"/>
      <c r="AR436" s="93"/>
      <c r="AS436" s="94">
        <f t="shared" si="233"/>
        <v>0</v>
      </c>
      <c r="AT436" s="94">
        <f t="shared" si="234"/>
        <v>0</v>
      </c>
      <c r="AU436" s="94">
        <f t="shared" si="235"/>
        <v>0</v>
      </c>
      <c r="AV436" s="95">
        <f t="shared" si="221"/>
        <v>0</v>
      </c>
      <c r="AW436" s="93"/>
      <c r="AX436" s="93"/>
      <c r="AY436" s="94">
        <f t="shared" si="236"/>
        <v>0</v>
      </c>
      <c r="AZ436" s="94">
        <f t="shared" si="237"/>
        <v>0</v>
      </c>
      <c r="BA436" s="94">
        <f t="shared" si="238"/>
        <v>0</v>
      </c>
      <c r="BB436" s="95">
        <f t="shared" si="222"/>
        <v>0</v>
      </c>
      <c r="BC436" s="93"/>
      <c r="BD436" s="93"/>
      <c r="BE436" s="94">
        <f t="shared" si="239"/>
        <v>0</v>
      </c>
      <c r="BF436" s="94">
        <f t="shared" si="240"/>
        <v>0</v>
      </c>
      <c r="BG436" s="94">
        <f t="shared" si="241"/>
        <v>0</v>
      </c>
      <c r="BH436" s="95">
        <f t="shared" si="223"/>
        <v>0</v>
      </c>
      <c r="BI436" s="106">
        <f t="shared" si="242"/>
        <v>0</v>
      </c>
      <c r="BJ436" s="96"/>
      <c r="BK436" s="89">
        <f t="shared" si="224"/>
        <v>120</v>
      </c>
      <c r="BL436" s="102">
        <f t="shared" si="225"/>
        <v>0</v>
      </c>
      <c r="BM436" s="118"/>
      <c r="BN436" s="97"/>
      <c r="BO436" s="108"/>
      <c r="BP436" s="108"/>
      <c r="BQ436" s="108"/>
      <c r="BR436" s="108"/>
      <c r="BS436" s="108"/>
      <c r="BT436" s="87"/>
      <c r="BU436" s="109">
        <f t="shared" ca="1" si="243"/>
        <v>120</v>
      </c>
      <c r="BV436" s="109">
        <f t="shared" si="244"/>
        <v>0</v>
      </c>
      <c r="BW436" s="102" t="e">
        <f t="shared" si="245"/>
        <v>#DIV/0!</v>
      </c>
      <c r="BX436" s="87"/>
      <c r="BY436" s="98"/>
    </row>
    <row r="437" spans="1:77" ht="15.75">
      <c r="A437" s="84">
        <v>434</v>
      </c>
      <c r="B437" s="84">
        <v>434</v>
      </c>
      <c r="C437" s="86"/>
      <c r="D437" s="87"/>
      <c r="E437" s="87"/>
      <c r="F437" s="88"/>
      <c r="G437" s="87"/>
      <c r="H437" s="87"/>
      <c r="I437" s="87"/>
      <c r="J437" s="87"/>
      <c r="K437" s="88"/>
      <c r="L437" s="88"/>
      <c r="M437" s="87"/>
      <c r="N437" s="87">
        <f t="shared" si="214"/>
        <v>434</v>
      </c>
      <c r="O437" s="85"/>
      <c r="P437" s="107">
        <v>0</v>
      </c>
      <c r="Q437" s="90"/>
      <c r="R437" s="102">
        <f t="shared" si="215"/>
        <v>0</v>
      </c>
      <c r="S437" s="87"/>
      <c r="T437" s="87"/>
      <c r="U437" s="87"/>
      <c r="V437" s="87"/>
      <c r="W437" s="87"/>
      <c r="X437" s="87"/>
      <c r="Y437" s="105" t="e">
        <f t="shared" si="226"/>
        <v>#DIV/0!</v>
      </c>
      <c r="Z437" s="103" t="e">
        <f t="shared" si="216"/>
        <v>#DIV/0!</v>
      </c>
      <c r="AA437" s="91"/>
      <c r="AB437" s="104">
        <f t="shared" si="217"/>
        <v>0</v>
      </c>
      <c r="AC437" s="92"/>
      <c r="AD437" s="104">
        <f t="shared" si="218"/>
        <v>0</v>
      </c>
      <c r="AE437" s="93"/>
      <c r="AF437" s="93"/>
      <c r="AG437" s="94">
        <f t="shared" si="227"/>
        <v>0</v>
      </c>
      <c r="AH437" s="94">
        <f t="shared" si="228"/>
        <v>0</v>
      </c>
      <c r="AI437" s="94">
        <f t="shared" si="229"/>
        <v>0</v>
      </c>
      <c r="AJ437" s="95">
        <f t="shared" si="219"/>
        <v>0</v>
      </c>
      <c r="AK437" s="93"/>
      <c r="AL437" s="93"/>
      <c r="AM437" s="94">
        <f t="shared" si="230"/>
        <v>0</v>
      </c>
      <c r="AN437" s="94">
        <f t="shared" si="231"/>
        <v>0</v>
      </c>
      <c r="AO437" s="94">
        <f t="shared" si="232"/>
        <v>0</v>
      </c>
      <c r="AP437" s="95">
        <f t="shared" si="220"/>
        <v>0</v>
      </c>
      <c r="AQ437" s="93"/>
      <c r="AR437" s="93"/>
      <c r="AS437" s="94">
        <f t="shared" si="233"/>
        <v>0</v>
      </c>
      <c r="AT437" s="94">
        <f t="shared" si="234"/>
        <v>0</v>
      </c>
      <c r="AU437" s="94">
        <f t="shared" si="235"/>
        <v>0</v>
      </c>
      <c r="AV437" s="95">
        <f t="shared" si="221"/>
        <v>0</v>
      </c>
      <c r="AW437" s="93"/>
      <c r="AX437" s="93"/>
      <c r="AY437" s="94">
        <f t="shared" si="236"/>
        <v>0</v>
      </c>
      <c r="AZ437" s="94">
        <f t="shared" si="237"/>
        <v>0</v>
      </c>
      <c r="BA437" s="94">
        <f t="shared" si="238"/>
        <v>0</v>
      </c>
      <c r="BB437" s="95">
        <f t="shared" si="222"/>
        <v>0</v>
      </c>
      <c r="BC437" s="93"/>
      <c r="BD437" s="93"/>
      <c r="BE437" s="94">
        <f t="shared" si="239"/>
        <v>0</v>
      </c>
      <c r="BF437" s="94">
        <f t="shared" si="240"/>
        <v>0</v>
      </c>
      <c r="BG437" s="94">
        <f t="shared" si="241"/>
        <v>0</v>
      </c>
      <c r="BH437" s="95">
        <f t="shared" si="223"/>
        <v>0</v>
      </c>
      <c r="BI437" s="106">
        <f t="shared" si="242"/>
        <v>0</v>
      </c>
      <c r="BJ437" s="96"/>
      <c r="BK437" s="89">
        <f t="shared" si="224"/>
        <v>120</v>
      </c>
      <c r="BL437" s="102">
        <f t="shared" si="225"/>
        <v>0</v>
      </c>
      <c r="BM437" s="118"/>
      <c r="BN437" s="97"/>
      <c r="BO437" s="108"/>
      <c r="BP437" s="108"/>
      <c r="BQ437" s="108"/>
      <c r="BR437" s="108"/>
      <c r="BS437" s="108"/>
      <c r="BT437" s="87"/>
      <c r="BU437" s="109">
        <f t="shared" ca="1" si="243"/>
        <v>120</v>
      </c>
      <c r="BV437" s="109">
        <f t="shared" si="244"/>
        <v>0</v>
      </c>
      <c r="BW437" s="102" t="e">
        <f t="shared" si="245"/>
        <v>#DIV/0!</v>
      </c>
      <c r="BX437" s="87"/>
      <c r="BY437" s="98"/>
    </row>
    <row r="438" spans="1:77" ht="15.75">
      <c r="A438" s="84">
        <v>435</v>
      </c>
      <c r="B438" s="84">
        <v>435</v>
      </c>
      <c r="C438" s="86"/>
      <c r="D438" s="87"/>
      <c r="E438" s="87"/>
      <c r="F438" s="88"/>
      <c r="G438" s="87"/>
      <c r="H438" s="87"/>
      <c r="I438" s="87"/>
      <c r="J438" s="87"/>
      <c r="K438" s="88"/>
      <c r="L438" s="88"/>
      <c r="M438" s="87"/>
      <c r="N438" s="87">
        <f t="shared" si="214"/>
        <v>435</v>
      </c>
      <c r="O438" s="85"/>
      <c r="P438" s="107">
        <v>0</v>
      </c>
      <c r="Q438" s="90"/>
      <c r="R438" s="102">
        <f t="shared" si="215"/>
        <v>0</v>
      </c>
      <c r="S438" s="87"/>
      <c r="T438" s="87"/>
      <c r="U438" s="87"/>
      <c r="V438" s="87"/>
      <c r="W438" s="87"/>
      <c r="X438" s="87"/>
      <c r="Y438" s="105" t="e">
        <f t="shared" si="226"/>
        <v>#DIV/0!</v>
      </c>
      <c r="Z438" s="103" t="e">
        <f t="shared" si="216"/>
        <v>#DIV/0!</v>
      </c>
      <c r="AA438" s="91"/>
      <c r="AB438" s="104">
        <f t="shared" si="217"/>
        <v>0</v>
      </c>
      <c r="AC438" s="92"/>
      <c r="AD438" s="104">
        <f t="shared" si="218"/>
        <v>0</v>
      </c>
      <c r="AE438" s="93"/>
      <c r="AF438" s="93"/>
      <c r="AG438" s="94">
        <f t="shared" si="227"/>
        <v>0</v>
      </c>
      <c r="AH438" s="94">
        <f t="shared" si="228"/>
        <v>0</v>
      </c>
      <c r="AI438" s="94">
        <f t="shared" si="229"/>
        <v>0</v>
      </c>
      <c r="AJ438" s="95">
        <f t="shared" si="219"/>
        <v>0</v>
      </c>
      <c r="AK438" s="93"/>
      <c r="AL438" s="93"/>
      <c r="AM438" s="94">
        <f t="shared" si="230"/>
        <v>0</v>
      </c>
      <c r="AN438" s="94">
        <f t="shared" si="231"/>
        <v>0</v>
      </c>
      <c r="AO438" s="94">
        <f t="shared" si="232"/>
        <v>0</v>
      </c>
      <c r="AP438" s="95">
        <f t="shared" si="220"/>
        <v>0</v>
      </c>
      <c r="AQ438" s="93"/>
      <c r="AR438" s="93"/>
      <c r="AS438" s="94">
        <f t="shared" si="233"/>
        <v>0</v>
      </c>
      <c r="AT438" s="94">
        <f t="shared" si="234"/>
        <v>0</v>
      </c>
      <c r="AU438" s="94">
        <f t="shared" si="235"/>
        <v>0</v>
      </c>
      <c r="AV438" s="95">
        <f t="shared" si="221"/>
        <v>0</v>
      </c>
      <c r="AW438" s="93"/>
      <c r="AX438" s="93"/>
      <c r="AY438" s="94">
        <f t="shared" si="236"/>
        <v>0</v>
      </c>
      <c r="AZ438" s="94">
        <f t="shared" si="237"/>
        <v>0</v>
      </c>
      <c r="BA438" s="94">
        <f t="shared" si="238"/>
        <v>0</v>
      </c>
      <c r="BB438" s="95">
        <f t="shared" si="222"/>
        <v>0</v>
      </c>
      <c r="BC438" s="93"/>
      <c r="BD438" s="93"/>
      <c r="BE438" s="94">
        <f t="shared" si="239"/>
        <v>0</v>
      </c>
      <c r="BF438" s="94">
        <f t="shared" si="240"/>
        <v>0</v>
      </c>
      <c r="BG438" s="94">
        <f t="shared" si="241"/>
        <v>0</v>
      </c>
      <c r="BH438" s="95">
        <f t="shared" si="223"/>
        <v>0</v>
      </c>
      <c r="BI438" s="106">
        <f t="shared" si="242"/>
        <v>0</v>
      </c>
      <c r="BJ438" s="96"/>
      <c r="BK438" s="89">
        <f t="shared" si="224"/>
        <v>120</v>
      </c>
      <c r="BL438" s="102">
        <f t="shared" si="225"/>
        <v>0</v>
      </c>
      <c r="BM438" s="118"/>
      <c r="BN438" s="97"/>
      <c r="BO438" s="108"/>
      <c r="BP438" s="108"/>
      <c r="BQ438" s="108"/>
      <c r="BR438" s="108"/>
      <c r="BS438" s="108"/>
      <c r="BT438" s="87"/>
      <c r="BU438" s="109">
        <f t="shared" ca="1" si="243"/>
        <v>120</v>
      </c>
      <c r="BV438" s="109">
        <f t="shared" si="244"/>
        <v>0</v>
      </c>
      <c r="BW438" s="102" t="e">
        <f t="shared" si="245"/>
        <v>#DIV/0!</v>
      </c>
      <c r="BX438" s="87"/>
      <c r="BY438" s="98"/>
    </row>
    <row r="439" spans="1:77" ht="15.75">
      <c r="A439" s="84">
        <v>436</v>
      </c>
      <c r="B439" s="84">
        <v>436</v>
      </c>
      <c r="C439" s="86"/>
      <c r="D439" s="87"/>
      <c r="E439" s="87"/>
      <c r="F439" s="88"/>
      <c r="G439" s="87"/>
      <c r="H439" s="87"/>
      <c r="I439" s="87"/>
      <c r="J439" s="87"/>
      <c r="K439" s="88"/>
      <c r="L439" s="88"/>
      <c r="M439" s="87"/>
      <c r="N439" s="87">
        <f t="shared" si="214"/>
        <v>436</v>
      </c>
      <c r="O439" s="85"/>
      <c r="P439" s="107">
        <v>0</v>
      </c>
      <c r="Q439" s="90"/>
      <c r="R439" s="102">
        <f t="shared" si="215"/>
        <v>0</v>
      </c>
      <c r="S439" s="87"/>
      <c r="T439" s="87"/>
      <c r="U439" s="87"/>
      <c r="V439" s="87"/>
      <c r="W439" s="87"/>
      <c r="X439" s="87"/>
      <c r="Y439" s="105" t="e">
        <f t="shared" si="226"/>
        <v>#DIV/0!</v>
      </c>
      <c r="Z439" s="103" t="e">
        <f t="shared" si="216"/>
        <v>#DIV/0!</v>
      </c>
      <c r="AA439" s="91"/>
      <c r="AB439" s="104">
        <f t="shared" si="217"/>
        <v>0</v>
      </c>
      <c r="AC439" s="92"/>
      <c r="AD439" s="104">
        <f t="shared" si="218"/>
        <v>0</v>
      </c>
      <c r="AE439" s="93"/>
      <c r="AF439" s="93"/>
      <c r="AG439" s="94">
        <f t="shared" si="227"/>
        <v>0</v>
      </c>
      <c r="AH439" s="94">
        <f t="shared" si="228"/>
        <v>0</v>
      </c>
      <c r="AI439" s="94">
        <f t="shared" si="229"/>
        <v>0</v>
      </c>
      <c r="AJ439" s="95">
        <f t="shared" si="219"/>
        <v>0</v>
      </c>
      <c r="AK439" s="93"/>
      <c r="AL439" s="93"/>
      <c r="AM439" s="94">
        <f t="shared" si="230"/>
        <v>0</v>
      </c>
      <c r="AN439" s="94">
        <f t="shared" si="231"/>
        <v>0</v>
      </c>
      <c r="AO439" s="94">
        <f t="shared" si="232"/>
        <v>0</v>
      </c>
      <c r="AP439" s="95">
        <f t="shared" si="220"/>
        <v>0</v>
      </c>
      <c r="AQ439" s="93"/>
      <c r="AR439" s="93"/>
      <c r="AS439" s="94">
        <f t="shared" si="233"/>
        <v>0</v>
      </c>
      <c r="AT439" s="94">
        <f t="shared" si="234"/>
        <v>0</v>
      </c>
      <c r="AU439" s="94">
        <f t="shared" si="235"/>
        <v>0</v>
      </c>
      <c r="AV439" s="95">
        <f t="shared" si="221"/>
        <v>0</v>
      </c>
      <c r="AW439" s="93"/>
      <c r="AX439" s="93"/>
      <c r="AY439" s="94">
        <f t="shared" si="236"/>
        <v>0</v>
      </c>
      <c r="AZ439" s="94">
        <f t="shared" si="237"/>
        <v>0</v>
      </c>
      <c r="BA439" s="94">
        <f t="shared" si="238"/>
        <v>0</v>
      </c>
      <c r="BB439" s="95">
        <f t="shared" si="222"/>
        <v>0</v>
      </c>
      <c r="BC439" s="93"/>
      <c r="BD439" s="93"/>
      <c r="BE439" s="94">
        <f t="shared" si="239"/>
        <v>0</v>
      </c>
      <c r="BF439" s="94">
        <f t="shared" si="240"/>
        <v>0</v>
      </c>
      <c r="BG439" s="94">
        <f t="shared" si="241"/>
        <v>0</v>
      </c>
      <c r="BH439" s="95">
        <f t="shared" si="223"/>
        <v>0</v>
      </c>
      <c r="BI439" s="106">
        <f t="shared" si="242"/>
        <v>0</v>
      </c>
      <c r="BJ439" s="96"/>
      <c r="BK439" s="89">
        <f t="shared" si="224"/>
        <v>120</v>
      </c>
      <c r="BL439" s="102">
        <f t="shared" si="225"/>
        <v>0</v>
      </c>
      <c r="BM439" s="118"/>
      <c r="BN439" s="97"/>
      <c r="BO439" s="108"/>
      <c r="BP439" s="108"/>
      <c r="BQ439" s="108"/>
      <c r="BR439" s="108"/>
      <c r="BS439" s="108"/>
      <c r="BT439" s="87"/>
      <c r="BU439" s="109">
        <f t="shared" ca="1" si="243"/>
        <v>120</v>
      </c>
      <c r="BV439" s="109">
        <f t="shared" si="244"/>
        <v>0</v>
      </c>
      <c r="BW439" s="102" t="e">
        <f t="shared" si="245"/>
        <v>#DIV/0!</v>
      </c>
      <c r="BX439" s="87"/>
      <c r="BY439" s="98"/>
    </row>
    <row r="440" spans="1:77" ht="15.75">
      <c r="A440" s="84">
        <v>437</v>
      </c>
      <c r="B440" s="84">
        <v>437</v>
      </c>
      <c r="C440" s="86"/>
      <c r="D440" s="87"/>
      <c r="E440" s="87"/>
      <c r="F440" s="88"/>
      <c r="G440" s="87"/>
      <c r="H440" s="87"/>
      <c r="I440" s="87"/>
      <c r="J440" s="87"/>
      <c r="K440" s="88"/>
      <c r="L440" s="88"/>
      <c r="M440" s="87"/>
      <c r="N440" s="87">
        <f t="shared" si="214"/>
        <v>437</v>
      </c>
      <c r="O440" s="85"/>
      <c r="P440" s="107">
        <v>0</v>
      </c>
      <c r="Q440" s="90"/>
      <c r="R440" s="102">
        <f t="shared" si="215"/>
        <v>0</v>
      </c>
      <c r="S440" s="87"/>
      <c r="T440" s="87"/>
      <c r="U440" s="87"/>
      <c r="V440" s="87"/>
      <c r="W440" s="87"/>
      <c r="X440" s="87"/>
      <c r="Y440" s="105" t="e">
        <f t="shared" si="226"/>
        <v>#DIV/0!</v>
      </c>
      <c r="Z440" s="103" t="e">
        <f t="shared" si="216"/>
        <v>#DIV/0!</v>
      </c>
      <c r="AA440" s="91"/>
      <c r="AB440" s="104">
        <f t="shared" si="217"/>
        <v>0</v>
      </c>
      <c r="AC440" s="92"/>
      <c r="AD440" s="104">
        <f t="shared" si="218"/>
        <v>0</v>
      </c>
      <c r="AE440" s="93"/>
      <c r="AF440" s="93"/>
      <c r="AG440" s="94">
        <f t="shared" si="227"/>
        <v>0</v>
      </c>
      <c r="AH440" s="94">
        <f t="shared" si="228"/>
        <v>0</v>
      </c>
      <c r="AI440" s="94">
        <f t="shared" si="229"/>
        <v>0</v>
      </c>
      <c r="AJ440" s="95">
        <f t="shared" si="219"/>
        <v>0</v>
      </c>
      <c r="AK440" s="93"/>
      <c r="AL440" s="93"/>
      <c r="AM440" s="94">
        <f t="shared" si="230"/>
        <v>0</v>
      </c>
      <c r="AN440" s="94">
        <f t="shared" si="231"/>
        <v>0</v>
      </c>
      <c r="AO440" s="94">
        <f t="shared" si="232"/>
        <v>0</v>
      </c>
      <c r="AP440" s="95">
        <f t="shared" si="220"/>
        <v>0</v>
      </c>
      <c r="AQ440" s="93"/>
      <c r="AR440" s="93"/>
      <c r="AS440" s="94">
        <f t="shared" si="233"/>
        <v>0</v>
      </c>
      <c r="AT440" s="94">
        <f t="shared" si="234"/>
        <v>0</v>
      </c>
      <c r="AU440" s="94">
        <f t="shared" si="235"/>
        <v>0</v>
      </c>
      <c r="AV440" s="95">
        <f t="shared" si="221"/>
        <v>0</v>
      </c>
      <c r="AW440" s="93"/>
      <c r="AX440" s="93"/>
      <c r="AY440" s="94">
        <f t="shared" si="236"/>
        <v>0</v>
      </c>
      <c r="AZ440" s="94">
        <f t="shared" si="237"/>
        <v>0</v>
      </c>
      <c r="BA440" s="94">
        <f t="shared" si="238"/>
        <v>0</v>
      </c>
      <c r="BB440" s="95">
        <f t="shared" si="222"/>
        <v>0</v>
      </c>
      <c r="BC440" s="93"/>
      <c r="BD440" s="93"/>
      <c r="BE440" s="94">
        <f t="shared" si="239"/>
        <v>0</v>
      </c>
      <c r="BF440" s="94">
        <f t="shared" si="240"/>
        <v>0</v>
      </c>
      <c r="BG440" s="94">
        <f t="shared" si="241"/>
        <v>0</v>
      </c>
      <c r="BH440" s="95">
        <f t="shared" si="223"/>
        <v>0</v>
      </c>
      <c r="BI440" s="106">
        <f t="shared" si="242"/>
        <v>0</v>
      </c>
      <c r="BJ440" s="96"/>
      <c r="BK440" s="89">
        <f t="shared" si="224"/>
        <v>120</v>
      </c>
      <c r="BL440" s="102">
        <f t="shared" si="225"/>
        <v>0</v>
      </c>
      <c r="BM440" s="118"/>
      <c r="BN440" s="97"/>
      <c r="BO440" s="108"/>
      <c r="BP440" s="108"/>
      <c r="BQ440" s="108"/>
      <c r="BR440" s="108"/>
      <c r="BS440" s="108"/>
      <c r="BT440" s="87"/>
      <c r="BU440" s="109">
        <f t="shared" ca="1" si="243"/>
        <v>120</v>
      </c>
      <c r="BV440" s="109">
        <f t="shared" si="244"/>
        <v>0</v>
      </c>
      <c r="BW440" s="102" t="e">
        <f t="shared" si="245"/>
        <v>#DIV/0!</v>
      </c>
      <c r="BX440" s="87"/>
      <c r="BY440" s="98"/>
    </row>
    <row r="441" spans="1:77" ht="15.75">
      <c r="A441" s="84">
        <v>438</v>
      </c>
      <c r="B441" s="84">
        <v>438</v>
      </c>
      <c r="C441" s="86"/>
      <c r="D441" s="87"/>
      <c r="E441" s="87"/>
      <c r="F441" s="88"/>
      <c r="G441" s="87"/>
      <c r="H441" s="87"/>
      <c r="I441" s="87"/>
      <c r="J441" s="87"/>
      <c r="K441" s="88"/>
      <c r="L441" s="88"/>
      <c r="M441" s="87"/>
      <c r="N441" s="87">
        <f t="shared" si="214"/>
        <v>438</v>
      </c>
      <c r="O441" s="85"/>
      <c r="P441" s="107">
        <v>0</v>
      </c>
      <c r="Q441" s="90"/>
      <c r="R441" s="102">
        <f t="shared" si="215"/>
        <v>0</v>
      </c>
      <c r="S441" s="87"/>
      <c r="T441" s="87"/>
      <c r="U441" s="87"/>
      <c r="V441" s="87"/>
      <c r="W441" s="87"/>
      <c r="X441" s="87"/>
      <c r="Y441" s="105" t="e">
        <f t="shared" si="226"/>
        <v>#DIV/0!</v>
      </c>
      <c r="Z441" s="103" t="e">
        <f t="shared" si="216"/>
        <v>#DIV/0!</v>
      </c>
      <c r="AA441" s="91"/>
      <c r="AB441" s="104">
        <f t="shared" si="217"/>
        <v>0</v>
      </c>
      <c r="AC441" s="92"/>
      <c r="AD441" s="104">
        <f t="shared" si="218"/>
        <v>0</v>
      </c>
      <c r="AE441" s="93"/>
      <c r="AF441" s="93"/>
      <c r="AG441" s="94">
        <f t="shared" si="227"/>
        <v>0</v>
      </c>
      <c r="AH441" s="94">
        <f t="shared" si="228"/>
        <v>0</v>
      </c>
      <c r="AI441" s="94">
        <f t="shared" si="229"/>
        <v>0</v>
      </c>
      <c r="AJ441" s="95">
        <f t="shared" si="219"/>
        <v>0</v>
      </c>
      <c r="AK441" s="93"/>
      <c r="AL441" s="93"/>
      <c r="AM441" s="94">
        <f t="shared" si="230"/>
        <v>0</v>
      </c>
      <c r="AN441" s="94">
        <f t="shared" si="231"/>
        <v>0</v>
      </c>
      <c r="AO441" s="94">
        <f t="shared" si="232"/>
        <v>0</v>
      </c>
      <c r="AP441" s="95">
        <f t="shared" si="220"/>
        <v>0</v>
      </c>
      <c r="AQ441" s="93"/>
      <c r="AR441" s="93"/>
      <c r="AS441" s="94">
        <f t="shared" si="233"/>
        <v>0</v>
      </c>
      <c r="AT441" s="94">
        <f t="shared" si="234"/>
        <v>0</v>
      </c>
      <c r="AU441" s="94">
        <f t="shared" si="235"/>
        <v>0</v>
      </c>
      <c r="AV441" s="95">
        <f t="shared" si="221"/>
        <v>0</v>
      </c>
      <c r="AW441" s="93"/>
      <c r="AX441" s="93"/>
      <c r="AY441" s="94">
        <f t="shared" si="236"/>
        <v>0</v>
      </c>
      <c r="AZ441" s="94">
        <f t="shared" si="237"/>
        <v>0</v>
      </c>
      <c r="BA441" s="94">
        <f t="shared" si="238"/>
        <v>0</v>
      </c>
      <c r="BB441" s="95">
        <f t="shared" si="222"/>
        <v>0</v>
      </c>
      <c r="BC441" s="93"/>
      <c r="BD441" s="93"/>
      <c r="BE441" s="94">
        <f t="shared" si="239"/>
        <v>0</v>
      </c>
      <c r="BF441" s="94">
        <f t="shared" si="240"/>
        <v>0</v>
      </c>
      <c r="BG441" s="94">
        <f t="shared" si="241"/>
        <v>0</v>
      </c>
      <c r="BH441" s="95">
        <f t="shared" si="223"/>
        <v>0</v>
      </c>
      <c r="BI441" s="106">
        <f t="shared" si="242"/>
        <v>0</v>
      </c>
      <c r="BJ441" s="96"/>
      <c r="BK441" s="89">
        <f t="shared" si="224"/>
        <v>120</v>
      </c>
      <c r="BL441" s="102">
        <f t="shared" si="225"/>
        <v>0</v>
      </c>
      <c r="BM441" s="118"/>
      <c r="BN441" s="97"/>
      <c r="BO441" s="108"/>
      <c r="BP441" s="108"/>
      <c r="BQ441" s="108"/>
      <c r="BR441" s="108"/>
      <c r="BS441" s="108"/>
      <c r="BT441" s="87"/>
      <c r="BU441" s="109">
        <f t="shared" ca="1" si="243"/>
        <v>120</v>
      </c>
      <c r="BV441" s="109">
        <f t="shared" si="244"/>
        <v>0</v>
      </c>
      <c r="BW441" s="102" t="e">
        <f t="shared" si="245"/>
        <v>#DIV/0!</v>
      </c>
      <c r="BX441" s="87"/>
      <c r="BY441" s="98"/>
    </row>
    <row r="442" spans="1:77" ht="15.75">
      <c r="A442" s="84">
        <v>439</v>
      </c>
      <c r="B442" s="84">
        <v>439</v>
      </c>
      <c r="C442" s="86"/>
      <c r="D442" s="87"/>
      <c r="E442" s="87"/>
      <c r="F442" s="88"/>
      <c r="G442" s="87"/>
      <c r="H442" s="87"/>
      <c r="I442" s="87"/>
      <c r="J442" s="87"/>
      <c r="K442" s="88"/>
      <c r="L442" s="88"/>
      <c r="M442" s="87"/>
      <c r="N442" s="87">
        <f t="shared" si="214"/>
        <v>439</v>
      </c>
      <c r="O442" s="85"/>
      <c r="P442" s="107">
        <v>0</v>
      </c>
      <c r="Q442" s="90"/>
      <c r="R442" s="102">
        <f t="shared" si="215"/>
        <v>0</v>
      </c>
      <c r="S442" s="87"/>
      <c r="T442" s="87"/>
      <c r="U442" s="87"/>
      <c r="V442" s="87"/>
      <c r="W442" s="87"/>
      <c r="X442" s="87"/>
      <c r="Y442" s="105" t="e">
        <f t="shared" si="226"/>
        <v>#DIV/0!</v>
      </c>
      <c r="Z442" s="103" t="e">
        <f t="shared" si="216"/>
        <v>#DIV/0!</v>
      </c>
      <c r="AA442" s="91"/>
      <c r="AB442" s="104">
        <f t="shared" si="217"/>
        <v>0</v>
      </c>
      <c r="AC442" s="92"/>
      <c r="AD442" s="104">
        <f t="shared" si="218"/>
        <v>0</v>
      </c>
      <c r="AE442" s="93"/>
      <c r="AF442" s="93"/>
      <c r="AG442" s="94">
        <f t="shared" si="227"/>
        <v>0</v>
      </c>
      <c r="AH442" s="94">
        <f t="shared" si="228"/>
        <v>0</v>
      </c>
      <c r="AI442" s="94">
        <f t="shared" si="229"/>
        <v>0</v>
      </c>
      <c r="AJ442" s="95">
        <f t="shared" si="219"/>
        <v>0</v>
      </c>
      <c r="AK442" s="93"/>
      <c r="AL442" s="93"/>
      <c r="AM442" s="94">
        <f t="shared" si="230"/>
        <v>0</v>
      </c>
      <c r="AN442" s="94">
        <f t="shared" si="231"/>
        <v>0</v>
      </c>
      <c r="AO442" s="94">
        <f t="shared" si="232"/>
        <v>0</v>
      </c>
      <c r="AP442" s="95">
        <f t="shared" si="220"/>
        <v>0</v>
      </c>
      <c r="AQ442" s="93"/>
      <c r="AR442" s="93"/>
      <c r="AS442" s="94">
        <f t="shared" si="233"/>
        <v>0</v>
      </c>
      <c r="AT442" s="94">
        <f t="shared" si="234"/>
        <v>0</v>
      </c>
      <c r="AU442" s="94">
        <f t="shared" si="235"/>
        <v>0</v>
      </c>
      <c r="AV442" s="95">
        <f t="shared" si="221"/>
        <v>0</v>
      </c>
      <c r="AW442" s="93"/>
      <c r="AX442" s="93"/>
      <c r="AY442" s="94">
        <f t="shared" si="236"/>
        <v>0</v>
      </c>
      <c r="AZ442" s="94">
        <f t="shared" si="237"/>
        <v>0</v>
      </c>
      <c r="BA442" s="94">
        <f t="shared" si="238"/>
        <v>0</v>
      </c>
      <c r="BB442" s="95">
        <f t="shared" si="222"/>
        <v>0</v>
      </c>
      <c r="BC442" s="93"/>
      <c r="BD442" s="93"/>
      <c r="BE442" s="94">
        <f t="shared" si="239"/>
        <v>0</v>
      </c>
      <c r="BF442" s="94">
        <f t="shared" si="240"/>
        <v>0</v>
      </c>
      <c r="BG442" s="94">
        <f t="shared" si="241"/>
        <v>0</v>
      </c>
      <c r="BH442" s="95">
        <f t="shared" si="223"/>
        <v>0</v>
      </c>
      <c r="BI442" s="106">
        <f t="shared" si="242"/>
        <v>0</v>
      </c>
      <c r="BJ442" s="96"/>
      <c r="BK442" s="89">
        <f t="shared" si="224"/>
        <v>120</v>
      </c>
      <c r="BL442" s="102">
        <f t="shared" si="225"/>
        <v>0</v>
      </c>
      <c r="BM442" s="118"/>
      <c r="BN442" s="97"/>
      <c r="BO442" s="108"/>
      <c r="BP442" s="108"/>
      <c r="BQ442" s="108"/>
      <c r="BR442" s="108"/>
      <c r="BS442" s="108"/>
      <c r="BT442" s="87"/>
      <c r="BU442" s="109">
        <f t="shared" ca="1" si="243"/>
        <v>120</v>
      </c>
      <c r="BV442" s="109">
        <f t="shared" si="244"/>
        <v>0</v>
      </c>
      <c r="BW442" s="102" t="e">
        <f t="shared" si="245"/>
        <v>#DIV/0!</v>
      </c>
      <c r="BX442" s="87"/>
      <c r="BY442" s="98"/>
    </row>
    <row r="443" spans="1:77" ht="15.75">
      <c r="A443" s="84">
        <v>440</v>
      </c>
      <c r="B443" s="84">
        <v>440</v>
      </c>
      <c r="C443" s="86"/>
      <c r="D443" s="87"/>
      <c r="E443" s="87"/>
      <c r="F443" s="88"/>
      <c r="G443" s="87"/>
      <c r="H443" s="87"/>
      <c r="I443" s="87"/>
      <c r="J443" s="87"/>
      <c r="K443" s="88"/>
      <c r="L443" s="88"/>
      <c r="M443" s="87"/>
      <c r="N443" s="87">
        <f t="shared" si="214"/>
        <v>440</v>
      </c>
      <c r="O443" s="85"/>
      <c r="P443" s="107">
        <v>0</v>
      </c>
      <c r="Q443" s="90"/>
      <c r="R443" s="102">
        <f t="shared" si="215"/>
        <v>0</v>
      </c>
      <c r="S443" s="87"/>
      <c r="T443" s="87"/>
      <c r="U443" s="87"/>
      <c r="V443" s="87"/>
      <c r="W443" s="87"/>
      <c r="X443" s="87"/>
      <c r="Y443" s="105" t="e">
        <f t="shared" si="226"/>
        <v>#DIV/0!</v>
      </c>
      <c r="Z443" s="103" t="e">
        <f t="shared" si="216"/>
        <v>#DIV/0!</v>
      </c>
      <c r="AA443" s="91"/>
      <c r="AB443" s="104">
        <f t="shared" si="217"/>
        <v>0</v>
      </c>
      <c r="AC443" s="92"/>
      <c r="AD443" s="104">
        <f t="shared" si="218"/>
        <v>0</v>
      </c>
      <c r="AE443" s="93"/>
      <c r="AF443" s="93"/>
      <c r="AG443" s="94">
        <f t="shared" si="227"/>
        <v>0</v>
      </c>
      <c r="AH443" s="94">
        <f t="shared" si="228"/>
        <v>0</v>
      </c>
      <c r="AI443" s="94">
        <f t="shared" si="229"/>
        <v>0</v>
      </c>
      <c r="AJ443" s="95">
        <f t="shared" si="219"/>
        <v>0</v>
      </c>
      <c r="AK443" s="93"/>
      <c r="AL443" s="93"/>
      <c r="AM443" s="94">
        <f t="shared" si="230"/>
        <v>0</v>
      </c>
      <c r="AN443" s="94">
        <f t="shared" si="231"/>
        <v>0</v>
      </c>
      <c r="AO443" s="94">
        <f t="shared" si="232"/>
        <v>0</v>
      </c>
      <c r="AP443" s="95">
        <f t="shared" si="220"/>
        <v>0</v>
      </c>
      <c r="AQ443" s="93"/>
      <c r="AR443" s="93"/>
      <c r="AS443" s="94">
        <f t="shared" si="233"/>
        <v>0</v>
      </c>
      <c r="AT443" s="94">
        <f t="shared" si="234"/>
        <v>0</v>
      </c>
      <c r="AU443" s="94">
        <f t="shared" si="235"/>
        <v>0</v>
      </c>
      <c r="AV443" s="95">
        <f t="shared" si="221"/>
        <v>0</v>
      </c>
      <c r="AW443" s="93"/>
      <c r="AX443" s="93"/>
      <c r="AY443" s="94">
        <f t="shared" si="236"/>
        <v>0</v>
      </c>
      <c r="AZ443" s="94">
        <f t="shared" si="237"/>
        <v>0</v>
      </c>
      <c r="BA443" s="94">
        <f t="shared" si="238"/>
        <v>0</v>
      </c>
      <c r="BB443" s="95">
        <f t="shared" si="222"/>
        <v>0</v>
      </c>
      <c r="BC443" s="93"/>
      <c r="BD443" s="93"/>
      <c r="BE443" s="94">
        <f t="shared" si="239"/>
        <v>0</v>
      </c>
      <c r="BF443" s="94">
        <f t="shared" si="240"/>
        <v>0</v>
      </c>
      <c r="BG443" s="94">
        <f t="shared" si="241"/>
        <v>0</v>
      </c>
      <c r="BH443" s="95">
        <f t="shared" si="223"/>
        <v>0</v>
      </c>
      <c r="BI443" s="106">
        <f t="shared" si="242"/>
        <v>0</v>
      </c>
      <c r="BJ443" s="96"/>
      <c r="BK443" s="89">
        <f t="shared" si="224"/>
        <v>120</v>
      </c>
      <c r="BL443" s="102">
        <f t="shared" si="225"/>
        <v>0</v>
      </c>
      <c r="BM443" s="118"/>
      <c r="BN443" s="97"/>
      <c r="BO443" s="108"/>
      <c r="BP443" s="108"/>
      <c r="BQ443" s="108"/>
      <c r="BR443" s="108"/>
      <c r="BS443" s="108"/>
      <c r="BT443" s="87"/>
      <c r="BU443" s="109">
        <f t="shared" ca="1" si="243"/>
        <v>120</v>
      </c>
      <c r="BV443" s="109">
        <f t="shared" si="244"/>
        <v>0</v>
      </c>
      <c r="BW443" s="102" t="e">
        <f t="shared" si="245"/>
        <v>#DIV/0!</v>
      </c>
      <c r="BX443" s="87"/>
      <c r="BY443" s="98"/>
    </row>
    <row r="444" spans="1:77" ht="15.75">
      <c r="A444" s="84">
        <v>441</v>
      </c>
      <c r="B444" s="84">
        <v>441</v>
      </c>
      <c r="C444" s="86"/>
      <c r="D444" s="87"/>
      <c r="E444" s="87"/>
      <c r="F444" s="88"/>
      <c r="G444" s="87"/>
      <c r="H444" s="87"/>
      <c r="I444" s="87"/>
      <c r="J444" s="87"/>
      <c r="K444" s="88"/>
      <c r="L444" s="88"/>
      <c r="M444" s="87"/>
      <c r="N444" s="87">
        <f t="shared" si="214"/>
        <v>441</v>
      </c>
      <c r="O444" s="85"/>
      <c r="P444" s="107">
        <v>0</v>
      </c>
      <c r="Q444" s="90"/>
      <c r="R444" s="102">
        <f t="shared" si="215"/>
        <v>0</v>
      </c>
      <c r="S444" s="87"/>
      <c r="T444" s="87"/>
      <c r="U444" s="87"/>
      <c r="V444" s="87"/>
      <c r="W444" s="87"/>
      <c r="X444" s="87"/>
      <c r="Y444" s="105" t="e">
        <f t="shared" si="226"/>
        <v>#DIV/0!</v>
      </c>
      <c r="Z444" s="103" t="e">
        <f t="shared" si="216"/>
        <v>#DIV/0!</v>
      </c>
      <c r="AA444" s="91"/>
      <c r="AB444" s="104">
        <f t="shared" si="217"/>
        <v>0</v>
      </c>
      <c r="AC444" s="92"/>
      <c r="AD444" s="104">
        <f t="shared" si="218"/>
        <v>0</v>
      </c>
      <c r="AE444" s="93"/>
      <c r="AF444" s="93"/>
      <c r="AG444" s="94">
        <f t="shared" si="227"/>
        <v>0</v>
      </c>
      <c r="AH444" s="94">
        <f t="shared" si="228"/>
        <v>0</v>
      </c>
      <c r="AI444" s="94">
        <f t="shared" si="229"/>
        <v>0</v>
      </c>
      <c r="AJ444" s="95">
        <f t="shared" si="219"/>
        <v>0</v>
      </c>
      <c r="AK444" s="93"/>
      <c r="AL444" s="93"/>
      <c r="AM444" s="94">
        <f t="shared" si="230"/>
        <v>0</v>
      </c>
      <c r="AN444" s="94">
        <f t="shared" si="231"/>
        <v>0</v>
      </c>
      <c r="AO444" s="94">
        <f t="shared" si="232"/>
        <v>0</v>
      </c>
      <c r="AP444" s="95">
        <f t="shared" si="220"/>
        <v>0</v>
      </c>
      <c r="AQ444" s="93"/>
      <c r="AR444" s="93"/>
      <c r="AS444" s="94">
        <f t="shared" si="233"/>
        <v>0</v>
      </c>
      <c r="AT444" s="94">
        <f t="shared" si="234"/>
        <v>0</v>
      </c>
      <c r="AU444" s="94">
        <f t="shared" si="235"/>
        <v>0</v>
      </c>
      <c r="AV444" s="95">
        <f t="shared" si="221"/>
        <v>0</v>
      </c>
      <c r="AW444" s="93"/>
      <c r="AX444" s="93"/>
      <c r="AY444" s="94">
        <f t="shared" si="236"/>
        <v>0</v>
      </c>
      <c r="AZ444" s="94">
        <f t="shared" si="237"/>
        <v>0</v>
      </c>
      <c r="BA444" s="94">
        <f t="shared" si="238"/>
        <v>0</v>
      </c>
      <c r="BB444" s="95">
        <f t="shared" si="222"/>
        <v>0</v>
      </c>
      <c r="BC444" s="93"/>
      <c r="BD444" s="93"/>
      <c r="BE444" s="94">
        <f t="shared" si="239"/>
        <v>0</v>
      </c>
      <c r="BF444" s="94">
        <f t="shared" si="240"/>
        <v>0</v>
      </c>
      <c r="BG444" s="94">
        <f t="shared" si="241"/>
        <v>0</v>
      </c>
      <c r="BH444" s="95">
        <f t="shared" si="223"/>
        <v>0</v>
      </c>
      <c r="BI444" s="106">
        <f t="shared" si="242"/>
        <v>0</v>
      </c>
      <c r="BJ444" s="96"/>
      <c r="BK444" s="89">
        <f t="shared" si="224"/>
        <v>120</v>
      </c>
      <c r="BL444" s="102">
        <f t="shared" si="225"/>
        <v>0</v>
      </c>
      <c r="BM444" s="118"/>
      <c r="BN444" s="97"/>
      <c r="BO444" s="108"/>
      <c r="BP444" s="108"/>
      <c r="BQ444" s="108"/>
      <c r="BR444" s="108"/>
      <c r="BS444" s="108"/>
      <c r="BT444" s="87"/>
      <c r="BU444" s="109">
        <f t="shared" ca="1" si="243"/>
        <v>120</v>
      </c>
      <c r="BV444" s="109">
        <f t="shared" si="244"/>
        <v>0</v>
      </c>
      <c r="BW444" s="102" t="e">
        <f t="shared" si="245"/>
        <v>#DIV/0!</v>
      </c>
      <c r="BX444" s="87"/>
      <c r="BY444" s="98"/>
    </row>
    <row r="445" spans="1:77" ht="15.75">
      <c r="A445" s="84">
        <v>442</v>
      </c>
      <c r="B445" s="84">
        <v>442</v>
      </c>
      <c r="C445" s="86"/>
      <c r="D445" s="87"/>
      <c r="E445" s="87"/>
      <c r="F445" s="88"/>
      <c r="G445" s="87"/>
      <c r="H445" s="87"/>
      <c r="I445" s="87"/>
      <c r="J445" s="87"/>
      <c r="K445" s="88"/>
      <c r="L445" s="88"/>
      <c r="M445" s="87"/>
      <c r="N445" s="87">
        <f t="shared" si="214"/>
        <v>442</v>
      </c>
      <c r="O445" s="85"/>
      <c r="P445" s="107">
        <v>0</v>
      </c>
      <c r="Q445" s="90"/>
      <c r="R445" s="102">
        <f t="shared" si="215"/>
        <v>0</v>
      </c>
      <c r="S445" s="87"/>
      <c r="T445" s="87"/>
      <c r="U445" s="87"/>
      <c r="V445" s="87"/>
      <c r="W445" s="87"/>
      <c r="X445" s="87"/>
      <c r="Y445" s="105" t="e">
        <f t="shared" si="226"/>
        <v>#DIV/0!</v>
      </c>
      <c r="Z445" s="103" t="e">
        <f t="shared" si="216"/>
        <v>#DIV/0!</v>
      </c>
      <c r="AA445" s="91"/>
      <c r="AB445" s="104">
        <f t="shared" si="217"/>
        <v>0</v>
      </c>
      <c r="AC445" s="92"/>
      <c r="AD445" s="104">
        <f t="shared" si="218"/>
        <v>0</v>
      </c>
      <c r="AE445" s="93"/>
      <c r="AF445" s="93"/>
      <c r="AG445" s="94">
        <f t="shared" si="227"/>
        <v>0</v>
      </c>
      <c r="AH445" s="94">
        <f t="shared" si="228"/>
        <v>0</v>
      </c>
      <c r="AI445" s="94">
        <f t="shared" si="229"/>
        <v>0</v>
      </c>
      <c r="AJ445" s="95">
        <f t="shared" si="219"/>
        <v>0</v>
      </c>
      <c r="AK445" s="93"/>
      <c r="AL445" s="93"/>
      <c r="AM445" s="94">
        <f t="shared" si="230"/>
        <v>0</v>
      </c>
      <c r="AN445" s="94">
        <f t="shared" si="231"/>
        <v>0</v>
      </c>
      <c r="AO445" s="94">
        <f t="shared" si="232"/>
        <v>0</v>
      </c>
      <c r="AP445" s="95">
        <f t="shared" si="220"/>
        <v>0</v>
      </c>
      <c r="AQ445" s="93"/>
      <c r="AR445" s="93"/>
      <c r="AS445" s="94">
        <f t="shared" si="233"/>
        <v>0</v>
      </c>
      <c r="AT445" s="94">
        <f t="shared" si="234"/>
        <v>0</v>
      </c>
      <c r="AU445" s="94">
        <f t="shared" si="235"/>
        <v>0</v>
      </c>
      <c r="AV445" s="95">
        <f t="shared" si="221"/>
        <v>0</v>
      </c>
      <c r="AW445" s="93"/>
      <c r="AX445" s="93"/>
      <c r="AY445" s="94">
        <f t="shared" si="236"/>
        <v>0</v>
      </c>
      <c r="AZ445" s="94">
        <f t="shared" si="237"/>
        <v>0</v>
      </c>
      <c r="BA445" s="94">
        <f t="shared" si="238"/>
        <v>0</v>
      </c>
      <c r="BB445" s="95">
        <f t="shared" si="222"/>
        <v>0</v>
      </c>
      <c r="BC445" s="93"/>
      <c r="BD445" s="93"/>
      <c r="BE445" s="94">
        <f t="shared" si="239"/>
        <v>0</v>
      </c>
      <c r="BF445" s="94">
        <f t="shared" si="240"/>
        <v>0</v>
      </c>
      <c r="BG445" s="94">
        <f t="shared" si="241"/>
        <v>0</v>
      </c>
      <c r="BH445" s="95">
        <f t="shared" si="223"/>
        <v>0</v>
      </c>
      <c r="BI445" s="106">
        <f t="shared" si="242"/>
        <v>0</v>
      </c>
      <c r="BJ445" s="96"/>
      <c r="BK445" s="89">
        <f t="shared" si="224"/>
        <v>120</v>
      </c>
      <c r="BL445" s="102">
        <f t="shared" si="225"/>
        <v>0</v>
      </c>
      <c r="BM445" s="118"/>
      <c r="BN445" s="97"/>
      <c r="BO445" s="108"/>
      <c r="BP445" s="108"/>
      <c r="BQ445" s="108"/>
      <c r="BR445" s="108"/>
      <c r="BS445" s="108"/>
      <c r="BT445" s="87"/>
      <c r="BU445" s="109">
        <f t="shared" ca="1" si="243"/>
        <v>120</v>
      </c>
      <c r="BV445" s="109">
        <f t="shared" si="244"/>
        <v>0</v>
      </c>
      <c r="BW445" s="102" t="e">
        <f t="shared" si="245"/>
        <v>#DIV/0!</v>
      </c>
      <c r="BX445" s="87"/>
      <c r="BY445" s="98"/>
    </row>
    <row r="446" spans="1:77" ht="15.75">
      <c r="A446" s="84">
        <v>443</v>
      </c>
      <c r="B446" s="84">
        <v>443</v>
      </c>
      <c r="C446" s="86"/>
      <c r="D446" s="87"/>
      <c r="E446" s="87"/>
      <c r="F446" s="88"/>
      <c r="G446" s="87"/>
      <c r="H446" s="87"/>
      <c r="I446" s="87"/>
      <c r="J446" s="87"/>
      <c r="K446" s="88"/>
      <c r="L446" s="88"/>
      <c r="M446" s="87"/>
      <c r="N446" s="87">
        <f t="shared" si="214"/>
        <v>443</v>
      </c>
      <c r="O446" s="85"/>
      <c r="P446" s="107">
        <v>0</v>
      </c>
      <c r="Q446" s="90"/>
      <c r="R446" s="102">
        <f t="shared" si="215"/>
        <v>0</v>
      </c>
      <c r="S446" s="87"/>
      <c r="T446" s="87"/>
      <c r="U446" s="87"/>
      <c r="V446" s="87"/>
      <c r="W446" s="87"/>
      <c r="X446" s="87"/>
      <c r="Y446" s="105" t="e">
        <f t="shared" si="226"/>
        <v>#DIV/0!</v>
      </c>
      <c r="Z446" s="103" t="e">
        <f t="shared" si="216"/>
        <v>#DIV/0!</v>
      </c>
      <c r="AA446" s="91"/>
      <c r="AB446" s="104">
        <f t="shared" si="217"/>
        <v>0</v>
      </c>
      <c r="AC446" s="92"/>
      <c r="AD446" s="104">
        <f t="shared" si="218"/>
        <v>0</v>
      </c>
      <c r="AE446" s="93"/>
      <c r="AF446" s="93"/>
      <c r="AG446" s="94">
        <f t="shared" si="227"/>
        <v>0</v>
      </c>
      <c r="AH446" s="94">
        <f t="shared" si="228"/>
        <v>0</v>
      </c>
      <c r="AI446" s="94">
        <f t="shared" si="229"/>
        <v>0</v>
      </c>
      <c r="AJ446" s="95">
        <f t="shared" si="219"/>
        <v>0</v>
      </c>
      <c r="AK446" s="93"/>
      <c r="AL446" s="93"/>
      <c r="AM446" s="94">
        <f t="shared" si="230"/>
        <v>0</v>
      </c>
      <c r="AN446" s="94">
        <f t="shared" si="231"/>
        <v>0</v>
      </c>
      <c r="AO446" s="94">
        <f t="shared" si="232"/>
        <v>0</v>
      </c>
      <c r="AP446" s="95">
        <f t="shared" si="220"/>
        <v>0</v>
      </c>
      <c r="AQ446" s="93"/>
      <c r="AR446" s="93"/>
      <c r="AS446" s="94">
        <f t="shared" si="233"/>
        <v>0</v>
      </c>
      <c r="AT446" s="94">
        <f t="shared" si="234"/>
        <v>0</v>
      </c>
      <c r="AU446" s="94">
        <f t="shared" si="235"/>
        <v>0</v>
      </c>
      <c r="AV446" s="95">
        <f t="shared" si="221"/>
        <v>0</v>
      </c>
      <c r="AW446" s="93"/>
      <c r="AX446" s="93"/>
      <c r="AY446" s="94">
        <f t="shared" si="236"/>
        <v>0</v>
      </c>
      <c r="AZ446" s="94">
        <f t="shared" si="237"/>
        <v>0</v>
      </c>
      <c r="BA446" s="94">
        <f t="shared" si="238"/>
        <v>0</v>
      </c>
      <c r="BB446" s="95">
        <f t="shared" si="222"/>
        <v>0</v>
      </c>
      <c r="BC446" s="93"/>
      <c r="BD446" s="93"/>
      <c r="BE446" s="94">
        <f t="shared" si="239"/>
        <v>0</v>
      </c>
      <c r="BF446" s="94">
        <f t="shared" si="240"/>
        <v>0</v>
      </c>
      <c r="BG446" s="94">
        <f t="shared" si="241"/>
        <v>0</v>
      </c>
      <c r="BH446" s="95">
        <f t="shared" si="223"/>
        <v>0</v>
      </c>
      <c r="BI446" s="106">
        <f t="shared" si="242"/>
        <v>0</v>
      </c>
      <c r="BJ446" s="96"/>
      <c r="BK446" s="89">
        <f t="shared" si="224"/>
        <v>120</v>
      </c>
      <c r="BL446" s="102">
        <f t="shared" si="225"/>
        <v>0</v>
      </c>
      <c r="BM446" s="118"/>
      <c r="BN446" s="97"/>
      <c r="BO446" s="108"/>
      <c r="BP446" s="108"/>
      <c r="BQ446" s="108"/>
      <c r="BR446" s="108"/>
      <c r="BS446" s="108"/>
      <c r="BT446" s="87"/>
      <c r="BU446" s="109">
        <f t="shared" ca="1" si="243"/>
        <v>120</v>
      </c>
      <c r="BV446" s="109">
        <f t="shared" si="244"/>
        <v>0</v>
      </c>
      <c r="BW446" s="102" t="e">
        <f t="shared" si="245"/>
        <v>#DIV/0!</v>
      </c>
      <c r="BX446" s="87"/>
      <c r="BY446" s="98"/>
    </row>
    <row r="447" spans="1:77" ht="15.75">
      <c r="A447" s="84">
        <v>444</v>
      </c>
      <c r="B447" s="84">
        <v>444</v>
      </c>
      <c r="C447" s="86"/>
      <c r="D447" s="87"/>
      <c r="E447" s="87"/>
      <c r="F447" s="88"/>
      <c r="G447" s="87"/>
      <c r="H447" s="87"/>
      <c r="I447" s="87"/>
      <c r="J447" s="87"/>
      <c r="K447" s="88"/>
      <c r="L447" s="88"/>
      <c r="M447" s="87"/>
      <c r="N447" s="87">
        <f t="shared" si="214"/>
        <v>444</v>
      </c>
      <c r="O447" s="85"/>
      <c r="P447" s="107">
        <v>0</v>
      </c>
      <c r="Q447" s="90"/>
      <c r="R447" s="102">
        <f t="shared" si="215"/>
        <v>0</v>
      </c>
      <c r="S447" s="87"/>
      <c r="T447" s="87"/>
      <c r="U447" s="87"/>
      <c r="V447" s="87"/>
      <c r="W447" s="87"/>
      <c r="X447" s="87"/>
      <c r="Y447" s="105" t="e">
        <f t="shared" si="226"/>
        <v>#DIV/0!</v>
      </c>
      <c r="Z447" s="103" t="e">
        <f t="shared" si="216"/>
        <v>#DIV/0!</v>
      </c>
      <c r="AA447" s="91"/>
      <c r="AB447" s="104">
        <f t="shared" si="217"/>
        <v>0</v>
      </c>
      <c r="AC447" s="92"/>
      <c r="AD447" s="104">
        <f t="shared" si="218"/>
        <v>0</v>
      </c>
      <c r="AE447" s="93"/>
      <c r="AF447" s="93"/>
      <c r="AG447" s="94">
        <f t="shared" si="227"/>
        <v>0</v>
      </c>
      <c r="AH447" s="94">
        <f t="shared" si="228"/>
        <v>0</v>
      </c>
      <c r="AI447" s="94">
        <f t="shared" si="229"/>
        <v>0</v>
      </c>
      <c r="AJ447" s="95">
        <f t="shared" si="219"/>
        <v>0</v>
      </c>
      <c r="AK447" s="93"/>
      <c r="AL447" s="93"/>
      <c r="AM447" s="94">
        <f t="shared" si="230"/>
        <v>0</v>
      </c>
      <c r="AN447" s="94">
        <f t="shared" si="231"/>
        <v>0</v>
      </c>
      <c r="AO447" s="94">
        <f t="shared" si="232"/>
        <v>0</v>
      </c>
      <c r="AP447" s="95">
        <f t="shared" si="220"/>
        <v>0</v>
      </c>
      <c r="AQ447" s="93"/>
      <c r="AR447" s="93"/>
      <c r="AS447" s="94">
        <f t="shared" si="233"/>
        <v>0</v>
      </c>
      <c r="AT447" s="94">
        <f t="shared" si="234"/>
        <v>0</v>
      </c>
      <c r="AU447" s="94">
        <f t="shared" si="235"/>
        <v>0</v>
      </c>
      <c r="AV447" s="95">
        <f t="shared" si="221"/>
        <v>0</v>
      </c>
      <c r="AW447" s="93"/>
      <c r="AX447" s="93"/>
      <c r="AY447" s="94">
        <f t="shared" si="236"/>
        <v>0</v>
      </c>
      <c r="AZ447" s="94">
        <f t="shared" si="237"/>
        <v>0</v>
      </c>
      <c r="BA447" s="94">
        <f t="shared" si="238"/>
        <v>0</v>
      </c>
      <c r="BB447" s="95">
        <f t="shared" si="222"/>
        <v>0</v>
      </c>
      <c r="BC447" s="93"/>
      <c r="BD447" s="93"/>
      <c r="BE447" s="94">
        <f t="shared" si="239"/>
        <v>0</v>
      </c>
      <c r="BF447" s="94">
        <f t="shared" si="240"/>
        <v>0</v>
      </c>
      <c r="BG447" s="94">
        <f t="shared" si="241"/>
        <v>0</v>
      </c>
      <c r="BH447" s="95">
        <f t="shared" si="223"/>
        <v>0</v>
      </c>
      <c r="BI447" s="106">
        <f t="shared" si="242"/>
        <v>0</v>
      </c>
      <c r="BJ447" s="96"/>
      <c r="BK447" s="89">
        <f t="shared" si="224"/>
        <v>120</v>
      </c>
      <c r="BL447" s="102">
        <f t="shared" si="225"/>
        <v>0</v>
      </c>
      <c r="BM447" s="118"/>
      <c r="BN447" s="97"/>
      <c r="BO447" s="108"/>
      <c r="BP447" s="108"/>
      <c r="BQ447" s="108"/>
      <c r="BR447" s="108"/>
      <c r="BS447" s="108"/>
      <c r="BT447" s="87"/>
      <c r="BU447" s="109">
        <f t="shared" ca="1" si="243"/>
        <v>120</v>
      </c>
      <c r="BV447" s="109">
        <f t="shared" si="244"/>
        <v>0</v>
      </c>
      <c r="BW447" s="102" t="e">
        <f t="shared" si="245"/>
        <v>#DIV/0!</v>
      </c>
      <c r="BX447" s="87"/>
      <c r="BY447" s="98"/>
    </row>
    <row r="448" spans="1:77" ht="15.75">
      <c r="A448" s="84">
        <v>445</v>
      </c>
      <c r="B448" s="84">
        <v>445</v>
      </c>
      <c r="C448" s="86"/>
      <c r="D448" s="87"/>
      <c r="E448" s="87"/>
      <c r="F448" s="88"/>
      <c r="G448" s="87"/>
      <c r="H448" s="87"/>
      <c r="I448" s="87"/>
      <c r="J448" s="87"/>
      <c r="K448" s="88"/>
      <c r="L448" s="88"/>
      <c r="M448" s="87"/>
      <c r="N448" s="87">
        <f t="shared" si="214"/>
        <v>445</v>
      </c>
      <c r="O448" s="85"/>
      <c r="P448" s="107">
        <v>0</v>
      </c>
      <c r="Q448" s="90"/>
      <c r="R448" s="102">
        <f t="shared" si="215"/>
        <v>0</v>
      </c>
      <c r="S448" s="87"/>
      <c r="T448" s="87"/>
      <c r="U448" s="87"/>
      <c r="V448" s="87"/>
      <c r="W448" s="87"/>
      <c r="X448" s="87"/>
      <c r="Y448" s="105" t="e">
        <f t="shared" si="226"/>
        <v>#DIV/0!</v>
      </c>
      <c r="Z448" s="103" t="e">
        <f t="shared" si="216"/>
        <v>#DIV/0!</v>
      </c>
      <c r="AA448" s="91"/>
      <c r="AB448" s="104">
        <f t="shared" si="217"/>
        <v>0</v>
      </c>
      <c r="AC448" s="92"/>
      <c r="AD448" s="104">
        <f t="shared" si="218"/>
        <v>0</v>
      </c>
      <c r="AE448" s="93"/>
      <c r="AF448" s="93"/>
      <c r="AG448" s="94">
        <f t="shared" si="227"/>
        <v>0</v>
      </c>
      <c r="AH448" s="94">
        <f t="shared" si="228"/>
        <v>0</v>
      </c>
      <c r="AI448" s="94">
        <f t="shared" si="229"/>
        <v>0</v>
      </c>
      <c r="AJ448" s="95">
        <f t="shared" si="219"/>
        <v>0</v>
      </c>
      <c r="AK448" s="93"/>
      <c r="AL448" s="93"/>
      <c r="AM448" s="94">
        <f t="shared" si="230"/>
        <v>0</v>
      </c>
      <c r="AN448" s="94">
        <f t="shared" si="231"/>
        <v>0</v>
      </c>
      <c r="AO448" s="94">
        <f t="shared" si="232"/>
        <v>0</v>
      </c>
      <c r="AP448" s="95">
        <f t="shared" si="220"/>
        <v>0</v>
      </c>
      <c r="AQ448" s="93"/>
      <c r="AR448" s="93"/>
      <c r="AS448" s="94">
        <f t="shared" si="233"/>
        <v>0</v>
      </c>
      <c r="AT448" s="94">
        <f t="shared" si="234"/>
        <v>0</v>
      </c>
      <c r="AU448" s="94">
        <f t="shared" si="235"/>
        <v>0</v>
      </c>
      <c r="AV448" s="95">
        <f t="shared" si="221"/>
        <v>0</v>
      </c>
      <c r="AW448" s="93"/>
      <c r="AX448" s="93"/>
      <c r="AY448" s="94">
        <f t="shared" si="236"/>
        <v>0</v>
      </c>
      <c r="AZ448" s="94">
        <f t="shared" si="237"/>
        <v>0</v>
      </c>
      <c r="BA448" s="94">
        <f t="shared" si="238"/>
        <v>0</v>
      </c>
      <c r="BB448" s="95">
        <f t="shared" si="222"/>
        <v>0</v>
      </c>
      <c r="BC448" s="93"/>
      <c r="BD448" s="93"/>
      <c r="BE448" s="94">
        <f t="shared" si="239"/>
        <v>0</v>
      </c>
      <c r="BF448" s="94">
        <f t="shared" si="240"/>
        <v>0</v>
      </c>
      <c r="BG448" s="94">
        <f t="shared" si="241"/>
        <v>0</v>
      </c>
      <c r="BH448" s="95">
        <f t="shared" si="223"/>
        <v>0</v>
      </c>
      <c r="BI448" s="106">
        <f t="shared" si="242"/>
        <v>0</v>
      </c>
      <c r="BJ448" s="96"/>
      <c r="BK448" s="89">
        <f t="shared" si="224"/>
        <v>120</v>
      </c>
      <c r="BL448" s="102">
        <f t="shared" si="225"/>
        <v>0</v>
      </c>
      <c r="BM448" s="118"/>
      <c r="BN448" s="97"/>
      <c r="BO448" s="108"/>
      <c r="BP448" s="108"/>
      <c r="BQ448" s="108"/>
      <c r="BR448" s="108"/>
      <c r="BS448" s="108"/>
      <c r="BT448" s="87"/>
      <c r="BU448" s="109">
        <f t="shared" ca="1" si="243"/>
        <v>120</v>
      </c>
      <c r="BV448" s="109">
        <f t="shared" si="244"/>
        <v>0</v>
      </c>
      <c r="BW448" s="102" t="e">
        <f t="shared" si="245"/>
        <v>#DIV/0!</v>
      </c>
      <c r="BX448" s="87"/>
      <c r="BY448" s="98"/>
    </row>
    <row r="449" spans="1:77" ht="15.75">
      <c r="A449" s="84">
        <v>446</v>
      </c>
      <c r="B449" s="84">
        <v>446</v>
      </c>
      <c r="C449" s="86"/>
      <c r="D449" s="87"/>
      <c r="E449" s="87"/>
      <c r="F449" s="88"/>
      <c r="G449" s="87"/>
      <c r="H449" s="87"/>
      <c r="I449" s="87"/>
      <c r="J449" s="87"/>
      <c r="K449" s="88"/>
      <c r="L449" s="88"/>
      <c r="M449" s="87"/>
      <c r="N449" s="87">
        <f t="shared" si="214"/>
        <v>446</v>
      </c>
      <c r="O449" s="85"/>
      <c r="P449" s="107">
        <v>0</v>
      </c>
      <c r="Q449" s="90"/>
      <c r="R449" s="102">
        <f t="shared" si="215"/>
        <v>0</v>
      </c>
      <c r="S449" s="87"/>
      <c r="T449" s="87"/>
      <c r="U449" s="87"/>
      <c r="V449" s="87"/>
      <c r="W449" s="87"/>
      <c r="X449" s="87"/>
      <c r="Y449" s="105" t="e">
        <f t="shared" si="226"/>
        <v>#DIV/0!</v>
      </c>
      <c r="Z449" s="103" t="e">
        <f t="shared" si="216"/>
        <v>#DIV/0!</v>
      </c>
      <c r="AA449" s="91"/>
      <c r="AB449" s="104">
        <f t="shared" si="217"/>
        <v>0</v>
      </c>
      <c r="AC449" s="92"/>
      <c r="AD449" s="104">
        <f t="shared" si="218"/>
        <v>0</v>
      </c>
      <c r="AE449" s="93"/>
      <c r="AF449" s="93"/>
      <c r="AG449" s="94">
        <f t="shared" si="227"/>
        <v>0</v>
      </c>
      <c r="AH449" s="94">
        <f t="shared" si="228"/>
        <v>0</v>
      </c>
      <c r="AI449" s="94">
        <f t="shared" si="229"/>
        <v>0</v>
      </c>
      <c r="AJ449" s="95">
        <f t="shared" si="219"/>
        <v>0</v>
      </c>
      <c r="AK449" s="93"/>
      <c r="AL449" s="93"/>
      <c r="AM449" s="94">
        <f t="shared" si="230"/>
        <v>0</v>
      </c>
      <c r="AN449" s="94">
        <f t="shared" si="231"/>
        <v>0</v>
      </c>
      <c r="AO449" s="94">
        <f t="shared" si="232"/>
        <v>0</v>
      </c>
      <c r="AP449" s="95">
        <f t="shared" si="220"/>
        <v>0</v>
      </c>
      <c r="AQ449" s="93"/>
      <c r="AR449" s="93"/>
      <c r="AS449" s="94">
        <f t="shared" si="233"/>
        <v>0</v>
      </c>
      <c r="AT449" s="94">
        <f t="shared" si="234"/>
        <v>0</v>
      </c>
      <c r="AU449" s="94">
        <f t="shared" si="235"/>
        <v>0</v>
      </c>
      <c r="AV449" s="95">
        <f t="shared" si="221"/>
        <v>0</v>
      </c>
      <c r="AW449" s="93"/>
      <c r="AX449" s="93"/>
      <c r="AY449" s="94">
        <f t="shared" si="236"/>
        <v>0</v>
      </c>
      <c r="AZ449" s="94">
        <f t="shared" si="237"/>
        <v>0</v>
      </c>
      <c r="BA449" s="94">
        <f t="shared" si="238"/>
        <v>0</v>
      </c>
      <c r="BB449" s="95">
        <f t="shared" si="222"/>
        <v>0</v>
      </c>
      <c r="BC449" s="93"/>
      <c r="BD449" s="93"/>
      <c r="BE449" s="94">
        <f t="shared" si="239"/>
        <v>0</v>
      </c>
      <c r="BF449" s="94">
        <f t="shared" si="240"/>
        <v>0</v>
      </c>
      <c r="BG449" s="94">
        <f t="shared" si="241"/>
        <v>0</v>
      </c>
      <c r="BH449" s="95">
        <f t="shared" si="223"/>
        <v>0</v>
      </c>
      <c r="BI449" s="106">
        <f t="shared" si="242"/>
        <v>0</v>
      </c>
      <c r="BJ449" s="96"/>
      <c r="BK449" s="89">
        <f t="shared" si="224"/>
        <v>120</v>
      </c>
      <c r="BL449" s="102">
        <f t="shared" si="225"/>
        <v>0</v>
      </c>
      <c r="BM449" s="118"/>
      <c r="BN449" s="97"/>
      <c r="BO449" s="108"/>
      <c r="BP449" s="108"/>
      <c r="BQ449" s="108"/>
      <c r="BR449" s="108"/>
      <c r="BS449" s="108"/>
      <c r="BT449" s="87"/>
      <c r="BU449" s="109">
        <f t="shared" ca="1" si="243"/>
        <v>120</v>
      </c>
      <c r="BV449" s="109">
        <f t="shared" si="244"/>
        <v>0</v>
      </c>
      <c r="BW449" s="102" t="e">
        <f t="shared" si="245"/>
        <v>#DIV/0!</v>
      </c>
      <c r="BX449" s="87"/>
      <c r="BY449" s="98"/>
    </row>
    <row r="450" spans="1:77" ht="15.75">
      <c r="A450" s="84">
        <v>447</v>
      </c>
      <c r="B450" s="84">
        <v>447</v>
      </c>
      <c r="C450" s="86"/>
      <c r="D450" s="87"/>
      <c r="E450" s="87"/>
      <c r="F450" s="88"/>
      <c r="G450" s="87"/>
      <c r="H450" s="87"/>
      <c r="I450" s="87"/>
      <c r="J450" s="87"/>
      <c r="K450" s="88"/>
      <c r="L450" s="88"/>
      <c r="M450" s="87"/>
      <c r="N450" s="87">
        <f t="shared" si="214"/>
        <v>447</v>
      </c>
      <c r="O450" s="85"/>
      <c r="P450" s="107">
        <v>0</v>
      </c>
      <c r="Q450" s="90"/>
      <c r="R450" s="102">
        <f t="shared" si="215"/>
        <v>0</v>
      </c>
      <c r="S450" s="87"/>
      <c r="T450" s="87"/>
      <c r="U450" s="87"/>
      <c r="V450" s="87"/>
      <c r="W450" s="87"/>
      <c r="X450" s="87"/>
      <c r="Y450" s="105" t="e">
        <f t="shared" si="226"/>
        <v>#DIV/0!</v>
      </c>
      <c r="Z450" s="103" t="e">
        <f t="shared" si="216"/>
        <v>#DIV/0!</v>
      </c>
      <c r="AA450" s="91"/>
      <c r="AB450" s="104">
        <f t="shared" si="217"/>
        <v>0</v>
      </c>
      <c r="AC450" s="92"/>
      <c r="AD450" s="104">
        <f t="shared" si="218"/>
        <v>0</v>
      </c>
      <c r="AE450" s="93"/>
      <c r="AF450" s="93"/>
      <c r="AG450" s="94">
        <f t="shared" si="227"/>
        <v>0</v>
      </c>
      <c r="AH450" s="94">
        <f t="shared" si="228"/>
        <v>0</v>
      </c>
      <c r="AI450" s="94">
        <f t="shared" si="229"/>
        <v>0</v>
      </c>
      <c r="AJ450" s="95">
        <f t="shared" si="219"/>
        <v>0</v>
      </c>
      <c r="AK450" s="93"/>
      <c r="AL450" s="93"/>
      <c r="AM450" s="94">
        <f t="shared" si="230"/>
        <v>0</v>
      </c>
      <c r="AN450" s="94">
        <f t="shared" si="231"/>
        <v>0</v>
      </c>
      <c r="AO450" s="94">
        <f t="shared" si="232"/>
        <v>0</v>
      </c>
      <c r="AP450" s="95">
        <f t="shared" si="220"/>
        <v>0</v>
      </c>
      <c r="AQ450" s="93"/>
      <c r="AR450" s="93"/>
      <c r="AS450" s="94">
        <f t="shared" si="233"/>
        <v>0</v>
      </c>
      <c r="AT450" s="94">
        <f t="shared" si="234"/>
        <v>0</v>
      </c>
      <c r="AU450" s="94">
        <f t="shared" si="235"/>
        <v>0</v>
      </c>
      <c r="AV450" s="95">
        <f t="shared" si="221"/>
        <v>0</v>
      </c>
      <c r="AW450" s="93"/>
      <c r="AX450" s="93"/>
      <c r="AY450" s="94">
        <f t="shared" si="236"/>
        <v>0</v>
      </c>
      <c r="AZ450" s="94">
        <f t="shared" si="237"/>
        <v>0</v>
      </c>
      <c r="BA450" s="94">
        <f t="shared" si="238"/>
        <v>0</v>
      </c>
      <c r="BB450" s="95">
        <f t="shared" si="222"/>
        <v>0</v>
      </c>
      <c r="BC450" s="93"/>
      <c r="BD450" s="93"/>
      <c r="BE450" s="94">
        <f t="shared" si="239"/>
        <v>0</v>
      </c>
      <c r="BF450" s="94">
        <f t="shared" si="240"/>
        <v>0</v>
      </c>
      <c r="BG450" s="94">
        <f t="shared" si="241"/>
        <v>0</v>
      </c>
      <c r="BH450" s="95">
        <f t="shared" si="223"/>
        <v>0</v>
      </c>
      <c r="BI450" s="106">
        <f t="shared" si="242"/>
        <v>0</v>
      </c>
      <c r="BJ450" s="96"/>
      <c r="BK450" s="89">
        <f t="shared" si="224"/>
        <v>120</v>
      </c>
      <c r="BL450" s="102">
        <f t="shared" si="225"/>
        <v>0</v>
      </c>
      <c r="BM450" s="118"/>
      <c r="BN450" s="97"/>
      <c r="BO450" s="108"/>
      <c r="BP450" s="108"/>
      <c r="BQ450" s="108"/>
      <c r="BR450" s="108"/>
      <c r="BS450" s="108"/>
      <c r="BT450" s="87"/>
      <c r="BU450" s="109">
        <f t="shared" ca="1" si="243"/>
        <v>120</v>
      </c>
      <c r="BV450" s="109">
        <f t="shared" si="244"/>
        <v>0</v>
      </c>
      <c r="BW450" s="102" t="e">
        <f t="shared" si="245"/>
        <v>#DIV/0!</v>
      </c>
      <c r="BX450" s="87"/>
      <c r="BY450" s="98"/>
    </row>
    <row r="451" spans="1:77" ht="15.75">
      <c r="A451" s="84">
        <v>448</v>
      </c>
      <c r="B451" s="84">
        <v>448</v>
      </c>
      <c r="C451" s="86"/>
      <c r="D451" s="87"/>
      <c r="E451" s="87"/>
      <c r="F451" s="88"/>
      <c r="G451" s="87"/>
      <c r="H451" s="87"/>
      <c r="I451" s="87"/>
      <c r="J451" s="87"/>
      <c r="K451" s="88"/>
      <c r="L451" s="88"/>
      <c r="M451" s="87"/>
      <c r="N451" s="87">
        <f t="shared" si="214"/>
        <v>448</v>
      </c>
      <c r="O451" s="85"/>
      <c r="P451" s="107">
        <v>0</v>
      </c>
      <c r="Q451" s="90"/>
      <c r="R451" s="102">
        <f t="shared" si="215"/>
        <v>0</v>
      </c>
      <c r="S451" s="87"/>
      <c r="T451" s="87"/>
      <c r="U451" s="87"/>
      <c r="V451" s="87"/>
      <c r="W451" s="87"/>
      <c r="X451" s="87"/>
      <c r="Y451" s="105" t="e">
        <f t="shared" si="226"/>
        <v>#DIV/0!</v>
      </c>
      <c r="Z451" s="103" t="e">
        <f t="shared" si="216"/>
        <v>#DIV/0!</v>
      </c>
      <c r="AA451" s="91"/>
      <c r="AB451" s="104">
        <f t="shared" si="217"/>
        <v>0</v>
      </c>
      <c r="AC451" s="92"/>
      <c r="AD451" s="104">
        <f t="shared" si="218"/>
        <v>0</v>
      </c>
      <c r="AE451" s="93"/>
      <c r="AF451" s="93"/>
      <c r="AG451" s="94">
        <f t="shared" si="227"/>
        <v>0</v>
      </c>
      <c r="AH451" s="94">
        <f t="shared" si="228"/>
        <v>0</v>
      </c>
      <c r="AI451" s="94">
        <f t="shared" si="229"/>
        <v>0</v>
      </c>
      <c r="AJ451" s="95">
        <f t="shared" si="219"/>
        <v>0</v>
      </c>
      <c r="AK451" s="93"/>
      <c r="AL451" s="93"/>
      <c r="AM451" s="94">
        <f t="shared" si="230"/>
        <v>0</v>
      </c>
      <c r="AN451" s="94">
        <f t="shared" si="231"/>
        <v>0</v>
      </c>
      <c r="AO451" s="94">
        <f t="shared" si="232"/>
        <v>0</v>
      </c>
      <c r="AP451" s="95">
        <f t="shared" si="220"/>
        <v>0</v>
      </c>
      <c r="AQ451" s="93"/>
      <c r="AR451" s="93"/>
      <c r="AS451" s="94">
        <f t="shared" si="233"/>
        <v>0</v>
      </c>
      <c r="AT451" s="94">
        <f t="shared" si="234"/>
        <v>0</v>
      </c>
      <c r="AU451" s="94">
        <f t="shared" si="235"/>
        <v>0</v>
      </c>
      <c r="AV451" s="95">
        <f t="shared" si="221"/>
        <v>0</v>
      </c>
      <c r="AW451" s="93"/>
      <c r="AX451" s="93"/>
      <c r="AY451" s="94">
        <f t="shared" si="236"/>
        <v>0</v>
      </c>
      <c r="AZ451" s="94">
        <f t="shared" si="237"/>
        <v>0</v>
      </c>
      <c r="BA451" s="94">
        <f t="shared" si="238"/>
        <v>0</v>
      </c>
      <c r="BB451" s="95">
        <f t="shared" si="222"/>
        <v>0</v>
      </c>
      <c r="BC451" s="93"/>
      <c r="BD451" s="93"/>
      <c r="BE451" s="94">
        <f t="shared" si="239"/>
        <v>0</v>
      </c>
      <c r="BF451" s="94">
        <f t="shared" si="240"/>
        <v>0</v>
      </c>
      <c r="BG451" s="94">
        <f t="shared" si="241"/>
        <v>0</v>
      </c>
      <c r="BH451" s="95">
        <f t="shared" si="223"/>
        <v>0</v>
      </c>
      <c r="BI451" s="106">
        <f t="shared" si="242"/>
        <v>0</v>
      </c>
      <c r="BJ451" s="96"/>
      <c r="BK451" s="89">
        <f t="shared" si="224"/>
        <v>120</v>
      </c>
      <c r="BL451" s="102">
        <f t="shared" si="225"/>
        <v>0</v>
      </c>
      <c r="BM451" s="118"/>
      <c r="BN451" s="97"/>
      <c r="BO451" s="108"/>
      <c r="BP451" s="108"/>
      <c r="BQ451" s="108"/>
      <c r="BR451" s="108"/>
      <c r="BS451" s="108"/>
      <c r="BT451" s="87"/>
      <c r="BU451" s="109">
        <f t="shared" ca="1" si="243"/>
        <v>120</v>
      </c>
      <c r="BV451" s="109">
        <f t="shared" si="244"/>
        <v>0</v>
      </c>
      <c r="BW451" s="102" t="e">
        <f t="shared" si="245"/>
        <v>#DIV/0!</v>
      </c>
      <c r="BX451" s="87"/>
      <c r="BY451" s="98"/>
    </row>
    <row r="452" spans="1:77" ht="15.75">
      <c r="A452" s="84">
        <v>449</v>
      </c>
      <c r="B452" s="84">
        <v>449</v>
      </c>
      <c r="C452" s="86"/>
      <c r="D452" s="87"/>
      <c r="E452" s="87"/>
      <c r="F452" s="88"/>
      <c r="G452" s="87"/>
      <c r="H452" s="87"/>
      <c r="I452" s="87"/>
      <c r="J452" s="87"/>
      <c r="K452" s="88"/>
      <c r="L452" s="88"/>
      <c r="M452" s="87"/>
      <c r="N452" s="87">
        <f t="shared" si="214"/>
        <v>449</v>
      </c>
      <c r="O452" s="85"/>
      <c r="P452" s="107">
        <v>0</v>
      </c>
      <c r="Q452" s="90"/>
      <c r="R452" s="102">
        <f t="shared" si="215"/>
        <v>0</v>
      </c>
      <c r="S452" s="87"/>
      <c r="T452" s="87"/>
      <c r="U452" s="87"/>
      <c r="V452" s="87"/>
      <c r="W452" s="87"/>
      <c r="X452" s="87"/>
      <c r="Y452" s="105" t="e">
        <f t="shared" si="226"/>
        <v>#DIV/0!</v>
      </c>
      <c r="Z452" s="103" t="e">
        <f t="shared" si="216"/>
        <v>#DIV/0!</v>
      </c>
      <c r="AA452" s="91"/>
      <c r="AB452" s="104">
        <f t="shared" si="217"/>
        <v>0</v>
      </c>
      <c r="AC452" s="92"/>
      <c r="AD452" s="104">
        <f t="shared" si="218"/>
        <v>0</v>
      </c>
      <c r="AE452" s="93"/>
      <c r="AF452" s="93"/>
      <c r="AG452" s="94">
        <f t="shared" si="227"/>
        <v>0</v>
      </c>
      <c r="AH452" s="94">
        <f t="shared" si="228"/>
        <v>0</v>
      </c>
      <c r="AI452" s="94">
        <f t="shared" si="229"/>
        <v>0</v>
      </c>
      <c r="AJ452" s="95">
        <f t="shared" si="219"/>
        <v>0</v>
      </c>
      <c r="AK452" s="93"/>
      <c r="AL452" s="93"/>
      <c r="AM452" s="94">
        <f t="shared" si="230"/>
        <v>0</v>
      </c>
      <c r="AN452" s="94">
        <f t="shared" si="231"/>
        <v>0</v>
      </c>
      <c r="AO452" s="94">
        <f t="shared" si="232"/>
        <v>0</v>
      </c>
      <c r="AP452" s="95">
        <f t="shared" si="220"/>
        <v>0</v>
      </c>
      <c r="AQ452" s="93"/>
      <c r="AR452" s="93"/>
      <c r="AS452" s="94">
        <f t="shared" si="233"/>
        <v>0</v>
      </c>
      <c r="AT452" s="94">
        <f t="shared" si="234"/>
        <v>0</v>
      </c>
      <c r="AU452" s="94">
        <f t="shared" si="235"/>
        <v>0</v>
      </c>
      <c r="AV452" s="95">
        <f t="shared" si="221"/>
        <v>0</v>
      </c>
      <c r="AW452" s="93"/>
      <c r="AX452" s="93"/>
      <c r="AY452" s="94">
        <f t="shared" si="236"/>
        <v>0</v>
      </c>
      <c r="AZ452" s="94">
        <f t="shared" si="237"/>
        <v>0</v>
      </c>
      <c r="BA452" s="94">
        <f t="shared" si="238"/>
        <v>0</v>
      </c>
      <c r="BB452" s="95">
        <f t="shared" si="222"/>
        <v>0</v>
      </c>
      <c r="BC452" s="93"/>
      <c r="BD452" s="93"/>
      <c r="BE452" s="94">
        <f t="shared" si="239"/>
        <v>0</v>
      </c>
      <c r="BF452" s="94">
        <f t="shared" si="240"/>
        <v>0</v>
      </c>
      <c r="BG452" s="94">
        <f t="shared" si="241"/>
        <v>0</v>
      </c>
      <c r="BH452" s="95">
        <f t="shared" si="223"/>
        <v>0</v>
      </c>
      <c r="BI452" s="106">
        <f t="shared" si="242"/>
        <v>0</v>
      </c>
      <c r="BJ452" s="96"/>
      <c r="BK452" s="89">
        <f t="shared" si="224"/>
        <v>120</v>
      </c>
      <c r="BL452" s="102">
        <f t="shared" si="225"/>
        <v>0</v>
      </c>
      <c r="BM452" s="118"/>
      <c r="BN452" s="97"/>
      <c r="BO452" s="108"/>
      <c r="BP452" s="108"/>
      <c r="BQ452" s="108"/>
      <c r="BR452" s="108"/>
      <c r="BS452" s="108"/>
      <c r="BT452" s="87"/>
      <c r="BU452" s="109">
        <f t="shared" ca="1" si="243"/>
        <v>120</v>
      </c>
      <c r="BV452" s="109">
        <f t="shared" si="244"/>
        <v>0</v>
      </c>
      <c r="BW452" s="102" t="e">
        <f t="shared" si="245"/>
        <v>#DIV/0!</v>
      </c>
      <c r="BX452" s="87"/>
      <c r="BY452" s="98"/>
    </row>
    <row r="453" spans="1:77" ht="15.75">
      <c r="A453" s="84">
        <v>450</v>
      </c>
      <c r="B453" s="84">
        <v>450</v>
      </c>
      <c r="C453" s="86"/>
      <c r="D453" s="87"/>
      <c r="E453" s="87"/>
      <c r="F453" s="88"/>
      <c r="G453" s="87"/>
      <c r="H453" s="87"/>
      <c r="I453" s="87"/>
      <c r="J453" s="87"/>
      <c r="K453" s="88"/>
      <c r="L453" s="88"/>
      <c r="M453" s="87"/>
      <c r="N453" s="87">
        <f t="shared" ref="N453:N516" si="246">$B453</f>
        <v>450</v>
      </c>
      <c r="O453" s="85"/>
      <c r="P453" s="107">
        <v>0</v>
      </c>
      <c r="Q453" s="90"/>
      <c r="R453" s="102">
        <f t="shared" ref="R453:R516" si="247">IF(Q453="خريج المدارس الكبرى + الاوائل في الدفعات ",3,IF(Q453="خريجي المدارس الكبرى",2,IF(Q453="Major ",1,0)))</f>
        <v>0</v>
      </c>
      <c r="S453" s="87"/>
      <c r="T453" s="87"/>
      <c r="U453" s="87"/>
      <c r="V453" s="87"/>
      <c r="W453" s="87"/>
      <c r="X453" s="87"/>
      <c r="Y453" s="105" t="e">
        <f t="shared" si="226"/>
        <v>#DIV/0!</v>
      </c>
      <c r="Z453" s="103" t="e">
        <f t="shared" ref="Z453:Z516" si="248">IF(Y453&lt;10.5,0,IF(Y453&lt;11,1,IF(Y453&lt;12,2,IF(Y453&lt;13,3,IF(Y453&lt;14,4,IF(Y453&lt;15,5,IF(Y453&lt;16,6,IF(Y453&gt;16,7,IF(Y453=16,7,0)))))))))</f>
        <v>#DIV/0!</v>
      </c>
      <c r="AA453" s="91"/>
      <c r="AB453" s="104">
        <f t="shared" ref="AB453:AB516" si="249">IF(AA453=1,0.25,IF(AA453=2,0.5,IF(AA453=3,0.75,IF(AA453=4,1,IF(AA453=5,1.25,IF(AA453=6,1.5,IF(AA453=7,1.75,IF(AA453=8,2,IF(AA453&gt;8,2,0)))))))))</f>
        <v>0</v>
      </c>
      <c r="AC453" s="92"/>
      <c r="AD453" s="104">
        <f t="shared" ref="AD453:AD516" si="250">IF(AC453=1,0.5,IF(AC453=2,1,IF(AC453&gt;2,1,0)))</f>
        <v>0</v>
      </c>
      <c r="AE453" s="93"/>
      <c r="AF453" s="93"/>
      <c r="AG453" s="94">
        <f t="shared" si="227"/>
        <v>0</v>
      </c>
      <c r="AH453" s="94">
        <f t="shared" si="228"/>
        <v>0</v>
      </c>
      <c r="AI453" s="94">
        <f t="shared" si="229"/>
        <v>0</v>
      </c>
      <c r="AJ453" s="95">
        <f t="shared" ref="AJ453:AJ516" si="251">IF(AI453&gt;=6,6,AI453)</f>
        <v>0</v>
      </c>
      <c r="AK453" s="93"/>
      <c r="AL453" s="93"/>
      <c r="AM453" s="94">
        <f t="shared" si="230"/>
        <v>0</v>
      </c>
      <c r="AN453" s="94">
        <f t="shared" si="231"/>
        <v>0</v>
      </c>
      <c r="AO453" s="94">
        <f t="shared" si="232"/>
        <v>0</v>
      </c>
      <c r="AP453" s="95">
        <f t="shared" ref="AP453:AP516" si="252">IF(AO453&gt;=4,4,AO453)</f>
        <v>0</v>
      </c>
      <c r="AQ453" s="93"/>
      <c r="AR453" s="93"/>
      <c r="AS453" s="94">
        <f t="shared" si="233"/>
        <v>0</v>
      </c>
      <c r="AT453" s="94">
        <f t="shared" si="234"/>
        <v>0</v>
      </c>
      <c r="AU453" s="94">
        <f t="shared" si="235"/>
        <v>0</v>
      </c>
      <c r="AV453" s="95">
        <f t="shared" ref="AV453:AV516" si="253">IF(AU453&gt;=3,3,AU453)</f>
        <v>0</v>
      </c>
      <c r="AW453" s="93"/>
      <c r="AX453" s="93"/>
      <c r="AY453" s="94">
        <f t="shared" si="236"/>
        <v>0</v>
      </c>
      <c r="AZ453" s="94">
        <f t="shared" si="237"/>
        <v>0</v>
      </c>
      <c r="BA453" s="94">
        <f t="shared" si="238"/>
        <v>0</v>
      </c>
      <c r="BB453" s="95">
        <f t="shared" ref="BB453:BB516" si="254">IF(BA453&gt;=3,3,BA453)</f>
        <v>0</v>
      </c>
      <c r="BC453" s="93"/>
      <c r="BD453" s="93"/>
      <c r="BE453" s="94">
        <f t="shared" si="239"/>
        <v>0</v>
      </c>
      <c r="BF453" s="94">
        <f t="shared" si="240"/>
        <v>0</v>
      </c>
      <c r="BG453" s="94">
        <f t="shared" si="241"/>
        <v>0</v>
      </c>
      <c r="BH453" s="95">
        <f t="shared" ref="BH453:BH516" si="255">IF(BG453&gt;=2,2,BG453)</f>
        <v>0</v>
      </c>
      <c r="BI453" s="106">
        <f t="shared" si="242"/>
        <v>0</v>
      </c>
      <c r="BJ453" s="96"/>
      <c r="BK453" s="89">
        <f t="shared" ref="BK453:BK516" si="256">DATEDIF(BJ453,$BK$2,"y")</f>
        <v>120</v>
      </c>
      <c r="BL453" s="102">
        <f t="shared" ref="BL453:BL516" si="257">IF(BK453&gt;=114,0,IF(BK453=1,0.5,IF(BK453=2,1,IF(BK453=3,1.5,IF(BK453=4,2,IF(BK453=5,2.5,IF(BK453=6,3,IF(BK453=7,3.5,IF(BK453=8,4,IF(BK453=9,4.5,IF(BK453&gt;=10,5,)))))))))))</f>
        <v>0</v>
      </c>
      <c r="BM453" s="118"/>
      <c r="BN453" s="97"/>
      <c r="BO453" s="108"/>
      <c r="BP453" s="108"/>
      <c r="BQ453" s="108"/>
      <c r="BR453" s="108"/>
      <c r="BS453" s="108"/>
      <c r="BT453" s="87"/>
      <c r="BU453" s="109">
        <f t="shared" ca="1" si="243"/>
        <v>120</v>
      </c>
      <c r="BV453" s="109">
        <f t="shared" si="244"/>
        <v>0</v>
      </c>
      <c r="BW453" s="102" t="e">
        <f t="shared" si="245"/>
        <v>#DIV/0!</v>
      </c>
      <c r="BX453" s="87"/>
      <c r="BY453" s="98"/>
    </row>
    <row r="454" spans="1:77" ht="15.75">
      <c r="A454" s="84">
        <v>451</v>
      </c>
      <c r="B454" s="84">
        <v>451</v>
      </c>
      <c r="C454" s="86"/>
      <c r="D454" s="87"/>
      <c r="E454" s="87"/>
      <c r="F454" s="88"/>
      <c r="G454" s="87"/>
      <c r="H454" s="87"/>
      <c r="I454" s="87"/>
      <c r="J454" s="87"/>
      <c r="K454" s="88"/>
      <c r="L454" s="88"/>
      <c r="M454" s="87"/>
      <c r="N454" s="87">
        <f t="shared" si="246"/>
        <v>451</v>
      </c>
      <c r="O454" s="85"/>
      <c r="P454" s="107">
        <v>0</v>
      </c>
      <c r="Q454" s="90"/>
      <c r="R454" s="102">
        <f t="shared" si="247"/>
        <v>0</v>
      </c>
      <c r="S454" s="87"/>
      <c r="T454" s="87"/>
      <c r="U454" s="87"/>
      <c r="V454" s="87"/>
      <c r="W454" s="87"/>
      <c r="X454" s="87"/>
      <c r="Y454" s="105" t="e">
        <f t="shared" si="226"/>
        <v>#DIV/0!</v>
      </c>
      <c r="Z454" s="103" t="e">
        <f t="shared" si="248"/>
        <v>#DIV/0!</v>
      </c>
      <c r="AA454" s="91"/>
      <c r="AB454" s="104">
        <f t="shared" si="249"/>
        <v>0</v>
      </c>
      <c r="AC454" s="92"/>
      <c r="AD454" s="104">
        <f t="shared" si="250"/>
        <v>0</v>
      </c>
      <c r="AE454" s="93"/>
      <c r="AF454" s="93"/>
      <c r="AG454" s="94">
        <f t="shared" si="227"/>
        <v>0</v>
      </c>
      <c r="AH454" s="94">
        <f t="shared" si="228"/>
        <v>0</v>
      </c>
      <c r="AI454" s="94">
        <f t="shared" si="229"/>
        <v>0</v>
      </c>
      <c r="AJ454" s="95">
        <f t="shared" si="251"/>
        <v>0</v>
      </c>
      <c r="AK454" s="93"/>
      <c r="AL454" s="93"/>
      <c r="AM454" s="94">
        <f t="shared" si="230"/>
        <v>0</v>
      </c>
      <c r="AN454" s="94">
        <f t="shared" si="231"/>
        <v>0</v>
      </c>
      <c r="AO454" s="94">
        <f t="shared" si="232"/>
        <v>0</v>
      </c>
      <c r="AP454" s="95">
        <f t="shared" si="252"/>
        <v>0</v>
      </c>
      <c r="AQ454" s="93"/>
      <c r="AR454" s="93"/>
      <c r="AS454" s="94">
        <f t="shared" si="233"/>
        <v>0</v>
      </c>
      <c r="AT454" s="94">
        <f t="shared" si="234"/>
        <v>0</v>
      </c>
      <c r="AU454" s="94">
        <f t="shared" si="235"/>
        <v>0</v>
      </c>
      <c r="AV454" s="95">
        <f t="shared" si="253"/>
        <v>0</v>
      </c>
      <c r="AW454" s="93"/>
      <c r="AX454" s="93"/>
      <c r="AY454" s="94">
        <f t="shared" si="236"/>
        <v>0</v>
      </c>
      <c r="AZ454" s="94">
        <f t="shared" si="237"/>
        <v>0</v>
      </c>
      <c r="BA454" s="94">
        <f t="shared" si="238"/>
        <v>0</v>
      </c>
      <c r="BB454" s="95">
        <f t="shared" si="254"/>
        <v>0</v>
      </c>
      <c r="BC454" s="93"/>
      <c r="BD454" s="93"/>
      <c r="BE454" s="94">
        <f t="shared" si="239"/>
        <v>0</v>
      </c>
      <c r="BF454" s="94">
        <f t="shared" si="240"/>
        <v>0</v>
      </c>
      <c r="BG454" s="94">
        <f t="shared" si="241"/>
        <v>0</v>
      </c>
      <c r="BH454" s="95">
        <f t="shared" si="255"/>
        <v>0</v>
      </c>
      <c r="BI454" s="106">
        <f t="shared" si="242"/>
        <v>0</v>
      </c>
      <c r="BJ454" s="96"/>
      <c r="BK454" s="89">
        <f t="shared" si="256"/>
        <v>120</v>
      </c>
      <c r="BL454" s="102">
        <f t="shared" si="257"/>
        <v>0</v>
      </c>
      <c r="BM454" s="118"/>
      <c r="BN454" s="97"/>
      <c r="BO454" s="108"/>
      <c r="BP454" s="108"/>
      <c r="BQ454" s="108"/>
      <c r="BR454" s="108"/>
      <c r="BS454" s="108"/>
      <c r="BT454" s="87"/>
      <c r="BU454" s="109">
        <f t="shared" ca="1" si="243"/>
        <v>120</v>
      </c>
      <c r="BV454" s="109">
        <f t="shared" si="244"/>
        <v>0</v>
      </c>
      <c r="BW454" s="102" t="e">
        <f t="shared" si="245"/>
        <v>#DIV/0!</v>
      </c>
      <c r="BX454" s="87"/>
      <c r="BY454" s="98"/>
    </row>
    <row r="455" spans="1:77" ht="15.75">
      <c r="A455" s="84">
        <v>452</v>
      </c>
      <c r="B455" s="84">
        <v>452</v>
      </c>
      <c r="C455" s="86"/>
      <c r="D455" s="87"/>
      <c r="E455" s="87"/>
      <c r="F455" s="88"/>
      <c r="G455" s="87"/>
      <c r="H455" s="87"/>
      <c r="I455" s="87"/>
      <c r="J455" s="87"/>
      <c r="K455" s="88"/>
      <c r="L455" s="88"/>
      <c r="M455" s="87"/>
      <c r="N455" s="87">
        <f t="shared" si="246"/>
        <v>452</v>
      </c>
      <c r="O455" s="85"/>
      <c r="P455" s="107">
        <v>0</v>
      </c>
      <c r="Q455" s="90"/>
      <c r="R455" s="102">
        <f t="shared" si="247"/>
        <v>0</v>
      </c>
      <c r="S455" s="87"/>
      <c r="T455" s="87"/>
      <c r="U455" s="87"/>
      <c r="V455" s="87"/>
      <c r="W455" s="87"/>
      <c r="X455" s="87"/>
      <c r="Y455" s="105" t="e">
        <f t="shared" si="226"/>
        <v>#DIV/0!</v>
      </c>
      <c r="Z455" s="103" t="e">
        <f t="shared" si="248"/>
        <v>#DIV/0!</v>
      </c>
      <c r="AA455" s="91"/>
      <c r="AB455" s="104">
        <f t="shared" si="249"/>
        <v>0</v>
      </c>
      <c r="AC455" s="92"/>
      <c r="AD455" s="104">
        <f t="shared" si="250"/>
        <v>0</v>
      </c>
      <c r="AE455" s="93"/>
      <c r="AF455" s="93"/>
      <c r="AG455" s="94">
        <f t="shared" si="227"/>
        <v>0</v>
      </c>
      <c r="AH455" s="94">
        <f t="shared" si="228"/>
        <v>0</v>
      </c>
      <c r="AI455" s="94">
        <f t="shared" si="229"/>
        <v>0</v>
      </c>
      <c r="AJ455" s="95">
        <f t="shared" si="251"/>
        <v>0</v>
      </c>
      <c r="AK455" s="93"/>
      <c r="AL455" s="93"/>
      <c r="AM455" s="94">
        <f t="shared" si="230"/>
        <v>0</v>
      </c>
      <c r="AN455" s="94">
        <f t="shared" si="231"/>
        <v>0</v>
      </c>
      <c r="AO455" s="94">
        <f t="shared" si="232"/>
        <v>0</v>
      </c>
      <c r="AP455" s="95">
        <f t="shared" si="252"/>
        <v>0</v>
      </c>
      <c r="AQ455" s="93"/>
      <c r="AR455" s="93"/>
      <c r="AS455" s="94">
        <f t="shared" si="233"/>
        <v>0</v>
      </c>
      <c r="AT455" s="94">
        <f t="shared" si="234"/>
        <v>0</v>
      </c>
      <c r="AU455" s="94">
        <f t="shared" si="235"/>
        <v>0</v>
      </c>
      <c r="AV455" s="95">
        <f t="shared" si="253"/>
        <v>0</v>
      </c>
      <c r="AW455" s="93"/>
      <c r="AX455" s="93"/>
      <c r="AY455" s="94">
        <f t="shared" si="236"/>
        <v>0</v>
      </c>
      <c r="AZ455" s="94">
        <f t="shared" si="237"/>
        <v>0</v>
      </c>
      <c r="BA455" s="94">
        <f t="shared" si="238"/>
        <v>0</v>
      </c>
      <c r="BB455" s="95">
        <f t="shared" si="254"/>
        <v>0</v>
      </c>
      <c r="BC455" s="93"/>
      <c r="BD455" s="93"/>
      <c r="BE455" s="94">
        <f t="shared" si="239"/>
        <v>0</v>
      </c>
      <c r="BF455" s="94">
        <f t="shared" si="240"/>
        <v>0</v>
      </c>
      <c r="BG455" s="94">
        <f t="shared" si="241"/>
        <v>0</v>
      </c>
      <c r="BH455" s="95">
        <f t="shared" si="255"/>
        <v>0</v>
      </c>
      <c r="BI455" s="106">
        <f t="shared" si="242"/>
        <v>0</v>
      </c>
      <c r="BJ455" s="96"/>
      <c r="BK455" s="89">
        <f t="shared" si="256"/>
        <v>120</v>
      </c>
      <c r="BL455" s="102">
        <f t="shared" si="257"/>
        <v>0</v>
      </c>
      <c r="BM455" s="118"/>
      <c r="BN455" s="97"/>
      <c r="BO455" s="108"/>
      <c r="BP455" s="108"/>
      <c r="BQ455" s="108"/>
      <c r="BR455" s="108"/>
      <c r="BS455" s="108"/>
      <c r="BT455" s="87"/>
      <c r="BU455" s="109">
        <f t="shared" ca="1" si="243"/>
        <v>120</v>
      </c>
      <c r="BV455" s="109">
        <f t="shared" si="244"/>
        <v>0</v>
      </c>
      <c r="BW455" s="102" t="e">
        <f t="shared" si="245"/>
        <v>#DIV/0!</v>
      </c>
      <c r="BX455" s="87"/>
      <c r="BY455" s="98"/>
    </row>
    <row r="456" spans="1:77" ht="15.75">
      <c r="A456" s="84">
        <v>453</v>
      </c>
      <c r="B456" s="84">
        <v>453</v>
      </c>
      <c r="C456" s="86"/>
      <c r="D456" s="87"/>
      <c r="E456" s="87"/>
      <c r="F456" s="88"/>
      <c r="G456" s="87"/>
      <c r="H456" s="87"/>
      <c r="I456" s="87"/>
      <c r="J456" s="87"/>
      <c r="K456" s="88"/>
      <c r="L456" s="88"/>
      <c r="M456" s="87"/>
      <c r="N456" s="87">
        <f t="shared" si="246"/>
        <v>453</v>
      </c>
      <c r="O456" s="85"/>
      <c r="P456" s="107">
        <v>0</v>
      </c>
      <c r="Q456" s="90"/>
      <c r="R456" s="102">
        <f t="shared" si="247"/>
        <v>0</v>
      </c>
      <c r="S456" s="87"/>
      <c r="T456" s="87"/>
      <c r="U456" s="87"/>
      <c r="V456" s="87"/>
      <c r="W456" s="87"/>
      <c r="X456" s="87"/>
      <c r="Y456" s="105" t="e">
        <f t="shared" si="226"/>
        <v>#DIV/0!</v>
      </c>
      <c r="Z456" s="103" t="e">
        <f t="shared" si="248"/>
        <v>#DIV/0!</v>
      </c>
      <c r="AA456" s="91"/>
      <c r="AB456" s="104">
        <f t="shared" si="249"/>
        <v>0</v>
      </c>
      <c r="AC456" s="92"/>
      <c r="AD456" s="104">
        <f t="shared" si="250"/>
        <v>0</v>
      </c>
      <c r="AE456" s="93"/>
      <c r="AF456" s="93"/>
      <c r="AG456" s="94">
        <f t="shared" si="227"/>
        <v>0</v>
      </c>
      <c r="AH456" s="94">
        <f t="shared" si="228"/>
        <v>0</v>
      </c>
      <c r="AI456" s="94">
        <f t="shared" si="229"/>
        <v>0</v>
      </c>
      <c r="AJ456" s="95">
        <f t="shared" si="251"/>
        <v>0</v>
      </c>
      <c r="AK456" s="93"/>
      <c r="AL456" s="93"/>
      <c r="AM456" s="94">
        <f t="shared" si="230"/>
        <v>0</v>
      </c>
      <c r="AN456" s="94">
        <f t="shared" si="231"/>
        <v>0</v>
      </c>
      <c r="AO456" s="94">
        <f t="shared" si="232"/>
        <v>0</v>
      </c>
      <c r="AP456" s="95">
        <f t="shared" si="252"/>
        <v>0</v>
      </c>
      <c r="AQ456" s="93"/>
      <c r="AR456" s="93"/>
      <c r="AS456" s="94">
        <f t="shared" si="233"/>
        <v>0</v>
      </c>
      <c r="AT456" s="94">
        <f t="shared" si="234"/>
        <v>0</v>
      </c>
      <c r="AU456" s="94">
        <f t="shared" si="235"/>
        <v>0</v>
      </c>
      <c r="AV456" s="95">
        <f t="shared" si="253"/>
        <v>0</v>
      </c>
      <c r="AW456" s="93"/>
      <c r="AX456" s="93"/>
      <c r="AY456" s="94">
        <f t="shared" si="236"/>
        <v>0</v>
      </c>
      <c r="AZ456" s="94">
        <f t="shared" si="237"/>
        <v>0</v>
      </c>
      <c r="BA456" s="94">
        <f t="shared" si="238"/>
        <v>0</v>
      </c>
      <c r="BB456" s="95">
        <f t="shared" si="254"/>
        <v>0</v>
      </c>
      <c r="BC456" s="93"/>
      <c r="BD456" s="93"/>
      <c r="BE456" s="94">
        <f t="shared" si="239"/>
        <v>0</v>
      </c>
      <c r="BF456" s="94">
        <f t="shared" si="240"/>
        <v>0</v>
      </c>
      <c r="BG456" s="94">
        <f t="shared" si="241"/>
        <v>0</v>
      </c>
      <c r="BH456" s="95">
        <f t="shared" si="255"/>
        <v>0</v>
      </c>
      <c r="BI456" s="106">
        <f t="shared" si="242"/>
        <v>0</v>
      </c>
      <c r="BJ456" s="96"/>
      <c r="BK456" s="89">
        <f t="shared" si="256"/>
        <v>120</v>
      </c>
      <c r="BL456" s="102">
        <f t="shared" si="257"/>
        <v>0</v>
      </c>
      <c r="BM456" s="118"/>
      <c r="BN456" s="97"/>
      <c r="BO456" s="108"/>
      <c r="BP456" s="108"/>
      <c r="BQ456" s="108"/>
      <c r="BR456" s="108"/>
      <c r="BS456" s="108"/>
      <c r="BT456" s="87"/>
      <c r="BU456" s="109">
        <f t="shared" ca="1" si="243"/>
        <v>120</v>
      </c>
      <c r="BV456" s="109">
        <f t="shared" si="244"/>
        <v>0</v>
      </c>
      <c r="BW456" s="102" t="e">
        <f t="shared" si="245"/>
        <v>#DIV/0!</v>
      </c>
      <c r="BX456" s="87"/>
      <c r="BY456" s="98"/>
    </row>
    <row r="457" spans="1:77" ht="15.75">
      <c r="A457" s="84">
        <v>454</v>
      </c>
      <c r="B457" s="84">
        <v>454</v>
      </c>
      <c r="C457" s="86"/>
      <c r="D457" s="87"/>
      <c r="E457" s="87"/>
      <c r="F457" s="88"/>
      <c r="G457" s="87"/>
      <c r="H457" s="87"/>
      <c r="I457" s="87"/>
      <c r="J457" s="87"/>
      <c r="K457" s="88"/>
      <c r="L457" s="88"/>
      <c r="M457" s="87"/>
      <c r="N457" s="87">
        <f t="shared" si="246"/>
        <v>454</v>
      </c>
      <c r="O457" s="85"/>
      <c r="P457" s="107">
        <v>0</v>
      </c>
      <c r="Q457" s="90"/>
      <c r="R457" s="102">
        <f t="shared" si="247"/>
        <v>0</v>
      </c>
      <c r="S457" s="87"/>
      <c r="T457" s="87"/>
      <c r="U457" s="87"/>
      <c r="V457" s="87"/>
      <c r="W457" s="87"/>
      <c r="X457" s="87"/>
      <c r="Y457" s="105" t="e">
        <f t="shared" si="226"/>
        <v>#DIV/0!</v>
      </c>
      <c r="Z457" s="103" t="e">
        <f t="shared" si="248"/>
        <v>#DIV/0!</v>
      </c>
      <c r="AA457" s="91"/>
      <c r="AB457" s="104">
        <f t="shared" si="249"/>
        <v>0</v>
      </c>
      <c r="AC457" s="92"/>
      <c r="AD457" s="104">
        <f t="shared" si="250"/>
        <v>0</v>
      </c>
      <c r="AE457" s="93"/>
      <c r="AF457" s="93"/>
      <c r="AG457" s="94">
        <f t="shared" si="227"/>
        <v>0</v>
      </c>
      <c r="AH457" s="94">
        <f t="shared" si="228"/>
        <v>0</v>
      </c>
      <c r="AI457" s="94">
        <f t="shared" si="229"/>
        <v>0</v>
      </c>
      <c r="AJ457" s="95">
        <f t="shared" si="251"/>
        <v>0</v>
      </c>
      <c r="AK457" s="93"/>
      <c r="AL457" s="93"/>
      <c r="AM457" s="94">
        <f t="shared" si="230"/>
        <v>0</v>
      </c>
      <c r="AN457" s="94">
        <f t="shared" si="231"/>
        <v>0</v>
      </c>
      <c r="AO457" s="94">
        <f t="shared" si="232"/>
        <v>0</v>
      </c>
      <c r="AP457" s="95">
        <f t="shared" si="252"/>
        <v>0</v>
      </c>
      <c r="AQ457" s="93"/>
      <c r="AR457" s="93"/>
      <c r="AS457" s="94">
        <f t="shared" si="233"/>
        <v>0</v>
      </c>
      <c r="AT457" s="94">
        <f t="shared" si="234"/>
        <v>0</v>
      </c>
      <c r="AU457" s="94">
        <f t="shared" si="235"/>
        <v>0</v>
      </c>
      <c r="AV457" s="95">
        <f t="shared" si="253"/>
        <v>0</v>
      </c>
      <c r="AW457" s="93"/>
      <c r="AX457" s="93"/>
      <c r="AY457" s="94">
        <f t="shared" si="236"/>
        <v>0</v>
      </c>
      <c r="AZ457" s="94">
        <f t="shared" si="237"/>
        <v>0</v>
      </c>
      <c r="BA457" s="94">
        <f t="shared" si="238"/>
        <v>0</v>
      </c>
      <c r="BB457" s="95">
        <f t="shared" si="254"/>
        <v>0</v>
      </c>
      <c r="BC457" s="93"/>
      <c r="BD457" s="93"/>
      <c r="BE457" s="94">
        <f t="shared" si="239"/>
        <v>0</v>
      </c>
      <c r="BF457" s="94">
        <f t="shared" si="240"/>
        <v>0</v>
      </c>
      <c r="BG457" s="94">
        <f t="shared" si="241"/>
        <v>0</v>
      </c>
      <c r="BH457" s="95">
        <f t="shared" si="255"/>
        <v>0</v>
      </c>
      <c r="BI457" s="106">
        <f t="shared" si="242"/>
        <v>0</v>
      </c>
      <c r="BJ457" s="96"/>
      <c r="BK457" s="89">
        <f t="shared" si="256"/>
        <v>120</v>
      </c>
      <c r="BL457" s="102">
        <f t="shared" si="257"/>
        <v>0</v>
      </c>
      <c r="BM457" s="118"/>
      <c r="BN457" s="97"/>
      <c r="BO457" s="108"/>
      <c r="BP457" s="108"/>
      <c r="BQ457" s="108"/>
      <c r="BR457" s="108"/>
      <c r="BS457" s="108"/>
      <c r="BT457" s="87"/>
      <c r="BU457" s="109">
        <f t="shared" ca="1" si="243"/>
        <v>120</v>
      </c>
      <c r="BV457" s="109">
        <f t="shared" si="244"/>
        <v>0</v>
      </c>
      <c r="BW457" s="102" t="e">
        <f t="shared" si="245"/>
        <v>#DIV/0!</v>
      </c>
      <c r="BX457" s="87"/>
      <c r="BY457" s="98"/>
    </row>
    <row r="458" spans="1:77" ht="15.75">
      <c r="A458" s="84">
        <v>455</v>
      </c>
      <c r="B458" s="84">
        <v>455</v>
      </c>
      <c r="C458" s="86"/>
      <c r="D458" s="87"/>
      <c r="E458" s="87"/>
      <c r="F458" s="88"/>
      <c r="G458" s="87"/>
      <c r="H458" s="87"/>
      <c r="I458" s="87"/>
      <c r="J458" s="87"/>
      <c r="K458" s="88"/>
      <c r="L458" s="88"/>
      <c r="M458" s="87"/>
      <c r="N458" s="87">
        <f t="shared" si="246"/>
        <v>455</v>
      </c>
      <c r="O458" s="85"/>
      <c r="P458" s="107">
        <v>0</v>
      </c>
      <c r="Q458" s="90"/>
      <c r="R458" s="102">
        <f t="shared" si="247"/>
        <v>0</v>
      </c>
      <c r="S458" s="87"/>
      <c r="T458" s="87"/>
      <c r="U458" s="87"/>
      <c r="V458" s="87"/>
      <c r="W458" s="87"/>
      <c r="X458" s="87"/>
      <c r="Y458" s="105" t="e">
        <f t="shared" si="226"/>
        <v>#DIV/0!</v>
      </c>
      <c r="Z458" s="103" t="e">
        <f t="shared" si="248"/>
        <v>#DIV/0!</v>
      </c>
      <c r="AA458" s="91"/>
      <c r="AB458" s="104">
        <f t="shared" si="249"/>
        <v>0</v>
      </c>
      <c r="AC458" s="92"/>
      <c r="AD458" s="104">
        <f t="shared" si="250"/>
        <v>0</v>
      </c>
      <c r="AE458" s="93"/>
      <c r="AF458" s="93"/>
      <c r="AG458" s="94">
        <f t="shared" si="227"/>
        <v>0</v>
      </c>
      <c r="AH458" s="94">
        <f t="shared" si="228"/>
        <v>0</v>
      </c>
      <c r="AI458" s="94">
        <f t="shared" si="229"/>
        <v>0</v>
      </c>
      <c r="AJ458" s="95">
        <f t="shared" si="251"/>
        <v>0</v>
      </c>
      <c r="AK458" s="93"/>
      <c r="AL458" s="93"/>
      <c r="AM458" s="94">
        <f t="shared" si="230"/>
        <v>0</v>
      </c>
      <c r="AN458" s="94">
        <f t="shared" si="231"/>
        <v>0</v>
      </c>
      <c r="AO458" s="94">
        <f t="shared" si="232"/>
        <v>0</v>
      </c>
      <c r="AP458" s="95">
        <f t="shared" si="252"/>
        <v>0</v>
      </c>
      <c r="AQ458" s="93"/>
      <c r="AR458" s="93"/>
      <c r="AS458" s="94">
        <f t="shared" si="233"/>
        <v>0</v>
      </c>
      <c r="AT458" s="94">
        <f t="shared" si="234"/>
        <v>0</v>
      </c>
      <c r="AU458" s="94">
        <f t="shared" si="235"/>
        <v>0</v>
      </c>
      <c r="AV458" s="95">
        <f t="shared" si="253"/>
        <v>0</v>
      </c>
      <c r="AW458" s="93"/>
      <c r="AX458" s="93"/>
      <c r="AY458" s="94">
        <f t="shared" si="236"/>
        <v>0</v>
      </c>
      <c r="AZ458" s="94">
        <f t="shared" si="237"/>
        <v>0</v>
      </c>
      <c r="BA458" s="94">
        <f t="shared" si="238"/>
        <v>0</v>
      </c>
      <c r="BB458" s="95">
        <f t="shared" si="254"/>
        <v>0</v>
      </c>
      <c r="BC458" s="93"/>
      <c r="BD458" s="93"/>
      <c r="BE458" s="94">
        <f t="shared" si="239"/>
        <v>0</v>
      </c>
      <c r="BF458" s="94">
        <f t="shared" si="240"/>
        <v>0</v>
      </c>
      <c r="BG458" s="94">
        <f t="shared" si="241"/>
        <v>0</v>
      </c>
      <c r="BH458" s="95">
        <f t="shared" si="255"/>
        <v>0</v>
      </c>
      <c r="BI458" s="106">
        <f t="shared" si="242"/>
        <v>0</v>
      </c>
      <c r="BJ458" s="96"/>
      <c r="BK458" s="89">
        <f t="shared" si="256"/>
        <v>120</v>
      </c>
      <c r="BL458" s="102">
        <f t="shared" si="257"/>
        <v>0</v>
      </c>
      <c r="BM458" s="118"/>
      <c r="BN458" s="97"/>
      <c r="BO458" s="108"/>
      <c r="BP458" s="108"/>
      <c r="BQ458" s="108"/>
      <c r="BR458" s="108"/>
      <c r="BS458" s="108"/>
      <c r="BT458" s="87"/>
      <c r="BU458" s="109">
        <f t="shared" ca="1" si="243"/>
        <v>120</v>
      </c>
      <c r="BV458" s="109">
        <f t="shared" si="244"/>
        <v>0</v>
      </c>
      <c r="BW458" s="102" t="e">
        <f t="shared" si="245"/>
        <v>#DIV/0!</v>
      </c>
      <c r="BX458" s="87"/>
      <c r="BY458" s="98"/>
    </row>
    <row r="459" spans="1:77" ht="15.75">
      <c r="A459" s="84">
        <v>456</v>
      </c>
      <c r="B459" s="84">
        <v>456</v>
      </c>
      <c r="C459" s="86"/>
      <c r="D459" s="87"/>
      <c r="E459" s="87"/>
      <c r="F459" s="88"/>
      <c r="G459" s="87"/>
      <c r="H459" s="87"/>
      <c r="I459" s="87"/>
      <c r="J459" s="87"/>
      <c r="K459" s="88"/>
      <c r="L459" s="88"/>
      <c r="M459" s="87"/>
      <c r="N459" s="87">
        <f t="shared" si="246"/>
        <v>456</v>
      </c>
      <c r="O459" s="85"/>
      <c r="P459" s="107">
        <v>0</v>
      </c>
      <c r="Q459" s="90"/>
      <c r="R459" s="102">
        <f t="shared" si="247"/>
        <v>0</v>
      </c>
      <c r="S459" s="87"/>
      <c r="T459" s="87"/>
      <c r="U459" s="87"/>
      <c r="V459" s="87"/>
      <c r="W459" s="87"/>
      <c r="X459" s="87"/>
      <c r="Y459" s="105" t="e">
        <f t="shared" si="226"/>
        <v>#DIV/0!</v>
      </c>
      <c r="Z459" s="103" t="e">
        <f t="shared" si="248"/>
        <v>#DIV/0!</v>
      </c>
      <c r="AA459" s="91"/>
      <c r="AB459" s="104">
        <f t="shared" si="249"/>
        <v>0</v>
      </c>
      <c r="AC459" s="92"/>
      <c r="AD459" s="104">
        <f t="shared" si="250"/>
        <v>0</v>
      </c>
      <c r="AE459" s="93"/>
      <c r="AF459" s="93"/>
      <c r="AG459" s="94">
        <f t="shared" si="227"/>
        <v>0</v>
      </c>
      <c r="AH459" s="94">
        <f t="shared" si="228"/>
        <v>0</v>
      </c>
      <c r="AI459" s="94">
        <f t="shared" si="229"/>
        <v>0</v>
      </c>
      <c r="AJ459" s="95">
        <f t="shared" si="251"/>
        <v>0</v>
      </c>
      <c r="AK459" s="93"/>
      <c r="AL459" s="93"/>
      <c r="AM459" s="94">
        <f t="shared" si="230"/>
        <v>0</v>
      </c>
      <c r="AN459" s="94">
        <f t="shared" si="231"/>
        <v>0</v>
      </c>
      <c r="AO459" s="94">
        <f t="shared" si="232"/>
        <v>0</v>
      </c>
      <c r="AP459" s="95">
        <f t="shared" si="252"/>
        <v>0</v>
      </c>
      <c r="AQ459" s="93"/>
      <c r="AR459" s="93"/>
      <c r="AS459" s="94">
        <f t="shared" si="233"/>
        <v>0</v>
      </c>
      <c r="AT459" s="94">
        <f t="shared" si="234"/>
        <v>0</v>
      </c>
      <c r="AU459" s="94">
        <f t="shared" si="235"/>
        <v>0</v>
      </c>
      <c r="AV459" s="95">
        <f t="shared" si="253"/>
        <v>0</v>
      </c>
      <c r="AW459" s="93"/>
      <c r="AX459" s="93"/>
      <c r="AY459" s="94">
        <f t="shared" si="236"/>
        <v>0</v>
      </c>
      <c r="AZ459" s="94">
        <f t="shared" si="237"/>
        <v>0</v>
      </c>
      <c r="BA459" s="94">
        <f t="shared" si="238"/>
        <v>0</v>
      </c>
      <c r="BB459" s="95">
        <f t="shared" si="254"/>
        <v>0</v>
      </c>
      <c r="BC459" s="93"/>
      <c r="BD459" s="93"/>
      <c r="BE459" s="94">
        <f t="shared" si="239"/>
        <v>0</v>
      </c>
      <c r="BF459" s="94">
        <f t="shared" si="240"/>
        <v>0</v>
      </c>
      <c r="BG459" s="94">
        <f t="shared" si="241"/>
        <v>0</v>
      </c>
      <c r="BH459" s="95">
        <f t="shared" si="255"/>
        <v>0</v>
      </c>
      <c r="BI459" s="106">
        <f t="shared" si="242"/>
        <v>0</v>
      </c>
      <c r="BJ459" s="96"/>
      <c r="BK459" s="89">
        <f t="shared" si="256"/>
        <v>120</v>
      </c>
      <c r="BL459" s="102">
        <f t="shared" si="257"/>
        <v>0</v>
      </c>
      <c r="BM459" s="118"/>
      <c r="BN459" s="97"/>
      <c r="BO459" s="108"/>
      <c r="BP459" s="108"/>
      <c r="BQ459" s="108"/>
      <c r="BR459" s="108"/>
      <c r="BS459" s="108"/>
      <c r="BT459" s="87"/>
      <c r="BU459" s="109">
        <f t="shared" ca="1" si="243"/>
        <v>120</v>
      </c>
      <c r="BV459" s="109">
        <f t="shared" si="244"/>
        <v>0</v>
      </c>
      <c r="BW459" s="102" t="e">
        <f t="shared" si="245"/>
        <v>#DIV/0!</v>
      </c>
      <c r="BX459" s="87"/>
      <c r="BY459" s="98"/>
    </row>
    <row r="460" spans="1:77" ht="15.75">
      <c r="A460" s="84">
        <v>457</v>
      </c>
      <c r="B460" s="84">
        <v>457</v>
      </c>
      <c r="C460" s="86"/>
      <c r="D460" s="87"/>
      <c r="E460" s="87"/>
      <c r="F460" s="88"/>
      <c r="G460" s="87"/>
      <c r="H460" s="87"/>
      <c r="I460" s="87"/>
      <c r="J460" s="87"/>
      <c r="K460" s="88"/>
      <c r="L460" s="88"/>
      <c r="M460" s="87"/>
      <c r="N460" s="87">
        <f t="shared" si="246"/>
        <v>457</v>
      </c>
      <c r="O460" s="85"/>
      <c r="P460" s="107">
        <v>0</v>
      </c>
      <c r="Q460" s="90"/>
      <c r="R460" s="102">
        <f t="shared" si="247"/>
        <v>0</v>
      </c>
      <c r="S460" s="87"/>
      <c r="T460" s="87"/>
      <c r="U460" s="87"/>
      <c r="V460" s="87"/>
      <c r="W460" s="87"/>
      <c r="X460" s="87"/>
      <c r="Y460" s="105" t="e">
        <f t="shared" ref="Y460:Y523" si="258">AVERAGE(S460:X460)</f>
        <v>#DIV/0!</v>
      </c>
      <c r="Z460" s="103" t="e">
        <f t="shared" si="248"/>
        <v>#DIV/0!</v>
      </c>
      <c r="AA460" s="91"/>
      <c r="AB460" s="104">
        <f t="shared" si="249"/>
        <v>0</v>
      </c>
      <c r="AC460" s="92"/>
      <c r="AD460" s="104">
        <f t="shared" si="250"/>
        <v>0</v>
      </c>
      <c r="AE460" s="93"/>
      <c r="AF460" s="93"/>
      <c r="AG460" s="94">
        <f t="shared" ref="AG460:AG523" si="259">IF(AE460=1,1,IF(AE460=2,2,IF(AE460=3,3,IF(AE460=4,4,IF(AE460=5,5,IF(AE460=6,6,IF(AE460&gt;6,6,0)))))))</f>
        <v>0</v>
      </c>
      <c r="AH460" s="94">
        <f t="shared" ref="AH460:AH523" si="260">IF(AF460=11,0.92,IF(AF460=10,0.83,IF(AF460=9,0.75,IF(AF460=8,0.67,IF(AF460=7,0.58,IF(AF460=6,0.5,IF(AF460=5,0.42,IF(AF460=4,0.33,IF(AF460=3,0.25,IF(AF460=2,0.17,IF(AF460=1,0.08,0)))))))))))</f>
        <v>0</v>
      </c>
      <c r="AI460" s="94">
        <f t="shared" ref="AI460:AI523" si="261">AG460+AH460</f>
        <v>0</v>
      </c>
      <c r="AJ460" s="95">
        <f t="shared" si="251"/>
        <v>0</v>
      </c>
      <c r="AK460" s="93"/>
      <c r="AL460" s="93"/>
      <c r="AM460" s="94">
        <f t="shared" ref="AM460:AM523" si="262">IF(AK460=1,1,IF(AK460=2,2,IF(AK460=3,3,IF(AK460=4,4,IF(AK460&gt;4,4,0)))))</f>
        <v>0</v>
      </c>
      <c r="AN460" s="94">
        <f t="shared" ref="AN460:AN523" si="263">IF(AL460=11,0.92,IF(AL460=10,0.83,IF(AL460=9,0.75,IF(AL460=8,0.67,IF(AL460=7,0.58,IF(AL460=6,0.5,IF(AL460=5,0.42,IF(AL460=4,0.33,IF(AL460=3,0.25,IF(AL460=2,0.17,IF(AL460=1,0.08,0)))))))))))</f>
        <v>0</v>
      </c>
      <c r="AO460" s="94">
        <f t="shared" ref="AO460:AO523" si="264">AM460+AN460</f>
        <v>0</v>
      </c>
      <c r="AP460" s="95">
        <f t="shared" si="252"/>
        <v>0</v>
      </c>
      <c r="AQ460" s="93"/>
      <c r="AR460" s="93"/>
      <c r="AS460" s="94">
        <f t="shared" ref="AS460:AS523" si="265">IF(AQ460=1,0.5,IF(AQ460=2,1,IF(AQ460=3,1.5,IF(AQ460=4,2,IF(AQ460=5,2.5,IF(AQ460=6,3,IF(AQ460&gt;6,3,0)))))))</f>
        <v>0</v>
      </c>
      <c r="AT460" s="94">
        <f t="shared" ref="AT460:AT523" si="266">IF(AR460=11,0.46,IF(AR460=10,0.42,IF(AR460=9,0.37,IF(AR460=8,0.33,IF(AR460=7,0.29,IF(AR460=6,0.25,IF(AR460=5,0.21,IF(AR460=4,0.17,IF(AR460=3,0.12,IF(AR460=2,0.08,IF(AR460=1,0.04,0)))))))))))</f>
        <v>0</v>
      </c>
      <c r="AU460" s="94">
        <f t="shared" ref="AU460:AU523" si="267">AS460+AT460</f>
        <v>0</v>
      </c>
      <c r="AV460" s="95">
        <f t="shared" si="253"/>
        <v>0</v>
      </c>
      <c r="AW460" s="93"/>
      <c r="AX460" s="93"/>
      <c r="AY460" s="94">
        <f t="shared" ref="AY460:AY523" si="268">IF(AW460=1,0.25,IF(AW460=2,0.5,IF(AW460=3,0.75,IF(AW460=4,1,IF(AW460=5,1.25,IF(AW460=6,1.5,IF(AW460=7,1.75,IF(AW460=8,2,IF(AW460=9,2.25,IF(AW460=10,2.5,IF(AW460=11,2.75,IF(AW460=12,3,IF(AW460&gt;12,3,0)))))))))))))</f>
        <v>0</v>
      </c>
      <c r="AZ460" s="94">
        <f t="shared" ref="AZ460:AZ523" si="269">IF(AX460=11,0.23,IF(AX460=10,0.21,IF(AX460=9,0.18,IF(AX460=8,0.17,IF(AX460=7,0.14,IF(AX460=6,0.13,IF(AX460=5,0.1,IF(AX460=4,0.9,IF(AX460=3,0.6,IF(AX460=2,0.04,IF(AX460=1,0.02,0)))))))))))</f>
        <v>0</v>
      </c>
      <c r="BA460" s="94">
        <f t="shared" ref="BA460:BA523" si="270">AY460+AZ460</f>
        <v>0</v>
      </c>
      <c r="BB460" s="95">
        <f t="shared" si="254"/>
        <v>0</v>
      </c>
      <c r="BC460" s="93"/>
      <c r="BD460" s="93"/>
      <c r="BE460" s="94">
        <f t="shared" ref="BE460:BE523" si="271">IF(BC460=1,0.5,IF(BC460=2,1,IF(BC460=3,1.5,IF(BC460=4,2,IF(BC460&gt;4,2,0)))))</f>
        <v>0</v>
      </c>
      <c r="BF460" s="94">
        <f t="shared" ref="BF460:BF523" si="272">IF(BD460=11,0.46,IF(BD460=10,0.42,IF(BD460=9,0.37,IF(BD460=8,0.33,IF(BD460=7,0.29,IF(BD460=6,0.25,IF(BD460=5,0.21,IF(BD460=4,0.17,IF(BD460=3,0.12,IF(BD460=2,0.08,IF(BD460=1,0.04,0)))))))))))</f>
        <v>0</v>
      </c>
      <c r="BG460" s="94">
        <f t="shared" ref="BG460:BG523" si="273">BE460+BF460</f>
        <v>0</v>
      </c>
      <c r="BH460" s="95">
        <f t="shared" si="255"/>
        <v>0</v>
      </c>
      <c r="BI460" s="106">
        <f t="shared" ref="BI460:BI523" si="274">IF(IF(AI460&gt;=6,6,AI460)+IF(AO460&gt;=4,4,AO460)+IF(AU460&gt;=3,3,AU460)+IF(BA460&gt;=3,3,BA460)+IF(BG460&gt;=2,2,BG460)&gt;=6,6,BH460+BB460+AV460+AP460+AJ460)</f>
        <v>0</v>
      </c>
      <c r="BJ460" s="96"/>
      <c r="BK460" s="89">
        <f t="shared" si="256"/>
        <v>120</v>
      </c>
      <c r="BL460" s="102">
        <f t="shared" si="257"/>
        <v>0</v>
      </c>
      <c r="BM460" s="118"/>
      <c r="BN460" s="97"/>
      <c r="BO460" s="108"/>
      <c r="BP460" s="108"/>
      <c r="BQ460" s="108"/>
      <c r="BR460" s="108"/>
      <c r="BS460" s="108"/>
      <c r="BT460" s="87"/>
      <c r="BU460" s="109">
        <f t="shared" ref="BU460:BU523" ca="1" si="275">DATEDIF(K460,$BU$2,"y")</f>
        <v>120</v>
      </c>
      <c r="BV460" s="109">
        <f t="shared" ref="BV460:BV523" si="276">IF(BN460="ملف مكرر","مرفوض",IF(BN460="موظف","مرفوض",IF(BN460="عدم توفر نسخة من الشهادة ","مرفوض",IF(BN460="عدم توفر نسخة من الشهادة المطلوبة","مرفوض",IF(BN460="عدم توفر نسخة من بطاقة التعريف ","مرفوض",IF(BN460="عدم توفر بطاقة المعلومات ","مرفوض",0))))))</f>
        <v>0</v>
      </c>
      <c r="BW460" s="102" t="e">
        <f t="shared" ref="BW460:BW523" si="277">P460+R460+Z460+AB460+AD460+BI460+BL460+BM460</f>
        <v>#DIV/0!</v>
      </c>
      <c r="BX460" s="87"/>
      <c r="BY460" s="98"/>
    </row>
    <row r="461" spans="1:77" ht="15.75">
      <c r="A461" s="84">
        <v>458</v>
      </c>
      <c r="B461" s="84">
        <v>458</v>
      </c>
      <c r="C461" s="86"/>
      <c r="D461" s="87"/>
      <c r="E461" s="87"/>
      <c r="F461" s="88"/>
      <c r="G461" s="87"/>
      <c r="H461" s="87"/>
      <c r="I461" s="87"/>
      <c r="J461" s="87"/>
      <c r="K461" s="88"/>
      <c r="L461" s="88"/>
      <c r="M461" s="87"/>
      <c r="N461" s="87">
        <f t="shared" si="246"/>
        <v>458</v>
      </c>
      <c r="O461" s="85"/>
      <c r="P461" s="107">
        <v>0</v>
      </c>
      <c r="Q461" s="90"/>
      <c r="R461" s="102">
        <f t="shared" si="247"/>
        <v>0</v>
      </c>
      <c r="S461" s="87"/>
      <c r="T461" s="87"/>
      <c r="U461" s="87"/>
      <c r="V461" s="87"/>
      <c r="W461" s="87"/>
      <c r="X461" s="87"/>
      <c r="Y461" s="105" t="e">
        <f t="shared" si="258"/>
        <v>#DIV/0!</v>
      </c>
      <c r="Z461" s="103" t="e">
        <f t="shared" si="248"/>
        <v>#DIV/0!</v>
      </c>
      <c r="AA461" s="91"/>
      <c r="AB461" s="104">
        <f t="shared" si="249"/>
        <v>0</v>
      </c>
      <c r="AC461" s="92"/>
      <c r="AD461" s="104">
        <f t="shared" si="250"/>
        <v>0</v>
      </c>
      <c r="AE461" s="93"/>
      <c r="AF461" s="93"/>
      <c r="AG461" s="94">
        <f t="shared" si="259"/>
        <v>0</v>
      </c>
      <c r="AH461" s="94">
        <f t="shared" si="260"/>
        <v>0</v>
      </c>
      <c r="AI461" s="94">
        <f t="shared" si="261"/>
        <v>0</v>
      </c>
      <c r="AJ461" s="95">
        <f t="shared" si="251"/>
        <v>0</v>
      </c>
      <c r="AK461" s="93"/>
      <c r="AL461" s="93"/>
      <c r="AM461" s="94">
        <f t="shared" si="262"/>
        <v>0</v>
      </c>
      <c r="AN461" s="94">
        <f t="shared" si="263"/>
        <v>0</v>
      </c>
      <c r="AO461" s="94">
        <f t="shared" si="264"/>
        <v>0</v>
      </c>
      <c r="AP461" s="95">
        <f t="shared" si="252"/>
        <v>0</v>
      </c>
      <c r="AQ461" s="93"/>
      <c r="AR461" s="93"/>
      <c r="AS461" s="94">
        <f t="shared" si="265"/>
        <v>0</v>
      </c>
      <c r="AT461" s="94">
        <f t="shared" si="266"/>
        <v>0</v>
      </c>
      <c r="AU461" s="94">
        <f t="shared" si="267"/>
        <v>0</v>
      </c>
      <c r="AV461" s="95">
        <f t="shared" si="253"/>
        <v>0</v>
      </c>
      <c r="AW461" s="93"/>
      <c r="AX461" s="93"/>
      <c r="AY461" s="94">
        <f t="shared" si="268"/>
        <v>0</v>
      </c>
      <c r="AZ461" s="94">
        <f t="shared" si="269"/>
        <v>0</v>
      </c>
      <c r="BA461" s="94">
        <f t="shared" si="270"/>
        <v>0</v>
      </c>
      <c r="BB461" s="95">
        <f t="shared" si="254"/>
        <v>0</v>
      </c>
      <c r="BC461" s="93"/>
      <c r="BD461" s="93"/>
      <c r="BE461" s="94">
        <f t="shared" si="271"/>
        <v>0</v>
      </c>
      <c r="BF461" s="94">
        <f t="shared" si="272"/>
        <v>0</v>
      </c>
      <c r="BG461" s="94">
        <f t="shared" si="273"/>
        <v>0</v>
      </c>
      <c r="BH461" s="95">
        <f t="shared" si="255"/>
        <v>0</v>
      </c>
      <c r="BI461" s="106">
        <f t="shared" si="274"/>
        <v>0</v>
      </c>
      <c r="BJ461" s="96"/>
      <c r="BK461" s="89">
        <f t="shared" si="256"/>
        <v>120</v>
      </c>
      <c r="BL461" s="102">
        <f t="shared" si="257"/>
        <v>0</v>
      </c>
      <c r="BM461" s="118"/>
      <c r="BN461" s="97"/>
      <c r="BO461" s="108"/>
      <c r="BP461" s="108"/>
      <c r="BQ461" s="108"/>
      <c r="BR461" s="108"/>
      <c r="BS461" s="108"/>
      <c r="BT461" s="87"/>
      <c r="BU461" s="109">
        <f t="shared" ca="1" si="275"/>
        <v>120</v>
      </c>
      <c r="BV461" s="109">
        <f t="shared" si="276"/>
        <v>0</v>
      </c>
      <c r="BW461" s="102" t="e">
        <f t="shared" si="277"/>
        <v>#DIV/0!</v>
      </c>
      <c r="BX461" s="87"/>
      <c r="BY461" s="98"/>
    </row>
    <row r="462" spans="1:77" ht="15.75">
      <c r="A462" s="84">
        <v>459</v>
      </c>
      <c r="B462" s="84">
        <v>459</v>
      </c>
      <c r="C462" s="86"/>
      <c r="D462" s="87"/>
      <c r="E462" s="87"/>
      <c r="F462" s="88"/>
      <c r="G462" s="87"/>
      <c r="H462" s="87"/>
      <c r="I462" s="87"/>
      <c r="J462" s="87"/>
      <c r="K462" s="88"/>
      <c r="L462" s="88"/>
      <c r="M462" s="87"/>
      <c r="N462" s="87">
        <f t="shared" si="246"/>
        <v>459</v>
      </c>
      <c r="O462" s="85"/>
      <c r="P462" s="107">
        <v>0</v>
      </c>
      <c r="Q462" s="90"/>
      <c r="R462" s="102">
        <f t="shared" si="247"/>
        <v>0</v>
      </c>
      <c r="S462" s="87"/>
      <c r="T462" s="87"/>
      <c r="U462" s="87"/>
      <c r="V462" s="87"/>
      <c r="W462" s="87"/>
      <c r="X462" s="87"/>
      <c r="Y462" s="105" t="e">
        <f t="shared" si="258"/>
        <v>#DIV/0!</v>
      </c>
      <c r="Z462" s="103" t="e">
        <f t="shared" si="248"/>
        <v>#DIV/0!</v>
      </c>
      <c r="AA462" s="91"/>
      <c r="AB462" s="104">
        <f t="shared" si="249"/>
        <v>0</v>
      </c>
      <c r="AC462" s="92"/>
      <c r="AD462" s="104">
        <f t="shared" si="250"/>
        <v>0</v>
      </c>
      <c r="AE462" s="93"/>
      <c r="AF462" s="93"/>
      <c r="AG462" s="94">
        <f t="shared" si="259"/>
        <v>0</v>
      </c>
      <c r="AH462" s="94">
        <f t="shared" si="260"/>
        <v>0</v>
      </c>
      <c r="AI462" s="94">
        <f t="shared" si="261"/>
        <v>0</v>
      </c>
      <c r="AJ462" s="95">
        <f t="shared" si="251"/>
        <v>0</v>
      </c>
      <c r="AK462" s="93"/>
      <c r="AL462" s="93"/>
      <c r="AM462" s="94">
        <f t="shared" si="262"/>
        <v>0</v>
      </c>
      <c r="AN462" s="94">
        <f t="shared" si="263"/>
        <v>0</v>
      </c>
      <c r="AO462" s="94">
        <f t="shared" si="264"/>
        <v>0</v>
      </c>
      <c r="AP462" s="95">
        <f t="shared" si="252"/>
        <v>0</v>
      </c>
      <c r="AQ462" s="93"/>
      <c r="AR462" s="93"/>
      <c r="AS462" s="94">
        <f t="shared" si="265"/>
        <v>0</v>
      </c>
      <c r="AT462" s="94">
        <f t="shared" si="266"/>
        <v>0</v>
      </c>
      <c r="AU462" s="94">
        <f t="shared" si="267"/>
        <v>0</v>
      </c>
      <c r="AV462" s="95">
        <f t="shared" si="253"/>
        <v>0</v>
      </c>
      <c r="AW462" s="93"/>
      <c r="AX462" s="93"/>
      <c r="AY462" s="94">
        <f t="shared" si="268"/>
        <v>0</v>
      </c>
      <c r="AZ462" s="94">
        <f t="shared" si="269"/>
        <v>0</v>
      </c>
      <c r="BA462" s="94">
        <f t="shared" si="270"/>
        <v>0</v>
      </c>
      <c r="BB462" s="95">
        <f t="shared" si="254"/>
        <v>0</v>
      </c>
      <c r="BC462" s="93"/>
      <c r="BD462" s="93"/>
      <c r="BE462" s="94">
        <f t="shared" si="271"/>
        <v>0</v>
      </c>
      <c r="BF462" s="94">
        <f t="shared" si="272"/>
        <v>0</v>
      </c>
      <c r="BG462" s="94">
        <f t="shared" si="273"/>
        <v>0</v>
      </c>
      <c r="BH462" s="95">
        <f t="shared" si="255"/>
        <v>0</v>
      </c>
      <c r="BI462" s="106">
        <f t="shared" si="274"/>
        <v>0</v>
      </c>
      <c r="BJ462" s="96"/>
      <c r="BK462" s="89">
        <f t="shared" si="256"/>
        <v>120</v>
      </c>
      <c r="BL462" s="102">
        <f t="shared" si="257"/>
        <v>0</v>
      </c>
      <c r="BM462" s="118"/>
      <c r="BN462" s="97"/>
      <c r="BO462" s="108"/>
      <c r="BP462" s="108"/>
      <c r="BQ462" s="108"/>
      <c r="BR462" s="108"/>
      <c r="BS462" s="108"/>
      <c r="BT462" s="87"/>
      <c r="BU462" s="109">
        <f t="shared" ca="1" si="275"/>
        <v>120</v>
      </c>
      <c r="BV462" s="109">
        <f t="shared" si="276"/>
        <v>0</v>
      </c>
      <c r="BW462" s="102" t="e">
        <f t="shared" si="277"/>
        <v>#DIV/0!</v>
      </c>
      <c r="BX462" s="87"/>
      <c r="BY462" s="98"/>
    </row>
    <row r="463" spans="1:77" ht="15.75">
      <c r="A463" s="84">
        <v>460</v>
      </c>
      <c r="B463" s="84">
        <v>460</v>
      </c>
      <c r="C463" s="86"/>
      <c r="D463" s="87"/>
      <c r="E463" s="87"/>
      <c r="F463" s="88"/>
      <c r="G463" s="87"/>
      <c r="H463" s="87"/>
      <c r="I463" s="87"/>
      <c r="J463" s="87"/>
      <c r="K463" s="88"/>
      <c r="L463" s="88"/>
      <c r="M463" s="87"/>
      <c r="N463" s="87">
        <f t="shared" si="246"/>
        <v>460</v>
      </c>
      <c r="O463" s="85"/>
      <c r="P463" s="107">
        <v>0</v>
      </c>
      <c r="Q463" s="90"/>
      <c r="R463" s="102">
        <f t="shared" si="247"/>
        <v>0</v>
      </c>
      <c r="S463" s="87"/>
      <c r="T463" s="87"/>
      <c r="U463" s="87"/>
      <c r="V463" s="87"/>
      <c r="W463" s="87"/>
      <c r="X463" s="87"/>
      <c r="Y463" s="105" t="e">
        <f t="shared" si="258"/>
        <v>#DIV/0!</v>
      </c>
      <c r="Z463" s="103" t="e">
        <f t="shared" si="248"/>
        <v>#DIV/0!</v>
      </c>
      <c r="AA463" s="91"/>
      <c r="AB463" s="104">
        <f t="shared" si="249"/>
        <v>0</v>
      </c>
      <c r="AC463" s="92"/>
      <c r="AD463" s="104">
        <f t="shared" si="250"/>
        <v>0</v>
      </c>
      <c r="AE463" s="93"/>
      <c r="AF463" s="93"/>
      <c r="AG463" s="94">
        <f t="shared" si="259"/>
        <v>0</v>
      </c>
      <c r="AH463" s="94">
        <f t="shared" si="260"/>
        <v>0</v>
      </c>
      <c r="AI463" s="94">
        <f t="shared" si="261"/>
        <v>0</v>
      </c>
      <c r="AJ463" s="95">
        <f t="shared" si="251"/>
        <v>0</v>
      </c>
      <c r="AK463" s="93"/>
      <c r="AL463" s="93"/>
      <c r="AM463" s="94">
        <f t="shared" si="262"/>
        <v>0</v>
      </c>
      <c r="AN463" s="94">
        <f t="shared" si="263"/>
        <v>0</v>
      </c>
      <c r="AO463" s="94">
        <f t="shared" si="264"/>
        <v>0</v>
      </c>
      <c r="AP463" s="95">
        <f t="shared" si="252"/>
        <v>0</v>
      </c>
      <c r="AQ463" s="93"/>
      <c r="AR463" s="93"/>
      <c r="AS463" s="94">
        <f t="shared" si="265"/>
        <v>0</v>
      </c>
      <c r="AT463" s="94">
        <f t="shared" si="266"/>
        <v>0</v>
      </c>
      <c r="AU463" s="94">
        <f t="shared" si="267"/>
        <v>0</v>
      </c>
      <c r="AV463" s="95">
        <f t="shared" si="253"/>
        <v>0</v>
      </c>
      <c r="AW463" s="93"/>
      <c r="AX463" s="93"/>
      <c r="AY463" s="94">
        <f t="shared" si="268"/>
        <v>0</v>
      </c>
      <c r="AZ463" s="94">
        <f t="shared" si="269"/>
        <v>0</v>
      </c>
      <c r="BA463" s="94">
        <f t="shared" si="270"/>
        <v>0</v>
      </c>
      <c r="BB463" s="95">
        <f t="shared" si="254"/>
        <v>0</v>
      </c>
      <c r="BC463" s="93"/>
      <c r="BD463" s="93"/>
      <c r="BE463" s="94">
        <f t="shared" si="271"/>
        <v>0</v>
      </c>
      <c r="BF463" s="94">
        <f t="shared" si="272"/>
        <v>0</v>
      </c>
      <c r="BG463" s="94">
        <f t="shared" si="273"/>
        <v>0</v>
      </c>
      <c r="BH463" s="95">
        <f t="shared" si="255"/>
        <v>0</v>
      </c>
      <c r="BI463" s="106">
        <f t="shared" si="274"/>
        <v>0</v>
      </c>
      <c r="BJ463" s="96"/>
      <c r="BK463" s="89">
        <f t="shared" si="256"/>
        <v>120</v>
      </c>
      <c r="BL463" s="102">
        <f t="shared" si="257"/>
        <v>0</v>
      </c>
      <c r="BM463" s="118"/>
      <c r="BN463" s="97"/>
      <c r="BO463" s="108"/>
      <c r="BP463" s="108"/>
      <c r="BQ463" s="108"/>
      <c r="BR463" s="108"/>
      <c r="BS463" s="108"/>
      <c r="BT463" s="87"/>
      <c r="BU463" s="109">
        <f t="shared" ca="1" si="275"/>
        <v>120</v>
      </c>
      <c r="BV463" s="109">
        <f t="shared" si="276"/>
        <v>0</v>
      </c>
      <c r="BW463" s="102" t="e">
        <f t="shared" si="277"/>
        <v>#DIV/0!</v>
      </c>
      <c r="BX463" s="87"/>
      <c r="BY463" s="98"/>
    </row>
    <row r="464" spans="1:77" ht="15.75">
      <c r="A464" s="84">
        <v>461</v>
      </c>
      <c r="B464" s="84">
        <v>461</v>
      </c>
      <c r="C464" s="86"/>
      <c r="D464" s="87"/>
      <c r="E464" s="87"/>
      <c r="F464" s="88"/>
      <c r="G464" s="87"/>
      <c r="H464" s="87"/>
      <c r="I464" s="87"/>
      <c r="J464" s="87"/>
      <c r="K464" s="88"/>
      <c r="L464" s="88"/>
      <c r="M464" s="87"/>
      <c r="N464" s="87">
        <f t="shared" si="246"/>
        <v>461</v>
      </c>
      <c r="O464" s="85"/>
      <c r="P464" s="107">
        <v>0</v>
      </c>
      <c r="Q464" s="90"/>
      <c r="R464" s="102">
        <f t="shared" si="247"/>
        <v>0</v>
      </c>
      <c r="S464" s="87"/>
      <c r="T464" s="87"/>
      <c r="U464" s="87"/>
      <c r="V464" s="87"/>
      <c r="W464" s="87"/>
      <c r="X464" s="87"/>
      <c r="Y464" s="105" t="e">
        <f t="shared" si="258"/>
        <v>#DIV/0!</v>
      </c>
      <c r="Z464" s="103" t="e">
        <f t="shared" si="248"/>
        <v>#DIV/0!</v>
      </c>
      <c r="AA464" s="91"/>
      <c r="AB464" s="104">
        <f t="shared" si="249"/>
        <v>0</v>
      </c>
      <c r="AC464" s="92"/>
      <c r="AD464" s="104">
        <f t="shared" si="250"/>
        <v>0</v>
      </c>
      <c r="AE464" s="93"/>
      <c r="AF464" s="93"/>
      <c r="AG464" s="94">
        <f t="shared" si="259"/>
        <v>0</v>
      </c>
      <c r="AH464" s="94">
        <f t="shared" si="260"/>
        <v>0</v>
      </c>
      <c r="AI464" s="94">
        <f t="shared" si="261"/>
        <v>0</v>
      </c>
      <c r="AJ464" s="95">
        <f t="shared" si="251"/>
        <v>0</v>
      </c>
      <c r="AK464" s="93"/>
      <c r="AL464" s="93"/>
      <c r="AM464" s="94">
        <f t="shared" si="262"/>
        <v>0</v>
      </c>
      <c r="AN464" s="94">
        <f t="shared" si="263"/>
        <v>0</v>
      </c>
      <c r="AO464" s="94">
        <f t="shared" si="264"/>
        <v>0</v>
      </c>
      <c r="AP464" s="95">
        <f t="shared" si="252"/>
        <v>0</v>
      </c>
      <c r="AQ464" s="93"/>
      <c r="AR464" s="93"/>
      <c r="AS464" s="94">
        <f t="shared" si="265"/>
        <v>0</v>
      </c>
      <c r="AT464" s="94">
        <f t="shared" si="266"/>
        <v>0</v>
      </c>
      <c r="AU464" s="94">
        <f t="shared" si="267"/>
        <v>0</v>
      </c>
      <c r="AV464" s="95">
        <f t="shared" si="253"/>
        <v>0</v>
      </c>
      <c r="AW464" s="93"/>
      <c r="AX464" s="93"/>
      <c r="AY464" s="94">
        <f t="shared" si="268"/>
        <v>0</v>
      </c>
      <c r="AZ464" s="94">
        <f t="shared" si="269"/>
        <v>0</v>
      </c>
      <c r="BA464" s="94">
        <f t="shared" si="270"/>
        <v>0</v>
      </c>
      <c r="BB464" s="95">
        <f t="shared" si="254"/>
        <v>0</v>
      </c>
      <c r="BC464" s="93"/>
      <c r="BD464" s="93"/>
      <c r="BE464" s="94">
        <f t="shared" si="271"/>
        <v>0</v>
      </c>
      <c r="BF464" s="94">
        <f t="shared" si="272"/>
        <v>0</v>
      </c>
      <c r="BG464" s="94">
        <f t="shared" si="273"/>
        <v>0</v>
      </c>
      <c r="BH464" s="95">
        <f t="shared" si="255"/>
        <v>0</v>
      </c>
      <c r="BI464" s="106">
        <f t="shared" si="274"/>
        <v>0</v>
      </c>
      <c r="BJ464" s="96"/>
      <c r="BK464" s="89">
        <f t="shared" si="256"/>
        <v>120</v>
      </c>
      <c r="BL464" s="102">
        <f t="shared" si="257"/>
        <v>0</v>
      </c>
      <c r="BM464" s="118"/>
      <c r="BN464" s="97"/>
      <c r="BO464" s="108"/>
      <c r="BP464" s="108"/>
      <c r="BQ464" s="108"/>
      <c r="BR464" s="108"/>
      <c r="BS464" s="108"/>
      <c r="BT464" s="87"/>
      <c r="BU464" s="109">
        <f t="shared" ca="1" si="275"/>
        <v>120</v>
      </c>
      <c r="BV464" s="109">
        <f t="shared" si="276"/>
        <v>0</v>
      </c>
      <c r="BW464" s="102" t="e">
        <f t="shared" si="277"/>
        <v>#DIV/0!</v>
      </c>
      <c r="BX464" s="87"/>
      <c r="BY464" s="98"/>
    </row>
    <row r="465" spans="1:77" ht="15.75">
      <c r="A465" s="84">
        <v>462</v>
      </c>
      <c r="B465" s="84">
        <v>462</v>
      </c>
      <c r="C465" s="86"/>
      <c r="D465" s="87"/>
      <c r="E465" s="87"/>
      <c r="F465" s="88"/>
      <c r="G465" s="87"/>
      <c r="H465" s="87"/>
      <c r="I465" s="87"/>
      <c r="J465" s="87"/>
      <c r="K465" s="88"/>
      <c r="L465" s="88"/>
      <c r="M465" s="87"/>
      <c r="N465" s="87">
        <f t="shared" si="246"/>
        <v>462</v>
      </c>
      <c r="O465" s="85"/>
      <c r="P465" s="107">
        <v>0</v>
      </c>
      <c r="Q465" s="90"/>
      <c r="R465" s="102">
        <f t="shared" si="247"/>
        <v>0</v>
      </c>
      <c r="S465" s="87"/>
      <c r="T465" s="87"/>
      <c r="U465" s="87"/>
      <c r="V465" s="87"/>
      <c r="W465" s="87"/>
      <c r="X465" s="87"/>
      <c r="Y465" s="105" t="e">
        <f t="shared" si="258"/>
        <v>#DIV/0!</v>
      </c>
      <c r="Z465" s="103" t="e">
        <f t="shared" si="248"/>
        <v>#DIV/0!</v>
      </c>
      <c r="AA465" s="91"/>
      <c r="AB465" s="104">
        <f t="shared" si="249"/>
        <v>0</v>
      </c>
      <c r="AC465" s="92"/>
      <c r="AD465" s="104">
        <f t="shared" si="250"/>
        <v>0</v>
      </c>
      <c r="AE465" s="93"/>
      <c r="AF465" s="93"/>
      <c r="AG465" s="94">
        <f t="shared" si="259"/>
        <v>0</v>
      </c>
      <c r="AH465" s="94">
        <f t="shared" si="260"/>
        <v>0</v>
      </c>
      <c r="AI465" s="94">
        <f t="shared" si="261"/>
        <v>0</v>
      </c>
      <c r="AJ465" s="95">
        <f t="shared" si="251"/>
        <v>0</v>
      </c>
      <c r="AK465" s="93"/>
      <c r="AL465" s="93"/>
      <c r="AM465" s="94">
        <f t="shared" si="262"/>
        <v>0</v>
      </c>
      <c r="AN465" s="94">
        <f t="shared" si="263"/>
        <v>0</v>
      </c>
      <c r="AO465" s="94">
        <f t="shared" si="264"/>
        <v>0</v>
      </c>
      <c r="AP465" s="95">
        <f t="shared" si="252"/>
        <v>0</v>
      </c>
      <c r="AQ465" s="93"/>
      <c r="AR465" s="93"/>
      <c r="AS465" s="94">
        <f t="shared" si="265"/>
        <v>0</v>
      </c>
      <c r="AT465" s="94">
        <f t="shared" si="266"/>
        <v>0</v>
      </c>
      <c r="AU465" s="94">
        <f t="shared" si="267"/>
        <v>0</v>
      </c>
      <c r="AV465" s="95">
        <f t="shared" si="253"/>
        <v>0</v>
      </c>
      <c r="AW465" s="93"/>
      <c r="AX465" s="93"/>
      <c r="AY465" s="94">
        <f t="shared" si="268"/>
        <v>0</v>
      </c>
      <c r="AZ465" s="94">
        <f t="shared" si="269"/>
        <v>0</v>
      </c>
      <c r="BA465" s="94">
        <f t="shared" si="270"/>
        <v>0</v>
      </c>
      <c r="BB465" s="95">
        <f t="shared" si="254"/>
        <v>0</v>
      </c>
      <c r="BC465" s="93"/>
      <c r="BD465" s="93"/>
      <c r="BE465" s="94">
        <f t="shared" si="271"/>
        <v>0</v>
      </c>
      <c r="BF465" s="94">
        <f t="shared" si="272"/>
        <v>0</v>
      </c>
      <c r="BG465" s="94">
        <f t="shared" si="273"/>
        <v>0</v>
      </c>
      <c r="BH465" s="95">
        <f t="shared" si="255"/>
        <v>0</v>
      </c>
      <c r="BI465" s="106">
        <f t="shared" si="274"/>
        <v>0</v>
      </c>
      <c r="BJ465" s="96"/>
      <c r="BK465" s="89">
        <f t="shared" si="256"/>
        <v>120</v>
      </c>
      <c r="BL465" s="102">
        <f t="shared" si="257"/>
        <v>0</v>
      </c>
      <c r="BM465" s="118"/>
      <c r="BN465" s="97"/>
      <c r="BO465" s="108"/>
      <c r="BP465" s="108"/>
      <c r="BQ465" s="108"/>
      <c r="BR465" s="108"/>
      <c r="BS465" s="108"/>
      <c r="BT465" s="87"/>
      <c r="BU465" s="109">
        <f t="shared" ca="1" si="275"/>
        <v>120</v>
      </c>
      <c r="BV465" s="109">
        <f t="shared" si="276"/>
        <v>0</v>
      </c>
      <c r="BW465" s="102" t="e">
        <f t="shared" si="277"/>
        <v>#DIV/0!</v>
      </c>
      <c r="BX465" s="87"/>
      <c r="BY465" s="98"/>
    </row>
    <row r="466" spans="1:77" ht="15.75">
      <c r="A466" s="84">
        <v>463</v>
      </c>
      <c r="B466" s="84">
        <v>463</v>
      </c>
      <c r="C466" s="86"/>
      <c r="D466" s="87"/>
      <c r="E466" s="87"/>
      <c r="F466" s="88"/>
      <c r="G466" s="87"/>
      <c r="H466" s="87"/>
      <c r="I466" s="87"/>
      <c r="J466" s="87"/>
      <c r="K466" s="88"/>
      <c r="L466" s="88"/>
      <c r="M466" s="87"/>
      <c r="N466" s="87">
        <f t="shared" si="246"/>
        <v>463</v>
      </c>
      <c r="O466" s="85"/>
      <c r="P466" s="107">
        <v>0</v>
      </c>
      <c r="Q466" s="90"/>
      <c r="R466" s="102">
        <f t="shared" si="247"/>
        <v>0</v>
      </c>
      <c r="S466" s="87"/>
      <c r="T466" s="87"/>
      <c r="U466" s="87"/>
      <c r="V466" s="87"/>
      <c r="W466" s="87"/>
      <c r="X466" s="87"/>
      <c r="Y466" s="105" t="e">
        <f t="shared" si="258"/>
        <v>#DIV/0!</v>
      </c>
      <c r="Z466" s="103" t="e">
        <f t="shared" si="248"/>
        <v>#DIV/0!</v>
      </c>
      <c r="AA466" s="91"/>
      <c r="AB466" s="104">
        <f t="shared" si="249"/>
        <v>0</v>
      </c>
      <c r="AC466" s="92"/>
      <c r="AD466" s="104">
        <f t="shared" si="250"/>
        <v>0</v>
      </c>
      <c r="AE466" s="93"/>
      <c r="AF466" s="93"/>
      <c r="AG466" s="94">
        <f t="shared" si="259"/>
        <v>0</v>
      </c>
      <c r="AH466" s="94">
        <f t="shared" si="260"/>
        <v>0</v>
      </c>
      <c r="AI466" s="94">
        <f t="shared" si="261"/>
        <v>0</v>
      </c>
      <c r="AJ466" s="95">
        <f t="shared" si="251"/>
        <v>0</v>
      </c>
      <c r="AK466" s="93"/>
      <c r="AL466" s="93"/>
      <c r="AM466" s="94">
        <f t="shared" si="262"/>
        <v>0</v>
      </c>
      <c r="AN466" s="94">
        <f t="shared" si="263"/>
        <v>0</v>
      </c>
      <c r="AO466" s="94">
        <f t="shared" si="264"/>
        <v>0</v>
      </c>
      <c r="AP466" s="95">
        <f t="shared" si="252"/>
        <v>0</v>
      </c>
      <c r="AQ466" s="93"/>
      <c r="AR466" s="93"/>
      <c r="AS466" s="94">
        <f t="shared" si="265"/>
        <v>0</v>
      </c>
      <c r="AT466" s="94">
        <f t="shared" si="266"/>
        <v>0</v>
      </c>
      <c r="AU466" s="94">
        <f t="shared" si="267"/>
        <v>0</v>
      </c>
      <c r="AV466" s="95">
        <f t="shared" si="253"/>
        <v>0</v>
      </c>
      <c r="AW466" s="93"/>
      <c r="AX466" s="93"/>
      <c r="AY466" s="94">
        <f t="shared" si="268"/>
        <v>0</v>
      </c>
      <c r="AZ466" s="94">
        <f t="shared" si="269"/>
        <v>0</v>
      </c>
      <c r="BA466" s="94">
        <f t="shared" si="270"/>
        <v>0</v>
      </c>
      <c r="BB466" s="95">
        <f t="shared" si="254"/>
        <v>0</v>
      </c>
      <c r="BC466" s="93"/>
      <c r="BD466" s="93"/>
      <c r="BE466" s="94">
        <f t="shared" si="271"/>
        <v>0</v>
      </c>
      <c r="BF466" s="94">
        <f t="shared" si="272"/>
        <v>0</v>
      </c>
      <c r="BG466" s="94">
        <f t="shared" si="273"/>
        <v>0</v>
      </c>
      <c r="BH466" s="95">
        <f t="shared" si="255"/>
        <v>0</v>
      </c>
      <c r="BI466" s="106">
        <f t="shared" si="274"/>
        <v>0</v>
      </c>
      <c r="BJ466" s="96"/>
      <c r="BK466" s="89">
        <f t="shared" si="256"/>
        <v>120</v>
      </c>
      <c r="BL466" s="102">
        <f t="shared" si="257"/>
        <v>0</v>
      </c>
      <c r="BM466" s="118"/>
      <c r="BN466" s="97"/>
      <c r="BO466" s="108"/>
      <c r="BP466" s="108"/>
      <c r="BQ466" s="108"/>
      <c r="BR466" s="108"/>
      <c r="BS466" s="108"/>
      <c r="BT466" s="87"/>
      <c r="BU466" s="109">
        <f t="shared" ca="1" si="275"/>
        <v>120</v>
      </c>
      <c r="BV466" s="109">
        <f t="shared" si="276"/>
        <v>0</v>
      </c>
      <c r="BW466" s="102" t="e">
        <f t="shared" si="277"/>
        <v>#DIV/0!</v>
      </c>
      <c r="BX466" s="87"/>
      <c r="BY466" s="98"/>
    </row>
    <row r="467" spans="1:77" ht="15.75">
      <c r="A467" s="84">
        <v>464</v>
      </c>
      <c r="B467" s="84">
        <v>464</v>
      </c>
      <c r="C467" s="86"/>
      <c r="D467" s="87"/>
      <c r="E467" s="87"/>
      <c r="F467" s="88"/>
      <c r="G467" s="87"/>
      <c r="H467" s="87"/>
      <c r="I467" s="87"/>
      <c r="J467" s="87"/>
      <c r="K467" s="88"/>
      <c r="L467" s="88"/>
      <c r="M467" s="87"/>
      <c r="N467" s="87">
        <f t="shared" si="246"/>
        <v>464</v>
      </c>
      <c r="O467" s="85"/>
      <c r="P467" s="107">
        <v>0</v>
      </c>
      <c r="Q467" s="90"/>
      <c r="R467" s="102">
        <f t="shared" si="247"/>
        <v>0</v>
      </c>
      <c r="S467" s="87"/>
      <c r="T467" s="87"/>
      <c r="U467" s="87"/>
      <c r="V467" s="87"/>
      <c r="W467" s="87"/>
      <c r="X467" s="87"/>
      <c r="Y467" s="105" t="e">
        <f t="shared" si="258"/>
        <v>#DIV/0!</v>
      </c>
      <c r="Z467" s="103" t="e">
        <f t="shared" si="248"/>
        <v>#DIV/0!</v>
      </c>
      <c r="AA467" s="91"/>
      <c r="AB467" s="104">
        <f t="shared" si="249"/>
        <v>0</v>
      </c>
      <c r="AC467" s="92"/>
      <c r="AD467" s="104">
        <f t="shared" si="250"/>
        <v>0</v>
      </c>
      <c r="AE467" s="93"/>
      <c r="AF467" s="93"/>
      <c r="AG467" s="94">
        <f t="shared" si="259"/>
        <v>0</v>
      </c>
      <c r="AH467" s="94">
        <f t="shared" si="260"/>
        <v>0</v>
      </c>
      <c r="AI467" s="94">
        <f t="shared" si="261"/>
        <v>0</v>
      </c>
      <c r="AJ467" s="95">
        <f t="shared" si="251"/>
        <v>0</v>
      </c>
      <c r="AK467" s="93"/>
      <c r="AL467" s="93"/>
      <c r="AM467" s="94">
        <f t="shared" si="262"/>
        <v>0</v>
      </c>
      <c r="AN467" s="94">
        <f t="shared" si="263"/>
        <v>0</v>
      </c>
      <c r="AO467" s="94">
        <f t="shared" si="264"/>
        <v>0</v>
      </c>
      <c r="AP467" s="95">
        <f t="shared" si="252"/>
        <v>0</v>
      </c>
      <c r="AQ467" s="93"/>
      <c r="AR467" s="93"/>
      <c r="AS467" s="94">
        <f t="shared" si="265"/>
        <v>0</v>
      </c>
      <c r="AT467" s="94">
        <f t="shared" si="266"/>
        <v>0</v>
      </c>
      <c r="AU467" s="94">
        <f t="shared" si="267"/>
        <v>0</v>
      </c>
      <c r="AV467" s="95">
        <f t="shared" si="253"/>
        <v>0</v>
      </c>
      <c r="AW467" s="93"/>
      <c r="AX467" s="93"/>
      <c r="AY467" s="94">
        <f t="shared" si="268"/>
        <v>0</v>
      </c>
      <c r="AZ467" s="94">
        <f t="shared" si="269"/>
        <v>0</v>
      </c>
      <c r="BA467" s="94">
        <f t="shared" si="270"/>
        <v>0</v>
      </c>
      <c r="BB467" s="95">
        <f t="shared" si="254"/>
        <v>0</v>
      </c>
      <c r="BC467" s="93"/>
      <c r="BD467" s="93"/>
      <c r="BE467" s="94">
        <f t="shared" si="271"/>
        <v>0</v>
      </c>
      <c r="BF467" s="94">
        <f t="shared" si="272"/>
        <v>0</v>
      </c>
      <c r="BG467" s="94">
        <f t="shared" si="273"/>
        <v>0</v>
      </c>
      <c r="BH467" s="95">
        <f t="shared" si="255"/>
        <v>0</v>
      </c>
      <c r="BI467" s="106">
        <f t="shared" si="274"/>
        <v>0</v>
      </c>
      <c r="BJ467" s="96"/>
      <c r="BK467" s="89">
        <f t="shared" si="256"/>
        <v>120</v>
      </c>
      <c r="BL467" s="102">
        <f t="shared" si="257"/>
        <v>0</v>
      </c>
      <c r="BM467" s="118"/>
      <c r="BN467" s="97"/>
      <c r="BO467" s="108"/>
      <c r="BP467" s="108"/>
      <c r="BQ467" s="108"/>
      <c r="BR467" s="108"/>
      <c r="BS467" s="108"/>
      <c r="BT467" s="87"/>
      <c r="BU467" s="109">
        <f t="shared" ca="1" si="275"/>
        <v>120</v>
      </c>
      <c r="BV467" s="109">
        <f t="shared" si="276"/>
        <v>0</v>
      </c>
      <c r="BW467" s="102" t="e">
        <f t="shared" si="277"/>
        <v>#DIV/0!</v>
      </c>
      <c r="BX467" s="87"/>
      <c r="BY467" s="98"/>
    </row>
    <row r="468" spans="1:77" ht="15.75">
      <c r="A468" s="84">
        <v>465</v>
      </c>
      <c r="B468" s="84">
        <v>465</v>
      </c>
      <c r="C468" s="86"/>
      <c r="D468" s="87"/>
      <c r="E468" s="87"/>
      <c r="F468" s="88"/>
      <c r="G468" s="87"/>
      <c r="H468" s="87"/>
      <c r="I468" s="87"/>
      <c r="J468" s="87"/>
      <c r="K468" s="88"/>
      <c r="L468" s="88"/>
      <c r="M468" s="87"/>
      <c r="N468" s="87">
        <f t="shared" si="246"/>
        <v>465</v>
      </c>
      <c r="O468" s="85"/>
      <c r="P468" s="107">
        <v>0</v>
      </c>
      <c r="Q468" s="90"/>
      <c r="R468" s="102">
        <f t="shared" si="247"/>
        <v>0</v>
      </c>
      <c r="S468" s="87"/>
      <c r="T468" s="87"/>
      <c r="U468" s="87"/>
      <c r="V468" s="87"/>
      <c r="W468" s="87"/>
      <c r="X468" s="87"/>
      <c r="Y468" s="105" t="e">
        <f t="shared" si="258"/>
        <v>#DIV/0!</v>
      </c>
      <c r="Z468" s="103" t="e">
        <f t="shared" si="248"/>
        <v>#DIV/0!</v>
      </c>
      <c r="AA468" s="91"/>
      <c r="AB468" s="104">
        <f t="shared" si="249"/>
        <v>0</v>
      </c>
      <c r="AC468" s="92"/>
      <c r="AD468" s="104">
        <f t="shared" si="250"/>
        <v>0</v>
      </c>
      <c r="AE468" s="93"/>
      <c r="AF468" s="93"/>
      <c r="AG468" s="94">
        <f t="shared" si="259"/>
        <v>0</v>
      </c>
      <c r="AH468" s="94">
        <f t="shared" si="260"/>
        <v>0</v>
      </c>
      <c r="AI468" s="94">
        <f t="shared" si="261"/>
        <v>0</v>
      </c>
      <c r="AJ468" s="95">
        <f t="shared" si="251"/>
        <v>0</v>
      </c>
      <c r="AK468" s="93"/>
      <c r="AL468" s="93"/>
      <c r="AM468" s="94">
        <f t="shared" si="262"/>
        <v>0</v>
      </c>
      <c r="AN468" s="94">
        <f t="shared" si="263"/>
        <v>0</v>
      </c>
      <c r="AO468" s="94">
        <f t="shared" si="264"/>
        <v>0</v>
      </c>
      <c r="AP468" s="95">
        <f t="shared" si="252"/>
        <v>0</v>
      </c>
      <c r="AQ468" s="93"/>
      <c r="AR468" s="93"/>
      <c r="AS468" s="94">
        <f t="shared" si="265"/>
        <v>0</v>
      </c>
      <c r="AT468" s="94">
        <f t="shared" si="266"/>
        <v>0</v>
      </c>
      <c r="AU468" s="94">
        <f t="shared" si="267"/>
        <v>0</v>
      </c>
      <c r="AV468" s="95">
        <f t="shared" si="253"/>
        <v>0</v>
      </c>
      <c r="AW468" s="93"/>
      <c r="AX468" s="93"/>
      <c r="AY468" s="94">
        <f t="shared" si="268"/>
        <v>0</v>
      </c>
      <c r="AZ468" s="94">
        <f t="shared" si="269"/>
        <v>0</v>
      </c>
      <c r="BA468" s="94">
        <f t="shared" si="270"/>
        <v>0</v>
      </c>
      <c r="BB468" s="95">
        <f t="shared" si="254"/>
        <v>0</v>
      </c>
      <c r="BC468" s="93"/>
      <c r="BD468" s="93"/>
      <c r="BE468" s="94">
        <f t="shared" si="271"/>
        <v>0</v>
      </c>
      <c r="BF468" s="94">
        <f t="shared" si="272"/>
        <v>0</v>
      </c>
      <c r="BG468" s="94">
        <f t="shared" si="273"/>
        <v>0</v>
      </c>
      <c r="BH468" s="95">
        <f t="shared" si="255"/>
        <v>0</v>
      </c>
      <c r="BI468" s="106">
        <f t="shared" si="274"/>
        <v>0</v>
      </c>
      <c r="BJ468" s="96"/>
      <c r="BK468" s="89">
        <f t="shared" si="256"/>
        <v>120</v>
      </c>
      <c r="BL468" s="102">
        <f t="shared" si="257"/>
        <v>0</v>
      </c>
      <c r="BM468" s="118"/>
      <c r="BN468" s="97"/>
      <c r="BO468" s="108"/>
      <c r="BP468" s="108"/>
      <c r="BQ468" s="108"/>
      <c r="BR468" s="108"/>
      <c r="BS468" s="108"/>
      <c r="BT468" s="87"/>
      <c r="BU468" s="109">
        <f t="shared" ca="1" si="275"/>
        <v>120</v>
      </c>
      <c r="BV468" s="109">
        <f t="shared" si="276"/>
        <v>0</v>
      </c>
      <c r="BW468" s="102" t="e">
        <f t="shared" si="277"/>
        <v>#DIV/0!</v>
      </c>
      <c r="BX468" s="87"/>
      <c r="BY468" s="98"/>
    </row>
    <row r="469" spans="1:77" ht="15.75">
      <c r="A469" s="84">
        <v>466</v>
      </c>
      <c r="B469" s="84">
        <v>466</v>
      </c>
      <c r="C469" s="86"/>
      <c r="D469" s="87"/>
      <c r="E469" s="87"/>
      <c r="F469" s="88"/>
      <c r="G469" s="87"/>
      <c r="H469" s="87"/>
      <c r="I469" s="87"/>
      <c r="J469" s="87"/>
      <c r="K469" s="88"/>
      <c r="L469" s="88"/>
      <c r="M469" s="87"/>
      <c r="N469" s="87">
        <f t="shared" si="246"/>
        <v>466</v>
      </c>
      <c r="O469" s="85"/>
      <c r="P469" s="107">
        <v>0</v>
      </c>
      <c r="Q469" s="90"/>
      <c r="R469" s="102">
        <f t="shared" si="247"/>
        <v>0</v>
      </c>
      <c r="S469" s="87"/>
      <c r="T469" s="87"/>
      <c r="U469" s="87"/>
      <c r="V469" s="87"/>
      <c r="W469" s="87"/>
      <c r="X469" s="87"/>
      <c r="Y469" s="105" t="e">
        <f t="shared" si="258"/>
        <v>#DIV/0!</v>
      </c>
      <c r="Z469" s="103" t="e">
        <f t="shared" si="248"/>
        <v>#DIV/0!</v>
      </c>
      <c r="AA469" s="91"/>
      <c r="AB469" s="104">
        <f t="shared" si="249"/>
        <v>0</v>
      </c>
      <c r="AC469" s="92"/>
      <c r="AD469" s="104">
        <f t="shared" si="250"/>
        <v>0</v>
      </c>
      <c r="AE469" s="93"/>
      <c r="AF469" s="93"/>
      <c r="AG469" s="94">
        <f t="shared" si="259"/>
        <v>0</v>
      </c>
      <c r="AH469" s="94">
        <f t="shared" si="260"/>
        <v>0</v>
      </c>
      <c r="AI469" s="94">
        <f t="shared" si="261"/>
        <v>0</v>
      </c>
      <c r="AJ469" s="95">
        <f t="shared" si="251"/>
        <v>0</v>
      </c>
      <c r="AK469" s="93"/>
      <c r="AL469" s="93"/>
      <c r="AM469" s="94">
        <f t="shared" si="262"/>
        <v>0</v>
      </c>
      <c r="AN469" s="94">
        <f t="shared" si="263"/>
        <v>0</v>
      </c>
      <c r="AO469" s="94">
        <f t="shared" si="264"/>
        <v>0</v>
      </c>
      <c r="AP469" s="95">
        <f t="shared" si="252"/>
        <v>0</v>
      </c>
      <c r="AQ469" s="93"/>
      <c r="AR469" s="93"/>
      <c r="AS469" s="94">
        <f t="shared" si="265"/>
        <v>0</v>
      </c>
      <c r="AT469" s="94">
        <f t="shared" si="266"/>
        <v>0</v>
      </c>
      <c r="AU469" s="94">
        <f t="shared" si="267"/>
        <v>0</v>
      </c>
      <c r="AV469" s="95">
        <f t="shared" si="253"/>
        <v>0</v>
      </c>
      <c r="AW469" s="93"/>
      <c r="AX469" s="93"/>
      <c r="AY469" s="94">
        <f t="shared" si="268"/>
        <v>0</v>
      </c>
      <c r="AZ469" s="94">
        <f t="shared" si="269"/>
        <v>0</v>
      </c>
      <c r="BA469" s="94">
        <f t="shared" si="270"/>
        <v>0</v>
      </c>
      <c r="BB469" s="95">
        <f t="shared" si="254"/>
        <v>0</v>
      </c>
      <c r="BC469" s="93"/>
      <c r="BD469" s="93"/>
      <c r="BE469" s="94">
        <f t="shared" si="271"/>
        <v>0</v>
      </c>
      <c r="BF469" s="94">
        <f t="shared" si="272"/>
        <v>0</v>
      </c>
      <c r="BG469" s="94">
        <f t="shared" si="273"/>
        <v>0</v>
      </c>
      <c r="BH469" s="95">
        <f t="shared" si="255"/>
        <v>0</v>
      </c>
      <c r="BI469" s="106">
        <f t="shared" si="274"/>
        <v>0</v>
      </c>
      <c r="BJ469" s="96"/>
      <c r="BK469" s="89">
        <f t="shared" si="256"/>
        <v>120</v>
      </c>
      <c r="BL469" s="102">
        <f t="shared" si="257"/>
        <v>0</v>
      </c>
      <c r="BM469" s="118"/>
      <c r="BN469" s="97"/>
      <c r="BO469" s="108"/>
      <c r="BP469" s="108"/>
      <c r="BQ469" s="108"/>
      <c r="BR469" s="108"/>
      <c r="BS469" s="108"/>
      <c r="BT469" s="87"/>
      <c r="BU469" s="109">
        <f t="shared" ca="1" si="275"/>
        <v>120</v>
      </c>
      <c r="BV469" s="109">
        <f t="shared" si="276"/>
        <v>0</v>
      </c>
      <c r="BW469" s="102" t="e">
        <f t="shared" si="277"/>
        <v>#DIV/0!</v>
      </c>
      <c r="BX469" s="87"/>
      <c r="BY469" s="98"/>
    </row>
    <row r="470" spans="1:77" ht="15.75">
      <c r="A470" s="84">
        <v>467</v>
      </c>
      <c r="B470" s="84">
        <v>467</v>
      </c>
      <c r="C470" s="86"/>
      <c r="D470" s="87"/>
      <c r="E470" s="87"/>
      <c r="F470" s="88"/>
      <c r="G470" s="87"/>
      <c r="H470" s="87"/>
      <c r="I470" s="87"/>
      <c r="J470" s="87"/>
      <c r="K470" s="88"/>
      <c r="L470" s="88"/>
      <c r="M470" s="87"/>
      <c r="N470" s="87">
        <f t="shared" si="246"/>
        <v>467</v>
      </c>
      <c r="O470" s="85"/>
      <c r="P470" s="107">
        <v>0</v>
      </c>
      <c r="Q470" s="90"/>
      <c r="R470" s="102">
        <f t="shared" si="247"/>
        <v>0</v>
      </c>
      <c r="S470" s="87"/>
      <c r="T470" s="87"/>
      <c r="U470" s="87"/>
      <c r="V470" s="87"/>
      <c r="W470" s="87"/>
      <c r="X470" s="87"/>
      <c r="Y470" s="105" t="e">
        <f t="shared" si="258"/>
        <v>#DIV/0!</v>
      </c>
      <c r="Z470" s="103" t="e">
        <f t="shared" si="248"/>
        <v>#DIV/0!</v>
      </c>
      <c r="AA470" s="91"/>
      <c r="AB470" s="104">
        <f t="shared" si="249"/>
        <v>0</v>
      </c>
      <c r="AC470" s="92"/>
      <c r="AD470" s="104">
        <f t="shared" si="250"/>
        <v>0</v>
      </c>
      <c r="AE470" s="93"/>
      <c r="AF470" s="93"/>
      <c r="AG470" s="94">
        <f t="shared" si="259"/>
        <v>0</v>
      </c>
      <c r="AH470" s="94">
        <f t="shared" si="260"/>
        <v>0</v>
      </c>
      <c r="AI470" s="94">
        <f t="shared" si="261"/>
        <v>0</v>
      </c>
      <c r="AJ470" s="95">
        <f t="shared" si="251"/>
        <v>0</v>
      </c>
      <c r="AK470" s="93"/>
      <c r="AL470" s="93"/>
      <c r="AM470" s="94">
        <f t="shared" si="262"/>
        <v>0</v>
      </c>
      <c r="AN470" s="94">
        <f t="shared" si="263"/>
        <v>0</v>
      </c>
      <c r="AO470" s="94">
        <f t="shared" si="264"/>
        <v>0</v>
      </c>
      <c r="AP470" s="95">
        <f t="shared" si="252"/>
        <v>0</v>
      </c>
      <c r="AQ470" s="93"/>
      <c r="AR470" s="93"/>
      <c r="AS470" s="94">
        <f t="shared" si="265"/>
        <v>0</v>
      </c>
      <c r="AT470" s="94">
        <f t="shared" si="266"/>
        <v>0</v>
      </c>
      <c r="AU470" s="94">
        <f t="shared" si="267"/>
        <v>0</v>
      </c>
      <c r="AV470" s="95">
        <f t="shared" si="253"/>
        <v>0</v>
      </c>
      <c r="AW470" s="93"/>
      <c r="AX470" s="93"/>
      <c r="AY470" s="94">
        <f t="shared" si="268"/>
        <v>0</v>
      </c>
      <c r="AZ470" s="94">
        <f t="shared" si="269"/>
        <v>0</v>
      </c>
      <c r="BA470" s="94">
        <f t="shared" si="270"/>
        <v>0</v>
      </c>
      <c r="BB470" s="95">
        <f t="shared" si="254"/>
        <v>0</v>
      </c>
      <c r="BC470" s="93"/>
      <c r="BD470" s="93"/>
      <c r="BE470" s="94">
        <f t="shared" si="271"/>
        <v>0</v>
      </c>
      <c r="BF470" s="94">
        <f t="shared" si="272"/>
        <v>0</v>
      </c>
      <c r="BG470" s="94">
        <f t="shared" si="273"/>
        <v>0</v>
      </c>
      <c r="BH470" s="95">
        <f t="shared" si="255"/>
        <v>0</v>
      </c>
      <c r="BI470" s="106">
        <f t="shared" si="274"/>
        <v>0</v>
      </c>
      <c r="BJ470" s="96"/>
      <c r="BK470" s="89">
        <f t="shared" si="256"/>
        <v>120</v>
      </c>
      <c r="BL470" s="102">
        <f t="shared" si="257"/>
        <v>0</v>
      </c>
      <c r="BM470" s="118"/>
      <c r="BN470" s="97"/>
      <c r="BO470" s="108"/>
      <c r="BP470" s="108"/>
      <c r="BQ470" s="108"/>
      <c r="BR470" s="108"/>
      <c r="BS470" s="108"/>
      <c r="BT470" s="87"/>
      <c r="BU470" s="109">
        <f t="shared" ca="1" si="275"/>
        <v>120</v>
      </c>
      <c r="BV470" s="109">
        <f t="shared" si="276"/>
        <v>0</v>
      </c>
      <c r="BW470" s="102" t="e">
        <f t="shared" si="277"/>
        <v>#DIV/0!</v>
      </c>
      <c r="BX470" s="87"/>
      <c r="BY470" s="98"/>
    </row>
    <row r="471" spans="1:77" ht="15.75">
      <c r="A471" s="84">
        <v>468</v>
      </c>
      <c r="B471" s="84">
        <v>468</v>
      </c>
      <c r="C471" s="86"/>
      <c r="D471" s="87"/>
      <c r="E471" s="87"/>
      <c r="F471" s="88"/>
      <c r="G471" s="87"/>
      <c r="H471" s="87"/>
      <c r="I471" s="87"/>
      <c r="J471" s="87"/>
      <c r="K471" s="88"/>
      <c r="L471" s="88"/>
      <c r="M471" s="87"/>
      <c r="N471" s="87">
        <f t="shared" si="246"/>
        <v>468</v>
      </c>
      <c r="O471" s="85"/>
      <c r="P471" s="107">
        <v>0</v>
      </c>
      <c r="Q471" s="90"/>
      <c r="R471" s="102">
        <f t="shared" si="247"/>
        <v>0</v>
      </c>
      <c r="S471" s="87"/>
      <c r="T471" s="87"/>
      <c r="U471" s="87"/>
      <c r="V471" s="87"/>
      <c r="W471" s="87"/>
      <c r="X471" s="87"/>
      <c r="Y471" s="105" t="e">
        <f t="shared" si="258"/>
        <v>#DIV/0!</v>
      </c>
      <c r="Z471" s="103" t="e">
        <f t="shared" si="248"/>
        <v>#DIV/0!</v>
      </c>
      <c r="AA471" s="91"/>
      <c r="AB471" s="104">
        <f t="shared" si="249"/>
        <v>0</v>
      </c>
      <c r="AC471" s="92"/>
      <c r="AD471" s="104">
        <f t="shared" si="250"/>
        <v>0</v>
      </c>
      <c r="AE471" s="93"/>
      <c r="AF471" s="93"/>
      <c r="AG471" s="94">
        <f t="shared" si="259"/>
        <v>0</v>
      </c>
      <c r="AH471" s="94">
        <f t="shared" si="260"/>
        <v>0</v>
      </c>
      <c r="AI471" s="94">
        <f t="shared" si="261"/>
        <v>0</v>
      </c>
      <c r="AJ471" s="95">
        <f t="shared" si="251"/>
        <v>0</v>
      </c>
      <c r="AK471" s="93"/>
      <c r="AL471" s="93"/>
      <c r="AM471" s="94">
        <f t="shared" si="262"/>
        <v>0</v>
      </c>
      <c r="AN471" s="94">
        <f t="shared" si="263"/>
        <v>0</v>
      </c>
      <c r="AO471" s="94">
        <f t="shared" si="264"/>
        <v>0</v>
      </c>
      <c r="AP471" s="95">
        <f t="shared" si="252"/>
        <v>0</v>
      </c>
      <c r="AQ471" s="93"/>
      <c r="AR471" s="93"/>
      <c r="AS471" s="94">
        <f t="shared" si="265"/>
        <v>0</v>
      </c>
      <c r="AT471" s="94">
        <f t="shared" si="266"/>
        <v>0</v>
      </c>
      <c r="AU471" s="94">
        <f t="shared" si="267"/>
        <v>0</v>
      </c>
      <c r="AV471" s="95">
        <f t="shared" si="253"/>
        <v>0</v>
      </c>
      <c r="AW471" s="93"/>
      <c r="AX471" s="93"/>
      <c r="AY471" s="94">
        <f t="shared" si="268"/>
        <v>0</v>
      </c>
      <c r="AZ471" s="94">
        <f t="shared" si="269"/>
        <v>0</v>
      </c>
      <c r="BA471" s="94">
        <f t="shared" si="270"/>
        <v>0</v>
      </c>
      <c r="BB471" s="95">
        <f t="shared" si="254"/>
        <v>0</v>
      </c>
      <c r="BC471" s="93"/>
      <c r="BD471" s="93"/>
      <c r="BE471" s="94">
        <f t="shared" si="271"/>
        <v>0</v>
      </c>
      <c r="BF471" s="94">
        <f t="shared" si="272"/>
        <v>0</v>
      </c>
      <c r="BG471" s="94">
        <f t="shared" si="273"/>
        <v>0</v>
      </c>
      <c r="BH471" s="95">
        <f t="shared" si="255"/>
        <v>0</v>
      </c>
      <c r="BI471" s="106">
        <f t="shared" si="274"/>
        <v>0</v>
      </c>
      <c r="BJ471" s="96"/>
      <c r="BK471" s="89">
        <f t="shared" si="256"/>
        <v>120</v>
      </c>
      <c r="BL471" s="102">
        <f t="shared" si="257"/>
        <v>0</v>
      </c>
      <c r="BM471" s="118"/>
      <c r="BN471" s="97"/>
      <c r="BO471" s="108"/>
      <c r="BP471" s="108"/>
      <c r="BQ471" s="108"/>
      <c r="BR471" s="108"/>
      <c r="BS471" s="108"/>
      <c r="BT471" s="87"/>
      <c r="BU471" s="109">
        <f t="shared" ca="1" si="275"/>
        <v>120</v>
      </c>
      <c r="BV471" s="109">
        <f t="shared" si="276"/>
        <v>0</v>
      </c>
      <c r="BW471" s="102" t="e">
        <f t="shared" si="277"/>
        <v>#DIV/0!</v>
      </c>
      <c r="BX471" s="87"/>
      <c r="BY471" s="98"/>
    </row>
    <row r="472" spans="1:77" ht="15.75">
      <c r="A472" s="84">
        <v>469</v>
      </c>
      <c r="B472" s="84">
        <v>469</v>
      </c>
      <c r="C472" s="86"/>
      <c r="D472" s="87"/>
      <c r="E472" s="87"/>
      <c r="F472" s="88"/>
      <c r="G472" s="87"/>
      <c r="H472" s="87"/>
      <c r="I472" s="87"/>
      <c r="J472" s="87"/>
      <c r="K472" s="88"/>
      <c r="L472" s="88"/>
      <c r="M472" s="87"/>
      <c r="N472" s="87">
        <f t="shared" si="246"/>
        <v>469</v>
      </c>
      <c r="O472" s="85"/>
      <c r="P472" s="107">
        <v>0</v>
      </c>
      <c r="Q472" s="90"/>
      <c r="R472" s="102">
        <f t="shared" si="247"/>
        <v>0</v>
      </c>
      <c r="S472" s="87"/>
      <c r="T472" s="87"/>
      <c r="U472" s="87"/>
      <c r="V472" s="87"/>
      <c r="W472" s="87"/>
      <c r="X472" s="87"/>
      <c r="Y472" s="105" t="e">
        <f t="shared" si="258"/>
        <v>#DIV/0!</v>
      </c>
      <c r="Z472" s="103" t="e">
        <f t="shared" si="248"/>
        <v>#DIV/0!</v>
      </c>
      <c r="AA472" s="91"/>
      <c r="AB472" s="104">
        <f t="shared" si="249"/>
        <v>0</v>
      </c>
      <c r="AC472" s="92"/>
      <c r="AD472" s="104">
        <f t="shared" si="250"/>
        <v>0</v>
      </c>
      <c r="AE472" s="93"/>
      <c r="AF472" s="93"/>
      <c r="AG472" s="94">
        <f t="shared" si="259"/>
        <v>0</v>
      </c>
      <c r="AH472" s="94">
        <f t="shared" si="260"/>
        <v>0</v>
      </c>
      <c r="AI472" s="94">
        <f t="shared" si="261"/>
        <v>0</v>
      </c>
      <c r="AJ472" s="95">
        <f t="shared" si="251"/>
        <v>0</v>
      </c>
      <c r="AK472" s="93"/>
      <c r="AL472" s="93"/>
      <c r="AM472" s="94">
        <f t="shared" si="262"/>
        <v>0</v>
      </c>
      <c r="AN472" s="94">
        <f t="shared" si="263"/>
        <v>0</v>
      </c>
      <c r="AO472" s="94">
        <f t="shared" si="264"/>
        <v>0</v>
      </c>
      <c r="AP472" s="95">
        <f t="shared" si="252"/>
        <v>0</v>
      </c>
      <c r="AQ472" s="93"/>
      <c r="AR472" s="93"/>
      <c r="AS472" s="94">
        <f t="shared" si="265"/>
        <v>0</v>
      </c>
      <c r="AT472" s="94">
        <f t="shared" si="266"/>
        <v>0</v>
      </c>
      <c r="AU472" s="94">
        <f t="shared" si="267"/>
        <v>0</v>
      </c>
      <c r="AV472" s="95">
        <f t="shared" si="253"/>
        <v>0</v>
      </c>
      <c r="AW472" s="93"/>
      <c r="AX472" s="93"/>
      <c r="AY472" s="94">
        <f t="shared" si="268"/>
        <v>0</v>
      </c>
      <c r="AZ472" s="94">
        <f t="shared" si="269"/>
        <v>0</v>
      </c>
      <c r="BA472" s="94">
        <f t="shared" si="270"/>
        <v>0</v>
      </c>
      <c r="BB472" s="95">
        <f t="shared" si="254"/>
        <v>0</v>
      </c>
      <c r="BC472" s="93"/>
      <c r="BD472" s="93"/>
      <c r="BE472" s="94">
        <f t="shared" si="271"/>
        <v>0</v>
      </c>
      <c r="BF472" s="94">
        <f t="shared" si="272"/>
        <v>0</v>
      </c>
      <c r="BG472" s="94">
        <f t="shared" si="273"/>
        <v>0</v>
      </c>
      <c r="BH472" s="95">
        <f t="shared" si="255"/>
        <v>0</v>
      </c>
      <c r="BI472" s="106">
        <f t="shared" si="274"/>
        <v>0</v>
      </c>
      <c r="BJ472" s="96"/>
      <c r="BK472" s="89">
        <f t="shared" si="256"/>
        <v>120</v>
      </c>
      <c r="BL472" s="102">
        <f t="shared" si="257"/>
        <v>0</v>
      </c>
      <c r="BM472" s="118"/>
      <c r="BN472" s="97"/>
      <c r="BO472" s="108"/>
      <c r="BP472" s="108"/>
      <c r="BQ472" s="108"/>
      <c r="BR472" s="108"/>
      <c r="BS472" s="108"/>
      <c r="BT472" s="87"/>
      <c r="BU472" s="109">
        <f t="shared" ca="1" si="275"/>
        <v>120</v>
      </c>
      <c r="BV472" s="109">
        <f t="shared" si="276"/>
        <v>0</v>
      </c>
      <c r="BW472" s="102" t="e">
        <f t="shared" si="277"/>
        <v>#DIV/0!</v>
      </c>
      <c r="BX472" s="87"/>
      <c r="BY472" s="98"/>
    </row>
    <row r="473" spans="1:77" ht="15.75">
      <c r="A473" s="84">
        <v>470</v>
      </c>
      <c r="B473" s="84">
        <v>470</v>
      </c>
      <c r="C473" s="86"/>
      <c r="D473" s="87"/>
      <c r="E473" s="87"/>
      <c r="F473" s="88"/>
      <c r="G473" s="87"/>
      <c r="H473" s="87"/>
      <c r="I473" s="87"/>
      <c r="J473" s="87"/>
      <c r="K473" s="88"/>
      <c r="L473" s="88"/>
      <c r="M473" s="87"/>
      <c r="N473" s="87">
        <f t="shared" si="246"/>
        <v>470</v>
      </c>
      <c r="O473" s="85"/>
      <c r="P473" s="107">
        <v>0</v>
      </c>
      <c r="Q473" s="90"/>
      <c r="R473" s="102">
        <f t="shared" si="247"/>
        <v>0</v>
      </c>
      <c r="S473" s="87"/>
      <c r="T473" s="87"/>
      <c r="U473" s="87"/>
      <c r="V473" s="87"/>
      <c r="W473" s="87"/>
      <c r="X473" s="87"/>
      <c r="Y473" s="105" t="e">
        <f t="shared" si="258"/>
        <v>#DIV/0!</v>
      </c>
      <c r="Z473" s="103" t="e">
        <f t="shared" si="248"/>
        <v>#DIV/0!</v>
      </c>
      <c r="AA473" s="91"/>
      <c r="AB473" s="104">
        <f t="shared" si="249"/>
        <v>0</v>
      </c>
      <c r="AC473" s="92"/>
      <c r="AD473" s="104">
        <f t="shared" si="250"/>
        <v>0</v>
      </c>
      <c r="AE473" s="93"/>
      <c r="AF473" s="93"/>
      <c r="AG473" s="94">
        <f t="shared" si="259"/>
        <v>0</v>
      </c>
      <c r="AH473" s="94">
        <f t="shared" si="260"/>
        <v>0</v>
      </c>
      <c r="AI473" s="94">
        <f t="shared" si="261"/>
        <v>0</v>
      </c>
      <c r="AJ473" s="95">
        <f t="shared" si="251"/>
        <v>0</v>
      </c>
      <c r="AK473" s="93"/>
      <c r="AL473" s="93"/>
      <c r="AM473" s="94">
        <f t="shared" si="262"/>
        <v>0</v>
      </c>
      <c r="AN473" s="94">
        <f t="shared" si="263"/>
        <v>0</v>
      </c>
      <c r="AO473" s="94">
        <f t="shared" si="264"/>
        <v>0</v>
      </c>
      <c r="AP473" s="95">
        <f t="shared" si="252"/>
        <v>0</v>
      </c>
      <c r="AQ473" s="93"/>
      <c r="AR473" s="93"/>
      <c r="AS473" s="94">
        <f t="shared" si="265"/>
        <v>0</v>
      </c>
      <c r="AT473" s="94">
        <f t="shared" si="266"/>
        <v>0</v>
      </c>
      <c r="AU473" s="94">
        <f t="shared" si="267"/>
        <v>0</v>
      </c>
      <c r="AV473" s="95">
        <f t="shared" si="253"/>
        <v>0</v>
      </c>
      <c r="AW473" s="93"/>
      <c r="AX473" s="93"/>
      <c r="AY473" s="94">
        <f t="shared" si="268"/>
        <v>0</v>
      </c>
      <c r="AZ473" s="94">
        <f t="shared" si="269"/>
        <v>0</v>
      </c>
      <c r="BA473" s="94">
        <f t="shared" si="270"/>
        <v>0</v>
      </c>
      <c r="BB473" s="95">
        <f t="shared" si="254"/>
        <v>0</v>
      </c>
      <c r="BC473" s="93"/>
      <c r="BD473" s="93"/>
      <c r="BE473" s="94">
        <f t="shared" si="271"/>
        <v>0</v>
      </c>
      <c r="BF473" s="94">
        <f t="shared" si="272"/>
        <v>0</v>
      </c>
      <c r="BG473" s="94">
        <f t="shared" si="273"/>
        <v>0</v>
      </c>
      <c r="BH473" s="95">
        <f t="shared" si="255"/>
        <v>0</v>
      </c>
      <c r="BI473" s="106">
        <f t="shared" si="274"/>
        <v>0</v>
      </c>
      <c r="BJ473" s="96"/>
      <c r="BK473" s="89">
        <f t="shared" si="256"/>
        <v>120</v>
      </c>
      <c r="BL473" s="102">
        <f t="shared" si="257"/>
        <v>0</v>
      </c>
      <c r="BM473" s="118"/>
      <c r="BN473" s="97"/>
      <c r="BO473" s="108"/>
      <c r="BP473" s="108"/>
      <c r="BQ473" s="108"/>
      <c r="BR473" s="108"/>
      <c r="BS473" s="108"/>
      <c r="BT473" s="87"/>
      <c r="BU473" s="109">
        <f t="shared" ca="1" si="275"/>
        <v>120</v>
      </c>
      <c r="BV473" s="109">
        <f t="shared" si="276"/>
        <v>0</v>
      </c>
      <c r="BW473" s="102" t="e">
        <f t="shared" si="277"/>
        <v>#DIV/0!</v>
      </c>
      <c r="BX473" s="87"/>
      <c r="BY473" s="98"/>
    </row>
    <row r="474" spans="1:77" ht="15.75">
      <c r="A474" s="84">
        <v>471</v>
      </c>
      <c r="B474" s="84">
        <v>471</v>
      </c>
      <c r="C474" s="86"/>
      <c r="D474" s="87"/>
      <c r="E474" s="87"/>
      <c r="F474" s="88"/>
      <c r="G474" s="87"/>
      <c r="H474" s="87"/>
      <c r="I474" s="87"/>
      <c r="J474" s="87"/>
      <c r="K474" s="88"/>
      <c r="L474" s="88"/>
      <c r="M474" s="87"/>
      <c r="N474" s="87">
        <f t="shared" si="246"/>
        <v>471</v>
      </c>
      <c r="O474" s="85"/>
      <c r="P474" s="107">
        <v>0</v>
      </c>
      <c r="Q474" s="90"/>
      <c r="R474" s="102">
        <f t="shared" si="247"/>
        <v>0</v>
      </c>
      <c r="S474" s="87"/>
      <c r="T474" s="87"/>
      <c r="U474" s="87"/>
      <c r="V474" s="87"/>
      <c r="W474" s="87"/>
      <c r="X474" s="87"/>
      <c r="Y474" s="105" t="e">
        <f t="shared" si="258"/>
        <v>#DIV/0!</v>
      </c>
      <c r="Z474" s="103" t="e">
        <f t="shared" si="248"/>
        <v>#DIV/0!</v>
      </c>
      <c r="AA474" s="91"/>
      <c r="AB474" s="104">
        <f t="shared" si="249"/>
        <v>0</v>
      </c>
      <c r="AC474" s="92"/>
      <c r="AD474" s="104">
        <f t="shared" si="250"/>
        <v>0</v>
      </c>
      <c r="AE474" s="93"/>
      <c r="AF474" s="93"/>
      <c r="AG474" s="94">
        <f t="shared" si="259"/>
        <v>0</v>
      </c>
      <c r="AH474" s="94">
        <f t="shared" si="260"/>
        <v>0</v>
      </c>
      <c r="AI474" s="94">
        <f t="shared" si="261"/>
        <v>0</v>
      </c>
      <c r="AJ474" s="95">
        <f t="shared" si="251"/>
        <v>0</v>
      </c>
      <c r="AK474" s="93"/>
      <c r="AL474" s="93"/>
      <c r="AM474" s="94">
        <f t="shared" si="262"/>
        <v>0</v>
      </c>
      <c r="AN474" s="94">
        <f t="shared" si="263"/>
        <v>0</v>
      </c>
      <c r="AO474" s="94">
        <f t="shared" si="264"/>
        <v>0</v>
      </c>
      <c r="AP474" s="95">
        <f t="shared" si="252"/>
        <v>0</v>
      </c>
      <c r="AQ474" s="93"/>
      <c r="AR474" s="93"/>
      <c r="AS474" s="94">
        <f t="shared" si="265"/>
        <v>0</v>
      </c>
      <c r="AT474" s="94">
        <f t="shared" si="266"/>
        <v>0</v>
      </c>
      <c r="AU474" s="94">
        <f t="shared" si="267"/>
        <v>0</v>
      </c>
      <c r="AV474" s="95">
        <f t="shared" si="253"/>
        <v>0</v>
      </c>
      <c r="AW474" s="93"/>
      <c r="AX474" s="93"/>
      <c r="AY474" s="94">
        <f t="shared" si="268"/>
        <v>0</v>
      </c>
      <c r="AZ474" s="94">
        <f t="shared" si="269"/>
        <v>0</v>
      </c>
      <c r="BA474" s="94">
        <f t="shared" si="270"/>
        <v>0</v>
      </c>
      <c r="BB474" s="95">
        <f t="shared" si="254"/>
        <v>0</v>
      </c>
      <c r="BC474" s="93"/>
      <c r="BD474" s="93"/>
      <c r="BE474" s="94">
        <f t="shared" si="271"/>
        <v>0</v>
      </c>
      <c r="BF474" s="94">
        <f t="shared" si="272"/>
        <v>0</v>
      </c>
      <c r="BG474" s="94">
        <f t="shared" si="273"/>
        <v>0</v>
      </c>
      <c r="BH474" s="95">
        <f t="shared" si="255"/>
        <v>0</v>
      </c>
      <c r="BI474" s="106">
        <f t="shared" si="274"/>
        <v>0</v>
      </c>
      <c r="BJ474" s="96"/>
      <c r="BK474" s="89">
        <f t="shared" si="256"/>
        <v>120</v>
      </c>
      <c r="BL474" s="102">
        <f t="shared" si="257"/>
        <v>0</v>
      </c>
      <c r="BM474" s="118"/>
      <c r="BN474" s="97"/>
      <c r="BO474" s="108"/>
      <c r="BP474" s="108"/>
      <c r="BQ474" s="108"/>
      <c r="BR474" s="108"/>
      <c r="BS474" s="108"/>
      <c r="BT474" s="87"/>
      <c r="BU474" s="109">
        <f t="shared" ca="1" si="275"/>
        <v>120</v>
      </c>
      <c r="BV474" s="109">
        <f t="shared" si="276"/>
        <v>0</v>
      </c>
      <c r="BW474" s="102" t="e">
        <f t="shared" si="277"/>
        <v>#DIV/0!</v>
      </c>
      <c r="BX474" s="87"/>
      <c r="BY474" s="98"/>
    </row>
    <row r="475" spans="1:77" ht="15.75">
      <c r="A475" s="84">
        <v>472</v>
      </c>
      <c r="B475" s="84">
        <v>472</v>
      </c>
      <c r="C475" s="86"/>
      <c r="D475" s="87"/>
      <c r="E475" s="87"/>
      <c r="F475" s="88"/>
      <c r="G475" s="87"/>
      <c r="H475" s="87"/>
      <c r="I475" s="87"/>
      <c r="J475" s="87"/>
      <c r="K475" s="88"/>
      <c r="L475" s="88"/>
      <c r="M475" s="87"/>
      <c r="N475" s="87">
        <f t="shared" si="246"/>
        <v>472</v>
      </c>
      <c r="O475" s="85"/>
      <c r="P475" s="107">
        <v>0</v>
      </c>
      <c r="Q475" s="90"/>
      <c r="R475" s="102">
        <f t="shared" si="247"/>
        <v>0</v>
      </c>
      <c r="S475" s="87"/>
      <c r="T475" s="87"/>
      <c r="U475" s="87"/>
      <c r="V475" s="87"/>
      <c r="W475" s="87"/>
      <c r="X475" s="87"/>
      <c r="Y475" s="105" t="e">
        <f t="shared" si="258"/>
        <v>#DIV/0!</v>
      </c>
      <c r="Z475" s="103" t="e">
        <f t="shared" si="248"/>
        <v>#DIV/0!</v>
      </c>
      <c r="AA475" s="91"/>
      <c r="AB475" s="104">
        <f t="shared" si="249"/>
        <v>0</v>
      </c>
      <c r="AC475" s="92"/>
      <c r="AD475" s="104">
        <f t="shared" si="250"/>
        <v>0</v>
      </c>
      <c r="AE475" s="93"/>
      <c r="AF475" s="93"/>
      <c r="AG475" s="94">
        <f t="shared" si="259"/>
        <v>0</v>
      </c>
      <c r="AH475" s="94">
        <f t="shared" si="260"/>
        <v>0</v>
      </c>
      <c r="AI475" s="94">
        <f t="shared" si="261"/>
        <v>0</v>
      </c>
      <c r="AJ475" s="95">
        <f t="shared" si="251"/>
        <v>0</v>
      </c>
      <c r="AK475" s="93"/>
      <c r="AL475" s="93"/>
      <c r="AM475" s="94">
        <f t="shared" si="262"/>
        <v>0</v>
      </c>
      <c r="AN475" s="94">
        <f t="shared" si="263"/>
        <v>0</v>
      </c>
      <c r="AO475" s="94">
        <f t="shared" si="264"/>
        <v>0</v>
      </c>
      <c r="AP475" s="95">
        <f t="shared" si="252"/>
        <v>0</v>
      </c>
      <c r="AQ475" s="93"/>
      <c r="AR475" s="93"/>
      <c r="AS475" s="94">
        <f t="shared" si="265"/>
        <v>0</v>
      </c>
      <c r="AT475" s="94">
        <f t="shared" si="266"/>
        <v>0</v>
      </c>
      <c r="AU475" s="94">
        <f t="shared" si="267"/>
        <v>0</v>
      </c>
      <c r="AV475" s="95">
        <f t="shared" si="253"/>
        <v>0</v>
      </c>
      <c r="AW475" s="93"/>
      <c r="AX475" s="93"/>
      <c r="AY475" s="94">
        <f t="shared" si="268"/>
        <v>0</v>
      </c>
      <c r="AZ475" s="94">
        <f t="shared" si="269"/>
        <v>0</v>
      </c>
      <c r="BA475" s="94">
        <f t="shared" si="270"/>
        <v>0</v>
      </c>
      <c r="BB475" s="95">
        <f t="shared" si="254"/>
        <v>0</v>
      </c>
      <c r="BC475" s="93"/>
      <c r="BD475" s="93"/>
      <c r="BE475" s="94">
        <f t="shared" si="271"/>
        <v>0</v>
      </c>
      <c r="BF475" s="94">
        <f t="shared" si="272"/>
        <v>0</v>
      </c>
      <c r="BG475" s="94">
        <f t="shared" si="273"/>
        <v>0</v>
      </c>
      <c r="BH475" s="95">
        <f t="shared" si="255"/>
        <v>0</v>
      </c>
      <c r="BI475" s="106">
        <f t="shared" si="274"/>
        <v>0</v>
      </c>
      <c r="BJ475" s="96"/>
      <c r="BK475" s="89">
        <f t="shared" si="256"/>
        <v>120</v>
      </c>
      <c r="BL475" s="102">
        <f t="shared" si="257"/>
        <v>0</v>
      </c>
      <c r="BM475" s="118"/>
      <c r="BN475" s="97"/>
      <c r="BO475" s="108"/>
      <c r="BP475" s="108"/>
      <c r="BQ475" s="108"/>
      <c r="BR475" s="108"/>
      <c r="BS475" s="108"/>
      <c r="BT475" s="87"/>
      <c r="BU475" s="109">
        <f t="shared" ca="1" si="275"/>
        <v>120</v>
      </c>
      <c r="BV475" s="109">
        <f t="shared" si="276"/>
        <v>0</v>
      </c>
      <c r="BW475" s="102" t="e">
        <f t="shared" si="277"/>
        <v>#DIV/0!</v>
      </c>
      <c r="BX475" s="87"/>
      <c r="BY475" s="98"/>
    </row>
    <row r="476" spans="1:77" ht="15.75">
      <c r="A476" s="84">
        <v>473</v>
      </c>
      <c r="B476" s="84">
        <v>473</v>
      </c>
      <c r="C476" s="86"/>
      <c r="D476" s="87"/>
      <c r="E476" s="87"/>
      <c r="F476" s="88"/>
      <c r="G476" s="87"/>
      <c r="H476" s="87"/>
      <c r="I476" s="87"/>
      <c r="J476" s="87"/>
      <c r="K476" s="88"/>
      <c r="L476" s="88"/>
      <c r="M476" s="87"/>
      <c r="N476" s="87">
        <f t="shared" si="246"/>
        <v>473</v>
      </c>
      <c r="O476" s="85"/>
      <c r="P476" s="107">
        <v>0</v>
      </c>
      <c r="Q476" s="90"/>
      <c r="R476" s="102">
        <f t="shared" si="247"/>
        <v>0</v>
      </c>
      <c r="S476" s="87"/>
      <c r="T476" s="87"/>
      <c r="U476" s="87"/>
      <c r="V476" s="87"/>
      <c r="W476" s="87"/>
      <c r="X476" s="87"/>
      <c r="Y476" s="105" t="e">
        <f t="shared" si="258"/>
        <v>#DIV/0!</v>
      </c>
      <c r="Z476" s="103" t="e">
        <f t="shared" si="248"/>
        <v>#DIV/0!</v>
      </c>
      <c r="AA476" s="91"/>
      <c r="AB476" s="104">
        <f t="shared" si="249"/>
        <v>0</v>
      </c>
      <c r="AC476" s="92"/>
      <c r="AD476" s="104">
        <f t="shared" si="250"/>
        <v>0</v>
      </c>
      <c r="AE476" s="93"/>
      <c r="AF476" s="93"/>
      <c r="AG476" s="94">
        <f t="shared" si="259"/>
        <v>0</v>
      </c>
      <c r="AH476" s="94">
        <f t="shared" si="260"/>
        <v>0</v>
      </c>
      <c r="AI476" s="94">
        <f t="shared" si="261"/>
        <v>0</v>
      </c>
      <c r="AJ476" s="95">
        <f t="shared" si="251"/>
        <v>0</v>
      </c>
      <c r="AK476" s="93"/>
      <c r="AL476" s="93"/>
      <c r="AM476" s="94">
        <f t="shared" si="262"/>
        <v>0</v>
      </c>
      <c r="AN476" s="94">
        <f t="shared" si="263"/>
        <v>0</v>
      </c>
      <c r="AO476" s="94">
        <f t="shared" si="264"/>
        <v>0</v>
      </c>
      <c r="AP476" s="95">
        <f t="shared" si="252"/>
        <v>0</v>
      </c>
      <c r="AQ476" s="93"/>
      <c r="AR476" s="93"/>
      <c r="AS476" s="94">
        <f t="shared" si="265"/>
        <v>0</v>
      </c>
      <c r="AT476" s="94">
        <f t="shared" si="266"/>
        <v>0</v>
      </c>
      <c r="AU476" s="94">
        <f t="shared" si="267"/>
        <v>0</v>
      </c>
      <c r="AV476" s="95">
        <f t="shared" si="253"/>
        <v>0</v>
      </c>
      <c r="AW476" s="93"/>
      <c r="AX476" s="93"/>
      <c r="AY476" s="94">
        <f t="shared" si="268"/>
        <v>0</v>
      </c>
      <c r="AZ476" s="94">
        <f t="shared" si="269"/>
        <v>0</v>
      </c>
      <c r="BA476" s="94">
        <f t="shared" si="270"/>
        <v>0</v>
      </c>
      <c r="BB476" s="95">
        <f t="shared" si="254"/>
        <v>0</v>
      </c>
      <c r="BC476" s="93"/>
      <c r="BD476" s="93"/>
      <c r="BE476" s="94">
        <f t="shared" si="271"/>
        <v>0</v>
      </c>
      <c r="BF476" s="94">
        <f t="shared" si="272"/>
        <v>0</v>
      </c>
      <c r="BG476" s="94">
        <f t="shared" si="273"/>
        <v>0</v>
      </c>
      <c r="BH476" s="95">
        <f t="shared" si="255"/>
        <v>0</v>
      </c>
      <c r="BI476" s="106">
        <f t="shared" si="274"/>
        <v>0</v>
      </c>
      <c r="BJ476" s="96"/>
      <c r="BK476" s="89">
        <f t="shared" si="256"/>
        <v>120</v>
      </c>
      <c r="BL476" s="102">
        <f t="shared" si="257"/>
        <v>0</v>
      </c>
      <c r="BM476" s="118"/>
      <c r="BN476" s="97"/>
      <c r="BO476" s="108"/>
      <c r="BP476" s="108"/>
      <c r="BQ476" s="108"/>
      <c r="BR476" s="108"/>
      <c r="BS476" s="108"/>
      <c r="BT476" s="87"/>
      <c r="BU476" s="109">
        <f t="shared" ca="1" si="275"/>
        <v>120</v>
      </c>
      <c r="BV476" s="109">
        <f t="shared" si="276"/>
        <v>0</v>
      </c>
      <c r="BW476" s="102" t="e">
        <f t="shared" si="277"/>
        <v>#DIV/0!</v>
      </c>
      <c r="BX476" s="87"/>
      <c r="BY476" s="98"/>
    </row>
    <row r="477" spans="1:77" ht="15.75">
      <c r="A477" s="84">
        <v>474</v>
      </c>
      <c r="B477" s="84">
        <v>474</v>
      </c>
      <c r="C477" s="86"/>
      <c r="D477" s="87"/>
      <c r="E477" s="87"/>
      <c r="F477" s="88"/>
      <c r="G477" s="87"/>
      <c r="H477" s="87"/>
      <c r="I477" s="87"/>
      <c r="J477" s="87"/>
      <c r="K477" s="88"/>
      <c r="L477" s="88"/>
      <c r="M477" s="87"/>
      <c r="N477" s="87">
        <f t="shared" si="246"/>
        <v>474</v>
      </c>
      <c r="O477" s="85"/>
      <c r="P477" s="107">
        <v>0</v>
      </c>
      <c r="Q477" s="90"/>
      <c r="R477" s="102">
        <f t="shared" si="247"/>
        <v>0</v>
      </c>
      <c r="S477" s="87"/>
      <c r="T477" s="87"/>
      <c r="U477" s="87"/>
      <c r="V477" s="87"/>
      <c r="W477" s="87"/>
      <c r="X477" s="87"/>
      <c r="Y477" s="105" t="e">
        <f t="shared" si="258"/>
        <v>#DIV/0!</v>
      </c>
      <c r="Z477" s="103" t="e">
        <f t="shared" si="248"/>
        <v>#DIV/0!</v>
      </c>
      <c r="AA477" s="91"/>
      <c r="AB477" s="104">
        <f t="shared" si="249"/>
        <v>0</v>
      </c>
      <c r="AC477" s="92"/>
      <c r="AD477" s="104">
        <f t="shared" si="250"/>
        <v>0</v>
      </c>
      <c r="AE477" s="93"/>
      <c r="AF477" s="93"/>
      <c r="AG477" s="94">
        <f t="shared" si="259"/>
        <v>0</v>
      </c>
      <c r="AH477" s="94">
        <f t="shared" si="260"/>
        <v>0</v>
      </c>
      <c r="AI477" s="94">
        <f t="shared" si="261"/>
        <v>0</v>
      </c>
      <c r="AJ477" s="95">
        <f t="shared" si="251"/>
        <v>0</v>
      </c>
      <c r="AK477" s="93"/>
      <c r="AL477" s="93"/>
      <c r="AM477" s="94">
        <f t="shared" si="262"/>
        <v>0</v>
      </c>
      <c r="AN477" s="94">
        <f t="shared" si="263"/>
        <v>0</v>
      </c>
      <c r="AO477" s="94">
        <f t="shared" si="264"/>
        <v>0</v>
      </c>
      <c r="AP477" s="95">
        <f t="shared" si="252"/>
        <v>0</v>
      </c>
      <c r="AQ477" s="93"/>
      <c r="AR477" s="93"/>
      <c r="AS477" s="94">
        <f t="shared" si="265"/>
        <v>0</v>
      </c>
      <c r="AT477" s="94">
        <f t="shared" si="266"/>
        <v>0</v>
      </c>
      <c r="AU477" s="94">
        <f t="shared" si="267"/>
        <v>0</v>
      </c>
      <c r="AV477" s="95">
        <f t="shared" si="253"/>
        <v>0</v>
      </c>
      <c r="AW477" s="93"/>
      <c r="AX477" s="93"/>
      <c r="AY477" s="94">
        <f t="shared" si="268"/>
        <v>0</v>
      </c>
      <c r="AZ477" s="94">
        <f t="shared" si="269"/>
        <v>0</v>
      </c>
      <c r="BA477" s="94">
        <f t="shared" si="270"/>
        <v>0</v>
      </c>
      <c r="BB477" s="95">
        <f t="shared" si="254"/>
        <v>0</v>
      </c>
      <c r="BC477" s="93"/>
      <c r="BD477" s="93"/>
      <c r="BE477" s="94">
        <f t="shared" si="271"/>
        <v>0</v>
      </c>
      <c r="BF477" s="94">
        <f t="shared" si="272"/>
        <v>0</v>
      </c>
      <c r="BG477" s="94">
        <f t="shared" si="273"/>
        <v>0</v>
      </c>
      <c r="BH477" s="95">
        <f t="shared" si="255"/>
        <v>0</v>
      </c>
      <c r="BI477" s="106">
        <f t="shared" si="274"/>
        <v>0</v>
      </c>
      <c r="BJ477" s="96"/>
      <c r="BK477" s="89">
        <f t="shared" si="256"/>
        <v>120</v>
      </c>
      <c r="BL477" s="102">
        <f t="shared" si="257"/>
        <v>0</v>
      </c>
      <c r="BM477" s="118"/>
      <c r="BN477" s="97"/>
      <c r="BO477" s="108"/>
      <c r="BP477" s="108"/>
      <c r="BQ477" s="108"/>
      <c r="BR477" s="108"/>
      <c r="BS477" s="108"/>
      <c r="BT477" s="87"/>
      <c r="BU477" s="109">
        <f t="shared" ca="1" si="275"/>
        <v>120</v>
      </c>
      <c r="BV477" s="109">
        <f t="shared" si="276"/>
        <v>0</v>
      </c>
      <c r="BW477" s="102" t="e">
        <f t="shared" si="277"/>
        <v>#DIV/0!</v>
      </c>
      <c r="BX477" s="87"/>
      <c r="BY477" s="98"/>
    </row>
    <row r="478" spans="1:77" ht="15.75">
      <c r="A478" s="84">
        <v>475</v>
      </c>
      <c r="B478" s="84">
        <v>475</v>
      </c>
      <c r="C478" s="86"/>
      <c r="D478" s="87"/>
      <c r="E478" s="87"/>
      <c r="F478" s="88"/>
      <c r="G478" s="87"/>
      <c r="H478" s="87"/>
      <c r="I478" s="87"/>
      <c r="J478" s="87"/>
      <c r="K478" s="88"/>
      <c r="L478" s="88"/>
      <c r="M478" s="87"/>
      <c r="N478" s="87">
        <f t="shared" si="246"/>
        <v>475</v>
      </c>
      <c r="O478" s="85"/>
      <c r="P478" s="107">
        <v>0</v>
      </c>
      <c r="Q478" s="90"/>
      <c r="R478" s="102">
        <f t="shared" si="247"/>
        <v>0</v>
      </c>
      <c r="S478" s="87"/>
      <c r="T478" s="87"/>
      <c r="U478" s="87"/>
      <c r="V478" s="87"/>
      <c r="W478" s="87"/>
      <c r="X478" s="87"/>
      <c r="Y478" s="105" t="e">
        <f t="shared" si="258"/>
        <v>#DIV/0!</v>
      </c>
      <c r="Z478" s="103" t="e">
        <f t="shared" si="248"/>
        <v>#DIV/0!</v>
      </c>
      <c r="AA478" s="91"/>
      <c r="AB478" s="104">
        <f t="shared" si="249"/>
        <v>0</v>
      </c>
      <c r="AC478" s="92"/>
      <c r="AD478" s="104">
        <f t="shared" si="250"/>
        <v>0</v>
      </c>
      <c r="AE478" s="93"/>
      <c r="AF478" s="93"/>
      <c r="AG478" s="94">
        <f t="shared" si="259"/>
        <v>0</v>
      </c>
      <c r="AH478" s="94">
        <f t="shared" si="260"/>
        <v>0</v>
      </c>
      <c r="AI478" s="94">
        <f t="shared" si="261"/>
        <v>0</v>
      </c>
      <c r="AJ478" s="95">
        <f t="shared" si="251"/>
        <v>0</v>
      </c>
      <c r="AK478" s="93"/>
      <c r="AL478" s="93"/>
      <c r="AM478" s="94">
        <f t="shared" si="262"/>
        <v>0</v>
      </c>
      <c r="AN478" s="94">
        <f t="shared" si="263"/>
        <v>0</v>
      </c>
      <c r="AO478" s="94">
        <f t="shared" si="264"/>
        <v>0</v>
      </c>
      <c r="AP478" s="95">
        <f t="shared" si="252"/>
        <v>0</v>
      </c>
      <c r="AQ478" s="93"/>
      <c r="AR478" s="93"/>
      <c r="AS478" s="94">
        <f t="shared" si="265"/>
        <v>0</v>
      </c>
      <c r="AT478" s="94">
        <f t="shared" si="266"/>
        <v>0</v>
      </c>
      <c r="AU478" s="94">
        <f t="shared" si="267"/>
        <v>0</v>
      </c>
      <c r="AV478" s="95">
        <f t="shared" si="253"/>
        <v>0</v>
      </c>
      <c r="AW478" s="93"/>
      <c r="AX478" s="93"/>
      <c r="AY478" s="94">
        <f t="shared" si="268"/>
        <v>0</v>
      </c>
      <c r="AZ478" s="94">
        <f t="shared" si="269"/>
        <v>0</v>
      </c>
      <c r="BA478" s="94">
        <f t="shared" si="270"/>
        <v>0</v>
      </c>
      <c r="BB478" s="95">
        <f t="shared" si="254"/>
        <v>0</v>
      </c>
      <c r="BC478" s="93"/>
      <c r="BD478" s="93"/>
      <c r="BE478" s="94">
        <f t="shared" si="271"/>
        <v>0</v>
      </c>
      <c r="BF478" s="94">
        <f t="shared" si="272"/>
        <v>0</v>
      </c>
      <c r="BG478" s="94">
        <f t="shared" si="273"/>
        <v>0</v>
      </c>
      <c r="BH478" s="95">
        <f t="shared" si="255"/>
        <v>0</v>
      </c>
      <c r="BI478" s="106">
        <f t="shared" si="274"/>
        <v>0</v>
      </c>
      <c r="BJ478" s="96"/>
      <c r="BK478" s="89">
        <f t="shared" si="256"/>
        <v>120</v>
      </c>
      <c r="BL478" s="102">
        <f t="shared" si="257"/>
        <v>0</v>
      </c>
      <c r="BM478" s="118"/>
      <c r="BN478" s="97"/>
      <c r="BO478" s="108"/>
      <c r="BP478" s="108"/>
      <c r="BQ478" s="108"/>
      <c r="BR478" s="108"/>
      <c r="BS478" s="108"/>
      <c r="BT478" s="87"/>
      <c r="BU478" s="109">
        <f t="shared" ca="1" si="275"/>
        <v>120</v>
      </c>
      <c r="BV478" s="109">
        <f t="shared" si="276"/>
        <v>0</v>
      </c>
      <c r="BW478" s="102" t="e">
        <f t="shared" si="277"/>
        <v>#DIV/0!</v>
      </c>
      <c r="BX478" s="87"/>
      <c r="BY478" s="98"/>
    </row>
    <row r="479" spans="1:77" ht="15.75">
      <c r="A479" s="84">
        <v>476</v>
      </c>
      <c r="B479" s="84">
        <v>476</v>
      </c>
      <c r="C479" s="86"/>
      <c r="D479" s="87"/>
      <c r="E479" s="87"/>
      <c r="F479" s="88"/>
      <c r="G479" s="87"/>
      <c r="H479" s="87"/>
      <c r="I479" s="87"/>
      <c r="J479" s="87"/>
      <c r="K479" s="88"/>
      <c r="L479" s="88"/>
      <c r="M479" s="87"/>
      <c r="N479" s="87">
        <f t="shared" si="246"/>
        <v>476</v>
      </c>
      <c r="O479" s="85"/>
      <c r="P479" s="107">
        <v>0</v>
      </c>
      <c r="Q479" s="90"/>
      <c r="R479" s="102">
        <f t="shared" si="247"/>
        <v>0</v>
      </c>
      <c r="S479" s="87"/>
      <c r="T479" s="87"/>
      <c r="U479" s="87"/>
      <c r="V479" s="87"/>
      <c r="W479" s="87"/>
      <c r="X479" s="87"/>
      <c r="Y479" s="105" t="e">
        <f t="shared" si="258"/>
        <v>#DIV/0!</v>
      </c>
      <c r="Z479" s="103" t="e">
        <f t="shared" si="248"/>
        <v>#DIV/0!</v>
      </c>
      <c r="AA479" s="91"/>
      <c r="AB479" s="104">
        <f t="shared" si="249"/>
        <v>0</v>
      </c>
      <c r="AC479" s="92"/>
      <c r="AD479" s="104">
        <f t="shared" si="250"/>
        <v>0</v>
      </c>
      <c r="AE479" s="93"/>
      <c r="AF479" s="93"/>
      <c r="AG479" s="94">
        <f t="shared" si="259"/>
        <v>0</v>
      </c>
      <c r="AH479" s="94">
        <f t="shared" si="260"/>
        <v>0</v>
      </c>
      <c r="AI479" s="94">
        <f t="shared" si="261"/>
        <v>0</v>
      </c>
      <c r="AJ479" s="95">
        <f t="shared" si="251"/>
        <v>0</v>
      </c>
      <c r="AK479" s="93"/>
      <c r="AL479" s="93"/>
      <c r="AM479" s="94">
        <f t="shared" si="262"/>
        <v>0</v>
      </c>
      <c r="AN479" s="94">
        <f t="shared" si="263"/>
        <v>0</v>
      </c>
      <c r="AO479" s="94">
        <f t="shared" si="264"/>
        <v>0</v>
      </c>
      <c r="AP479" s="95">
        <f t="shared" si="252"/>
        <v>0</v>
      </c>
      <c r="AQ479" s="93"/>
      <c r="AR479" s="93"/>
      <c r="AS479" s="94">
        <f t="shared" si="265"/>
        <v>0</v>
      </c>
      <c r="AT479" s="94">
        <f t="shared" si="266"/>
        <v>0</v>
      </c>
      <c r="AU479" s="94">
        <f t="shared" si="267"/>
        <v>0</v>
      </c>
      <c r="AV479" s="95">
        <f t="shared" si="253"/>
        <v>0</v>
      </c>
      <c r="AW479" s="93"/>
      <c r="AX479" s="93"/>
      <c r="AY479" s="94">
        <f t="shared" si="268"/>
        <v>0</v>
      </c>
      <c r="AZ479" s="94">
        <f t="shared" si="269"/>
        <v>0</v>
      </c>
      <c r="BA479" s="94">
        <f t="shared" si="270"/>
        <v>0</v>
      </c>
      <c r="BB479" s="95">
        <f t="shared" si="254"/>
        <v>0</v>
      </c>
      <c r="BC479" s="93"/>
      <c r="BD479" s="93"/>
      <c r="BE479" s="94">
        <f t="shared" si="271"/>
        <v>0</v>
      </c>
      <c r="BF479" s="94">
        <f t="shared" si="272"/>
        <v>0</v>
      </c>
      <c r="BG479" s="94">
        <f t="shared" si="273"/>
        <v>0</v>
      </c>
      <c r="BH479" s="95">
        <f t="shared" si="255"/>
        <v>0</v>
      </c>
      <c r="BI479" s="106">
        <f t="shared" si="274"/>
        <v>0</v>
      </c>
      <c r="BJ479" s="96"/>
      <c r="BK479" s="89">
        <f t="shared" si="256"/>
        <v>120</v>
      </c>
      <c r="BL479" s="102">
        <f t="shared" si="257"/>
        <v>0</v>
      </c>
      <c r="BM479" s="118"/>
      <c r="BN479" s="97"/>
      <c r="BO479" s="108"/>
      <c r="BP479" s="108"/>
      <c r="BQ479" s="108"/>
      <c r="BR479" s="108"/>
      <c r="BS479" s="108"/>
      <c r="BT479" s="87"/>
      <c r="BU479" s="109">
        <f t="shared" ca="1" si="275"/>
        <v>120</v>
      </c>
      <c r="BV479" s="109">
        <f t="shared" si="276"/>
        <v>0</v>
      </c>
      <c r="BW479" s="102" t="e">
        <f t="shared" si="277"/>
        <v>#DIV/0!</v>
      </c>
      <c r="BX479" s="87"/>
      <c r="BY479" s="98"/>
    </row>
    <row r="480" spans="1:77" ht="15.75">
      <c r="A480" s="84">
        <v>477</v>
      </c>
      <c r="B480" s="84">
        <v>477</v>
      </c>
      <c r="C480" s="86"/>
      <c r="D480" s="87"/>
      <c r="E480" s="87"/>
      <c r="F480" s="88"/>
      <c r="G480" s="87"/>
      <c r="H480" s="87"/>
      <c r="I480" s="87"/>
      <c r="J480" s="87"/>
      <c r="K480" s="88"/>
      <c r="L480" s="88"/>
      <c r="M480" s="87"/>
      <c r="N480" s="87">
        <f t="shared" si="246"/>
        <v>477</v>
      </c>
      <c r="O480" s="85"/>
      <c r="P480" s="107">
        <v>0</v>
      </c>
      <c r="Q480" s="90"/>
      <c r="R480" s="102">
        <f t="shared" si="247"/>
        <v>0</v>
      </c>
      <c r="S480" s="87"/>
      <c r="T480" s="87"/>
      <c r="U480" s="87"/>
      <c r="V480" s="87"/>
      <c r="W480" s="87"/>
      <c r="X480" s="87"/>
      <c r="Y480" s="105" t="e">
        <f t="shared" si="258"/>
        <v>#DIV/0!</v>
      </c>
      <c r="Z480" s="103" t="e">
        <f t="shared" si="248"/>
        <v>#DIV/0!</v>
      </c>
      <c r="AA480" s="91"/>
      <c r="AB480" s="104">
        <f t="shared" si="249"/>
        <v>0</v>
      </c>
      <c r="AC480" s="92"/>
      <c r="AD480" s="104">
        <f t="shared" si="250"/>
        <v>0</v>
      </c>
      <c r="AE480" s="93"/>
      <c r="AF480" s="93"/>
      <c r="AG480" s="94">
        <f t="shared" si="259"/>
        <v>0</v>
      </c>
      <c r="AH480" s="94">
        <f t="shared" si="260"/>
        <v>0</v>
      </c>
      <c r="AI480" s="94">
        <f t="shared" si="261"/>
        <v>0</v>
      </c>
      <c r="AJ480" s="95">
        <f t="shared" si="251"/>
        <v>0</v>
      </c>
      <c r="AK480" s="93"/>
      <c r="AL480" s="93"/>
      <c r="AM480" s="94">
        <f t="shared" si="262"/>
        <v>0</v>
      </c>
      <c r="AN480" s="94">
        <f t="shared" si="263"/>
        <v>0</v>
      </c>
      <c r="AO480" s="94">
        <f t="shared" si="264"/>
        <v>0</v>
      </c>
      <c r="AP480" s="95">
        <f t="shared" si="252"/>
        <v>0</v>
      </c>
      <c r="AQ480" s="93"/>
      <c r="AR480" s="93"/>
      <c r="AS480" s="94">
        <f t="shared" si="265"/>
        <v>0</v>
      </c>
      <c r="AT480" s="94">
        <f t="shared" si="266"/>
        <v>0</v>
      </c>
      <c r="AU480" s="94">
        <f t="shared" si="267"/>
        <v>0</v>
      </c>
      <c r="AV480" s="95">
        <f t="shared" si="253"/>
        <v>0</v>
      </c>
      <c r="AW480" s="93"/>
      <c r="AX480" s="93"/>
      <c r="AY480" s="94">
        <f t="shared" si="268"/>
        <v>0</v>
      </c>
      <c r="AZ480" s="94">
        <f t="shared" si="269"/>
        <v>0</v>
      </c>
      <c r="BA480" s="94">
        <f t="shared" si="270"/>
        <v>0</v>
      </c>
      <c r="BB480" s="95">
        <f t="shared" si="254"/>
        <v>0</v>
      </c>
      <c r="BC480" s="93"/>
      <c r="BD480" s="93"/>
      <c r="BE480" s="94">
        <f t="shared" si="271"/>
        <v>0</v>
      </c>
      <c r="BF480" s="94">
        <f t="shared" si="272"/>
        <v>0</v>
      </c>
      <c r="BG480" s="94">
        <f t="shared" si="273"/>
        <v>0</v>
      </c>
      <c r="BH480" s="95">
        <f t="shared" si="255"/>
        <v>0</v>
      </c>
      <c r="BI480" s="106">
        <f t="shared" si="274"/>
        <v>0</v>
      </c>
      <c r="BJ480" s="96"/>
      <c r="BK480" s="89">
        <f t="shared" si="256"/>
        <v>120</v>
      </c>
      <c r="BL480" s="102">
        <f t="shared" si="257"/>
        <v>0</v>
      </c>
      <c r="BM480" s="118"/>
      <c r="BN480" s="97"/>
      <c r="BO480" s="108"/>
      <c r="BP480" s="108"/>
      <c r="BQ480" s="108"/>
      <c r="BR480" s="108"/>
      <c r="BS480" s="108"/>
      <c r="BT480" s="87"/>
      <c r="BU480" s="109">
        <f t="shared" ca="1" si="275"/>
        <v>120</v>
      </c>
      <c r="BV480" s="109">
        <f t="shared" si="276"/>
        <v>0</v>
      </c>
      <c r="BW480" s="102" t="e">
        <f t="shared" si="277"/>
        <v>#DIV/0!</v>
      </c>
      <c r="BX480" s="87"/>
      <c r="BY480" s="98"/>
    </row>
    <row r="481" spans="1:77" ht="15.75">
      <c r="A481" s="84">
        <v>478</v>
      </c>
      <c r="B481" s="84">
        <v>478</v>
      </c>
      <c r="C481" s="86"/>
      <c r="D481" s="87"/>
      <c r="E481" s="87"/>
      <c r="F481" s="88"/>
      <c r="G481" s="87"/>
      <c r="H481" s="87"/>
      <c r="I481" s="87"/>
      <c r="J481" s="87"/>
      <c r="K481" s="88"/>
      <c r="L481" s="88"/>
      <c r="M481" s="87"/>
      <c r="N481" s="87">
        <f t="shared" si="246"/>
        <v>478</v>
      </c>
      <c r="O481" s="85"/>
      <c r="P481" s="107">
        <v>0</v>
      </c>
      <c r="Q481" s="90"/>
      <c r="R481" s="102">
        <f t="shared" si="247"/>
        <v>0</v>
      </c>
      <c r="S481" s="87"/>
      <c r="T481" s="87"/>
      <c r="U481" s="87"/>
      <c r="V481" s="87"/>
      <c r="W481" s="87"/>
      <c r="X481" s="87"/>
      <c r="Y481" s="105" t="e">
        <f t="shared" si="258"/>
        <v>#DIV/0!</v>
      </c>
      <c r="Z481" s="103" t="e">
        <f t="shared" si="248"/>
        <v>#DIV/0!</v>
      </c>
      <c r="AA481" s="91"/>
      <c r="AB481" s="104">
        <f t="shared" si="249"/>
        <v>0</v>
      </c>
      <c r="AC481" s="92"/>
      <c r="AD481" s="104">
        <f t="shared" si="250"/>
        <v>0</v>
      </c>
      <c r="AE481" s="93"/>
      <c r="AF481" s="93"/>
      <c r="AG481" s="94">
        <f t="shared" si="259"/>
        <v>0</v>
      </c>
      <c r="AH481" s="94">
        <f t="shared" si="260"/>
        <v>0</v>
      </c>
      <c r="AI481" s="94">
        <f t="shared" si="261"/>
        <v>0</v>
      </c>
      <c r="AJ481" s="95">
        <f t="shared" si="251"/>
        <v>0</v>
      </c>
      <c r="AK481" s="93"/>
      <c r="AL481" s="93"/>
      <c r="AM481" s="94">
        <f t="shared" si="262"/>
        <v>0</v>
      </c>
      <c r="AN481" s="94">
        <f t="shared" si="263"/>
        <v>0</v>
      </c>
      <c r="AO481" s="94">
        <f t="shared" si="264"/>
        <v>0</v>
      </c>
      <c r="AP481" s="95">
        <f t="shared" si="252"/>
        <v>0</v>
      </c>
      <c r="AQ481" s="93"/>
      <c r="AR481" s="93"/>
      <c r="AS481" s="94">
        <f t="shared" si="265"/>
        <v>0</v>
      </c>
      <c r="AT481" s="94">
        <f t="shared" si="266"/>
        <v>0</v>
      </c>
      <c r="AU481" s="94">
        <f t="shared" si="267"/>
        <v>0</v>
      </c>
      <c r="AV481" s="95">
        <f t="shared" si="253"/>
        <v>0</v>
      </c>
      <c r="AW481" s="93"/>
      <c r="AX481" s="93"/>
      <c r="AY481" s="94">
        <f t="shared" si="268"/>
        <v>0</v>
      </c>
      <c r="AZ481" s="94">
        <f t="shared" si="269"/>
        <v>0</v>
      </c>
      <c r="BA481" s="94">
        <f t="shared" si="270"/>
        <v>0</v>
      </c>
      <c r="BB481" s="95">
        <f t="shared" si="254"/>
        <v>0</v>
      </c>
      <c r="BC481" s="93"/>
      <c r="BD481" s="93"/>
      <c r="BE481" s="94">
        <f t="shared" si="271"/>
        <v>0</v>
      </c>
      <c r="BF481" s="94">
        <f t="shared" si="272"/>
        <v>0</v>
      </c>
      <c r="BG481" s="94">
        <f t="shared" si="273"/>
        <v>0</v>
      </c>
      <c r="BH481" s="95">
        <f t="shared" si="255"/>
        <v>0</v>
      </c>
      <c r="BI481" s="106">
        <f t="shared" si="274"/>
        <v>0</v>
      </c>
      <c r="BJ481" s="96"/>
      <c r="BK481" s="89">
        <f t="shared" si="256"/>
        <v>120</v>
      </c>
      <c r="BL481" s="102">
        <f t="shared" si="257"/>
        <v>0</v>
      </c>
      <c r="BM481" s="118"/>
      <c r="BN481" s="97"/>
      <c r="BO481" s="108"/>
      <c r="BP481" s="108"/>
      <c r="BQ481" s="108"/>
      <c r="BR481" s="108"/>
      <c r="BS481" s="108"/>
      <c r="BT481" s="87"/>
      <c r="BU481" s="109">
        <f t="shared" ca="1" si="275"/>
        <v>120</v>
      </c>
      <c r="BV481" s="109">
        <f t="shared" si="276"/>
        <v>0</v>
      </c>
      <c r="BW481" s="102" t="e">
        <f t="shared" si="277"/>
        <v>#DIV/0!</v>
      </c>
      <c r="BX481" s="87"/>
      <c r="BY481" s="98"/>
    </row>
    <row r="482" spans="1:77" ht="15.75">
      <c r="A482" s="84">
        <v>479</v>
      </c>
      <c r="B482" s="84">
        <v>479</v>
      </c>
      <c r="C482" s="86"/>
      <c r="D482" s="87"/>
      <c r="E482" s="87"/>
      <c r="F482" s="88"/>
      <c r="G482" s="87"/>
      <c r="H482" s="87"/>
      <c r="I482" s="87"/>
      <c r="J482" s="87"/>
      <c r="K482" s="88"/>
      <c r="L482" s="88"/>
      <c r="M482" s="87"/>
      <c r="N482" s="87">
        <f t="shared" si="246"/>
        <v>479</v>
      </c>
      <c r="O482" s="85"/>
      <c r="P482" s="107">
        <v>0</v>
      </c>
      <c r="Q482" s="90"/>
      <c r="R482" s="102">
        <f t="shared" si="247"/>
        <v>0</v>
      </c>
      <c r="S482" s="87"/>
      <c r="T482" s="87"/>
      <c r="U482" s="87"/>
      <c r="V482" s="87"/>
      <c r="W482" s="87"/>
      <c r="X482" s="87"/>
      <c r="Y482" s="105" t="e">
        <f t="shared" si="258"/>
        <v>#DIV/0!</v>
      </c>
      <c r="Z482" s="103" t="e">
        <f t="shared" si="248"/>
        <v>#DIV/0!</v>
      </c>
      <c r="AA482" s="91"/>
      <c r="AB482" s="104">
        <f t="shared" si="249"/>
        <v>0</v>
      </c>
      <c r="AC482" s="92"/>
      <c r="AD482" s="104">
        <f t="shared" si="250"/>
        <v>0</v>
      </c>
      <c r="AE482" s="93"/>
      <c r="AF482" s="93"/>
      <c r="AG482" s="94">
        <f t="shared" si="259"/>
        <v>0</v>
      </c>
      <c r="AH482" s="94">
        <f t="shared" si="260"/>
        <v>0</v>
      </c>
      <c r="AI482" s="94">
        <f t="shared" si="261"/>
        <v>0</v>
      </c>
      <c r="AJ482" s="95">
        <f t="shared" si="251"/>
        <v>0</v>
      </c>
      <c r="AK482" s="93"/>
      <c r="AL482" s="93"/>
      <c r="AM482" s="94">
        <f t="shared" si="262"/>
        <v>0</v>
      </c>
      <c r="AN482" s="94">
        <f t="shared" si="263"/>
        <v>0</v>
      </c>
      <c r="AO482" s="94">
        <f t="shared" si="264"/>
        <v>0</v>
      </c>
      <c r="AP482" s="95">
        <f t="shared" si="252"/>
        <v>0</v>
      </c>
      <c r="AQ482" s="93"/>
      <c r="AR482" s="93"/>
      <c r="AS482" s="94">
        <f t="shared" si="265"/>
        <v>0</v>
      </c>
      <c r="AT482" s="94">
        <f t="shared" si="266"/>
        <v>0</v>
      </c>
      <c r="AU482" s="94">
        <f t="shared" si="267"/>
        <v>0</v>
      </c>
      <c r="AV482" s="95">
        <f t="shared" si="253"/>
        <v>0</v>
      </c>
      <c r="AW482" s="93"/>
      <c r="AX482" s="93"/>
      <c r="AY482" s="94">
        <f t="shared" si="268"/>
        <v>0</v>
      </c>
      <c r="AZ482" s="94">
        <f t="shared" si="269"/>
        <v>0</v>
      </c>
      <c r="BA482" s="94">
        <f t="shared" si="270"/>
        <v>0</v>
      </c>
      <c r="BB482" s="95">
        <f t="shared" si="254"/>
        <v>0</v>
      </c>
      <c r="BC482" s="93"/>
      <c r="BD482" s="93"/>
      <c r="BE482" s="94">
        <f t="shared" si="271"/>
        <v>0</v>
      </c>
      <c r="BF482" s="94">
        <f t="shared" si="272"/>
        <v>0</v>
      </c>
      <c r="BG482" s="94">
        <f t="shared" si="273"/>
        <v>0</v>
      </c>
      <c r="BH482" s="95">
        <f t="shared" si="255"/>
        <v>0</v>
      </c>
      <c r="BI482" s="106">
        <f t="shared" si="274"/>
        <v>0</v>
      </c>
      <c r="BJ482" s="96"/>
      <c r="BK482" s="89">
        <f t="shared" si="256"/>
        <v>120</v>
      </c>
      <c r="BL482" s="102">
        <f t="shared" si="257"/>
        <v>0</v>
      </c>
      <c r="BM482" s="118"/>
      <c r="BN482" s="97"/>
      <c r="BO482" s="108"/>
      <c r="BP482" s="108"/>
      <c r="BQ482" s="108"/>
      <c r="BR482" s="108"/>
      <c r="BS482" s="108"/>
      <c r="BT482" s="87"/>
      <c r="BU482" s="109">
        <f t="shared" ca="1" si="275"/>
        <v>120</v>
      </c>
      <c r="BV482" s="109">
        <f t="shared" si="276"/>
        <v>0</v>
      </c>
      <c r="BW482" s="102" t="e">
        <f t="shared" si="277"/>
        <v>#DIV/0!</v>
      </c>
      <c r="BX482" s="87"/>
      <c r="BY482" s="98"/>
    </row>
    <row r="483" spans="1:77" ht="15.75">
      <c r="A483" s="84">
        <v>480</v>
      </c>
      <c r="B483" s="84">
        <v>480</v>
      </c>
      <c r="C483" s="86"/>
      <c r="D483" s="87"/>
      <c r="E483" s="87"/>
      <c r="F483" s="88"/>
      <c r="G483" s="87"/>
      <c r="H483" s="87"/>
      <c r="I483" s="87"/>
      <c r="J483" s="87"/>
      <c r="K483" s="88"/>
      <c r="L483" s="88"/>
      <c r="M483" s="87"/>
      <c r="N483" s="87">
        <f t="shared" si="246"/>
        <v>480</v>
      </c>
      <c r="O483" s="85"/>
      <c r="P483" s="107">
        <v>0</v>
      </c>
      <c r="Q483" s="90"/>
      <c r="R483" s="102">
        <f t="shared" si="247"/>
        <v>0</v>
      </c>
      <c r="S483" s="87"/>
      <c r="T483" s="87"/>
      <c r="U483" s="87"/>
      <c r="V483" s="87"/>
      <c r="W483" s="87"/>
      <c r="X483" s="87"/>
      <c r="Y483" s="105" t="e">
        <f t="shared" si="258"/>
        <v>#DIV/0!</v>
      </c>
      <c r="Z483" s="103" t="e">
        <f t="shared" si="248"/>
        <v>#DIV/0!</v>
      </c>
      <c r="AA483" s="91"/>
      <c r="AB483" s="104">
        <f t="shared" si="249"/>
        <v>0</v>
      </c>
      <c r="AC483" s="92"/>
      <c r="AD483" s="104">
        <f t="shared" si="250"/>
        <v>0</v>
      </c>
      <c r="AE483" s="93"/>
      <c r="AF483" s="93"/>
      <c r="AG483" s="94">
        <f t="shared" si="259"/>
        <v>0</v>
      </c>
      <c r="AH483" s="94">
        <f t="shared" si="260"/>
        <v>0</v>
      </c>
      <c r="AI483" s="94">
        <f t="shared" si="261"/>
        <v>0</v>
      </c>
      <c r="AJ483" s="95">
        <f t="shared" si="251"/>
        <v>0</v>
      </c>
      <c r="AK483" s="93"/>
      <c r="AL483" s="93"/>
      <c r="AM483" s="94">
        <f t="shared" si="262"/>
        <v>0</v>
      </c>
      <c r="AN483" s="94">
        <f t="shared" si="263"/>
        <v>0</v>
      </c>
      <c r="AO483" s="94">
        <f t="shared" si="264"/>
        <v>0</v>
      </c>
      <c r="AP483" s="95">
        <f t="shared" si="252"/>
        <v>0</v>
      </c>
      <c r="AQ483" s="93"/>
      <c r="AR483" s="93"/>
      <c r="AS483" s="94">
        <f t="shared" si="265"/>
        <v>0</v>
      </c>
      <c r="AT483" s="94">
        <f t="shared" si="266"/>
        <v>0</v>
      </c>
      <c r="AU483" s="94">
        <f t="shared" si="267"/>
        <v>0</v>
      </c>
      <c r="AV483" s="95">
        <f t="shared" si="253"/>
        <v>0</v>
      </c>
      <c r="AW483" s="93"/>
      <c r="AX483" s="93"/>
      <c r="AY483" s="94">
        <f t="shared" si="268"/>
        <v>0</v>
      </c>
      <c r="AZ483" s="94">
        <f t="shared" si="269"/>
        <v>0</v>
      </c>
      <c r="BA483" s="94">
        <f t="shared" si="270"/>
        <v>0</v>
      </c>
      <c r="BB483" s="95">
        <f t="shared" si="254"/>
        <v>0</v>
      </c>
      <c r="BC483" s="93"/>
      <c r="BD483" s="93"/>
      <c r="BE483" s="94">
        <f t="shared" si="271"/>
        <v>0</v>
      </c>
      <c r="BF483" s="94">
        <f t="shared" si="272"/>
        <v>0</v>
      </c>
      <c r="BG483" s="94">
        <f t="shared" si="273"/>
        <v>0</v>
      </c>
      <c r="BH483" s="95">
        <f t="shared" si="255"/>
        <v>0</v>
      </c>
      <c r="BI483" s="106">
        <f t="shared" si="274"/>
        <v>0</v>
      </c>
      <c r="BJ483" s="96"/>
      <c r="BK483" s="89">
        <f t="shared" si="256"/>
        <v>120</v>
      </c>
      <c r="BL483" s="102">
        <f t="shared" si="257"/>
        <v>0</v>
      </c>
      <c r="BM483" s="118"/>
      <c r="BN483" s="97"/>
      <c r="BO483" s="108"/>
      <c r="BP483" s="108"/>
      <c r="BQ483" s="108"/>
      <c r="BR483" s="108"/>
      <c r="BS483" s="108"/>
      <c r="BT483" s="87"/>
      <c r="BU483" s="109">
        <f t="shared" ca="1" si="275"/>
        <v>120</v>
      </c>
      <c r="BV483" s="109">
        <f t="shared" si="276"/>
        <v>0</v>
      </c>
      <c r="BW483" s="102" t="e">
        <f t="shared" si="277"/>
        <v>#DIV/0!</v>
      </c>
      <c r="BX483" s="87"/>
      <c r="BY483" s="98"/>
    </row>
    <row r="484" spans="1:77" ht="15.75">
      <c r="A484" s="84">
        <v>481</v>
      </c>
      <c r="B484" s="84">
        <v>481</v>
      </c>
      <c r="C484" s="86"/>
      <c r="D484" s="87"/>
      <c r="E484" s="87"/>
      <c r="F484" s="88"/>
      <c r="G484" s="87"/>
      <c r="H484" s="87"/>
      <c r="I484" s="87"/>
      <c r="J484" s="87"/>
      <c r="K484" s="88"/>
      <c r="L484" s="88"/>
      <c r="M484" s="87"/>
      <c r="N484" s="87">
        <f t="shared" si="246"/>
        <v>481</v>
      </c>
      <c r="O484" s="85"/>
      <c r="P484" s="107">
        <v>0</v>
      </c>
      <c r="Q484" s="90"/>
      <c r="R484" s="102">
        <f t="shared" si="247"/>
        <v>0</v>
      </c>
      <c r="S484" s="87"/>
      <c r="T484" s="87"/>
      <c r="U484" s="87"/>
      <c r="V484" s="87"/>
      <c r="W484" s="87"/>
      <c r="X484" s="87"/>
      <c r="Y484" s="105" t="e">
        <f t="shared" si="258"/>
        <v>#DIV/0!</v>
      </c>
      <c r="Z484" s="103" t="e">
        <f t="shared" si="248"/>
        <v>#DIV/0!</v>
      </c>
      <c r="AA484" s="91"/>
      <c r="AB484" s="104">
        <f t="shared" si="249"/>
        <v>0</v>
      </c>
      <c r="AC484" s="92"/>
      <c r="AD484" s="104">
        <f t="shared" si="250"/>
        <v>0</v>
      </c>
      <c r="AE484" s="93"/>
      <c r="AF484" s="93"/>
      <c r="AG484" s="94">
        <f t="shared" si="259"/>
        <v>0</v>
      </c>
      <c r="AH484" s="94">
        <f t="shared" si="260"/>
        <v>0</v>
      </c>
      <c r="AI484" s="94">
        <f t="shared" si="261"/>
        <v>0</v>
      </c>
      <c r="AJ484" s="95">
        <f t="shared" si="251"/>
        <v>0</v>
      </c>
      <c r="AK484" s="93"/>
      <c r="AL484" s="93"/>
      <c r="AM484" s="94">
        <f t="shared" si="262"/>
        <v>0</v>
      </c>
      <c r="AN484" s="94">
        <f t="shared" si="263"/>
        <v>0</v>
      </c>
      <c r="AO484" s="94">
        <f t="shared" si="264"/>
        <v>0</v>
      </c>
      <c r="AP484" s="95">
        <f t="shared" si="252"/>
        <v>0</v>
      </c>
      <c r="AQ484" s="93"/>
      <c r="AR484" s="93"/>
      <c r="AS484" s="94">
        <f t="shared" si="265"/>
        <v>0</v>
      </c>
      <c r="AT484" s="94">
        <f t="shared" si="266"/>
        <v>0</v>
      </c>
      <c r="AU484" s="94">
        <f t="shared" si="267"/>
        <v>0</v>
      </c>
      <c r="AV484" s="95">
        <f t="shared" si="253"/>
        <v>0</v>
      </c>
      <c r="AW484" s="93"/>
      <c r="AX484" s="93"/>
      <c r="AY484" s="94">
        <f t="shared" si="268"/>
        <v>0</v>
      </c>
      <c r="AZ484" s="94">
        <f t="shared" si="269"/>
        <v>0</v>
      </c>
      <c r="BA484" s="94">
        <f t="shared" si="270"/>
        <v>0</v>
      </c>
      <c r="BB484" s="95">
        <f t="shared" si="254"/>
        <v>0</v>
      </c>
      <c r="BC484" s="93"/>
      <c r="BD484" s="93"/>
      <c r="BE484" s="94">
        <f t="shared" si="271"/>
        <v>0</v>
      </c>
      <c r="BF484" s="94">
        <f t="shared" si="272"/>
        <v>0</v>
      </c>
      <c r="BG484" s="94">
        <f t="shared" si="273"/>
        <v>0</v>
      </c>
      <c r="BH484" s="95">
        <f t="shared" si="255"/>
        <v>0</v>
      </c>
      <c r="BI484" s="106">
        <f t="shared" si="274"/>
        <v>0</v>
      </c>
      <c r="BJ484" s="96"/>
      <c r="BK484" s="89">
        <f t="shared" si="256"/>
        <v>120</v>
      </c>
      <c r="BL484" s="102">
        <f t="shared" si="257"/>
        <v>0</v>
      </c>
      <c r="BM484" s="118"/>
      <c r="BN484" s="97"/>
      <c r="BO484" s="108"/>
      <c r="BP484" s="108"/>
      <c r="BQ484" s="108"/>
      <c r="BR484" s="108"/>
      <c r="BS484" s="108"/>
      <c r="BT484" s="87"/>
      <c r="BU484" s="109">
        <f t="shared" ca="1" si="275"/>
        <v>120</v>
      </c>
      <c r="BV484" s="109">
        <f t="shared" si="276"/>
        <v>0</v>
      </c>
      <c r="BW484" s="102" t="e">
        <f t="shared" si="277"/>
        <v>#DIV/0!</v>
      </c>
      <c r="BX484" s="87"/>
      <c r="BY484" s="98"/>
    </row>
    <row r="485" spans="1:77" ht="15.75">
      <c r="A485" s="84">
        <v>482</v>
      </c>
      <c r="B485" s="84">
        <v>482</v>
      </c>
      <c r="C485" s="86"/>
      <c r="D485" s="87"/>
      <c r="E485" s="87"/>
      <c r="F485" s="88"/>
      <c r="G485" s="87"/>
      <c r="H485" s="87"/>
      <c r="I485" s="87"/>
      <c r="J485" s="87"/>
      <c r="K485" s="88"/>
      <c r="L485" s="88"/>
      <c r="M485" s="87"/>
      <c r="N485" s="87">
        <f t="shared" si="246"/>
        <v>482</v>
      </c>
      <c r="O485" s="85"/>
      <c r="P485" s="107">
        <v>0</v>
      </c>
      <c r="Q485" s="90"/>
      <c r="R485" s="102">
        <f t="shared" si="247"/>
        <v>0</v>
      </c>
      <c r="S485" s="87"/>
      <c r="T485" s="87"/>
      <c r="U485" s="87"/>
      <c r="V485" s="87"/>
      <c r="W485" s="87"/>
      <c r="X485" s="87"/>
      <c r="Y485" s="105" t="e">
        <f t="shared" si="258"/>
        <v>#DIV/0!</v>
      </c>
      <c r="Z485" s="103" t="e">
        <f t="shared" si="248"/>
        <v>#DIV/0!</v>
      </c>
      <c r="AA485" s="91"/>
      <c r="AB485" s="104">
        <f t="shared" si="249"/>
        <v>0</v>
      </c>
      <c r="AC485" s="92"/>
      <c r="AD485" s="104">
        <f t="shared" si="250"/>
        <v>0</v>
      </c>
      <c r="AE485" s="93"/>
      <c r="AF485" s="93"/>
      <c r="AG485" s="94">
        <f t="shared" si="259"/>
        <v>0</v>
      </c>
      <c r="AH485" s="94">
        <f t="shared" si="260"/>
        <v>0</v>
      </c>
      <c r="AI485" s="94">
        <f t="shared" si="261"/>
        <v>0</v>
      </c>
      <c r="AJ485" s="95">
        <f t="shared" si="251"/>
        <v>0</v>
      </c>
      <c r="AK485" s="93"/>
      <c r="AL485" s="93"/>
      <c r="AM485" s="94">
        <f t="shared" si="262"/>
        <v>0</v>
      </c>
      <c r="AN485" s="94">
        <f t="shared" si="263"/>
        <v>0</v>
      </c>
      <c r="AO485" s="94">
        <f t="shared" si="264"/>
        <v>0</v>
      </c>
      <c r="AP485" s="95">
        <f t="shared" si="252"/>
        <v>0</v>
      </c>
      <c r="AQ485" s="93"/>
      <c r="AR485" s="93"/>
      <c r="AS485" s="94">
        <f t="shared" si="265"/>
        <v>0</v>
      </c>
      <c r="AT485" s="94">
        <f t="shared" si="266"/>
        <v>0</v>
      </c>
      <c r="AU485" s="94">
        <f t="shared" si="267"/>
        <v>0</v>
      </c>
      <c r="AV485" s="95">
        <f t="shared" si="253"/>
        <v>0</v>
      </c>
      <c r="AW485" s="93"/>
      <c r="AX485" s="93"/>
      <c r="AY485" s="94">
        <f t="shared" si="268"/>
        <v>0</v>
      </c>
      <c r="AZ485" s="94">
        <f t="shared" si="269"/>
        <v>0</v>
      </c>
      <c r="BA485" s="94">
        <f t="shared" si="270"/>
        <v>0</v>
      </c>
      <c r="BB485" s="95">
        <f t="shared" si="254"/>
        <v>0</v>
      </c>
      <c r="BC485" s="93"/>
      <c r="BD485" s="93"/>
      <c r="BE485" s="94">
        <f t="shared" si="271"/>
        <v>0</v>
      </c>
      <c r="BF485" s="94">
        <f t="shared" si="272"/>
        <v>0</v>
      </c>
      <c r="BG485" s="94">
        <f t="shared" si="273"/>
        <v>0</v>
      </c>
      <c r="BH485" s="95">
        <f t="shared" si="255"/>
        <v>0</v>
      </c>
      <c r="BI485" s="106">
        <f t="shared" si="274"/>
        <v>0</v>
      </c>
      <c r="BJ485" s="96"/>
      <c r="BK485" s="89">
        <f t="shared" si="256"/>
        <v>120</v>
      </c>
      <c r="BL485" s="102">
        <f t="shared" si="257"/>
        <v>0</v>
      </c>
      <c r="BM485" s="118"/>
      <c r="BN485" s="97"/>
      <c r="BO485" s="108"/>
      <c r="BP485" s="108"/>
      <c r="BQ485" s="108"/>
      <c r="BR485" s="108"/>
      <c r="BS485" s="108"/>
      <c r="BT485" s="87"/>
      <c r="BU485" s="109">
        <f t="shared" ca="1" si="275"/>
        <v>120</v>
      </c>
      <c r="BV485" s="109">
        <f t="shared" si="276"/>
        <v>0</v>
      </c>
      <c r="BW485" s="102" t="e">
        <f t="shared" si="277"/>
        <v>#DIV/0!</v>
      </c>
      <c r="BX485" s="87"/>
      <c r="BY485" s="98"/>
    </row>
    <row r="486" spans="1:77" ht="15.75">
      <c r="A486" s="84">
        <v>483</v>
      </c>
      <c r="B486" s="84">
        <v>483</v>
      </c>
      <c r="C486" s="86"/>
      <c r="D486" s="87"/>
      <c r="E486" s="87"/>
      <c r="F486" s="88"/>
      <c r="G486" s="87"/>
      <c r="H486" s="87"/>
      <c r="I486" s="87"/>
      <c r="J486" s="87"/>
      <c r="K486" s="88"/>
      <c r="L486" s="88"/>
      <c r="M486" s="87"/>
      <c r="N486" s="87">
        <f t="shared" si="246"/>
        <v>483</v>
      </c>
      <c r="O486" s="85"/>
      <c r="P486" s="107">
        <v>0</v>
      </c>
      <c r="Q486" s="90"/>
      <c r="R486" s="102">
        <f t="shared" si="247"/>
        <v>0</v>
      </c>
      <c r="S486" s="87"/>
      <c r="T486" s="87"/>
      <c r="U486" s="87"/>
      <c r="V486" s="87"/>
      <c r="W486" s="87"/>
      <c r="X486" s="87"/>
      <c r="Y486" s="105" t="e">
        <f t="shared" si="258"/>
        <v>#DIV/0!</v>
      </c>
      <c r="Z486" s="103" t="e">
        <f t="shared" si="248"/>
        <v>#DIV/0!</v>
      </c>
      <c r="AA486" s="91"/>
      <c r="AB486" s="104">
        <f t="shared" si="249"/>
        <v>0</v>
      </c>
      <c r="AC486" s="92"/>
      <c r="AD486" s="104">
        <f t="shared" si="250"/>
        <v>0</v>
      </c>
      <c r="AE486" s="93"/>
      <c r="AF486" s="93"/>
      <c r="AG486" s="94">
        <f t="shared" si="259"/>
        <v>0</v>
      </c>
      <c r="AH486" s="94">
        <f t="shared" si="260"/>
        <v>0</v>
      </c>
      <c r="AI486" s="94">
        <f t="shared" si="261"/>
        <v>0</v>
      </c>
      <c r="AJ486" s="95">
        <f t="shared" si="251"/>
        <v>0</v>
      </c>
      <c r="AK486" s="93"/>
      <c r="AL486" s="93"/>
      <c r="AM486" s="94">
        <f t="shared" si="262"/>
        <v>0</v>
      </c>
      <c r="AN486" s="94">
        <f t="shared" si="263"/>
        <v>0</v>
      </c>
      <c r="AO486" s="94">
        <f t="shared" si="264"/>
        <v>0</v>
      </c>
      <c r="AP486" s="95">
        <f t="shared" si="252"/>
        <v>0</v>
      </c>
      <c r="AQ486" s="93"/>
      <c r="AR486" s="93"/>
      <c r="AS486" s="94">
        <f t="shared" si="265"/>
        <v>0</v>
      </c>
      <c r="AT486" s="94">
        <f t="shared" si="266"/>
        <v>0</v>
      </c>
      <c r="AU486" s="94">
        <f t="shared" si="267"/>
        <v>0</v>
      </c>
      <c r="AV486" s="95">
        <f t="shared" si="253"/>
        <v>0</v>
      </c>
      <c r="AW486" s="93"/>
      <c r="AX486" s="93"/>
      <c r="AY486" s="94">
        <f t="shared" si="268"/>
        <v>0</v>
      </c>
      <c r="AZ486" s="94">
        <f t="shared" si="269"/>
        <v>0</v>
      </c>
      <c r="BA486" s="94">
        <f t="shared" si="270"/>
        <v>0</v>
      </c>
      <c r="BB486" s="95">
        <f t="shared" si="254"/>
        <v>0</v>
      </c>
      <c r="BC486" s="93"/>
      <c r="BD486" s="93"/>
      <c r="BE486" s="94">
        <f t="shared" si="271"/>
        <v>0</v>
      </c>
      <c r="BF486" s="94">
        <f t="shared" si="272"/>
        <v>0</v>
      </c>
      <c r="BG486" s="94">
        <f t="shared" si="273"/>
        <v>0</v>
      </c>
      <c r="BH486" s="95">
        <f t="shared" si="255"/>
        <v>0</v>
      </c>
      <c r="BI486" s="106">
        <f t="shared" si="274"/>
        <v>0</v>
      </c>
      <c r="BJ486" s="96"/>
      <c r="BK486" s="89">
        <f t="shared" si="256"/>
        <v>120</v>
      </c>
      <c r="BL486" s="102">
        <f t="shared" si="257"/>
        <v>0</v>
      </c>
      <c r="BM486" s="118"/>
      <c r="BN486" s="97"/>
      <c r="BO486" s="108"/>
      <c r="BP486" s="108"/>
      <c r="BQ486" s="108"/>
      <c r="BR486" s="108"/>
      <c r="BS486" s="108"/>
      <c r="BT486" s="87"/>
      <c r="BU486" s="109">
        <f t="shared" ca="1" si="275"/>
        <v>120</v>
      </c>
      <c r="BV486" s="109">
        <f t="shared" si="276"/>
        <v>0</v>
      </c>
      <c r="BW486" s="102" t="e">
        <f t="shared" si="277"/>
        <v>#DIV/0!</v>
      </c>
      <c r="BX486" s="87"/>
      <c r="BY486" s="98"/>
    </row>
    <row r="487" spans="1:77" ht="15.75">
      <c r="A487" s="84">
        <v>484</v>
      </c>
      <c r="B487" s="84">
        <v>484</v>
      </c>
      <c r="C487" s="86"/>
      <c r="D487" s="87"/>
      <c r="E487" s="87"/>
      <c r="F487" s="88"/>
      <c r="G487" s="87"/>
      <c r="H487" s="87"/>
      <c r="I487" s="87"/>
      <c r="J487" s="87"/>
      <c r="K487" s="88"/>
      <c r="L487" s="88"/>
      <c r="M487" s="87"/>
      <c r="N487" s="87">
        <f t="shared" si="246"/>
        <v>484</v>
      </c>
      <c r="O487" s="85"/>
      <c r="P487" s="107">
        <v>0</v>
      </c>
      <c r="Q487" s="90"/>
      <c r="R487" s="102">
        <f t="shared" si="247"/>
        <v>0</v>
      </c>
      <c r="S487" s="87"/>
      <c r="T487" s="87"/>
      <c r="U487" s="87"/>
      <c r="V487" s="87"/>
      <c r="W487" s="87"/>
      <c r="X487" s="87"/>
      <c r="Y487" s="105" t="e">
        <f t="shared" si="258"/>
        <v>#DIV/0!</v>
      </c>
      <c r="Z487" s="103" t="e">
        <f t="shared" si="248"/>
        <v>#DIV/0!</v>
      </c>
      <c r="AA487" s="91"/>
      <c r="AB487" s="104">
        <f t="shared" si="249"/>
        <v>0</v>
      </c>
      <c r="AC487" s="92"/>
      <c r="AD487" s="104">
        <f t="shared" si="250"/>
        <v>0</v>
      </c>
      <c r="AE487" s="93"/>
      <c r="AF487" s="93"/>
      <c r="AG487" s="94">
        <f t="shared" si="259"/>
        <v>0</v>
      </c>
      <c r="AH487" s="94">
        <f t="shared" si="260"/>
        <v>0</v>
      </c>
      <c r="AI487" s="94">
        <f t="shared" si="261"/>
        <v>0</v>
      </c>
      <c r="AJ487" s="95">
        <f t="shared" si="251"/>
        <v>0</v>
      </c>
      <c r="AK487" s="93"/>
      <c r="AL487" s="93"/>
      <c r="AM487" s="94">
        <f t="shared" si="262"/>
        <v>0</v>
      </c>
      <c r="AN487" s="94">
        <f t="shared" si="263"/>
        <v>0</v>
      </c>
      <c r="AO487" s="94">
        <f t="shared" si="264"/>
        <v>0</v>
      </c>
      <c r="AP487" s="95">
        <f t="shared" si="252"/>
        <v>0</v>
      </c>
      <c r="AQ487" s="93"/>
      <c r="AR487" s="93"/>
      <c r="AS487" s="94">
        <f t="shared" si="265"/>
        <v>0</v>
      </c>
      <c r="AT487" s="94">
        <f t="shared" si="266"/>
        <v>0</v>
      </c>
      <c r="AU487" s="94">
        <f t="shared" si="267"/>
        <v>0</v>
      </c>
      <c r="AV487" s="95">
        <f t="shared" si="253"/>
        <v>0</v>
      </c>
      <c r="AW487" s="93"/>
      <c r="AX487" s="93"/>
      <c r="AY487" s="94">
        <f t="shared" si="268"/>
        <v>0</v>
      </c>
      <c r="AZ487" s="94">
        <f t="shared" si="269"/>
        <v>0</v>
      </c>
      <c r="BA487" s="94">
        <f t="shared" si="270"/>
        <v>0</v>
      </c>
      <c r="BB487" s="95">
        <f t="shared" si="254"/>
        <v>0</v>
      </c>
      <c r="BC487" s="93"/>
      <c r="BD487" s="93"/>
      <c r="BE487" s="94">
        <f t="shared" si="271"/>
        <v>0</v>
      </c>
      <c r="BF487" s="94">
        <f t="shared" si="272"/>
        <v>0</v>
      </c>
      <c r="BG487" s="94">
        <f t="shared" si="273"/>
        <v>0</v>
      </c>
      <c r="BH487" s="95">
        <f t="shared" si="255"/>
        <v>0</v>
      </c>
      <c r="BI487" s="106">
        <f t="shared" si="274"/>
        <v>0</v>
      </c>
      <c r="BJ487" s="96"/>
      <c r="BK487" s="89">
        <f t="shared" si="256"/>
        <v>120</v>
      </c>
      <c r="BL487" s="102">
        <f t="shared" si="257"/>
        <v>0</v>
      </c>
      <c r="BM487" s="118"/>
      <c r="BN487" s="97"/>
      <c r="BO487" s="108"/>
      <c r="BP487" s="108"/>
      <c r="BQ487" s="108"/>
      <c r="BR487" s="108"/>
      <c r="BS487" s="108"/>
      <c r="BT487" s="87"/>
      <c r="BU487" s="109">
        <f t="shared" ca="1" si="275"/>
        <v>120</v>
      </c>
      <c r="BV487" s="109">
        <f t="shared" si="276"/>
        <v>0</v>
      </c>
      <c r="BW487" s="102" t="e">
        <f t="shared" si="277"/>
        <v>#DIV/0!</v>
      </c>
      <c r="BX487" s="87"/>
      <c r="BY487" s="98"/>
    </row>
    <row r="488" spans="1:77" ht="15.75">
      <c r="A488" s="84">
        <v>485</v>
      </c>
      <c r="B488" s="84">
        <v>485</v>
      </c>
      <c r="C488" s="86"/>
      <c r="D488" s="87"/>
      <c r="E488" s="87"/>
      <c r="F488" s="88"/>
      <c r="G488" s="87"/>
      <c r="H488" s="87"/>
      <c r="I488" s="87"/>
      <c r="J488" s="87"/>
      <c r="K488" s="88"/>
      <c r="L488" s="88"/>
      <c r="M488" s="87"/>
      <c r="N488" s="87">
        <f t="shared" si="246"/>
        <v>485</v>
      </c>
      <c r="O488" s="85"/>
      <c r="P488" s="107">
        <v>0</v>
      </c>
      <c r="Q488" s="90"/>
      <c r="R488" s="102">
        <f t="shared" si="247"/>
        <v>0</v>
      </c>
      <c r="S488" s="87"/>
      <c r="T488" s="87"/>
      <c r="U488" s="87"/>
      <c r="V488" s="87"/>
      <c r="W488" s="87"/>
      <c r="X488" s="87"/>
      <c r="Y488" s="105" t="e">
        <f t="shared" si="258"/>
        <v>#DIV/0!</v>
      </c>
      <c r="Z488" s="103" t="e">
        <f t="shared" si="248"/>
        <v>#DIV/0!</v>
      </c>
      <c r="AA488" s="91"/>
      <c r="AB488" s="104">
        <f t="shared" si="249"/>
        <v>0</v>
      </c>
      <c r="AC488" s="92"/>
      <c r="AD488" s="104">
        <f t="shared" si="250"/>
        <v>0</v>
      </c>
      <c r="AE488" s="93"/>
      <c r="AF488" s="93"/>
      <c r="AG488" s="94">
        <f t="shared" si="259"/>
        <v>0</v>
      </c>
      <c r="AH488" s="94">
        <f t="shared" si="260"/>
        <v>0</v>
      </c>
      <c r="AI488" s="94">
        <f t="shared" si="261"/>
        <v>0</v>
      </c>
      <c r="AJ488" s="95">
        <f t="shared" si="251"/>
        <v>0</v>
      </c>
      <c r="AK488" s="93"/>
      <c r="AL488" s="93"/>
      <c r="AM488" s="94">
        <f t="shared" si="262"/>
        <v>0</v>
      </c>
      <c r="AN488" s="94">
        <f t="shared" si="263"/>
        <v>0</v>
      </c>
      <c r="AO488" s="94">
        <f t="shared" si="264"/>
        <v>0</v>
      </c>
      <c r="AP488" s="95">
        <f t="shared" si="252"/>
        <v>0</v>
      </c>
      <c r="AQ488" s="93"/>
      <c r="AR488" s="93"/>
      <c r="AS488" s="94">
        <f t="shared" si="265"/>
        <v>0</v>
      </c>
      <c r="AT488" s="94">
        <f t="shared" si="266"/>
        <v>0</v>
      </c>
      <c r="AU488" s="94">
        <f t="shared" si="267"/>
        <v>0</v>
      </c>
      <c r="AV488" s="95">
        <f t="shared" si="253"/>
        <v>0</v>
      </c>
      <c r="AW488" s="93"/>
      <c r="AX488" s="93"/>
      <c r="AY488" s="94">
        <f t="shared" si="268"/>
        <v>0</v>
      </c>
      <c r="AZ488" s="94">
        <f t="shared" si="269"/>
        <v>0</v>
      </c>
      <c r="BA488" s="94">
        <f t="shared" si="270"/>
        <v>0</v>
      </c>
      <c r="BB488" s="95">
        <f t="shared" si="254"/>
        <v>0</v>
      </c>
      <c r="BC488" s="93"/>
      <c r="BD488" s="93"/>
      <c r="BE488" s="94">
        <f t="shared" si="271"/>
        <v>0</v>
      </c>
      <c r="BF488" s="94">
        <f t="shared" si="272"/>
        <v>0</v>
      </c>
      <c r="BG488" s="94">
        <f t="shared" si="273"/>
        <v>0</v>
      </c>
      <c r="BH488" s="95">
        <f t="shared" si="255"/>
        <v>0</v>
      </c>
      <c r="BI488" s="106">
        <f t="shared" si="274"/>
        <v>0</v>
      </c>
      <c r="BJ488" s="96"/>
      <c r="BK488" s="89">
        <f t="shared" si="256"/>
        <v>120</v>
      </c>
      <c r="BL488" s="102">
        <f t="shared" si="257"/>
        <v>0</v>
      </c>
      <c r="BM488" s="118"/>
      <c r="BN488" s="97"/>
      <c r="BO488" s="108"/>
      <c r="BP488" s="108"/>
      <c r="BQ488" s="108"/>
      <c r="BR488" s="108"/>
      <c r="BS488" s="108"/>
      <c r="BT488" s="87"/>
      <c r="BU488" s="109">
        <f t="shared" ca="1" si="275"/>
        <v>120</v>
      </c>
      <c r="BV488" s="109">
        <f t="shared" si="276"/>
        <v>0</v>
      </c>
      <c r="BW488" s="102" t="e">
        <f t="shared" si="277"/>
        <v>#DIV/0!</v>
      </c>
      <c r="BX488" s="87"/>
      <c r="BY488" s="98"/>
    </row>
    <row r="489" spans="1:77" ht="15.75">
      <c r="A489" s="84">
        <v>486</v>
      </c>
      <c r="B489" s="84">
        <v>486</v>
      </c>
      <c r="C489" s="86"/>
      <c r="D489" s="87"/>
      <c r="E489" s="87"/>
      <c r="F489" s="88"/>
      <c r="G489" s="87"/>
      <c r="H489" s="87"/>
      <c r="I489" s="87"/>
      <c r="J489" s="87"/>
      <c r="K489" s="88"/>
      <c r="L489" s="88"/>
      <c r="M489" s="87"/>
      <c r="N489" s="87">
        <f t="shared" si="246"/>
        <v>486</v>
      </c>
      <c r="O489" s="85"/>
      <c r="P489" s="107">
        <v>0</v>
      </c>
      <c r="Q489" s="90"/>
      <c r="R489" s="102">
        <f t="shared" si="247"/>
        <v>0</v>
      </c>
      <c r="S489" s="87"/>
      <c r="T489" s="87"/>
      <c r="U489" s="87"/>
      <c r="V489" s="87"/>
      <c r="W489" s="87"/>
      <c r="X489" s="87"/>
      <c r="Y489" s="105" t="e">
        <f t="shared" si="258"/>
        <v>#DIV/0!</v>
      </c>
      <c r="Z489" s="103" t="e">
        <f t="shared" si="248"/>
        <v>#DIV/0!</v>
      </c>
      <c r="AA489" s="91"/>
      <c r="AB489" s="104">
        <f t="shared" si="249"/>
        <v>0</v>
      </c>
      <c r="AC489" s="92"/>
      <c r="AD489" s="104">
        <f t="shared" si="250"/>
        <v>0</v>
      </c>
      <c r="AE489" s="93"/>
      <c r="AF489" s="93"/>
      <c r="AG489" s="94">
        <f t="shared" si="259"/>
        <v>0</v>
      </c>
      <c r="AH489" s="94">
        <f t="shared" si="260"/>
        <v>0</v>
      </c>
      <c r="AI489" s="94">
        <f t="shared" si="261"/>
        <v>0</v>
      </c>
      <c r="AJ489" s="95">
        <f t="shared" si="251"/>
        <v>0</v>
      </c>
      <c r="AK489" s="93"/>
      <c r="AL489" s="93"/>
      <c r="AM489" s="94">
        <f t="shared" si="262"/>
        <v>0</v>
      </c>
      <c r="AN489" s="94">
        <f t="shared" si="263"/>
        <v>0</v>
      </c>
      <c r="AO489" s="94">
        <f t="shared" si="264"/>
        <v>0</v>
      </c>
      <c r="AP489" s="95">
        <f t="shared" si="252"/>
        <v>0</v>
      </c>
      <c r="AQ489" s="93"/>
      <c r="AR489" s="93"/>
      <c r="AS489" s="94">
        <f t="shared" si="265"/>
        <v>0</v>
      </c>
      <c r="AT489" s="94">
        <f t="shared" si="266"/>
        <v>0</v>
      </c>
      <c r="AU489" s="94">
        <f t="shared" si="267"/>
        <v>0</v>
      </c>
      <c r="AV489" s="95">
        <f t="shared" si="253"/>
        <v>0</v>
      </c>
      <c r="AW489" s="93"/>
      <c r="AX489" s="93"/>
      <c r="AY489" s="94">
        <f t="shared" si="268"/>
        <v>0</v>
      </c>
      <c r="AZ489" s="94">
        <f t="shared" si="269"/>
        <v>0</v>
      </c>
      <c r="BA489" s="94">
        <f t="shared" si="270"/>
        <v>0</v>
      </c>
      <c r="BB489" s="95">
        <f t="shared" si="254"/>
        <v>0</v>
      </c>
      <c r="BC489" s="93"/>
      <c r="BD489" s="93"/>
      <c r="BE489" s="94">
        <f t="shared" si="271"/>
        <v>0</v>
      </c>
      <c r="BF489" s="94">
        <f t="shared" si="272"/>
        <v>0</v>
      </c>
      <c r="BG489" s="94">
        <f t="shared" si="273"/>
        <v>0</v>
      </c>
      <c r="BH489" s="95">
        <f t="shared" si="255"/>
        <v>0</v>
      </c>
      <c r="BI489" s="106">
        <f t="shared" si="274"/>
        <v>0</v>
      </c>
      <c r="BJ489" s="96"/>
      <c r="BK489" s="89">
        <f t="shared" si="256"/>
        <v>120</v>
      </c>
      <c r="BL489" s="102">
        <f t="shared" si="257"/>
        <v>0</v>
      </c>
      <c r="BM489" s="118"/>
      <c r="BN489" s="97"/>
      <c r="BO489" s="108"/>
      <c r="BP489" s="108"/>
      <c r="BQ489" s="108"/>
      <c r="BR489" s="108"/>
      <c r="BS489" s="108"/>
      <c r="BT489" s="87"/>
      <c r="BU489" s="109">
        <f t="shared" ca="1" si="275"/>
        <v>120</v>
      </c>
      <c r="BV489" s="109">
        <f t="shared" si="276"/>
        <v>0</v>
      </c>
      <c r="BW489" s="102" t="e">
        <f t="shared" si="277"/>
        <v>#DIV/0!</v>
      </c>
      <c r="BX489" s="87"/>
      <c r="BY489" s="98"/>
    </row>
    <row r="490" spans="1:77" ht="15.75">
      <c r="A490" s="84">
        <v>487</v>
      </c>
      <c r="B490" s="84">
        <v>487</v>
      </c>
      <c r="C490" s="86"/>
      <c r="D490" s="87"/>
      <c r="E490" s="87"/>
      <c r="F490" s="88"/>
      <c r="G490" s="87"/>
      <c r="H490" s="87"/>
      <c r="I490" s="87"/>
      <c r="J490" s="87"/>
      <c r="K490" s="88"/>
      <c r="L490" s="88"/>
      <c r="M490" s="87"/>
      <c r="N490" s="87">
        <f t="shared" si="246"/>
        <v>487</v>
      </c>
      <c r="O490" s="85"/>
      <c r="P490" s="107">
        <v>0</v>
      </c>
      <c r="Q490" s="90"/>
      <c r="R490" s="102">
        <f t="shared" si="247"/>
        <v>0</v>
      </c>
      <c r="S490" s="87"/>
      <c r="T490" s="87"/>
      <c r="U490" s="87"/>
      <c r="V490" s="87"/>
      <c r="W490" s="87"/>
      <c r="X490" s="87"/>
      <c r="Y490" s="105" t="e">
        <f t="shared" si="258"/>
        <v>#DIV/0!</v>
      </c>
      <c r="Z490" s="103" t="e">
        <f t="shared" si="248"/>
        <v>#DIV/0!</v>
      </c>
      <c r="AA490" s="91"/>
      <c r="AB490" s="104">
        <f t="shared" si="249"/>
        <v>0</v>
      </c>
      <c r="AC490" s="92"/>
      <c r="AD490" s="104">
        <f t="shared" si="250"/>
        <v>0</v>
      </c>
      <c r="AE490" s="93"/>
      <c r="AF490" s="93"/>
      <c r="AG490" s="94">
        <f t="shared" si="259"/>
        <v>0</v>
      </c>
      <c r="AH490" s="94">
        <f t="shared" si="260"/>
        <v>0</v>
      </c>
      <c r="AI490" s="94">
        <f t="shared" si="261"/>
        <v>0</v>
      </c>
      <c r="AJ490" s="95">
        <f t="shared" si="251"/>
        <v>0</v>
      </c>
      <c r="AK490" s="93"/>
      <c r="AL490" s="93"/>
      <c r="AM490" s="94">
        <f t="shared" si="262"/>
        <v>0</v>
      </c>
      <c r="AN490" s="94">
        <f t="shared" si="263"/>
        <v>0</v>
      </c>
      <c r="AO490" s="94">
        <f t="shared" si="264"/>
        <v>0</v>
      </c>
      <c r="AP490" s="95">
        <f t="shared" si="252"/>
        <v>0</v>
      </c>
      <c r="AQ490" s="93"/>
      <c r="AR490" s="93"/>
      <c r="AS490" s="94">
        <f t="shared" si="265"/>
        <v>0</v>
      </c>
      <c r="AT490" s="94">
        <f t="shared" si="266"/>
        <v>0</v>
      </c>
      <c r="AU490" s="94">
        <f t="shared" si="267"/>
        <v>0</v>
      </c>
      <c r="AV490" s="95">
        <f t="shared" si="253"/>
        <v>0</v>
      </c>
      <c r="AW490" s="93"/>
      <c r="AX490" s="93"/>
      <c r="AY490" s="94">
        <f t="shared" si="268"/>
        <v>0</v>
      </c>
      <c r="AZ490" s="94">
        <f t="shared" si="269"/>
        <v>0</v>
      </c>
      <c r="BA490" s="94">
        <f t="shared" si="270"/>
        <v>0</v>
      </c>
      <c r="BB490" s="95">
        <f t="shared" si="254"/>
        <v>0</v>
      </c>
      <c r="BC490" s="93"/>
      <c r="BD490" s="93"/>
      <c r="BE490" s="94">
        <f t="shared" si="271"/>
        <v>0</v>
      </c>
      <c r="BF490" s="94">
        <f t="shared" si="272"/>
        <v>0</v>
      </c>
      <c r="BG490" s="94">
        <f t="shared" si="273"/>
        <v>0</v>
      </c>
      <c r="BH490" s="95">
        <f t="shared" si="255"/>
        <v>0</v>
      </c>
      <c r="BI490" s="106">
        <f t="shared" si="274"/>
        <v>0</v>
      </c>
      <c r="BJ490" s="96"/>
      <c r="BK490" s="89">
        <f t="shared" si="256"/>
        <v>120</v>
      </c>
      <c r="BL490" s="102">
        <f t="shared" si="257"/>
        <v>0</v>
      </c>
      <c r="BM490" s="118"/>
      <c r="BN490" s="97"/>
      <c r="BO490" s="108"/>
      <c r="BP490" s="108"/>
      <c r="BQ490" s="108"/>
      <c r="BR490" s="108"/>
      <c r="BS490" s="108"/>
      <c r="BT490" s="87"/>
      <c r="BU490" s="109">
        <f t="shared" ca="1" si="275"/>
        <v>120</v>
      </c>
      <c r="BV490" s="109">
        <f t="shared" si="276"/>
        <v>0</v>
      </c>
      <c r="BW490" s="102" t="e">
        <f t="shared" si="277"/>
        <v>#DIV/0!</v>
      </c>
      <c r="BX490" s="87"/>
      <c r="BY490" s="98"/>
    </row>
    <row r="491" spans="1:77" ht="15.75">
      <c r="A491" s="84">
        <v>488</v>
      </c>
      <c r="B491" s="84">
        <v>488</v>
      </c>
      <c r="C491" s="86"/>
      <c r="D491" s="87"/>
      <c r="E491" s="87"/>
      <c r="F491" s="88"/>
      <c r="G491" s="87"/>
      <c r="H491" s="87"/>
      <c r="I491" s="87"/>
      <c r="J491" s="87"/>
      <c r="K491" s="88"/>
      <c r="L491" s="88"/>
      <c r="M491" s="87"/>
      <c r="N491" s="87">
        <f t="shared" si="246"/>
        <v>488</v>
      </c>
      <c r="O491" s="85"/>
      <c r="P491" s="107">
        <v>0</v>
      </c>
      <c r="Q491" s="90"/>
      <c r="R491" s="102">
        <f t="shared" si="247"/>
        <v>0</v>
      </c>
      <c r="S491" s="87"/>
      <c r="T491" s="87"/>
      <c r="U491" s="87"/>
      <c r="V491" s="87"/>
      <c r="W491" s="87"/>
      <c r="X491" s="87"/>
      <c r="Y491" s="105" t="e">
        <f t="shared" si="258"/>
        <v>#DIV/0!</v>
      </c>
      <c r="Z491" s="103" t="e">
        <f t="shared" si="248"/>
        <v>#DIV/0!</v>
      </c>
      <c r="AA491" s="91"/>
      <c r="AB491" s="104">
        <f t="shared" si="249"/>
        <v>0</v>
      </c>
      <c r="AC491" s="92"/>
      <c r="AD491" s="104">
        <f t="shared" si="250"/>
        <v>0</v>
      </c>
      <c r="AE491" s="93"/>
      <c r="AF491" s="93"/>
      <c r="AG491" s="94">
        <f t="shared" si="259"/>
        <v>0</v>
      </c>
      <c r="AH491" s="94">
        <f t="shared" si="260"/>
        <v>0</v>
      </c>
      <c r="AI491" s="94">
        <f t="shared" si="261"/>
        <v>0</v>
      </c>
      <c r="AJ491" s="95">
        <f t="shared" si="251"/>
        <v>0</v>
      </c>
      <c r="AK491" s="93"/>
      <c r="AL491" s="93"/>
      <c r="AM491" s="94">
        <f t="shared" si="262"/>
        <v>0</v>
      </c>
      <c r="AN491" s="94">
        <f t="shared" si="263"/>
        <v>0</v>
      </c>
      <c r="AO491" s="94">
        <f t="shared" si="264"/>
        <v>0</v>
      </c>
      <c r="AP491" s="95">
        <f t="shared" si="252"/>
        <v>0</v>
      </c>
      <c r="AQ491" s="93"/>
      <c r="AR491" s="93"/>
      <c r="AS491" s="94">
        <f t="shared" si="265"/>
        <v>0</v>
      </c>
      <c r="AT491" s="94">
        <f t="shared" si="266"/>
        <v>0</v>
      </c>
      <c r="AU491" s="94">
        <f t="shared" si="267"/>
        <v>0</v>
      </c>
      <c r="AV491" s="95">
        <f t="shared" si="253"/>
        <v>0</v>
      </c>
      <c r="AW491" s="93"/>
      <c r="AX491" s="93"/>
      <c r="AY491" s="94">
        <f t="shared" si="268"/>
        <v>0</v>
      </c>
      <c r="AZ491" s="94">
        <f t="shared" si="269"/>
        <v>0</v>
      </c>
      <c r="BA491" s="94">
        <f t="shared" si="270"/>
        <v>0</v>
      </c>
      <c r="BB491" s="95">
        <f t="shared" si="254"/>
        <v>0</v>
      </c>
      <c r="BC491" s="93"/>
      <c r="BD491" s="93"/>
      <c r="BE491" s="94">
        <f t="shared" si="271"/>
        <v>0</v>
      </c>
      <c r="BF491" s="94">
        <f t="shared" si="272"/>
        <v>0</v>
      </c>
      <c r="BG491" s="94">
        <f t="shared" si="273"/>
        <v>0</v>
      </c>
      <c r="BH491" s="95">
        <f t="shared" si="255"/>
        <v>0</v>
      </c>
      <c r="BI491" s="106">
        <f t="shared" si="274"/>
        <v>0</v>
      </c>
      <c r="BJ491" s="96"/>
      <c r="BK491" s="89">
        <f t="shared" si="256"/>
        <v>120</v>
      </c>
      <c r="BL491" s="102">
        <f t="shared" si="257"/>
        <v>0</v>
      </c>
      <c r="BM491" s="118"/>
      <c r="BN491" s="97"/>
      <c r="BO491" s="108"/>
      <c r="BP491" s="108"/>
      <c r="BQ491" s="108"/>
      <c r="BR491" s="108"/>
      <c r="BS491" s="108"/>
      <c r="BT491" s="87"/>
      <c r="BU491" s="109">
        <f t="shared" ca="1" si="275"/>
        <v>120</v>
      </c>
      <c r="BV491" s="109">
        <f t="shared" si="276"/>
        <v>0</v>
      </c>
      <c r="BW491" s="102" t="e">
        <f t="shared" si="277"/>
        <v>#DIV/0!</v>
      </c>
      <c r="BX491" s="87"/>
      <c r="BY491" s="98"/>
    </row>
    <row r="492" spans="1:77" ht="15.75">
      <c r="A492" s="84">
        <v>489</v>
      </c>
      <c r="B492" s="84">
        <v>489</v>
      </c>
      <c r="C492" s="86"/>
      <c r="D492" s="87"/>
      <c r="E492" s="87"/>
      <c r="F492" s="88"/>
      <c r="G492" s="87"/>
      <c r="H492" s="87"/>
      <c r="I492" s="87"/>
      <c r="J492" s="87"/>
      <c r="K492" s="88"/>
      <c r="L492" s="88"/>
      <c r="M492" s="87"/>
      <c r="N492" s="87">
        <f t="shared" si="246"/>
        <v>489</v>
      </c>
      <c r="O492" s="85"/>
      <c r="P492" s="107">
        <v>0</v>
      </c>
      <c r="Q492" s="90"/>
      <c r="R492" s="102">
        <f t="shared" si="247"/>
        <v>0</v>
      </c>
      <c r="S492" s="87"/>
      <c r="T492" s="87"/>
      <c r="U492" s="87"/>
      <c r="V492" s="87"/>
      <c r="W492" s="87"/>
      <c r="X492" s="87"/>
      <c r="Y492" s="105" t="e">
        <f t="shared" si="258"/>
        <v>#DIV/0!</v>
      </c>
      <c r="Z492" s="103" t="e">
        <f t="shared" si="248"/>
        <v>#DIV/0!</v>
      </c>
      <c r="AA492" s="91"/>
      <c r="AB492" s="104">
        <f t="shared" si="249"/>
        <v>0</v>
      </c>
      <c r="AC492" s="92"/>
      <c r="AD492" s="104">
        <f t="shared" si="250"/>
        <v>0</v>
      </c>
      <c r="AE492" s="93"/>
      <c r="AF492" s="93"/>
      <c r="AG492" s="94">
        <f t="shared" si="259"/>
        <v>0</v>
      </c>
      <c r="AH492" s="94">
        <f t="shared" si="260"/>
        <v>0</v>
      </c>
      <c r="AI492" s="94">
        <f t="shared" si="261"/>
        <v>0</v>
      </c>
      <c r="AJ492" s="95">
        <f t="shared" si="251"/>
        <v>0</v>
      </c>
      <c r="AK492" s="93"/>
      <c r="AL492" s="93"/>
      <c r="AM492" s="94">
        <f t="shared" si="262"/>
        <v>0</v>
      </c>
      <c r="AN492" s="94">
        <f t="shared" si="263"/>
        <v>0</v>
      </c>
      <c r="AO492" s="94">
        <f t="shared" si="264"/>
        <v>0</v>
      </c>
      <c r="AP492" s="95">
        <f t="shared" si="252"/>
        <v>0</v>
      </c>
      <c r="AQ492" s="93"/>
      <c r="AR492" s="93"/>
      <c r="AS492" s="94">
        <f t="shared" si="265"/>
        <v>0</v>
      </c>
      <c r="AT492" s="94">
        <f t="shared" si="266"/>
        <v>0</v>
      </c>
      <c r="AU492" s="94">
        <f t="shared" si="267"/>
        <v>0</v>
      </c>
      <c r="AV492" s="95">
        <f t="shared" si="253"/>
        <v>0</v>
      </c>
      <c r="AW492" s="93"/>
      <c r="AX492" s="93"/>
      <c r="AY492" s="94">
        <f t="shared" si="268"/>
        <v>0</v>
      </c>
      <c r="AZ492" s="94">
        <f t="shared" si="269"/>
        <v>0</v>
      </c>
      <c r="BA492" s="94">
        <f t="shared" si="270"/>
        <v>0</v>
      </c>
      <c r="BB492" s="95">
        <f t="shared" si="254"/>
        <v>0</v>
      </c>
      <c r="BC492" s="93"/>
      <c r="BD492" s="93"/>
      <c r="BE492" s="94">
        <f t="shared" si="271"/>
        <v>0</v>
      </c>
      <c r="BF492" s="94">
        <f t="shared" si="272"/>
        <v>0</v>
      </c>
      <c r="BG492" s="94">
        <f t="shared" si="273"/>
        <v>0</v>
      </c>
      <c r="BH492" s="95">
        <f t="shared" si="255"/>
        <v>0</v>
      </c>
      <c r="BI492" s="106">
        <f t="shared" si="274"/>
        <v>0</v>
      </c>
      <c r="BJ492" s="96"/>
      <c r="BK492" s="89">
        <f t="shared" si="256"/>
        <v>120</v>
      </c>
      <c r="BL492" s="102">
        <f t="shared" si="257"/>
        <v>0</v>
      </c>
      <c r="BM492" s="118"/>
      <c r="BN492" s="97"/>
      <c r="BO492" s="108"/>
      <c r="BP492" s="108"/>
      <c r="BQ492" s="108"/>
      <c r="BR492" s="108"/>
      <c r="BS492" s="108"/>
      <c r="BT492" s="87"/>
      <c r="BU492" s="109">
        <f t="shared" ca="1" si="275"/>
        <v>120</v>
      </c>
      <c r="BV492" s="109">
        <f t="shared" si="276"/>
        <v>0</v>
      </c>
      <c r="BW492" s="102" t="e">
        <f t="shared" si="277"/>
        <v>#DIV/0!</v>
      </c>
      <c r="BX492" s="87"/>
      <c r="BY492" s="98"/>
    </row>
    <row r="493" spans="1:77" ht="15.75">
      <c r="A493" s="84">
        <v>490</v>
      </c>
      <c r="B493" s="84">
        <v>490</v>
      </c>
      <c r="C493" s="86"/>
      <c r="D493" s="87"/>
      <c r="E493" s="87"/>
      <c r="F493" s="88"/>
      <c r="G493" s="87"/>
      <c r="H493" s="87"/>
      <c r="I493" s="87"/>
      <c r="J493" s="87"/>
      <c r="K493" s="88"/>
      <c r="L493" s="88"/>
      <c r="M493" s="87"/>
      <c r="N493" s="87">
        <f t="shared" si="246"/>
        <v>490</v>
      </c>
      <c r="O493" s="85"/>
      <c r="P493" s="107">
        <v>0</v>
      </c>
      <c r="Q493" s="90"/>
      <c r="R493" s="102">
        <f t="shared" si="247"/>
        <v>0</v>
      </c>
      <c r="S493" s="87"/>
      <c r="T493" s="87"/>
      <c r="U493" s="87"/>
      <c r="V493" s="87"/>
      <c r="W493" s="87"/>
      <c r="X493" s="87"/>
      <c r="Y493" s="105" t="e">
        <f t="shared" si="258"/>
        <v>#DIV/0!</v>
      </c>
      <c r="Z493" s="103" t="e">
        <f t="shared" si="248"/>
        <v>#DIV/0!</v>
      </c>
      <c r="AA493" s="91"/>
      <c r="AB493" s="104">
        <f t="shared" si="249"/>
        <v>0</v>
      </c>
      <c r="AC493" s="92"/>
      <c r="AD493" s="104">
        <f t="shared" si="250"/>
        <v>0</v>
      </c>
      <c r="AE493" s="93"/>
      <c r="AF493" s="93"/>
      <c r="AG493" s="94">
        <f t="shared" si="259"/>
        <v>0</v>
      </c>
      <c r="AH493" s="94">
        <f t="shared" si="260"/>
        <v>0</v>
      </c>
      <c r="AI493" s="94">
        <f t="shared" si="261"/>
        <v>0</v>
      </c>
      <c r="AJ493" s="95">
        <f t="shared" si="251"/>
        <v>0</v>
      </c>
      <c r="AK493" s="93"/>
      <c r="AL493" s="93"/>
      <c r="AM493" s="94">
        <f t="shared" si="262"/>
        <v>0</v>
      </c>
      <c r="AN493" s="94">
        <f t="shared" si="263"/>
        <v>0</v>
      </c>
      <c r="AO493" s="94">
        <f t="shared" si="264"/>
        <v>0</v>
      </c>
      <c r="AP493" s="95">
        <f t="shared" si="252"/>
        <v>0</v>
      </c>
      <c r="AQ493" s="93"/>
      <c r="AR493" s="93"/>
      <c r="AS493" s="94">
        <f t="shared" si="265"/>
        <v>0</v>
      </c>
      <c r="AT493" s="94">
        <f t="shared" si="266"/>
        <v>0</v>
      </c>
      <c r="AU493" s="94">
        <f t="shared" si="267"/>
        <v>0</v>
      </c>
      <c r="AV493" s="95">
        <f t="shared" si="253"/>
        <v>0</v>
      </c>
      <c r="AW493" s="93"/>
      <c r="AX493" s="93"/>
      <c r="AY493" s="94">
        <f t="shared" si="268"/>
        <v>0</v>
      </c>
      <c r="AZ493" s="94">
        <f t="shared" si="269"/>
        <v>0</v>
      </c>
      <c r="BA493" s="94">
        <f t="shared" si="270"/>
        <v>0</v>
      </c>
      <c r="BB493" s="95">
        <f t="shared" si="254"/>
        <v>0</v>
      </c>
      <c r="BC493" s="93"/>
      <c r="BD493" s="93"/>
      <c r="BE493" s="94">
        <f t="shared" si="271"/>
        <v>0</v>
      </c>
      <c r="BF493" s="94">
        <f t="shared" si="272"/>
        <v>0</v>
      </c>
      <c r="BG493" s="94">
        <f t="shared" si="273"/>
        <v>0</v>
      </c>
      <c r="BH493" s="95">
        <f t="shared" si="255"/>
        <v>0</v>
      </c>
      <c r="BI493" s="106">
        <f t="shared" si="274"/>
        <v>0</v>
      </c>
      <c r="BJ493" s="96"/>
      <c r="BK493" s="89">
        <f t="shared" si="256"/>
        <v>120</v>
      </c>
      <c r="BL493" s="102">
        <f t="shared" si="257"/>
        <v>0</v>
      </c>
      <c r="BM493" s="118"/>
      <c r="BN493" s="97"/>
      <c r="BO493" s="108"/>
      <c r="BP493" s="108"/>
      <c r="BQ493" s="108"/>
      <c r="BR493" s="108"/>
      <c r="BS493" s="108"/>
      <c r="BT493" s="87"/>
      <c r="BU493" s="109">
        <f t="shared" ca="1" si="275"/>
        <v>120</v>
      </c>
      <c r="BV493" s="109">
        <f t="shared" si="276"/>
        <v>0</v>
      </c>
      <c r="BW493" s="102" t="e">
        <f t="shared" si="277"/>
        <v>#DIV/0!</v>
      </c>
      <c r="BX493" s="87"/>
      <c r="BY493" s="98"/>
    </row>
    <row r="494" spans="1:77" ht="15.75">
      <c r="A494" s="84">
        <v>491</v>
      </c>
      <c r="B494" s="84">
        <v>491</v>
      </c>
      <c r="C494" s="86"/>
      <c r="D494" s="87"/>
      <c r="E494" s="87"/>
      <c r="F494" s="88"/>
      <c r="G494" s="87"/>
      <c r="H494" s="87"/>
      <c r="I494" s="87"/>
      <c r="J494" s="87"/>
      <c r="K494" s="88"/>
      <c r="L494" s="88"/>
      <c r="M494" s="87"/>
      <c r="N494" s="87">
        <f t="shared" si="246"/>
        <v>491</v>
      </c>
      <c r="O494" s="85"/>
      <c r="P494" s="107">
        <v>0</v>
      </c>
      <c r="Q494" s="90"/>
      <c r="R494" s="102">
        <f t="shared" si="247"/>
        <v>0</v>
      </c>
      <c r="S494" s="87"/>
      <c r="T494" s="87"/>
      <c r="U494" s="87"/>
      <c r="V494" s="87"/>
      <c r="W494" s="87"/>
      <c r="X494" s="87"/>
      <c r="Y494" s="105" t="e">
        <f t="shared" si="258"/>
        <v>#DIV/0!</v>
      </c>
      <c r="Z494" s="103" t="e">
        <f t="shared" si="248"/>
        <v>#DIV/0!</v>
      </c>
      <c r="AA494" s="91"/>
      <c r="AB494" s="104">
        <f t="shared" si="249"/>
        <v>0</v>
      </c>
      <c r="AC494" s="92"/>
      <c r="AD494" s="104">
        <f t="shared" si="250"/>
        <v>0</v>
      </c>
      <c r="AE494" s="93"/>
      <c r="AF494" s="93"/>
      <c r="AG494" s="94">
        <f t="shared" si="259"/>
        <v>0</v>
      </c>
      <c r="AH494" s="94">
        <f t="shared" si="260"/>
        <v>0</v>
      </c>
      <c r="AI494" s="94">
        <f t="shared" si="261"/>
        <v>0</v>
      </c>
      <c r="AJ494" s="95">
        <f t="shared" si="251"/>
        <v>0</v>
      </c>
      <c r="AK494" s="93"/>
      <c r="AL494" s="93"/>
      <c r="AM494" s="94">
        <f t="shared" si="262"/>
        <v>0</v>
      </c>
      <c r="AN494" s="94">
        <f t="shared" si="263"/>
        <v>0</v>
      </c>
      <c r="AO494" s="94">
        <f t="shared" si="264"/>
        <v>0</v>
      </c>
      <c r="AP494" s="95">
        <f t="shared" si="252"/>
        <v>0</v>
      </c>
      <c r="AQ494" s="93"/>
      <c r="AR494" s="93"/>
      <c r="AS494" s="94">
        <f t="shared" si="265"/>
        <v>0</v>
      </c>
      <c r="AT494" s="94">
        <f t="shared" si="266"/>
        <v>0</v>
      </c>
      <c r="AU494" s="94">
        <f t="shared" si="267"/>
        <v>0</v>
      </c>
      <c r="AV494" s="95">
        <f t="shared" si="253"/>
        <v>0</v>
      </c>
      <c r="AW494" s="93"/>
      <c r="AX494" s="93"/>
      <c r="AY494" s="94">
        <f t="shared" si="268"/>
        <v>0</v>
      </c>
      <c r="AZ494" s="94">
        <f t="shared" si="269"/>
        <v>0</v>
      </c>
      <c r="BA494" s="94">
        <f t="shared" si="270"/>
        <v>0</v>
      </c>
      <c r="BB494" s="95">
        <f t="shared" si="254"/>
        <v>0</v>
      </c>
      <c r="BC494" s="93"/>
      <c r="BD494" s="93"/>
      <c r="BE494" s="94">
        <f t="shared" si="271"/>
        <v>0</v>
      </c>
      <c r="BF494" s="94">
        <f t="shared" si="272"/>
        <v>0</v>
      </c>
      <c r="BG494" s="94">
        <f t="shared" si="273"/>
        <v>0</v>
      </c>
      <c r="BH494" s="95">
        <f t="shared" si="255"/>
        <v>0</v>
      </c>
      <c r="BI494" s="106">
        <f t="shared" si="274"/>
        <v>0</v>
      </c>
      <c r="BJ494" s="96"/>
      <c r="BK494" s="89">
        <f t="shared" si="256"/>
        <v>120</v>
      </c>
      <c r="BL494" s="102">
        <f t="shared" si="257"/>
        <v>0</v>
      </c>
      <c r="BM494" s="118"/>
      <c r="BN494" s="97"/>
      <c r="BO494" s="108"/>
      <c r="BP494" s="108"/>
      <c r="BQ494" s="108"/>
      <c r="BR494" s="108"/>
      <c r="BS494" s="108"/>
      <c r="BT494" s="87"/>
      <c r="BU494" s="109">
        <f t="shared" ca="1" si="275"/>
        <v>120</v>
      </c>
      <c r="BV494" s="109">
        <f t="shared" si="276"/>
        <v>0</v>
      </c>
      <c r="BW494" s="102" t="e">
        <f t="shared" si="277"/>
        <v>#DIV/0!</v>
      </c>
      <c r="BX494" s="87"/>
      <c r="BY494" s="98"/>
    </row>
    <row r="495" spans="1:77" ht="15.75">
      <c r="A495" s="84">
        <v>492</v>
      </c>
      <c r="B495" s="84">
        <v>492</v>
      </c>
      <c r="C495" s="86"/>
      <c r="D495" s="87"/>
      <c r="E495" s="87"/>
      <c r="F495" s="88"/>
      <c r="G495" s="87"/>
      <c r="H495" s="87"/>
      <c r="I495" s="87"/>
      <c r="J495" s="87"/>
      <c r="K495" s="88"/>
      <c r="L495" s="88"/>
      <c r="M495" s="87"/>
      <c r="N495" s="87">
        <f t="shared" si="246"/>
        <v>492</v>
      </c>
      <c r="O495" s="85"/>
      <c r="P495" s="107">
        <v>0</v>
      </c>
      <c r="Q495" s="90"/>
      <c r="R495" s="102">
        <f t="shared" si="247"/>
        <v>0</v>
      </c>
      <c r="S495" s="87"/>
      <c r="T495" s="87"/>
      <c r="U495" s="87"/>
      <c r="V495" s="87"/>
      <c r="W495" s="87"/>
      <c r="X495" s="87"/>
      <c r="Y495" s="105" t="e">
        <f t="shared" si="258"/>
        <v>#DIV/0!</v>
      </c>
      <c r="Z495" s="103" t="e">
        <f t="shared" si="248"/>
        <v>#DIV/0!</v>
      </c>
      <c r="AA495" s="91"/>
      <c r="AB495" s="104">
        <f t="shared" si="249"/>
        <v>0</v>
      </c>
      <c r="AC495" s="92"/>
      <c r="AD495" s="104">
        <f t="shared" si="250"/>
        <v>0</v>
      </c>
      <c r="AE495" s="93"/>
      <c r="AF495" s="93"/>
      <c r="AG495" s="94">
        <f t="shared" si="259"/>
        <v>0</v>
      </c>
      <c r="AH495" s="94">
        <f t="shared" si="260"/>
        <v>0</v>
      </c>
      <c r="AI495" s="94">
        <f t="shared" si="261"/>
        <v>0</v>
      </c>
      <c r="AJ495" s="95">
        <f t="shared" si="251"/>
        <v>0</v>
      </c>
      <c r="AK495" s="93"/>
      <c r="AL495" s="93"/>
      <c r="AM495" s="94">
        <f t="shared" si="262"/>
        <v>0</v>
      </c>
      <c r="AN495" s="94">
        <f t="shared" si="263"/>
        <v>0</v>
      </c>
      <c r="AO495" s="94">
        <f t="shared" si="264"/>
        <v>0</v>
      </c>
      <c r="AP495" s="95">
        <f t="shared" si="252"/>
        <v>0</v>
      </c>
      <c r="AQ495" s="93"/>
      <c r="AR495" s="93"/>
      <c r="AS495" s="94">
        <f t="shared" si="265"/>
        <v>0</v>
      </c>
      <c r="AT495" s="94">
        <f t="shared" si="266"/>
        <v>0</v>
      </c>
      <c r="AU495" s="94">
        <f t="shared" si="267"/>
        <v>0</v>
      </c>
      <c r="AV495" s="95">
        <f t="shared" si="253"/>
        <v>0</v>
      </c>
      <c r="AW495" s="93"/>
      <c r="AX495" s="93"/>
      <c r="AY495" s="94">
        <f t="shared" si="268"/>
        <v>0</v>
      </c>
      <c r="AZ495" s="94">
        <f t="shared" si="269"/>
        <v>0</v>
      </c>
      <c r="BA495" s="94">
        <f t="shared" si="270"/>
        <v>0</v>
      </c>
      <c r="BB495" s="95">
        <f t="shared" si="254"/>
        <v>0</v>
      </c>
      <c r="BC495" s="93"/>
      <c r="BD495" s="93"/>
      <c r="BE495" s="94">
        <f t="shared" si="271"/>
        <v>0</v>
      </c>
      <c r="BF495" s="94">
        <f t="shared" si="272"/>
        <v>0</v>
      </c>
      <c r="BG495" s="94">
        <f t="shared" si="273"/>
        <v>0</v>
      </c>
      <c r="BH495" s="95">
        <f t="shared" si="255"/>
        <v>0</v>
      </c>
      <c r="BI495" s="106">
        <f t="shared" si="274"/>
        <v>0</v>
      </c>
      <c r="BJ495" s="96"/>
      <c r="BK495" s="89">
        <f t="shared" si="256"/>
        <v>120</v>
      </c>
      <c r="BL495" s="102">
        <f t="shared" si="257"/>
        <v>0</v>
      </c>
      <c r="BM495" s="118"/>
      <c r="BN495" s="97"/>
      <c r="BO495" s="108"/>
      <c r="BP495" s="108"/>
      <c r="BQ495" s="108"/>
      <c r="BR495" s="108"/>
      <c r="BS495" s="108"/>
      <c r="BT495" s="87"/>
      <c r="BU495" s="109">
        <f t="shared" ca="1" si="275"/>
        <v>120</v>
      </c>
      <c r="BV495" s="109">
        <f t="shared" si="276"/>
        <v>0</v>
      </c>
      <c r="BW495" s="102" t="e">
        <f t="shared" si="277"/>
        <v>#DIV/0!</v>
      </c>
      <c r="BX495" s="87"/>
      <c r="BY495" s="98"/>
    </row>
    <row r="496" spans="1:77" ht="15.75">
      <c r="A496" s="84">
        <v>493</v>
      </c>
      <c r="B496" s="84">
        <v>493</v>
      </c>
      <c r="C496" s="86"/>
      <c r="D496" s="87"/>
      <c r="E496" s="87"/>
      <c r="F496" s="88"/>
      <c r="G496" s="87"/>
      <c r="H496" s="87"/>
      <c r="I496" s="87"/>
      <c r="J496" s="87"/>
      <c r="K496" s="88"/>
      <c r="L496" s="88"/>
      <c r="M496" s="87"/>
      <c r="N496" s="87">
        <f t="shared" si="246"/>
        <v>493</v>
      </c>
      <c r="O496" s="85"/>
      <c r="P496" s="107">
        <v>0</v>
      </c>
      <c r="Q496" s="90"/>
      <c r="R496" s="102">
        <f t="shared" si="247"/>
        <v>0</v>
      </c>
      <c r="S496" s="87"/>
      <c r="T496" s="87"/>
      <c r="U496" s="87"/>
      <c r="V496" s="87"/>
      <c r="W496" s="87"/>
      <c r="X496" s="87"/>
      <c r="Y496" s="105" t="e">
        <f t="shared" si="258"/>
        <v>#DIV/0!</v>
      </c>
      <c r="Z496" s="103" t="e">
        <f t="shared" si="248"/>
        <v>#DIV/0!</v>
      </c>
      <c r="AA496" s="91"/>
      <c r="AB496" s="104">
        <f t="shared" si="249"/>
        <v>0</v>
      </c>
      <c r="AC496" s="92"/>
      <c r="AD496" s="104">
        <f t="shared" si="250"/>
        <v>0</v>
      </c>
      <c r="AE496" s="93"/>
      <c r="AF496" s="93"/>
      <c r="AG496" s="94">
        <f t="shared" si="259"/>
        <v>0</v>
      </c>
      <c r="AH496" s="94">
        <f t="shared" si="260"/>
        <v>0</v>
      </c>
      <c r="AI496" s="94">
        <f t="shared" si="261"/>
        <v>0</v>
      </c>
      <c r="AJ496" s="95">
        <f t="shared" si="251"/>
        <v>0</v>
      </c>
      <c r="AK496" s="93"/>
      <c r="AL496" s="93"/>
      <c r="AM496" s="94">
        <f t="shared" si="262"/>
        <v>0</v>
      </c>
      <c r="AN496" s="94">
        <f t="shared" si="263"/>
        <v>0</v>
      </c>
      <c r="AO496" s="94">
        <f t="shared" si="264"/>
        <v>0</v>
      </c>
      <c r="AP496" s="95">
        <f t="shared" si="252"/>
        <v>0</v>
      </c>
      <c r="AQ496" s="93"/>
      <c r="AR496" s="93"/>
      <c r="AS496" s="94">
        <f t="shared" si="265"/>
        <v>0</v>
      </c>
      <c r="AT496" s="94">
        <f t="shared" si="266"/>
        <v>0</v>
      </c>
      <c r="AU496" s="94">
        <f t="shared" si="267"/>
        <v>0</v>
      </c>
      <c r="AV496" s="95">
        <f t="shared" si="253"/>
        <v>0</v>
      </c>
      <c r="AW496" s="93"/>
      <c r="AX496" s="93"/>
      <c r="AY496" s="94">
        <f t="shared" si="268"/>
        <v>0</v>
      </c>
      <c r="AZ496" s="94">
        <f t="shared" si="269"/>
        <v>0</v>
      </c>
      <c r="BA496" s="94">
        <f t="shared" si="270"/>
        <v>0</v>
      </c>
      <c r="BB496" s="95">
        <f t="shared" si="254"/>
        <v>0</v>
      </c>
      <c r="BC496" s="93"/>
      <c r="BD496" s="93"/>
      <c r="BE496" s="94">
        <f t="shared" si="271"/>
        <v>0</v>
      </c>
      <c r="BF496" s="94">
        <f t="shared" si="272"/>
        <v>0</v>
      </c>
      <c r="BG496" s="94">
        <f t="shared" si="273"/>
        <v>0</v>
      </c>
      <c r="BH496" s="95">
        <f t="shared" si="255"/>
        <v>0</v>
      </c>
      <c r="BI496" s="106">
        <f t="shared" si="274"/>
        <v>0</v>
      </c>
      <c r="BJ496" s="96"/>
      <c r="BK496" s="89">
        <f t="shared" si="256"/>
        <v>120</v>
      </c>
      <c r="BL496" s="102">
        <f t="shared" si="257"/>
        <v>0</v>
      </c>
      <c r="BM496" s="118"/>
      <c r="BN496" s="97"/>
      <c r="BO496" s="108"/>
      <c r="BP496" s="108"/>
      <c r="BQ496" s="108"/>
      <c r="BR496" s="108"/>
      <c r="BS496" s="108"/>
      <c r="BT496" s="87"/>
      <c r="BU496" s="109">
        <f t="shared" ca="1" si="275"/>
        <v>120</v>
      </c>
      <c r="BV496" s="109">
        <f t="shared" si="276"/>
        <v>0</v>
      </c>
      <c r="BW496" s="102" t="e">
        <f t="shared" si="277"/>
        <v>#DIV/0!</v>
      </c>
      <c r="BX496" s="87"/>
      <c r="BY496" s="98"/>
    </row>
    <row r="497" spans="1:77" ht="15.75">
      <c r="A497" s="84">
        <v>494</v>
      </c>
      <c r="B497" s="84">
        <v>494</v>
      </c>
      <c r="C497" s="86"/>
      <c r="D497" s="87"/>
      <c r="E497" s="87"/>
      <c r="F497" s="88"/>
      <c r="G497" s="87"/>
      <c r="H497" s="87"/>
      <c r="I497" s="87"/>
      <c r="J497" s="87"/>
      <c r="K497" s="88"/>
      <c r="L497" s="88"/>
      <c r="M497" s="87"/>
      <c r="N497" s="87">
        <f t="shared" si="246"/>
        <v>494</v>
      </c>
      <c r="O497" s="85"/>
      <c r="P497" s="107">
        <v>0</v>
      </c>
      <c r="Q497" s="90"/>
      <c r="R497" s="102">
        <f t="shared" si="247"/>
        <v>0</v>
      </c>
      <c r="S497" s="87"/>
      <c r="T497" s="87"/>
      <c r="U497" s="87"/>
      <c r="V497" s="87"/>
      <c r="W497" s="87"/>
      <c r="X497" s="87"/>
      <c r="Y497" s="105" t="e">
        <f t="shared" si="258"/>
        <v>#DIV/0!</v>
      </c>
      <c r="Z497" s="103" t="e">
        <f t="shared" si="248"/>
        <v>#DIV/0!</v>
      </c>
      <c r="AA497" s="91"/>
      <c r="AB497" s="104">
        <f t="shared" si="249"/>
        <v>0</v>
      </c>
      <c r="AC497" s="92"/>
      <c r="AD497" s="104">
        <f t="shared" si="250"/>
        <v>0</v>
      </c>
      <c r="AE497" s="93"/>
      <c r="AF497" s="93"/>
      <c r="AG497" s="94">
        <f t="shared" si="259"/>
        <v>0</v>
      </c>
      <c r="AH497" s="94">
        <f t="shared" si="260"/>
        <v>0</v>
      </c>
      <c r="AI497" s="94">
        <f t="shared" si="261"/>
        <v>0</v>
      </c>
      <c r="AJ497" s="95">
        <f t="shared" si="251"/>
        <v>0</v>
      </c>
      <c r="AK497" s="93"/>
      <c r="AL497" s="93"/>
      <c r="AM497" s="94">
        <f t="shared" si="262"/>
        <v>0</v>
      </c>
      <c r="AN497" s="94">
        <f t="shared" si="263"/>
        <v>0</v>
      </c>
      <c r="AO497" s="94">
        <f t="shared" si="264"/>
        <v>0</v>
      </c>
      <c r="AP497" s="95">
        <f t="shared" si="252"/>
        <v>0</v>
      </c>
      <c r="AQ497" s="93"/>
      <c r="AR497" s="93"/>
      <c r="AS497" s="94">
        <f t="shared" si="265"/>
        <v>0</v>
      </c>
      <c r="AT497" s="94">
        <f t="shared" si="266"/>
        <v>0</v>
      </c>
      <c r="AU497" s="94">
        <f t="shared" si="267"/>
        <v>0</v>
      </c>
      <c r="AV497" s="95">
        <f t="shared" si="253"/>
        <v>0</v>
      </c>
      <c r="AW497" s="93"/>
      <c r="AX497" s="93"/>
      <c r="AY497" s="94">
        <f t="shared" si="268"/>
        <v>0</v>
      </c>
      <c r="AZ497" s="94">
        <f t="shared" si="269"/>
        <v>0</v>
      </c>
      <c r="BA497" s="94">
        <f t="shared" si="270"/>
        <v>0</v>
      </c>
      <c r="BB497" s="95">
        <f t="shared" si="254"/>
        <v>0</v>
      </c>
      <c r="BC497" s="93"/>
      <c r="BD497" s="93"/>
      <c r="BE497" s="94">
        <f t="shared" si="271"/>
        <v>0</v>
      </c>
      <c r="BF497" s="94">
        <f t="shared" si="272"/>
        <v>0</v>
      </c>
      <c r="BG497" s="94">
        <f t="shared" si="273"/>
        <v>0</v>
      </c>
      <c r="BH497" s="95">
        <f t="shared" si="255"/>
        <v>0</v>
      </c>
      <c r="BI497" s="106">
        <f t="shared" si="274"/>
        <v>0</v>
      </c>
      <c r="BJ497" s="96"/>
      <c r="BK497" s="89">
        <f t="shared" si="256"/>
        <v>120</v>
      </c>
      <c r="BL497" s="102">
        <f t="shared" si="257"/>
        <v>0</v>
      </c>
      <c r="BM497" s="118"/>
      <c r="BN497" s="97"/>
      <c r="BO497" s="108"/>
      <c r="BP497" s="108"/>
      <c r="BQ497" s="108"/>
      <c r="BR497" s="108"/>
      <c r="BS497" s="108"/>
      <c r="BT497" s="87"/>
      <c r="BU497" s="109">
        <f t="shared" ca="1" si="275"/>
        <v>120</v>
      </c>
      <c r="BV497" s="109">
        <f t="shared" si="276"/>
        <v>0</v>
      </c>
      <c r="BW497" s="102" t="e">
        <f t="shared" si="277"/>
        <v>#DIV/0!</v>
      </c>
      <c r="BX497" s="87"/>
      <c r="BY497" s="98"/>
    </row>
    <row r="498" spans="1:77" ht="15.75">
      <c r="A498" s="84">
        <v>495</v>
      </c>
      <c r="B498" s="84">
        <v>495</v>
      </c>
      <c r="C498" s="86"/>
      <c r="D498" s="87"/>
      <c r="E498" s="87"/>
      <c r="F498" s="88"/>
      <c r="G498" s="87"/>
      <c r="H498" s="87"/>
      <c r="I498" s="87"/>
      <c r="J498" s="87"/>
      <c r="K498" s="88"/>
      <c r="L498" s="88"/>
      <c r="M498" s="87"/>
      <c r="N498" s="87">
        <f t="shared" si="246"/>
        <v>495</v>
      </c>
      <c r="O498" s="85"/>
      <c r="P498" s="107">
        <v>0</v>
      </c>
      <c r="Q498" s="90"/>
      <c r="R498" s="102">
        <f t="shared" si="247"/>
        <v>0</v>
      </c>
      <c r="S498" s="87"/>
      <c r="T498" s="87"/>
      <c r="U498" s="87"/>
      <c r="V498" s="87"/>
      <c r="W498" s="87"/>
      <c r="X498" s="87"/>
      <c r="Y498" s="105" t="e">
        <f t="shared" si="258"/>
        <v>#DIV/0!</v>
      </c>
      <c r="Z498" s="103" t="e">
        <f t="shared" si="248"/>
        <v>#DIV/0!</v>
      </c>
      <c r="AA498" s="91"/>
      <c r="AB498" s="104">
        <f t="shared" si="249"/>
        <v>0</v>
      </c>
      <c r="AC498" s="92"/>
      <c r="AD498" s="104">
        <f t="shared" si="250"/>
        <v>0</v>
      </c>
      <c r="AE498" s="93"/>
      <c r="AF498" s="93"/>
      <c r="AG498" s="94">
        <f t="shared" si="259"/>
        <v>0</v>
      </c>
      <c r="AH498" s="94">
        <f t="shared" si="260"/>
        <v>0</v>
      </c>
      <c r="AI498" s="94">
        <f t="shared" si="261"/>
        <v>0</v>
      </c>
      <c r="AJ498" s="95">
        <f t="shared" si="251"/>
        <v>0</v>
      </c>
      <c r="AK498" s="93"/>
      <c r="AL498" s="93"/>
      <c r="AM498" s="94">
        <f t="shared" si="262"/>
        <v>0</v>
      </c>
      <c r="AN498" s="94">
        <f t="shared" si="263"/>
        <v>0</v>
      </c>
      <c r="AO498" s="94">
        <f t="shared" si="264"/>
        <v>0</v>
      </c>
      <c r="AP498" s="95">
        <f t="shared" si="252"/>
        <v>0</v>
      </c>
      <c r="AQ498" s="93"/>
      <c r="AR498" s="93"/>
      <c r="AS498" s="94">
        <f t="shared" si="265"/>
        <v>0</v>
      </c>
      <c r="AT498" s="94">
        <f t="shared" si="266"/>
        <v>0</v>
      </c>
      <c r="AU498" s="94">
        <f t="shared" si="267"/>
        <v>0</v>
      </c>
      <c r="AV498" s="95">
        <f t="shared" si="253"/>
        <v>0</v>
      </c>
      <c r="AW498" s="93"/>
      <c r="AX498" s="93"/>
      <c r="AY498" s="94">
        <f t="shared" si="268"/>
        <v>0</v>
      </c>
      <c r="AZ498" s="94">
        <f t="shared" si="269"/>
        <v>0</v>
      </c>
      <c r="BA498" s="94">
        <f t="shared" si="270"/>
        <v>0</v>
      </c>
      <c r="BB498" s="95">
        <f t="shared" si="254"/>
        <v>0</v>
      </c>
      <c r="BC498" s="93"/>
      <c r="BD498" s="93"/>
      <c r="BE498" s="94">
        <f t="shared" si="271"/>
        <v>0</v>
      </c>
      <c r="BF498" s="94">
        <f t="shared" si="272"/>
        <v>0</v>
      </c>
      <c r="BG498" s="94">
        <f t="shared" si="273"/>
        <v>0</v>
      </c>
      <c r="BH498" s="95">
        <f t="shared" si="255"/>
        <v>0</v>
      </c>
      <c r="BI498" s="106">
        <f t="shared" si="274"/>
        <v>0</v>
      </c>
      <c r="BJ498" s="96"/>
      <c r="BK498" s="89">
        <f t="shared" si="256"/>
        <v>120</v>
      </c>
      <c r="BL498" s="102">
        <f t="shared" si="257"/>
        <v>0</v>
      </c>
      <c r="BM498" s="118"/>
      <c r="BN498" s="97"/>
      <c r="BO498" s="108"/>
      <c r="BP498" s="108"/>
      <c r="BQ498" s="108"/>
      <c r="BR498" s="108"/>
      <c r="BS498" s="108"/>
      <c r="BT498" s="87"/>
      <c r="BU498" s="109">
        <f t="shared" ca="1" si="275"/>
        <v>120</v>
      </c>
      <c r="BV498" s="109">
        <f t="shared" si="276"/>
        <v>0</v>
      </c>
      <c r="BW498" s="102" t="e">
        <f t="shared" si="277"/>
        <v>#DIV/0!</v>
      </c>
      <c r="BX498" s="87"/>
      <c r="BY498" s="98"/>
    </row>
    <row r="499" spans="1:77" ht="15.75">
      <c r="A499" s="84">
        <v>496</v>
      </c>
      <c r="B499" s="84">
        <v>496</v>
      </c>
      <c r="C499" s="86"/>
      <c r="D499" s="87"/>
      <c r="E499" s="87"/>
      <c r="F499" s="88"/>
      <c r="G499" s="87"/>
      <c r="H499" s="87"/>
      <c r="I499" s="87"/>
      <c r="J499" s="87"/>
      <c r="K499" s="88"/>
      <c r="L499" s="88"/>
      <c r="M499" s="87"/>
      <c r="N499" s="87">
        <f t="shared" si="246"/>
        <v>496</v>
      </c>
      <c r="O499" s="85"/>
      <c r="P499" s="107">
        <v>0</v>
      </c>
      <c r="Q499" s="90"/>
      <c r="R499" s="102">
        <f t="shared" si="247"/>
        <v>0</v>
      </c>
      <c r="S499" s="87"/>
      <c r="T499" s="87"/>
      <c r="U499" s="87"/>
      <c r="V499" s="87"/>
      <c r="W499" s="87"/>
      <c r="X499" s="87"/>
      <c r="Y499" s="105" t="e">
        <f t="shared" si="258"/>
        <v>#DIV/0!</v>
      </c>
      <c r="Z499" s="103" t="e">
        <f t="shared" si="248"/>
        <v>#DIV/0!</v>
      </c>
      <c r="AA499" s="91"/>
      <c r="AB499" s="104">
        <f t="shared" si="249"/>
        <v>0</v>
      </c>
      <c r="AC499" s="92"/>
      <c r="AD499" s="104">
        <f t="shared" si="250"/>
        <v>0</v>
      </c>
      <c r="AE499" s="93"/>
      <c r="AF499" s="93"/>
      <c r="AG499" s="94">
        <f t="shared" si="259"/>
        <v>0</v>
      </c>
      <c r="AH499" s="94">
        <f t="shared" si="260"/>
        <v>0</v>
      </c>
      <c r="AI499" s="94">
        <f t="shared" si="261"/>
        <v>0</v>
      </c>
      <c r="AJ499" s="95">
        <f t="shared" si="251"/>
        <v>0</v>
      </c>
      <c r="AK499" s="93"/>
      <c r="AL499" s="93"/>
      <c r="AM499" s="94">
        <f t="shared" si="262"/>
        <v>0</v>
      </c>
      <c r="AN499" s="94">
        <f t="shared" si="263"/>
        <v>0</v>
      </c>
      <c r="AO499" s="94">
        <f t="shared" si="264"/>
        <v>0</v>
      </c>
      <c r="AP499" s="95">
        <f t="shared" si="252"/>
        <v>0</v>
      </c>
      <c r="AQ499" s="93"/>
      <c r="AR499" s="93"/>
      <c r="AS499" s="94">
        <f t="shared" si="265"/>
        <v>0</v>
      </c>
      <c r="AT499" s="94">
        <f t="shared" si="266"/>
        <v>0</v>
      </c>
      <c r="AU499" s="94">
        <f t="shared" si="267"/>
        <v>0</v>
      </c>
      <c r="AV499" s="95">
        <f t="shared" si="253"/>
        <v>0</v>
      </c>
      <c r="AW499" s="93"/>
      <c r="AX499" s="93"/>
      <c r="AY499" s="94">
        <f t="shared" si="268"/>
        <v>0</v>
      </c>
      <c r="AZ499" s="94">
        <f t="shared" si="269"/>
        <v>0</v>
      </c>
      <c r="BA499" s="94">
        <f t="shared" si="270"/>
        <v>0</v>
      </c>
      <c r="BB499" s="95">
        <f t="shared" si="254"/>
        <v>0</v>
      </c>
      <c r="BC499" s="93"/>
      <c r="BD499" s="93"/>
      <c r="BE499" s="94">
        <f t="shared" si="271"/>
        <v>0</v>
      </c>
      <c r="BF499" s="94">
        <f t="shared" si="272"/>
        <v>0</v>
      </c>
      <c r="BG499" s="94">
        <f t="shared" si="273"/>
        <v>0</v>
      </c>
      <c r="BH499" s="95">
        <f t="shared" si="255"/>
        <v>0</v>
      </c>
      <c r="BI499" s="106">
        <f t="shared" si="274"/>
        <v>0</v>
      </c>
      <c r="BJ499" s="96"/>
      <c r="BK499" s="89">
        <f t="shared" si="256"/>
        <v>120</v>
      </c>
      <c r="BL499" s="102">
        <f t="shared" si="257"/>
        <v>0</v>
      </c>
      <c r="BM499" s="118"/>
      <c r="BN499" s="97"/>
      <c r="BO499" s="108"/>
      <c r="BP499" s="108"/>
      <c r="BQ499" s="108"/>
      <c r="BR499" s="108"/>
      <c r="BS499" s="108"/>
      <c r="BT499" s="87"/>
      <c r="BU499" s="109">
        <f t="shared" ca="1" si="275"/>
        <v>120</v>
      </c>
      <c r="BV499" s="109">
        <f t="shared" si="276"/>
        <v>0</v>
      </c>
      <c r="BW499" s="102" t="e">
        <f t="shared" si="277"/>
        <v>#DIV/0!</v>
      </c>
      <c r="BX499" s="87"/>
      <c r="BY499" s="98"/>
    </row>
    <row r="500" spans="1:77" ht="15.75">
      <c r="A500" s="84">
        <v>497</v>
      </c>
      <c r="B500" s="84">
        <v>497</v>
      </c>
      <c r="C500" s="86"/>
      <c r="D500" s="87"/>
      <c r="E500" s="87"/>
      <c r="F500" s="88"/>
      <c r="G500" s="87"/>
      <c r="H500" s="87"/>
      <c r="I500" s="87"/>
      <c r="J500" s="87"/>
      <c r="K500" s="88"/>
      <c r="L500" s="88"/>
      <c r="M500" s="87"/>
      <c r="N500" s="87">
        <f t="shared" si="246"/>
        <v>497</v>
      </c>
      <c r="O500" s="85"/>
      <c r="P500" s="107">
        <v>0</v>
      </c>
      <c r="Q500" s="90"/>
      <c r="R500" s="102">
        <f t="shared" si="247"/>
        <v>0</v>
      </c>
      <c r="S500" s="87"/>
      <c r="T500" s="87"/>
      <c r="U500" s="87"/>
      <c r="V500" s="87"/>
      <c r="W500" s="87"/>
      <c r="X500" s="87"/>
      <c r="Y500" s="105" t="e">
        <f t="shared" si="258"/>
        <v>#DIV/0!</v>
      </c>
      <c r="Z500" s="103" t="e">
        <f t="shared" si="248"/>
        <v>#DIV/0!</v>
      </c>
      <c r="AA500" s="91"/>
      <c r="AB500" s="104">
        <f t="shared" si="249"/>
        <v>0</v>
      </c>
      <c r="AC500" s="92"/>
      <c r="AD500" s="104">
        <f t="shared" si="250"/>
        <v>0</v>
      </c>
      <c r="AE500" s="93"/>
      <c r="AF500" s="93"/>
      <c r="AG500" s="94">
        <f t="shared" si="259"/>
        <v>0</v>
      </c>
      <c r="AH500" s="94">
        <f t="shared" si="260"/>
        <v>0</v>
      </c>
      <c r="AI500" s="94">
        <f t="shared" si="261"/>
        <v>0</v>
      </c>
      <c r="AJ500" s="95">
        <f t="shared" si="251"/>
        <v>0</v>
      </c>
      <c r="AK500" s="93"/>
      <c r="AL500" s="93"/>
      <c r="AM500" s="94">
        <f t="shared" si="262"/>
        <v>0</v>
      </c>
      <c r="AN500" s="94">
        <f t="shared" si="263"/>
        <v>0</v>
      </c>
      <c r="AO500" s="94">
        <f t="shared" si="264"/>
        <v>0</v>
      </c>
      <c r="AP500" s="95">
        <f t="shared" si="252"/>
        <v>0</v>
      </c>
      <c r="AQ500" s="93"/>
      <c r="AR500" s="93"/>
      <c r="AS500" s="94">
        <f t="shared" si="265"/>
        <v>0</v>
      </c>
      <c r="AT500" s="94">
        <f t="shared" si="266"/>
        <v>0</v>
      </c>
      <c r="AU500" s="94">
        <f t="shared" si="267"/>
        <v>0</v>
      </c>
      <c r="AV500" s="95">
        <f t="shared" si="253"/>
        <v>0</v>
      </c>
      <c r="AW500" s="93"/>
      <c r="AX500" s="93"/>
      <c r="AY500" s="94">
        <f t="shared" si="268"/>
        <v>0</v>
      </c>
      <c r="AZ500" s="94">
        <f t="shared" si="269"/>
        <v>0</v>
      </c>
      <c r="BA500" s="94">
        <f t="shared" si="270"/>
        <v>0</v>
      </c>
      <c r="BB500" s="95">
        <f t="shared" si="254"/>
        <v>0</v>
      </c>
      <c r="BC500" s="93"/>
      <c r="BD500" s="93"/>
      <c r="BE500" s="94">
        <f t="shared" si="271"/>
        <v>0</v>
      </c>
      <c r="BF500" s="94">
        <f t="shared" si="272"/>
        <v>0</v>
      </c>
      <c r="BG500" s="94">
        <f t="shared" si="273"/>
        <v>0</v>
      </c>
      <c r="BH500" s="95">
        <f t="shared" si="255"/>
        <v>0</v>
      </c>
      <c r="BI500" s="106">
        <f t="shared" si="274"/>
        <v>0</v>
      </c>
      <c r="BJ500" s="96"/>
      <c r="BK500" s="89">
        <f t="shared" si="256"/>
        <v>120</v>
      </c>
      <c r="BL500" s="102">
        <f t="shared" si="257"/>
        <v>0</v>
      </c>
      <c r="BM500" s="118"/>
      <c r="BN500" s="97"/>
      <c r="BO500" s="108"/>
      <c r="BP500" s="108"/>
      <c r="BQ500" s="108"/>
      <c r="BR500" s="108"/>
      <c r="BS500" s="108"/>
      <c r="BT500" s="87"/>
      <c r="BU500" s="109">
        <f t="shared" ca="1" si="275"/>
        <v>120</v>
      </c>
      <c r="BV500" s="109">
        <f t="shared" si="276"/>
        <v>0</v>
      </c>
      <c r="BW500" s="102" t="e">
        <f t="shared" si="277"/>
        <v>#DIV/0!</v>
      </c>
      <c r="BX500" s="87"/>
      <c r="BY500" s="98"/>
    </row>
    <row r="501" spans="1:77" ht="15.75">
      <c r="A501" s="84">
        <v>498</v>
      </c>
      <c r="B501" s="84">
        <v>498</v>
      </c>
      <c r="C501" s="86"/>
      <c r="D501" s="87"/>
      <c r="E501" s="87"/>
      <c r="F501" s="88"/>
      <c r="G501" s="87"/>
      <c r="H501" s="87"/>
      <c r="I501" s="87"/>
      <c r="J501" s="87"/>
      <c r="K501" s="88"/>
      <c r="L501" s="88"/>
      <c r="M501" s="87"/>
      <c r="N501" s="87">
        <f t="shared" si="246"/>
        <v>498</v>
      </c>
      <c r="O501" s="85"/>
      <c r="P501" s="107">
        <v>0</v>
      </c>
      <c r="Q501" s="90"/>
      <c r="R501" s="102">
        <f t="shared" si="247"/>
        <v>0</v>
      </c>
      <c r="S501" s="87"/>
      <c r="T501" s="87"/>
      <c r="U501" s="87"/>
      <c r="V501" s="87"/>
      <c r="W501" s="87"/>
      <c r="X501" s="87"/>
      <c r="Y501" s="105" t="e">
        <f t="shared" si="258"/>
        <v>#DIV/0!</v>
      </c>
      <c r="Z501" s="103" t="e">
        <f t="shared" si="248"/>
        <v>#DIV/0!</v>
      </c>
      <c r="AA501" s="91"/>
      <c r="AB501" s="104">
        <f t="shared" si="249"/>
        <v>0</v>
      </c>
      <c r="AC501" s="92"/>
      <c r="AD501" s="104">
        <f t="shared" si="250"/>
        <v>0</v>
      </c>
      <c r="AE501" s="93"/>
      <c r="AF501" s="93"/>
      <c r="AG501" s="94">
        <f t="shared" si="259"/>
        <v>0</v>
      </c>
      <c r="AH501" s="94">
        <f t="shared" si="260"/>
        <v>0</v>
      </c>
      <c r="AI501" s="94">
        <f t="shared" si="261"/>
        <v>0</v>
      </c>
      <c r="AJ501" s="95">
        <f t="shared" si="251"/>
        <v>0</v>
      </c>
      <c r="AK501" s="93"/>
      <c r="AL501" s="93"/>
      <c r="AM501" s="94">
        <f t="shared" si="262"/>
        <v>0</v>
      </c>
      <c r="AN501" s="94">
        <f t="shared" si="263"/>
        <v>0</v>
      </c>
      <c r="AO501" s="94">
        <f t="shared" si="264"/>
        <v>0</v>
      </c>
      <c r="AP501" s="95">
        <f t="shared" si="252"/>
        <v>0</v>
      </c>
      <c r="AQ501" s="93"/>
      <c r="AR501" s="93"/>
      <c r="AS501" s="94">
        <f t="shared" si="265"/>
        <v>0</v>
      </c>
      <c r="AT501" s="94">
        <f t="shared" si="266"/>
        <v>0</v>
      </c>
      <c r="AU501" s="94">
        <f t="shared" si="267"/>
        <v>0</v>
      </c>
      <c r="AV501" s="95">
        <f t="shared" si="253"/>
        <v>0</v>
      </c>
      <c r="AW501" s="93"/>
      <c r="AX501" s="93"/>
      <c r="AY501" s="94">
        <f t="shared" si="268"/>
        <v>0</v>
      </c>
      <c r="AZ501" s="94">
        <f t="shared" si="269"/>
        <v>0</v>
      </c>
      <c r="BA501" s="94">
        <f t="shared" si="270"/>
        <v>0</v>
      </c>
      <c r="BB501" s="95">
        <f t="shared" si="254"/>
        <v>0</v>
      </c>
      <c r="BC501" s="93"/>
      <c r="BD501" s="93"/>
      <c r="BE501" s="94">
        <f t="shared" si="271"/>
        <v>0</v>
      </c>
      <c r="BF501" s="94">
        <f t="shared" si="272"/>
        <v>0</v>
      </c>
      <c r="BG501" s="94">
        <f t="shared" si="273"/>
        <v>0</v>
      </c>
      <c r="BH501" s="95">
        <f t="shared" si="255"/>
        <v>0</v>
      </c>
      <c r="BI501" s="106">
        <f t="shared" si="274"/>
        <v>0</v>
      </c>
      <c r="BJ501" s="96"/>
      <c r="BK501" s="89">
        <f t="shared" si="256"/>
        <v>120</v>
      </c>
      <c r="BL501" s="102">
        <f t="shared" si="257"/>
        <v>0</v>
      </c>
      <c r="BM501" s="118"/>
      <c r="BN501" s="97"/>
      <c r="BO501" s="108"/>
      <c r="BP501" s="108"/>
      <c r="BQ501" s="108"/>
      <c r="BR501" s="108"/>
      <c r="BS501" s="108"/>
      <c r="BT501" s="87"/>
      <c r="BU501" s="109">
        <f t="shared" ca="1" si="275"/>
        <v>120</v>
      </c>
      <c r="BV501" s="109">
        <f t="shared" si="276"/>
        <v>0</v>
      </c>
      <c r="BW501" s="102" t="e">
        <f t="shared" si="277"/>
        <v>#DIV/0!</v>
      </c>
      <c r="BX501" s="87"/>
      <c r="BY501" s="98"/>
    </row>
    <row r="502" spans="1:77" ht="15.75">
      <c r="A502" s="84">
        <v>499</v>
      </c>
      <c r="B502" s="84">
        <v>499</v>
      </c>
      <c r="C502" s="86"/>
      <c r="D502" s="87"/>
      <c r="E502" s="87"/>
      <c r="F502" s="88"/>
      <c r="G502" s="87"/>
      <c r="H502" s="87"/>
      <c r="I502" s="87"/>
      <c r="J502" s="87"/>
      <c r="K502" s="88"/>
      <c r="L502" s="88"/>
      <c r="M502" s="87"/>
      <c r="N502" s="87">
        <f t="shared" si="246"/>
        <v>499</v>
      </c>
      <c r="O502" s="85"/>
      <c r="P502" s="107">
        <v>0</v>
      </c>
      <c r="Q502" s="90"/>
      <c r="R502" s="102">
        <f t="shared" si="247"/>
        <v>0</v>
      </c>
      <c r="S502" s="87"/>
      <c r="T502" s="87"/>
      <c r="U502" s="87"/>
      <c r="V502" s="87"/>
      <c r="W502" s="87"/>
      <c r="X502" s="87"/>
      <c r="Y502" s="105" t="e">
        <f t="shared" si="258"/>
        <v>#DIV/0!</v>
      </c>
      <c r="Z502" s="103" t="e">
        <f t="shared" si="248"/>
        <v>#DIV/0!</v>
      </c>
      <c r="AA502" s="91"/>
      <c r="AB502" s="104">
        <f t="shared" si="249"/>
        <v>0</v>
      </c>
      <c r="AC502" s="92"/>
      <c r="AD502" s="104">
        <f t="shared" si="250"/>
        <v>0</v>
      </c>
      <c r="AE502" s="93"/>
      <c r="AF502" s="93"/>
      <c r="AG502" s="94">
        <f t="shared" si="259"/>
        <v>0</v>
      </c>
      <c r="AH502" s="94">
        <f t="shared" si="260"/>
        <v>0</v>
      </c>
      <c r="AI502" s="94">
        <f t="shared" si="261"/>
        <v>0</v>
      </c>
      <c r="AJ502" s="95">
        <f t="shared" si="251"/>
        <v>0</v>
      </c>
      <c r="AK502" s="93"/>
      <c r="AL502" s="93"/>
      <c r="AM502" s="94">
        <f t="shared" si="262"/>
        <v>0</v>
      </c>
      <c r="AN502" s="94">
        <f t="shared" si="263"/>
        <v>0</v>
      </c>
      <c r="AO502" s="94">
        <f t="shared" si="264"/>
        <v>0</v>
      </c>
      <c r="AP502" s="95">
        <f t="shared" si="252"/>
        <v>0</v>
      </c>
      <c r="AQ502" s="93"/>
      <c r="AR502" s="93"/>
      <c r="AS502" s="94">
        <f t="shared" si="265"/>
        <v>0</v>
      </c>
      <c r="AT502" s="94">
        <f t="shared" si="266"/>
        <v>0</v>
      </c>
      <c r="AU502" s="94">
        <f t="shared" si="267"/>
        <v>0</v>
      </c>
      <c r="AV502" s="95">
        <f t="shared" si="253"/>
        <v>0</v>
      </c>
      <c r="AW502" s="93"/>
      <c r="AX502" s="93"/>
      <c r="AY502" s="94">
        <f t="shared" si="268"/>
        <v>0</v>
      </c>
      <c r="AZ502" s="94">
        <f t="shared" si="269"/>
        <v>0</v>
      </c>
      <c r="BA502" s="94">
        <f t="shared" si="270"/>
        <v>0</v>
      </c>
      <c r="BB502" s="95">
        <f t="shared" si="254"/>
        <v>0</v>
      </c>
      <c r="BC502" s="93"/>
      <c r="BD502" s="93"/>
      <c r="BE502" s="94">
        <f t="shared" si="271"/>
        <v>0</v>
      </c>
      <c r="BF502" s="94">
        <f t="shared" si="272"/>
        <v>0</v>
      </c>
      <c r="BG502" s="94">
        <f t="shared" si="273"/>
        <v>0</v>
      </c>
      <c r="BH502" s="95">
        <f t="shared" si="255"/>
        <v>0</v>
      </c>
      <c r="BI502" s="106">
        <f t="shared" si="274"/>
        <v>0</v>
      </c>
      <c r="BJ502" s="96"/>
      <c r="BK502" s="89">
        <f t="shared" si="256"/>
        <v>120</v>
      </c>
      <c r="BL502" s="102">
        <f t="shared" si="257"/>
        <v>0</v>
      </c>
      <c r="BM502" s="118"/>
      <c r="BN502" s="97"/>
      <c r="BO502" s="108"/>
      <c r="BP502" s="108"/>
      <c r="BQ502" s="108"/>
      <c r="BR502" s="108"/>
      <c r="BS502" s="108"/>
      <c r="BT502" s="87"/>
      <c r="BU502" s="109">
        <f t="shared" ca="1" si="275"/>
        <v>120</v>
      </c>
      <c r="BV502" s="109">
        <f t="shared" si="276"/>
        <v>0</v>
      </c>
      <c r="BW502" s="102" t="e">
        <f t="shared" si="277"/>
        <v>#DIV/0!</v>
      </c>
      <c r="BX502" s="87"/>
      <c r="BY502" s="98"/>
    </row>
    <row r="503" spans="1:77" ht="15.75">
      <c r="A503" s="84">
        <v>500</v>
      </c>
      <c r="B503" s="84">
        <v>500</v>
      </c>
      <c r="C503" s="86"/>
      <c r="D503" s="87"/>
      <c r="E503" s="87"/>
      <c r="F503" s="88"/>
      <c r="G503" s="87"/>
      <c r="H503" s="87"/>
      <c r="I503" s="87"/>
      <c r="J503" s="87"/>
      <c r="K503" s="88"/>
      <c r="L503" s="88"/>
      <c r="M503" s="87"/>
      <c r="N503" s="87">
        <f t="shared" si="246"/>
        <v>500</v>
      </c>
      <c r="O503" s="85"/>
      <c r="P503" s="107">
        <v>0</v>
      </c>
      <c r="Q503" s="90"/>
      <c r="R503" s="102">
        <f t="shared" si="247"/>
        <v>0</v>
      </c>
      <c r="S503" s="87"/>
      <c r="T503" s="87"/>
      <c r="U503" s="87"/>
      <c r="V503" s="87"/>
      <c r="W503" s="87"/>
      <c r="X503" s="87"/>
      <c r="Y503" s="105" t="e">
        <f t="shared" si="258"/>
        <v>#DIV/0!</v>
      </c>
      <c r="Z503" s="103" t="e">
        <f t="shared" si="248"/>
        <v>#DIV/0!</v>
      </c>
      <c r="AA503" s="91"/>
      <c r="AB503" s="104">
        <f t="shared" si="249"/>
        <v>0</v>
      </c>
      <c r="AC503" s="92"/>
      <c r="AD503" s="104">
        <f t="shared" si="250"/>
        <v>0</v>
      </c>
      <c r="AE503" s="93"/>
      <c r="AF503" s="93"/>
      <c r="AG503" s="94">
        <f t="shared" si="259"/>
        <v>0</v>
      </c>
      <c r="AH503" s="94">
        <f t="shared" si="260"/>
        <v>0</v>
      </c>
      <c r="AI503" s="94">
        <f t="shared" si="261"/>
        <v>0</v>
      </c>
      <c r="AJ503" s="95">
        <f t="shared" si="251"/>
        <v>0</v>
      </c>
      <c r="AK503" s="93"/>
      <c r="AL503" s="93"/>
      <c r="AM503" s="94">
        <f t="shared" si="262"/>
        <v>0</v>
      </c>
      <c r="AN503" s="94">
        <f t="shared" si="263"/>
        <v>0</v>
      </c>
      <c r="AO503" s="94">
        <f t="shared" si="264"/>
        <v>0</v>
      </c>
      <c r="AP503" s="95">
        <f t="shared" si="252"/>
        <v>0</v>
      </c>
      <c r="AQ503" s="93"/>
      <c r="AR503" s="93"/>
      <c r="AS503" s="94">
        <f t="shared" si="265"/>
        <v>0</v>
      </c>
      <c r="AT503" s="94">
        <f t="shared" si="266"/>
        <v>0</v>
      </c>
      <c r="AU503" s="94">
        <f t="shared" si="267"/>
        <v>0</v>
      </c>
      <c r="AV503" s="95">
        <f t="shared" si="253"/>
        <v>0</v>
      </c>
      <c r="AW503" s="93"/>
      <c r="AX503" s="93"/>
      <c r="AY503" s="94">
        <f t="shared" si="268"/>
        <v>0</v>
      </c>
      <c r="AZ503" s="94">
        <f t="shared" si="269"/>
        <v>0</v>
      </c>
      <c r="BA503" s="94">
        <f t="shared" si="270"/>
        <v>0</v>
      </c>
      <c r="BB503" s="95">
        <f t="shared" si="254"/>
        <v>0</v>
      </c>
      <c r="BC503" s="93"/>
      <c r="BD503" s="93"/>
      <c r="BE503" s="94">
        <f t="shared" si="271"/>
        <v>0</v>
      </c>
      <c r="BF503" s="94">
        <f t="shared" si="272"/>
        <v>0</v>
      </c>
      <c r="BG503" s="94">
        <f t="shared" si="273"/>
        <v>0</v>
      </c>
      <c r="BH503" s="95">
        <f t="shared" si="255"/>
        <v>0</v>
      </c>
      <c r="BI503" s="106">
        <f t="shared" si="274"/>
        <v>0</v>
      </c>
      <c r="BJ503" s="96"/>
      <c r="BK503" s="89">
        <f t="shared" si="256"/>
        <v>120</v>
      </c>
      <c r="BL503" s="102">
        <f t="shared" si="257"/>
        <v>0</v>
      </c>
      <c r="BM503" s="118"/>
      <c r="BN503" s="97"/>
      <c r="BO503" s="108"/>
      <c r="BP503" s="108"/>
      <c r="BQ503" s="108"/>
      <c r="BR503" s="108"/>
      <c r="BS503" s="108"/>
      <c r="BT503" s="87"/>
      <c r="BU503" s="109">
        <f t="shared" ca="1" si="275"/>
        <v>120</v>
      </c>
      <c r="BV503" s="109">
        <f t="shared" si="276"/>
        <v>0</v>
      </c>
      <c r="BW503" s="102" t="e">
        <f t="shared" si="277"/>
        <v>#DIV/0!</v>
      </c>
      <c r="BX503" s="87"/>
      <c r="BY503" s="98"/>
    </row>
    <row r="504" spans="1:77" ht="15.75">
      <c r="A504" s="84">
        <v>501</v>
      </c>
      <c r="B504" s="84">
        <v>501</v>
      </c>
      <c r="C504" s="86"/>
      <c r="D504" s="87"/>
      <c r="E504" s="87"/>
      <c r="F504" s="88"/>
      <c r="G504" s="87"/>
      <c r="H504" s="87"/>
      <c r="I504" s="87"/>
      <c r="J504" s="87"/>
      <c r="K504" s="88"/>
      <c r="L504" s="88"/>
      <c r="M504" s="87"/>
      <c r="N504" s="87">
        <f t="shared" si="246"/>
        <v>501</v>
      </c>
      <c r="O504" s="85"/>
      <c r="P504" s="107">
        <v>0</v>
      </c>
      <c r="Q504" s="90"/>
      <c r="R504" s="102">
        <f t="shared" si="247"/>
        <v>0</v>
      </c>
      <c r="S504" s="87"/>
      <c r="T504" s="87"/>
      <c r="U504" s="87"/>
      <c r="V504" s="87"/>
      <c r="W504" s="87"/>
      <c r="X504" s="87"/>
      <c r="Y504" s="105" t="e">
        <f t="shared" si="258"/>
        <v>#DIV/0!</v>
      </c>
      <c r="Z504" s="103" t="e">
        <f t="shared" si="248"/>
        <v>#DIV/0!</v>
      </c>
      <c r="AA504" s="91"/>
      <c r="AB504" s="104">
        <f t="shared" si="249"/>
        <v>0</v>
      </c>
      <c r="AC504" s="92"/>
      <c r="AD504" s="104">
        <f t="shared" si="250"/>
        <v>0</v>
      </c>
      <c r="AE504" s="93"/>
      <c r="AF504" s="93"/>
      <c r="AG504" s="94">
        <f t="shared" si="259"/>
        <v>0</v>
      </c>
      <c r="AH504" s="94">
        <f t="shared" si="260"/>
        <v>0</v>
      </c>
      <c r="AI504" s="94">
        <f t="shared" si="261"/>
        <v>0</v>
      </c>
      <c r="AJ504" s="95">
        <f t="shared" si="251"/>
        <v>0</v>
      </c>
      <c r="AK504" s="93"/>
      <c r="AL504" s="93"/>
      <c r="AM504" s="94">
        <f t="shared" si="262"/>
        <v>0</v>
      </c>
      <c r="AN504" s="94">
        <f t="shared" si="263"/>
        <v>0</v>
      </c>
      <c r="AO504" s="94">
        <f t="shared" si="264"/>
        <v>0</v>
      </c>
      <c r="AP504" s="95">
        <f t="shared" si="252"/>
        <v>0</v>
      </c>
      <c r="AQ504" s="93"/>
      <c r="AR504" s="93"/>
      <c r="AS504" s="94">
        <f t="shared" si="265"/>
        <v>0</v>
      </c>
      <c r="AT504" s="94">
        <f t="shared" si="266"/>
        <v>0</v>
      </c>
      <c r="AU504" s="94">
        <f t="shared" si="267"/>
        <v>0</v>
      </c>
      <c r="AV504" s="95">
        <f t="shared" si="253"/>
        <v>0</v>
      </c>
      <c r="AW504" s="93"/>
      <c r="AX504" s="93"/>
      <c r="AY504" s="94">
        <f t="shared" si="268"/>
        <v>0</v>
      </c>
      <c r="AZ504" s="94">
        <f t="shared" si="269"/>
        <v>0</v>
      </c>
      <c r="BA504" s="94">
        <f t="shared" si="270"/>
        <v>0</v>
      </c>
      <c r="BB504" s="95">
        <f t="shared" si="254"/>
        <v>0</v>
      </c>
      <c r="BC504" s="93"/>
      <c r="BD504" s="93"/>
      <c r="BE504" s="94">
        <f t="shared" si="271"/>
        <v>0</v>
      </c>
      <c r="BF504" s="94">
        <f t="shared" si="272"/>
        <v>0</v>
      </c>
      <c r="BG504" s="94">
        <f t="shared" si="273"/>
        <v>0</v>
      </c>
      <c r="BH504" s="95">
        <f t="shared" si="255"/>
        <v>0</v>
      </c>
      <c r="BI504" s="106">
        <f t="shared" si="274"/>
        <v>0</v>
      </c>
      <c r="BJ504" s="96"/>
      <c r="BK504" s="89">
        <f t="shared" si="256"/>
        <v>120</v>
      </c>
      <c r="BL504" s="102">
        <f t="shared" si="257"/>
        <v>0</v>
      </c>
      <c r="BM504" s="118"/>
      <c r="BN504" s="97"/>
      <c r="BO504" s="108"/>
      <c r="BP504" s="108"/>
      <c r="BQ504" s="108"/>
      <c r="BR504" s="108"/>
      <c r="BS504" s="108"/>
      <c r="BT504" s="87"/>
      <c r="BU504" s="109">
        <f t="shared" ca="1" si="275"/>
        <v>120</v>
      </c>
      <c r="BV504" s="109">
        <f t="shared" si="276"/>
        <v>0</v>
      </c>
      <c r="BW504" s="102" t="e">
        <f t="shared" si="277"/>
        <v>#DIV/0!</v>
      </c>
      <c r="BX504" s="87"/>
      <c r="BY504" s="98"/>
    </row>
    <row r="505" spans="1:77" ht="15.75">
      <c r="A505" s="84">
        <v>502</v>
      </c>
      <c r="B505" s="84">
        <v>502</v>
      </c>
      <c r="C505" s="86"/>
      <c r="D505" s="87"/>
      <c r="E505" s="87"/>
      <c r="F505" s="88"/>
      <c r="G505" s="87"/>
      <c r="H505" s="87"/>
      <c r="I505" s="87"/>
      <c r="J505" s="87"/>
      <c r="K505" s="88"/>
      <c r="L505" s="88"/>
      <c r="M505" s="87"/>
      <c r="N505" s="87">
        <f t="shared" si="246"/>
        <v>502</v>
      </c>
      <c r="O505" s="85"/>
      <c r="P505" s="107">
        <v>0</v>
      </c>
      <c r="Q505" s="90"/>
      <c r="R505" s="102">
        <f t="shared" si="247"/>
        <v>0</v>
      </c>
      <c r="S505" s="87"/>
      <c r="T505" s="87"/>
      <c r="U505" s="87"/>
      <c r="V505" s="87"/>
      <c r="W505" s="87"/>
      <c r="X505" s="87"/>
      <c r="Y505" s="105" t="e">
        <f t="shared" si="258"/>
        <v>#DIV/0!</v>
      </c>
      <c r="Z505" s="103" t="e">
        <f t="shared" si="248"/>
        <v>#DIV/0!</v>
      </c>
      <c r="AA505" s="91"/>
      <c r="AB505" s="104">
        <f t="shared" si="249"/>
        <v>0</v>
      </c>
      <c r="AC505" s="92"/>
      <c r="AD505" s="104">
        <f t="shared" si="250"/>
        <v>0</v>
      </c>
      <c r="AE505" s="93"/>
      <c r="AF505" s="93"/>
      <c r="AG505" s="94">
        <f t="shared" si="259"/>
        <v>0</v>
      </c>
      <c r="AH505" s="94">
        <f t="shared" si="260"/>
        <v>0</v>
      </c>
      <c r="AI505" s="94">
        <f t="shared" si="261"/>
        <v>0</v>
      </c>
      <c r="AJ505" s="95">
        <f t="shared" si="251"/>
        <v>0</v>
      </c>
      <c r="AK505" s="93"/>
      <c r="AL505" s="93"/>
      <c r="AM505" s="94">
        <f t="shared" si="262"/>
        <v>0</v>
      </c>
      <c r="AN505" s="94">
        <f t="shared" si="263"/>
        <v>0</v>
      </c>
      <c r="AO505" s="94">
        <f t="shared" si="264"/>
        <v>0</v>
      </c>
      <c r="AP505" s="95">
        <f t="shared" si="252"/>
        <v>0</v>
      </c>
      <c r="AQ505" s="93"/>
      <c r="AR505" s="93"/>
      <c r="AS505" s="94">
        <f t="shared" si="265"/>
        <v>0</v>
      </c>
      <c r="AT505" s="94">
        <f t="shared" si="266"/>
        <v>0</v>
      </c>
      <c r="AU505" s="94">
        <f t="shared" si="267"/>
        <v>0</v>
      </c>
      <c r="AV505" s="95">
        <f t="shared" si="253"/>
        <v>0</v>
      </c>
      <c r="AW505" s="93"/>
      <c r="AX505" s="93"/>
      <c r="AY505" s="94">
        <f t="shared" si="268"/>
        <v>0</v>
      </c>
      <c r="AZ505" s="94">
        <f t="shared" si="269"/>
        <v>0</v>
      </c>
      <c r="BA505" s="94">
        <f t="shared" si="270"/>
        <v>0</v>
      </c>
      <c r="BB505" s="95">
        <f t="shared" si="254"/>
        <v>0</v>
      </c>
      <c r="BC505" s="93"/>
      <c r="BD505" s="93"/>
      <c r="BE505" s="94">
        <f t="shared" si="271"/>
        <v>0</v>
      </c>
      <c r="BF505" s="94">
        <f t="shared" si="272"/>
        <v>0</v>
      </c>
      <c r="BG505" s="94">
        <f t="shared" si="273"/>
        <v>0</v>
      </c>
      <c r="BH505" s="95">
        <f t="shared" si="255"/>
        <v>0</v>
      </c>
      <c r="BI505" s="106">
        <f t="shared" si="274"/>
        <v>0</v>
      </c>
      <c r="BJ505" s="96"/>
      <c r="BK505" s="89">
        <f t="shared" si="256"/>
        <v>120</v>
      </c>
      <c r="BL505" s="102">
        <f t="shared" si="257"/>
        <v>0</v>
      </c>
      <c r="BM505" s="118"/>
      <c r="BN505" s="97"/>
      <c r="BO505" s="108"/>
      <c r="BP505" s="108"/>
      <c r="BQ505" s="108"/>
      <c r="BR505" s="108"/>
      <c r="BS505" s="108"/>
      <c r="BT505" s="87"/>
      <c r="BU505" s="109">
        <f t="shared" ca="1" si="275"/>
        <v>120</v>
      </c>
      <c r="BV505" s="109">
        <f t="shared" si="276"/>
        <v>0</v>
      </c>
      <c r="BW505" s="102" t="e">
        <f t="shared" si="277"/>
        <v>#DIV/0!</v>
      </c>
      <c r="BX505" s="87"/>
      <c r="BY505" s="98"/>
    </row>
    <row r="506" spans="1:77" ht="15.75">
      <c r="A506" s="84">
        <v>503</v>
      </c>
      <c r="B506" s="84">
        <v>503</v>
      </c>
      <c r="C506" s="86"/>
      <c r="D506" s="87"/>
      <c r="E506" s="87"/>
      <c r="F506" s="88"/>
      <c r="G506" s="87"/>
      <c r="H506" s="87"/>
      <c r="I506" s="87"/>
      <c r="J506" s="87"/>
      <c r="K506" s="88"/>
      <c r="L506" s="88"/>
      <c r="M506" s="87"/>
      <c r="N506" s="87">
        <f t="shared" si="246"/>
        <v>503</v>
      </c>
      <c r="O506" s="85"/>
      <c r="P506" s="107">
        <v>0</v>
      </c>
      <c r="Q506" s="90"/>
      <c r="R506" s="102">
        <f t="shared" si="247"/>
        <v>0</v>
      </c>
      <c r="S506" s="87"/>
      <c r="T506" s="87"/>
      <c r="U506" s="87"/>
      <c r="V506" s="87"/>
      <c r="W506" s="87"/>
      <c r="X506" s="87"/>
      <c r="Y506" s="105" t="e">
        <f t="shared" si="258"/>
        <v>#DIV/0!</v>
      </c>
      <c r="Z506" s="103" t="e">
        <f t="shared" si="248"/>
        <v>#DIV/0!</v>
      </c>
      <c r="AA506" s="91"/>
      <c r="AB506" s="104">
        <f t="shared" si="249"/>
        <v>0</v>
      </c>
      <c r="AC506" s="92"/>
      <c r="AD506" s="104">
        <f t="shared" si="250"/>
        <v>0</v>
      </c>
      <c r="AE506" s="93"/>
      <c r="AF506" s="93"/>
      <c r="AG506" s="94">
        <f t="shared" si="259"/>
        <v>0</v>
      </c>
      <c r="AH506" s="94">
        <f t="shared" si="260"/>
        <v>0</v>
      </c>
      <c r="AI506" s="94">
        <f t="shared" si="261"/>
        <v>0</v>
      </c>
      <c r="AJ506" s="95">
        <f t="shared" si="251"/>
        <v>0</v>
      </c>
      <c r="AK506" s="93"/>
      <c r="AL506" s="93"/>
      <c r="AM506" s="94">
        <f t="shared" si="262"/>
        <v>0</v>
      </c>
      <c r="AN506" s="94">
        <f t="shared" si="263"/>
        <v>0</v>
      </c>
      <c r="AO506" s="94">
        <f t="shared" si="264"/>
        <v>0</v>
      </c>
      <c r="AP506" s="95">
        <f t="shared" si="252"/>
        <v>0</v>
      </c>
      <c r="AQ506" s="93"/>
      <c r="AR506" s="93"/>
      <c r="AS506" s="94">
        <f t="shared" si="265"/>
        <v>0</v>
      </c>
      <c r="AT506" s="94">
        <f t="shared" si="266"/>
        <v>0</v>
      </c>
      <c r="AU506" s="94">
        <f t="shared" si="267"/>
        <v>0</v>
      </c>
      <c r="AV506" s="95">
        <f t="shared" si="253"/>
        <v>0</v>
      </c>
      <c r="AW506" s="93"/>
      <c r="AX506" s="93"/>
      <c r="AY506" s="94">
        <f t="shared" si="268"/>
        <v>0</v>
      </c>
      <c r="AZ506" s="94">
        <f t="shared" si="269"/>
        <v>0</v>
      </c>
      <c r="BA506" s="94">
        <f t="shared" si="270"/>
        <v>0</v>
      </c>
      <c r="BB506" s="95">
        <f t="shared" si="254"/>
        <v>0</v>
      </c>
      <c r="BC506" s="93"/>
      <c r="BD506" s="93"/>
      <c r="BE506" s="94">
        <f t="shared" si="271"/>
        <v>0</v>
      </c>
      <c r="BF506" s="94">
        <f t="shared" si="272"/>
        <v>0</v>
      </c>
      <c r="BG506" s="94">
        <f t="shared" si="273"/>
        <v>0</v>
      </c>
      <c r="BH506" s="95">
        <f t="shared" si="255"/>
        <v>0</v>
      </c>
      <c r="BI506" s="106">
        <f t="shared" si="274"/>
        <v>0</v>
      </c>
      <c r="BJ506" s="96"/>
      <c r="BK506" s="89">
        <f t="shared" si="256"/>
        <v>120</v>
      </c>
      <c r="BL506" s="102">
        <f t="shared" si="257"/>
        <v>0</v>
      </c>
      <c r="BM506" s="118"/>
      <c r="BN506" s="97"/>
      <c r="BO506" s="108"/>
      <c r="BP506" s="108"/>
      <c r="BQ506" s="108"/>
      <c r="BR506" s="108"/>
      <c r="BS506" s="108"/>
      <c r="BT506" s="87"/>
      <c r="BU506" s="109">
        <f t="shared" ca="1" si="275"/>
        <v>120</v>
      </c>
      <c r="BV506" s="109">
        <f t="shared" si="276"/>
        <v>0</v>
      </c>
      <c r="BW506" s="102" t="e">
        <f t="shared" si="277"/>
        <v>#DIV/0!</v>
      </c>
      <c r="BX506" s="87"/>
      <c r="BY506" s="98"/>
    </row>
    <row r="507" spans="1:77" ht="15.75">
      <c r="A507" s="84">
        <v>504</v>
      </c>
      <c r="B507" s="84">
        <v>504</v>
      </c>
      <c r="C507" s="86"/>
      <c r="D507" s="87"/>
      <c r="E507" s="87"/>
      <c r="F507" s="88"/>
      <c r="G507" s="87"/>
      <c r="H507" s="87"/>
      <c r="I507" s="87"/>
      <c r="J507" s="87"/>
      <c r="K507" s="88"/>
      <c r="L507" s="88"/>
      <c r="M507" s="87"/>
      <c r="N507" s="87">
        <f t="shared" si="246"/>
        <v>504</v>
      </c>
      <c r="O507" s="85"/>
      <c r="P507" s="107">
        <v>0</v>
      </c>
      <c r="Q507" s="90"/>
      <c r="R507" s="102">
        <f t="shared" si="247"/>
        <v>0</v>
      </c>
      <c r="S507" s="87"/>
      <c r="T507" s="87"/>
      <c r="U507" s="87"/>
      <c r="V507" s="87"/>
      <c r="W507" s="87"/>
      <c r="X507" s="87"/>
      <c r="Y507" s="105" t="e">
        <f t="shared" si="258"/>
        <v>#DIV/0!</v>
      </c>
      <c r="Z507" s="103" t="e">
        <f t="shared" si="248"/>
        <v>#DIV/0!</v>
      </c>
      <c r="AA507" s="91"/>
      <c r="AB507" s="104">
        <f t="shared" si="249"/>
        <v>0</v>
      </c>
      <c r="AC507" s="92"/>
      <c r="AD507" s="104">
        <f t="shared" si="250"/>
        <v>0</v>
      </c>
      <c r="AE507" s="93"/>
      <c r="AF507" s="93"/>
      <c r="AG507" s="94">
        <f t="shared" si="259"/>
        <v>0</v>
      </c>
      <c r="AH507" s="94">
        <f t="shared" si="260"/>
        <v>0</v>
      </c>
      <c r="AI507" s="94">
        <f t="shared" si="261"/>
        <v>0</v>
      </c>
      <c r="AJ507" s="95">
        <f t="shared" si="251"/>
        <v>0</v>
      </c>
      <c r="AK507" s="93"/>
      <c r="AL507" s="93"/>
      <c r="AM507" s="94">
        <f t="shared" si="262"/>
        <v>0</v>
      </c>
      <c r="AN507" s="94">
        <f t="shared" si="263"/>
        <v>0</v>
      </c>
      <c r="AO507" s="94">
        <f t="shared" si="264"/>
        <v>0</v>
      </c>
      <c r="AP507" s="95">
        <f t="shared" si="252"/>
        <v>0</v>
      </c>
      <c r="AQ507" s="93"/>
      <c r="AR507" s="93"/>
      <c r="AS507" s="94">
        <f t="shared" si="265"/>
        <v>0</v>
      </c>
      <c r="AT507" s="94">
        <f t="shared" si="266"/>
        <v>0</v>
      </c>
      <c r="AU507" s="94">
        <f t="shared" si="267"/>
        <v>0</v>
      </c>
      <c r="AV507" s="95">
        <f t="shared" si="253"/>
        <v>0</v>
      </c>
      <c r="AW507" s="93"/>
      <c r="AX507" s="93"/>
      <c r="AY507" s="94">
        <f t="shared" si="268"/>
        <v>0</v>
      </c>
      <c r="AZ507" s="94">
        <f t="shared" si="269"/>
        <v>0</v>
      </c>
      <c r="BA507" s="94">
        <f t="shared" si="270"/>
        <v>0</v>
      </c>
      <c r="BB507" s="95">
        <f t="shared" si="254"/>
        <v>0</v>
      </c>
      <c r="BC507" s="93"/>
      <c r="BD507" s="93"/>
      <c r="BE507" s="94">
        <f t="shared" si="271"/>
        <v>0</v>
      </c>
      <c r="BF507" s="94">
        <f t="shared" si="272"/>
        <v>0</v>
      </c>
      <c r="BG507" s="94">
        <f t="shared" si="273"/>
        <v>0</v>
      </c>
      <c r="BH507" s="95">
        <f t="shared" si="255"/>
        <v>0</v>
      </c>
      <c r="BI507" s="106">
        <f t="shared" si="274"/>
        <v>0</v>
      </c>
      <c r="BJ507" s="96"/>
      <c r="BK507" s="89">
        <f t="shared" si="256"/>
        <v>120</v>
      </c>
      <c r="BL507" s="102">
        <f t="shared" si="257"/>
        <v>0</v>
      </c>
      <c r="BM507" s="118"/>
      <c r="BN507" s="97"/>
      <c r="BO507" s="108"/>
      <c r="BP507" s="108"/>
      <c r="BQ507" s="108"/>
      <c r="BR507" s="108"/>
      <c r="BS507" s="108"/>
      <c r="BT507" s="87"/>
      <c r="BU507" s="109">
        <f t="shared" ca="1" si="275"/>
        <v>120</v>
      </c>
      <c r="BV507" s="109">
        <f t="shared" si="276"/>
        <v>0</v>
      </c>
      <c r="BW507" s="102" t="e">
        <f t="shared" si="277"/>
        <v>#DIV/0!</v>
      </c>
      <c r="BX507" s="87"/>
      <c r="BY507" s="98"/>
    </row>
    <row r="508" spans="1:77" ht="15.75">
      <c r="A508" s="84">
        <v>505</v>
      </c>
      <c r="B508" s="84">
        <v>505</v>
      </c>
      <c r="C508" s="86"/>
      <c r="D508" s="87"/>
      <c r="E508" s="87"/>
      <c r="F508" s="88"/>
      <c r="G508" s="87"/>
      <c r="H508" s="87"/>
      <c r="I508" s="87"/>
      <c r="J508" s="87"/>
      <c r="K508" s="88"/>
      <c r="L508" s="88"/>
      <c r="M508" s="87"/>
      <c r="N508" s="87">
        <f t="shared" si="246"/>
        <v>505</v>
      </c>
      <c r="O508" s="85"/>
      <c r="P508" s="107">
        <v>0</v>
      </c>
      <c r="Q508" s="90"/>
      <c r="R508" s="102">
        <f t="shared" si="247"/>
        <v>0</v>
      </c>
      <c r="S508" s="87"/>
      <c r="T508" s="87"/>
      <c r="U508" s="87"/>
      <c r="V508" s="87"/>
      <c r="W508" s="87"/>
      <c r="X508" s="87"/>
      <c r="Y508" s="105" t="e">
        <f t="shared" si="258"/>
        <v>#DIV/0!</v>
      </c>
      <c r="Z508" s="103" t="e">
        <f t="shared" si="248"/>
        <v>#DIV/0!</v>
      </c>
      <c r="AA508" s="91"/>
      <c r="AB508" s="104">
        <f t="shared" si="249"/>
        <v>0</v>
      </c>
      <c r="AC508" s="92"/>
      <c r="AD508" s="104">
        <f t="shared" si="250"/>
        <v>0</v>
      </c>
      <c r="AE508" s="93"/>
      <c r="AF508" s="93"/>
      <c r="AG508" s="94">
        <f t="shared" si="259"/>
        <v>0</v>
      </c>
      <c r="AH508" s="94">
        <f t="shared" si="260"/>
        <v>0</v>
      </c>
      <c r="AI508" s="94">
        <f t="shared" si="261"/>
        <v>0</v>
      </c>
      <c r="AJ508" s="95">
        <f t="shared" si="251"/>
        <v>0</v>
      </c>
      <c r="AK508" s="93"/>
      <c r="AL508" s="93"/>
      <c r="AM508" s="94">
        <f t="shared" si="262"/>
        <v>0</v>
      </c>
      <c r="AN508" s="94">
        <f t="shared" si="263"/>
        <v>0</v>
      </c>
      <c r="AO508" s="94">
        <f t="shared" si="264"/>
        <v>0</v>
      </c>
      <c r="AP508" s="95">
        <f t="shared" si="252"/>
        <v>0</v>
      </c>
      <c r="AQ508" s="93"/>
      <c r="AR508" s="93"/>
      <c r="AS508" s="94">
        <f t="shared" si="265"/>
        <v>0</v>
      </c>
      <c r="AT508" s="94">
        <f t="shared" si="266"/>
        <v>0</v>
      </c>
      <c r="AU508" s="94">
        <f t="shared" si="267"/>
        <v>0</v>
      </c>
      <c r="AV508" s="95">
        <f t="shared" si="253"/>
        <v>0</v>
      </c>
      <c r="AW508" s="93"/>
      <c r="AX508" s="93"/>
      <c r="AY508" s="94">
        <f t="shared" si="268"/>
        <v>0</v>
      </c>
      <c r="AZ508" s="94">
        <f t="shared" si="269"/>
        <v>0</v>
      </c>
      <c r="BA508" s="94">
        <f t="shared" si="270"/>
        <v>0</v>
      </c>
      <c r="BB508" s="95">
        <f t="shared" si="254"/>
        <v>0</v>
      </c>
      <c r="BC508" s="93"/>
      <c r="BD508" s="93"/>
      <c r="BE508" s="94">
        <f t="shared" si="271"/>
        <v>0</v>
      </c>
      <c r="BF508" s="94">
        <f t="shared" si="272"/>
        <v>0</v>
      </c>
      <c r="BG508" s="94">
        <f t="shared" si="273"/>
        <v>0</v>
      </c>
      <c r="BH508" s="95">
        <f t="shared" si="255"/>
        <v>0</v>
      </c>
      <c r="BI508" s="106">
        <f t="shared" si="274"/>
        <v>0</v>
      </c>
      <c r="BJ508" s="96"/>
      <c r="BK508" s="89">
        <f t="shared" si="256"/>
        <v>120</v>
      </c>
      <c r="BL508" s="102">
        <f t="shared" si="257"/>
        <v>0</v>
      </c>
      <c r="BM508" s="118"/>
      <c r="BN508" s="97"/>
      <c r="BO508" s="108"/>
      <c r="BP508" s="108"/>
      <c r="BQ508" s="108"/>
      <c r="BR508" s="108"/>
      <c r="BS508" s="108"/>
      <c r="BT508" s="87"/>
      <c r="BU508" s="109">
        <f t="shared" ca="1" si="275"/>
        <v>120</v>
      </c>
      <c r="BV508" s="109">
        <f t="shared" si="276"/>
        <v>0</v>
      </c>
      <c r="BW508" s="102" t="e">
        <f t="shared" si="277"/>
        <v>#DIV/0!</v>
      </c>
      <c r="BX508" s="87"/>
      <c r="BY508" s="98"/>
    </row>
    <row r="509" spans="1:77" ht="15.75">
      <c r="A509" s="84">
        <v>506</v>
      </c>
      <c r="B509" s="84">
        <v>506</v>
      </c>
      <c r="C509" s="86"/>
      <c r="D509" s="87"/>
      <c r="E509" s="87"/>
      <c r="F509" s="88"/>
      <c r="G509" s="87"/>
      <c r="H509" s="87"/>
      <c r="I509" s="87"/>
      <c r="J509" s="87"/>
      <c r="K509" s="88"/>
      <c r="L509" s="88"/>
      <c r="M509" s="87"/>
      <c r="N509" s="87">
        <f t="shared" si="246"/>
        <v>506</v>
      </c>
      <c r="O509" s="85"/>
      <c r="P509" s="107">
        <v>0</v>
      </c>
      <c r="Q509" s="90"/>
      <c r="R509" s="102">
        <f t="shared" si="247"/>
        <v>0</v>
      </c>
      <c r="S509" s="87"/>
      <c r="T509" s="87"/>
      <c r="U509" s="87"/>
      <c r="V509" s="87"/>
      <c r="W509" s="87"/>
      <c r="X509" s="87"/>
      <c r="Y509" s="105" t="e">
        <f t="shared" si="258"/>
        <v>#DIV/0!</v>
      </c>
      <c r="Z509" s="103" t="e">
        <f t="shared" si="248"/>
        <v>#DIV/0!</v>
      </c>
      <c r="AA509" s="91"/>
      <c r="AB509" s="104">
        <f t="shared" si="249"/>
        <v>0</v>
      </c>
      <c r="AC509" s="92"/>
      <c r="AD509" s="104">
        <f t="shared" si="250"/>
        <v>0</v>
      </c>
      <c r="AE509" s="93"/>
      <c r="AF509" s="93"/>
      <c r="AG509" s="94">
        <f t="shared" si="259"/>
        <v>0</v>
      </c>
      <c r="AH509" s="94">
        <f t="shared" si="260"/>
        <v>0</v>
      </c>
      <c r="AI509" s="94">
        <f t="shared" si="261"/>
        <v>0</v>
      </c>
      <c r="AJ509" s="95">
        <f t="shared" si="251"/>
        <v>0</v>
      </c>
      <c r="AK509" s="93"/>
      <c r="AL509" s="93"/>
      <c r="AM509" s="94">
        <f t="shared" si="262"/>
        <v>0</v>
      </c>
      <c r="AN509" s="94">
        <f t="shared" si="263"/>
        <v>0</v>
      </c>
      <c r="AO509" s="94">
        <f t="shared" si="264"/>
        <v>0</v>
      </c>
      <c r="AP509" s="95">
        <f t="shared" si="252"/>
        <v>0</v>
      </c>
      <c r="AQ509" s="93"/>
      <c r="AR509" s="93"/>
      <c r="AS509" s="94">
        <f t="shared" si="265"/>
        <v>0</v>
      </c>
      <c r="AT509" s="94">
        <f t="shared" si="266"/>
        <v>0</v>
      </c>
      <c r="AU509" s="94">
        <f t="shared" si="267"/>
        <v>0</v>
      </c>
      <c r="AV509" s="95">
        <f t="shared" si="253"/>
        <v>0</v>
      </c>
      <c r="AW509" s="93"/>
      <c r="AX509" s="93"/>
      <c r="AY509" s="94">
        <f t="shared" si="268"/>
        <v>0</v>
      </c>
      <c r="AZ509" s="94">
        <f t="shared" si="269"/>
        <v>0</v>
      </c>
      <c r="BA509" s="94">
        <f t="shared" si="270"/>
        <v>0</v>
      </c>
      <c r="BB509" s="95">
        <f t="shared" si="254"/>
        <v>0</v>
      </c>
      <c r="BC509" s="93"/>
      <c r="BD509" s="93"/>
      <c r="BE509" s="94">
        <f t="shared" si="271"/>
        <v>0</v>
      </c>
      <c r="BF509" s="94">
        <f t="shared" si="272"/>
        <v>0</v>
      </c>
      <c r="BG509" s="94">
        <f t="shared" si="273"/>
        <v>0</v>
      </c>
      <c r="BH509" s="95">
        <f t="shared" si="255"/>
        <v>0</v>
      </c>
      <c r="BI509" s="106">
        <f t="shared" si="274"/>
        <v>0</v>
      </c>
      <c r="BJ509" s="96"/>
      <c r="BK509" s="89">
        <f t="shared" si="256"/>
        <v>120</v>
      </c>
      <c r="BL509" s="102">
        <f t="shared" si="257"/>
        <v>0</v>
      </c>
      <c r="BM509" s="118"/>
      <c r="BN509" s="97"/>
      <c r="BO509" s="108"/>
      <c r="BP509" s="108"/>
      <c r="BQ509" s="108"/>
      <c r="BR509" s="108"/>
      <c r="BS509" s="108"/>
      <c r="BT509" s="87"/>
      <c r="BU509" s="109">
        <f t="shared" ca="1" si="275"/>
        <v>120</v>
      </c>
      <c r="BV509" s="109">
        <f t="shared" si="276"/>
        <v>0</v>
      </c>
      <c r="BW509" s="102" t="e">
        <f t="shared" si="277"/>
        <v>#DIV/0!</v>
      </c>
      <c r="BX509" s="87"/>
      <c r="BY509" s="98"/>
    </row>
    <row r="510" spans="1:77" ht="15.75">
      <c r="A510" s="84">
        <v>507</v>
      </c>
      <c r="B510" s="84">
        <v>507</v>
      </c>
      <c r="C510" s="86"/>
      <c r="D510" s="87"/>
      <c r="E510" s="87"/>
      <c r="F510" s="88"/>
      <c r="G510" s="87"/>
      <c r="H510" s="87"/>
      <c r="I510" s="87"/>
      <c r="J510" s="87"/>
      <c r="K510" s="88"/>
      <c r="L510" s="88"/>
      <c r="M510" s="87"/>
      <c r="N510" s="87">
        <f t="shared" si="246"/>
        <v>507</v>
      </c>
      <c r="O510" s="85"/>
      <c r="P510" s="107">
        <v>0</v>
      </c>
      <c r="Q510" s="90"/>
      <c r="R510" s="102">
        <f t="shared" si="247"/>
        <v>0</v>
      </c>
      <c r="S510" s="87"/>
      <c r="T510" s="87"/>
      <c r="U510" s="87"/>
      <c r="V510" s="87"/>
      <c r="W510" s="87"/>
      <c r="X510" s="87"/>
      <c r="Y510" s="105" t="e">
        <f t="shared" si="258"/>
        <v>#DIV/0!</v>
      </c>
      <c r="Z510" s="103" t="e">
        <f t="shared" si="248"/>
        <v>#DIV/0!</v>
      </c>
      <c r="AA510" s="91"/>
      <c r="AB510" s="104">
        <f t="shared" si="249"/>
        <v>0</v>
      </c>
      <c r="AC510" s="92"/>
      <c r="AD510" s="104">
        <f t="shared" si="250"/>
        <v>0</v>
      </c>
      <c r="AE510" s="93"/>
      <c r="AF510" s="93"/>
      <c r="AG510" s="94">
        <f t="shared" si="259"/>
        <v>0</v>
      </c>
      <c r="AH510" s="94">
        <f t="shared" si="260"/>
        <v>0</v>
      </c>
      <c r="AI510" s="94">
        <f t="shared" si="261"/>
        <v>0</v>
      </c>
      <c r="AJ510" s="95">
        <f t="shared" si="251"/>
        <v>0</v>
      </c>
      <c r="AK510" s="93"/>
      <c r="AL510" s="93"/>
      <c r="AM510" s="94">
        <f t="shared" si="262"/>
        <v>0</v>
      </c>
      <c r="AN510" s="94">
        <f t="shared" si="263"/>
        <v>0</v>
      </c>
      <c r="AO510" s="94">
        <f t="shared" si="264"/>
        <v>0</v>
      </c>
      <c r="AP510" s="95">
        <f t="shared" si="252"/>
        <v>0</v>
      </c>
      <c r="AQ510" s="93"/>
      <c r="AR510" s="93"/>
      <c r="AS510" s="94">
        <f t="shared" si="265"/>
        <v>0</v>
      </c>
      <c r="AT510" s="94">
        <f t="shared" si="266"/>
        <v>0</v>
      </c>
      <c r="AU510" s="94">
        <f t="shared" si="267"/>
        <v>0</v>
      </c>
      <c r="AV510" s="95">
        <f t="shared" si="253"/>
        <v>0</v>
      </c>
      <c r="AW510" s="93"/>
      <c r="AX510" s="93"/>
      <c r="AY510" s="94">
        <f t="shared" si="268"/>
        <v>0</v>
      </c>
      <c r="AZ510" s="94">
        <f t="shared" si="269"/>
        <v>0</v>
      </c>
      <c r="BA510" s="94">
        <f t="shared" si="270"/>
        <v>0</v>
      </c>
      <c r="BB510" s="95">
        <f t="shared" si="254"/>
        <v>0</v>
      </c>
      <c r="BC510" s="93"/>
      <c r="BD510" s="93"/>
      <c r="BE510" s="94">
        <f t="shared" si="271"/>
        <v>0</v>
      </c>
      <c r="BF510" s="94">
        <f t="shared" si="272"/>
        <v>0</v>
      </c>
      <c r="BG510" s="94">
        <f t="shared" si="273"/>
        <v>0</v>
      </c>
      <c r="BH510" s="95">
        <f t="shared" si="255"/>
        <v>0</v>
      </c>
      <c r="BI510" s="106">
        <f t="shared" si="274"/>
        <v>0</v>
      </c>
      <c r="BJ510" s="96"/>
      <c r="BK510" s="89">
        <f t="shared" si="256"/>
        <v>120</v>
      </c>
      <c r="BL510" s="102">
        <f t="shared" si="257"/>
        <v>0</v>
      </c>
      <c r="BM510" s="118"/>
      <c r="BN510" s="97"/>
      <c r="BO510" s="108"/>
      <c r="BP510" s="108"/>
      <c r="BQ510" s="108"/>
      <c r="BR510" s="108"/>
      <c r="BS510" s="108"/>
      <c r="BT510" s="87"/>
      <c r="BU510" s="109">
        <f t="shared" ca="1" si="275"/>
        <v>120</v>
      </c>
      <c r="BV510" s="109">
        <f t="shared" si="276"/>
        <v>0</v>
      </c>
      <c r="BW510" s="102" t="e">
        <f t="shared" si="277"/>
        <v>#DIV/0!</v>
      </c>
      <c r="BX510" s="87"/>
      <c r="BY510" s="98"/>
    </row>
    <row r="511" spans="1:77" ht="15.75">
      <c r="A511" s="84">
        <v>508</v>
      </c>
      <c r="B511" s="84">
        <v>508</v>
      </c>
      <c r="C511" s="86"/>
      <c r="D511" s="87"/>
      <c r="E511" s="87"/>
      <c r="F511" s="88"/>
      <c r="G511" s="87"/>
      <c r="H511" s="87"/>
      <c r="I511" s="87"/>
      <c r="J511" s="87"/>
      <c r="K511" s="88"/>
      <c r="L511" s="88"/>
      <c r="M511" s="87"/>
      <c r="N511" s="87">
        <f t="shared" si="246"/>
        <v>508</v>
      </c>
      <c r="O511" s="85"/>
      <c r="P511" s="107">
        <v>0</v>
      </c>
      <c r="Q511" s="90"/>
      <c r="R511" s="102">
        <f t="shared" si="247"/>
        <v>0</v>
      </c>
      <c r="S511" s="87"/>
      <c r="T511" s="87"/>
      <c r="U511" s="87"/>
      <c r="V511" s="87"/>
      <c r="W511" s="87"/>
      <c r="X511" s="87"/>
      <c r="Y511" s="105" t="e">
        <f t="shared" si="258"/>
        <v>#DIV/0!</v>
      </c>
      <c r="Z511" s="103" t="e">
        <f t="shared" si="248"/>
        <v>#DIV/0!</v>
      </c>
      <c r="AA511" s="91"/>
      <c r="AB511" s="104">
        <f t="shared" si="249"/>
        <v>0</v>
      </c>
      <c r="AC511" s="92"/>
      <c r="AD511" s="104">
        <f t="shared" si="250"/>
        <v>0</v>
      </c>
      <c r="AE511" s="93"/>
      <c r="AF511" s="93"/>
      <c r="AG511" s="94">
        <f t="shared" si="259"/>
        <v>0</v>
      </c>
      <c r="AH511" s="94">
        <f t="shared" si="260"/>
        <v>0</v>
      </c>
      <c r="AI511" s="94">
        <f t="shared" si="261"/>
        <v>0</v>
      </c>
      <c r="AJ511" s="95">
        <f t="shared" si="251"/>
        <v>0</v>
      </c>
      <c r="AK511" s="93"/>
      <c r="AL511" s="93"/>
      <c r="AM511" s="94">
        <f t="shared" si="262"/>
        <v>0</v>
      </c>
      <c r="AN511" s="94">
        <f t="shared" si="263"/>
        <v>0</v>
      </c>
      <c r="AO511" s="94">
        <f t="shared" si="264"/>
        <v>0</v>
      </c>
      <c r="AP511" s="95">
        <f t="shared" si="252"/>
        <v>0</v>
      </c>
      <c r="AQ511" s="93"/>
      <c r="AR511" s="93"/>
      <c r="AS511" s="94">
        <f t="shared" si="265"/>
        <v>0</v>
      </c>
      <c r="AT511" s="94">
        <f t="shared" si="266"/>
        <v>0</v>
      </c>
      <c r="AU511" s="94">
        <f t="shared" si="267"/>
        <v>0</v>
      </c>
      <c r="AV511" s="95">
        <f t="shared" si="253"/>
        <v>0</v>
      </c>
      <c r="AW511" s="93"/>
      <c r="AX511" s="93"/>
      <c r="AY511" s="94">
        <f t="shared" si="268"/>
        <v>0</v>
      </c>
      <c r="AZ511" s="94">
        <f t="shared" si="269"/>
        <v>0</v>
      </c>
      <c r="BA511" s="94">
        <f t="shared" si="270"/>
        <v>0</v>
      </c>
      <c r="BB511" s="95">
        <f t="shared" si="254"/>
        <v>0</v>
      </c>
      <c r="BC511" s="93"/>
      <c r="BD511" s="93"/>
      <c r="BE511" s="94">
        <f t="shared" si="271"/>
        <v>0</v>
      </c>
      <c r="BF511" s="94">
        <f t="shared" si="272"/>
        <v>0</v>
      </c>
      <c r="BG511" s="94">
        <f t="shared" si="273"/>
        <v>0</v>
      </c>
      <c r="BH511" s="95">
        <f t="shared" si="255"/>
        <v>0</v>
      </c>
      <c r="BI511" s="106">
        <f t="shared" si="274"/>
        <v>0</v>
      </c>
      <c r="BJ511" s="96"/>
      <c r="BK511" s="89">
        <f t="shared" si="256"/>
        <v>120</v>
      </c>
      <c r="BL511" s="102">
        <f t="shared" si="257"/>
        <v>0</v>
      </c>
      <c r="BM511" s="118"/>
      <c r="BN511" s="97"/>
      <c r="BO511" s="108"/>
      <c r="BP511" s="108"/>
      <c r="BQ511" s="108"/>
      <c r="BR511" s="108"/>
      <c r="BS511" s="108"/>
      <c r="BT511" s="87"/>
      <c r="BU511" s="109">
        <f t="shared" ca="1" si="275"/>
        <v>120</v>
      </c>
      <c r="BV511" s="109">
        <f t="shared" si="276"/>
        <v>0</v>
      </c>
      <c r="BW511" s="102" t="e">
        <f t="shared" si="277"/>
        <v>#DIV/0!</v>
      </c>
      <c r="BX511" s="87"/>
      <c r="BY511" s="98"/>
    </row>
    <row r="512" spans="1:77" ht="15.75">
      <c r="A512" s="84">
        <v>509</v>
      </c>
      <c r="B512" s="84">
        <v>509</v>
      </c>
      <c r="C512" s="86"/>
      <c r="D512" s="87"/>
      <c r="E512" s="87"/>
      <c r="F512" s="88"/>
      <c r="G512" s="87"/>
      <c r="H512" s="87"/>
      <c r="I512" s="87"/>
      <c r="J512" s="87"/>
      <c r="K512" s="88"/>
      <c r="L512" s="88"/>
      <c r="M512" s="87"/>
      <c r="N512" s="87">
        <f t="shared" si="246"/>
        <v>509</v>
      </c>
      <c r="O512" s="85"/>
      <c r="P512" s="107">
        <v>0</v>
      </c>
      <c r="Q512" s="90"/>
      <c r="R512" s="102">
        <f t="shared" si="247"/>
        <v>0</v>
      </c>
      <c r="S512" s="87"/>
      <c r="T512" s="87"/>
      <c r="U512" s="87"/>
      <c r="V512" s="87"/>
      <c r="W512" s="87"/>
      <c r="X512" s="87"/>
      <c r="Y512" s="105" t="e">
        <f t="shared" si="258"/>
        <v>#DIV/0!</v>
      </c>
      <c r="Z512" s="103" t="e">
        <f t="shared" si="248"/>
        <v>#DIV/0!</v>
      </c>
      <c r="AA512" s="91"/>
      <c r="AB512" s="104">
        <f t="shared" si="249"/>
        <v>0</v>
      </c>
      <c r="AC512" s="92"/>
      <c r="AD512" s="104">
        <f t="shared" si="250"/>
        <v>0</v>
      </c>
      <c r="AE512" s="93"/>
      <c r="AF512" s="93"/>
      <c r="AG512" s="94">
        <f t="shared" si="259"/>
        <v>0</v>
      </c>
      <c r="AH512" s="94">
        <f t="shared" si="260"/>
        <v>0</v>
      </c>
      <c r="AI512" s="94">
        <f t="shared" si="261"/>
        <v>0</v>
      </c>
      <c r="AJ512" s="95">
        <f t="shared" si="251"/>
        <v>0</v>
      </c>
      <c r="AK512" s="93"/>
      <c r="AL512" s="93"/>
      <c r="AM512" s="94">
        <f t="shared" si="262"/>
        <v>0</v>
      </c>
      <c r="AN512" s="94">
        <f t="shared" si="263"/>
        <v>0</v>
      </c>
      <c r="AO512" s="94">
        <f t="shared" si="264"/>
        <v>0</v>
      </c>
      <c r="AP512" s="95">
        <f t="shared" si="252"/>
        <v>0</v>
      </c>
      <c r="AQ512" s="93"/>
      <c r="AR512" s="93"/>
      <c r="AS512" s="94">
        <f t="shared" si="265"/>
        <v>0</v>
      </c>
      <c r="AT512" s="94">
        <f t="shared" si="266"/>
        <v>0</v>
      </c>
      <c r="AU512" s="94">
        <f t="shared" si="267"/>
        <v>0</v>
      </c>
      <c r="AV512" s="95">
        <f t="shared" si="253"/>
        <v>0</v>
      </c>
      <c r="AW512" s="93"/>
      <c r="AX512" s="93"/>
      <c r="AY512" s="94">
        <f t="shared" si="268"/>
        <v>0</v>
      </c>
      <c r="AZ512" s="94">
        <f t="shared" si="269"/>
        <v>0</v>
      </c>
      <c r="BA512" s="94">
        <f t="shared" si="270"/>
        <v>0</v>
      </c>
      <c r="BB512" s="95">
        <f t="shared" si="254"/>
        <v>0</v>
      </c>
      <c r="BC512" s="93"/>
      <c r="BD512" s="93"/>
      <c r="BE512" s="94">
        <f t="shared" si="271"/>
        <v>0</v>
      </c>
      <c r="BF512" s="94">
        <f t="shared" si="272"/>
        <v>0</v>
      </c>
      <c r="BG512" s="94">
        <f t="shared" si="273"/>
        <v>0</v>
      </c>
      <c r="BH512" s="95">
        <f t="shared" si="255"/>
        <v>0</v>
      </c>
      <c r="BI512" s="106">
        <f t="shared" si="274"/>
        <v>0</v>
      </c>
      <c r="BJ512" s="96"/>
      <c r="BK512" s="89">
        <f t="shared" si="256"/>
        <v>120</v>
      </c>
      <c r="BL512" s="102">
        <f t="shared" si="257"/>
        <v>0</v>
      </c>
      <c r="BM512" s="118"/>
      <c r="BN512" s="97"/>
      <c r="BO512" s="108"/>
      <c r="BP512" s="108"/>
      <c r="BQ512" s="108"/>
      <c r="BR512" s="108"/>
      <c r="BS512" s="108"/>
      <c r="BT512" s="87"/>
      <c r="BU512" s="109">
        <f t="shared" ca="1" si="275"/>
        <v>120</v>
      </c>
      <c r="BV512" s="109">
        <f t="shared" si="276"/>
        <v>0</v>
      </c>
      <c r="BW512" s="102" t="e">
        <f t="shared" si="277"/>
        <v>#DIV/0!</v>
      </c>
      <c r="BX512" s="87"/>
      <c r="BY512" s="98"/>
    </row>
    <row r="513" spans="1:77" ht="15.75">
      <c r="A513" s="84">
        <v>510</v>
      </c>
      <c r="B513" s="84">
        <v>510</v>
      </c>
      <c r="C513" s="86"/>
      <c r="D513" s="87"/>
      <c r="E513" s="87"/>
      <c r="F513" s="88"/>
      <c r="G513" s="87"/>
      <c r="H513" s="87"/>
      <c r="I513" s="87"/>
      <c r="J513" s="87"/>
      <c r="K513" s="88"/>
      <c r="L513" s="88"/>
      <c r="M513" s="87"/>
      <c r="N513" s="87">
        <f t="shared" si="246"/>
        <v>510</v>
      </c>
      <c r="O513" s="85"/>
      <c r="P513" s="107">
        <v>0</v>
      </c>
      <c r="Q513" s="90"/>
      <c r="R513" s="102">
        <f t="shared" si="247"/>
        <v>0</v>
      </c>
      <c r="S513" s="87"/>
      <c r="T513" s="87"/>
      <c r="U513" s="87"/>
      <c r="V513" s="87"/>
      <c r="W513" s="87"/>
      <c r="X513" s="87"/>
      <c r="Y513" s="105" t="e">
        <f t="shared" si="258"/>
        <v>#DIV/0!</v>
      </c>
      <c r="Z513" s="103" t="e">
        <f t="shared" si="248"/>
        <v>#DIV/0!</v>
      </c>
      <c r="AA513" s="91"/>
      <c r="AB513" s="104">
        <f t="shared" si="249"/>
        <v>0</v>
      </c>
      <c r="AC513" s="92"/>
      <c r="AD513" s="104">
        <f t="shared" si="250"/>
        <v>0</v>
      </c>
      <c r="AE513" s="93"/>
      <c r="AF513" s="93"/>
      <c r="AG513" s="94">
        <f t="shared" si="259"/>
        <v>0</v>
      </c>
      <c r="AH513" s="94">
        <f t="shared" si="260"/>
        <v>0</v>
      </c>
      <c r="AI513" s="94">
        <f t="shared" si="261"/>
        <v>0</v>
      </c>
      <c r="AJ513" s="95">
        <f t="shared" si="251"/>
        <v>0</v>
      </c>
      <c r="AK513" s="93"/>
      <c r="AL513" s="93"/>
      <c r="AM513" s="94">
        <f t="shared" si="262"/>
        <v>0</v>
      </c>
      <c r="AN513" s="94">
        <f t="shared" si="263"/>
        <v>0</v>
      </c>
      <c r="AO513" s="94">
        <f t="shared" si="264"/>
        <v>0</v>
      </c>
      <c r="AP513" s="95">
        <f t="shared" si="252"/>
        <v>0</v>
      </c>
      <c r="AQ513" s="93"/>
      <c r="AR513" s="93"/>
      <c r="AS513" s="94">
        <f t="shared" si="265"/>
        <v>0</v>
      </c>
      <c r="AT513" s="94">
        <f t="shared" si="266"/>
        <v>0</v>
      </c>
      <c r="AU513" s="94">
        <f t="shared" si="267"/>
        <v>0</v>
      </c>
      <c r="AV513" s="95">
        <f t="shared" si="253"/>
        <v>0</v>
      </c>
      <c r="AW513" s="93"/>
      <c r="AX513" s="93"/>
      <c r="AY513" s="94">
        <f t="shared" si="268"/>
        <v>0</v>
      </c>
      <c r="AZ513" s="94">
        <f t="shared" si="269"/>
        <v>0</v>
      </c>
      <c r="BA513" s="94">
        <f t="shared" si="270"/>
        <v>0</v>
      </c>
      <c r="BB513" s="95">
        <f t="shared" si="254"/>
        <v>0</v>
      </c>
      <c r="BC513" s="93"/>
      <c r="BD513" s="93"/>
      <c r="BE513" s="94">
        <f t="shared" si="271"/>
        <v>0</v>
      </c>
      <c r="BF513" s="94">
        <f t="shared" si="272"/>
        <v>0</v>
      </c>
      <c r="BG513" s="94">
        <f t="shared" si="273"/>
        <v>0</v>
      </c>
      <c r="BH513" s="95">
        <f t="shared" si="255"/>
        <v>0</v>
      </c>
      <c r="BI513" s="106">
        <f t="shared" si="274"/>
        <v>0</v>
      </c>
      <c r="BJ513" s="96"/>
      <c r="BK513" s="89">
        <f t="shared" si="256"/>
        <v>120</v>
      </c>
      <c r="BL513" s="102">
        <f t="shared" si="257"/>
        <v>0</v>
      </c>
      <c r="BM513" s="118"/>
      <c r="BN513" s="97"/>
      <c r="BO513" s="108"/>
      <c r="BP513" s="108"/>
      <c r="BQ513" s="108"/>
      <c r="BR513" s="108"/>
      <c r="BS513" s="108"/>
      <c r="BT513" s="87"/>
      <c r="BU513" s="109">
        <f t="shared" ca="1" si="275"/>
        <v>120</v>
      </c>
      <c r="BV513" s="109">
        <f t="shared" si="276"/>
        <v>0</v>
      </c>
      <c r="BW513" s="102" t="e">
        <f t="shared" si="277"/>
        <v>#DIV/0!</v>
      </c>
      <c r="BX513" s="87"/>
      <c r="BY513" s="98"/>
    </row>
    <row r="514" spans="1:77" ht="15.75">
      <c r="A514" s="84">
        <v>511</v>
      </c>
      <c r="B514" s="84">
        <v>511</v>
      </c>
      <c r="C514" s="86"/>
      <c r="D514" s="87"/>
      <c r="E514" s="87"/>
      <c r="F514" s="88"/>
      <c r="G514" s="87"/>
      <c r="H514" s="87"/>
      <c r="I514" s="87"/>
      <c r="J514" s="87"/>
      <c r="K514" s="88"/>
      <c r="L514" s="88"/>
      <c r="M514" s="87"/>
      <c r="N514" s="87">
        <f t="shared" si="246"/>
        <v>511</v>
      </c>
      <c r="O514" s="85"/>
      <c r="P514" s="107">
        <v>0</v>
      </c>
      <c r="Q514" s="90"/>
      <c r="R514" s="102">
        <f t="shared" si="247"/>
        <v>0</v>
      </c>
      <c r="S514" s="87"/>
      <c r="T514" s="87"/>
      <c r="U514" s="87"/>
      <c r="V514" s="87"/>
      <c r="W514" s="87"/>
      <c r="X514" s="87"/>
      <c r="Y514" s="105" t="e">
        <f t="shared" si="258"/>
        <v>#DIV/0!</v>
      </c>
      <c r="Z514" s="103" t="e">
        <f t="shared" si="248"/>
        <v>#DIV/0!</v>
      </c>
      <c r="AA514" s="91"/>
      <c r="AB514" s="104">
        <f t="shared" si="249"/>
        <v>0</v>
      </c>
      <c r="AC514" s="92"/>
      <c r="AD514" s="104">
        <f t="shared" si="250"/>
        <v>0</v>
      </c>
      <c r="AE514" s="93"/>
      <c r="AF514" s="93"/>
      <c r="AG514" s="94">
        <f t="shared" si="259"/>
        <v>0</v>
      </c>
      <c r="AH514" s="94">
        <f t="shared" si="260"/>
        <v>0</v>
      </c>
      <c r="AI514" s="94">
        <f t="shared" si="261"/>
        <v>0</v>
      </c>
      <c r="AJ514" s="95">
        <f t="shared" si="251"/>
        <v>0</v>
      </c>
      <c r="AK514" s="93"/>
      <c r="AL514" s="93"/>
      <c r="AM514" s="94">
        <f t="shared" si="262"/>
        <v>0</v>
      </c>
      <c r="AN514" s="94">
        <f t="shared" si="263"/>
        <v>0</v>
      </c>
      <c r="AO514" s="94">
        <f t="shared" si="264"/>
        <v>0</v>
      </c>
      <c r="AP514" s="95">
        <f t="shared" si="252"/>
        <v>0</v>
      </c>
      <c r="AQ514" s="93"/>
      <c r="AR514" s="93"/>
      <c r="AS514" s="94">
        <f t="shared" si="265"/>
        <v>0</v>
      </c>
      <c r="AT514" s="94">
        <f t="shared" si="266"/>
        <v>0</v>
      </c>
      <c r="AU514" s="94">
        <f t="shared" si="267"/>
        <v>0</v>
      </c>
      <c r="AV514" s="95">
        <f t="shared" si="253"/>
        <v>0</v>
      </c>
      <c r="AW514" s="93"/>
      <c r="AX514" s="93"/>
      <c r="AY514" s="94">
        <f t="shared" si="268"/>
        <v>0</v>
      </c>
      <c r="AZ514" s="94">
        <f t="shared" si="269"/>
        <v>0</v>
      </c>
      <c r="BA514" s="94">
        <f t="shared" si="270"/>
        <v>0</v>
      </c>
      <c r="BB514" s="95">
        <f t="shared" si="254"/>
        <v>0</v>
      </c>
      <c r="BC514" s="93"/>
      <c r="BD514" s="93"/>
      <c r="BE514" s="94">
        <f t="shared" si="271"/>
        <v>0</v>
      </c>
      <c r="BF514" s="94">
        <f t="shared" si="272"/>
        <v>0</v>
      </c>
      <c r="BG514" s="94">
        <f t="shared" si="273"/>
        <v>0</v>
      </c>
      <c r="BH514" s="95">
        <f t="shared" si="255"/>
        <v>0</v>
      </c>
      <c r="BI514" s="106">
        <f t="shared" si="274"/>
        <v>0</v>
      </c>
      <c r="BJ514" s="96"/>
      <c r="BK514" s="89">
        <f t="shared" si="256"/>
        <v>120</v>
      </c>
      <c r="BL514" s="102">
        <f t="shared" si="257"/>
        <v>0</v>
      </c>
      <c r="BM514" s="118"/>
      <c r="BN514" s="97"/>
      <c r="BO514" s="108"/>
      <c r="BP514" s="108"/>
      <c r="BQ514" s="108"/>
      <c r="BR514" s="108"/>
      <c r="BS514" s="108"/>
      <c r="BT514" s="87"/>
      <c r="BU514" s="109">
        <f t="shared" ca="1" si="275"/>
        <v>120</v>
      </c>
      <c r="BV514" s="109">
        <f t="shared" si="276"/>
        <v>0</v>
      </c>
      <c r="BW514" s="102" t="e">
        <f t="shared" si="277"/>
        <v>#DIV/0!</v>
      </c>
      <c r="BX514" s="87"/>
      <c r="BY514" s="98"/>
    </row>
    <row r="515" spans="1:77" ht="15.75">
      <c r="A515" s="84">
        <v>512</v>
      </c>
      <c r="B515" s="84">
        <v>512</v>
      </c>
      <c r="C515" s="86"/>
      <c r="D515" s="87"/>
      <c r="E515" s="87"/>
      <c r="F515" s="88"/>
      <c r="G515" s="87"/>
      <c r="H515" s="87"/>
      <c r="I515" s="87"/>
      <c r="J515" s="87"/>
      <c r="K515" s="88"/>
      <c r="L515" s="88"/>
      <c r="M515" s="87"/>
      <c r="N515" s="87">
        <f t="shared" si="246"/>
        <v>512</v>
      </c>
      <c r="O515" s="85"/>
      <c r="P515" s="107">
        <v>0</v>
      </c>
      <c r="Q515" s="90"/>
      <c r="R515" s="102">
        <f t="shared" si="247"/>
        <v>0</v>
      </c>
      <c r="S515" s="87"/>
      <c r="T515" s="87"/>
      <c r="U515" s="87"/>
      <c r="V515" s="87"/>
      <c r="W515" s="87"/>
      <c r="X515" s="87"/>
      <c r="Y515" s="105" t="e">
        <f t="shared" si="258"/>
        <v>#DIV/0!</v>
      </c>
      <c r="Z515" s="103" t="e">
        <f t="shared" si="248"/>
        <v>#DIV/0!</v>
      </c>
      <c r="AA515" s="91"/>
      <c r="AB515" s="104">
        <f t="shared" si="249"/>
        <v>0</v>
      </c>
      <c r="AC515" s="92"/>
      <c r="AD515" s="104">
        <f t="shared" si="250"/>
        <v>0</v>
      </c>
      <c r="AE515" s="93"/>
      <c r="AF515" s="93"/>
      <c r="AG515" s="94">
        <f t="shared" si="259"/>
        <v>0</v>
      </c>
      <c r="AH515" s="94">
        <f t="shared" si="260"/>
        <v>0</v>
      </c>
      <c r="AI515" s="94">
        <f t="shared" si="261"/>
        <v>0</v>
      </c>
      <c r="AJ515" s="95">
        <f t="shared" si="251"/>
        <v>0</v>
      </c>
      <c r="AK515" s="93"/>
      <c r="AL515" s="93"/>
      <c r="AM515" s="94">
        <f t="shared" si="262"/>
        <v>0</v>
      </c>
      <c r="AN515" s="94">
        <f t="shared" si="263"/>
        <v>0</v>
      </c>
      <c r="AO515" s="94">
        <f t="shared" si="264"/>
        <v>0</v>
      </c>
      <c r="AP515" s="95">
        <f t="shared" si="252"/>
        <v>0</v>
      </c>
      <c r="AQ515" s="93"/>
      <c r="AR515" s="93"/>
      <c r="AS515" s="94">
        <f t="shared" si="265"/>
        <v>0</v>
      </c>
      <c r="AT515" s="94">
        <f t="shared" si="266"/>
        <v>0</v>
      </c>
      <c r="AU515" s="94">
        <f t="shared" si="267"/>
        <v>0</v>
      </c>
      <c r="AV515" s="95">
        <f t="shared" si="253"/>
        <v>0</v>
      </c>
      <c r="AW515" s="93"/>
      <c r="AX515" s="93"/>
      <c r="AY515" s="94">
        <f t="shared" si="268"/>
        <v>0</v>
      </c>
      <c r="AZ515" s="94">
        <f t="shared" si="269"/>
        <v>0</v>
      </c>
      <c r="BA515" s="94">
        <f t="shared" si="270"/>
        <v>0</v>
      </c>
      <c r="BB515" s="95">
        <f t="shared" si="254"/>
        <v>0</v>
      </c>
      <c r="BC515" s="93"/>
      <c r="BD515" s="93"/>
      <c r="BE515" s="94">
        <f t="shared" si="271"/>
        <v>0</v>
      </c>
      <c r="BF515" s="94">
        <f t="shared" si="272"/>
        <v>0</v>
      </c>
      <c r="BG515" s="94">
        <f t="shared" si="273"/>
        <v>0</v>
      </c>
      <c r="BH515" s="95">
        <f t="shared" si="255"/>
        <v>0</v>
      </c>
      <c r="BI515" s="106">
        <f t="shared" si="274"/>
        <v>0</v>
      </c>
      <c r="BJ515" s="96"/>
      <c r="BK515" s="89">
        <f t="shared" si="256"/>
        <v>120</v>
      </c>
      <c r="BL515" s="102">
        <f t="shared" si="257"/>
        <v>0</v>
      </c>
      <c r="BM515" s="118"/>
      <c r="BN515" s="97"/>
      <c r="BO515" s="108"/>
      <c r="BP515" s="108"/>
      <c r="BQ515" s="108"/>
      <c r="BR515" s="108"/>
      <c r="BS515" s="108"/>
      <c r="BT515" s="87"/>
      <c r="BU515" s="109">
        <f t="shared" ca="1" si="275"/>
        <v>120</v>
      </c>
      <c r="BV515" s="109">
        <f t="shared" si="276"/>
        <v>0</v>
      </c>
      <c r="BW515" s="102" t="e">
        <f t="shared" si="277"/>
        <v>#DIV/0!</v>
      </c>
      <c r="BX515" s="87"/>
      <c r="BY515" s="98"/>
    </row>
    <row r="516" spans="1:77" ht="15.75">
      <c r="A516" s="84">
        <v>513</v>
      </c>
      <c r="B516" s="84">
        <v>513</v>
      </c>
      <c r="C516" s="86"/>
      <c r="D516" s="87"/>
      <c r="E516" s="87"/>
      <c r="F516" s="88"/>
      <c r="G516" s="87"/>
      <c r="H516" s="87"/>
      <c r="I516" s="87"/>
      <c r="J516" s="87"/>
      <c r="K516" s="88"/>
      <c r="L516" s="88"/>
      <c r="M516" s="87"/>
      <c r="N516" s="87">
        <f t="shared" si="246"/>
        <v>513</v>
      </c>
      <c r="O516" s="85"/>
      <c r="P516" s="107">
        <v>0</v>
      </c>
      <c r="Q516" s="90"/>
      <c r="R516" s="102">
        <f t="shared" si="247"/>
        <v>0</v>
      </c>
      <c r="S516" s="87"/>
      <c r="T516" s="87"/>
      <c r="U516" s="87"/>
      <c r="V516" s="87"/>
      <c r="W516" s="87"/>
      <c r="X516" s="87"/>
      <c r="Y516" s="105" t="e">
        <f t="shared" si="258"/>
        <v>#DIV/0!</v>
      </c>
      <c r="Z516" s="103" t="e">
        <f t="shared" si="248"/>
        <v>#DIV/0!</v>
      </c>
      <c r="AA516" s="91"/>
      <c r="AB516" s="104">
        <f t="shared" si="249"/>
        <v>0</v>
      </c>
      <c r="AC516" s="92"/>
      <c r="AD516" s="104">
        <f t="shared" si="250"/>
        <v>0</v>
      </c>
      <c r="AE516" s="93"/>
      <c r="AF516" s="93"/>
      <c r="AG516" s="94">
        <f t="shared" si="259"/>
        <v>0</v>
      </c>
      <c r="AH516" s="94">
        <f t="shared" si="260"/>
        <v>0</v>
      </c>
      <c r="AI516" s="94">
        <f t="shared" si="261"/>
        <v>0</v>
      </c>
      <c r="AJ516" s="95">
        <f t="shared" si="251"/>
        <v>0</v>
      </c>
      <c r="AK516" s="93"/>
      <c r="AL516" s="93"/>
      <c r="AM516" s="94">
        <f t="shared" si="262"/>
        <v>0</v>
      </c>
      <c r="AN516" s="94">
        <f t="shared" si="263"/>
        <v>0</v>
      </c>
      <c r="AO516" s="94">
        <f t="shared" si="264"/>
        <v>0</v>
      </c>
      <c r="AP516" s="95">
        <f t="shared" si="252"/>
        <v>0</v>
      </c>
      <c r="AQ516" s="93"/>
      <c r="AR516" s="93"/>
      <c r="AS516" s="94">
        <f t="shared" si="265"/>
        <v>0</v>
      </c>
      <c r="AT516" s="94">
        <f t="shared" si="266"/>
        <v>0</v>
      </c>
      <c r="AU516" s="94">
        <f t="shared" si="267"/>
        <v>0</v>
      </c>
      <c r="AV516" s="95">
        <f t="shared" si="253"/>
        <v>0</v>
      </c>
      <c r="AW516" s="93"/>
      <c r="AX516" s="93"/>
      <c r="AY516" s="94">
        <f t="shared" si="268"/>
        <v>0</v>
      </c>
      <c r="AZ516" s="94">
        <f t="shared" si="269"/>
        <v>0</v>
      </c>
      <c r="BA516" s="94">
        <f t="shared" si="270"/>
        <v>0</v>
      </c>
      <c r="BB516" s="95">
        <f t="shared" si="254"/>
        <v>0</v>
      </c>
      <c r="BC516" s="93"/>
      <c r="BD516" s="93"/>
      <c r="BE516" s="94">
        <f t="shared" si="271"/>
        <v>0</v>
      </c>
      <c r="BF516" s="94">
        <f t="shared" si="272"/>
        <v>0</v>
      </c>
      <c r="BG516" s="94">
        <f t="shared" si="273"/>
        <v>0</v>
      </c>
      <c r="BH516" s="95">
        <f t="shared" si="255"/>
        <v>0</v>
      </c>
      <c r="BI516" s="106">
        <f t="shared" si="274"/>
        <v>0</v>
      </c>
      <c r="BJ516" s="96"/>
      <c r="BK516" s="89">
        <f t="shared" si="256"/>
        <v>120</v>
      </c>
      <c r="BL516" s="102">
        <f t="shared" si="257"/>
        <v>0</v>
      </c>
      <c r="BM516" s="118"/>
      <c r="BN516" s="97"/>
      <c r="BO516" s="108"/>
      <c r="BP516" s="108"/>
      <c r="BQ516" s="108"/>
      <c r="BR516" s="108"/>
      <c r="BS516" s="108"/>
      <c r="BT516" s="87"/>
      <c r="BU516" s="109">
        <f t="shared" ca="1" si="275"/>
        <v>120</v>
      </c>
      <c r="BV516" s="109">
        <f t="shared" si="276"/>
        <v>0</v>
      </c>
      <c r="BW516" s="102" t="e">
        <f t="shared" si="277"/>
        <v>#DIV/0!</v>
      </c>
      <c r="BX516" s="87"/>
      <c r="BY516" s="98"/>
    </row>
    <row r="517" spans="1:77" ht="15.75">
      <c r="A517" s="84">
        <v>514</v>
      </c>
      <c r="B517" s="84">
        <v>514</v>
      </c>
      <c r="C517" s="86"/>
      <c r="D517" s="87"/>
      <c r="E517" s="87"/>
      <c r="F517" s="88"/>
      <c r="G517" s="87"/>
      <c r="H517" s="87"/>
      <c r="I517" s="87"/>
      <c r="J517" s="87"/>
      <c r="K517" s="88"/>
      <c r="L517" s="88"/>
      <c r="M517" s="87"/>
      <c r="N517" s="87">
        <f t="shared" ref="N517:N580" si="278">$B517</f>
        <v>514</v>
      </c>
      <c r="O517" s="85"/>
      <c r="P517" s="107">
        <v>0</v>
      </c>
      <c r="Q517" s="90"/>
      <c r="R517" s="102">
        <f t="shared" ref="R517:R580" si="279">IF(Q517="خريج المدارس الكبرى + الاوائل في الدفعات ",3,IF(Q517="خريجي المدارس الكبرى",2,IF(Q517="Major ",1,0)))</f>
        <v>0</v>
      </c>
      <c r="S517" s="87"/>
      <c r="T517" s="87"/>
      <c r="U517" s="87"/>
      <c r="V517" s="87"/>
      <c r="W517" s="87"/>
      <c r="X517" s="87"/>
      <c r="Y517" s="105" t="e">
        <f t="shared" si="258"/>
        <v>#DIV/0!</v>
      </c>
      <c r="Z517" s="103" t="e">
        <f t="shared" ref="Z517:Z580" si="280">IF(Y517&lt;10.5,0,IF(Y517&lt;11,1,IF(Y517&lt;12,2,IF(Y517&lt;13,3,IF(Y517&lt;14,4,IF(Y517&lt;15,5,IF(Y517&lt;16,6,IF(Y517&gt;16,7,IF(Y517=16,7,0)))))))))</f>
        <v>#DIV/0!</v>
      </c>
      <c r="AA517" s="91"/>
      <c r="AB517" s="104">
        <f t="shared" ref="AB517:AB580" si="281">IF(AA517=1,0.25,IF(AA517=2,0.5,IF(AA517=3,0.75,IF(AA517=4,1,IF(AA517=5,1.25,IF(AA517=6,1.5,IF(AA517=7,1.75,IF(AA517=8,2,IF(AA517&gt;8,2,0)))))))))</f>
        <v>0</v>
      </c>
      <c r="AC517" s="92"/>
      <c r="AD517" s="104">
        <f t="shared" ref="AD517:AD580" si="282">IF(AC517=1,0.5,IF(AC517=2,1,IF(AC517&gt;2,1,0)))</f>
        <v>0</v>
      </c>
      <c r="AE517" s="93"/>
      <c r="AF517" s="93"/>
      <c r="AG517" s="94">
        <f t="shared" si="259"/>
        <v>0</v>
      </c>
      <c r="AH517" s="94">
        <f t="shared" si="260"/>
        <v>0</v>
      </c>
      <c r="AI517" s="94">
        <f t="shared" si="261"/>
        <v>0</v>
      </c>
      <c r="AJ517" s="95">
        <f t="shared" ref="AJ517:AJ580" si="283">IF(AI517&gt;=6,6,AI517)</f>
        <v>0</v>
      </c>
      <c r="AK517" s="93"/>
      <c r="AL517" s="93"/>
      <c r="AM517" s="94">
        <f t="shared" si="262"/>
        <v>0</v>
      </c>
      <c r="AN517" s="94">
        <f t="shared" si="263"/>
        <v>0</v>
      </c>
      <c r="AO517" s="94">
        <f t="shared" si="264"/>
        <v>0</v>
      </c>
      <c r="AP517" s="95">
        <f t="shared" ref="AP517:AP580" si="284">IF(AO517&gt;=4,4,AO517)</f>
        <v>0</v>
      </c>
      <c r="AQ517" s="93"/>
      <c r="AR517" s="93"/>
      <c r="AS517" s="94">
        <f t="shared" si="265"/>
        <v>0</v>
      </c>
      <c r="AT517" s="94">
        <f t="shared" si="266"/>
        <v>0</v>
      </c>
      <c r="AU517" s="94">
        <f t="shared" si="267"/>
        <v>0</v>
      </c>
      <c r="AV517" s="95">
        <f t="shared" ref="AV517:AV580" si="285">IF(AU517&gt;=3,3,AU517)</f>
        <v>0</v>
      </c>
      <c r="AW517" s="93"/>
      <c r="AX517" s="93"/>
      <c r="AY517" s="94">
        <f t="shared" si="268"/>
        <v>0</v>
      </c>
      <c r="AZ517" s="94">
        <f t="shared" si="269"/>
        <v>0</v>
      </c>
      <c r="BA517" s="94">
        <f t="shared" si="270"/>
        <v>0</v>
      </c>
      <c r="BB517" s="95">
        <f t="shared" ref="BB517:BB580" si="286">IF(BA517&gt;=3,3,BA517)</f>
        <v>0</v>
      </c>
      <c r="BC517" s="93"/>
      <c r="BD517" s="93"/>
      <c r="BE517" s="94">
        <f t="shared" si="271"/>
        <v>0</v>
      </c>
      <c r="BF517" s="94">
        <f t="shared" si="272"/>
        <v>0</v>
      </c>
      <c r="BG517" s="94">
        <f t="shared" si="273"/>
        <v>0</v>
      </c>
      <c r="BH517" s="95">
        <f t="shared" ref="BH517:BH580" si="287">IF(BG517&gt;=2,2,BG517)</f>
        <v>0</v>
      </c>
      <c r="BI517" s="106">
        <f t="shared" si="274"/>
        <v>0</v>
      </c>
      <c r="BJ517" s="96"/>
      <c r="BK517" s="89">
        <f t="shared" ref="BK517:BK580" si="288">DATEDIF(BJ517,$BK$2,"y")</f>
        <v>120</v>
      </c>
      <c r="BL517" s="102">
        <f t="shared" ref="BL517:BL580" si="289">IF(BK517&gt;=114,0,IF(BK517=1,0.5,IF(BK517=2,1,IF(BK517=3,1.5,IF(BK517=4,2,IF(BK517=5,2.5,IF(BK517=6,3,IF(BK517=7,3.5,IF(BK517=8,4,IF(BK517=9,4.5,IF(BK517&gt;=10,5,)))))))))))</f>
        <v>0</v>
      </c>
      <c r="BM517" s="118"/>
      <c r="BN517" s="97"/>
      <c r="BO517" s="108"/>
      <c r="BP517" s="108"/>
      <c r="BQ517" s="108"/>
      <c r="BR517" s="108"/>
      <c r="BS517" s="108"/>
      <c r="BT517" s="87"/>
      <c r="BU517" s="109">
        <f t="shared" ca="1" si="275"/>
        <v>120</v>
      </c>
      <c r="BV517" s="109">
        <f t="shared" si="276"/>
        <v>0</v>
      </c>
      <c r="BW517" s="102" t="e">
        <f t="shared" si="277"/>
        <v>#DIV/0!</v>
      </c>
      <c r="BX517" s="87"/>
      <c r="BY517" s="98"/>
    </row>
    <row r="518" spans="1:77" ht="15.75">
      <c r="A518" s="84">
        <v>515</v>
      </c>
      <c r="B518" s="84">
        <v>515</v>
      </c>
      <c r="C518" s="86"/>
      <c r="D518" s="87"/>
      <c r="E518" s="87"/>
      <c r="F518" s="88"/>
      <c r="G518" s="87"/>
      <c r="H518" s="87"/>
      <c r="I518" s="87"/>
      <c r="J518" s="87"/>
      <c r="K518" s="88"/>
      <c r="L518" s="88"/>
      <c r="M518" s="87"/>
      <c r="N518" s="87">
        <f t="shared" si="278"/>
        <v>515</v>
      </c>
      <c r="O518" s="85"/>
      <c r="P518" s="107">
        <v>0</v>
      </c>
      <c r="Q518" s="90"/>
      <c r="R518" s="102">
        <f t="shared" si="279"/>
        <v>0</v>
      </c>
      <c r="S518" s="87"/>
      <c r="T518" s="87"/>
      <c r="U518" s="87"/>
      <c r="V518" s="87"/>
      <c r="W518" s="87"/>
      <c r="X518" s="87"/>
      <c r="Y518" s="105" t="e">
        <f t="shared" si="258"/>
        <v>#DIV/0!</v>
      </c>
      <c r="Z518" s="103" t="e">
        <f t="shared" si="280"/>
        <v>#DIV/0!</v>
      </c>
      <c r="AA518" s="91"/>
      <c r="AB518" s="104">
        <f t="shared" si="281"/>
        <v>0</v>
      </c>
      <c r="AC518" s="92"/>
      <c r="AD518" s="104">
        <f t="shared" si="282"/>
        <v>0</v>
      </c>
      <c r="AE518" s="93"/>
      <c r="AF518" s="93"/>
      <c r="AG518" s="94">
        <f t="shared" si="259"/>
        <v>0</v>
      </c>
      <c r="AH518" s="94">
        <f t="shared" si="260"/>
        <v>0</v>
      </c>
      <c r="AI518" s="94">
        <f t="shared" si="261"/>
        <v>0</v>
      </c>
      <c r="AJ518" s="95">
        <f t="shared" si="283"/>
        <v>0</v>
      </c>
      <c r="AK518" s="93"/>
      <c r="AL518" s="93"/>
      <c r="AM518" s="94">
        <f t="shared" si="262"/>
        <v>0</v>
      </c>
      <c r="AN518" s="94">
        <f t="shared" si="263"/>
        <v>0</v>
      </c>
      <c r="AO518" s="94">
        <f t="shared" si="264"/>
        <v>0</v>
      </c>
      <c r="AP518" s="95">
        <f t="shared" si="284"/>
        <v>0</v>
      </c>
      <c r="AQ518" s="93"/>
      <c r="AR518" s="93"/>
      <c r="AS518" s="94">
        <f t="shared" si="265"/>
        <v>0</v>
      </c>
      <c r="AT518" s="94">
        <f t="shared" si="266"/>
        <v>0</v>
      </c>
      <c r="AU518" s="94">
        <f t="shared" si="267"/>
        <v>0</v>
      </c>
      <c r="AV518" s="95">
        <f t="shared" si="285"/>
        <v>0</v>
      </c>
      <c r="AW518" s="93"/>
      <c r="AX518" s="93"/>
      <c r="AY518" s="94">
        <f t="shared" si="268"/>
        <v>0</v>
      </c>
      <c r="AZ518" s="94">
        <f t="shared" si="269"/>
        <v>0</v>
      </c>
      <c r="BA518" s="94">
        <f t="shared" si="270"/>
        <v>0</v>
      </c>
      <c r="BB518" s="95">
        <f t="shared" si="286"/>
        <v>0</v>
      </c>
      <c r="BC518" s="93"/>
      <c r="BD518" s="93"/>
      <c r="BE518" s="94">
        <f t="shared" si="271"/>
        <v>0</v>
      </c>
      <c r="BF518" s="94">
        <f t="shared" si="272"/>
        <v>0</v>
      </c>
      <c r="BG518" s="94">
        <f t="shared" si="273"/>
        <v>0</v>
      </c>
      <c r="BH518" s="95">
        <f t="shared" si="287"/>
        <v>0</v>
      </c>
      <c r="BI518" s="106">
        <f t="shared" si="274"/>
        <v>0</v>
      </c>
      <c r="BJ518" s="96"/>
      <c r="BK518" s="89">
        <f t="shared" si="288"/>
        <v>120</v>
      </c>
      <c r="BL518" s="102">
        <f t="shared" si="289"/>
        <v>0</v>
      </c>
      <c r="BM518" s="118"/>
      <c r="BN518" s="97"/>
      <c r="BO518" s="108"/>
      <c r="BP518" s="108"/>
      <c r="BQ518" s="108"/>
      <c r="BR518" s="108"/>
      <c r="BS518" s="108"/>
      <c r="BT518" s="87"/>
      <c r="BU518" s="109">
        <f t="shared" ca="1" si="275"/>
        <v>120</v>
      </c>
      <c r="BV518" s="109">
        <f t="shared" si="276"/>
        <v>0</v>
      </c>
      <c r="BW518" s="102" t="e">
        <f t="shared" si="277"/>
        <v>#DIV/0!</v>
      </c>
      <c r="BX518" s="87"/>
      <c r="BY518" s="98"/>
    </row>
    <row r="519" spans="1:77" ht="15.75">
      <c r="A519" s="84">
        <v>516</v>
      </c>
      <c r="B519" s="84">
        <v>516</v>
      </c>
      <c r="C519" s="86"/>
      <c r="D519" s="87"/>
      <c r="E519" s="87"/>
      <c r="F519" s="88"/>
      <c r="G519" s="87"/>
      <c r="H519" s="87"/>
      <c r="I519" s="87"/>
      <c r="J519" s="87"/>
      <c r="K519" s="88"/>
      <c r="L519" s="88"/>
      <c r="M519" s="87"/>
      <c r="N519" s="87">
        <f t="shared" si="278"/>
        <v>516</v>
      </c>
      <c r="O519" s="85"/>
      <c r="P519" s="107">
        <v>0</v>
      </c>
      <c r="Q519" s="90"/>
      <c r="R519" s="102">
        <f t="shared" si="279"/>
        <v>0</v>
      </c>
      <c r="S519" s="87"/>
      <c r="T519" s="87"/>
      <c r="U519" s="87"/>
      <c r="V519" s="87"/>
      <c r="W519" s="87"/>
      <c r="X519" s="87"/>
      <c r="Y519" s="105" t="e">
        <f t="shared" si="258"/>
        <v>#DIV/0!</v>
      </c>
      <c r="Z519" s="103" t="e">
        <f t="shared" si="280"/>
        <v>#DIV/0!</v>
      </c>
      <c r="AA519" s="91"/>
      <c r="AB519" s="104">
        <f t="shared" si="281"/>
        <v>0</v>
      </c>
      <c r="AC519" s="92"/>
      <c r="AD519" s="104">
        <f t="shared" si="282"/>
        <v>0</v>
      </c>
      <c r="AE519" s="93"/>
      <c r="AF519" s="93"/>
      <c r="AG519" s="94">
        <f t="shared" si="259"/>
        <v>0</v>
      </c>
      <c r="AH519" s="94">
        <f t="shared" si="260"/>
        <v>0</v>
      </c>
      <c r="AI519" s="94">
        <f t="shared" si="261"/>
        <v>0</v>
      </c>
      <c r="AJ519" s="95">
        <f t="shared" si="283"/>
        <v>0</v>
      </c>
      <c r="AK519" s="93"/>
      <c r="AL519" s="93"/>
      <c r="AM519" s="94">
        <f t="shared" si="262"/>
        <v>0</v>
      </c>
      <c r="AN519" s="94">
        <f t="shared" si="263"/>
        <v>0</v>
      </c>
      <c r="AO519" s="94">
        <f t="shared" si="264"/>
        <v>0</v>
      </c>
      <c r="AP519" s="95">
        <f t="shared" si="284"/>
        <v>0</v>
      </c>
      <c r="AQ519" s="93"/>
      <c r="AR519" s="93"/>
      <c r="AS519" s="94">
        <f t="shared" si="265"/>
        <v>0</v>
      </c>
      <c r="AT519" s="94">
        <f t="shared" si="266"/>
        <v>0</v>
      </c>
      <c r="AU519" s="94">
        <f t="shared" si="267"/>
        <v>0</v>
      </c>
      <c r="AV519" s="95">
        <f t="shared" si="285"/>
        <v>0</v>
      </c>
      <c r="AW519" s="93"/>
      <c r="AX519" s="93"/>
      <c r="AY519" s="94">
        <f t="shared" si="268"/>
        <v>0</v>
      </c>
      <c r="AZ519" s="94">
        <f t="shared" si="269"/>
        <v>0</v>
      </c>
      <c r="BA519" s="94">
        <f t="shared" si="270"/>
        <v>0</v>
      </c>
      <c r="BB519" s="95">
        <f t="shared" si="286"/>
        <v>0</v>
      </c>
      <c r="BC519" s="93"/>
      <c r="BD519" s="93"/>
      <c r="BE519" s="94">
        <f t="shared" si="271"/>
        <v>0</v>
      </c>
      <c r="BF519" s="94">
        <f t="shared" si="272"/>
        <v>0</v>
      </c>
      <c r="BG519" s="94">
        <f t="shared" si="273"/>
        <v>0</v>
      </c>
      <c r="BH519" s="95">
        <f t="shared" si="287"/>
        <v>0</v>
      </c>
      <c r="BI519" s="106">
        <f t="shared" si="274"/>
        <v>0</v>
      </c>
      <c r="BJ519" s="96"/>
      <c r="BK519" s="89">
        <f t="shared" si="288"/>
        <v>120</v>
      </c>
      <c r="BL519" s="102">
        <f t="shared" si="289"/>
        <v>0</v>
      </c>
      <c r="BM519" s="118"/>
      <c r="BN519" s="97"/>
      <c r="BO519" s="108"/>
      <c r="BP519" s="108"/>
      <c r="BQ519" s="108"/>
      <c r="BR519" s="108"/>
      <c r="BS519" s="108"/>
      <c r="BT519" s="87"/>
      <c r="BU519" s="109">
        <f t="shared" ca="1" si="275"/>
        <v>120</v>
      </c>
      <c r="BV519" s="109">
        <f t="shared" si="276"/>
        <v>0</v>
      </c>
      <c r="BW519" s="102" t="e">
        <f t="shared" si="277"/>
        <v>#DIV/0!</v>
      </c>
      <c r="BX519" s="87"/>
      <c r="BY519" s="98"/>
    </row>
    <row r="520" spans="1:77" ht="15.75">
      <c r="A520" s="84">
        <v>517</v>
      </c>
      <c r="B520" s="84">
        <v>517</v>
      </c>
      <c r="C520" s="86"/>
      <c r="D520" s="87"/>
      <c r="E520" s="87"/>
      <c r="F520" s="88"/>
      <c r="G520" s="87"/>
      <c r="H520" s="87"/>
      <c r="I520" s="87"/>
      <c r="J520" s="87"/>
      <c r="K520" s="88"/>
      <c r="L520" s="88"/>
      <c r="M520" s="87"/>
      <c r="N520" s="87">
        <f t="shared" si="278"/>
        <v>517</v>
      </c>
      <c r="O520" s="85"/>
      <c r="P520" s="107">
        <v>0</v>
      </c>
      <c r="Q520" s="90"/>
      <c r="R520" s="102">
        <f t="shared" si="279"/>
        <v>0</v>
      </c>
      <c r="S520" s="87"/>
      <c r="T520" s="87"/>
      <c r="U520" s="87"/>
      <c r="V520" s="87"/>
      <c r="W520" s="87"/>
      <c r="X520" s="87"/>
      <c r="Y520" s="105" t="e">
        <f t="shared" si="258"/>
        <v>#DIV/0!</v>
      </c>
      <c r="Z520" s="103" t="e">
        <f t="shared" si="280"/>
        <v>#DIV/0!</v>
      </c>
      <c r="AA520" s="91"/>
      <c r="AB520" s="104">
        <f t="shared" si="281"/>
        <v>0</v>
      </c>
      <c r="AC520" s="92"/>
      <c r="AD520" s="104">
        <f t="shared" si="282"/>
        <v>0</v>
      </c>
      <c r="AE520" s="93"/>
      <c r="AF520" s="93"/>
      <c r="AG520" s="94">
        <f t="shared" si="259"/>
        <v>0</v>
      </c>
      <c r="AH520" s="94">
        <f t="shared" si="260"/>
        <v>0</v>
      </c>
      <c r="AI520" s="94">
        <f t="shared" si="261"/>
        <v>0</v>
      </c>
      <c r="AJ520" s="95">
        <f t="shared" si="283"/>
        <v>0</v>
      </c>
      <c r="AK520" s="93"/>
      <c r="AL520" s="93"/>
      <c r="AM520" s="94">
        <f t="shared" si="262"/>
        <v>0</v>
      </c>
      <c r="AN520" s="94">
        <f t="shared" si="263"/>
        <v>0</v>
      </c>
      <c r="AO520" s="94">
        <f t="shared" si="264"/>
        <v>0</v>
      </c>
      <c r="AP520" s="95">
        <f t="shared" si="284"/>
        <v>0</v>
      </c>
      <c r="AQ520" s="93"/>
      <c r="AR520" s="93"/>
      <c r="AS520" s="94">
        <f t="shared" si="265"/>
        <v>0</v>
      </c>
      <c r="AT520" s="94">
        <f t="shared" si="266"/>
        <v>0</v>
      </c>
      <c r="AU520" s="94">
        <f t="shared" si="267"/>
        <v>0</v>
      </c>
      <c r="AV520" s="95">
        <f t="shared" si="285"/>
        <v>0</v>
      </c>
      <c r="AW520" s="93"/>
      <c r="AX520" s="93"/>
      <c r="AY520" s="94">
        <f t="shared" si="268"/>
        <v>0</v>
      </c>
      <c r="AZ520" s="94">
        <f t="shared" si="269"/>
        <v>0</v>
      </c>
      <c r="BA520" s="94">
        <f t="shared" si="270"/>
        <v>0</v>
      </c>
      <c r="BB520" s="95">
        <f t="shared" si="286"/>
        <v>0</v>
      </c>
      <c r="BC520" s="93"/>
      <c r="BD520" s="93"/>
      <c r="BE520" s="94">
        <f t="shared" si="271"/>
        <v>0</v>
      </c>
      <c r="BF520" s="94">
        <f t="shared" si="272"/>
        <v>0</v>
      </c>
      <c r="BG520" s="94">
        <f t="shared" si="273"/>
        <v>0</v>
      </c>
      <c r="BH520" s="95">
        <f t="shared" si="287"/>
        <v>0</v>
      </c>
      <c r="BI520" s="106">
        <f t="shared" si="274"/>
        <v>0</v>
      </c>
      <c r="BJ520" s="96"/>
      <c r="BK520" s="89">
        <f t="shared" si="288"/>
        <v>120</v>
      </c>
      <c r="BL520" s="102">
        <f t="shared" si="289"/>
        <v>0</v>
      </c>
      <c r="BM520" s="118"/>
      <c r="BN520" s="97"/>
      <c r="BO520" s="108"/>
      <c r="BP520" s="108"/>
      <c r="BQ520" s="108"/>
      <c r="BR520" s="108"/>
      <c r="BS520" s="108"/>
      <c r="BT520" s="87"/>
      <c r="BU520" s="109">
        <f t="shared" ca="1" si="275"/>
        <v>120</v>
      </c>
      <c r="BV520" s="109">
        <f t="shared" si="276"/>
        <v>0</v>
      </c>
      <c r="BW520" s="102" t="e">
        <f t="shared" si="277"/>
        <v>#DIV/0!</v>
      </c>
      <c r="BX520" s="87"/>
      <c r="BY520" s="98"/>
    </row>
    <row r="521" spans="1:77" ht="15.75">
      <c r="A521" s="84">
        <v>518</v>
      </c>
      <c r="B521" s="84">
        <v>518</v>
      </c>
      <c r="C521" s="86"/>
      <c r="D521" s="87"/>
      <c r="E521" s="87"/>
      <c r="F521" s="88"/>
      <c r="G521" s="87"/>
      <c r="H521" s="87"/>
      <c r="I521" s="87"/>
      <c r="J521" s="87"/>
      <c r="K521" s="88"/>
      <c r="L521" s="88"/>
      <c r="M521" s="87"/>
      <c r="N521" s="87">
        <f t="shared" si="278"/>
        <v>518</v>
      </c>
      <c r="O521" s="85"/>
      <c r="P521" s="107">
        <v>0</v>
      </c>
      <c r="Q521" s="90"/>
      <c r="R521" s="102">
        <f t="shared" si="279"/>
        <v>0</v>
      </c>
      <c r="S521" s="87"/>
      <c r="T521" s="87"/>
      <c r="U521" s="87"/>
      <c r="V521" s="87"/>
      <c r="W521" s="87"/>
      <c r="X521" s="87"/>
      <c r="Y521" s="105" t="e">
        <f t="shared" si="258"/>
        <v>#DIV/0!</v>
      </c>
      <c r="Z521" s="103" t="e">
        <f t="shared" si="280"/>
        <v>#DIV/0!</v>
      </c>
      <c r="AA521" s="91"/>
      <c r="AB521" s="104">
        <f t="shared" si="281"/>
        <v>0</v>
      </c>
      <c r="AC521" s="92"/>
      <c r="AD521" s="104">
        <f t="shared" si="282"/>
        <v>0</v>
      </c>
      <c r="AE521" s="93"/>
      <c r="AF521" s="93"/>
      <c r="AG521" s="94">
        <f t="shared" si="259"/>
        <v>0</v>
      </c>
      <c r="AH521" s="94">
        <f t="shared" si="260"/>
        <v>0</v>
      </c>
      <c r="AI521" s="94">
        <f t="shared" si="261"/>
        <v>0</v>
      </c>
      <c r="AJ521" s="95">
        <f t="shared" si="283"/>
        <v>0</v>
      </c>
      <c r="AK521" s="93"/>
      <c r="AL521" s="93"/>
      <c r="AM521" s="94">
        <f t="shared" si="262"/>
        <v>0</v>
      </c>
      <c r="AN521" s="94">
        <f t="shared" si="263"/>
        <v>0</v>
      </c>
      <c r="AO521" s="94">
        <f t="shared" si="264"/>
        <v>0</v>
      </c>
      <c r="AP521" s="95">
        <f t="shared" si="284"/>
        <v>0</v>
      </c>
      <c r="AQ521" s="93"/>
      <c r="AR521" s="93"/>
      <c r="AS521" s="94">
        <f t="shared" si="265"/>
        <v>0</v>
      </c>
      <c r="AT521" s="94">
        <f t="shared" si="266"/>
        <v>0</v>
      </c>
      <c r="AU521" s="94">
        <f t="shared" si="267"/>
        <v>0</v>
      </c>
      <c r="AV521" s="95">
        <f t="shared" si="285"/>
        <v>0</v>
      </c>
      <c r="AW521" s="93"/>
      <c r="AX521" s="93"/>
      <c r="AY521" s="94">
        <f t="shared" si="268"/>
        <v>0</v>
      </c>
      <c r="AZ521" s="94">
        <f t="shared" si="269"/>
        <v>0</v>
      </c>
      <c r="BA521" s="94">
        <f t="shared" si="270"/>
        <v>0</v>
      </c>
      <c r="BB521" s="95">
        <f t="shared" si="286"/>
        <v>0</v>
      </c>
      <c r="BC521" s="93"/>
      <c r="BD521" s="93"/>
      <c r="BE521" s="94">
        <f t="shared" si="271"/>
        <v>0</v>
      </c>
      <c r="BF521" s="94">
        <f t="shared" si="272"/>
        <v>0</v>
      </c>
      <c r="BG521" s="94">
        <f t="shared" si="273"/>
        <v>0</v>
      </c>
      <c r="BH521" s="95">
        <f t="shared" si="287"/>
        <v>0</v>
      </c>
      <c r="BI521" s="106">
        <f t="shared" si="274"/>
        <v>0</v>
      </c>
      <c r="BJ521" s="96"/>
      <c r="BK521" s="89">
        <f t="shared" si="288"/>
        <v>120</v>
      </c>
      <c r="BL521" s="102">
        <f t="shared" si="289"/>
        <v>0</v>
      </c>
      <c r="BM521" s="118"/>
      <c r="BN521" s="97"/>
      <c r="BO521" s="108"/>
      <c r="BP521" s="108"/>
      <c r="BQ521" s="108"/>
      <c r="BR521" s="108"/>
      <c r="BS521" s="108"/>
      <c r="BT521" s="87"/>
      <c r="BU521" s="109">
        <f t="shared" ca="1" si="275"/>
        <v>120</v>
      </c>
      <c r="BV521" s="109">
        <f t="shared" si="276"/>
        <v>0</v>
      </c>
      <c r="BW521" s="102" t="e">
        <f t="shared" si="277"/>
        <v>#DIV/0!</v>
      </c>
      <c r="BX521" s="87"/>
      <c r="BY521" s="98"/>
    </row>
    <row r="522" spans="1:77" ht="15.75">
      <c r="A522" s="84">
        <v>519</v>
      </c>
      <c r="B522" s="84">
        <v>519</v>
      </c>
      <c r="C522" s="86"/>
      <c r="D522" s="87"/>
      <c r="E522" s="87"/>
      <c r="F522" s="88"/>
      <c r="G522" s="87"/>
      <c r="H522" s="87"/>
      <c r="I522" s="87"/>
      <c r="J522" s="87"/>
      <c r="K522" s="88"/>
      <c r="L522" s="88"/>
      <c r="M522" s="87"/>
      <c r="N522" s="87">
        <f t="shared" si="278"/>
        <v>519</v>
      </c>
      <c r="O522" s="85"/>
      <c r="P522" s="107">
        <v>0</v>
      </c>
      <c r="Q522" s="90"/>
      <c r="R522" s="102">
        <f t="shared" si="279"/>
        <v>0</v>
      </c>
      <c r="S522" s="87"/>
      <c r="T522" s="87"/>
      <c r="U522" s="87"/>
      <c r="V522" s="87"/>
      <c r="W522" s="87"/>
      <c r="X522" s="87"/>
      <c r="Y522" s="105" t="e">
        <f t="shared" si="258"/>
        <v>#DIV/0!</v>
      </c>
      <c r="Z522" s="103" t="e">
        <f t="shared" si="280"/>
        <v>#DIV/0!</v>
      </c>
      <c r="AA522" s="91"/>
      <c r="AB522" s="104">
        <f t="shared" si="281"/>
        <v>0</v>
      </c>
      <c r="AC522" s="92"/>
      <c r="AD522" s="104">
        <f t="shared" si="282"/>
        <v>0</v>
      </c>
      <c r="AE522" s="93"/>
      <c r="AF522" s="93"/>
      <c r="AG522" s="94">
        <f t="shared" si="259"/>
        <v>0</v>
      </c>
      <c r="AH522" s="94">
        <f t="shared" si="260"/>
        <v>0</v>
      </c>
      <c r="AI522" s="94">
        <f t="shared" si="261"/>
        <v>0</v>
      </c>
      <c r="AJ522" s="95">
        <f t="shared" si="283"/>
        <v>0</v>
      </c>
      <c r="AK522" s="93"/>
      <c r="AL522" s="93"/>
      <c r="AM522" s="94">
        <f t="shared" si="262"/>
        <v>0</v>
      </c>
      <c r="AN522" s="94">
        <f t="shared" si="263"/>
        <v>0</v>
      </c>
      <c r="AO522" s="94">
        <f t="shared" si="264"/>
        <v>0</v>
      </c>
      <c r="AP522" s="95">
        <f t="shared" si="284"/>
        <v>0</v>
      </c>
      <c r="AQ522" s="93"/>
      <c r="AR522" s="93"/>
      <c r="AS522" s="94">
        <f t="shared" si="265"/>
        <v>0</v>
      </c>
      <c r="AT522" s="94">
        <f t="shared" si="266"/>
        <v>0</v>
      </c>
      <c r="AU522" s="94">
        <f t="shared" si="267"/>
        <v>0</v>
      </c>
      <c r="AV522" s="95">
        <f t="shared" si="285"/>
        <v>0</v>
      </c>
      <c r="AW522" s="93"/>
      <c r="AX522" s="93"/>
      <c r="AY522" s="94">
        <f t="shared" si="268"/>
        <v>0</v>
      </c>
      <c r="AZ522" s="94">
        <f t="shared" si="269"/>
        <v>0</v>
      </c>
      <c r="BA522" s="94">
        <f t="shared" si="270"/>
        <v>0</v>
      </c>
      <c r="BB522" s="95">
        <f t="shared" si="286"/>
        <v>0</v>
      </c>
      <c r="BC522" s="93"/>
      <c r="BD522" s="93"/>
      <c r="BE522" s="94">
        <f t="shared" si="271"/>
        <v>0</v>
      </c>
      <c r="BF522" s="94">
        <f t="shared" si="272"/>
        <v>0</v>
      </c>
      <c r="BG522" s="94">
        <f t="shared" si="273"/>
        <v>0</v>
      </c>
      <c r="BH522" s="95">
        <f t="shared" si="287"/>
        <v>0</v>
      </c>
      <c r="BI522" s="106">
        <f t="shared" si="274"/>
        <v>0</v>
      </c>
      <c r="BJ522" s="96"/>
      <c r="BK522" s="89">
        <f t="shared" si="288"/>
        <v>120</v>
      </c>
      <c r="BL522" s="102">
        <f t="shared" si="289"/>
        <v>0</v>
      </c>
      <c r="BM522" s="118"/>
      <c r="BN522" s="97"/>
      <c r="BO522" s="108"/>
      <c r="BP522" s="108"/>
      <c r="BQ522" s="108"/>
      <c r="BR522" s="108"/>
      <c r="BS522" s="108"/>
      <c r="BT522" s="87"/>
      <c r="BU522" s="109">
        <f t="shared" ca="1" si="275"/>
        <v>120</v>
      </c>
      <c r="BV522" s="109">
        <f t="shared" si="276"/>
        <v>0</v>
      </c>
      <c r="BW522" s="102" t="e">
        <f t="shared" si="277"/>
        <v>#DIV/0!</v>
      </c>
      <c r="BX522" s="87"/>
      <c r="BY522" s="98"/>
    </row>
    <row r="523" spans="1:77" ht="15.75">
      <c r="A523" s="84">
        <v>520</v>
      </c>
      <c r="B523" s="84">
        <v>520</v>
      </c>
      <c r="C523" s="86"/>
      <c r="D523" s="87"/>
      <c r="E523" s="87"/>
      <c r="F523" s="88"/>
      <c r="G523" s="87"/>
      <c r="H523" s="87"/>
      <c r="I523" s="87"/>
      <c r="J523" s="87"/>
      <c r="K523" s="88"/>
      <c r="L523" s="88"/>
      <c r="M523" s="87"/>
      <c r="N523" s="87">
        <f t="shared" si="278"/>
        <v>520</v>
      </c>
      <c r="O523" s="85"/>
      <c r="P523" s="107">
        <v>0</v>
      </c>
      <c r="Q523" s="90"/>
      <c r="R523" s="102">
        <f t="shared" si="279"/>
        <v>0</v>
      </c>
      <c r="S523" s="87"/>
      <c r="T523" s="87"/>
      <c r="U523" s="87"/>
      <c r="V523" s="87"/>
      <c r="W523" s="87"/>
      <c r="X523" s="87"/>
      <c r="Y523" s="105" t="e">
        <f t="shared" si="258"/>
        <v>#DIV/0!</v>
      </c>
      <c r="Z523" s="103" t="e">
        <f t="shared" si="280"/>
        <v>#DIV/0!</v>
      </c>
      <c r="AA523" s="91"/>
      <c r="AB523" s="104">
        <f t="shared" si="281"/>
        <v>0</v>
      </c>
      <c r="AC523" s="92"/>
      <c r="AD523" s="104">
        <f t="shared" si="282"/>
        <v>0</v>
      </c>
      <c r="AE523" s="93"/>
      <c r="AF523" s="93"/>
      <c r="AG523" s="94">
        <f t="shared" si="259"/>
        <v>0</v>
      </c>
      <c r="AH523" s="94">
        <f t="shared" si="260"/>
        <v>0</v>
      </c>
      <c r="AI523" s="94">
        <f t="shared" si="261"/>
        <v>0</v>
      </c>
      <c r="AJ523" s="95">
        <f t="shared" si="283"/>
        <v>0</v>
      </c>
      <c r="AK523" s="93"/>
      <c r="AL523" s="93"/>
      <c r="AM523" s="94">
        <f t="shared" si="262"/>
        <v>0</v>
      </c>
      <c r="AN523" s="94">
        <f t="shared" si="263"/>
        <v>0</v>
      </c>
      <c r="AO523" s="94">
        <f t="shared" si="264"/>
        <v>0</v>
      </c>
      <c r="AP523" s="95">
        <f t="shared" si="284"/>
        <v>0</v>
      </c>
      <c r="AQ523" s="93"/>
      <c r="AR523" s="93"/>
      <c r="AS523" s="94">
        <f t="shared" si="265"/>
        <v>0</v>
      </c>
      <c r="AT523" s="94">
        <f t="shared" si="266"/>
        <v>0</v>
      </c>
      <c r="AU523" s="94">
        <f t="shared" si="267"/>
        <v>0</v>
      </c>
      <c r="AV523" s="95">
        <f t="shared" si="285"/>
        <v>0</v>
      </c>
      <c r="AW523" s="93"/>
      <c r="AX523" s="93"/>
      <c r="AY523" s="94">
        <f t="shared" si="268"/>
        <v>0</v>
      </c>
      <c r="AZ523" s="94">
        <f t="shared" si="269"/>
        <v>0</v>
      </c>
      <c r="BA523" s="94">
        <f t="shared" si="270"/>
        <v>0</v>
      </c>
      <c r="BB523" s="95">
        <f t="shared" si="286"/>
        <v>0</v>
      </c>
      <c r="BC523" s="93"/>
      <c r="BD523" s="93"/>
      <c r="BE523" s="94">
        <f t="shared" si="271"/>
        <v>0</v>
      </c>
      <c r="BF523" s="94">
        <f t="shared" si="272"/>
        <v>0</v>
      </c>
      <c r="BG523" s="94">
        <f t="shared" si="273"/>
        <v>0</v>
      </c>
      <c r="BH523" s="95">
        <f t="shared" si="287"/>
        <v>0</v>
      </c>
      <c r="BI523" s="106">
        <f t="shared" si="274"/>
        <v>0</v>
      </c>
      <c r="BJ523" s="96"/>
      <c r="BK523" s="89">
        <f t="shared" si="288"/>
        <v>120</v>
      </c>
      <c r="BL523" s="102">
        <f t="shared" si="289"/>
        <v>0</v>
      </c>
      <c r="BM523" s="118"/>
      <c r="BN523" s="97"/>
      <c r="BO523" s="108"/>
      <c r="BP523" s="108"/>
      <c r="BQ523" s="108"/>
      <c r="BR523" s="108"/>
      <c r="BS523" s="108"/>
      <c r="BT523" s="87"/>
      <c r="BU523" s="109">
        <f t="shared" ca="1" si="275"/>
        <v>120</v>
      </c>
      <c r="BV523" s="109">
        <f t="shared" si="276"/>
        <v>0</v>
      </c>
      <c r="BW523" s="102" t="e">
        <f t="shared" si="277"/>
        <v>#DIV/0!</v>
      </c>
      <c r="BX523" s="87"/>
      <c r="BY523" s="98"/>
    </row>
    <row r="524" spans="1:77" ht="15.75">
      <c r="A524" s="84">
        <v>521</v>
      </c>
      <c r="B524" s="84">
        <v>521</v>
      </c>
      <c r="C524" s="86"/>
      <c r="D524" s="87"/>
      <c r="E524" s="87"/>
      <c r="F524" s="88"/>
      <c r="G524" s="87"/>
      <c r="H524" s="87"/>
      <c r="I524" s="87"/>
      <c r="J524" s="87"/>
      <c r="K524" s="88"/>
      <c r="L524" s="88"/>
      <c r="M524" s="87"/>
      <c r="N524" s="87">
        <f t="shared" si="278"/>
        <v>521</v>
      </c>
      <c r="O524" s="85"/>
      <c r="P524" s="107">
        <v>0</v>
      </c>
      <c r="Q524" s="90"/>
      <c r="R524" s="102">
        <f t="shared" si="279"/>
        <v>0</v>
      </c>
      <c r="S524" s="87"/>
      <c r="T524" s="87"/>
      <c r="U524" s="87"/>
      <c r="V524" s="87"/>
      <c r="W524" s="87"/>
      <c r="X524" s="87"/>
      <c r="Y524" s="105" t="e">
        <f t="shared" ref="Y524:Y587" si="290">AVERAGE(S524:X524)</f>
        <v>#DIV/0!</v>
      </c>
      <c r="Z524" s="103" t="e">
        <f t="shared" si="280"/>
        <v>#DIV/0!</v>
      </c>
      <c r="AA524" s="91"/>
      <c r="AB524" s="104">
        <f t="shared" si="281"/>
        <v>0</v>
      </c>
      <c r="AC524" s="92"/>
      <c r="AD524" s="104">
        <f t="shared" si="282"/>
        <v>0</v>
      </c>
      <c r="AE524" s="93"/>
      <c r="AF524" s="93"/>
      <c r="AG524" s="94">
        <f t="shared" ref="AG524:AG587" si="291">IF(AE524=1,1,IF(AE524=2,2,IF(AE524=3,3,IF(AE524=4,4,IF(AE524=5,5,IF(AE524=6,6,IF(AE524&gt;6,6,0)))))))</f>
        <v>0</v>
      </c>
      <c r="AH524" s="94">
        <f t="shared" ref="AH524:AH587" si="292">IF(AF524=11,0.92,IF(AF524=10,0.83,IF(AF524=9,0.75,IF(AF524=8,0.67,IF(AF524=7,0.58,IF(AF524=6,0.5,IF(AF524=5,0.42,IF(AF524=4,0.33,IF(AF524=3,0.25,IF(AF524=2,0.17,IF(AF524=1,0.08,0)))))))))))</f>
        <v>0</v>
      </c>
      <c r="AI524" s="94">
        <f t="shared" ref="AI524:AI587" si="293">AG524+AH524</f>
        <v>0</v>
      </c>
      <c r="AJ524" s="95">
        <f t="shared" si="283"/>
        <v>0</v>
      </c>
      <c r="AK524" s="93"/>
      <c r="AL524" s="93"/>
      <c r="AM524" s="94">
        <f t="shared" ref="AM524:AM587" si="294">IF(AK524=1,1,IF(AK524=2,2,IF(AK524=3,3,IF(AK524=4,4,IF(AK524&gt;4,4,0)))))</f>
        <v>0</v>
      </c>
      <c r="AN524" s="94">
        <f t="shared" ref="AN524:AN587" si="295">IF(AL524=11,0.92,IF(AL524=10,0.83,IF(AL524=9,0.75,IF(AL524=8,0.67,IF(AL524=7,0.58,IF(AL524=6,0.5,IF(AL524=5,0.42,IF(AL524=4,0.33,IF(AL524=3,0.25,IF(AL524=2,0.17,IF(AL524=1,0.08,0)))))))))))</f>
        <v>0</v>
      </c>
      <c r="AO524" s="94">
        <f t="shared" ref="AO524:AO587" si="296">AM524+AN524</f>
        <v>0</v>
      </c>
      <c r="AP524" s="95">
        <f t="shared" si="284"/>
        <v>0</v>
      </c>
      <c r="AQ524" s="93"/>
      <c r="AR524" s="93"/>
      <c r="AS524" s="94">
        <f t="shared" ref="AS524:AS587" si="297">IF(AQ524=1,0.5,IF(AQ524=2,1,IF(AQ524=3,1.5,IF(AQ524=4,2,IF(AQ524=5,2.5,IF(AQ524=6,3,IF(AQ524&gt;6,3,0)))))))</f>
        <v>0</v>
      </c>
      <c r="AT524" s="94">
        <f t="shared" ref="AT524:AT587" si="298">IF(AR524=11,0.46,IF(AR524=10,0.42,IF(AR524=9,0.37,IF(AR524=8,0.33,IF(AR524=7,0.29,IF(AR524=6,0.25,IF(AR524=5,0.21,IF(AR524=4,0.17,IF(AR524=3,0.12,IF(AR524=2,0.08,IF(AR524=1,0.04,0)))))))))))</f>
        <v>0</v>
      </c>
      <c r="AU524" s="94">
        <f t="shared" ref="AU524:AU587" si="299">AS524+AT524</f>
        <v>0</v>
      </c>
      <c r="AV524" s="95">
        <f t="shared" si="285"/>
        <v>0</v>
      </c>
      <c r="AW524" s="93"/>
      <c r="AX524" s="93"/>
      <c r="AY524" s="94">
        <f t="shared" ref="AY524:AY587" si="300">IF(AW524=1,0.25,IF(AW524=2,0.5,IF(AW524=3,0.75,IF(AW524=4,1,IF(AW524=5,1.25,IF(AW524=6,1.5,IF(AW524=7,1.75,IF(AW524=8,2,IF(AW524=9,2.25,IF(AW524=10,2.5,IF(AW524=11,2.75,IF(AW524=12,3,IF(AW524&gt;12,3,0)))))))))))))</f>
        <v>0</v>
      </c>
      <c r="AZ524" s="94">
        <f t="shared" ref="AZ524:AZ587" si="301">IF(AX524=11,0.23,IF(AX524=10,0.21,IF(AX524=9,0.18,IF(AX524=8,0.17,IF(AX524=7,0.14,IF(AX524=6,0.13,IF(AX524=5,0.1,IF(AX524=4,0.9,IF(AX524=3,0.6,IF(AX524=2,0.04,IF(AX524=1,0.02,0)))))))))))</f>
        <v>0</v>
      </c>
      <c r="BA524" s="94">
        <f t="shared" ref="BA524:BA587" si="302">AY524+AZ524</f>
        <v>0</v>
      </c>
      <c r="BB524" s="95">
        <f t="shared" si="286"/>
        <v>0</v>
      </c>
      <c r="BC524" s="93"/>
      <c r="BD524" s="93"/>
      <c r="BE524" s="94">
        <f t="shared" ref="BE524:BE587" si="303">IF(BC524=1,0.5,IF(BC524=2,1,IF(BC524=3,1.5,IF(BC524=4,2,IF(BC524&gt;4,2,0)))))</f>
        <v>0</v>
      </c>
      <c r="BF524" s="94">
        <f t="shared" ref="BF524:BF587" si="304">IF(BD524=11,0.46,IF(BD524=10,0.42,IF(BD524=9,0.37,IF(BD524=8,0.33,IF(BD524=7,0.29,IF(BD524=6,0.25,IF(BD524=5,0.21,IF(BD524=4,0.17,IF(BD524=3,0.12,IF(BD524=2,0.08,IF(BD524=1,0.04,0)))))))))))</f>
        <v>0</v>
      </c>
      <c r="BG524" s="94">
        <f t="shared" ref="BG524:BG587" si="305">BE524+BF524</f>
        <v>0</v>
      </c>
      <c r="BH524" s="95">
        <f t="shared" si="287"/>
        <v>0</v>
      </c>
      <c r="BI524" s="106">
        <f t="shared" ref="BI524:BI587" si="306">IF(IF(AI524&gt;=6,6,AI524)+IF(AO524&gt;=4,4,AO524)+IF(AU524&gt;=3,3,AU524)+IF(BA524&gt;=3,3,BA524)+IF(BG524&gt;=2,2,BG524)&gt;=6,6,BH524+BB524+AV524+AP524+AJ524)</f>
        <v>0</v>
      </c>
      <c r="BJ524" s="96"/>
      <c r="BK524" s="89">
        <f t="shared" si="288"/>
        <v>120</v>
      </c>
      <c r="BL524" s="102">
        <f t="shared" si="289"/>
        <v>0</v>
      </c>
      <c r="BM524" s="118"/>
      <c r="BN524" s="97"/>
      <c r="BO524" s="108"/>
      <c r="BP524" s="108"/>
      <c r="BQ524" s="108"/>
      <c r="BR524" s="108"/>
      <c r="BS524" s="108"/>
      <c r="BT524" s="87"/>
      <c r="BU524" s="109">
        <f t="shared" ref="BU524:BU587" ca="1" si="307">DATEDIF(K524,$BU$2,"y")</f>
        <v>120</v>
      </c>
      <c r="BV524" s="109">
        <f t="shared" ref="BV524:BV587" si="308">IF(BN524="ملف مكرر","مرفوض",IF(BN524="موظف","مرفوض",IF(BN524="عدم توفر نسخة من الشهادة ","مرفوض",IF(BN524="عدم توفر نسخة من الشهادة المطلوبة","مرفوض",IF(BN524="عدم توفر نسخة من بطاقة التعريف ","مرفوض",IF(BN524="عدم توفر بطاقة المعلومات ","مرفوض",0))))))</f>
        <v>0</v>
      </c>
      <c r="BW524" s="102" t="e">
        <f t="shared" ref="BW524:BW587" si="309">P524+R524+Z524+AB524+AD524+BI524+BL524+BM524</f>
        <v>#DIV/0!</v>
      </c>
      <c r="BX524" s="87"/>
      <c r="BY524" s="98"/>
    </row>
    <row r="525" spans="1:77" ht="15.75">
      <c r="A525" s="84">
        <v>522</v>
      </c>
      <c r="B525" s="84">
        <v>522</v>
      </c>
      <c r="C525" s="86"/>
      <c r="D525" s="87"/>
      <c r="E525" s="87"/>
      <c r="F525" s="88"/>
      <c r="G525" s="87"/>
      <c r="H525" s="87"/>
      <c r="I525" s="87"/>
      <c r="J525" s="87"/>
      <c r="K525" s="88"/>
      <c r="L525" s="88"/>
      <c r="M525" s="87"/>
      <c r="N525" s="87">
        <f t="shared" si="278"/>
        <v>522</v>
      </c>
      <c r="O525" s="85"/>
      <c r="P525" s="107">
        <v>0</v>
      </c>
      <c r="Q525" s="90"/>
      <c r="R525" s="102">
        <f t="shared" si="279"/>
        <v>0</v>
      </c>
      <c r="S525" s="87"/>
      <c r="T525" s="87"/>
      <c r="U525" s="87"/>
      <c r="V525" s="87"/>
      <c r="W525" s="87"/>
      <c r="X525" s="87"/>
      <c r="Y525" s="105" t="e">
        <f t="shared" si="290"/>
        <v>#DIV/0!</v>
      </c>
      <c r="Z525" s="103" t="e">
        <f t="shared" si="280"/>
        <v>#DIV/0!</v>
      </c>
      <c r="AA525" s="91"/>
      <c r="AB525" s="104">
        <f t="shared" si="281"/>
        <v>0</v>
      </c>
      <c r="AC525" s="92"/>
      <c r="AD525" s="104">
        <f t="shared" si="282"/>
        <v>0</v>
      </c>
      <c r="AE525" s="93"/>
      <c r="AF525" s="93"/>
      <c r="AG525" s="94">
        <f t="shared" si="291"/>
        <v>0</v>
      </c>
      <c r="AH525" s="94">
        <f t="shared" si="292"/>
        <v>0</v>
      </c>
      <c r="AI525" s="94">
        <f t="shared" si="293"/>
        <v>0</v>
      </c>
      <c r="AJ525" s="95">
        <f t="shared" si="283"/>
        <v>0</v>
      </c>
      <c r="AK525" s="93"/>
      <c r="AL525" s="93"/>
      <c r="AM525" s="94">
        <f t="shared" si="294"/>
        <v>0</v>
      </c>
      <c r="AN525" s="94">
        <f t="shared" si="295"/>
        <v>0</v>
      </c>
      <c r="AO525" s="94">
        <f t="shared" si="296"/>
        <v>0</v>
      </c>
      <c r="AP525" s="95">
        <f t="shared" si="284"/>
        <v>0</v>
      </c>
      <c r="AQ525" s="93"/>
      <c r="AR525" s="93"/>
      <c r="AS525" s="94">
        <f t="shared" si="297"/>
        <v>0</v>
      </c>
      <c r="AT525" s="94">
        <f t="shared" si="298"/>
        <v>0</v>
      </c>
      <c r="AU525" s="94">
        <f t="shared" si="299"/>
        <v>0</v>
      </c>
      <c r="AV525" s="95">
        <f t="shared" si="285"/>
        <v>0</v>
      </c>
      <c r="AW525" s="93"/>
      <c r="AX525" s="93"/>
      <c r="AY525" s="94">
        <f t="shared" si="300"/>
        <v>0</v>
      </c>
      <c r="AZ525" s="94">
        <f t="shared" si="301"/>
        <v>0</v>
      </c>
      <c r="BA525" s="94">
        <f t="shared" si="302"/>
        <v>0</v>
      </c>
      <c r="BB525" s="95">
        <f t="shared" si="286"/>
        <v>0</v>
      </c>
      <c r="BC525" s="93"/>
      <c r="BD525" s="93"/>
      <c r="BE525" s="94">
        <f t="shared" si="303"/>
        <v>0</v>
      </c>
      <c r="BF525" s="94">
        <f t="shared" si="304"/>
        <v>0</v>
      </c>
      <c r="BG525" s="94">
        <f t="shared" si="305"/>
        <v>0</v>
      </c>
      <c r="BH525" s="95">
        <f t="shared" si="287"/>
        <v>0</v>
      </c>
      <c r="BI525" s="106">
        <f t="shared" si="306"/>
        <v>0</v>
      </c>
      <c r="BJ525" s="96"/>
      <c r="BK525" s="89">
        <f t="shared" si="288"/>
        <v>120</v>
      </c>
      <c r="BL525" s="102">
        <f t="shared" si="289"/>
        <v>0</v>
      </c>
      <c r="BM525" s="118"/>
      <c r="BN525" s="97"/>
      <c r="BO525" s="108"/>
      <c r="BP525" s="108"/>
      <c r="BQ525" s="108"/>
      <c r="BR525" s="108"/>
      <c r="BS525" s="108"/>
      <c r="BT525" s="87"/>
      <c r="BU525" s="109">
        <f t="shared" ca="1" si="307"/>
        <v>120</v>
      </c>
      <c r="BV525" s="109">
        <f t="shared" si="308"/>
        <v>0</v>
      </c>
      <c r="BW525" s="102" t="e">
        <f t="shared" si="309"/>
        <v>#DIV/0!</v>
      </c>
      <c r="BX525" s="87"/>
      <c r="BY525" s="98"/>
    </row>
    <row r="526" spans="1:77" ht="15.75">
      <c r="A526" s="84">
        <v>523</v>
      </c>
      <c r="B526" s="84">
        <v>523</v>
      </c>
      <c r="C526" s="86"/>
      <c r="D526" s="87"/>
      <c r="E526" s="87"/>
      <c r="F526" s="88"/>
      <c r="G526" s="87"/>
      <c r="H526" s="87"/>
      <c r="I526" s="87"/>
      <c r="J526" s="87"/>
      <c r="K526" s="88"/>
      <c r="L526" s="88"/>
      <c r="M526" s="87"/>
      <c r="N526" s="87">
        <f t="shared" si="278"/>
        <v>523</v>
      </c>
      <c r="O526" s="85"/>
      <c r="P526" s="107">
        <v>0</v>
      </c>
      <c r="Q526" s="90"/>
      <c r="R526" s="102">
        <f t="shared" si="279"/>
        <v>0</v>
      </c>
      <c r="S526" s="87"/>
      <c r="T526" s="87"/>
      <c r="U526" s="87"/>
      <c r="V526" s="87"/>
      <c r="W526" s="87"/>
      <c r="X526" s="87"/>
      <c r="Y526" s="105" t="e">
        <f t="shared" si="290"/>
        <v>#DIV/0!</v>
      </c>
      <c r="Z526" s="103" t="e">
        <f t="shared" si="280"/>
        <v>#DIV/0!</v>
      </c>
      <c r="AA526" s="91"/>
      <c r="AB526" s="104">
        <f t="shared" si="281"/>
        <v>0</v>
      </c>
      <c r="AC526" s="92"/>
      <c r="AD526" s="104">
        <f t="shared" si="282"/>
        <v>0</v>
      </c>
      <c r="AE526" s="93"/>
      <c r="AF526" s="93"/>
      <c r="AG526" s="94">
        <f t="shared" si="291"/>
        <v>0</v>
      </c>
      <c r="AH526" s="94">
        <f t="shared" si="292"/>
        <v>0</v>
      </c>
      <c r="AI526" s="94">
        <f t="shared" si="293"/>
        <v>0</v>
      </c>
      <c r="AJ526" s="95">
        <f t="shared" si="283"/>
        <v>0</v>
      </c>
      <c r="AK526" s="93"/>
      <c r="AL526" s="93"/>
      <c r="AM526" s="94">
        <f t="shared" si="294"/>
        <v>0</v>
      </c>
      <c r="AN526" s="94">
        <f t="shared" si="295"/>
        <v>0</v>
      </c>
      <c r="AO526" s="94">
        <f t="shared" si="296"/>
        <v>0</v>
      </c>
      <c r="AP526" s="95">
        <f t="shared" si="284"/>
        <v>0</v>
      </c>
      <c r="AQ526" s="93"/>
      <c r="AR526" s="93"/>
      <c r="AS526" s="94">
        <f t="shared" si="297"/>
        <v>0</v>
      </c>
      <c r="AT526" s="94">
        <f t="shared" si="298"/>
        <v>0</v>
      </c>
      <c r="AU526" s="94">
        <f t="shared" si="299"/>
        <v>0</v>
      </c>
      <c r="AV526" s="95">
        <f t="shared" si="285"/>
        <v>0</v>
      </c>
      <c r="AW526" s="93"/>
      <c r="AX526" s="93"/>
      <c r="AY526" s="94">
        <f t="shared" si="300"/>
        <v>0</v>
      </c>
      <c r="AZ526" s="94">
        <f t="shared" si="301"/>
        <v>0</v>
      </c>
      <c r="BA526" s="94">
        <f t="shared" si="302"/>
        <v>0</v>
      </c>
      <c r="BB526" s="95">
        <f t="shared" si="286"/>
        <v>0</v>
      </c>
      <c r="BC526" s="93"/>
      <c r="BD526" s="93"/>
      <c r="BE526" s="94">
        <f t="shared" si="303"/>
        <v>0</v>
      </c>
      <c r="BF526" s="94">
        <f t="shared" si="304"/>
        <v>0</v>
      </c>
      <c r="BG526" s="94">
        <f t="shared" si="305"/>
        <v>0</v>
      </c>
      <c r="BH526" s="95">
        <f t="shared" si="287"/>
        <v>0</v>
      </c>
      <c r="BI526" s="106">
        <f t="shared" si="306"/>
        <v>0</v>
      </c>
      <c r="BJ526" s="96"/>
      <c r="BK526" s="89">
        <f t="shared" si="288"/>
        <v>120</v>
      </c>
      <c r="BL526" s="102">
        <f t="shared" si="289"/>
        <v>0</v>
      </c>
      <c r="BM526" s="118"/>
      <c r="BN526" s="97"/>
      <c r="BO526" s="108"/>
      <c r="BP526" s="108"/>
      <c r="BQ526" s="108"/>
      <c r="BR526" s="108"/>
      <c r="BS526" s="108"/>
      <c r="BT526" s="87"/>
      <c r="BU526" s="109">
        <f t="shared" ca="1" si="307"/>
        <v>120</v>
      </c>
      <c r="BV526" s="109">
        <f t="shared" si="308"/>
        <v>0</v>
      </c>
      <c r="BW526" s="102" t="e">
        <f t="shared" si="309"/>
        <v>#DIV/0!</v>
      </c>
      <c r="BX526" s="87"/>
      <c r="BY526" s="98"/>
    </row>
    <row r="527" spans="1:77" ht="15.75">
      <c r="A527" s="84">
        <v>524</v>
      </c>
      <c r="B527" s="84">
        <v>524</v>
      </c>
      <c r="C527" s="86"/>
      <c r="D527" s="87"/>
      <c r="E527" s="87"/>
      <c r="F527" s="88"/>
      <c r="G527" s="87"/>
      <c r="H527" s="87"/>
      <c r="I527" s="87"/>
      <c r="J527" s="87"/>
      <c r="K527" s="88"/>
      <c r="L527" s="88"/>
      <c r="M527" s="87"/>
      <c r="N527" s="87">
        <f t="shared" si="278"/>
        <v>524</v>
      </c>
      <c r="O527" s="85"/>
      <c r="P527" s="107">
        <v>0</v>
      </c>
      <c r="Q527" s="90"/>
      <c r="R527" s="102">
        <f t="shared" si="279"/>
        <v>0</v>
      </c>
      <c r="S527" s="87"/>
      <c r="T527" s="87"/>
      <c r="U527" s="87"/>
      <c r="V527" s="87"/>
      <c r="W527" s="87"/>
      <c r="X527" s="87"/>
      <c r="Y527" s="105" t="e">
        <f t="shared" si="290"/>
        <v>#DIV/0!</v>
      </c>
      <c r="Z527" s="103" t="e">
        <f t="shared" si="280"/>
        <v>#DIV/0!</v>
      </c>
      <c r="AA527" s="91"/>
      <c r="AB527" s="104">
        <f t="shared" si="281"/>
        <v>0</v>
      </c>
      <c r="AC527" s="92"/>
      <c r="AD527" s="104">
        <f t="shared" si="282"/>
        <v>0</v>
      </c>
      <c r="AE527" s="93"/>
      <c r="AF527" s="93"/>
      <c r="AG527" s="94">
        <f t="shared" si="291"/>
        <v>0</v>
      </c>
      <c r="AH527" s="94">
        <f t="shared" si="292"/>
        <v>0</v>
      </c>
      <c r="AI527" s="94">
        <f t="shared" si="293"/>
        <v>0</v>
      </c>
      <c r="AJ527" s="95">
        <f t="shared" si="283"/>
        <v>0</v>
      </c>
      <c r="AK527" s="93"/>
      <c r="AL527" s="93"/>
      <c r="AM527" s="94">
        <f t="shared" si="294"/>
        <v>0</v>
      </c>
      <c r="AN527" s="94">
        <f t="shared" si="295"/>
        <v>0</v>
      </c>
      <c r="AO527" s="94">
        <f t="shared" si="296"/>
        <v>0</v>
      </c>
      <c r="AP527" s="95">
        <f t="shared" si="284"/>
        <v>0</v>
      </c>
      <c r="AQ527" s="93"/>
      <c r="AR527" s="93"/>
      <c r="AS527" s="94">
        <f t="shared" si="297"/>
        <v>0</v>
      </c>
      <c r="AT527" s="94">
        <f t="shared" si="298"/>
        <v>0</v>
      </c>
      <c r="AU527" s="94">
        <f t="shared" si="299"/>
        <v>0</v>
      </c>
      <c r="AV527" s="95">
        <f t="shared" si="285"/>
        <v>0</v>
      </c>
      <c r="AW527" s="93"/>
      <c r="AX527" s="93"/>
      <c r="AY527" s="94">
        <f t="shared" si="300"/>
        <v>0</v>
      </c>
      <c r="AZ527" s="94">
        <f t="shared" si="301"/>
        <v>0</v>
      </c>
      <c r="BA527" s="94">
        <f t="shared" si="302"/>
        <v>0</v>
      </c>
      <c r="BB527" s="95">
        <f t="shared" si="286"/>
        <v>0</v>
      </c>
      <c r="BC527" s="93"/>
      <c r="BD527" s="93"/>
      <c r="BE527" s="94">
        <f t="shared" si="303"/>
        <v>0</v>
      </c>
      <c r="BF527" s="94">
        <f t="shared" si="304"/>
        <v>0</v>
      </c>
      <c r="BG527" s="94">
        <f t="shared" si="305"/>
        <v>0</v>
      </c>
      <c r="BH527" s="95">
        <f t="shared" si="287"/>
        <v>0</v>
      </c>
      <c r="BI527" s="106">
        <f t="shared" si="306"/>
        <v>0</v>
      </c>
      <c r="BJ527" s="96"/>
      <c r="BK527" s="89">
        <f t="shared" si="288"/>
        <v>120</v>
      </c>
      <c r="BL527" s="102">
        <f t="shared" si="289"/>
        <v>0</v>
      </c>
      <c r="BM527" s="118"/>
      <c r="BN527" s="97"/>
      <c r="BO527" s="108"/>
      <c r="BP527" s="108"/>
      <c r="BQ527" s="108"/>
      <c r="BR527" s="108"/>
      <c r="BS527" s="108"/>
      <c r="BT527" s="87"/>
      <c r="BU527" s="109">
        <f t="shared" ca="1" si="307"/>
        <v>120</v>
      </c>
      <c r="BV527" s="109">
        <f t="shared" si="308"/>
        <v>0</v>
      </c>
      <c r="BW527" s="102" t="e">
        <f t="shared" si="309"/>
        <v>#DIV/0!</v>
      </c>
      <c r="BX527" s="87"/>
      <c r="BY527" s="98"/>
    </row>
    <row r="528" spans="1:77" ht="15.75">
      <c r="A528" s="84">
        <v>525</v>
      </c>
      <c r="B528" s="84">
        <v>525</v>
      </c>
      <c r="C528" s="86"/>
      <c r="D528" s="87"/>
      <c r="E528" s="87"/>
      <c r="F528" s="88"/>
      <c r="G528" s="87"/>
      <c r="H528" s="87"/>
      <c r="I528" s="87"/>
      <c r="J528" s="87"/>
      <c r="K528" s="88"/>
      <c r="L528" s="88"/>
      <c r="M528" s="87"/>
      <c r="N528" s="87">
        <f t="shared" si="278"/>
        <v>525</v>
      </c>
      <c r="O528" s="85"/>
      <c r="P528" s="107">
        <v>0</v>
      </c>
      <c r="Q528" s="90"/>
      <c r="R528" s="102">
        <f t="shared" si="279"/>
        <v>0</v>
      </c>
      <c r="S528" s="87"/>
      <c r="T528" s="87"/>
      <c r="U528" s="87"/>
      <c r="V528" s="87"/>
      <c r="W528" s="87"/>
      <c r="X528" s="87"/>
      <c r="Y528" s="105" t="e">
        <f t="shared" si="290"/>
        <v>#DIV/0!</v>
      </c>
      <c r="Z528" s="103" t="e">
        <f t="shared" si="280"/>
        <v>#DIV/0!</v>
      </c>
      <c r="AA528" s="91"/>
      <c r="AB528" s="104">
        <f t="shared" si="281"/>
        <v>0</v>
      </c>
      <c r="AC528" s="92"/>
      <c r="AD528" s="104">
        <f t="shared" si="282"/>
        <v>0</v>
      </c>
      <c r="AE528" s="93"/>
      <c r="AF528" s="93"/>
      <c r="AG528" s="94">
        <f t="shared" si="291"/>
        <v>0</v>
      </c>
      <c r="AH528" s="94">
        <f t="shared" si="292"/>
        <v>0</v>
      </c>
      <c r="AI528" s="94">
        <f t="shared" si="293"/>
        <v>0</v>
      </c>
      <c r="AJ528" s="95">
        <f t="shared" si="283"/>
        <v>0</v>
      </c>
      <c r="AK528" s="93"/>
      <c r="AL528" s="93"/>
      <c r="AM528" s="94">
        <f t="shared" si="294"/>
        <v>0</v>
      </c>
      <c r="AN528" s="94">
        <f t="shared" si="295"/>
        <v>0</v>
      </c>
      <c r="AO528" s="94">
        <f t="shared" si="296"/>
        <v>0</v>
      </c>
      <c r="AP528" s="95">
        <f t="shared" si="284"/>
        <v>0</v>
      </c>
      <c r="AQ528" s="93"/>
      <c r="AR528" s="93"/>
      <c r="AS528" s="94">
        <f t="shared" si="297"/>
        <v>0</v>
      </c>
      <c r="AT528" s="94">
        <f t="shared" si="298"/>
        <v>0</v>
      </c>
      <c r="AU528" s="94">
        <f t="shared" si="299"/>
        <v>0</v>
      </c>
      <c r="AV528" s="95">
        <f t="shared" si="285"/>
        <v>0</v>
      </c>
      <c r="AW528" s="93"/>
      <c r="AX528" s="93"/>
      <c r="AY528" s="94">
        <f t="shared" si="300"/>
        <v>0</v>
      </c>
      <c r="AZ528" s="94">
        <f t="shared" si="301"/>
        <v>0</v>
      </c>
      <c r="BA528" s="94">
        <f t="shared" si="302"/>
        <v>0</v>
      </c>
      <c r="BB528" s="95">
        <f t="shared" si="286"/>
        <v>0</v>
      </c>
      <c r="BC528" s="93"/>
      <c r="BD528" s="93"/>
      <c r="BE528" s="94">
        <f t="shared" si="303"/>
        <v>0</v>
      </c>
      <c r="BF528" s="94">
        <f t="shared" si="304"/>
        <v>0</v>
      </c>
      <c r="BG528" s="94">
        <f t="shared" si="305"/>
        <v>0</v>
      </c>
      <c r="BH528" s="95">
        <f t="shared" si="287"/>
        <v>0</v>
      </c>
      <c r="BI528" s="106">
        <f t="shared" si="306"/>
        <v>0</v>
      </c>
      <c r="BJ528" s="96"/>
      <c r="BK528" s="89">
        <f t="shared" si="288"/>
        <v>120</v>
      </c>
      <c r="BL528" s="102">
        <f t="shared" si="289"/>
        <v>0</v>
      </c>
      <c r="BM528" s="118"/>
      <c r="BN528" s="97"/>
      <c r="BO528" s="108"/>
      <c r="BP528" s="108"/>
      <c r="BQ528" s="108"/>
      <c r="BR528" s="108"/>
      <c r="BS528" s="108"/>
      <c r="BT528" s="87"/>
      <c r="BU528" s="109">
        <f t="shared" ca="1" si="307"/>
        <v>120</v>
      </c>
      <c r="BV528" s="109">
        <f t="shared" si="308"/>
        <v>0</v>
      </c>
      <c r="BW528" s="102" t="e">
        <f t="shared" si="309"/>
        <v>#DIV/0!</v>
      </c>
      <c r="BX528" s="87"/>
      <c r="BY528" s="98"/>
    </row>
    <row r="529" spans="1:77" ht="15.75">
      <c r="A529" s="84">
        <v>526</v>
      </c>
      <c r="B529" s="84">
        <v>526</v>
      </c>
      <c r="C529" s="86"/>
      <c r="D529" s="87"/>
      <c r="E529" s="87"/>
      <c r="F529" s="88"/>
      <c r="G529" s="87"/>
      <c r="H529" s="87"/>
      <c r="I529" s="87"/>
      <c r="J529" s="87"/>
      <c r="K529" s="88"/>
      <c r="L529" s="88"/>
      <c r="M529" s="87"/>
      <c r="N529" s="87">
        <f t="shared" si="278"/>
        <v>526</v>
      </c>
      <c r="O529" s="85"/>
      <c r="P529" s="107">
        <v>0</v>
      </c>
      <c r="Q529" s="90"/>
      <c r="R529" s="102">
        <f t="shared" si="279"/>
        <v>0</v>
      </c>
      <c r="S529" s="87"/>
      <c r="T529" s="87"/>
      <c r="U529" s="87"/>
      <c r="V529" s="87"/>
      <c r="W529" s="87"/>
      <c r="X529" s="87"/>
      <c r="Y529" s="105" t="e">
        <f t="shared" si="290"/>
        <v>#DIV/0!</v>
      </c>
      <c r="Z529" s="103" t="e">
        <f t="shared" si="280"/>
        <v>#DIV/0!</v>
      </c>
      <c r="AA529" s="91"/>
      <c r="AB529" s="104">
        <f t="shared" si="281"/>
        <v>0</v>
      </c>
      <c r="AC529" s="92"/>
      <c r="AD529" s="104">
        <f t="shared" si="282"/>
        <v>0</v>
      </c>
      <c r="AE529" s="93"/>
      <c r="AF529" s="93"/>
      <c r="AG529" s="94">
        <f t="shared" si="291"/>
        <v>0</v>
      </c>
      <c r="AH529" s="94">
        <f t="shared" si="292"/>
        <v>0</v>
      </c>
      <c r="AI529" s="94">
        <f t="shared" si="293"/>
        <v>0</v>
      </c>
      <c r="AJ529" s="95">
        <f t="shared" si="283"/>
        <v>0</v>
      </c>
      <c r="AK529" s="93"/>
      <c r="AL529" s="93"/>
      <c r="AM529" s="94">
        <f t="shared" si="294"/>
        <v>0</v>
      </c>
      <c r="AN529" s="94">
        <f t="shared" si="295"/>
        <v>0</v>
      </c>
      <c r="AO529" s="94">
        <f t="shared" si="296"/>
        <v>0</v>
      </c>
      <c r="AP529" s="95">
        <f t="shared" si="284"/>
        <v>0</v>
      </c>
      <c r="AQ529" s="93"/>
      <c r="AR529" s="93"/>
      <c r="AS529" s="94">
        <f t="shared" si="297"/>
        <v>0</v>
      </c>
      <c r="AT529" s="94">
        <f t="shared" si="298"/>
        <v>0</v>
      </c>
      <c r="AU529" s="94">
        <f t="shared" si="299"/>
        <v>0</v>
      </c>
      <c r="AV529" s="95">
        <f t="shared" si="285"/>
        <v>0</v>
      </c>
      <c r="AW529" s="93"/>
      <c r="AX529" s="93"/>
      <c r="AY529" s="94">
        <f t="shared" si="300"/>
        <v>0</v>
      </c>
      <c r="AZ529" s="94">
        <f t="shared" si="301"/>
        <v>0</v>
      </c>
      <c r="BA529" s="94">
        <f t="shared" si="302"/>
        <v>0</v>
      </c>
      <c r="BB529" s="95">
        <f t="shared" si="286"/>
        <v>0</v>
      </c>
      <c r="BC529" s="93"/>
      <c r="BD529" s="93"/>
      <c r="BE529" s="94">
        <f t="shared" si="303"/>
        <v>0</v>
      </c>
      <c r="BF529" s="94">
        <f t="shared" si="304"/>
        <v>0</v>
      </c>
      <c r="BG529" s="94">
        <f t="shared" si="305"/>
        <v>0</v>
      </c>
      <c r="BH529" s="95">
        <f t="shared" si="287"/>
        <v>0</v>
      </c>
      <c r="BI529" s="106">
        <f t="shared" si="306"/>
        <v>0</v>
      </c>
      <c r="BJ529" s="96"/>
      <c r="BK529" s="89">
        <f t="shared" si="288"/>
        <v>120</v>
      </c>
      <c r="BL529" s="102">
        <f t="shared" si="289"/>
        <v>0</v>
      </c>
      <c r="BM529" s="118"/>
      <c r="BN529" s="97"/>
      <c r="BO529" s="108"/>
      <c r="BP529" s="108"/>
      <c r="BQ529" s="108"/>
      <c r="BR529" s="108"/>
      <c r="BS529" s="108"/>
      <c r="BT529" s="87"/>
      <c r="BU529" s="109">
        <f t="shared" ca="1" si="307"/>
        <v>120</v>
      </c>
      <c r="BV529" s="109">
        <f t="shared" si="308"/>
        <v>0</v>
      </c>
      <c r="BW529" s="102" t="e">
        <f t="shared" si="309"/>
        <v>#DIV/0!</v>
      </c>
      <c r="BX529" s="87"/>
      <c r="BY529" s="98"/>
    </row>
    <row r="530" spans="1:77" ht="15.75">
      <c r="A530" s="84">
        <v>527</v>
      </c>
      <c r="B530" s="84">
        <v>527</v>
      </c>
      <c r="C530" s="86"/>
      <c r="D530" s="87"/>
      <c r="E530" s="87"/>
      <c r="F530" s="88"/>
      <c r="G530" s="87"/>
      <c r="H530" s="87"/>
      <c r="I530" s="87"/>
      <c r="J530" s="87"/>
      <c r="K530" s="88"/>
      <c r="L530" s="88"/>
      <c r="M530" s="87"/>
      <c r="N530" s="87">
        <f t="shared" si="278"/>
        <v>527</v>
      </c>
      <c r="O530" s="85"/>
      <c r="P530" s="107">
        <v>0</v>
      </c>
      <c r="Q530" s="90"/>
      <c r="R530" s="102">
        <f t="shared" si="279"/>
        <v>0</v>
      </c>
      <c r="S530" s="87"/>
      <c r="T530" s="87"/>
      <c r="U530" s="87"/>
      <c r="V530" s="87"/>
      <c r="W530" s="87"/>
      <c r="X530" s="87"/>
      <c r="Y530" s="105" t="e">
        <f t="shared" si="290"/>
        <v>#DIV/0!</v>
      </c>
      <c r="Z530" s="103" t="e">
        <f t="shared" si="280"/>
        <v>#DIV/0!</v>
      </c>
      <c r="AA530" s="91"/>
      <c r="AB530" s="104">
        <f t="shared" si="281"/>
        <v>0</v>
      </c>
      <c r="AC530" s="92"/>
      <c r="AD530" s="104">
        <f t="shared" si="282"/>
        <v>0</v>
      </c>
      <c r="AE530" s="93"/>
      <c r="AF530" s="93"/>
      <c r="AG530" s="94">
        <f t="shared" si="291"/>
        <v>0</v>
      </c>
      <c r="AH530" s="94">
        <f t="shared" si="292"/>
        <v>0</v>
      </c>
      <c r="AI530" s="94">
        <f t="shared" si="293"/>
        <v>0</v>
      </c>
      <c r="AJ530" s="95">
        <f t="shared" si="283"/>
        <v>0</v>
      </c>
      <c r="AK530" s="93"/>
      <c r="AL530" s="93"/>
      <c r="AM530" s="94">
        <f t="shared" si="294"/>
        <v>0</v>
      </c>
      <c r="AN530" s="94">
        <f t="shared" si="295"/>
        <v>0</v>
      </c>
      <c r="AO530" s="94">
        <f t="shared" si="296"/>
        <v>0</v>
      </c>
      <c r="AP530" s="95">
        <f t="shared" si="284"/>
        <v>0</v>
      </c>
      <c r="AQ530" s="93"/>
      <c r="AR530" s="93"/>
      <c r="AS530" s="94">
        <f t="shared" si="297"/>
        <v>0</v>
      </c>
      <c r="AT530" s="94">
        <f t="shared" si="298"/>
        <v>0</v>
      </c>
      <c r="AU530" s="94">
        <f t="shared" si="299"/>
        <v>0</v>
      </c>
      <c r="AV530" s="95">
        <f t="shared" si="285"/>
        <v>0</v>
      </c>
      <c r="AW530" s="93"/>
      <c r="AX530" s="93"/>
      <c r="AY530" s="94">
        <f t="shared" si="300"/>
        <v>0</v>
      </c>
      <c r="AZ530" s="94">
        <f t="shared" si="301"/>
        <v>0</v>
      </c>
      <c r="BA530" s="94">
        <f t="shared" si="302"/>
        <v>0</v>
      </c>
      <c r="BB530" s="95">
        <f t="shared" si="286"/>
        <v>0</v>
      </c>
      <c r="BC530" s="93"/>
      <c r="BD530" s="93"/>
      <c r="BE530" s="94">
        <f t="shared" si="303"/>
        <v>0</v>
      </c>
      <c r="BF530" s="94">
        <f t="shared" si="304"/>
        <v>0</v>
      </c>
      <c r="BG530" s="94">
        <f t="shared" si="305"/>
        <v>0</v>
      </c>
      <c r="BH530" s="95">
        <f t="shared" si="287"/>
        <v>0</v>
      </c>
      <c r="BI530" s="106">
        <f t="shared" si="306"/>
        <v>0</v>
      </c>
      <c r="BJ530" s="96"/>
      <c r="BK530" s="89">
        <f t="shared" si="288"/>
        <v>120</v>
      </c>
      <c r="BL530" s="102">
        <f t="shared" si="289"/>
        <v>0</v>
      </c>
      <c r="BM530" s="118"/>
      <c r="BN530" s="97"/>
      <c r="BO530" s="108"/>
      <c r="BP530" s="108"/>
      <c r="BQ530" s="108"/>
      <c r="BR530" s="108"/>
      <c r="BS530" s="108"/>
      <c r="BT530" s="87"/>
      <c r="BU530" s="109">
        <f t="shared" ca="1" si="307"/>
        <v>120</v>
      </c>
      <c r="BV530" s="109">
        <f t="shared" si="308"/>
        <v>0</v>
      </c>
      <c r="BW530" s="102" t="e">
        <f t="shared" si="309"/>
        <v>#DIV/0!</v>
      </c>
      <c r="BX530" s="87"/>
      <c r="BY530" s="98"/>
    </row>
    <row r="531" spans="1:77" ht="15.75">
      <c r="A531" s="84">
        <v>528</v>
      </c>
      <c r="B531" s="84">
        <v>528</v>
      </c>
      <c r="C531" s="86"/>
      <c r="D531" s="87"/>
      <c r="E531" s="87"/>
      <c r="F531" s="88"/>
      <c r="G531" s="87"/>
      <c r="H531" s="87"/>
      <c r="I531" s="87"/>
      <c r="J531" s="87"/>
      <c r="K531" s="88"/>
      <c r="L531" s="88"/>
      <c r="M531" s="87"/>
      <c r="N531" s="87">
        <f t="shared" si="278"/>
        <v>528</v>
      </c>
      <c r="O531" s="85"/>
      <c r="P531" s="107">
        <v>0</v>
      </c>
      <c r="Q531" s="90"/>
      <c r="R531" s="102">
        <f t="shared" si="279"/>
        <v>0</v>
      </c>
      <c r="S531" s="87"/>
      <c r="T531" s="87"/>
      <c r="U531" s="87"/>
      <c r="V531" s="87"/>
      <c r="W531" s="87"/>
      <c r="X531" s="87"/>
      <c r="Y531" s="105" t="e">
        <f t="shared" si="290"/>
        <v>#DIV/0!</v>
      </c>
      <c r="Z531" s="103" t="e">
        <f t="shared" si="280"/>
        <v>#DIV/0!</v>
      </c>
      <c r="AA531" s="91"/>
      <c r="AB531" s="104">
        <f t="shared" si="281"/>
        <v>0</v>
      </c>
      <c r="AC531" s="92"/>
      <c r="AD531" s="104">
        <f t="shared" si="282"/>
        <v>0</v>
      </c>
      <c r="AE531" s="93"/>
      <c r="AF531" s="93"/>
      <c r="AG531" s="94">
        <f t="shared" si="291"/>
        <v>0</v>
      </c>
      <c r="AH531" s="94">
        <f t="shared" si="292"/>
        <v>0</v>
      </c>
      <c r="AI531" s="94">
        <f t="shared" si="293"/>
        <v>0</v>
      </c>
      <c r="AJ531" s="95">
        <f t="shared" si="283"/>
        <v>0</v>
      </c>
      <c r="AK531" s="93"/>
      <c r="AL531" s="93"/>
      <c r="AM531" s="94">
        <f t="shared" si="294"/>
        <v>0</v>
      </c>
      <c r="AN531" s="94">
        <f t="shared" si="295"/>
        <v>0</v>
      </c>
      <c r="AO531" s="94">
        <f t="shared" si="296"/>
        <v>0</v>
      </c>
      <c r="AP531" s="95">
        <f t="shared" si="284"/>
        <v>0</v>
      </c>
      <c r="AQ531" s="93"/>
      <c r="AR531" s="93"/>
      <c r="AS531" s="94">
        <f t="shared" si="297"/>
        <v>0</v>
      </c>
      <c r="AT531" s="94">
        <f t="shared" si="298"/>
        <v>0</v>
      </c>
      <c r="AU531" s="94">
        <f t="shared" si="299"/>
        <v>0</v>
      </c>
      <c r="AV531" s="95">
        <f t="shared" si="285"/>
        <v>0</v>
      </c>
      <c r="AW531" s="93"/>
      <c r="AX531" s="93"/>
      <c r="AY531" s="94">
        <f t="shared" si="300"/>
        <v>0</v>
      </c>
      <c r="AZ531" s="94">
        <f t="shared" si="301"/>
        <v>0</v>
      </c>
      <c r="BA531" s="94">
        <f t="shared" si="302"/>
        <v>0</v>
      </c>
      <c r="BB531" s="95">
        <f t="shared" si="286"/>
        <v>0</v>
      </c>
      <c r="BC531" s="93"/>
      <c r="BD531" s="93"/>
      <c r="BE531" s="94">
        <f t="shared" si="303"/>
        <v>0</v>
      </c>
      <c r="BF531" s="94">
        <f t="shared" si="304"/>
        <v>0</v>
      </c>
      <c r="BG531" s="94">
        <f t="shared" si="305"/>
        <v>0</v>
      </c>
      <c r="BH531" s="95">
        <f t="shared" si="287"/>
        <v>0</v>
      </c>
      <c r="BI531" s="106">
        <f t="shared" si="306"/>
        <v>0</v>
      </c>
      <c r="BJ531" s="96"/>
      <c r="BK531" s="89">
        <f t="shared" si="288"/>
        <v>120</v>
      </c>
      <c r="BL531" s="102">
        <f t="shared" si="289"/>
        <v>0</v>
      </c>
      <c r="BM531" s="118"/>
      <c r="BN531" s="97"/>
      <c r="BO531" s="108"/>
      <c r="BP531" s="108"/>
      <c r="BQ531" s="108"/>
      <c r="BR531" s="108"/>
      <c r="BS531" s="108"/>
      <c r="BT531" s="87"/>
      <c r="BU531" s="109">
        <f t="shared" ca="1" si="307"/>
        <v>120</v>
      </c>
      <c r="BV531" s="109">
        <f t="shared" si="308"/>
        <v>0</v>
      </c>
      <c r="BW531" s="102" t="e">
        <f t="shared" si="309"/>
        <v>#DIV/0!</v>
      </c>
      <c r="BX531" s="87"/>
      <c r="BY531" s="98"/>
    </row>
    <row r="532" spans="1:77" ht="15.75">
      <c r="A532" s="84">
        <v>529</v>
      </c>
      <c r="B532" s="84">
        <v>529</v>
      </c>
      <c r="C532" s="86"/>
      <c r="D532" s="87"/>
      <c r="E532" s="87"/>
      <c r="F532" s="88"/>
      <c r="G532" s="87"/>
      <c r="H532" s="87"/>
      <c r="I532" s="87"/>
      <c r="J532" s="87"/>
      <c r="K532" s="88"/>
      <c r="L532" s="88"/>
      <c r="M532" s="87"/>
      <c r="N532" s="87">
        <f t="shared" si="278"/>
        <v>529</v>
      </c>
      <c r="O532" s="85"/>
      <c r="P532" s="107">
        <v>0</v>
      </c>
      <c r="Q532" s="90"/>
      <c r="R532" s="102">
        <f t="shared" si="279"/>
        <v>0</v>
      </c>
      <c r="S532" s="87"/>
      <c r="T532" s="87"/>
      <c r="U532" s="87"/>
      <c r="V532" s="87"/>
      <c r="W532" s="87"/>
      <c r="X532" s="87"/>
      <c r="Y532" s="105" t="e">
        <f t="shared" si="290"/>
        <v>#DIV/0!</v>
      </c>
      <c r="Z532" s="103" t="e">
        <f t="shared" si="280"/>
        <v>#DIV/0!</v>
      </c>
      <c r="AA532" s="91"/>
      <c r="AB532" s="104">
        <f t="shared" si="281"/>
        <v>0</v>
      </c>
      <c r="AC532" s="92"/>
      <c r="AD532" s="104">
        <f t="shared" si="282"/>
        <v>0</v>
      </c>
      <c r="AE532" s="93"/>
      <c r="AF532" s="93"/>
      <c r="AG532" s="94">
        <f t="shared" si="291"/>
        <v>0</v>
      </c>
      <c r="AH532" s="94">
        <f t="shared" si="292"/>
        <v>0</v>
      </c>
      <c r="AI532" s="94">
        <f t="shared" si="293"/>
        <v>0</v>
      </c>
      <c r="AJ532" s="95">
        <f t="shared" si="283"/>
        <v>0</v>
      </c>
      <c r="AK532" s="93"/>
      <c r="AL532" s="93"/>
      <c r="AM532" s="94">
        <f t="shared" si="294"/>
        <v>0</v>
      </c>
      <c r="AN532" s="94">
        <f t="shared" si="295"/>
        <v>0</v>
      </c>
      <c r="AO532" s="94">
        <f t="shared" si="296"/>
        <v>0</v>
      </c>
      <c r="AP532" s="95">
        <f t="shared" si="284"/>
        <v>0</v>
      </c>
      <c r="AQ532" s="93"/>
      <c r="AR532" s="93"/>
      <c r="AS532" s="94">
        <f t="shared" si="297"/>
        <v>0</v>
      </c>
      <c r="AT532" s="94">
        <f t="shared" si="298"/>
        <v>0</v>
      </c>
      <c r="AU532" s="94">
        <f t="shared" si="299"/>
        <v>0</v>
      </c>
      <c r="AV532" s="95">
        <f t="shared" si="285"/>
        <v>0</v>
      </c>
      <c r="AW532" s="93"/>
      <c r="AX532" s="93"/>
      <c r="AY532" s="94">
        <f t="shared" si="300"/>
        <v>0</v>
      </c>
      <c r="AZ532" s="94">
        <f t="shared" si="301"/>
        <v>0</v>
      </c>
      <c r="BA532" s="94">
        <f t="shared" si="302"/>
        <v>0</v>
      </c>
      <c r="BB532" s="95">
        <f t="shared" si="286"/>
        <v>0</v>
      </c>
      <c r="BC532" s="93"/>
      <c r="BD532" s="93"/>
      <c r="BE532" s="94">
        <f t="shared" si="303"/>
        <v>0</v>
      </c>
      <c r="BF532" s="94">
        <f t="shared" si="304"/>
        <v>0</v>
      </c>
      <c r="BG532" s="94">
        <f t="shared" si="305"/>
        <v>0</v>
      </c>
      <c r="BH532" s="95">
        <f t="shared" si="287"/>
        <v>0</v>
      </c>
      <c r="BI532" s="106">
        <f t="shared" si="306"/>
        <v>0</v>
      </c>
      <c r="BJ532" s="96"/>
      <c r="BK532" s="89">
        <f t="shared" si="288"/>
        <v>120</v>
      </c>
      <c r="BL532" s="102">
        <f t="shared" si="289"/>
        <v>0</v>
      </c>
      <c r="BM532" s="118"/>
      <c r="BN532" s="97"/>
      <c r="BO532" s="108"/>
      <c r="BP532" s="108"/>
      <c r="BQ532" s="108"/>
      <c r="BR532" s="108"/>
      <c r="BS532" s="108"/>
      <c r="BT532" s="87"/>
      <c r="BU532" s="109">
        <f t="shared" ca="1" si="307"/>
        <v>120</v>
      </c>
      <c r="BV532" s="109">
        <f t="shared" si="308"/>
        <v>0</v>
      </c>
      <c r="BW532" s="102" t="e">
        <f t="shared" si="309"/>
        <v>#DIV/0!</v>
      </c>
      <c r="BX532" s="87"/>
      <c r="BY532" s="98"/>
    </row>
    <row r="533" spans="1:77" ht="15.75">
      <c r="A533" s="84">
        <v>530</v>
      </c>
      <c r="B533" s="84">
        <v>530</v>
      </c>
      <c r="C533" s="86"/>
      <c r="D533" s="87"/>
      <c r="E533" s="87"/>
      <c r="F533" s="88"/>
      <c r="G533" s="87"/>
      <c r="H533" s="87"/>
      <c r="I533" s="87"/>
      <c r="J533" s="87"/>
      <c r="K533" s="88"/>
      <c r="L533" s="88"/>
      <c r="M533" s="87"/>
      <c r="N533" s="87">
        <f t="shared" si="278"/>
        <v>530</v>
      </c>
      <c r="O533" s="85"/>
      <c r="P533" s="107">
        <v>0</v>
      </c>
      <c r="Q533" s="90"/>
      <c r="R533" s="102">
        <f t="shared" si="279"/>
        <v>0</v>
      </c>
      <c r="S533" s="87"/>
      <c r="T533" s="87"/>
      <c r="U533" s="87"/>
      <c r="V533" s="87"/>
      <c r="W533" s="87"/>
      <c r="X533" s="87"/>
      <c r="Y533" s="105" t="e">
        <f t="shared" si="290"/>
        <v>#DIV/0!</v>
      </c>
      <c r="Z533" s="103" t="e">
        <f t="shared" si="280"/>
        <v>#DIV/0!</v>
      </c>
      <c r="AA533" s="91"/>
      <c r="AB533" s="104">
        <f t="shared" si="281"/>
        <v>0</v>
      </c>
      <c r="AC533" s="92"/>
      <c r="AD533" s="104">
        <f t="shared" si="282"/>
        <v>0</v>
      </c>
      <c r="AE533" s="93"/>
      <c r="AF533" s="93"/>
      <c r="AG533" s="94">
        <f t="shared" si="291"/>
        <v>0</v>
      </c>
      <c r="AH533" s="94">
        <f t="shared" si="292"/>
        <v>0</v>
      </c>
      <c r="AI533" s="94">
        <f t="shared" si="293"/>
        <v>0</v>
      </c>
      <c r="AJ533" s="95">
        <f t="shared" si="283"/>
        <v>0</v>
      </c>
      <c r="AK533" s="93"/>
      <c r="AL533" s="93"/>
      <c r="AM533" s="94">
        <f t="shared" si="294"/>
        <v>0</v>
      </c>
      <c r="AN533" s="94">
        <f t="shared" si="295"/>
        <v>0</v>
      </c>
      <c r="AO533" s="94">
        <f t="shared" si="296"/>
        <v>0</v>
      </c>
      <c r="AP533" s="95">
        <f t="shared" si="284"/>
        <v>0</v>
      </c>
      <c r="AQ533" s="93"/>
      <c r="AR533" s="93"/>
      <c r="AS533" s="94">
        <f t="shared" si="297"/>
        <v>0</v>
      </c>
      <c r="AT533" s="94">
        <f t="shared" si="298"/>
        <v>0</v>
      </c>
      <c r="AU533" s="94">
        <f t="shared" si="299"/>
        <v>0</v>
      </c>
      <c r="AV533" s="95">
        <f t="shared" si="285"/>
        <v>0</v>
      </c>
      <c r="AW533" s="93"/>
      <c r="AX533" s="93"/>
      <c r="AY533" s="94">
        <f t="shared" si="300"/>
        <v>0</v>
      </c>
      <c r="AZ533" s="94">
        <f t="shared" si="301"/>
        <v>0</v>
      </c>
      <c r="BA533" s="94">
        <f t="shared" si="302"/>
        <v>0</v>
      </c>
      <c r="BB533" s="95">
        <f t="shared" si="286"/>
        <v>0</v>
      </c>
      <c r="BC533" s="93"/>
      <c r="BD533" s="93"/>
      <c r="BE533" s="94">
        <f t="shared" si="303"/>
        <v>0</v>
      </c>
      <c r="BF533" s="94">
        <f t="shared" si="304"/>
        <v>0</v>
      </c>
      <c r="BG533" s="94">
        <f t="shared" si="305"/>
        <v>0</v>
      </c>
      <c r="BH533" s="95">
        <f t="shared" si="287"/>
        <v>0</v>
      </c>
      <c r="BI533" s="106">
        <f t="shared" si="306"/>
        <v>0</v>
      </c>
      <c r="BJ533" s="96"/>
      <c r="BK533" s="89">
        <f t="shared" si="288"/>
        <v>120</v>
      </c>
      <c r="BL533" s="102">
        <f t="shared" si="289"/>
        <v>0</v>
      </c>
      <c r="BM533" s="118"/>
      <c r="BN533" s="97"/>
      <c r="BO533" s="108"/>
      <c r="BP533" s="108"/>
      <c r="BQ533" s="108"/>
      <c r="BR533" s="108"/>
      <c r="BS533" s="108"/>
      <c r="BT533" s="87"/>
      <c r="BU533" s="109">
        <f t="shared" ca="1" si="307"/>
        <v>120</v>
      </c>
      <c r="BV533" s="109">
        <f t="shared" si="308"/>
        <v>0</v>
      </c>
      <c r="BW533" s="102" t="e">
        <f t="shared" si="309"/>
        <v>#DIV/0!</v>
      </c>
      <c r="BX533" s="87"/>
      <c r="BY533" s="98"/>
    </row>
    <row r="534" spans="1:77" ht="15.75">
      <c r="A534" s="84">
        <v>531</v>
      </c>
      <c r="B534" s="84">
        <v>531</v>
      </c>
      <c r="C534" s="86"/>
      <c r="D534" s="87"/>
      <c r="E534" s="87"/>
      <c r="F534" s="88"/>
      <c r="G534" s="87"/>
      <c r="H534" s="87"/>
      <c r="I534" s="87"/>
      <c r="J534" s="87"/>
      <c r="K534" s="88"/>
      <c r="L534" s="88"/>
      <c r="M534" s="87"/>
      <c r="N534" s="87">
        <f t="shared" si="278"/>
        <v>531</v>
      </c>
      <c r="O534" s="85"/>
      <c r="P534" s="107">
        <v>0</v>
      </c>
      <c r="Q534" s="90"/>
      <c r="R534" s="102">
        <f t="shared" si="279"/>
        <v>0</v>
      </c>
      <c r="S534" s="87"/>
      <c r="T534" s="87"/>
      <c r="U534" s="87"/>
      <c r="V534" s="87"/>
      <c r="W534" s="87"/>
      <c r="X534" s="87"/>
      <c r="Y534" s="105" t="e">
        <f t="shared" si="290"/>
        <v>#DIV/0!</v>
      </c>
      <c r="Z534" s="103" t="e">
        <f t="shared" si="280"/>
        <v>#DIV/0!</v>
      </c>
      <c r="AA534" s="91"/>
      <c r="AB534" s="104">
        <f t="shared" si="281"/>
        <v>0</v>
      </c>
      <c r="AC534" s="92"/>
      <c r="AD534" s="104">
        <f t="shared" si="282"/>
        <v>0</v>
      </c>
      <c r="AE534" s="93"/>
      <c r="AF534" s="93"/>
      <c r="AG534" s="94">
        <f t="shared" si="291"/>
        <v>0</v>
      </c>
      <c r="AH534" s="94">
        <f t="shared" si="292"/>
        <v>0</v>
      </c>
      <c r="AI534" s="94">
        <f t="shared" si="293"/>
        <v>0</v>
      </c>
      <c r="AJ534" s="95">
        <f t="shared" si="283"/>
        <v>0</v>
      </c>
      <c r="AK534" s="93"/>
      <c r="AL534" s="93"/>
      <c r="AM534" s="94">
        <f t="shared" si="294"/>
        <v>0</v>
      </c>
      <c r="AN534" s="94">
        <f t="shared" si="295"/>
        <v>0</v>
      </c>
      <c r="AO534" s="94">
        <f t="shared" si="296"/>
        <v>0</v>
      </c>
      <c r="AP534" s="95">
        <f t="shared" si="284"/>
        <v>0</v>
      </c>
      <c r="AQ534" s="93"/>
      <c r="AR534" s="93"/>
      <c r="AS534" s="94">
        <f t="shared" si="297"/>
        <v>0</v>
      </c>
      <c r="AT534" s="94">
        <f t="shared" si="298"/>
        <v>0</v>
      </c>
      <c r="AU534" s="94">
        <f t="shared" si="299"/>
        <v>0</v>
      </c>
      <c r="AV534" s="95">
        <f t="shared" si="285"/>
        <v>0</v>
      </c>
      <c r="AW534" s="93"/>
      <c r="AX534" s="93"/>
      <c r="AY534" s="94">
        <f t="shared" si="300"/>
        <v>0</v>
      </c>
      <c r="AZ534" s="94">
        <f t="shared" si="301"/>
        <v>0</v>
      </c>
      <c r="BA534" s="94">
        <f t="shared" si="302"/>
        <v>0</v>
      </c>
      <c r="BB534" s="95">
        <f t="shared" si="286"/>
        <v>0</v>
      </c>
      <c r="BC534" s="93"/>
      <c r="BD534" s="93"/>
      <c r="BE534" s="94">
        <f t="shared" si="303"/>
        <v>0</v>
      </c>
      <c r="BF534" s="94">
        <f t="shared" si="304"/>
        <v>0</v>
      </c>
      <c r="BG534" s="94">
        <f t="shared" si="305"/>
        <v>0</v>
      </c>
      <c r="BH534" s="95">
        <f t="shared" si="287"/>
        <v>0</v>
      </c>
      <c r="BI534" s="106">
        <f t="shared" si="306"/>
        <v>0</v>
      </c>
      <c r="BJ534" s="96"/>
      <c r="BK534" s="89">
        <f t="shared" si="288"/>
        <v>120</v>
      </c>
      <c r="BL534" s="102">
        <f t="shared" si="289"/>
        <v>0</v>
      </c>
      <c r="BM534" s="118"/>
      <c r="BN534" s="97"/>
      <c r="BO534" s="108"/>
      <c r="BP534" s="108"/>
      <c r="BQ534" s="108"/>
      <c r="BR534" s="108"/>
      <c r="BS534" s="108"/>
      <c r="BT534" s="87"/>
      <c r="BU534" s="109">
        <f t="shared" ca="1" si="307"/>
        <v>120</v>
      </c>
      <c r="BV534" s="109">
        <f t="shared" si="308"/>
        <v>0</v>
      </c>
      <c r="BW534" s="102" t="e">
        <f t="shared" si="309"/>
        <v>#DIV/0!</v>
      </c>
      <c r="BX534" s="87"/>
      <c r="BY534" s="98"/>
    </row>
    <row r="535" spans="1:77" ht="15.75">
      <c r="A535" s="84">
        <v>532</v>
      </c>
      <c r="B535" s="84">
        <v>532</v>
      </c>
      <c r="C535" s="86"/>
      <c r="D535" s="87"/>
      <c r="E535" s="87"/>
      <c r="F535" s="88"/>
      <c r="G535" s="87"/>
      <c r="H535" s="87"/>
      <c r="I535" s="87"/>
      <c r="J535" s="87"/>
      <c r="K535" s="88"/>
      <c r="L535" s="88"/>
      <c r="M535" s="87"/>
      <c r="N535" s="87">
        <f t="shared" si="278"/>
        <v>532</v>
      </c>
      <c r="O535" s="85"/>
      <c r="P535" s="107">
        <v>0</v>
      </c>
      <c r="Q535" s="90"/>
      <c r="R535" s="102">
        <f t="shared" si="279"/>
        <v>0</v>
      </c>
      <c r="S535" s="87"/>
      <c r="T535" s="87"/>
      <c r="U535" s="87"/>
      <c r="V535" s="87"/>
      <c r="W535" s="87"/>
      <c r="X535" s="87"/>
      <c r="Y535" s="105" t="e">
        <f t="shared" si="290"/>
        <v>#DIV/0!</v>
      </c>
      <c r="Z535" s="103" t="e">
        <f t="shared" si="280"/>
        <v>#DIV/0!</v>
      </c>
      <c r="AA535" s="91"/>
      <c r="AB535" s="104">
        <f t="shared" si="281"/>
        <v>0</v>
      </c>
      <c r="AC535" s="92"/>
      <c r="AD535" s="104">
        <f t="shared" si="282"/>
        <v>0</v>
      </c>
      <c r="AE535" s="93"/>
      <c r="AF535" s="93"/>
      <c r="AG535" s="94">
        <f t="shared" si="291"/>
        <v>0</v>
      </c>
      <c r="AH535" s="94">
        <f t="shared" si="292"/>
        <v>0</v>
      </c>
      <c r="AI535" s="94">
        <f t="shared" si="293"/>
        <v>0</v>
      </c>
      <c r="AJ535" s="95">
        <f t="shared" si="283"/>
        <v>0</v>
      </c>
      <c r="AK535" s="93"/>
      <c r="AL535" s="93"/>
      <c r="AM535" s="94">
        <f t="shared" si="294"/>
        <v>0</v>
      </c>
      <c r="AN535" s="94">
        <f t="shared" si="295"/>
        <v>0</v>
      </c>
      <c r="AO535" s="94">
        <f t="shared" si="296"/>
        <v>0</v>
      </c>
      <c r="AP535" s="95">
        <f t="shared" si="284"/>
        <v>0</v>
      </c>
      <c r="AQ535" s="93"/>
      <c r="AR535" s="93"/>
      <c r="AS535" s="94">
        <f t="shared" si="297"/>
        <v>0</v>
      </c>
      <c r="AT535" s="94">
        <f t="shared" si="298"/>
        <v>0</v>
      </c>
      <c r="AU535" s="94">
        <f t="shared" si="299"/>
        <v>0</v>
      </c>
      <c r="AV535" s="95">
        <f t="shared" si="285"/>
        <v>0</v>
      </c>
      <c r="AW535" s="93"/>
      <c r="AX535" s="93"/>
      <c r="AY535" s="94">
        <f t="shared" si="300"/>
        <v>0</v>
      </c>
      <c r="AZ535" s="94">
        <f t="shared" si="301"/>
        <v>0</v>
      </c>
      <c r="BA535" s="94">
        <f t="shared" si="302"/>
        <v>0</v>
      </c>
      <c r="BB535" s="95">
        <f t="shared" si="286"/>
        <v>0</v>
      </c>
      <c r="BC535" s="93"/>
      <c r="BD535" s="93"/>
      <c r="BE535" s="94">
        <f t="shared" si="303"/>
        <v>0</v>
      </c>
      <c r="BF535" s="94">
        <f t="shared" si="304"/>
        <v>0</v>
      </c>
      <c r="BG535" s="94">
        <f t="shared" si="305"/>
        <v>0</v>
      </c>
      <c r="BH535" s="95">
        <f t="shared" si="287"/>
        <v>0</v>
      </c>
      <c r="BI535" s="106">
        <f t="shared" si="306"/>
        <v>0</v>
      </c>
      <c r="BJ535" s="96"/>
      <c r="BK535" s="89">
        <f t="shared" si="288"/>
        <v>120</v>
      </c>
      <c r="BL535" s="102">
        <f t="shared" si="289"/>
        <v>0</v>
      </c>
      <c r="BM535" s="118"/>
      <c r="BN535" s="97"/>
      <c r="BO535" s="108"/>
      <c r="BP535" s="108"/>
      <c r="BQ535" s="108"/>
      <c r="BR535" s="108"/>
      <c r="BS535" s="108"/>
      <c r="BT535" s="87"/>
      <c r="BU535" s="109">
        <f t="shared" ca="1" si="307"/>
        <v>120</v>
      </c>
      <c r="BV535" s="109">
        <f t="shared" si="308"/>
        <v>0</v>
      </c>
      <c r="BW535" s="102" t="e">
        <f t="shared" si="309"/>
        <v>#DIV/0!</v>
      </c>
      <c r="BX535" s="87"/>
      <c r="BY535" s="98"/>
    </row>
    <row r="536" spans="1:77" ht="15.75">
      <c r="A536" s="84">
        <v>533</v>
      </c>
      <c r="B536" s="84">
        <v>533</v>
      </c>
      <c r="C536" s="86"/>
      <c r="D536" s="87"/>
      <c r="E536" s="87"/>
      <c r="F536" s="88"/>
      <c r="G536" s="87"/>
      <c r="H536" s="87"/>
      <c r="I536" s="87"/>
      <c r="J536" s="87"/>
      <c r="K536" s="88"/>
      <c r="L536" s="88"/>
      <c r="M536" s="87"/>
      <c r="N536" s="87">
        <f t="shared" si="278"/>
        <v>533</v>
      </c>
      <c r="O536" s="85"/>
      <c r="P536" s="107">
        <v>0</v>
      </c>
      <c r="Q536" s="90"/>
      <c r="R536" s="102">
        <f t="shared" si="279"/>
        <v>0</v>
      </c>
      <c r="S536" s="87"/>
      <c r="T536" s="87"/>
      <c r="U536" s="87"/>
      <c r="V536" s="87"/>
      <c r="W536" s="87"/>
      <c r="X536" s="87"/>
      <c r="Y536" s="105" t="e">
        <f t="shared" si="290"/>
        <v>#DIV/0!</v>
      </c>
      <c r="Z536" s="103" t="e">
        <f t="shared" si="280"/>
        <v>#DIV/0!</v>
      </c>
      <c r="AA536" s="91"/>
      <c r="AB536" s="104">
        <f t="shared" si="281"/>
        <v>0</v>
      </c>
      <c r="AC536" s="92"/>
      <c r="AD536" s="104">
        <f t="shared" si="282"/>
        <v>0</v>
      </c>
      <c r="AE536" s="93"/>
      <c r="AF536" s="93"/>
      <c r="AG536" s="94">
        <f t="shared" si="291"/>
        <v>0</v>
      </c>
      <c r="AH536" s="94">
        <f t="shared" si="292"/>
        <v>0</v>
      </c>
      <c r="AI536" s="94">
        <f t="shared" si="293"/>
        <v>0</v>
      </c>
      <c r="AJ536" s="95">
        <f t="shared" si="283"/>
        <v>0</v>
      </c>
      <c r="AK536" s="93"/>
      <c r="AL536" s="93"/>
      <c r="AM536" s="94">
        <f t="shared" si="294"/>
        <v>0</v>
      </c>
      <c r="AN536" s="94">
        <f t="shared" si="295"/>
        <v>0</v>
      </c>
      <c r="AO536" s="94">
        <f t="shared" si="296"/>
        <v>0</v>
      </c>
      <c r="AP536" s="95">
        <f t="shared" si="284"/>
        <v>0</v>
      </c>
      <c r="AQ536" s="93"/>
      <c r="AR536" s="93"/>
      <c r="AS536" s="94">
        <f t="shared" si="297"/>
        <v>0</v>
      </c>
      <c r="AT536" s="94">
        <f t="shared" si="298"/>
        <v>0</v>
      </c>
      <c r="AU536" s="94">
        <f t="shared" si="299"/>
        <v>0</v>
      </c>
      <c r="AV536" s="95">
        <f t="shared" si="285"/>
        <v>0</v>
      </c>
      <c r="AW536" s="93"/>
      <c r="AX536" s="93"/>
      <c r="AY536" s="94">
        <f t="shared" si="300"/>
        <v>0</v>
      </c>
      <c r="AZ536" s="94">
        <f t="shared" si="301"/>
        <v>0</v>
      </c>
      <c r="BA536" s="94">
        <f t="shared" si="302"/>
        <v>0</v>
      </c>
      <c r="BB536" s="95">
        <f t="shared" si="286"/>
        <v>0</v>
      </c>
      <c r="BC536" s="93"/>
      <c r="BD536" s="93"/>
      <c r="BE536" s="94">
        <f t="shared" si="303"/>
        <v>0</v>
      </c>
      <c r="BF536" s="94">
        <f t="shared" si="304"/>
        <v>0</v>
      </c>
      <c r="BG536" s="94">
        <f t="shared" si="305"/>
        <v>0</v>
      </c>
      <c r="BH536" s="95">
        <f t="shared" si="287"/>
        <v>0</v>
      </c>
      <c r="BI536" s="106">
        <f t="shared" si="306"/>
        <v>0</v>
      </c>
      <c r="BJ536" s="96"/>
      <c r="BK536" s="89">
        <f t="shared" si="288"/>
        <v>120</v>
      </c>
      <c r="BL536" s="102">
        <f t="shared" si="289"/>
        <v>0</v>
      </c>
      <c r="BM536" s="118"/>
      <c r="BN536" s="97"/>
      <c r="BO536" s="108"/>
      <c r="BP536" s="108"/>
      <c r="BQ536" s="108"/>
      <c r="BR536" s="108"/>
      <c r="BS536" s="108"/>
      <c r="BT536" s="87"/>
      <c r="BU536" s="109">
        <f t="shared" ca="1" si="307"/>
        <v>120</v>
      </c>
      <c r="BV536" s="109">
        <f t="shared" si="308"/>
        <v>0</v>
      </c>
      <c r="BW536" s="102" t="e">
        <f t="shared" si="309"/>
        <v>#DIV/0!</v>
      </c>
      <c r="BX536" s="87"/>
      <c r="BY536" s="98"/>
    </row>
    <row r="537" spans="1:77" ht="15.75">
      <c r="A537" s="84">
        <v>534</v>
      </c>
      <c r="B537" s="84">
        <v>534</v>
      </c>
      <c r="C537" s="86"/>
      <c r="D537" s="87"/>
      <c r="E537" s="87"/>
      <c r="F537" s="88"/>
      <c r="G537" s="87"/>
      <c r="H537" s="87"/>
      <c r="I537" s="87"/>
      <c r="J537" s="87"/>
      <c r="K537" s="88"/>
      <c r="L537" s="88"/>
      <c r="M537" s="87"/>
      <c r="N537" s="87">
        <f t="shared" si="278"/>
        <v>534</v>
      </c>
      <c r="O537" s="85"/>
      <c r="P537" s="107">
        <v>0</v>
      </c>
      <c r="Q537" s="90"/>
      <c r="R537" s="102">
        <f t="shared" si="279"/>
        <v>0</v>
      </c>
      <c r="S537" s="87"/>
      <c r="T537" s="87"/>
      <c r="U537" s="87"/>
      <c r="V537" s="87"/>
      <c r="W537" s="87"/>
      <c r="X537" s="87"/>
      <c r="Y537" s="105" t="e">
        <f t="shared" si="290"/>
        <v>#DIV/0!</v>
      </c>
      <c r="Z537" s="103" t="e">
        <f t="shared" si="280"/>
        <v>#DIV/0!</v>
      </c>
      <c r="AA537" s="91"/>
      <c r="AB537" s="104">
        <f t="shared" si="281"/>
        <v>0</v>
      </c>
      <c r="AC537" s="92"/>
      <c r="AD537" s="104">
        <f t="shared" si="282"/>
        <v>0</v>
      </c>
      <c r="AE537" s="93"/>
      <c r="AF537" s="93"/>
      <c r="AG537" s="94">
        <f t="shared" si="291"/>
        <v>0</v>
      </c>
      <c r="AH537" s="94">
        <f t="shared" si="292"/>
        <v>0</v>
      </c>
      <c r="AI537" s="94">
        <f t="shared" si="293"/>
        <v>0</v>
      </c>
      <c r="AJ537" s="95">
        <f t="shared" si="283"/>
        <v>0</v>
      </c>
      <c r="AK537" s="93"/>
      <c r="AL537" s="93"/>
      <c r="AM537" s="94">
        <f t="shared" si="294"/>
        <v>0</v>
      </c>
      <c r="AN537" s="94">
        <f t="shared" si="295"/>
        <v>0</v>
      </c>
      <c r="AO537" s="94">
        <f t="shared" si="296"/>
        <v>0</v>
      </c>
      <c r="AP537" s="95">
        <f t="shared" si="284"/>
        <v>0</v>
      </c>
      <c r="AQ537" s="93"/>
      <c r="AR537" s="93"/>
      <c r="AS537" s="94">
        <f t="shared" si="297"/>
        <v>0</v>
      </c>
      <c r="AT537" s="94">
        <f t="shared" si="298"/>
        <v>0</v>
      </c>
      <c r="AU537" s="94">
        <f t="shared" si="299"/>
        <v>0</v>
      </c>
      <c r="AV537" s="95">
        <f t="shared" si="285"/>
        <v>0</v>
      </c>
      <c r="AW537" s="93"/>
      <c r="AX537" s="93"/>
      <c r="AY537" s="94">
        <f t="shared" si="300"/>
        <v>0</v>
      </c>
      <c r="AZ537" s="94">
        <f t="shared" si="301"/>
        <v>0</v>
      </c>
      <c r="BA537" s="94">
        <f t="shared" si="302"/>
        <v>0</v>
      </c>
      <c r="BB537" s="95">
        <f t="shared" si="286"/>
        <v>0</v>
      </c>
      <c r="BC537" s="93"/>
      <c r="BD537" s="93"/>
      <c r="BE537" s="94">
        <f t="shared" si="303"/>
        <v>0</v>
      </c>
      <c r="BF537" s="94">
        <f t="shared" si="304"/>
        <v>0</v>
      </c>
      <c r="BG537" s="94">
        <f t="shared" si="305"/>
        <v>0</v>
      </c>
      <c r="BH537" s="95">
        <f t="shared" si="287"/>
        <v>0</v>
      </c>
      <c r="BI537" s="106">
        <f t="shared" si="306"/>
        <v>0</v>
      </c>
      <c r="BJ537" s="96"/>
      <c r="BK537" s="89">
        <f t="shared" si="288"/>
        <v>120</v>
      </c>
      <c r="BL537" s="102">
        <f t="shared" si="289"/>
        <v>0</v>
      </c>
      <c r="BM537" s="118"/>
      <c r="BN537" s="97"/>
      <c r="BO537" s="108"/>
      <c r="BP537" s="108"/>
      <c r="BQ537" s="108"/>
      <c r="BR537" s="108"/>
      <c r="BS537" s="108"/>
      <c r="BT537" s="87"/>
      <c r="BU537" s="109">
        <f t="shared" ca="1" si="307"/>
        <v>120</v>
      </c>
      <c r="BV537" s="109">
        <f t="shared" si="308"/>
        <v>0</v>
      </c>
      <c r="BW537" s="102" t="e">
        <f t="shared" si="309"/>
        <v>#DIV/0!</v>
      </c>
      <c r="BX537" s="87"/>
      <c r="BY537" s="98"/>
    </row>
    <row r="538" spans="1:77" ht="15.75">
      <c r="A538" s="84">
        <v>535</v>
      </c>
      <c r="B538" s="84">
        <v>535</v>
      </c>
      <c r="C538" s="86"/>
      <c r="D538" s="87"/>
      <c r="E538" s="87"/>
      <c r="F538" s="88"/>
      <c r="G538" s="87"/>
      <c r="H538" s="87"/>
      <c r="I538" s="87"/>
      <c r="J538" s="87"/>
      <c r="K538" s="88"/>
      <c r="L538" s="88"/>
      <c r="M538" s="87"/>
      <c r="N538" s="87">
        <f t="shared" si="278"/>
        <v>535</v>
      </c>
      <c r="O538" s="85"/>
      <c r="P538" s="107">
        <v>0</v>
      </c>
      <c r="Q538" s="90"/>
      <c r="R538" s="102">
        <f t="shared" si="279"/>
        <v>0</v>
      </c>
      <c r="S538" s="87"/>
      <c r="T538" s="87"/>
      <c r="U538" s="87"/>
      <c r="V538" s="87"/>
      <c r="W538" s="87"/>
      <c r="X538" s="87"/>
      <c r="Y538" s="105" t="e">
        <f t="shared" si="290"/>
        <v>#DIV/0!</v>
      </c>
      <c r="Z538" s="103" t="e">
        <f t="shared" si="280"/>
        <v>#DIV/0!</v>
      </c>
      <c r="AA538" s="91"/>
      <c r="AB538" s="104">
        <f t="shared" si="281"/>
        <v>0</v>
      </c>
      <c r="AC538" s="92"/>
      <c r="AD538" s="104">
        <f t="shared" si="282"/>
        <v>0</v>
      </c>
      <c r="AE538" s="93"/>
      <c r="AF538" s="93"/>
      <c r="AG538" s="94">
        <f t="shared" si="291"/>
        <v>0</v>
      </c>
      <c r="AH538" s="94">
        <f t="shared" si="292"/>
        <v>0</v>
      </c>
      <c r="AI538" s="94">
        <f t="shared" si="293"/>
        <v>0</v>
      </c>
      <c r="AJ538" s="95">
        <f t="shared" si="283"/>
        <v>0</v>
      </c>
      <c r="AK538" s="93"/>
      <c r="AL538" s="93"/>
      <c r="AM538" s="94">
        <f t="shared" si="294"/>
        <v>0</v>
      </c>
      <c r="AN538" s="94">
        <f t="shared" si="295"/>
        <v>0</v>
      </c>
      <c r="AO538" s="94">
        <f t="shared" si="296"/>
        <v>0</v>
      </c>
      <c r="AP538" s="95">
        <f t="shared" si="284"/>
        <v>0</v>
      </c>
      <c r="AQ538" s="93"/>
      <c r="AR538" s="93"/>
      <c r="AS538" s="94">
        <f t="shared" si="297"/>
        <v>0</v>
      </c>
      <c r="AT538" s="94">
        <f t="shared" si="298"/>
        <v>0</v>
      </c>
      <c r="AU538" s="94">
        <f t="shared" si="299"/>
        <v>0</v>
      </c>
      <c r="AV538" s="95">
        <f t="shared" si="285"/>
        <v>0</v>
      </c>
      <c r="AW538" s="93"/>
      <c r="AX538" s="93"/>
      <c r="AY538" s="94">
        <f t="shared" si="300"/>
        <v>0</v>
      </c>
      <c r="AZ538" s="94">
        <f t="shared" si="301"/>
        <v>0</v>
      </c>
      <c r="BA538" s="94">
        <f t="shared" si="302"/>
        <v>0</v>
      </c>
      <c r="BB538" s="95">
        <f t="shared" si="286"/>
        <v>0</v>
      </c>
      <c r="BC538" s="93"/>
      <c r="BD538" s="93"/>
      <c r="BE538" s="94">
        <f t="shared" si="303"/>
        <v>0</v>
      </c>
      <c r="BF538" s="94">
        <f t="shared" si="304"/>
        <v>0</v>
      </c>
      <c r="BG538" s="94">
        <f t="shared" si="305"/>
        <v>0</v>
      </c>
      <c r="BH538" s="95">
        <f t="shared" si="287"/>
        <v>0</v>
      </c>
      <c r="BI538" s="106">
        <f t="shared" si="306"/>
        <v>0</v>
      </c>
      <c r="BJ538" s="96"/>
      <c r="BK538" s="89">
        <f t="shared" si="288"/>
        <v>120</v>
      </c>
      <c r="BL538" s="102">
        <f t="shared" si="289"/>
        <v>0</v>
      </c>
      <c r="BM538" s="118"/>
      <c r="BN538" s="97"/>
      <c r="BO538" s="108"/>
      <c r="BP538" s="108"/>
      <c r="BQ538" s="108"/>
      <c r="BR538" s="108"/>
      <c r="BS538" s="108"/>
      <c r="BT538" s="87"/>
      <c r="BU538" s="109">
        <f t="shared" ca="1" si="307"/>
        <v>120</v>
      </c>
      <c r="BV538" s="109">
        <f t="shared" si="308"/>
        <v>0</v>
      </c>
      <c r="BW538" s="102" t="e">
        <f t="shared" si="309"/>
        <v>#DIV/0!</v>
      </c>
      <c r="BX538" s="87"/>
      <c r="BY538" s="98"/>
    </row>
    <row r="539" spans="1:77" ht="15.75">
      <c r="A539" s="84">
        <v>536</v>
      </c>
      <c r="B539" s="84">
        <v>536</v>
      </c>
      <c r="C539" s="86"/>
      <c r="D539" s="87"/>
      <c r="E539" s="87"/>
      <c r="F539" s="88"/>
      <c r="G539" s="87"/>
      <c r="H539" s="87"/>
      <c r="I539" s="87"/>
      <c r="J539" s="87"/>
      <c r="K539" s="88"/>
      <c r="L539" s="88"/>
      <c r="M539" s="87"/>
      <c r="N539" s="87">
        <f t="shared" si="278"/>
        <v>536</v>
      </c>
      <c r="O539" s="85"/>
      <c r="P539" s="107">
        <v>0</v>
      </c>
      <c r="Q539" s="90"/>
      <c r="R539" s="102">
        <f t="shared" si="279"/>
        <v>0</v>
      </c>
      <c r="S539" s="87"/>
      <c r="T539" s="87"/>
      <c r="U539" s="87"/>
      <c r="V539" s="87"/>
      <c r="W539" s="87"/>
      <c r="X539" s="87"/>
      <c r="Y539" s="105" t="e">
        <f t="shared" si="290"/>
        <v>#DIV/0!</v>
      </c>
      <c r="Z539" s="103" t="e">
        <f t="shared" si="280"/>
        <v>#DIV/0!</v>
      </c>
      <c r="AA539" s="91"/>
      <c r="AB539" s="104">
        <f t="shared" si="281"/>
        <v>0</v>
      </c>
      <c r="AC539" s="92"/>
      <c r="AD539" s="104">
        <f t="shared" si="282"/>
        <v>0</v>
      </c>
      <c r="AE539" s="93"/>
      <c r="AF539" s="93"/>
      <c r="AG539" s="94">
        <f t="shared" si="291"/>
        <v>0</v>
      </c>
      <c r="AH539" s="94">
        <f t="shared" si="292"/>
        <v>0</v>
      </c>
      <c r="AI539" s="94">
        <f t="shared" si="293"/>
        <v>0</v>
      </c>
      <c r="AJ539" s="95">
        <f t="shared" si="283"/>
        <v>0</v>
      </c>
      <c r="AK539" s="93"/>
      <c r="AL539" s="93"/>
      <c r="AM539" s="94">
        <f t="shared" si="294"/>
        <v>0</v>
      </c>
      <c r="AN539" s="94">
        <f t="shared" si="295"/>
        <v>0</v>
      </c>
      <c r="AO539" s="94">
        <f t="shared" si="296"/>
        <v>0</v>
      </c>
      <c r="AP539" s="95">
        <f t="shared" si="284"/>
        <v>0</v>
      </c>
      <c r="AQ539" s="93"/>
      <c r="AR539" s="93"/>
      <c r="AS539" s="94">
        <f t="shared" si="297"/>
        <v>0</v>
      </c>
      <c r="AT539" s="94">
        <f t="shared" si="298"/>
        <v>0</v>
      </c>
      <c r="AU539" s="94">
        <f t="shared" si="299"/>
        <v>0</v>
      </c>
      <c r="AV539" s="95">
        <f t="shared" si="285"/>
        <v>0</v>
      </c>
      <c r="AW539" s="93"/>
      <c r="AX539" s="93"/>
      <c r="AY539" s="94">
        <f t="shared" si="300"/>
        <v>0</v>
      </c>
      <c r="AZ539" s="94">
        <f t="shared" si="301"/>
        <v>0</v>
      </c>
      <c r="BA539" s="94">
        <f t="shared" si="302"/>
        <v>0</v>
      </c>
      <c r="BB539" s="95">
        <f t="shared" si="286"/>
        <v>0</v>
      </c>
      <c r="BC539" s="93"/>
      <c r="BD539" s="93"/>
      <c r="BE539" s="94">
        <f t="shared" si="303"/>
        <v>0</v>
      </c>
      <c r="BF539" s="94">
        <f t="shared" si="304"/>
        <v>0</v>
      </c>
      <c r="BG539" s="94">
        <f t="shared" si="305"/>
        <v>0</v>
      </c>
      <c r="BH539" s="95">
        <f t="shared" si="287"/>
        <v>0</v>
      </c>
      <c r="BI539" s="106">
        <f t="shared" si="306"/>
        <v>0</v>
      </c>
      <c r="BJ539" s="96"/>
      <c r="BK539" s="89">
        <f t="shared" si="288"/>
        <v>120</v>
      </c>
      <c r="BL539" s="102">
        <f t="shared" si="289"/>
        <v>0</v>
      </c>
      <c r="BM539" s="118"/>
      <c r="BN539" s="97"/>
      <c r="BO539" s="108"/>
      <c r="BP539" s="108"/>
      <c r="BQ539" s="108"/>
      <c r="BR539" s="108"/>
      <c r="BS539" s="108"/>
      <c r="BT539" s="87"/>
      <c r="BU539" s="109">
        <f t="shared" ca="1" si="307"/>
        <v>120</v>
      </c>
      <c r="BV539" s="109">
        <f t="shared" si="308"/>
        <v>0</v>
      </c>
      <c r="BW539" s="102" t="e">
        <f t="shared" si="309"/>
        <v>#DIV/0!</v>
      </c>
      <c r="BX539" s="87"/>
      <c r="BY539" s="98"/>
    </row>
    <row r="540" spans="1:77" ht="15.75">
      <c r="A540" s="84">
        <v>537</v>
      </c>
      <c r="B540" s="84">
        <v>537</v>
      </c>
      <c r="C540" s="86"/>
      <c r="D540" s="87"/>
      <c r="E540" s="87"/>
      <c r="F540" s="88"/>
      <c r="G540" s="87"/>
      <c r="H540" s="87"/>
      <c r="I540" s="87"/>
      <c r="J540" s="87"/>
      <c r="K540" s="88"/>
      <c r="L540" s="88"/>
      <c r="M540" s="87"/>
      <c r="N540" s="87">
        <f t="shared" si="278"/>
        <v>537</v>
      </c>
      <c r="O540" s="85"/>
      <c r="P540" s="107">
        <v>0</v>
      </c>
      <c r="Q540" s="90"/>
      <c r="R540" s="102">
        <f t="shared" si="279"/>
        <v>0</v>
      </c>
      <c r="S540" s="87"/>
      <c r="T540" s="87"/>
      <c r="U540" s="87"/>
      <c r="V540" s="87"/>
      <c r="W540" s="87"/>
      <c r="X540" s="87"/>
      <c r="Y540" s="105" t="e">
        <f t="shared" si="290"/>
        <v>#DIV/0!</v>
      </c>
      <c r="Z540" s="103" t="e">
        <f t="shared" si="280"/>
        <v>#DIV/0!</v>
      </c>
      <c r="AA540" s="91"/>
      <c r="AB540" s="104">
        <f t="shared" si="281"/>
        <v>0</v>
      </c>
      <c r="AC540" s="92"/>
      <c r="AD540" s="104">
        <f t="shared" si="282"/>
        <v>0</v>
      </c>
      <c r="AE540" s="93"/>
      <c r="AF540" s="93"/>
      <c r="AG540" s="94">
        <f t="shared" si="291"/>
        <v>0</v>
      </c>
      <c r="AH540" s="94">
        <f t="shared" si="292"/>
        <v>0</v>
      </c>
      <c r="AI540" s="94">
        <f t="shared" si="293"/>
        <v>0</v>
      </c>
      <c r="AJ540" s="95">
        <f t="shared" si="283"/>
        <v>0</v>
      </c>
      <c r="AK540" s="93"/>
      <c r="AL540" s="93"/>
      <c r="AM540" s="94">
        <f t="shared" si="294"/>
        <v>0</v>
      </c>
      <c r="AN540" s="94">
        <f t="shared" si="295"/>
        <v>0</v>
      </c>
      <c r="AO540" s="94">
        <f t="shared" si="296"/>
        <v>0</v>
      </c>
      <c r="AP540" s="95">
        <f t="shared" si="284"/>
        <v>0</v>
      </c>
      <c r="AQ540" s="93"/>
      <c r="AR540" s="93"/>
      <c r="AS540" s="94">
        <f t="shared" si="297"/>
        <v>0</v>
      </c>
      <c r="AT540" s="94">
        <f t="shared" si="298"/>
        <v>0</v>
      </c>
      <c r="AU540" s="94">
        <f t="shared" si="299"/>
        <v>0</v>
      </c>
      <c r="AV540" s="95">
        <f t="shared" si="285"/>
        <v>0</v>
      </c>
      <c r="AW540" s="93"/>
      <c r="AX540" s="93"/>
      <c r="AY540" s="94">
        <f t="shared" si="300"/>
        <v>0</v>
      </c>
      <c r="AZ540" s="94">
        <f t="shared" si="301"/>
        <v>0</v>
      </c>
      <c r="BA540" s="94">
        <f t="shared" si="302"/>
        <v>0</v>
      </c>
      <c r="BB540" s="95">
        <f t="shared" si="286"/>
        <v>0</v>
      </c>
      <c r="BC540" s="93"/>
      <c r="BD540" s="93"/>
      <c r="BE540" s="94">
        <f t="shared" si="303"/>
        <v>0</v>
      </c>
      <c r="BF540" s="94">
        <f t="shared" si="304"/>
        <v>0</v>
      </c>
      <c r="BG540" s="94">
        <f t="shared" si="305"/>
        <v>0</v>
      </c>
      <c r="BH540" s="95">
        <f t="shared" si="287"/>
        <v>0</v>
      </c>
      <c r="BI540" s="106">
        <f t="shared" si="306"/>
        <v>0</v>
      </c>
      <c r="BJ540" s="96"/>
      <c r="BK540" s="89">
        <f t="shared" si="288"/>
        <v>120</v>
      </c>
      <c r="BL540" s="102">
        <f t="shared" si="289"/>
        <v>0</v>
      </c>
      <c r="BM540" s="118"/>
      <c r="BN540" s="97"/>
      <c r="BO540" s="108"/>
      <c r="BP540" s="108"/>
      <c r="BQ540" s="108"/>
      <c r="BR540" s="108"/>
      <c r="BS540" s="108"/>
      <c r="BT540" s="87"/>
      <c r="BU540" s="109">
        <f t="shared" ca="1" si="307"/>
        <v>120</v>
      </c>
      <c r="BV540" s="109">
        <f t="shared" si="308"/>
        <v>0</v>
      </c>
      <c r="BW540" s="102" t="e">
        <f t="shared" si="309"/>
        <v>#DIV/0!</v>
      </c>
      <c r="BX540" s="87"/>
      <c r="BY540" s="98"/>
    </row>
    <row r="541" spans="1:77" ht="15.75">
      <c r="A541" s="84">
        <v>538</v>
      </c>
      <c r="B541" s="84">
        <v>538</v>
      </c>
      <c r="C541" s="86"/>
      <c r="D541" s="87"/>
      <c r="E541" s="87"/>
      <c r="F541" s="88"/>
      <c r="G541" s="87"/>
      <c r="H541" s="87"/>
      <c r="I541" s="87"/>
      <c r="J541" s="87"/>
      <c r="K541" s="88"/>
      <c r="L541" s="88"/>
      <c r="M541" s="87"/>
      <c r="N541" s="87">
        <f t="shared" si="278"/>
        <v>538</v>
      </c>
      <c r="O541" s="85"/>
      <c r="P541" s="107">
        <v>0</v>
      </c>
      <c r="Q541" s="90"/>
      <c r="R541" s="102">
        <f t="shared" si="279"/>
        <v>0</v>
      </c>
      <c r="S541" s="87"/>
      <c r="T541" s="87"/>
      <c r="U541" s="87"/>
      <c r="V541" s="87"/>
      <c r="W541" s="87"/>
      <c r="X541" s="87"/>
      <c r="Y541" s="105" t="e">
        <f t="shared" si="290"/>
        <v>#DIV/0!</v>
      </c>
      <c r="Z541" s="103" t="e">
        <f t="shared" si="280"/>
        <v>#DIV/0!</v>
      </c>
      <c r="AA541" s="91"/>
      <c r="AB541" s="104">
        <f t="shared" si="281"/>
        <v>0</v>
      </c>
      <c r="AC541" s="92"/>
      <c r="AD541" s="104">
        <f t="shared" si="282"/>
        <v>0</v>
      </c>
      <c r="AE541" s="93"/>
      <c r="AF541" s="93"/>
      <c r="AG541" s="94">
        <f t="shared" si="291"/>
        <v>0</v>
      </c>
      <c r="AH541" s="94">
        <f t="shared" si="292"/>
        <v>0</v>
      </c>
      <c r="AI541" s="94">
        <f t="shared" si="293"/>
        <v>0</v>
      </c>
      <c r="AJ541" s="95">
        <f t="shared" si="283"/>
        <v>0</v>
      </c>
      <c r="AK541" s="93"/>
      <c r="AL541" s="93"/>
      <c r="AM541" s="94">
        <f t="shared" si="294"/>
        <v>0</v>
      </c>
      <c r="AN541" s="94">
        <f t="shared" si="295"/>
        <v>0</v>
      </c>
      <c r="AO541" s="94">
        <f t="shared" si="296"/>
        <v>0</v>
      </c>
      <c r="AP541" s="95">
        <f t="shared" si="284"/>
        <v>0</v>
      </c>
      <c r="AQ541" s="93"/>
      <c r="AR541" s="93"/>
      <c r="AS541" s="94">
        <f t="shared" si="297"/>
        <v>0</v>
      </c>
      <c r="AT541" s="94">
        <f t="shared" si="298"/>
        <v>0</v>
      </c>
      <c r="AU541" s="94">
        <f t="shared" si="299"/>
        <v>0</v>
      </c>
      <c r="AV541" s="95">
        <f t="shared" si="285"/>
        <v>0</v>
      </c>
      <c r="AW541" s="93"/>
      <c r="AX541" s="93"/>
      <c r="AY541" s="94">
        <f t="shared" si="300"/>
        <v>0</v>
      </c>
      <c r="AZ541" s="94">
        <f t="shared" si="301"/>
        <v>0</v>
      </c>
      <c r="BA541" s="94">
        <f t="shared" si="302"/>
        <v>0</v>
      </c>
      <c r="BB541" s="95">
        <f t="shared" si="286"/>
        <v>0</v>
      </c>
      <c r="BC541" s="93"/>
      <c r="BD541" s="93"/>
      <c r="BE541" s="94">
        <f t="shared" si="303"/>
        <v>0</v>
      </c>
      <c r="BF541" s="94">
        <f t="shared" si="304"/>
        <v>0</v>
      </c>
      <c r="BG541" s="94">
        <f t="shared" si="305"/>
        <v>0</v>
      </c>
      <c r="BH541" s="95">
        <f t="shared" si="287"/>
        <v>0</v>
      </c>
      <c r="BI541" s="106">
        <f t="shared" si="306"/>
        <v>0</v>
      </c>
      <c r="BJ541" s="96"/>
      <c r="BK541" s="89">
        <f t="shared" si="288"/>
        <v>120</v>
      </c>
      <c r="BL541" s="102">
        <f t="shared" si="289"/>
        <v>0</v>
      </c>
      <c r="BM541" s="118"/>
      <c r="BN541" s="97"/>
      <c r="BO541" s="108"/>
      <c r="BP541" s="108"/>
      <c r="BQ541" s="108"/>
      <c r="BR541" s="108"/>
      <c r="BS541" s="108"/>
      <c r="BT541" s="87"/>
      <c r="BU541" s="109">
        <f t="shared" ca="1" si="307"/>
        <v>120</v>
      </c>
      <c r="BV541" s="109">
        <f t="shared" si="308"/>
        <v>0</v>
      </c>
      <c r="BW541" s="102" t="e">
        <f t="shared" si="309"/>
        <v>#DIV/0!</v>
      </c>
      <c r="BX541" s="87"/>
      <c r="BY541" s="98"/>
    </row>
    <row r="542" spans="1:77" ht="15.75">
      <c r="A542" s="84">
        <v>539</v>
      </c>
      <c r="B542" s="84">
        <v>539</v>
      </c>
      <c r="C542" s="86"/>
      <c r="D542" s="87"/>
      <c r="E542" s="87"/>
      <c r="F542" s="88"/>
      <c r="G542" s="87"/>
      <c r="H542" s="87"/>
      <c r="I542" s="87"/>
      <c r="J542" s="87"/>
      <c r="K542" s="88"/>
      <c r="L542" s="88"/>
      <c r="M542" s="87"/>
      <c r="N542" s="87">
        <f t="shared" si="278"/>
        <v>539</v>
      </c>
      <c r="O542" s="85"/>
      <c r="P542" s="107">
        <v>0</v>
      </c>
      <c r="Q542" s="90"/>
      <c r="R542" s="102">
        <f t="shared" si="279"/>
        <v>0</v>
      </c>
      <c r="S542" s="87"/>
      <c r="T542" s="87"/>
      <c r="U542" s="87"/>
      <c r="V542" s="87"/>
      <c r="W542" s="87"/>
      <c r="X542" s="87"/>
      <c r="Y542" s="105" t="e">
        <f t="shared" si="290"/>
        <v>#DIV/0!</v>
      </c>
      <c r="Z542" s="103" t="e">
        <f t="shared" si="280"/>
        <v>#DIV/0!</v>
      </c>
      <c r="AA542" s="91"/>
      <c r="AB542" s="104">
        <f t="shared" si="281"/>
        <v>0</v>
      </c>
      <c r="AC542" s="92"/>
      <c r="AD542" s="104">
        <f t="shared" si="282"/>
        <v>0</v>
      </c>
      <c r="AE542" s="93"/>
      <c r="AF542" s="93"/>
      <c r="AG542" s="94">
        <f t="shared" si="291"/>
        <v>0</v>
      </c>
      <c r="AH542" s="94">
        <f t="shared" si="292"/>
        <v>0</v>
      </c>
      <c r="AI542" s="94">
        <f t="shared" si="293"/>
        <v>0</v>
      </c>
      <c r="AJ542" s="95">
        <f t="shared" si="283"/>
        <v>0</v>
      </c>
      <c r="AK542" s="93"/>
      <c r="AL542" s="93"/>
      <c r="AM542" s="94">
        <f t="shared" si="294"/>
        <v>0</v>
      </c>
      <c r="AN542" s="94">
        <f t="shared" si="295"/>
        <v>0</v>
      </c>
      <c r="AO542" s="94">
        <f t="shared" si="296"/>
        <v>0</v>
      </c>
      <c r="AP542" s="95">
        <f t="shared" si="284"/>
        <v>0</v>
      </c>
      <c r="AQ542" s="93"/>
      <c r="AR542" s="93"/>
      <c r="AS542" s="94">
        <f t="shared" si="297"/>
        <v>0</v>
      </c>
      <c r="AT542" s="94">
        <f t="shared" si="298"/>
        <v>0</v>
      </c>
      <c r="AU542" s="94">
        <f t="shared" si="299"/>
        <v>0</v>
      </c>
      <c r="AV542" s="95">
        <f t="shared" si="285"/>
        <v>0</v>
      </c>
      <c r="AW542" s="93"/>
      <c r="AX542" s="93"/>
      <c r="AY542" s="94">
        <f t="shared" si="300"/>
        <v>0</v>
      </c>
      <c r="AZ542" s="94">
        <f t="shared" si="301"/>
        <v>0</v>
      </c>
      <c r="BA542" s="94">
        <f t="shared" si="302"/>
        <v>0</v>
      </c>
      <c r="BB542" s="95">
        <f t="shared" si="286"/>
        <v>0</v>
      </c>
      <c r="BC542" s="93"/>
      <c r="BD542" s="93"/>
      <c r="BE542" s="94">
        <f t="shared" si="303"/>
        <v>0</v>
      </c>
      <c r="BF542" s="94">
        <f t="shared" si="304"/>
        <v>0</v>
      </c>
      <c r="BG542" s="94">
        <f t="shared" si="305"/>
        <v>0</v>
      </c>
      <c r="BH542" s="95">
        <f t="shared" si="287"/>
        <v>0</v>
      </c>
      <c r="BI542" s="106">
        <f t="shared" si="306"/>
        <v>0</v>
      </c>
      <c r="BJ542" s="96"/>
      <c r="BK542" s="89">
        <f t="shared" si="288"/>
        <v>120</v>
      </c>
      <c r="BL542" s="102">
        <f t="shared" si="289"/>
        <v>0</v>
      </c>
      <c r="BM542" s="118"/>
      <c r="BN542" s="97"/>
      <c r="BO542" s="108"/>
      <c r="BP542" s="108"/>
      <c r="BQ542" s="108"/>
      <c r="BR542" s="108"/>
      <c r="BS542" s="108"/>
      <c r="BT542" s="87"/>
      <c r="BU542" s="109">
        <f t="shared" ca="1" si="307"/>
        <v>120</v>
      </c>
      <c r="BV542" s="109">
        <f t="shared" si="308"/>
        <v>0</v>
      </c>
      <c r="BW542" s="102" t="e">
        <f t="shared" si="309"/>
        <v>#DIV/0!</v>
      </c>
      <c r="BX542" s="87"/>
      <c r="BY542" s="98"/>
    </row>
    <row r="543" spans="1:77" ht="15.75">
      <c r="A543" s="84">
        <v>540</v>
      </c>
      <c r="B543" s="84">
        <v>540</v>
      </c>
      <c r="C543" s="86"/>
      <c r="D543" s="87"/>
      <c r="E543" s="87"/>
      <c r="F543" s="88"/>
      <c r="G543" s="87"/>
      <c r="H543" s="87"/>
      <c r="I543" s="87"/>
      <c r="J543" s="87"/>
      <c r="K543" s="88"/>
      <c r="L543" s="88"/>
      <c r="M543" s="87"/>
      <c r="N543" s="87">
        <f t="shared" si="278"/>
        <v>540</v>
      </c>
      <c r="O543" s="85"/>
      <c r="P543" s="107">
        <v>0</v>
      </c>
      <c r="Q543" s="90"/>
      <c r="R543" s="102">
        <f t="shared" si="279"/>
        <v>0</v>
      </c>
      <c r="S543" s="87"/>
      <c r="T543" s="87"/>
      <c r="U543" s="87"/>
      <c r="V543" s="87"/>
      <c r="W543" s="87"/>
      <c r="X543" s="87"/>
      <c r="Y543" s="105" t="e">
        <f t="shared" si="290"/>
        <v>#DIV/0!</v>
      </c>
      <c r="Z543" s="103" t="e">
        <f t="shared" si="280"/>
        <v>#DIV/0!</v>
      </c>
      <c r="AA543" s="91"/>
      <c r="AB543" s="104">
        <f t="shared" si="281"/>
        <v>0</v>
      </c>
      <c r="AC543" s="92"/>
      <c r="AD543" s="104">
        <f t="shared" si="282"/>
        <v>0</v>
      </c>
      <c r="AE543" s="93"/>
      <c r="AF543" s="93"/>
      <c r="AG543" s="94">
        <f t="shared" si="291"/>
        <v>0</v>
      </c>
      <c r="AH543" s="94">
        <f t="shared" si="292"/>
        <v>0</v>
      </c>
      <c r="AI543" s="94">
        <f t="shared" si="293"/>
        <v>0</v>
      </c>
      <c r="AJ543" s="95">
        <f t="shared" si="283"/>
        <v>0</v>
      </c>
      <c r="AK543" s="93"/>
      <c r="AL543" s="93"/>
      <c r="AM543" s="94">
        <f t="shared" si="294"/>
        <v>0</v>
      </c>
      <c r="AN543" s="94">
        <f t="shared" si="295"/>
        <v>0</v>
      </c>
      <c r="AO543" s="94">
        <f t="shared" si="296"/>
        <v>0</v>
      </c>
      <c r="AP543" s="95">
        <f t="shared" si="284"/>
        <v>0</v>
      </c>
      <c r="AQ543" s="93"/>
      <c r="AR543" s="93"/>
      <c r="AS543" s="94">
        <f t="shared" si="297"/>
        <v>0</v>
      </c>
      <c r="AT543" s="94">
        <f t="shared" si="298"/>
        <v>0</v>
      </c>
      <c r="AU543" s="94">
        <f t="shared" si="299"/>
        <v>0</v>
      </c>
      <c r="AV543" s="95">
        <f t="shared" si="285"/>
        <v>0</v>
      </c>
      <c r="AW543" s="93"/>
      <c r="AX543" s="93"/>
      <c r="AY543" s="94">
        <f t="shared" si="300"/>
        <v>0</v>
      </c>
      <c r="AZ543" s="94">
        <f t="shared" si="301"/>
        <v>0</v>
      </c>
      <c r="BA543" s="94">
        <f t="shared" si="302"/>
        <v>0</v>
      </c>
      <c r="BB543" s="95">
        <f t="shared" si="286"/>
        <v>0</v>
      </c>
      <c r="BC543" s="93"/>
      <c r="BD543" s="93"/>
      <c r="BE543" s="94">
        <f t="shared" si="303"/>
        <v>0</v>
      </c>
      <c r="BF543" s="94">
        <f t="shared" si="304"/>
        <v>0</v>
      </c>
      <c r="BG543" s="94">
        <f t="shared" si="305"/>
        <v>0</v>
      </c>
      <c r="BH543" s="95">
        <f t="shared" si="287"/>
        <v>0</v>
      </c>
      <c r="BI543" s="106">
        <f t="shared" si="306"/>
        <v>0</v>
      </c>
      <c r="BJ543" s="96"/>
      <c r="BK543" s="89">
        <f t="shared" si="288"/>
        <v>120</v>
      </c>
      <c r="BL543" s="102">
        <f t="shared" si="289"/>
        <v>0</v>
      </c>
      <c r="BM543" s="118"/>
      <c r="BN543" s="97"/>
      <c r="BO543" s="108"/>
      <c r="BP543" s="108"/>
      <c r="BQ543" s="108"/>
      <c r="BR543" s="108"/>
      <c r="BS543" s="108"/>
      <c r="BT543" s="87"/>
      <c r="BU543" s="109">
        <f t="shared" ca="1" si="307"/>
        <v>120</v>
      </c>
      <c r="BV543" s="109">
        <f t="shared" si="308"/>
        <v>0</v>
      </c>
      <c r="BW543" s="102" t="e">
        <f t="shared" si="309"/>
        <v>#DIV/0!</v>
      </c>
      <c r="BX543" s="87"/>
      <c r="BY543" s="98"/>
    </row>
    <row r="544" spans="1:77" ht="15.75">
      <c r="A544" s="84">
        <v>541</v>
      </c>
      <c r="B544" s="84">
        <v>541</v>
      </c>
      <c r="C544" s="86"/>
      <c r="D544" s="87"/>
      <c r="E544" s="87"/>
      <c r="F544" s="88"/>
      <c r="G544" s="87"/>
      <c r="H544" s="87"/>
      <c r="I544" s="87"/>
      <c r="J544" s="87"/>
      <c r="K544" s="88"/>
      <c r="L544" s="88"/>
      <c r="M544" s="87"/>
      <c r="N544" s="87">
        <f t="shared" si="278"/>
        <v>541</v>
      </c>
      <c r="O544" s="85"/>
      <c r="P544" s="107">
        <v>0</v>
      </c>
      <c r="Q544" s="90"/>
      <c r="R544" s="102">
        <f t="shared" si="279"/>
        <v>0</v>
      </c>
      <c r="S544" s="87"/>
      <c r="T544" s="87"/>
      <c r="U544" s="87"/>
      <c r="V544" s="87"/>
      <c r="W544" s="87"/>
      <c r="X544" s="87"/>
      <c r="Y544" s="105" t="e">
        <f t="shared" si="290"/>
        <v>#DIV/0!</v>
      </c>
      <c r="Z544" s="103" t="e">
        <f t="shared" si="280"/>
        <v>#DIV/0!</v>
      </c>
      <c r="AA544" s="91"/>
      <c r="AB544" s="104">
        <f t="shared" si="281"/>
        <v>0</v>
      </c>
      <c r="AC544" s="92"/>
      <c r="AD544" s="104">
        <f t="shared" si="282"/>
        <v>0</v>
      </c>
      <c r="AE544" s="93"/>
      <c r="AF544" s="93"/>
      <c r="AG544" s="94">
        <f t="shared" si="291"/>
        <v>0</v>
      </c>
      <c r="AH544" s="94">
        <f t="shared" si="292"/>
        <v>0</v>
      </c>
      <c r="AI544" s="94">
        <f t="shared" si="293"/>
        <v>0</v>
      </c>
      <c r="AJ544" s="95">
        <f t="shared" si="283"/>
        <v>0</v>
      </c>
      <c r="AK544" s="93"/>
      <c r="AL544" s="93"/>
      <c r="AM544" s="94">
        <f t="shared" si="294"/>
        <v>0</v>
      </c>
      <c r="AN544" s="94">
        <f t="shared" si="295"/>
        <v>0</v>
      </c>
      <c r="AO544" s="94">
        <f t="shared" si="296"/>
        <v>0</v>
      </c>
      <c r="AP544" s="95">
        <f t="shared" si="284"/>
        <v>0</v>
      </c>
      <c r="AQ544" s="93"/>
      <c r="AR544" s="93"/>
      <c r="AS544" s="94">
        <f t="shared" si="297"/>
        <v>0</v>
      </c>
      <c r="AT544" s="94">
        <f t="shared" si="298"/>
        <v>0</v>
      </c>
      <c r="AU544" s="94">
        <f t="shared" si="299"/>
        <v>0</v>
      </c>
      <c r="AV544" s="95">
        <f t="shared" si="285"/>
        <v>0</v>
      </c>
      <c r="AW544" s="93"/>
      <c r="AX544" s="93"/>
      <c r="AY544" s="94">
        <f t="shared" si="300"/>
        <v>0</v>
      </c>
      <c r="AZ544" s="94">
        <f t="shared" si="301"/>
        <v>0</v>
      </c>
      <c r="BA544" s="94">
        <f t="shared" si="302"/>
        <v>0</v>
      </c>
      <c r="BB544" s="95">
        <f t="shared" si="286"/>
        <v>0</v>
      </c>
      <c r="BC544" s="93"/>
      <c r="BD544" s="93"/>
      <c r="BE544" s="94">
        <f t="shared" si="303"/>
        <v>0</v>
      </c>
      <c r="BF544" s="94">
        <f t="shared" si="304"/>
        <v>0</v>
      </c>
      <c r="BG544" s="94">
        <f t="shared" si="305"/>
        <v>0</v>
      </c>
      <c r="BH544" s="95">
        <f t="shared" si="287"/>
        <v>0</v>
      </c>
      <c r="BI544" s="106">
        <f t="shared" si="306"/>
        <v>0</v>
      </c>
      <c r="BJ544" s="96"/>
      <c r="BK544" s="89">
        <f t="shared" si="288"/>
        <v>120</v>
      </c>
      <c r="BL544" s="102">
        <f t="shared" si="289"/>
        <v>0</v>
      </c>
      <c r="BM544" s="118"/>
      <c r="BN544" s="97"/>
      <c r="BO544" s="108"/>
      <c r="BP544" s="108"/>
      <c r="BQ544" s="108"/>
      <c r="BR544" s="108"/>
      <c r="BS544" s="108"/>
      <c r="BT544" s="87"/>
      <c r="BU544" s="109">
        <f t="shared" ca="1" si="307"/>
        <v>120</v>
      </c>
      <c r="BV544" s="109">
        <f t="shared" si="308"/>
        <v>0</v>
      </c>
      <c r="BW544" s="102" t="e">
        <f t="shared" si="309"/>
        <v>#DIV/0!</v>
      </c>
      <c r="BX544" s="87"/>
      <c r="BY544" s="98"/>
    </row>
    <row r="545" spans="1:77" ht="15.75">
      <c r="A545" s="84">
        <v>542</v>
      </c>
      <c r="B545" s="84">
        <v>542</v>
      </c>
      <c r="C545" s="86"/>
      <c r="D545" s="87"/>
      <c r="E545" s="87"/>
      <c r="F545" s="88"/>
      <c r="G545" s="87"/>
      <c r="H545" s="87"/>
      <c r="I545" s="87"/>
      <c r="J545" s="87"/>
      <c r="K545" s="88"/>
      <c r="L545" s="88"/>
      <c r="M545" s="87"/>
      <c r="N545" s="87">
        <f t="shared" si="278"/>
        <v>542</v>
      </c>
      <c r="O545" s="85"/>
      <c r="P545" s="107">
        <v>0</v>
      </c>
      <c r="Q545" s="90"/>
      <c r="R545" s="102">
        <f t="shared" si="279"/>
        <v>0</v>
      </c>
      <c r="S545" s="87"/>
      <c r="T545" s="87"/>
      <c r="U545" s="87"/>
      <c r="V545" s="87"/>
      <c r="W545" s="87"/>
      <c r="X545" s="87"/>
      <c r="Y545" s="105" t="e">
        <f t="shared" si="290"/>
        <v>#DIV/0!</v>
      </c>
      <c r="Z545" s="103" t="e">
        <f t="shared" si="280"/>
        <v>#DIV/0!</v>
      </c>
      <c r="AA545" s="91"/>
      <c r="AB545" s="104">
        <f t="shared" si="281"/>
        <v>0</v>
      </c>
      <c r="AC545" s="92"/>
      <c r="AD545" s="104">
        <f t="shared" si="282"/>
        <v>0</v>
      </c>
      <c r="AE545" s="93"/>
      <c r="AF545" s="93"/>
      <c r="AG545" s="94">
        <f t="shared" si="291"/>
        <v>0</v>
      </c>
      <c r="AH545" s="94">
        <f t="shared" si="292"/>
        <v>0</v>
      </c>
      <c r="AI545" s="94">
        <f t="shared" si="293"/>
        <v>0</v>
      </c>
      <c r="AJ545" s="95">
        <f t="shared" si="283"/>
        <v>0</v>
      </c>
      <c r="AK545" s="93"/>
      <c r="AL545" s="93"/>
      <c r="AM545" s="94">
        <f t="shared" si="294"/>
        <v>0</v>
      </c>
      <c r="AN545" s="94">
        <f t="shared" si="295"/>
        <v>0</v>
      </c>
      <c r="AO545" s="94">
        <f t="shared" si="296"/>
        <v>0</v>
      </c>
      <c r="AP545" s="95">
        <f t="shared" si="284"/>
        <v>0</v>
      </c>
      <c r="AQ545" s="93"/>
      <c r="AR545" s="93"/>
      <c r="AS545" s="94">
        <f t="shared" si="297"/>
        <v>0</v>
      </c>
      <c r="AT545" s="94">
        <f t="shared" si="298"/>
        <v>0</v>
      </c>
      <c r="AU545" s="94">
        <f t="shared" si="299"/>
        <v>0</v>
      </c>
      <c r="AV545" s="95">
        <f t="shared" si="285"/>
        <v>0</v>
      </c>
      <c r="AW545" s="93"/>
      <c r="AX545" s="93"/>
      <c r="AY545" s="94">
        <f t="shared" si="300"/>
        <v>0</v>
      </c>
      <c r="AZ545" s="94">
        <f t="shared" si="301"/>
        <v>0</v>
      </c>
      <c r="BA545" s="94">
        <f t="shared" si="302"/>
        <v>0</v>
      </c>
      <c r="BB545" s="95">
        <f t="shared" si="286"/>
        <v>0</v>
      </c>
      <c r="BC545" s="93"/>
      <c r="BD545" s="93"/>
      <c r="BE545" s="94">
        <f t="shared" si="303"/>
        <v>0</v>
      </c>
      <c r="BF545" s="94">
        <f t="shared" si="304"/>
        <v>0</v>
      </c>
      <c r="BG545" s="94">
        <f t="shared" si="305"/>
        <v>0</v>
      </c>
      <c r="BH545" s="95">
        <f t="shared" si="287"/>
        <v>0</v>
      </c>
      <c r="BI545" s="106">
        <f t="shared" si="306"/>
        <v>0</v>
      </c>
      <c r="BJ545" s="96"/>
      <c r="BK545" s="89">
        <f t="shared" si="288"/>
        <v>120</v>
      </c>
      <c r="BL545" s="102">
        <f t="shared" si="289"/>
        <v>0</v>
      </c>
      <c r="BM545" s="118"/>
      <c r="BN545" s="97"/>
      <c r="BO545" s="108"/>
      <c r="BP545" s="108"/>
      <c r="BQ545" s="108"/>
      <c r="BR545" s="108"/>
      <c r="BS545" s="108"/>
      <c r="BT545" s="87"/>
      <c r="BU545" s="109">
        <f t="shared" ca="1" si="307"/>
        <v>120</v>
      </c>
      <c r="BV545" s="109">
        <f t="shared" si="308"/>
        <v>0</v>
      </c>
      <c r="BW545" s="102" t="e">
        <f t="shared" si="309"/>
        <v>#DIV/0!</v>
      </c>
      <c r="BX545" s="87"/>
      <c r="BY545" s="98"/>
    </row>
    <row r="546" spans="1:77" ht="15.75">
      <c r="A546" s="84">
        <v>543</v>
      </c>
      <c r="B546" s="84">
        <v>543</v>
      </c>
      <c r="C546" s="86"/>
      <c r="D546" s="87"/>
      <c r="E546" s="87"/>
      <c r="F546" s="88"/>
      <c r="G546" s="87"/>
      <c r="H546" s="87"/>
      <c r="I546" s="87"/>
      <c r="J546" s="87"/>
      <c r="K546" s="88"/>
      <c r="L546" s="88"/>
      <c r="M546" s="87"/>
      <c r="N546" s="87">
        <f t="shared" si="278"/>
        <v>543</v>
      </c>
      <c r="O546" s="85"/>
      <c r="P546" s="107">
        <v>0</v>
      </c>
      <c r="Q546" s="90"/>
      <c r="R546" s="102">
        <f t="shared" si="279"/>
        <v>0</v>
      </c>
      <c r="S546" s="87"/>
      <c r="T546" s="87"/>
      <c r="U546" s="87"/>
      <c r="V546" s="87"/>
      <c r="W546" s="87"/>
      <c r="X546" s="87"/>
      <c r="Y546" s="105" t="e">
        <f t="shared" si="290"/>
        <v>#DIV/0!</v>
      </c>
      <c r="Z546" s="103" t="e">
        <f t="shared" si="280"/>
        <v>#DIV/0!</v>
      </c>
      <c r="AA546" s="91"/>
      <c r="AB546" s="104">
        <f t="shared" si="281"/>
        <v>0</v>
      </c>
      <c r="AC546" s="92"/>
      <c r="AD546" s="104">
        <f t="shared" si="282"/>
        <v>0</v>
      </c>
      <c r="AE546" s="93"/>
      <c r="AF546" s="93"/>
      <c r="AG546" s="94">
        <f t="shared" si="291"/>
        <v>0</v>
      </c>
      <c r="AH546" s="94">
        <f t="shared" si="292"/>
        <v>0</v>
      </c>
      <c r="AI546" s="94">
        <f t="shared" si="293"/>
        <v>0</v>
      </c>
      <c r="AJ546" s="95">
        <f t="shared" si="283"/>
        <v>0</v>
      </c>
      <c r="AK546" s="93"/>
      <c r="AL546" s="93"/>
      <c r="AM546" s="94">
        <f t="shared" si="294"/>
        <v>0</v>
      </c>
      <c r="AN546" s="94">
        <f t="shared" si="295"/>
        <v>0</v>
      </c>
      <c r="AO546" s="94">
        <f t="shared" si="296"/>
        <v>0</v>
      </c>
      <c r="AP546" s="95">
        <f t="shared" si="284"/>
        <v>0</v>
      </c>
      <c r="AQ546" s="93"/>
      <c r="AR546" s="93"/>
      <c r="AS546" s="94">
        <f t="shared" si="297"/>
        <v>0</v>
      </c>
      <c r="AT546" s="94">
        <f t="shared" si="298"/>
        <v>0</v>
      </c>
      <c r="AU546" s="94">
        <f t="shared" si="299"/>
        <v>0</v>
      </c>
      <c r="AV546" s="95">
        <f t="shared" si="285"/>
        <v>0</v>
      </c>
      <c r="AW546" s="93"/>
      <c r="AX546" s="93"/>
      <c r="AY546" s="94">
        <f t="shared" si="300"/>
        <v>0</v>
      </c>
      <c r="AZ546" s="94">
        <f t="shared" si="301"/>
        <v>0</v>
      </c>
      <c r="BA546" s="94">
        <f t="shared" si="302"/>
        <v>0</v>
      </c>
      <c r="BB546" s="95">
        <f t="shared" si="286"/>
        <v>0</v>
      </c>
      <c r="BC546" s="93"/>
      <c r="BD546" s="93"/>
      <c r="BE546" s="94">
        <f t="shared" si="303"/>
        <v>0</v>
      </c>
      <c r="BF546" s="94">
        <f t="shared" si="304"/>
        <v>0</v>
      </c>
      <c r="BG546" s="94">
        <f t="shared" si="305"/>
        <v>0</v>
      </c>
      <c r="BH546" s="95">
        <f t="shared" si="287"/>
        <v>0</v>
      </c>
      <c r="BI546" s="106">
        <f t="shared" si="306"/>
        <v>0</v>
      </c>
      <c r="BJ546" s="96"/>
      <c r="BK546" s="89">
        <f t="shared" si="288"/>
        <v>120</v>
      </c>
      <c r="BL546" s="102">
        <f t="shared" si="289"/>
        <v>0</v>
      </c>
      <c r="BM546" s="118"/>
      <c r="BN546" s="97"/>
      <c r="BO546" s="108"/>
      <c r="BP546" s="108"/>
      <c r="BQ546" s="108"/>
      <c r="BR546" s="108"/>
      <c r="BS546" s="108"/>
      <c r="BT546" s="87"/>
      <c r="BU546" s="109">
        <f t="shared" ca="1" si="307"/>
        <v>120</v>
      </c>
      <c r="BV546" s="109">
        <f t="shared" si="308"/>
        <v>0</v>
      </c>
      <c r="BW546" s="102" t="e">
        <f t="shared" si="309"/>
        <v>#DIV/0!</v>
      </c>
      <c r="BX546" s="87"/>
      <c r="BY546" s="98"/>
    </row>
    <row r="547" spans="1:77" ht="15.75">
      <c r="A547" s="84">
        <v>544</v>
      </c>
      <c r="B547" s="84">
        <v>544</v>
      </c>
      <c r="C547" s="86"/>
      <c r="D547" s="87"/>
      <c r="E547" s="87"/>
      <c r="F547" s="88"/>
      <c r="G547" s="87"/>
      <c r="H547" s="87"/>
      <c r="I547" s="87"/>
      <c r="J547" s="87"/>
      <c r="K547" s="88"/>
      <c r="L547" s="88"/>
      <c r="M547" s="87"/>
      <c r="N547" s="87">
        <f t="shared" si="278"/>
        <v>544</v>
      </c>
      <c r="O547" s="85"/>
      <c r="P547" s="107">
        <v>0</v>
      </c>
      <c r="Q547" s="90"/>
      <c r="R547" s="102">
        <f t="shared" si="279"/>
        <v>0</v>
      </c>
      <c r="S547" s="87"/>
      <c r="T547" s="87"/>
      <c r="U547" s="87"/>
      <c r="V547" s="87"/>
      <c r="W547" s="87"/>
      <c r="X547" s="87"/>
      <c r="Y547" s="105" t="e">
        <f t="shared" si="290"/>
        <v>#DIV/0!</v>
      </c>
      <c r="Z547" s="103" t="e">
        <f t="shared" si="280"/>
        <v>#DIV/0!</v>
      </c>
      <c r="AA547" s="91"/>
      <c r="AB547" s="104">
        <f t="shared" si="281"/>
        <v>0</v>
      </c>
      <c r="AC547" s="92"/>
      <c r="AD547" s="104">
        <f t="shared" si="282"/>
        <v>0</v>
      </c>
      <c r="AE547" s="93"/>
      <c r="AF547" s="93"/>
      <c r="AG547" s="94">
        <f t="shared" si="291"/>
        <v>0</v>
      </c>
      <c r="AH547" s="94">
        <f t="shared" si="292"/>
        <v>0</v>
      </c>
      <c r="AI547" s="94">
        <f t="shared" si="293"/>
        <v>0</v>
      </c>
      <c r="AJ547" s="95">
        <f t="shared" si="283"/>
        <v>0</v>
      </c>
      <c r="AK547" s="93"/>
      <c r="AL547" s="93"/>
      <c r="AM547" s="94">
        <f t="shared" si="294"/>
        <v>0</v>
      </c>
      <c r="AN547" s="94">
        <f t="shared" si="295"/>
        <v>0</v>
      </c>
      <c r="AO547" s="94">
        <f t="shared" si="296"/>
        <v>0</v>
      </c>
      <c r="AP547" s="95">
        <f t="shared" si="284"/>
        <v>0</v>
      </c>
      <c r="AQ547" s="93"/>
      <c r="AR547" s="93"/>
      <c r="AS547" s="94">
        <f t="shared" si="297"/>
        <v>0</v>
      </c>
      <c r="AT547" s="94">
        <f t="shared" si="298"/>
        <v>0</v>
      </c>
      <c r="AU547" s="94">
        <f t="shared" si="299"/>
        <v>0</v>
      </c>
      <c r="AV547" s="95">
        <f t="shared" si="285"/>
        <v>0</v>
      </c>
      <c r="AW547" s="93"/>
      <c r="AX547" s="93"/>
      <c r="AY547" s="94">
        <f t="shared" si="300"/>
        <v>0</v>
      </c>
      <c r="AZ547" s="94">
        <f t="shared" si="301"/>
        <v>0</v>
      </c>
      <c r="BA547" s="94">
        <f t="shared" si="302"/>
        <v>0</v>
      </c>
      <c r="BB547" s="95">
        <f t="shared" si="286"/>
        <v>0</v>
      </c>
      <c r="BC547" s="93"/>
      <c r="BD547" s="93"/>
      <c r="BE547" s="94">
        <f t="shared" si="303"/>
        <v>0</v>
      </c>
      <c r="BF547" s="94">
        <f t="shared" si="304"/>
        <v>0</v>
      </c>
      <c r="BG547" s="94">
        <f t="shared" si="305"/>
        <v>0</v>
      </c>
      <c r="BH547" s="95">
        <f t="shared" si="287"/>
        <v>0</v>
      </c>
      <c r="BI547" s="106">
        <f t="shared" si="306"/>
        <v>0</v>
      </c>
      <c r="BJ547" s="96"/>
      <c r="BK547" s="89">
        <f t="shared" si="288"/>
        <v>120</v>
      </c>
      <c r="BL547" s="102">
        <f t="shared" si="289"/>
        <v>0</v>
      </c>
      <c r="BM547" s="118"/>
      <c r="BN547" s="97"/>
      <c r="BO547" s="108"/>
      <c r="BP547" s="108"/>
      <c r="BQ547" s="108"/>
      <c r="BR547" s="108"/>
      <c r="BS547" s="108"/>
      <c r="BT547" s="87"/>
      <c r="BU547" s="109">
        <f t="shared" ca="1" si="307"/>
        <v>120</v>
      </c>
      <c r="BV547" s="109">
        <f t="shared" si="308"/>
        <v>0</v>
      </c>
      <c r="BW547" s="102" t="e">
        <f t="shared" si="309"/>
        <v>#DIV/0!</v>
      </c>
      <c r="BX547" s="87"/>
      <c r="BY547" s="98"/>
    </row>
    <row r="548" spans="1:77" ht="15.75">
      <c r="A548" s="84">
        <v>545</v>
      </c>
      <c r="B548" s="84">
        <v>545</v>
      </c>
      <c r="C548" s="86"/>
      <c r="D548" s="87"/>
      <c r="E548" s="87"/>
      <c r="F548" s="88"/>
      <c r="G548" s="87"/>
      <c r="H548" s="87"/>
      <c r="I548" s="87"/>
      <c r="J548" s="87"/>
      <c r="K548" s="88"/>
      <c r="L548" s="88"/>
      <c r="M548" s="87"/>
      <c r="N548" s="87">
        <f t="shared" si="278"/>
        <v>545</v>
      </c>
      <c r="O548" s="85"/>
      <c r="P548" s="107">
        <v>0</v>
      </c>
      <c r="Q548" s="90"/>
      <c r="R548" s="102">
        <f t="shared" si="279"/>
        <v>0</v>
      </c>
      <c r="S548" s="87"/>
      <c r="T548" s="87"/>
      <c r="U548" s="87"/>
      <c r="V548" s="87"/>
      <c r="W548" s="87"/>
      <c r="X548" s="87"/>
      <c r="Y548" s="105" t="e">
        <f t="shared" si="290"/>
        <v>#DIV/0!</v>
      </c>
      <c r="Z548" s="103" t="e">
        <f t="shared" si="280"/>
        <v>#DIV/0!</v>
      </c>
      <c r="AA548" s="91"/>
      <c r="AB548" s="104">
        <f t="shared" si="281"/>
        <v>0</v>
      </c>
      <c r="AC548" s="92"/>
      <c r="AD548" s="104">
        <f t="shared" si="282"/>
        <v>0</v>
      </c>
      <c r="AE548" s="93"/>
      <c r="AF548" s="93"/>
      <c r="AG548" s="94">
        <f t="shared" si="291"/>
        <v>0</v>
      </c>
      <c r="AH548" s="94">
        <f t="shared" si="292"/>
        <v>0</v>
      </c>
      <c r="AI548" s="94">
        <f t="shared" si="293"/>
        <v>0</v>
      </c>
      <c r="AJ548" s="95">
        <f t="shared" si="283"/>
        <v>0</v>
      </c>
      <c r="AK548" s="93"/>
      <c r="AL548" s="93"/>
      <c r="AM548" s="94">
        <f t="shared" si="294"/>
        <v>0</v>
      </c>
      <c r="AN548" s="94">
        <f t="shared" si="295"/>
        <v>0</v>
      </c>
      <c r="AO548" s="94">
        <f t="shared" si="296"/>
        <v>0</v>
      </c>
      <c r="AP548" s="95">
        <f t="shared" si="284"/>
        <v>0</v>
      </c>
      <c r="AQ548" s="93"/>
      <c r="AR548" s="93"/>
      <c r="AS548" s="94">
        <f t="shared" si="297"/>
        <v>0</v>
      </c>
      <c r="AT548" s="94">
        <f t="shared" si="298"/>
        <v>0</v>
      </c>
      <c r="AU548" s="94">
        <f t="shared" si="299"/>
        <v>0</v>
      </c>
      <c r="AV548" s="95">
        <f t="shared" si="285"/>
        <v>0</v>
      </c>
      <c r="AW548" s="93"/>
      <c r="AX548" s="93"/>
      <c r="AY548" s="94">
        <f t="shared" si="300"/>
        <v>0</v>
      </c>
      <c r="AZ548" s="94">
        <f t="shared" si="301"/>
        <v>0</v>
      </c>
      <c r="BA548" s="94">
        <f t="shared" si="302"/>
        <v>0</v>
      </c>
      <c r="BB548" s="95">
        <f t="shared" si="286"/>
        <v>0</v>
      </c>
      <c r="BC548" s="93"/>
      <c r="BD548" s="93"/>
      <c r="BE548" s="94">
        <f t="shared" si="303"/>
        <v>0</v>
      </c>
      <c r="BF548" s="94">
        <f t="shared" si="304"/>
        <v>0</v>
      </c>
      <c r="BG548" s="94">
        <f t="shared" si="305"/>
        <v>0</v>
      </c>
      <c r="BH548" s="95">
        <f t="shared" si="287"/>
        <v>0</v>
      </c>
      <c r="BI548" s="106">
        <f t="shared" si="306"/>
        <v>0</v>
      </c>
      <c r="BJ548" s="96"/>
      <c r="BK548" s="89">
        <f t="shared" si="288"/>
        <v>120</v>
      </c>
      <c r="BL548" s="102">
        <f t="shared" si="289"/>
        <v>0</v>
      </c>
      <c r="BM548" s="118"/>
      <c r="BN548" s="97"/>
      <c r="BO548" s="108"/>
      <c r="BP548" s="108"/>
      <c r="BQ548" s="108"/>
      <c r="BR548" s="108"/>
      <c r="BS548" s="108"/>
      <c r="BT548" s="87"/>
      <c r="BU548" s="109">
        <f t="shared" ca="1" si="307"/>
        <v>120</v>
      </c>
      <c r="BV548" s="109">
        <f t="shared" si="308"/>
        <v>0</v>
      </c>
      <c r="BW548" s="102" t="e">
        <f t="shared" si="309"/>
        <v>#DIV/0!</v>
      </c>
      <c r="BX548" s="87"/>
      <c r="BY548" s="98"/>
    </row>
    <row r="549" spans="1:77" ht="15.75">
      <c r="A549" s="84">
        <v>546</v>
      </c>
      <c r="B549" s="84">
        <v>546</v>
      </c>
      <c r="C549" s="86"/>
      <c r="D549" s="87"/>
      <c r="E549" s="87"/>
      <c r="F549" s="88"/>
      <c r="G549" s="87"/>
      <c r="H549" s="87"/>
      <c r="I549" s="87"/>
      <c r="J549" s="87"/>
      <c r="K549" s="88"/>
      <c r="L549" s="88"/>
      <c r="M549" s="87"/>
      <c r="N549" s="87">
        <f t="shared" si="278"/>
        <v>546</v>
      </c>
      <c r="O549" s="85"/>
      <c r="P549" s="107">
        <v>0</v>
      </c>
      <c r="Q549" s="90"/>
      <c r="R549" s="102">
        <f t="shared" si="279"/>
        <v>0</v>
      </c>
      <c r="S549" s="87"/>
      <c r="T549" s="87"/>
      <c r="U549" s="87"/>
      <c r="V549" s="87"/>
      <c r="W549" s="87"/>
      <c r="X549" s="87"/>
      <c r="Y549" s="105" t="e">
        <f t="shared" si="290"/>
        <v>#DIV/0!</v>
      </c>
      <c r="Z549" s="103" t="e">
        <f t="shared" si="280"/>
        <v>#DIV/0!</v>
      </c>
      <c r="AA549" s="91"/>
      <c r="AB549" s="104">
        <f t="shared" si="281"/>
        <v>0</v>
      </c>
      <c r="AC549" s="92"/>
      <c r="AD549" s="104">
        <f t="shared" si="282"/>
        <v>0</v>
      </c>
      <c r="AE549" s="93"/>
      <c r="AF549" s="93"/>
      <c r="AG549" s="94">
        <f t="shared" si="291"/>
        <v>0</v>
      </c>
      <c r="AH549" s="94">
        <f t="shared" si="292"/>
        <v>0</v>
      </c>
      <c r="AI549" s="94">
        <f t="shared" si="293"/>
        <v>0</v>
      </c>
      <c r="AJ549" s="95">
        <f t="shared" si="283"/>
        <v>0</v>
      </c>
      <c r="AK549" s="93"/>
      <c r="AL549" s="93"/>
      <c r="AM549" s="94">
        <f t="shared" si="294"/>
        <v>0</v>
      </c>
      <c r="AN549" s="94">
        <f t="shared" si="295"/>
        <v>0</v>
      </c>
      <c r="AO549" s="94">
        <f t="shared" si="296"/>
        <v>0</v>
      </c>
      <c r="AP549" s="95">
        <f t="shared" si="284"/>
        <v>0</v>
      </c>
      <c r="AQ549" s="93"/>
      <c r="AR549" s="93"/>
      <c r="AS549" s="94">
        <f t="shared" si="297"/>
        <v>0</v>
      </c>
      <c r="AT549" s="94">
        <f t="shared" si="298"/>
        <v>0</v>
      </c>
      <c r="AU549" s="94">
        <f t="shared" si="299"/>
        <v>0</v>
      </c>
      <c r="AV549" s="95">
        <f t="shared" si="285"/>
        <v>0</v>
      </c>
      <c r="AW549" s="93"/>
      <c r="AX549" s="93"/>
      <c r="AY549" s="94">
        <f t="shared" si="300"/>
        <v>0</v>
      </c>
      <c r="AZ549" s="94">
        <f t="shared" si="301"/>
        <v>0</v>
      </c>
      <c r="BA549" s="94">
        <f t="shared" si="302"/>
        <v>0</v>
      </c>
      <c r="BB549" s="95">
        <f t="shared" si="286"/>
        <v>0</v>
      </c>
      <c r="BC549" s="93"/>
      <c r="BD549" s="93"/>
      <c r="BE549" s="94">
        <f t="shared" si="303"/>
        <v>0</v>
      </c>
      <c r="BF549" s="94">
        <f t="shared" si="304"/>
        <v>0</v>
      </c>
      <c r="BG549" s="94">
        <f t="shared" si="305"/>
        <v>0</v>
      </c>
      <c r="BH549" s="95">
        <f t="shared" si="287"/>
        <v>0</v>
      </c>
      <c r="BI549" s="106">
        <f t="shared" si="306"/>
        <v>0</v>
      </c>
      <c r="BJ549" s="96"/>
      <c r="BK549" s="89">
        <f t="shared" si="288"/>
        <v>120</v>
      </c>
      <c r="BL549" s="102">
        <f t="shared" si="289"/>
        <v>0</v>
      </c>
      <c r="BM549" s="118"/>
      <c r="BN549" s="97"/>
      <c r="BO549" s="108"/>
      <c r="BP549" s="108"/>
      <c r="BQ549" s="108"/>
      <c r="BR549" s="108"/>
      <c r="BS549" s="108"/>
      <c r="BT549" s="87"/>
      <c r="BU549" s="109">
        <f t="shared" ca="1" si="307"/>
        <v>120</v>
      </c>
      <c r="BV549" s="109">
        <f t="shared" si="308"/>
        <v>0</v>
      </c>
      <c r="BW549" s="102" t="e">
        <f t="shared" si="309"/>
        <v>#DIV/0!</v>
      </c>
      <c r="BX549" s="87"/>
      <c r="BY549" s="98"/>
    </row>
    <row r="550" spans="1:77" ht="15.75">
      <c r="A550" s="84">
        <v>547</v>
      </c>
      <c r="B550" s="84">
        <v>547</v>
      </c>
      <c r="C550" s="86"/>
      <c r="D550" s="87"/>
      <c r="E550" s="87"/>
      <c r="F550" s="88"/>
      <c r="G550" s="87"/>
      <c r="H550" s="87"/>
      <c r="I550" s="87"/>
      <c r="J550" s="87"/>
      <c r="K550" s="88"/>
      <c r="L550" s="88"/>
      <c r="M550" s="87"/>
      <c r="N550" s="87">
        <f t="shared" si="278"/>
        <v>547</v>
      </c>
      <c r="O550" s="85"/>
      <c r="P550" s="107">
        <v>0</v>
      </c>
      <c r="Q550" s="90"/>
      <c r="R550" s="102">
        <f t="shared" si="279"/>
        <v>0</v>
      </c>
      <c r="S550" s="87"/>
      <c r="T550" s="87"/>
      <c r="U550" s="87"/>
      <c r="V550" s="87"/>
      <c r="W550" s="87"/>
      <c r="X550" s="87"/>
      <c r="Y550" s="105" t="e">
        <f t="shared" si="290"/>
        <v>#DIV/0!</v>
      </c>
      <c r="Z550" s="103" t="e">
        <f t="shared" si="280"/>
        <v>#DIV/0!</v>
      </c>
      <c r="AA550" s="91"/>
      <c r="AB550" s="104">
        <f t="shared" si="281"/>
        <v>0</v>
      </c>
      <c r="AC550" s="92"/>
      <c r="AD550" s="104">
        <f t="shared" si="282"/>
        <v>0</v>
      </c>
      <c r="AE550" s="93"/>
      <c r="AF550" s="93"/>
      <c r="AG550" s="94">
        <f t="shared" si="291"/>
        <v>0</v>
      </c>
      <c r="AH550" s="94">
        <f t="shared" si="292"/>
        <v>0</v>
      </c>
      <c r="AI550" s="94">
        <f t="shared" si="293"/>
        <v>0</v>
      </c>
      <c r="AJ550" s="95">
        <f t="shared" si="283"/>
        <v>0</v>
      </c>
      <c r="AK550" s="93"/>
      <c r="AL550" s="93"/>
      <c r="AM550" s="94">
        <f t="shared" si="294"/>
        <v>0</v>
      </c>
      <c r="AN550" s="94">
        <f t="shared" si="295"/>
        <v>0</v>
      </c>
      <c r="AO550" s="94">
        <f t="shared" si="296"/>
        <v>0</v>
      </c>
      <c r="AP550" s="95">
        <f t="shared" si="284"/>
        <v>0</v>
      </c>
      <c r="AQ550" s="93"/>
      <c r="AR550" s="93"/>
      <c r="AS550" s="94">
        <f t="shared" si="297"/>
        <v>0</v>
      </c>
      <c r="AT550" s="94">
        <f t="shared" si="298"/>
        <v>0</v>
      </c>
      <c r="AU550" s="94">
        <f t="shared" si="299"/>
        <v>0</v>
      </c>
      <c r="AV550" s="95">
        <f t="shared" si="285"/>
        <v>0</v>
      </c>
      <c r="AW550" s="93"/>
      <c r="AX550" s="93"/>
      <c r="AY550" s="94">
        <f t="shared" si="300"/>
        <v>0</v>
      </c>
      <c r="AZ550" s="94">
        <f t="shared" si="301"/>
        <v>0</v>
      </c>
      <c r="BA550" s="94">
        <f t="shared" si="302"/>
        <v>0</v>
      </c>
      <c r="BB550" s="95">
        <f t="shared" si="286"/>
        <v>0</v>
      </c>
      <c r="BC550" s="93"/>
      <c r="BD550" s="93"/>
      <c r="BE550" s="94">
        <f t="shared" si="303"/>
        <v>0</v>
      </c>
      <c r="BF550" s="94">
        <f t="shared" si="304"/>
        <v>0</v>
      </c>
      <c r="BG550" s="94">
        <f t="shared" si="305"/>
        <v>0</v>
      </c>
      <c r="BH550" s="95">
        <f t="shared" si="287"/>
        <v>0</v>
      </c>
      <c r="BI550" s="106">
        <f t="shared" si="306"/>
        <v>0</v>
      </c>
      <c r="BJ550" s="96"/>
      <c r="BK550" s="89">
        <f t="shared" si="288"/>
        <v>120</v>
      </c>
      <c r="BL550" s="102">
        <f t="shared" si="289"/>
        <v>0</v>
      </c>
      <c r="BM550" s="118"/>
      <c r="BN550" s="97"/>
      <c r="BO550" s="108"/>
      <c r="BP550" s="108"/>
      <c r="BQ550" s="108"/>
      <c r="BR550" s="108"/>
      <c r="BS550" s="108"/>
      <c r="BT550" s="87"/>
      <c r="BU550" s="109">
        <f t="shared" ca="1" si="307"/>
        <v>120</v>
      </c>
      <c r="BV550" s="109">
        <f t="shared" si="308"/>
        <v>0</v>
      </c>
      <c r="BW550" s="102" t="e">
        <f t="shared" si="309"/>
        <v>#DIV/0!</v>
      </c>
      <c r="BX550" s="87"/>
      <c r="BY550" s="98"/>
    </row>
    <row r="551" spans="1:77" ht="15.75">
      <c r="A551" s="84">
        <v>548</v>
      </c>
      <c r="B551" s="84">
        <v>548</v>
      </c>
      <c r="C551" s="86"/>
      <c r="D551" s="87"/>
      <c r="E551" s="87"/>
      <c r="F551" s="88"/>
      <c r="G551" s="87"/>
      <c r="H551" s="87"/>
      <c r="I551" s="87"/>
      <c r="J551" s="87"/>
      <c r="K551" s="88"/>
      <c r="L551" s="88"/>
      <c r="M551" s="87"/>
      <c r="N551" s="87">
        <f t="shared" si="278"/>
        <v>548</v>
      </c>
      <c r="O551" s="85"/>
      <c r="P551" s="107">
        <v>0</v>
      </c>
      <c r="Q551" s="90"/>
      <c r="R551" s="102">
        <f t="shared" si="279"/>
        <v>0</v>
      </c>
      <c r="S551" s="87"/>
      <c r="T551" s="87"/>
      <c r="U551" s="87"/>
      <c r="V551" s="87"/>
      <c r="W551" s="87"/>
      <c r="X551" s="87"/>
      <c r="Y551" s="105" t="e">
        <f t="shared" si="290"/>
        <v>#DIV/0!</v>
      </c>
      <c r="Z551" s="103" t="e">
        <f t="shared" si="280"/>
        <v>#DIV/0!</v>
      </c>
      <c r="AA551" s="91"/>
      <c r="AB551" s="104">
        <f t="shared" si="281"/>
        <v>0</v>
      </c>
      <c r="AC551" s="92"/>
      <c r="AD551" s="104">
        <f t="shared" si="282"/>
        <v>0</v>
      </c>
      <c r="AE551" s="93"/>
      <c r="AF551" s="93"/>
      <c r="AG551" s="94">
        <f t="shared" si="291"/>
        <v>0</v>
      </c>
      <c r="AH551" s="94">
        <f t="shared" si="292"/>
        <v>0</v>
      </c>
      <c r="AI551" s="94">
        <f t="shared" si="293"/>
        <v>0</v>
      </c>
      <c r="AJ551" s="95">
        <f t="shared" si="283"/>
        <v>0</v>
      </c>
      <c r="AK551" s="93"/>
      <c r="AL551" s="93"/>
      <c r="AM551" s="94">
        <f t="shared" si="294"/>
        <v>0</v>
      </c>
      <c r="AN551" s="94">
        <f t="shared" si="295"/>
        <v>0</v>
      </c>
      <c r="AO551" s="94">
        <f t="shared" si="296"/>
        <v>0</v>
      </c>
      <c r="AP551" s="95">
        <f t="shared" si="284"/>
        <v>0</v>
      </c>
      <c r="AQ551" s="93"/>
      <c r="AR551" s="93"/>
      <c r="AS551" s="94">
        <f t="shared" si="297"/>
        <v>0</v>
      </c>
      <c r="AT551" s="94">
        <f t="shared" si="298"/>
        <v>0</v>
      </c>
      <c r="AU551" s="94">
        <f t="shared" si="299"/>
        <v>0</v>
      </c>
      <c r="AV551" s="95">
        <f t="shared" si="285"/>
        <v>0</v>
      </c>
      <c r="AW551" s="93"/>
      <c r="AX551" s="93"/>
      <c r="AY551" s="94">
        <f t="shared" si="300"/>
        <v>0</v>
      </c>
      <c r="AZ551" s="94">
        <f t="shared" si="301"/>
        <v>0</v>
      </c>
      <c r="BA551" s="94">
        <f t="shared" si="302"/>
        <v>0</v>
      </c>
      <c r="BB551" s="95">
        <f t="shared" si="286"/>
        <v>0</v>
      </c>
      <c r="BC551" s="93"/>
      <c r="BD551" s="93"/>
      <c r="BE551" s="94">
        <f t="shared" si="303"/>
        <v>0</v>
      </c>
      <c r="BF551" s="94">
        <f t="shared" si="304"/>
        <v>0</v>
      </c>
      <c r="BG551" s="94">
        <f t="shared" si="305"/>
        <v>0</v>
      </c>
      <c r="BH551" s="95">
        <f t="shared" si="287"/>
        <v>0</v>
      </c>
      <c r="BI551" s="106">
        <f t="shared" si="306"/>
        <v>0</v>
      </c>
      <c r="BJ551" s="96"/>
      <c r="BK551" s="89">
        <f t="shared" si="288"/>
        <v>120</v>
      </c>
      <c r="BL551" s="102">
        <f t="shared" si="289"/>
        <v>0</v>
      </c>
      <c r="BM551" s="118"/>
      <c r="BN551" s="97"/>
      <c r="BO551" s="108"/>
      <c r="BP551" s="108"/>
      <c r="BQ551" s="108"/>
      <c r="BR551" s="108"/>
      <c r="BS551" s="108"/>
      <c r="BT551" s="87"/>
      <c r="BU551" s="109">
        <f t="shared" ca="1" si="307"/>
        <v>120</v>
      </c>
      <c r="BV551" s="109">
        <f t="shared" si="308"/>
        <v>0</v>
      </c>
      <c r="BW551" s="102" t="e">
        <f t="shared" si="309"/>
        <v>#DIV/0!</v>
      </c>
      <c r="BX551" s="87"/>
      <c r="BY551" s="98"/>
    </row>
    <row r="552" spans="1:77" ht="15.75">
      <c r="A552" s="84">
        <v>549</v>
      </c>
      <c r="B552" s="84">
        <v>549</v>
      </c>
      <c r="C552" s="86"/>
      <c r="D552" s="87"/>
      <c r="E552" s="87"/>
      <c r="F552" s="88"/>
      <c r="G552" s="87"/>
      <c r="H552" s="87"/>
      <c r="I552" s="87"/>
      <c r="J552" s="87"/>
      <c r="K552" s="88"/>
      <c r="L552" s="88"/>
      <c r="M552" s="87"/>
      <c r="N552" s="87">
        <f t="shared" si="278"/>
        <v>549</v>
      </c>
      <c r="O552" s="85"/>
      <c r="P552" s="107">
        <v>0</v>
      </c>
      <c r="Q552" s="90"/>
      <c r="R552" s="102">
        <f t="shared" si="279"/>
        <v>0</v>
      </c>
      <c r="S552" s="87"/>
      <c r="T552" s="87"/>
      <c r="U552" s="87"/>
      <c r="V552" s="87"/>
      <c r="W552" s="87"/>
      <c r="X552" s="87"/>
      <c r="Y552" s="105" t="e">
        <f t="shared" si="290"/>
        <v>#DIV/0!</v>
      </c>
      <c r="Z552" s="103" t="e">
        <f t="shared" si="280"/>
        <v>#DIV/0!</v>
      </c>
      <c r="AA552" s="91"/>
      <c r="AB552" s="104">
        <f t="shared" si="281"/>
        <v>0</v>
      </c>
      <c r="AC552" s="92"/>
      <c r="AD552" s="104">
        <f t="shared" si="282"/>
        <v>0</v>
      </c>
      <c r="AE552" s="93"/>
      <c r="AF552" s="93"/>
      <c r="AG552" s="94">
        <f t="shared" si="291"/>
        <v>0</v>
      </c>
      <c r="AH552" s="94">
        <f t="shared" si="292"/>
        <v>0</v>
      </c>
      <c r="AI552" s="94">
        <f t="shared" si="293"/>
        <v>0</v>
      </c>
      <c r="AJ552" s="95">
        <f t="shared" si="283"/>
        <v>0</v>
      </c>
      <c r="AK552" s="93"/>
      <c r="AL552" s="93"/>
      <c r="AM552" s="94">
        <f t="shared" si="294"/>
        <v>0</v>
      </c>
      <c r="AN552" s="94">
        <f t="shared" si="295"/>
        <v>0</v>
      </c>
      <c r="AO552" s="94">
        <f t="shared" si="296"/>
        <v>0</v>
      </c>
      <c r="AP552" s="95">
        <f t="shared" si="284"/>
        <v>0</v>
      </c>
      <c r="AQ552" s="93"/>
      <c r="AR552" s="93"/>
      <c r="AS552" s="94">
        <f t="shared" si="297"/>
        <v>0</v>
      </c>
      <c r="AT552" s="94">
        <f t="shared" si="298"/>
        <v>0</v>
      </c>
      <c r="AU552" s="94">
        <f t="shared" si="299"/>
        <v>0</v>
      </c>
      <c r="AV552" s="95">
        <f t="shared" si="285"/>
        <v>0</v>
      </c>
      <c r="AW552" s="93"/>
      <c r="AX552" s="93"/>
      <c r="AY552" s="94">
        <f t="shared" si="300"/>
        <v>0</v>
      </c>
      <c r="AZ552" s="94">
        <f t="shared" si="301"/>
        <v>0</v>
      </c>
      <c r="BA552" s="94">
        <f t="shared" si="302"/>
        <v>0</v>
      </c>
      <c r="BB552" s="95">
        <f t="shared" si="286"/>
        <v>0</v>
      </c>
      <c r="BC552" s="93"/>
      <c r="BD552" s="93"/>
      <c r="BE552" s="94">
        <f t="shared" si="303"/>
        <v>0</v>
      </c>
      <c r="BF552" s="94">
        <f t="shared" si="304"/>
        <v>0</v>
      </c>
      <c r="BG552" s="94">
        <f t="shared" si="305"/>
        <v>0</v>
      </c>
      <c r="BH552" s="95">
        <f t="shared" si="287"/>
        <v>0</v>
      </c>
      <c r="BI552" s="106">
        <f t="shared" si="306"/>
        <v>0</v>
      </c>
      <c r="BJ552" s="96"/>
      <c r="BK552" s="89">
        <f t="shared" si="288"/>
        <v>120</v>
      </c>
      <c r="BL552" s="102">
        <f t="shared" si="289"/>
        <v>0</v>
      </c>
      <c r="BM552" s="118"/>
      <c r="BN552" s="97"/>
      <c r="BO552" s="108"/>
      <c r="BP552" s="108"/>
      <c r="BQ552" s="108"/>
      <c r="BR552" s="108"/>
      <c r="BS552" s="108"/>
      <c r="BT552" s="87"/>
      <c r="BU552" s="109">
        <f t="shared" ca="1" si="307"/>
        <v>120</v>
      </c>
      <c r="BV552" s="109">
        <f t="shared" si="308"/>
        <v>0</v>
      </c>
      <c r="BW552" s="102" t="e">
        <f t="shared" si="309"/>
        <v>#DIV/0!</v>
      </c>
      <c r="BX552" s="87"/>
      <c r="BY552" s="98"/>
    </row>
    <row r="553" spans="1:77" ht="15.75">
      <c r="A553" s="84">
        <v>550</v>
      </c>
      <c r="B553" s="84">
        <v>550</v>
      </c>
      <c r="C553" s="86"/>
      <c r="D553" s="87"/>
      <c r="E553" s="87"/>
      <c r="F553" s="88"/>
      <c r="G553" s="87"/>
      <c r="H553" s="87"/>
      <c r="I553" s="87"/>
      <c r="J553" s="87"/>
      <c r="K553" s="88"/>
      <c r="L553" s="88"/>
      <c r="M553" s="87"/>
      <c r="N553" s="87">
        <f t="shared" si="278"/>
        <v>550</v>
      </c>
      <c r="O553" s="85"/>
      <c r="P553" s="107">
        <v>0</v>
      </c>
      <c r="Q553" s="90"/>
      <c r="R553" s="102">
        <f t="shared" si="279"/>
        <v>0</v>
      </c>
      <c r="S553" s="87"/>
      <c r="T553" s="87"/>
      <c r="U553" s="87"/>
      <c r="V553" s="87"/>
      <c r="W553" s="87"/>
      <c r="X553" s="87"/>
      <c r="Y553" s="105" t="e">
        <f t="shared" si="290"/>
        <v>#DIV/0!</v>
      </c>
      <c r="Z553" s="103" t="e">
        <f t="shared" si="280"/>
        <v>#DIV/0!</v>
      </c>
      <c r="AA553" s="91"/>
      <c r="AB553" s="104">
        <f t="shared" si="281"/>
        <v>0</v>
      </c>
      <c r="AC553" s="92"/>
      <c r="AD553" s="104">
        <f t="shared" si="282"/>
        <v>0</v>
      </c>
      <c r="AE553" s="93"/>
      <c r="AF553" s="93"/>
      <c r="AG553" s="94">
        <f t="shared" si="291"/>
        <v>0</v>
      </c>
      <c r="AH553" s="94">
        <f t="shared" si="292"/>
        <v>0</v>
      </c>
      <c r="AI553" s="94">
        <f t="shared" si="293"/>
        <v>0</v>
      </c>
      <c r="AJ553" s="95">
        <f t="shared" si="283"/>
        <v>0</v>
      </c>
      <c r="AK553" s="93"/>
      <c r="AL553" s="93"/>
      <c r="AM553" s="94">
        <f t="shared" si="294"/>
        <v>0</v>
      </c>
      <c r="AN553" s="94">
        <f t="shared" si="295"/>
        <v>0</v>
      </c>
      <c r="AO553" s="94">
        <f t="shared" si="296"/>
        <v>0</v>
      </c>
      <c r="AP553" s="95">
        <f t="shared" si="284"/>
        <v>0</v>
      </c>
      <c r="AQ553" s="93"/>
      <c r="AR553" s="93"/>
      <c r="AS553" s="94">
        <f t="shared" si="297"/>
        <v>0</v>
      </c>
      <c r="AT553" s="94">
        <f t="shared" si="298"/>
        <v>0</v>
      </c>
      <c r="AU553" s="94">
        <f t="shared" si="299"/>
        <v>0</v>
      </c>
      <c r="AV553" s="95">
        <f t="shared" si="285"/>
        <v>0</v>
      </c>
      <c r="AW553" s="93"/>
      <c r="AX553" s="93"/>
      <c r="AY553" s="94">
        <f t="shared" si="300"/>
        <v>0</v>
      </c>
      <c r="AZ553" s="94">
        <f t="shared" si="301"/>
        <v>0</v>
      </c>
      <c r="BA553" s="94">
        <f t="shared" si="302"/>
        <v>0</v>
      </c>
      <c r="BB553" s="95">
        <f t="shared" si="286"/>
        <v>0</v>
      </c>
      <c r="BC553" s="93"/>
      <c r="BD553" s="93"/>
      <c r="BE553" s="94">
        <f t="shared" si="303"/>
        <v>0</v>
      </c>
      <c r="BF553" s="94">
        <f t="shared" si="304"/>
        <v>0</v>
      </c>
      <c r="BG553" s="94">
        <f t="shared" si="305"/>
        <v>0</v>
      </c>
      <c r="BH553" s="95">
        <f t="shared" si="287"/>
        <v>0</v>
      </c>
      <c r="BI553" s="106">
        <f t="shared" si="306"/>
        <v>0</v>
      </c>
      <c r="BJ553" s="96"/>
      <c r="BK553" s="89">
        <f t="shared" si="288"/>
        <v>120</v>
      </c>
      <c r="BL553" s="102">
        <f t="shared" si="289"/>
        <v>0</v>
      </c>
      <c r="BM553" s="118"/>
      <c r="BN553" s="97"/>
      <c r="BO553" s="108"/>
      <c r="BP553" s="108"/>
      <c r="BQ553" s="108"/>
      <c r="BR553" s="108"/>
      <c r="BS553" s="108"/>
      <c r="BT553" s="87"/>
      <c r="BU553" s="109">
        <f t="shared" ca="1" si="307"/>
        <v>120</v>
      </c>
      <c r="BV553" s="109">
        <f t="shared" si="308"/>
        <v>0</v>
      </c>
      <c r="BW553" s="102" t="e">
        <f t="shared" si="309"/>
        <v>#DIV/0!</v>
      </c>
      <c r="BX553" s="87"/>
      <c r="BY553" s="98"/>
    </row>
    <row r="554" spans="1:77" ht="15.75">
      <c r="A554" s="84">
        <v>551</v>
      </c>
      <c r="B554" s="84">
        <v>551</v>
      </c>
      <c r="C554" s="86"/>
      <c r="D554" s="87"/>
      <c r="E554" s="87"/>
      <c r="F554" s="88"/>
      <c r="G554" s="87"/>
      <c r="H554" s="87"/>
      <c r="I554" s="87"/>
      <c r="J554" s="87"/>
      <c r="K554" s="88"/>
      <c r="L554" s="88"/>
      <c r="M554" s="87"/>
      <c r="N554" s="87">
        <f t="shared" si="278"/>
        <v>551</v>
      </c>
      <c r="O554" s="85"/>
      <c r="P554" s="107">
        <v>0</v>
      </c>
      <c r="Q554" s="90"/>
      <c r="R554" s="102">
        <f t="shared" si="279"/>
        <v>0</v>
      </c>
      <c r="S554" s="87"/>
      <c r="T554" s="87"/>
      <c r="U554" s="87"/>
      <c r="V554" s="87"/>
      <c r="W554" s="87"/>
      <c r="X554" s="87"/>
      <c r="Y554" s="105" t="e">
        <f t="shared" si="290"/>
        <v>#DIV/0!</v>
      </c>
      <c r="Z554" s="103" t="e">
        <f t="shared" si="280"/>
        <v>#DIV/0!</v>
      </c>
      <c r="AA554" s="91"/>
      <c r="AB554" s="104">
        <f t="shared" si="281"/>
        <v>0</v>
      </c>
      <c r="AC554" s="92"/>
      <c r="AD554" s="104">
        <f t="shared" si="282"/>
        <v>0</v>
      </c>
      <c r="AE554" s="93"/>
      <c r="AF554" s="93"/>
      <c r="AG554" s="94">
        <f t="shared" si="291"/>
        <v>0</v>
      </c>
      <c r="AH554" s="94">
        <f t="shared" si="292"/>
        <v>0</v>
      </c>
      <c r="AI554" s="94">
        <f t="shared" si="293"/>
        <v>0</v>
      </c>
      <c r="AJ554" s="95">
        <f t="shared" si="283"/>
        <v>0</v>
      </c>
      <c r="AK554" s="93"/>
      <c r="AL554" s="93"/>
      <c r="AM554" s="94">
        <f t="shared" si="294"/>
        <v>0</v>
      </c>
      <c r="AN554" s="94">
        <f t="shared" si="295"/>
        <v>0</v>
      </c>
      <c r="AO554" s="94">
        <f t="shared" si="296"/>
        <v>0</v>
      </c>
      <c r="AP554" s="95">
        <f t="shared" si="284"/>
        <v>0</v>
      </c>
      <c r="AQ554" s="93"/>
      <c r="AR554" s="93"/>
      <c r="AS554" s="94">
        <f t="shared" si="297"/>
        <v>0</v>
      </c>
      <c r="AT554" s="94">
        <f t="shared" si="298"/>
        <v>0</v>
      </c>
      <c r="AU554" s="94">
        <f t="shared" si="299"/>
        <v>0</v>
      </c>
      <c r="AV554" s="95">
        <f t="shared" si="285"/>
        <v>0</v>
      </c>
      <c r="AW554" s="93"/>
      <c r="AX554" s="93"/>
      <c r="AY554" s="94">
        <f t="shared" si="300"/>
        <v>0</v>
      </c>
      <c r="AZ554" s="94">
        <f t="shared" si="301"/>
        <v>0</v>
      </c>
      <c r="BA554" s="94">
        <f t="shared" si="302"/>
        <v>0</v>
      </c>
      <c r="BB554" s="95">
        <f t="shared" si="286"/>
        <v>0</v>
      </c>
      <c r="BC554" s="93"/>
      <c r="BD554" s="93"/>
      <c r="BE554" s="94">
        <f t="shared" si="303"/>
        <v>0</v>
      </c>
      <c r="BF554" s="94">
        <f t="shared" si="304"/>
        <v>0</v>
      </c>
      <c r="BG554" s="94">
        <f t="shared" si="305"/>
        <v>0</v>
      </c>
      <c r="BH554" s="95">
        <f t="shared" si="287"/>
        <v>0</v>
      </c>
      <c r="BI554" s="106">
        <f t="shared" si="306"/>
        <v>0</v>
      </c>
      <c r="BJ554" s="96"/>
      <c r="BK554" s="89">
        <f t="shared" si="288"/>
        <v>120</v>
      </c>
      <c r="BL554" s="102">
        <f t="shared" si="289"/>
        <v>0</v>
      </c>
      <c r="BM554" s="118"/>
      <c r="BN554" s="97"/>
      <c r="BO554" s="108"/>
      <c r="BP554" s="108"/>
      <c r="BQ554" s="108"/>
      <c r="BR554" s="108"/>
      <c r="BS554" s="108"/>
      <c r="BT554" s="87"/>
      <c r="BU554" s="109">
        <f t="shared" ca="1" si="307"/>
        <v>120</v>
      </c>
      <c r="BV554" s="109">
        <f t="shared" si="308"/>
        <v>0</v>
      </c>
      <c r="BW554" s="102" t="e">
        <f t="shared" si="309"/>
        <v>#DIV/0!</v>
      </c>
      <c r="BX554" s="87"/>
      <c r="BY554" s="98"/>
    </row>
    <row r="555" spans="1:77" ht="15.75">
      <c r="A555" s="84">
        <v>552</v>
      </c>
      <c r="B555" s="84">
        <v>552</v>
      </c>
      <c r="C555" s="86"/>
      <c r="D555" s="87"/>
      <c r="E555" s="87"/>
      <c r="F555" s="88"/>
      <c r="G555" s="87"/>
      <c r="H555" s="87"/>
      <c r="I555" s="87"/>
      <c r="J555" s="87"/>
      <c r="K555" s="88"/>
      <c r="L555" s="88"/>
      <c r="M555" s="87"/>
      <c r="N555" s="87">
        <f t="shared" si="278"/>
        <v>552</v>
      </c>
      <c r="O555" s="85"/>
      <c r="P555" s="107">
        <v>0</v>
      </c>
      <c r="Q555" s="90"/>
      <c r="R555" s="102">
        <f t="shared" si="279"/>
        <v>0</v>
      </c>
      <c r="S555" s="87"/>
      <c r="T555" s="87"/>
      <c r="U555" s="87"/>
      <c r="V555" s="87"/>
      <c r="W555" s="87"/>
      <c r="X555" s="87"/>
      <c r="Y555" s="105" t="e">
        <f t="shared" si="290"/>
        <v>#DIV/0!</v>
      </c>
      <c r="Z555" s="103" t="e">
        <f t="shared" si="280"/>
        <v>#DIV/0!</v>
      </c>
      <c r="AA555" s="91"/>
      <c r="AB555" s="104">
        <f t="shared" si="281"/>
        <v>0</v>
      </c>
      <c r="AC555" s="92"/>
      <c r="AD555" s="104">
        <f t="shared" si="282"/>
        <v>0</v>
      </c>
      <c r="AE555" s="93"/>
      <c r="AF555" s="93"/>
      <c r="AG555" s="94">
        <f t="shared" si="291"/>
        <v>0</v>
      </c>
      <c r="AH555" s="94">
        <f t="shared" si="292"/>
        <v>0</v>
      </c>
      <c r="AI555" s="94">
        <f t="shared" si="293"/>
        <v>0</v>
      </c>
      <c r="AJ555" s="95">
        <f t="shared" si="283"/>
        <v>0</v>
      </c>
      <c r="AK555" s="93"/>
      <c r="AL555" s="93"/>
      <c r="AM555" s="94">
        <f t="shared" si="294"/>
        <v>0</v>
      </c>
      <c r="AN555" s="94">
        <f t="shared" si="295"/>
        <v>0</v>
      </c>
      <c r="AO555" s="94">
        <f t="shared" si="296"/>
        <v>0</v>
      </c>
      <c r="AP555" s="95">
        <f t="shared" si="284"/>
        <v>0</v>
      </c>
      <c r="AQ555" s="93"/>
      <c r="AR555" s="93"/>
      <c r="AS555" s="94">
        <f t="shared" si="297"/>
        <v>0</v>
      </c>
      <c r="AT555" s="94">
        <f t="shared" si="298"/>
        <v>0</v>
      </c>
      <c r="AU555" s="94">
        <f t="shared" si="299"/>
        <v>0</v>
      </c>
      <c r="AV555" s="95">
        <f t="shared" si="285"/>
        <v>0</v>
      </c>
      <c r="AW555" s="93"/>
      <c r="AX555" s="93"/>
      <c r="AY555" s="94">
        <f t="shared" si="300"/>
        <v>0</v>
      </c>
      <c r="AZ555" s="94">
        <f t="shared" si="301"/>
        <v>0</v>
      </c>
      <c r="BA555" s="94">
        <f t="shared" si="302"/>
        <v>0</v>
      </c>
      <c r="BB555" s="95">
        <f t="shared" si="286"/>
        <v>0</v>
      </c>
      <c r="BC555" s="93"/>
      <c r="BD555" s="93"/>
      <c r="BE555" s="94">
        <f t="shared" si="303"/>
        <v>0</v>
      </c>
      <c r="BF555" s="94">
        <f t="shared" si="304"/>
        <v>0</v>
      </c>
      <c r="BG555" s="94">
        <f t="shared" si="305"/>
        <v>0</v>
      </c>
      <c r="BH555" s="95">
        <f t="shared" si="287"/>
        <v>0</v>
      </c>
      <c r="BI555" s="106">
        <f t="shared" si="306"/>
        <v>0</v>
      </c>
      <c r="BJ555" s="96"/>
      <c r="BK555" s="89">
        <f t="shared" si="288"/>
        <v>120</v>
      </c>
      <c r="BL555" s="102">
        <f t="shared" si="289"/>
        <v>0</v>
      </c>
      <c r="BM555" s="118"/>
      <c r="BN555" s="97"/>
      <c r="BO555" s="108"/>
      <c r="BP555" s="108"/>
      <c r="BQ555" s="108"/>
      <c r="BR555" s="108"/>
      <c r="BS555" s="108"/>
      <c r="BT555" s="87"/>
      <c r="BU555" s="109">
        <f t="shared" ca="1" si="307"/>
        <v>120</v>
      </c>
      <c r="BV555" s="109">
        <f t="shared" si="308"/>
        <v>0</v>
      </c>
      <c r="BW555" s="102" t="e">
        <f t="shared" si="309"/>
        <v>#DIV/0!</v>
      </c>
      <c r="BX555" s="87"/>
      <c r="BY555" s="98"/>
    </row>
    <row r="556" spans="1:77" ht="15.75">
      <c r="A556" s="84">
        <v>553</v>
      </c>
      <c r="B556" s="84">
        <v>553</v>
      </c>
      <c r="C556" s="86"/>
      <c r="D556" s="87"/>
      <c r="E556" s="87"/>
      <c r="F556" s="88"/>
      <c r="G556" s="87"/>
      <c r="H556" s="87"/>
      <c r="I556" s="87"/>
      <c r="J556" s="87"/>
      <c r="K556" s="88"/>
      <c r="L556" s="88"/>
      <c r="M556" s="87"/>
      <c r="N556" s="87">
        <f t="shared" si="278"/>
        <v>553</v>
      </c>
      <c r="O556" s="85"/>
      <c r="P556" s="107">
        <v>0</v>
      </c>
      <c r="Q556" s="90"/>
      <c r="R556" s="102">
        <f t="shared" si="279"/>
        <v>0</v>
      </c>
      <c r="S556" s="87"/>
      <c r="T556" s="87"/>
      <c r="U556" s="87"/>
      <c r="V556" s="87"/>
      <c r="W556" s="87"/>
      <c r="X556" s="87"/>
      <c r="Y556" s="105" t="e">
        <f t="shared" si="290"/>
        <v>#DIV/0!</v>
      </c>
      <c r="Z556" s="103" t="e">
        <f t="shared" si="280"/>
        <v>#DIV/0!</v>
      </c>
      <c r="AA556" s="91"/>
      <c r="AB556" s="104">
        <f t="shared" si="281"/>
        <v>0</v>
      </c>
      <c r="AC556" s="92"/>
      <c r="AD556" s="104">
        <f t="shared" si="282"/>
        <v>0</v>
      </c>
      <c r="AE556" s="93"/>
      <c r="AF556" s="93"/>
      <c r="AG556" s="94">
        <f t="shared" si="291"/>
        <v>0</v>
      </c>
      <c r="AH556" s="94">
        <f t="shared" si="292"/>
        <v>0</v>
      </c>
      <c r="AI556" s="94">
        <f t="shared" si="293"/>
        <v>0</v>
      </c>
      <c r="AJ556" s="95">
        <f t="shared" si="283"/>
        <v>0</v>
      </c>
      <c r="AK556" s="93"/>
      <c r="AL556" s="93"/>
      <c r="AM556" s="94">
        <f t="shared" si="294"/>
        <v>0</v>
      </c>
      <c r="AN556" s="94">
        <f t="shared" si="295"/>
        <v>0</v>
      </c>
      <c r="AO556" s="94">
        <f t="shared" si="296"/>
        <v>0</v>
      </c>
      <c r="AP556" s="95">
        <f t="shared" si="284"/>
        <v>0</v>
      </c>
      <c r="AQ556" s="93"/>
      <c r="AR556" s="93"/>
      <c r="AS556" s="94">
        <f t="shared" si="297"/>
        <v>0</v>
      </c>
      <c r="AT556" s="94">
        <f t="shared" si="298"/>
        <v>0</v>
      </c>
      <c r="AU556" s="94">
        <f t="shared" si="299"/>
        <v>0</v>
      </c>
      <c r="AV556" s="95">
        <f t="shared" si="285"/>
        <v>0</v>
      </c>
      <c r="AW556" s="93"/>
      <c r="AX556" s="93"/>
      <c r="AY556" s="94">
        <f t="shared" si="300"/>
        <v>0</v>
      </c>
      <c r="AZ556" s="94">
        <f t="shared" si="301"/>
        <v>0</v>
      </c>
      <c r="BA556" s="94">
        <f t="shared" si="302"/>
        <v>0</v>
      </c>
      <c r="BB556" s="95">
        <f t="shared" si="286"/>
        <v>0</v>
      </c>
      <c r="BC556" s="93"/>
      <c r="BD556" s="93"/>
      <c r="BE556" s="94">
        <f t="shared" si="303"/>
        <v>0</v>
      </c>
      <c r="BF556" s="94">
        <f t="shared" si="304"/>
        <v>0</v>
      </c>
      <c r="BG556" s="94">
        <f t="shared" si="305"/>
        <v>0</v>
      </c>
      <c r="BH556" s="95">
        <f t="shared" si="287"/>
        <v>0</v>
      </c>
      <c r="BI556" s="106">
        <f t="shared" si="306"/>
        <v>0</v>
      </c>
      <c r="BJ556" s="96"/>
      <c r="BK556" s="89">
        <f t="shared" si="288"/>
        <v>120</v>
      </c>
      <c r="BL556" s="102">
        <f t="shared" si="289"/>
        <v>0</v>
      </c>
      <c r="BM556" s="118"/>
      <c r="BN556" s="97"/>
      <c r="BO556" s="108"/>
      <c r="BP556" s="108"/>
      <c r="BQ556" s="108"/>
      <c r="BR556" s="108"/>
      <c r="BS556" s="108"/>
      <c r="BT556" s="87"/>
      <c r="BU556" s="109">
        <f t="shared" ca="1" si="307"/>
        <v>120</v>
      </c>
      <c r="BV556" s="109">
        <f t="shared" si="308"/>
        <v>0</v>
      </c>
      <c r="BW556" s="102" t="e">
        <f t="shared" si="309"/>
        <v>#DIV/0!</v>
      </c>
      <c r="BX556" s="87"/>
      <c r="BY556" s="98"/>
    </row>
    <row r="557" spans="1:77" ht="15.75">
      <c r="A557" s="84">
        <v>554</v>
      </c>
      <c r="B557" s="84">
        <v>554</v>
      </c>
      <c r="C557" s="86"/>
      <c r="D557" s="87"/>
      <c r="E557" s="87"/>
      <c r="F557" s="88"/>
      <c r="G557" s="87"/>
      <c r="H557" s="87"/>
      <c r="I557" s="87"/>
      <c r="J557" s="87"/>
      <c r="K557" s="88"/>
      <c r="L557" s="88"/>
      <c r="M557" s="87"/>
      <c r="N557" s="87">
        <f t="shared" si="278"/>
        <v>554</v>
      </c>
      <c r="O557" s="85"/>
      <c r="P557" s="107">
        <v>0</v>
      </c>
      <c r="Q557" s="90"/>
      <c r="R557" s="102">
        <f t="shared" si="279"/>
        <v>0</v>
      </c>
      <c r="S557" s="87"/>
      <c r="T557" s="87"/>
      <c r="U557" s="87"/>
      <c r="V557" s="87"/>
      <c r="W557" s="87"/>
      <c r="X557" s="87"/>
      <c r="Y557" s="105" t="e">
        <f t="shared" si="290"/>
        <v>#DIV/0!</v>
      </c>
      <c r="Z557" s="103" t="e">
        <f t="shared" si="280"/>
        <v>#DIV/0!</v>
      </c>
      <c r="AA557" s="91"/>
      <c r="AB557" s="104">
        <f t="shared" si="281"/>
        <v>0</v>
      </c>
      <c r="AC557" s="92"/>
      <c r="AD557" s="104">
        <f t="shared" si="282"/>
        <v>0</v>
      </c>
      <c r="AE557" s="93"/>
      <c r="AF557" s="93"/>
      <c r="AG557" s="94">
        <f t="shared" si="291"/>
        <v>0</v>
      </c>
      <c r="AH557" s="94">
        <f t="shared" si="292"/>
        <v>0</v>
      </c>
      <c r="AI557" s="94">
        <f t="shared" si="293"/>
        <v>0</v>
      </c>
      <c r="AJ557" s="95">
        <f t="shared" si="283"/>
        <v>0</v>
      </c>
      <c r="AK557" s="93"/>
      <c r="AL557" s="93"/>
      <c r="AM557" s="94">
        <f t="shared" si="294"/>
        <v>0</v>
      </c>
      <c r="AN557" s="94">
        <f t="shared" si="295"/>
        <v>0</v>
      </c>
      <c r="AO557" s="94">
        <f t="shared" si="296"/>
        <v>0</v>
      </c>
      <c r="AP557" s="95">
        <f t="shared" si="284"/>
        <v>0</v>
      </c>
      <c r="AQ557" s="93"/>
      <c r="AR557" s="93"/>
      <c r="AS557" s="94">
        <f t="shared" si="297"/>
        <v>0</v>
      </c>
      <c r="AT557" s="94">
        <f t="shared" si="298"/>
        <v>0</v>
      </c>
      <c r="AU557" s="94">
        <f t="shared" si="299"/>
        <v>0</v>
      </c>
      <c r="AV557" s="95">
        <f t="shared" si="285"/>
        <v>0</v>
      </c>
      <c r="AW557" s="93"/>
      <c r="AX557" s="93"/>
      <c r="AY557" s="94">
        <f t="shared" si="300"/>
        <v>0</v>
      </c>
      <c r="AZ557" s="94">
        <f t="shared" si="301"/>
        <v>0</v>
      </c>
      <c r="BA557" s="94">
        <f t="shared" si="302"/>
        <v>0</v>
      </c>
      <c r="BB557" s="95">
        <f t="shared" si="286"/>
        <v>0</v>
      </c>
      <c r="BC557" s="93"/>
      <c r="BD557" s="93"/>
      <c r="BE557" s="94">
        <f t="shared" si="303"/>
        <v>0</v>
      </c>
      <c r="BF557" s="94">
        <f t="shared" si="304"/>
        <v>0</v>
      </c>
      <c r="BG557" s="94">
        <f t="shared" si="305"/>
        <v>0</v>
      </c>
      <c r="BH557" s="95">
        <f t="shared" si="287"/>
        <v>0</v>
      </c>
      <c r="BI557" s="106">
        <f t="shared" si="306"/>
        <v>0</v>
      </c>
      <c r="BJ557" s="96"/>
      <c r="BK557" s="89">
        <f t="shared" si="288"/>
        <v>120</v>
      </c>
      <c r="BL557" s="102">
        <f t="shared" si="289"/>
        <v>0</v>
      </c>
      <c r="BM557" s="118"/>
      <c r="BN557" s="97"/>
      <c r="BO557" s="108"/>
      <c r="BP557" s="108"/>
      <c r="BQ557" s="108"/>
      <c r="BR557" s="108"/>
      <c r="BS557" s="108"/>
      <c r="BT557" s="87"/>
      <c r="BU557" s="109">
        <f t="shared" ca="1" si="307"/>
        <v>120</v>
      </c>
      <c r="BV557" s="109">
        <f t="shared" si="308"/>
        <v>0</v>
      </c>
      <c r="BW557" s="102" t="e">
        <f t="shared" si="309"/>
        <v>#DIV/0!</v>
      </c>
      <c r="BX557" s="87"/>
      <c r="BY557" s="98"/>
    </row>
    <row r="558" spans="1:77" ht="15.75">
      <c r="A558" s="84">
        <v>555</v>
      </c>
      <c r="B558" s="84">
        <v>555</v>
      </c>
      <c r="C558" s="86"/>
      <c r="D558" s="87"/>
      <c r="E558" s="87"/>
      <c r="F558" s="88"/>
      <c r="G558" s="87"/>
      <c r="H558" s="87"/>
      <c r="I558" s="87"/>
      <c r="J558" s="87"/>
      <c r="K558" s="88"/>
      <c r="L558" s="88"/>
      <c r="M558" s="87"/>
      <c r="N558" s="87">
        <f t="shared" si="278"/>
        <v>555</v>
      </c>
      <c r="O558" s="85"/>
      <c r="P558" s="107">
        <v>0</v>
      </c>
      <c r="Q558" s="90"/>
      <c r="R558" s="102">
        <f t="shared" si="279"/>
        <v>0</v>
      </c>
      <c r="S558" s="87"/>
      <c r="T558" s="87"/>
      <c r="U558" s="87"/>
      <c r="V558" s="87"/>
      <c r="W558" s="87"/>
      <c r="X558" s="87"/>
      <c r="Y558" s="105" t="e">
        <f t="shared" si="290"/>
        <v>#DIV/0!</v>
      </c>
      <c r="Z558" s="103" t="e">
        <f t="shared" si="280"/>
        <v>#DIV/0!</v>
      </c>
      <c r="AA558" s="91"/>
      <c r="AB558" s="104">
        <f t="shared" si="281"/>
        <v>0</v>
      </c>
      <c r="AC558" s="92"/>
      <c r="AD558" s="104">
        <f t="shared" si="282"/>
        <v>0</v>
      </c>
      <c r="AE558" s="93"/>
      <c r="AF558" s="93"/>
      <c r="AG558" s="94">
        <f t="shared" si="291"/>
        <v>0</v>
      </c>
      <c r="AH558" s="94">
        <f t="shared" si="292"/>
        <v>0</v>
      </c>
      <c r="AI558" s="94">
        <f t="shared" si="293"/>
        <v>0</v>
      </c>
      <c r="AJ558" s="95">
        <f t="shared" si="283"/>
        <v>0</v>
      </c>
      <c r="AK558" s="93"/>
      <c r="AL558" s="93"/>
      <c r="AM558" s="94">
        <f t="shared" si="294"/>
        <v>0</v>
      </c>
      <c r="AN558" s="94">
        <f t="shared" si="295"/>
        <v>0</v>
      </c>
      <c r="AO558" s="94">
        <f t="shared" si="296"/>
        <v>0</v>
      </c>
      <c r="AP558" s="95">
        <f t="shared" si="284"/>
        <v>0</v>
      </c>
      <c r="AQ558" s="93"/>
      <c r="AR558" s="93"/>
      <c r="AS558" s="94">
        <f t="shared" si="297"/>
        <v>0</v>
      </c>
      <c r="AT558" s="94">
        <f t="shared" si="298"/>
        <v>0</v>
      </c>
      <c r="AU558" s="94">
        <f t="shared" si="299"/>
        <v>0</v>
      </c>
      <c r="AV558" s="95">
        <f t="shared" si="285"/>
        <v>0</v>
      </c>
      <c r="AW558" s="93"/>
      <c r="AX558" s="93"/>
      <c r="AY558" s="94">
        <f t="shared" si="300"/>
        <v>0</v>
      </c>
      <c r="AZ558" s="94">
        <f t="shared" si="301"/>
        <v>0</v>
      </c>
      <c r="BA558" s="94">
        <f t="shared" si="302"/>
        <v>0</v>
      </c>
      <c r="BB558" s="95">
        <f t="shared" si="286"/>
        <v>0</v>
      </c>
      <c r="BC558" s="93"/>
      <c r="BD558" s="93"/>
      <c r="BE558" s="94">
        <f t="shared" si="303"/>
        <v>0</v>
      </c>
      <c r="BF558" s="94">
        <f t="shared" si="304"/>
        <v>0</v>
      </c>
      <c r="BG558" s="94">
        <f t="shared" si="305"/>
        <v>0</v>
      </c>
      <c r="BH558" s="95">
        <f t="shared" si="287"/>
        <v>0</v>
      </c>
      <c r="BI558" s="106">
        <f t="shared" si="306"/>
        <v>0</v>
      </c>
      <c r="BJ558" s="96"/>
      <c r="BK558" s="89">
        <f t="shared" si="288"/>
        <v>120</v>
      </c>
      <c r="BL558" s="102">
        <f t="shared" si="289"/>
        <v>0</v>
      </c>
      <c r="BM558" s="118"/>
      <c r="BN558" s="97"/>
      <c r="BO558" s="108"/>
      <c r="BP558" s="108"/>
      <c r="BQ558" s="108"/>
      <c r="BR558" s="108"/>
      <c r="BS558" s="108"/>
      <c r="BT558" s="87"/>
      <c r="BU558" s="109">
        <f t="shared" ca="1" si="307"/>
        <v>120</v>
      </c>
      <c r="BV558" s="109">
        <f t="shared" si="308"/>
        <v>0</v>
      </c>
      <c r="BW558" s="102" t="e">
        <f t="shared" si="309"/>
        <v>#DIV/0!</v>
      </c>
      <c r="BX558" s="87"/>
      <c r="BY558" s="98"/>
    </row>
    <row r="559" spans="1:77" ht="15.75">
      <c r="A559" s="84">
        <v>556</v>
      </c>
      <c r="B559" s="84">
        <v>556</v>
      </c>
      <c r="C559" s="86"/>
      <c r="D559" s="87"/>
      <c r="E559" s="87"/>
      <c r="F559" s="88"/>
      <c r="G559" s="87"/>
      <c r="H559" s="87"/>
      <c r="I559" s="87"/>
      <c r="J559" s="87"/>
      <c r="K559" s="88"/>
      <c r="L559" s="88"/>
      <c r="M559" s="87"/>
      <c r="N559" s="87">
        <f t="shared" si="278"/>
        <v>556</v>
      </c>
      <c r="O559" s="85"/>
      <c r="P559" s="107">
        <v>0</v>
      </c>
      <c r="Q559" s="90"/>
      <c r="R559" s="102">
        <f t="shared" si="279"/>
        <v>0</v>
      </c>
      <c r="S559" s="87"/>
      <c r="T559" s="87"/>
      <c r="U559" s="87"/>
      <c r="V559" s="87"/>
      <c r="W559" s="87"/>
      <c r="X559" s="87"/>
      <c r="Y559" s="105" t="e">
        <f t="shared" si="290"/>
        <v>#DIV/0!</v>
      </c>
      <c r="Z559" s="103" t="e">
        <f t="shared" si="280"/>
        <v>#DIV/0!</v>
      </c>
      <c r="AA559" s="91"/>
      <c r="AB559" s="104">
        <f t="shared" si="281"/>
        <v>0</v>
      </c>
      <c r="AC559" s="92"/>
      <c r="AD559" s="104">
        <f t="shared" si="282"/>
        <v>0</v>
      </c>
      <c r="AE559" s="93"/>
      <c r="AF559" s="93"/>
      <c r="AG559" s="94">
        <f t="shared" si="291"/>
        <v>0</v>
      </c>
      <c r="AH559" s="94">
        <f t="shared" si="292"/>
        <v>0</v>
      </c>
      <c r="AI559" s="94">
        <f t="shared" si="293"/>
        <v>0</v>
      </c>
      <c r="AJ559" s="95">
        <f t="shared" si="283"/>
        <v>0</v>
      </c>
      <c r="AK559" s="93"/>
      <c r="AL559" s="93"/>
      <c r="AM559" s="94">
        <f t="shared" si="294"/>
        <v>0</v>
      </c>
      <c r="AN559" s="94">
        <f t="shared" si="295"/>
        <v>0</v>
      </c>
      <c r="AO559" s="94">
        <f t="shared" si="296"/>
        <v>0</v>
      </c>
      <c r="AP559" s="95">
        <f t="shared" si="284"/>
        <v>0</v>
      </c>
      <c r="AQ559" s="93"/>
      <c r="AR559" s="93"/>
      <c r="AS559" s="94">
        <f t="shared" si="297"/>
        <v>0</v>
      </c>
      <c r="AT559" s="94">
        <f t="shared" si="298"/>
        <v>0</v>
      </c>
      <c r="AU559" s="94">
        <f t="shared" si="299"/>
        <v>0</v>
      </c>
      <c r="AV559" s="95">
        <f t="shared" si="285"/>
        <v>0</v>
      </c>
      <c r="AW559" s="93"/>
      <c r="AX559" s="93"/>
      <c r="AY559" s="94">
        <f t="shared" si="300"/>
        <v>0</v>
      </c>
      <c r="AZ559" s="94">
        <f t="shared" si="301"/>
        <v>0</v>
      </c>
      <c r="BA559" s="94">
        <f t="shared" si="302"/>
        <v>0</v>
      </c>
      <c r="BB559" s="95">
        <f t="shared" si="286"/>
        <v>0</v>
      </c>
      <c r="BC559" s="93"/>
      <c r="BD559" s="93"/>
      <c r="BE559" s="94">
        <f t="shared" si="303"/>
        <v>0</v>
      </c>
      <c r="BF559" s="94">
        <f t="shared" si="304"/>
        <v>0</v>
      </c>
      <c r="BG559" s="94">
        <f t="shared" si="305"/>
        <v>0</v>
      </c>
      <c r="BH559" s="95">
        <f t="shared" si="287"/>
        <v>0</v>
      </c>
      <c r="BI559" s="106">
        <f t="shared" si="306"/>
        <v>0</v>
      </c>
      <c r="BJ559" s="96"/>
      <c r="BK559" s="89">
        <f t="shared" si="288"/>
        <v>120</v>
      </c>
      <c r="BL559" s="102">
        <f t="shared" si="289"/>
        <v>0</v>
      </c>
      <c r="BM559" s="118"/>
      <c r="BN559" s="97"/>
      <c r="BO559" s="108"/>
      <c r="BP559" s="108"/>
      <c r="BQ559" s="108"/>
      <c r="BR559" s="108"/>
      <c r="BS559" s="108"/>
      <c r="BT559" s="87"/>
      <c r="BU559" s="109">
        <f t="shared" ca="1" si="307"/>
        <v>120</v>
      </c>
      <c r="BV559" s="109">
        <f t="shared" si="308"/>
        <v>0</v>
      </c>
      <c r="BW559" s="102" t="e">
        <f t="shared" si="309"/>
        <v>#DIV/0!</v>
      </c>
      <c r="BX559" s="87"/>
      <c r="BY559" s="98"/>
    </row>
    <row r="560" spans="1:77" ht="15.75">
      <c r="A560" s="84">
        <v>557</v>
      </c>
      <c r="B560" s="84">
        <v>557</v>
      </c>
      <c r="C560" s="86"/>
      <c r="D560" s="87"/>
      <c r="E560" s="87"/>
      <c r="F560" s="88"/>
      <c r="G560" s="87"/>
      <c r="H560" s="87"/>
      <c r="I560" s="87"/>
      <c r="J560" s="87"/>
      <c r="K560" s="88"/>
      <c r="L560" s="88"/>
      <c r="M560" s="87"/>
      <c r="N560" s="87">
        <f t="shared" si="278"/>
        <v>557</v>
      </c>
      <c r="O560" s="85"/>
      <c r="P560" s="107">
        <v>0</v>
      </c>
      <c r="Q560" s="90"/>
      <c r="R560" s="102">
        <f t="shared" si="279"/>
        <v>0</v>
      </c>
      <c r="S560" s="87"/>
      <c r="T560" s="87"/>
      <c r="U560" s="87"/>
      <c r="V560" s="87"/>
      <c r="W560" s="87"/>
      <c r="X560" s="87"/>
      <c r="Y560" s="105" t="e">
        <f t="shared" si="290"/>
        <v>#DIV/0!</v>
      </c>
      <c r="Z560" s="103" t="e">
        <f t="shared" si="280"/>
        <v>#DIV/0!</v>
      </c>
      <c r="AA560" s="91"/>
      <c r="AB560" s="104">
        <f t="shared" si="281"/>
        <v>0</v>
      </c>
      <c r="AC560" s="92"/>
      <c r="AD560" s="104">
        <f t="shared" si="282"/>
        <v>0</v>
      </c>
      <c r="AE560" s="93"/>
      <c r="AF560" s="93"/>
      <c r="AG560" s="94">
        <f t="shared" si="291"/>
        <v>0</v>
      </c>
      <c r="AH560" s="94">
        <f t="shared" si="292"/>
        <v>0</v>
      </c>
      <c r="AI560" s="94">
        <f t="shared" si="293"/>
        <v>0</v>
      </c>
      <c r="AJ560" s="95">
        <f t="shared" si="283"/>
        <v>0</v>
      </c>
      <c r="AK560" s="93"/>
      <c r="AL560" s="93"/>
      <c r="AM560" s="94">
        <f t="shared" si="294"/>
        <v>0</v>
      </c>
      <c r="AN560" s="94">
        <f t="shared" si="295"/>
        <v>0</v>
      </c>
      <c r="AO560" s="94">
        <f t="shared" si="296"/>
        <v>0</v>
      </c>
      <c r="AP560" s="95">
        <f t="shared" si="284"/>
        <v>0</v>
      </c>
      <c r="AQ560" s="93"/>
      <c r="AR560" s="93"/>
      <c r="AS560" s="94">
        <f t="shared" si="297"/>
        <v>0</v>
      </c>
      <c r="AT560" s="94">
        <f t="shared" si="298"/>
        <v>0</v>
      </c>
      <c r="AU560" s="94">
        <f t="shared" si="299"/>
        <v>0</v>
      </c>
      <c r="AV560" s="95">
        <f t="shared" si="285"/>
        <v>0</v>
      </c>
      <c r="AW560" s="93"/>
      <c r="AX560" s="93"/>
      <c r="AY560" s="94">
        <f t="shared" si="300"/>
        <v>0</v>
      </c>
      <c r="AZ560" s="94">
        <f t="shared" si="301"/>
        <v>0</v>
      </c>
      <c r="BA560" s="94">
        <f t="shared" si="302"/>
        <v>0</v>
      </c>
      <c r="BB560" s="95">
        <f t="shared" si="286"/>
        <v>0</v>
      </c>
      <c r="BC560" s="93"/>
      <c r="BD560" s="93"/>
      <c r="BE560" s="94">
        <f t="shared" si="303"/>
        <v>0</v>
      </c>
      <c r="BF560" s="94">
        <f t="shared" si="304"/>
        <v>0</v>
      </c>
      <c r="BG560" s="94">
        <f t="shared" si="305"/>
        <v>0</v>
      </c>
      <c r="BH560" s="95">
        <f t="shared" si="287"/>
        <v>0</v>
      </c>
      <c r="BI560" s="106">
        <f t="shared" si="306"/>
        <v>0</v>
      </c>
      <c r="BJ560" s="96"/>
      <c r="BK560" s="89">
        <f t="shared" si="288"/>
        <v>120</v>
      </c>
      <c r="BL560" s="102">
        <f t="shared" si="289"/>
        <v>0</v>
      </c>
      <c r="BM560" s="118"/>
      <c r="BN560" s="97"/>
      <c r="BO560" s="108"/>
      <c r="BP560" s="108"/>
      <c r="BQ560" s="108"/>
      <c r="BR560" s="108"/>
      <c r="BS560" s="108"/>
      <c r="BT560" s="87"/>
      <c r="BU560" s="109">
        <f t="shared" ca="1" si="307"/>
        <v>120</v>
      </c>
      <c r="BV560" s="109">
        <f t="shared" si="308"/>
        <v>0</v>
      </c>
      <c r="BW560" s="102" t="e">
        <f t="shared" si="309"/>
        <v>#DIV/0!</v>
      </c>
      <c r="BX560" s="87"/>
      <c r="BY560" s="98"/>
    </row>
    <row r="561" spans="1:77" ht="15.75">
      <c r="A561" s="84">
        <v>558</v>
      </c>
      <c r="B561" s="84">
        <v>558</v>
      </c>
      <c r="C561" s="86"/>
      <c r="D561" s="87"/>
      <c r="E561" s="87"/>
      <c r="F561" s="88"/>
      <c r="G561" s="87"/>
      <c r="H561" s="87"/>
      <c r="I561" s="87"/>
      <c r="J561" s="87"/>
      <c r="K561" s="88"/>
      <c r="L561" s="88"/>
      <c r="M561" s="87"/>
      <c r="N561" s="87">
        <f t="shared" si="278"/>
        <v>558</v>
      </c>
      <c r="O561" s="85"/>
      <c r="P561" s="107">
        <v>0</v>
      </c>
      <c r="Q561" s="90"/>
      <c r="R561" s="102">
        <f t="shared" si="279"/>
        <v>0</v>
      </c>
      <c r="S561" s="87"/>
      <c r="T561" s="87"/>
      <c r="U561" s="87"/>
      <c r="V561" s="87"/>
      <c r="W561" s="87"/>
      <c r="X561" s="87"/>
      <c r="Y561" s="105" t="e">
        <f t="shared" si="290"/>
        <v>#DIV/0!</v>
      </c>
      <c r="Z561" s="103" t="e">
        <f t="shared" si="280"/>
        <v>#DIV/0!</v>
      </c>
      <c r="AA561" s="91"/>
      <c r="AB561" s="104">
        <f t="shared" si="281"/>
        <v>0</v>
      </c>
      <c r="AC561" s="92"/>
      <c r="AD561" s="104">
        <f t="shared" si="282"/>
        <v>0</v>
      </c>
      <c r="AE561" s="93"/>
      <c r="AF561" s="93"/>
      <c r="AG561" s="94">
        <f t="shared" si="291"/>
        <v>0</v>
      </c>
      <c r="AH561" s="94">
        <f t="shared" si="292"/>
        <v>0</v>
      </c>
      <c r="AI561" s="94">
        <f t="shared" si="293"/>
        <v>0</v>
      </c>
      <c r="AJ561" s="95">
        <f t="shared" si="283"/>
        <v>0</v>
      </c>
      <c r="AK561" s="93"/>
      <c r="AL561" s="93"/>
      <c r="AM561" s="94">
        <f t="shared" si="294"/>
        <v>0</v>
      </c>
      <c r="AN561" s="94">
        <f t="shared" si="295"/>
        <v>0</v>
      </c>
      <c r="AO561" s="94">
        <f t="shared" si="296"/>
        <v>0</v>
      </c>
      <c r="AP561" s="95">
        <f t="shared" si="284"/>
        <v>0</v>
      </c>
      <c r="AQ561" s="93"/>
      <c r="AR561" s="93"/>
      <c r="AS561" s="94">
        <f t="shared" si="297"/>
        <v>0</v>
      </c>
      <c r="AT561" s="94">
        <f t="shared" si="298"/>
        <v>0</v>
      </c>
      <c r="AU561" s="94">
        <f t="shared" si="299"/>
        <v>0</v>
      </c>
      <c r="AV561" s="95">
        <f t="shared" si="285"/>
        <v>0</v>
      </c>
      <c r="AW561" s="93"/>
      <c r="AX561" s="93"/>
      <c r="AY561" s="94">
        <f t="shared" si="300"/>
        <v>0</v>
      </c>
      <c r="AZ561" s="94">
        <f t="shared" si="301"/>
        <v>0</v>
      </c>
      <c r="BA561" s="94">
        <f t="shared" si="302"/>
        <v>0</v>
      </c>
      <c r="BB561" s="95">
        <f t="shared" si="286"/>
        <v>0</v>
      </c>
      <c r="BC561" s="93"/>
      <c r="BD561" s="93"/>
      <c r="BE561" s="94">
        <f t="shared" si="303"/>
        <v>0</v>
      </c>
      <c r="BF561" s="94">
        <f t="shared" si="304"/>
        <v>0</v>
      </c>
      <c r="BG561" s="94">
        <f t="shared" si="305"/>
        <v>0</v>
      </c>
      <c r="BH561" s="95">
        <f t="shared" si="287"/>
        <v>0</v>
      </c>
      <c r="BI561" s="106">
        <f t="shared" si="306"/>
        <v>0</v>
      </c>
      <c r="BJ561" s="96"/>
      <c r="BK561" s="89">
        <f t="shared" si="288"/>
        <v>120</v>
      </c>
      <c r="BL561" s="102">
        <f t="shared" si="289"/>
        <v>0</v>
      </c>
      <c r="BM561" s="118"/>
      <c r="BN561" s="97"/>
      <c r="BO561" s="108"/>
      <c r="BP561" s="108"/>
      <c r="BQ561" s="108"/>
      <c r="BR561" s="108"/>
      <c r="BS561" s="108"/>
      <c r="BT561" s="87"/>
      <c r="BU561" s="109">
        <f t="shared" ca="1" si="307"/>
        <v>120</v>
      </c>
      <c r="BV561" s="109">
        <f t="shared" si="308"/>
        <v>0</v>
      </c>
      <c r="BW561" s="102" t="e">
        <f t="shared" si="309"/>
        <v>#DIV/0!</v>
      </c>
      <c r="BX561" s="87"/>
      <c r="BY561" s="98"/>
    </row>
    <row r="562" spans="1:77" ht="15.75">
      <c r="A562" s="84">
        <v>559</v>
      </c>
      <c r="B562" s="84">
        <v>559</v>
      </c>
      <c r="C562" s="86"/>
      <c r="D562" s="87"/>
      <c r="E562" s="87"/>
      <c r="F562" s="88"/>
      <c r="G562" s="87"/>
      <c r="H562" s="87"/>
      <c r="I562" s="87"/>
      <c r="J562" s="87"/>
      <c r="K562" s="88"/>
      <c r="L562" s="88"/>
      <c r="M562" s="87"/>
      <c r="N562" s="87">
        <f t="shared" si="278"/>
        <v>559</v>
      </c>
      <c r="O562" s="85"/>
      <c r="P562" s="107">
        <v>0</v>
      </c>
      <c r="Q562" s="90"/>
      <c r="R562" s="102">
        <f t="shared" si="279"/>
        <v>0</v>
      </c>
      <c r="S562" s="87"/>
      <c r="T562" s="87"/>
      <c r="U562" s="87"/>
      <c r="V562" s="87"/>
      <c r="W562" s="87"/>
      <c r="X562" s="87"/>
      <c r="Y562" s="105" t="e">
        <f t="shared" si="290"/>
        <v>#DIV/0!</v>
      </c>
      <c r="Z562" s="103" t="e">
        <f t="shared" si="280"/>
        <v>#DIV/0!</v>
      </c>
      <c r="AA562" s="91"/>
      <c r="AB562" s="104">
        <f t="shared" si="281"/>
        <v>0</v>
      </c>
      <c r="AC562" s="92"/>
      <c r="AD562" s="104">
        <f t="shared" si="282"/>
        <v>0</v>
      </c>
      <c r="AE562" s="93"/>
      <c r="AF562" s="93"/>
      <c r="AG562" s="94">
        <f t="shared" si="291"/>
        <v>0</v>
      </c>
      <c r="AH562" s="94">
        <f t="shared" si="292"/>
        <v>0</v>
      </c>
      <c r="AI562" s="94">
        <f t="shared" si="293"/>
        <v>0</v>
      </c>
      <c r="AJ562" s="95">
        <f t="shared" si="283"/>
        <v>0</v>
      </c>
      <c r="AK562" s="93"/>
      <c r="AL562" s="93"/>
      <c r="AM562" s="94">
        <f t="shared" si="294"/>
        <v>0</v>
      </c>
      <c r="AN562" s="94">
        <f t="shared" si="295"/>
        <v>0</v>
      </c>
      <c r="AO562" s="94">
        <f t="shared" si="296"/>
        <v>0</v>
      </c>
      <c r="AP562" s="95">
        <f t="shared" si="284"/>
        <v>0</v>
      </c>
      <c r="AQ562" s="93"/>
      <c r="AR562" s="93"/>
      <c r="AS562" s="94">
        <f t="shared" si="297"/>
        <v>0</v>
      </c>
      <c r="AT562" s="94">
        <f t="shared" si="298"/>
        <v>0</v>
      </c>
      <c r="AU562" s="94">
        <f t="shared" si="299"/>
        <v>0</v>
      </c>
      <c r="AV562" s="95">
        <f t="shared" si="285"/>
        <v>0</v>
      </c>
      <c r="AW562" s="93"/>
      <c r="AX562" s="93"/>
      <c r="AY562" s="94">
        <f t="shared" si="300"/>
        <v>0</v>
      </c>
      <c r="AZ562" s="94">
        <f t="shared" si="301"/>
        <v>0</v>
      </c>
      <c r="BA562" s="94">
        <f t="shared" si="302"/>
        <v>0</v>
      </c>
      <c r="BB562" s="95">
        <f t="shared" si="286"/>
        <v>0</v>
      </c>
      <c r="BC562" s="93"/>
      <c r="BD562" s="93"/>
      <c r="BE562" s="94">
        <f t="shared" si="303"/>
        <v>0</v>
      </c>
      <c r="BF562" s="94">
        <f t="shared" si="304"/>
        <v>0</v>
      </c>
      <c r="BG562" s="94">
        <f t="shared" si="305"/>
        <v>0</v>
      </c>
      <c r="BH562" s="95">
        <f t="shared" si="287"/>
        <v>0</v>
      </c>
      <c r="BI562" s="106">
        <f t="shared" si="306"/>
        <v>0</v>
      </c>
      <c r="BJ562" s="96"/>
      <c r="BK562" s="89">
        <f t="shared" si="288"/>
        <v>120</v>
      </c>
      <c r="BL562" s="102">
        <f t="shared" si="289"/>
        <v>0</v>
      </c>
      <c r="BM562" s="118"/>
      <c r="BN562" s="97"/>
      <c r="BO562" s="108"/>
      <c r="BP562" s="108"/>
      <c r="BQ562" s="108"/>
      <c r="BR562" s="108"/>
      <c r="BS562" s="108"/>
      <c r="BT562" s="87"/>
      <c r="BU562" s="109">
        <f t="shared" ca="1" si="307"/>
        <v>120</v>
      </c>
      <c r="BV562" s="109">
        <f t="shared" si="308"/>
        <v>0</v>
      </c>
      <c r="BW562" s="102" t="e">
        <f t="shared" si="309"/>
        <v>#DIV/0!</v>
      </c>
      <c r="BX562" s="87"/>
      <c r="BY562" s="98"/>
    </row>
    <row r="563" spans="1:77" ht="15.75">
      <c r="A563" s="84">
        <v>560</v>
      </c>
      <c r="B563" s="84">
        <v>560</v>
      </c>
      <c r="C563" s="86"/>
      <c r="D563" s="87"/>
      <c r="E563" s="87"/>
      <c r="F563" s="88"/>
      <c r="G563" s="87"/>
      <c r="H563" s="87"/>
      <c r="I563" s="87"/>
      <c r="J563" s="87"/>
      <c r="K563" s="88"/>
      <c r="L563" s="88"/>
      <c r="M563" s="87"/>
      <c r="N563" s="87">
        <f t="shared" si="278"/>
        <v>560</v>
      </c>
      <c r="O563" s="85"/>
      <c r="P563" s="107">
        <v>0</v>
      </c>
      <c r="Q563" s="90"/>
      <c r="R563" s="102">
        <f t="shared" si="279"/>
        <v>0</v>
      </c>
      <c r="S563" s="87"/>
      <c r="T563" s="87"/>
      <c r="U563" s="87"/>
      <c r="V563" s="87"/>
      <c r="W563" s="87"/>
      <c r="X563" s="87"/>
      <c r="Y563" s="105" t="e">
        <f t="shared" si="290"/>
        <v>#DIV/0!</v>
      </c>
      <c r="Z563" s="103" t="e">
        <f t="shared" si="280"/>
        <v>#DIV/0!</v>
      </c>
      <c r="AA563" s="91"/>
      <c r="AB563" s="104">
        <f t="shared" si="281"/>
        <v>0</v>
      </c>
      <c r="AC563" s="92"/>
      <c r="AD563" s="104">
        <f t="shared" si="282"/>
        <v>0</v>
      </c>
      <c r="AE563" s="93"/>
      <c r="AF563" s="93"/>
      <c r="AG563" s="94">
        <f t="shared" si="291"/>
        <v>0</v>
      </c>
      <c r="AH563" s="94">
        <f t="shared" si="292"/>
        <v>0</v>
      </c>
      <c r="AI563" s="94">
        <f t="shared" si="293"/>
        <v>0</v>
      </c>
      <c r="AJ563" s="95">
        <f t="shared" si="283"/>
        <v>0</v>
      </c>
      <c r="AK563" s="93"/>
      <c r="AL563" s="93"/>
      <c r="AM563" s="94">
        <f t="shared" si="294"/>
        <v>0</v>
      </c>
      <c r="AN563" s="94">
        <f t="shared" si="295"/>
        <v>0</v>
      </c>
      <c r="AO563" s="94">
        <f t="shared" si="296"/>
        <v>0</v>
      </c>
      <c r="AP563" s="95">
        <f t="shared" si="284"/>
        <v>0</v>
      </c>
      <c r="AQ563" s="93"/>
      <c r="AR563" s="93"/>
      <c r="AS563" s="94">
        <f t="shared" si="297"/>
        <v>0</v>
      </c>
      <c r="AT563" s="94">
        <f t="shared" si="298"/>
        <v>0</v>
      </c>
      <c r="AU563" s="94">
        <f t="shared" si="299"/>
        <v>0</v>
      </c>
      <c r="AV563" s="95">
        <f t="shared" si="285"/>
        <v>0</v>
      </c>
      <c r="AW563" s="93"/>
      <c r="AX563" s="93"/>
      <c r="AY563" s="94">
        <f t="shared" si="300"/>
        <v>0</v>
      </c>
      <c r="AZ563" s="94">
        <f t="shared" si="301"/>
        <v>0</v>
      </c>
      <c r="BA563" s="94">
        <f t="shared" si="302"/>
        <v>0</v>
      </c>
      <c r="BB563" s="95">
        <f t="shared" si="286"/>
        <v>0</v>
      </c>
      <c r="BC563" s="93"/>
      <c r="BD563" s="93"/>
      <c r="BE563" s="94">
        <f t="shared" si="303"/>
        <v>0</v>
      </c>
      <c r="BF563" s="94">
        <f t="shared" si="304"/>
        <v>0</v>
      </c>
      <c r="BG563" s="94">
        <f t="shared" si="305"/>
        <v>0</v>
      </c>
      <c r="BH563" s="95">
        <f t="shared" si="287"/>
        <v>0</v>
      </c>
      <c r="BI563" s="106">
        <f t="shared" si="306"/>
        <v>0</v>
      </c>
      <c r="BJ563" s="96"/>
      <c r="BK563" s="89">
        <f t="shared" si="288"/>
        <v>120</v>
      </c>
      <c r="BL563" s="102">
        <f t="shared" si="289"/>
        <v>0</v>
      </c>
      <c r="BM563" s="118"/>
      <c r="BN563" s="97"/>
      <c r="BO563" s="108"/>
      <c r="BP563" s="108"/>
      <c r="BQ563" s="108"/>
      <c r="BR563" s="108"/>
      <c r="BS563" s="108"/>
      <c r="BT563" s="87"/>
      <c r="BU563" s="109">
        <f t="shared" ca="1" si="307"/>
        <v>120</v>
      </c>
      <c r="BV563" s="109">
        <f t="shared" si="308"/>
        <v>0</v>
      </c>
      <c r="BW563" s="102" t="e">
        <f t="shared" si="309"/>
        <v>#DIV/0!</v>
      </c>
      <c r="BX563" s="87"/>
      <c r="BY563" s="98"/>
    </row>
    <row r="564" spans="1:77" ht="15.75">
      <c r="A564" s="84">
        <v>561</v>
      </c>
      <c r="B564" s="84">
        <v>561</v>
      </c>
      <c r="C564" s="86"/>
      <c r="D564" s="87"/>
      <c r="E564" s="87"/>
      <c r="F564" s="88"/>
      <c r="G564" s="87"/>
      <c r="H564" s="87"/>
      <c r="I564" s="87"/>
      <c r="J564" s="87"/>
      <c r="K564" s="88"/>
      <c r="L564" s="88"/>
      <c r="M564" s="87"/>
      <c r="N564" s="87">
        <f t="shared" si="278"/>
        <v>561</v>
      </c>
      <c r="O564" s="85"/>
      <c r="P564" s="107">
        <v>0</v>
      </c>
      <c r="Q564" s="90"/>
      <c r="R564" s="102">
        <f t="shared" si="279"/>
        <v>0</v>
      </c>
      <c r="S564" s="87"/>
      <c r="T564" s="87"/>
      <c r="U564" s="87"/>
      <c r="V564" s="87"/>
      <c r="W564" s="87"/>
      <c r="X564" s="87"/>
      <c r="Y564" s="105" t="e">
        <f t="shared" si="290"/>
        <v>#DIV/0!</v>
      </c>
      <c r="Z564" s="103" t="e">
        <f t="shared" si="280"/>
        <v>#DIV/0!</v>
      </c>
      <c r="AA564" s="91"/>
      <c r="AB564" s="104">
        <f t="shared" si="281"/>
        <v>0</v>
      </c>
      <c r="AC564" s="92"/>
      <c r="AD564" s="104">
        <f t="shared" si="282"/>
        <v>0</v>
      </c>
      <c r="AE564" s="93"/>
      <c r="AF564" s="93"/>
      <c r="AG564" s="94">
        <f t="shared" si="291"/>
        <v>0</v>
      </c>
      <c r="AH564" s="94">
        <f t="shared" si="292"/>
        <v>0</v>
      </c>
      <c r="AI564" s="94">
        <f t="shared" si="293"/>
        <v>0</v>
      </c>
      <c r="AJ564" s="95">
        <f t="shared" si="283"/>
        <v>0</v>
      </c>
      <c r="AK564" s="93"/>
      <c r="AL564" s="93"/>
      <c r="AM564" s="94">
        <f t="shared" si="294"/>
        <v>0</v>
      </c>
      <c r="AN564" s="94">
        <f t="shared" si="295"/>
        <v>0</v>
      </c>
      <c r="AO564" s="94">
        <f t="shared" si="296"/>
        <v>0</v>
      </c>
      <c r="AP564" s="95">
        <f t="shared" si="284"/>
        <v>0</v>
      </c>
      <c r="AQ564" s="93"/>
      <c r="AR564" s="93"/>
      <c r="AS564" s="94">
        <f t="shared" si="297"/>
        <v>0</v>
      </c>
      <c r="AT564" s="94">
        <f t="shared" si="298"/>
        <v>0</v>
      </c>
      <c r="AU564" s="94">
        <f t="shared" si="299"/>
        <v>0</v>
      </c>
      <c r="AV564" s="95">
        <f t="shared" si="285"/>
        <v>0</v>
      </c>
      <c r="AW564" s="93"/>
      <c r="AX564" s="93"/>
      <c r="AY564" s="94">
        <f t="shared" si="300"/>
        <v>0</v>
      </c>
      <c r="AZ564" s="94">
        <f t="shared" si="301"/>
        <v>0</v>
      </c>
      <c r="BA564" s="94">
        <f t="shared" si="302"/>
        <v>0</v>
      </c>
      <c r="BB564" s="95">
        <f t="shared" si="286"/>
        <v>0</v>
      </c>
      <c r="BC564" s="93"/>
      <c r="BD564" s="93"/>
      <c r="BE564" s="94">
        <f t="shared" si="303"/>
        <v>0</v>
      </c>
      <c r="BF564" s="94">
        <f t="shared" si="304"/>
        <v>0</v>
      </c>
      <c r="BG564" s="94">
        <f t="shared" si="305"/>
        <v>0</v>
      </c>
      <c r="BH564" s="95">
        <f t="shared" si="287"/>
        <v>0</v>
      </c>
      <c r="BI564" s="106">
        <f t="shared" si="306"/>
        <v>0</v>
      </c>
      <c r="BJ564" s="96"/>
      <c r="BK564" s="89">
        <f t="shared" si="288"/>
        <v>120</v>
      </c>
      <c r="BL564" s="102">
        <f t="shared" si="289"/>
        <v>0</v>
      </c>
      <c r="BM564" s="118"/>
      <c r="BN564" s="97"/>
      <c r="BO564" s="108"/>
      <c r="BP564" s="108"/>
      <c r="BQ564" s="108"/>
      <c r="BR564" s="108"/>
      <c r="BS564" s="108"/>
      <c r="BT564" s="87"/>
      <c r="BU564" s="109">
        <f t="shared" ca="1" si="307"/>
        <v>120</v>
      </c>
      <c r="BV564" s="109">
        <f t="shared" si="308"/>
        <v>0</v>
      </c>
      <c r="BW564" s="102" t="e">
        <f t="shared" si="309"/>
        <v>#DIV/0!</v>
      </c>
      <c r="BX564" s="87"/>
      <c r="BY564" s="98"/>
    </row>
    <row r="565" spans="1:77" ht="15.75">
      <c r="A565" s="84">
        <v>562</v>
      </c>
      <c r="B565" s="84">
        <v>562</v>
      </c>
      <c r="C565" s="86"/>
      <c r="D565" s="87"/>
      <c r="E565" s="87"/>
      <c r="F565" s="88"/>
      <c r="G565" s="87"/>
      <c r="H565" s="87"/>
      <c r="I565" s="87"/>
      <c r="J565" s="87"/>
      <c r="K565" s="88"/>
      <c r="L565" s="88"/>
      <c r="M565" s="87"/>
      <c r="N565" s="87">
        <f t="shared" si="278"/>
        <v>562</v>
      </c>
      <c r="O565" s="85"/>
      <c r="P565" s="107">
        <v>0</v>
      </c>
      <c r="Q565" s="90"/>
      <c r="R565" s="102">
        <f t="shared" si="279"/>
        <v>0</v>
      </c>
      <c r="S565" s="87"/>
      <c r="T565" s="87"/>
      <c r="U565" s="87"/>
      <c r="V565" s="87"/>
      <c r="W565" s="87"/>
      <c r="X565" s="87"/>
      <c r="Y565" s="105" t="e">
        <f t="shared" si="290"/>
        <v>#DIV/0!</v>
      </c>
      <c r="Z565" s="103" t="e">
        <f t="shared" si="280"/>
        <v>#DIV/0!</v>
      </c>
      <c r="AA565" s="91"/>
      <c r="AB565" s="104">
        <f t="shared" si="281"/>
        <v>0</v>
      </c>
      <c r="AC565" s="92"/>
      <c r="AD565" s="104">
        <f t="shared" si="282"/>
        <v>0</v>
      </c>
      <c r="AE565" s="93"/>
      <c r="AF565" s="93"/>
      <c r="AG565" s="94">
        <f t="shared" si="291"/>
        <v>0</v>
      </c>
      <c r="AH565" s="94">
        <f t="shared" si="292"/>
        <v>0</v>
      </c>
      <c r="AI565" s="94">
        <f t="shared" si="293"/>
        <v>0</v>
      </c>
      <c r="AJ565" s="95">
        <f t="shared" si="283"/>
        <v>0</v>
      </c>
      <c r="AK565" s="93"/>
      <c r="AL565" s="93"/>
      <c r="AM565" s="94">
        <f t="shared" si="294"/>
        <v>0</v>
      </c>
      <c r="AN565" s="94">
        <f t="shared" si="295"/>
        <v>0</v>
      </c>
      <c r="AO565" s="94">
        <f t="shared" si="296"/>
        <v>0</v>
      </c>
      <c r="AP565" s="95">
        <f t="shared" si="284"/>
        <v>0</v>
      </c>
      <c r="AQ565" s="93"/>
      <c r="AR565" s="93"/>
      <c r="AS565" s="94">
        <f t="shared" si="297"/>
        <v>0</v>
      </c>
      <c r="AT565" s="94">
        <f t="shared" si="298"/>
        <v>0</v>
      </c>
      <c r="AU565" s="94">
        <f t="shared" si="299"/>
        <v>0</v>
      </c>
      <c r="AV565" s="95">
        <f t="shared" si="285"/>
        <v>0</v>
      </c>
      <c r="AW565" s="93"/>
      <c r="AX565" s="93"/>
      <c r="AY565" s="94">
        <f t="shared" si="300"/>
        <v>0</v>
      </c>
      <c r="AZ565" s="94">
        <f t="shared" si="301"/>
        <v>0</v>
      </c>
      <c r="BA565" s="94">
        <f t="shared" si="302"/>
        <v>0</v>
      </c>
      <c r="BB565" s="95">
        <f t="shared" si="286"/>
        <v>0</v>
      </c>
      <c r="BC565" s="93"/>
      <c r="BD565" s="93"/>
      <c r="BE565" s="94">
        <f t="shared" si="303"/>
        <v>0</v>
      </c>
      <c r="BF565" s="94">
        <f t="shared" si="304"/>
        <v>0</v>
      </c>
      <c r="BG565" s="94">
        <f t="shared" si="305"/>
        <v>0</v>
      </c>
      <c r="BH565" s="95">
        <f t="shared" si="287"/>
        <v>0</v>
      </c>
      <c r="BI565" s="106">
        <f t="shared" si="306"/>
        <v>0</v>
      </c>
      <c r="BJ565" s="96"/>
      <c r="BK565" s="89">
        <f t="shared" si="288"/>
        <v>120</v>
      </c>
      <c r="BL565" s="102">
        <f t="shared" si="289"/>
        <v>0</v>
      </c>
      <c r="BM565" s="118"/>
      <c r="BN565" s="97"/>
      <c r="BO565" s="108"/>
      <c r="BP565" s="108"/>
      <c r="BQ565" s="108"/>
      <c r="BR565" s="108"/>
      <c r="BS565" s="108"/>
      <c r="BT565" s="87"/>
      <c r="BU565" s="109">
        <f t="shared" ca="1" si="307"/>
        <v>120</v>
      </c>
      <c r="BV565" s="109">
        <f t="shared" si="308"/>
        <v>0</v>
      </c>
      <c r="BW565" s="102" t="e">
        <f t="shared" si="309"/>
        <v>#DIV/0!</v>
      </c>
      <c r="BX565" s="87"/>
      <c r="BY565" s="98"/>
    </row>
    <row r="566" spans="1:77" ht="15.75">
      <c r="A566" s="84">
        <v>563</v>
      </c>
      <c r="B566" s="84">
        <v>563</v>
      </c>
      <c r="C566" s="86"/>
      <c r="D566" s="87"/>
      <c r="E566" s="87"/>
      <c r="F566" s="88"/>
      <c r="G566" s="87"/>
      <c r="H566" s="87"/>
      <c r="I566" s="87"/>
      <c r="J566" s="87"/>
      <c r="K566" s="88"/>
      <c r="L566" s="88"/>
      <c r="M566" s="87"/>
      <c r="N566" s="87">
        <f t="shared" si="278"/>
        <v>563</v>
      </c>
      <c r="O566" s="85"/>
      <c r="P566" s="107">
        <v>0</v>
      </c>
      <c r="Q566" s="90"/>
      <c r="R566" s="102">
        <f t="shared" si="279"/>
        <v>0</v>
      </c>
      <c r="S566" s="87"/>
      <c r="T566" s="87"/>
      <c r="U566" s="87"/>
      <c r="V566" s="87"/>
      <c r="W566" s="87"/>
      <c r="X566" s="87"/>
      <c r="Y566" s="105" t="e">
        <f t="shared" si="290"/>
        <v>#DIV/0!</v>
      </c>
      <c r="Z566" s="103" t="e">
        <f t="shared" si="280"/>
        <v>#DIV/0!</v>
      </c>
      <c r="AA566" s="91"/>
      <c r="AB566" s="104">
        <f t="shared" si="281"/>
        <v>0</v>
      </c>
      <c r="AC566" s="92"/>
      <c r="AD566" s="104">
        <f t="shared" si="282"/>
        <v>0</v>
      </c>
      <c r="AE566" s="93"/>
      <c r="AF566" s="93"/>
      <c r="AG566" s="94">
        <f t="shared" si="291"/>
        <v>0</v>
      </c>
      <c r="AH566" s="94">
        <f t="shared" si="292"/>
        <v>0</v>
      </c>
      <c r="AI566" s="94">
        <f t="shared" si="293"/>
        <v>0</v>
      </c>
      <c r="AJ566" s="95">
        <f t="shared" si="283"/>
        <v>0</v>
      </c>
      <c r="AK566" s="93"/>
      <c r="AL566" s="93"/>
      <c r="AM566" s="94">
        <f t="shared" si="294"/>
        <v>0</v>
      </c>
      <c r="AN566" s="94">
        <f t="shared" si="295"/>
        <v>0</v>
      </c>
      <c r="AO566" s="94">
        <f t="shared" si="296"/>
        <v>0</v>
      </c>
      <c r="AP566" s="95">
        <f t="shared" si="284"/>
        <v>0</v>
      </c>
      <c r="AQ566" s="93"/>
      <c r="AR566" s="93"/>
      <c r="AS566" s="94">
        <f t="shared" si="297"/>
        <v>0</v>
      </c>
      <c r="AT566" s="94">
        <f t="shared" si="298"/>
        <v>0</v>
      </c>
      <c r="AU566" s="94">
        <f t="shared" si="299"/>
        <v>0</v>
      </c>
      <c r="AV566" s="95">
        <f t="shared" si="285"/>
        <v>0</v>
      </c>
      <c r="AW566" s="93"/>
      <c r="AX566" s="93"/>
      <c r="AY566" s="94">
        <f t="shared" si="300"/>
        <v>0</v>
      </c>
      <c r="AZ566" s="94">
        <f t="shared" si="301"/>
        <v>0</v>
      </c>
      <c r="BA566" s="94">
        <f t="shared" si="302"/>
        <v>0</v>
      </c>
      <c r="BB566" s="95">
        <f t="shared" si="286"/>
        <v>0</v>
      </c>
      <c r="BC566" s="93"/>
      <c r="BD566" s="93"/>
      <c r="BE566" s="94">
        <f t="shared" si="303"/>
        <v>0</v>
      </c>
      <c r="BF566" s="94">
        <f t="shared" si="304"/>
        <v>0</v>
      </c>
      <c r="BG566" s="94">
        <f t="shared" si="305"/>
        <v>0</v>
      </c>
      <c r="BH566" s="95">
        <f t="shared" si="287"/>
        <v>0</v>
      </c>
      <c r="BI566" s="106">
        <f t="shared" si="306"/>
        <v>0</v>
      </c>
      <c r="BJ566" s="96"/>
      <c r="BK566" s="89">
        <f t="shared" si="288"/>
        <v>120</v>
      </c>
      <c r="BL566" s="102">
        <f t="shared" si="289"/>
        <v>0</v>
      </c>
      <c r="BM566" s="118"/>
      <c r="BN566" s="97"/>
      <c r="BO566" s="108"/>
      <c r="BP566" s="108"/>
      <c r="BQ566" s="108"/>
      <c r="BR566" s="108"/>
      <c r="BS566" s="108"/>
      <c r="BT566" s="87"/>
      <c r="BU566" s="109">
        <f t="shared" ca="1" si="307"/>
        <v>120</v>
      </c>
      <c r="BV566" s="109">
        <f t="shared" si="308"/>
        <v>0</v>
      </c>
      <c r="BW566" s="102" t="e">
        <f t="shared" si="309"/>
        <v>#DIV/0!</v>
      </c>
      <c r="BX566" s="87"/>
      <c r="BY566" s="98"/>
    </row>
    <row r="567" spans="1:77" ht="15.75">
      <c r="A567" s="84">
        <v>564</v>
      </c>
      <c r="B567" s="84">
        <v>564</v>
      </c>
      <c r="C567" s="86"/>
      <c r="D567" s="87"/>
      <c r="E567" s="87"/>
      <c r="F567" s="88"/>
      <c r="G567" s="87"/>
      <c r="H567" s="87"/>
      <c r="I567" s="87"/>
      <c r="J567" s="87"/>
      <c r="K567" s="88"/>
      <c r="L567" s="88"/>
      <c r="M567" s="87"/>
      <c r="N567" s="87">
        <f t="shared" si="278"/>
        <v>564</v>
      </c>
      <c r="O567" s="85"/>
      <c r="P567" s="107">
        <v>0</v>
      </c>
      <c r="Q567" s="90"/>
      <c r="R567" s="102">
        <f t="shared" si="279"/>
        <v>0</v>
      </c>
      <c r="S567" s="87"/>
      <c r="T567" s="87"/>
      <c r="U567" s="87"/>
      <c r="V567" s="87"/>
      <c r="W567" s="87"/>
      <c r="X567" s="87"/>
      <c r="Y567" s="105" t="e">
        <f t="shared" si="290"/>
        <v>#DIV/0!</v>
      </c>
      <c r="Z567" s="103" t="e">
        <f t="shared" si="280"/>
        <v>#DIV/0!</v>
      </c>
      <c r="AA567" s="91"/>
      <c r="AB567" s="104">
        <f t="shared" si="281"/>
        <v>0</v>
      </c>
      <c r="AC567" s="92"/>
      <c r="AD567" s="104">
        <f t="shared" si="282"/>
        <v>0</v>
      </c>
      <c r="AE567" s="93"/>
      <c r="AF567" s="93"/>
      <c r="AG567" s="94">
        <f t="shared" si="291"/>
        <v>0</v>
      </c>
      <c r="AH567" s="94">
        <f t="shared" si="292"/>
        <v>0</v>
      </c>
      <c r="AI567" s="94">
        <f t="shared" si="293"/>
        <v>0</v>
      </c>
      <c r="AJ567" s="95">
        <f t="shared" si="283"/>
        <v>0</v>
      </c>
      <c r="AK567" s="93"/>
      <c r="AL567" s="93"/>
      <c r="AM567" s="94">
        <f t="shared" si="294"/>
        <v>0</v>
      </c>
      <c r="AN567" s="94">
        <f t="shared" si="295"/>
        <v>0</v>
      </c>
      <c r="AO567" s="94">
        <f t="shared" si="296"/>
        <v>0</v>
      </c>
      <c r="AP567" s="95">
        <f t="shared" si="284"/>
        <v>0</v>
      </c>
      <c r="AQ567" s="93"/>
      <c r="AR567" s="93"/>
      <c r="AS567" s="94">
        <f t="shared" si="297"/>
        <v>0</v>
      </c>
      <c r="AT567" s="94">
        <f t="shared" si="298"/>
        <v>0</v>
      </c>
      <c r="AU567" s="94">
        <f t="shared" si="299"/>
        <v>0</v>
      </c>
      <c r="AV567" s="95">
        <f t="shared" si="285"/>
        <v>0</v>
      </c>
      <c r="AW567" s="93"/>
      <c r="AX567" s="93"/>
      <c r="AY567" s="94">
        <f t="shared" si="300"/>
        <v>0</v>
      </c>
      <c r="AZ567" s="94">
        <f t="shared" si="301"/>
        <v>0</v>
      </c>
      <c r="BA567" s="94">
        <f t="shared" si="302"/>
        <v>0</v>
      </c>
      <c r="BB567" s="95">
        <f t="shared" si="286"/>
        <v>0</v>
      </c>
      <c r="BC567" s="93"/>
      <c r="BD567" s="93"/>
      <c r="BE567" s="94">
        <f t="shared" si="303"/>
        <v>0</v>
      </c>
      <c r="BF567" s="94">
        <f t="shared" si="304"/>
        <v>0</v>
      </c>
      <c r="BG567" s="94">
        <f t="shared" si="305"/>
        <v>0</v>
      </c>
      <c r="BH567" s="95">
        <f t="shared" si="287"/>
        <v>0</v>
      </c>
      <c r="BI567" s="106">
        <f t="shared" si="306"/>
        <v>0</v>
      </c>
      <c r="BJ567" s="96"/>
      <c r="BK567" s="89">
        <f t="shared" si="288"/>
        <v>120</v>
      </c>
      <c r="BL567" s="102">
        <f t="shared" si="289"/>
        <v>0</v>
      </c>
      <c r="BM567" s="118"/>
      <c r="BN567" s="97"/>
      <c r="BO567" s="108"/>
      <c r="BP567" s="108"/>
      <c r="BQ567" s="108"/>
      <c r="BR567" s="108"/>
      <c r="BS567" s="108"/>
      <c r="BT567" s="87"/>
      <c r="BU567" s="109">
        <f t="shared" ca="1" si="307"/>
        <v>120</v>
      </c>
      <c r="BV567" s="109">
        <f t="shared" si="308"/>
        <v>0</v>
      </c>
      <c r="BW567" s="102" t="e">
        <f t="shared" si="309"/>
        <v>#DIV/0!</v>
      </c>
      <c r="BX567" s="87"/>
      <c r="BY567" s="98"/>
    </row>
    <row r="568" spans="1:77" ht="15.75">
      <c r="A568" s="84">
        <v>565</v>
      </c>
      <c r="B568" s="84">
        <v>565</v>
      </c>
      <c r="C568" s="86"/>
      <c r="D568" s="87"/>
      <c r="E568" s="87"/>
      <c r="F568" s="88"/>
      <c r="G568" s="87"/>
      <c r="H568" s="87"/>
      <c r="I568" s="87"/>
      <c r="J568" s="87"/>
      <c r="K568" s="88"/>
      <c r="L568" s="88"/>
      <c r="M568" s="87"/>
      <c r="N568" s="87">
        <f t="shared" si="278"/>
        <v>565</v>
      </c>
      <c r="O568" s="85"/>
      <c r="P568" s="107">
        <v>0</v>
      </c>
      <c r="Q568" s="90"/>
      <c r="R568" s="102">
        <f t="shared" si="279"/>
        <v>0</v>
      </c>
      <c r="S568" s="87"/>
      <c r="T568" s="87"/>
      <c r="U568" s="87"/>
      <c r="V568" s="87"/>
      <c r="W568" s="87"/>
      <c r="X568" s="87"/>
      <c r="Y568" s="105" t="e">
        <f t="shared" si="290"/>
        <v>#DIV/0!</v>
      </c>
      <c r="Z568" s="103" t="e">
        <f t="shared" si="280"/>
        <v>#DIV/0!</v>
      </c>
      <c r="AA568" s="91"/>
      <c r="AB568" s="104">
        <f t="shared" si="281"/>
        <v>0</v>
      </c>
      <c r="AC568" s="92"/>
      <c r="AD568" s="104">
        <f t="shared" si="282"/>
        <v>0</v>
      </c>
      <c r="AE568" s="93"/>
      <c r="AF568" s="93"/>
      <c r="AG568" s="94">
        <f t="shared" si="291"/>
        <v>0</v>
      </c>
      <c r="AH568" s="94">
        <f t="shared" si="292"/>
        <v>0</v>
      </c>
      <c r="AI568" s="94">
        <f t="shared" si="293"/>
        <v>0</v>
      </c>
      <c r="AJ568" s="95">
        <f t="shared" si="283"/>
        <v>0</v>
      </c>
      <c r="AK568" s="93"/>
      <c r="AL568" s="93"/>
      <c r="AM568" s="94">
        <f t="shared" si="294"/>
        <v>0</v>
      </c>
      <c r="AN568" s="94">
        <f t="shared" si="295"/>
        <v>0</v>
      </c>
      <c r="AO568" s="94">
        <f t="shared" si="296"/>
        <v>0</v>
      </c>
      <c r="AP568" s="95">
        <f t="shared" si="284"/>
        <v>0</v>
      </c>
      <c r="AQ568" s="93"/>
      <c r="AR568" s="93"/>
      <c r="AS568" s="94">
        <f t="shared" si="297"/>
        <v>0</v>
      </c>
      <c r="AT568" s="94">
        <f t="shared" si="298"/>
        <v>0</v>
      </c>
      <c r="AU568" s="94">
        <f t="shared" si="299"/>
        <v>0</v>
      </c>
      <c r="AV568" s="95">
        <f t="shared" si="285"/>
        <v>0</v>
      </c>
      <c r="AW568" s="93"/>
      <c r="AX568" s="93"/>
      <c r="AY568" s="94">
        <f t="shared" si="300"/>
        <v>0</v>
      </c>
      <c r="AZ568" s="94">
        <f t="shared" si="301"/>
        <v>0</v>
      </c>
      <c r="BA568" s="94">
        <f t="shared" si="302"/>
        <v>0</v>
      </c>
      <c r="BB568" s="95">
        <f t="shared" si="286"/>
        <v>0</v>
      </c>
      <c r="BC568" s="93"/>
      <c r="BD568" s="93"/>
      <c r="BE568" s="94">
        <f t="shared" si="303"/>
        <v>0</v>
      </c>
      <c r="BF568" s="94">
        <f t="shared" si="304"/>
        <v>0</v>
      </c>
      <c r="BG568" s="94">
        <f t="shared" si="305"/>
        <v>0</v>
      </c>
      <c r="BH568" s="95">
        <f t="shared" si="287"/>
        <v>0</v>
      </c>
      <c r="BI568" s="106">
        <f t="shared" si="306"/>
        <v>0</v>
      </c>
      <c r="BJ568" s="96"/>
      <c r="BK568" s="89">
        <f t="shared" si="288"/>
        <v>120</v>
      </c>
      <c r="BL568" s="102">
        <f t="shared" si="289"/>
        <v>0</v>
      </c>
      <c r="BM568" s="118"/>
      <c r="BN568" s="97"/>
      <c r="BO568" s="108"/>
      <c r="BP568" s="108"/>
      <c r="BQ568" s="108"/>
      <c r="BR568" s="108"/>
      <c r="BS568" s="108"/>
      <c r="BT568" s="87"/>
      <c r="BU568" s="109">
        <f t="shared" ca="1" si="307"/>
        <v>120</v>
      </c>
      <c r="BV568" s="109">
        <f t="shared" si="308"/>
        <v>0</v>
      </c>
      <c r="BW568" s="102" t="e">
        <f t="shared" si="309"/>
        <v>#DIV/0!</v>
      </c>
      <c r="BX568" s="87"/>
      <c r="BY568" s="98"/>
    </row>
    <row r="569" spans="1:77" ht="15.75">
      <c r="A569" s="84">
        <v>566</v>
      </c>
      <c r="B569" s="84">
        <v>566</v>
      </c>
      <c r="C569" s="86"/>
      <c r="D569" s="87"/>
      <c r="E569" s="87"/>
      <c r="F569" s="88"/>
      <c r="G569" s="87"/>
      <c r="H569" s="87"/>
      <c r="I569" s="87"/>
      <c r="J569" s="87"/>
      <c r="K569" s="88"/>
      <c r="L569" s="88"/>
      <c r="M569" s="87"/>
      <c r="N569" s="87">
        <f t="shared" si="278"/>
        <v>566</v>
      </c>
      <c r="O569" s="85"/>
      <c r="P569" s="107">
        <v>0</v>
      </c>
      <c r="Q569" s="90"/>
      <c r="R569" s="102">
        <f t="shared" si="279"/>
        <v>0</v>
      </c>
      <c r="S569" s="87"/>
      <c r="T569" s="87"/>
      <c r="U569" s="87"/>
      <c r="V569" s="87"/>
      <c r="W569" s="87"/>
      <c r="X569" s="87"/>
      <c r="Y569" s="105" t="e">
        <f t="shared" si="290"/>
        <v>#DIV/0!</v>
      </c>
      <c r="Z569" s="103" t="e">
        <f t="shared" si="280"/>
        <v>#DIV/0!</v>
      </c>
      <c r="AA569" s="91"/>
      <c r="AB569" s="104">
        <f t="shared" si="281"/>
        <v>0</v>
      </c>
      <c r="AC569" s="92"/>
      <c r="AD569" s="104">
        <f t="shared" si="282"/>
        <v>0</v>
      </c>
      <c r="AE569" s="93"/>
      <c r="AF569" s="93"/>
      <c r="AG569" s="94">
        <f t="shared" si="291"/>
        <v>0</v>
      </c>
      <c r="AH569" s="94">
        <f t="shared" si="292"/>
        <v>0</v>
      </c>
      <c r="AI569" s="94">
        <f t="shared" si="293"/>
        <v>0</v>
      </c>
      <c r="AJ569" s="95">
        <f t="shared" si="283"/>
        <v>0</v>
      </c>
      <c r="AK569" s="93"/>
      <c r="AL569" s="93"/>
      <c r="AM569" s="94">
        <f t="shared" si="294"/>
        <v>0</v>
      </c>
      <c r="AN569" s="94">
        <f t="shared" si="295"/>
        <v>0</v>
      </c>
      <c r="AO569" s="94">
        <f t="shared" si="296"/>
        <v>0</v>
      </c>
      <c r="AP569" s="95">
        <f t="shared" si="284"/>
        <v>0</v>
      </c>
      <c r="AQ569" s="93"/>
      <c r="AR569" s="93"/>
      <c r="AS569" s="94">
        <f t="shared" si="297"/>
        <v>0</v>
      </c>
      <c r="AT569" s="94">
        <f t="shared" si="298"/>
        <v>0</v>
      </c>
      <c r="AU569" s="94">
        <f t="shared" si="299"/>
        <v>0</v>
      </c>
      <c r="AV569" s="95">
        <f t="shared" si="285"/>
        <v>0</v>
      </c>
      <c r="AW569" s="93"/>
      <c r="AX569" s="93"/>
      <c r="AY569" s="94">
        <f t="shared" si="300"/>
        <v>0</v>
      </c>
      <c r="AZ569" s="94">
        <f t="shared" si="301"/>
        <v>0</v>
      </c>
      <c r="BA569" s="94">
        <f t="shared" si="302"/>
        <v>0</v>
      </c>
      <c r="BB569" s="95">
        <f t="shared" si="286"/>
        <v>0</v>
      </c>
      <c r="BC569" s="93"/>
      <c r="BD569" s="93"/>
      <c r="BE569" s="94">
        <f t="shared" si="303"/>
        <v>0</v>
      </c>
      <c r="BF569" s="94">
        <f t="shared" si="304"/>
        <v>0</v>
      </c>
      <c r="BG569" s="94">
        <f t="shared" si="305"/>
        <v>0</v>
      </c>
      <c r="BH569" s="95">
        <f t="shared" si="287"/>
        <v>0</v>
      </c>
      <c r="BI569" s="106">
        <f t="shared" si="306"/>
        <v>0</v>
      </c>
      <c r="BJ569" s="96"/>
      <c r="BK569" s="89">
        <f t="shared" si="288"/>
        <v>120</v>
      </c>
      <c r="BL569" s="102">
        <f t="shared" si="289"/>
        <v>0</v>
      </c>
      <c r="BM569" s="118"/>
      <c r="BN569" s="97"/>
      <c r="BO569" s="108"/>
      <c r="BP569" s="108"/>
      <c r="BQ569" s="108"/>
      <c r="BR569" s="108"/>
      <c r="BS569" s="108"/>
      <c r="BT569" s="87"/>
      <c r="BU569" s="109">
        <f t="shared" ca="1" si="307"/>
        <v>120</v>
      </c>
      <c r="BV569" s="109">
        <f t="shared" si="308"/>
        <v>0</v>
      </c>
      <c r="BW569" s="102" t="e">
        <f t="shared" si="309"/>
        <v>#DIV/0!</v>
      </c>
      <c r="BX569" s="87"/>
      <c r="BY569" s="98"/>
    </row>
    <row r="570" spans="1:77" ht="15.75">
      <c r="A570" s="84">
        <v>567</v>
      </c>
      <c r="B570" s="84">
        <v>567</v>
      </c>
      <c r="C570" s="86"/>
      <c r="D570" s="87"/>
      <c r="E570" s="87"/>
      <c r="F570" s="88"/>
      <c r="G570" s="87"/>
      <c r="H570" s="87"/>
      <c r="I570" s="87"/>
      <c r="J570" s="87"/>
      <c r="K570" s="88"/>
      <c r="L570" s="88"/>
      <c r="M570" s="87"/>
      <c r="N570" s="87">
        <f t="shared" si="278"/>
        <v>567</v>
      </c>
      <c r="O570" s="85"/>
      <c r="P570" s="107">
        <v>0</v>
      </c>
      <c r="Q570" s="90"/>
      <c r="R570" s="102">
        <f t="shared" si="279"/>
        <v>0</v>
      </c>
      <c r="S570" s="87"/>
      <c r="T570" s="87"/>
      <c r="U570" s="87"/>
      <c r="V570" s="87"/>
      <c r="W570" s="87"/>
      <c r="X570" s="87"/>
      <c r="Y570" s="105" t="e">
        <f t="shared" si="290"/>
        <v>#DIV/0!</v>
      </c>
      <c r="Z570" s="103" t="e">
        <f t="shared" si="280"/>
        <v>#DIV/0!</v>
      </c>
      <c r="AA570" s="91"/>
      <c r="AB570" s="104">
        <f t="shared" si="281"/>
        <v>0</v>
      </c>
      <c r="AC570" s="92"/>
      <c r="AD570" s="104">
        <f t="shared" si="282"/>
        <v>0</v>
      </c>
      <c r="AE570" s="93"/>
      <c r="AF570" s="93"/>
      <c r="AG570" s="94">
        <f t="shared" si="291"/>
        <v>0</v>
      </c>
      <c r="AH570" s="94">
        <f t="shared" si="292"/>
        <v>0</v>
      </c>
      <c r="AI570" s="94">
        <f t="shared" si="293"/>
        <v>0</v>
      </c>
      <c r="AJ570" s="95">
        <f t="shared" si="283"/>
        <v>0</v>
      </c>
      <c r="AK570" s="93"/>
      <c r="AL570" s="93"/>
      <c r="AM570" s="94">
        <f t="shared" si="294"/>
        <v>0</v>
      </c>
      <c r="AN570" s="94">
        <f t="shared" si="295"/>
        <v>0</v>
      </c>
      <c r="AO570" s="94">
        <f t="shared" si="296"/>
        <v>0</v>
      </c>
      <c r="AP570" s="95">
        <f t="shared" si="284"/>
        <v>0</v>
      </c>
      <c r="AQ570" s="93"/>
      <c r="AR570" s="93"/>
      <c r="AS570" s="94">
        <f t="shared" si="297"/>
        <v>0</v>
      </c>
      <c r="AT570" s="94">
        <f t="shared" si="298"/>
        <v>0</v>
      </c>
      <c r="AU570" s="94">
        <f t="shared" si="299"/>
        <v>0</v>
      </c>
      <c r="AV570" s="95">
        <f t="shared" si="285"/>
        <v>0</v>
      </c>
      <c r="AW570" s="93"/>
      <c r="AX570" s="93"/>
      <c r="AY570" s="94">
        <f t="shared" si="300"/>
        <v>0</v>
      </c>
      <c r="AZ570" s="94">
        <f t="shared" si="301"/>
        <v>0</v>
      </c>
      <c r="BA570" s="94">
        <f t="shared" si="302"/>
        <v>0</v>
      </c>
      <c r="BB570" s="95">
        <f t="shared" si="286"/>
        <v>0</v>
      </c>
      <c r="BC570" s="93"/>
      <c r="BD570" s="93"/>
      <c r="BE570" s="94">
        <f t="shared" si="303"/>
        <v>0</v>
      </c>
      <c r="BF570" s="94">
        <f t="shared" si="304"/>
        <v>0</v>
      </c>
      <c r="BG570" s="94">
        <f t="shared" si="305"/>
        <v>0</v>
      </c>
      <c r="BH570" s="95">
        <f t="shared" si="287"/>
        <v>0</v>
      </c>
      <c r="BI570" s="106">
        <f t="shared" si="306"/>
        <v>0</v>
      </c>
      <c r="BJ570" s="96"/>
      <c r="BK570" s="89">
        <f t="shared" si="288"/>
        <v>120</v>
      </c>
      <c r="BL570" s="102">
        <f t="shared" si="289"/>
        <v>0</v>
      </c>
      <c r="BM570" s="118"/>
      <c r="BN570" s="97"/>
      <c r="BO570" s="108"/>
      <c r="BP570" s="108"/>
      <c r="BQ570" s="108"/>
      <c r="BR570" s="108"/>
      <c r="BS570" s="108"/>
      <c r="BT570" s="87"/>
      <c r="BU570" s="109">
        <f t="shared" ca="1" si="307"/>
        <v>120</v>
      </c>
      <c r="BV570" s="109">
        <f t="shared" si="308"/>
        <v>0</v>
      </c>
      <c r="BW570" s="102" t="e">
        <f t="shared" si="309"/>
        <v>#DIV/0!</v>
      </c>
      <c r="BX570" s="87"/>
      <c r="BY570" s="98"/>
    </row>
    <row r="571" spans="1:77" ht="15.75">
      <c r="A571" s="84">
        <v>568</v>
      </c>
      <c r="B571" s="84">
        <v>568</v>
      </c>
      <c r="C571" s="86"/>
      <c r="D571" s="87"/>
      <c r="E571" s="87"/>
      <c r="F571" s="88"/>
      <c r="G571" s="87"/>
      <c r="H571" s="87"/>
      <c r="I571" s="87"/>
      <c r="J571" s="87"/>
      <c r="K571" s="88"/>
      <c r="L571" s="88"/>
      <c r="M571" s="87"/>
      <c r="N571" s="87">
        <f t="shared" si="278"/>
        <v>568</v>
      </c>
      <c r="O571" s="85"/>
      <c r="P571" s="107">
        <v>0</v>
      </c>
      <c r="Q571" s="90"/>
      <c r="R571" s="102">
        <f t="shared" si="279"/>
        <v>0</v>
      </c>
      <c r="S571" s="87"/>
      <c r="T571" s="87"/>
      <c r="U571" s="87"/>
      <c r="V571" s="87"/>
      <c r="W571" s="87"/>
      <c r="X571" s="87"/>
      <c r="Y571" s="105" t="e">
        <f t="shared" si="290"/>
        <v>#DIV/0!</v>
      </c>
      <c r="Z571" s="103" t="e">
        <f t="shared" si="280"/>
        <v>#DIV/0!</v>
      </c>
      <c r="AA571" s="91"/>
      <c r="AB571" s="104">
        <f t="shared" si="281"/>
        <v>0</v>
      </c>
      <c r="AC571" s="92"/>
      <c r="AD571" s="104">
        <f t="shared" si="282"/>
        <v>0</v>
      </c>
      <c r="AE571" s="93"/>
      <c r="AF571" s="93"/>
      <c r="AG571" s="94">
        <f t="shared" si="291"/>
        <v>0</v>
      </c>
      <c r="AH571" s="94">
        <f t="shared" si="292"/>
        <v>0</v>
      </c>
      <c r="AI571" s="94">
        <f t="shared" si="293"/>
        <v>0</v>
      </c>
      <c r="AJ571" s="95">
        <f t="shared" si="283"/>
        <v>0</v>
      </c>
      <c r="AK571" s="93"/>
      <c r="AL571" s="93"/>
      <c r="AM571" s="94">
        <f t="shared" si="294"/>
        <v>0</v>
      </c>
      <c r="AN571" s="94">
        <f t="shared" si="295"/>
        <v>0</v>
      </c>
      <c r="AO571" s="94">
        <f t="shared" si="296"/>
        <v>0</v>
      </c>
      <c r="AP571" s="95">
        <f t="shared" si="284"/>
        <v>0</v>
      </c>
      <c r="AQ571" s="93"/>
      <c r="AR571" s="93"/>
      <c r="AS571" s="94">
        <f t="shared" si="297"/>
        <v>0</v>
      </c>
      <c r="AT571" s="94">
        <f t="shared" si="298"/>
        <v>0</v>
      </c>
      <c r="AU571" s="94">
        <f t="shared" si="299"/>
        <v>0</v>
      </c>
      <c r="AV571" s="95">
        <f t="shared" si="285"/>
        <v>0</v>
      </c>
      <c r="AW571" s="93"/>
      <c r="AX571" s="93"/>
      <c r="AY571" s="94">
        <f t="shared" si="300"/>
        <v>0</v>
      </c>
      <c r="AZ571" s="94">
        <f t="shared" si="301"/>
        <v>0</v>
      </c>
      <c r="BA571" s="94">
        <f t="shared" si="302"/>
        <v>0</v>
      </c>
      <c r="BB571" s="95">
        <f t="shared" si="286"/>
        <v>0</v>
      </c>
      <c r="BC571" s="93"/>
      <c r="BD571" s="93"/>
      <c r="BE571" s="94">
        <f t="shared" si="303"/>
        <v>0</v>
      </c>
      <c r="BF571" s="94">
        <f t="shared" si="304"/>
        <v>0</v>
      </c>
      <c r="BG571" s="94">
        <f t="shared" si="305"/>
        <v>0</v>
      </c>
      <c r="BH571" s="95">
        <f t="shared" si="287"/>
        <v>0</v>
      </c>
      <c r="BI571" s="106">
        <f t="shared" si="306"/>
        <v>0</v>
      </c>
      <c r="BJ571" s="96"/>
      <c r="BK571" s="89">
        <f t="shared" si="288"/>
        <v>120</v>
      </c>
      <c r="BL571" s="102">
        <f t="shared" si="289"/>
        <v>0</v>
      </c>
      <c r="BM571" s="118"/>
      <c r="BN571" s="97"/>
      <c r="BO571" s="108"/>
      <c r="BP571" s="108"/>
      <c r="BQ571" s="108"/>
      <c r="BR571" s="108"/>
      <c r="BS571" s="108"/>
      <c r="BT571" s="87"/>
      <c r="BU571" s="109">
        <f t="shared" ca="1" si="307"/>
        <v>120</v>
      </c>
      <c r="BV571" s="109">
        <f t="shared" si="308"/>
        <v>0</v>
      </c>
      <c r="BW571" s="102" t="e">
        <f t="shared" si="309"/>
        <v>#DIV/0!</v>
      </c>
      <c r="BX571" s="87"/>
      <c r="BY571" s="98"/>
    </row>
    <row r="572" spans="1:77" ht="15.75">
      <c r="A572" s="84">
        <v>569</v>
      </c>
      <c r="B572" s="84">
        <v>569</v>
      </c>
      <c r="C572" s="86"/>
      <c r="D572" s="87"/>
      <c r="E572" s="87"/>
      <c r="F572" s="88"/>
      <c r="G572" s="87"/>
      <c r="H572" s="87"/>
      <c r="I572" s="87"/>
      <c r="J572" s="87"/>
      <c r="K572" s="88"/>
      <c r="L572" s="88"/>
      <c r="M572" s="87"/>
      <c r="N572" s="87">
        <f t="shared" si="278"/>
        <v>569</v>
      </c>
      <c r="O572" s="85"/>
      <c r="P572" s="107">
        <v>0</v>
      </c>
      <c r="Q572" s="90"/>
      <c r="R572" s="102">
        <f t="shared" si="279"/>
        <v>0</v>
      </c>
      <c r="S572" s="87"/>
      <c r="T572" s="87"/>
      <c r="U572" s="87"/>
      <c r="V572" s="87"/>
      <c r="W572" s="87"/>
      <c r="X572" s="87"/>
      <c r="Y572" s="105" t="e">
        <f t="shared" si="290"/>
        <v>#DIV/0!</v>
      </c>
      <c r="Z572" s="103" t="e">
        <f t="shared" si="280"/>
        <v>#DIV/0!</v>
      </c>
      <c r="AA572" s="91"/>
      <c r="AB572" s="104">
        <f t="shared" si="281"/>
        <v>0</v>
      </c>
      <c r="AC572" s="92"/>
      <c r="AD572" s="104">
        <f t="shared" si="282"/>
        <v>0</v>
      </c>
      <c r="AE572" s="93"/>
      <c r="AF572" s="93"/>
      <c r="AG572" s="94">
        <f t="shared" si="291"/>
        <v>0</v>
      </c>
      <c r="AH572" s="94">
        <f t="shared" si="292"/>
        <v>0</v>
      </c>
      <c r="AI572" s="94">
        <f t="shared" si="293"/>
        <v>0</v>
      </c>
      <c r="AJ572" s="95">
        <f t="shared" si="283"/>
        <v>0</v>
      </c>
      <c r="AK572" s="93"/>
      <c r="AL572" s="93"/>
      <c r="AM572" s="94">
        <f t="shared" si="294"/>
        <v>0</v>
      </c>
      <c r="AN572" s="94">
        <f t="shared" si="295"/>
        <v>0</v>
      </c>
      <c r="AO572" s="94">
        <f t="shared" si="296"/>
        <v>0</v>
      </c>
      <c r="AP572" s="95">
        <f t="shared" si="284"/>
        <v>0</v>
      </c>
      <c r="AQ572" s="93"/>
      <c r="AR572" s="93"/>
      <c r="AS572" s="94">
        <f t="shared" si="297"/>
        <v>0</v>
      </c>
      <c r="AT572" s="94">
        <f t="shared" si="298"/>
        <v>0</v>
      </c>
      <c r="AU572" s="94">
        <f t="shared" si="299"/>
        <v>0</v>
      </c>
      <c r="AV572" s="95">
        <f t="shared" si="285"/>
        <v>0</v>
      </c>
      <c r="AW572" s="93"/>
      <c r="AX572" s="93"/>
      <c r="AY572" s="94">
        <f t="shared" si="300"/>
        <v>0</v>
      </c>
      <c r="AZ572" s="94">
        <f t="shared" si="301"/>
        <v>0</v>
      </c>
      <c r="BA572" s="94">
        <f t="shared" si="302"/>
        <v>0</v>
      </c>
      <c r="BB572" s="95">
        <f t="shared" si="286"/>
        <v>0</v>
      </c>
      <c r="BC572" s="93"/>
      <c r="BD572" s="93"/>
      <c r="BE572" s="94">
        <f t="shared" si="303"/>
        <v>0</v>
      </c>
      <c r="BF572" s="94">
        <f t="shared" si="304"/>
        <v>0</v>
      </c>
      <c r="BG572" s="94">
        <f t="shared" si="305"/>
        <v>0</v>
      </c>
      <c r="BH572" s="95">
        <f t="shared" si="287"/>
        <v>0</v>
      </c>
      <c r="BI572" s="106">
        <f t="shared" si="306"/>
        <v>0</v>
      </c>
      <c r="BJ572" s="96"/>
      <c r="BK572" s="89">
        <f t="shared" si="288"/>
        <v>120</v>
      </c>
      <c r="BL572" s="102">
        <f t="shared" si="289"/>
        <v>0</v>
      </c>
      <c r="BM572" s="118"/>
      <c r="BN572" s="97"/>
      <c r="BO572" s="108"/>
      <c r="BP572" s="108"/>
      <c r="BQ572" s="108"/>
      <c r="BR572" s="108"/>
      <c r="BS572" s="108"/>
      <c r="BT572" s="87"/>
      <c r="BU572" s="109">
        <f t="shared" ca="1" si="307"/>
        <v>120</v>
      </c>
      <c r="BV572" s="109">
        <f t="shared" si="308"/>
        <v>0</v>
      </c>
      <c r="BW572" s="102" t="e">
        <f t="shared" si="309"/>
        <v>#DIV/0!</v>
      </c>
      <c r="BX572" s="87"/>
      <c r="BY572" s="98"/>
    </row>
    <row r="573" spans="1:77" ht="15.75">
      <c r="A573" s="84">
        <v>570</v>
      </c>
      <c r="B573" s="84">
        <v>570</v>
      </c>
      <c r="C573" s="86"/>
      <c r="D573" s="87"/>
      <c r="E573" s="87"/>
      <c r="F573" s="88"/>
      <c r="G573" s="87"/>
      <c r="H573" s="87"/>
      <c r="I573" s="87"/>
      <c r="J573" s="87"/>
      <c r="K573" s="88"/>
      <c r="L573" s="88"/>
      <c r="M573" s="87"/>
      <c r="N573" s="87">
        <f t="shared" si="278"/>
        <v>570</v>
      </c>
      <c r="O573" s="85"/>
      <c r="P573" s="107">
        <v>0</v>
      </c>
      <c r="Q573" s="90"/>
      <c r="R573" s="102">
        <f t="shared" si="279"/>
        <v>0</v>
      </c>
      <c r="S573" s="87"/>
      <c r="T573" s="87"/>
      <c r="U573" s="87"/>
      <c r="V573" s="87"/>
      <c r="W573" s="87"/>
      <c r="X573" s="87"/>
      <c r="Y573" s="105" t="e">
        <f t="shared" si="290"/>
        <v>#DIV/0!</v>
      </c>
      <c r="Z573" s="103" t="e">
        <f t="shared" si="280"/>
        <v>#DIV/0!</v>
      </c>
      <c r="AA573" s="91"/>
      <c r="AB573" s="104">
        <f t="shared" si="281"/>
        <v>0</v>
      </c>
      <c r="AC573" s="92"/>
      <c r="AD573" s="104">
        <f t="shared" si="282"/>
        <v>0</v>
      </c>
      <c r="AE573" s="93"/>
      <c r="AF573" s="93"/>
      <c r="AG573" s="94">
        <f t="shared" si="291"/>
        <v>0</v>
      </c>
      <c r="AH573" s="94">
        <f t="shared" si="292"/>
        <v>0</v>
      </c>
      <c r="AI573" s="94">
        <f t="shared" si="293"/>
        <v>0</v>
      </c>
      <c r="AJ573" s="95">
        <f t="shared" si="283"/>
        <v>0</v>
      </c>
      <c r="AK573" s="93"/>
      <c r="AL573" s="93"/>
      <c r="AM573" s="94">
        <f t="shared" si="294"/>
        <v>0</v>
      </c>
      <c r="AN573" s="94">
        <f t="shared" si="295"/>
        <v>0</v>
      </c>
      <c r="AO573" s="94">
        <f t="shared" si="296"/>
        <v>0</v>
      </c>
      <c r="AP573" s="95">
        <f t="shared" si="284"/>
        <v>0</v>
      </c>
      <c r="AQ573" s="93"/>
      <c r="AR573" s="93"/>
      <c r="AS573" s="94">
        <f t="shared" si="297"/>
        <v>0</v>
      </c>
      <c r="AT573" s="94">
        <f t="shared" si="298"/>
        <v>0</v>
      </c>
      <c r="AU573" s="94">
        <f t="shared" si="299"/>
        <v>0</v>
      </c>
      <c r="AV573" s="95">
        <f t="shared" si="285"/>
        <v>0</v>
      </c>
      <c r="AW573" s="93"/>
      <c r="AX573" s="93"/>
      <c r="AY573" s="94">
        <f t="shared" si="300"/>
        <v>0</v>
      </c>
      <c r="AZ573" s="94">
        <f t="shared" si="301"/>
        <v>0</v>
      </c>
      <c r="BA573" s="94">
        <f t="shared" si="302"/>
        <v>0</v>
      </c>
      <c r="BB573" s="95">
        <f t="shared" si="286"/>
        <v>0</v>
      </c>
      <c r="BC573" s="93"/>
      <c r="BD573" s="93"/>
      <c r="BE573" s="94">
        <f t="shared" si="303"/>
        <v>0</v>
      </c>
      <c r="BF573" s="94">
        <f t="shared" si="304"/>
        <v>0</v>
      </c>
      <c r="BG573" s="94">
        <f t="shared" si="305"/>
        <v>0</v>
      </c>
      <c r="BH573" s="95">
        <f t="shared" si="287"/>
        <v>0</v>
      </c>
      <c r="BI573" s="106">
        <f t="shared" si="306"/>
        <v>0</v>
      </c>
      <c r="BJ573" s="96"/>
      <c r="BK573" s="89">
        <f t="shared" si="288"/>
        <v>120</v>
      </c>
      <c r="BL573" s="102">
        <f t="shared" si="289"/>
        <v>0</v>
      </c>
      <c r="BM573" s="118"/>
      <c r="BN573" s="97"/>
      <c r="BO573" s="108"/>
      <c r="BP573" s="108"/>
      <c r="BQ573" s="108"/>
      <c r="BR573" s="108"/>
      <c r="BS573" s="108"/>
      <c r="BT573" s="87"/>
      <c r="BU573" s="109">
        <f t="shared" ca="1" si="307"/>
        <v>120</v>
      </c>
      <c r="BV573" s="109">
        <f t="shared" si="308"/>
        <v>0</v>
      </c>
      <c r="BW573" s="102" t="e">
        <f t="shared" si="309"/>
        <v>#DIV/0!</v>
      </c>
      <c r="BX573" s="87"/>
      <c r="BY573" s="98"/>
    </row>
    <row r="574" spans="1:77" ht="15.75">
      <c r="A574" s="84">
        <v>571</v>
      </c>
      <c r="B574" s="84">
        <v>571</v>
      </c>
      <c r="C574" s="86"/>
      <c r="D574" s="87"/>
      <c r="E574" s="87"/>
      <c r="F574" s="88"/>
      <c r="G574" s="87"/>
      <c r="H574" s="87"/>
      <c r="I574" s="87"/>
      <c r="J574" s="87"/>
      <c r="K574" s="88"/>
      <c r="L574" s="88"/>
      <c r="M574" s="87"/>
      <c r="N574" s="87">
        <f t="shared" si="278"/>
        <v>571</v>
      </c>
      <c r="O574" s="85"/>
      <c r="P574" s="107">
        <v>0</v>
      </c>
      <c r="Q574" s="90"/>
      <c r="R574" s="102">
        <f t="shared" si="279"/>
        <v>0</v>
      </c>
      <c r="S574" s="87"/>
      <c r="T574" s="87"/>
      <c r="U574" s="87"/>
      <c r="V574" s="87"/>
      <c r="W574" s="87"/>
      <c r="X574" s="87"/>
      <c r="Y574" s="105" t="e">
        <f t="shared" si="290"/>
        <v>#DIV/0!</v>
      </c>
      <c r="Z574" s="103" t="e">
        <f t="shared" si="280"/>
        <v>#DIV/0!</v>
      </c>
      <c r="AA574" s="91"/>
      <c r="AB574" s="104">
        <f t="shared" si="281"/>
        <v>0</v>
      </c>
      <c r="AC574" s="92"/>
      <c r="AD574" s="104">
        <f t="shared" si="282"/>
        <v>0</v>
      </c>
      <c r="AE574" s="93"/>
      <c r="AF574" s="93"/>
      <c r="AG574" s="94">
        <f t="shared" si="291"/>
        <v>0</v>
      </c>
      <c r="AH574" s="94">
        <f t="shared" si="292"/>
        <v>0</v>
      </c>
      <c r="AI574" s="94">
        <f t="shared" si="293"/>
        <v>0</v>
      </c>
      <c r="AJ574" s="95">
        <f t="shared" si="283"/>
        <v>0</v>
      </c>
      <c r="AK574" s="93"/>
      <c r="AL574" s="93"/>
      <c r="AM574" s="94">
        <f t="shared" si="294"/>
        <v>0</v>
      </c>
      <c r="AN574" s="94">
        <f t="shared" si="295"/>
        <v>0</v>
      </c>
      <c r="AO574" s="94">
        <f t="shared" si="296"/>
        <v>0</v>
      </c>
      <c r="AP574" s="95">
        <f t="shared" si="284"/>
        <v>0</v>
      </c>
      <c r="AQ574" s="93"/>
      <c r="AR574" s="93"/>
      <c r="AS574" s="94">
        <f t="shared" si="297"/>
        <v>0</v>
      </c>
      <c r="AT574" s="94">
        <f t="shared" si="298"/>
        <v>0</v>
      </c>
      <c r="AU574" s="94">
        <f t="shared" si="299"/>
        <v>0</v>
      </c>
      <c r="AV574" s="95">
        <f t="shared" si="285"/>
        <v>0</v>
      </c>
      <c r="AW574" s="93"/>
      <c r="AX574" s="93"/>
      <c r="AY574" s="94">
        <f t="shared" si="300"/>
        <v>0</v>
      </c>
      <c r="AZ574" s="94">
        <f t="shared" si="301"/>
        <v>0</v>
      </c>
      <c r="BA574" s="94">
        <f t="shared" si="302"/>
        <v>0</v>
      </c>
      <c r="BB574" s="95">
        <f t="shared" si="286"/>
        <v>0</v>
      </c>
      <c r="BC574" s="93"/>
      <c r="BD574" s="93"/>
      <c r="BE574" s="94">
        <f t="shared" si="303"/>
        <v>0</v>
      </c>
      <c r="BF574" s="94">
        <f t="shared" si="304"/>
        <v>0</v>
      </c>
      <c r="BG574" s="94">
        <f t="shared" si="305"/>
        <v>0</v>
      </c>
      <c r="BH574" s="95">
        <f t="shared" si="287"/>
        <v>0</v>
      </c>
      <c r="BI574" s="106">
        <f t="shared" si="306"/>
        <v>0</v>
      </c>
      <c r="BJ574" s="96"/>
      <c r="BK574" s="89">
        <f t="shared" si="288"/>
        <v>120</v>
      </c>
      <c r="BL574" s="102">
        <f t="shared" si="289"/>
        <v>0</v>
      </c>
      <c r="BM574" s="118"/>
      <c r="BN574" s="97"/>
      <c r="BO574" s="108"/>
      <c r="BP574" s="108"/>
      <c r="BQ574" s="108"/>
      <c r="BR574" s="108"/>
      <c r="BS574" s="108"/>
      <c r="BT574" s="87"/>
      <c r="BU574" s="109">
        <f t="shared" ca="1" si="307"/>
        <v>120</v>
      </c>
      <c r="BV574" s="109">
        <f t="shared" si="308"/>
        <v>0</v>
      </c>
      <c r="BW574" s="102" t="e">
        <f t="shared" si="309"/>
        <v>#DIV/0!</v>
      </c>
      <c r="BX574" s="87"/>
      <c r="BY574" s="98"/>
    </row>
    <row r="575" spans="1:77" ht="15.75">
      <c r="A575" s="84">
        <v>572</v>
      </c>
      <c r="B575" s="84">
        <v>572</v>
      </c>
      <c r="C575" s="86"/>
      <c r="D575" s="87"/>
      <c r="E575" s="87"/>
      <c r="F575" s="88"/>
      <c r="G575" s="87"/>
      <c r="H575" s="87"/>
      <c r="I575" s="87"/>
      <c r="J575" s="87"/>
      <c r="K575" s="88"/>
      <c r="L575" s="88"/>
      <c r="M575" s="87"/>
      <c r="N575" s="87">
        <f t="shared" si="278"/>
        <v>572</v>
      </c>
      <c r="O575" s="85"/>
      <c r="P575" s="107">
        <v>0</v>
      </c>
      <c r="Q575" s="90"/>
      <c r="R575" s="102">
        <f t="shared" si="279"/>
        <v>0</v>
      </c>
      <c r="S575" s="87"/>
      <c r="T575" s="87"/>
      <c r="U575" s="87"/>
      <c r="V575" s="87"/>
      <c r="W575" s="87"/>
      <c r="X575" s="87"/>
      <c r="Y575" s="105" t="e">
        <f t="shared" si="290"/>
        <v>#DIV/0!</v>
      </c>
      <c r="Z575" s="103" t="e">
        <f t="shared" si="280"/>
        <v>#DIV/0!</v>
      </c>
      <c r="AA575" s="91"/>
      <c r="AB575" s="104">
        <f t="shared" si="281"/>
        <v>0</v>
      </c>
      <c r="AC575" s="92"/>
      <c r="AD575" s="104">
        <f t="shared" si="282"/>
        <v>0</v>
      </c>
      <c r="AE575" s="93"/>
      <c r="AF575" s="93"/>
      <c r="AG575" s="94">
        <f t="shared" si="291"/>
        <v>0</v>
      </c>
      <c r="AH575" s="94">
        <f t="shared" si="292"/>
        <v>0</v>
      </c>
      <c r="AI575" s="94">
        <f t="shared" si="293"/>
        <v>0</v>
      </c>
      <c r="AJ575" s="95">
        <f t="shared" si="283"/>
        <v>0</v>
      </c>
      <c r="AK575" s="93"/>
      <c r="AL575" s="93"/>
      <c r="AM575" s="94">
        <f t="shared" si="294"/>
        <v>0</v>
      </c>
      <c r="AN575" s="94">
        <f t="shared" si="295"/>
        <v>0</v>
      </c>
      <c r="AO575" s="94">
        <f t="shared" si="296"/>
        <v>0</v>
      </c>
      <c r="AP575" s="95">
        <f t="shared" si="284"/>
        <v>0</v>
      </c>
      <c r="AQ575" s="93"/>
      <c r="AR575" s="93"/>
      <c r="AS575" s="94">
        <f t="shared" si="297"/>
        <v>0</v>
      </c>
      <c r="AT575" s="94">
        <f t="shared" si="298"/>
        <v>0</v>
      </c>
      <c r="AU575" s="94">
        <f t="shared" si="299"/>
        <v>0</v>
      </c>
      <c r="AV575" s="95">
        <f t="shared" si="285"/>
        <v>0</v>
      </c>
      <c r="AW575" s="93"/>
      <c r="AX575" s="93"/>
      <c r="AY575" s="94">
        <f t="shared" si="300"/>
        <v>0</v>
      </c>
      <c r="AZ575" s="94">
        <f t="shared" si="301"/>
        <v>0</v>
      </c>
      <c r="BA575" s="94">
        <f t="shared" si="302"/>
        <v>0</v>
      </c>
      <c r="BB575" s="95">
        <f t="shared" si="286"/>
        <v>0</v>
      </c>
      <c r="BC575" s="93"/>
      <c r="BD575" s="93"/>
      <c r="BE575" s="94">
        <f t="shared" si="303"/>
        <v>0</v>
      </c>
      <c r="BF575" s="94">
        <f t="shared" si="304"/>
        <v>0</v>
      </c>
      <c r="BG575" s="94">
        <f t="shared" si="305"/>
        <v>0</v>
      </c>
      <c r="BH575" s="95">
        <f t="shared" si="287"/>
        <v>0</v>
      </c>
      <c r="BI575" s="106">
        <f t="shared" si="306"/>
        <v>0</v>
      </c>
      <c r="BJ575" s="96"/>
      <c r="BK575" s="89">
        <f t="shared" si="288"/>
        <v>120</v>
      </c>
      <c r="BL575" s="102">
        <f t="shared" si="289"/>
        <v>0</v>
      </c>
      <c r="BM575" s="118"/>
      <c r="BN575" s="97"/>
      <c r="BO575" s="108"/>
      <c r="BP575" s="108"/>
      <c r="BQ575" s="108"/>
      <c r="BR575" s="108"/>
      <c r="BS575" s="108"/>
      <c r="BT575" s="87"/>
      <c r="BU575" s="109">
        <f t="shared" ca="1" si="307"/>
        <v>120</v>
      </c>
      <c r="BV575" s="109">
        <f t="shared" si="308"/>
        <v>0</v>
      </c>
      <c r="BW575" s="102" t="e">
        <f t="shared" si="309"/>
        <v>#DIV/0!</v>
      </c>
      <c r="BX575" s="87"/>
      <c r="BY575" s="98"/>
    </row>
    <row r="576" spans="1:77" ht="15.75">
      <c r="A576" s="84">
        <v>573</v>
      </c>
      <c r="B576" s="84">
        <v>573</v>
      </c>
      <c r="C576" s="86"/>
      <c r="D576" s="87"/>
      <c r="E576" s="87"/>
      <c r="F576" s="88"/>
      <c r="G576" s="87"/>
      <c r="H576" s="87"/>
      <c r="I576" s="87"/>
      <c r="J576" s="87"/>
      <c r="K576" s="88"/>
      <c r="L576" s="88"/>
      <c r="M576" s="87"/>
      <c r="N576" s="87">
        <f t="shared" si="278"/>
        <v>573</v>
      </c>
      <c r="O576" s="85"/>
      <c r="P576" s="107">
        <v>0</v>
      </c>
      <c r="Q576" s="90"/>
      <c r="R576" s="102">
        <f t="shared" si="279"/>
        <v>0</v>
      </c>
      <c r="S576" s="87"/>
      <c r="T576" s="87"/>
      <c r="U576" s="87"/>
      <c r="V576" s="87"/>
      <c r="W576" s="87"/>
      <c r="X576" s="87"/>
      <c r="Y576" s="105" t="e">
        <f t="shared" si="290"/>
        <v>#DIV/0!</v>
      </c>
      <c r="Z576" s="103" t="e">
        <f t="shared" si="280"/>
        <v>#DIV/0!</v>
      </c>
      <c r="AA576" s="91"/>
      <c r="AB576" s="104">
        <f t="shared" si="281"/>
        <v>0</v>
      </c>
      <c r="AC576" s="92"/>
      <c r="AD576" s="104">
        <f t="shared" si="282"/>
        <v>0</v>
      </c>
      <c r="AE576" s="93"/>
      <c r="AF576" s="93"/>
      <c r="AG576" s="94">
        <f t="shared" si="291"/>
        <v>0</v>
      </c>
      <c r="AH576" s="94">
        <f t="shared" si="292"/>
        <v>0</v>
      </c>
      <c r="AI576" s="94">
        <f t="shared" si="293"/>
        <v>0</v>
      </c>
      <c r="AJ576" s="95">
        <f t="shared" si="283"/>
        <v>0</v>
      </c>
      <c r="AK576" s="93"/>
      <c r="AL576" s="93"/>
      <c r="AM576" s="94">
        <f t="shared" si="294"/>
        <v>0</v>
      </c>
      <c r="AN576" s="94">
        <f t="shared" si="295"/>
        <v>0</v>
      </c>
      <c r="AO576" s="94">
        <f t="shared" si="296"/>
        <v>0</v>
      </c>
      <c r="AP576" s="95">
        <f t="shared" si="284"/>
        <v>0</v>
      </c>
      <c r="AQ576" s="93"/>
      <c r="AR576" s="93"/>
      <c r="AS576" s="94">
        <f t="shared" si="297"/>
        <v>0</v>
      </c>
      <c r="AT576" s="94">
        <f t="shared" si="298"/>
        <v>0</v>
      </c>
      <c r="AU576" s="94">
        <f t="shared" si="299"/>
        <v>0</v>
      </c>
      <c r="AV576" s="95">
        <f t="shared" si="285"/>
        <v>0</v>
      </c>
      <c r="AW576" s="93"/>
      <c r="AX576" s="93"/>
      <c r="AY576" s="94">
        <f t="shared" si="300"/>
        <v>0</v>
      </c>
      <c r="AZ576" s="94">
        <f t="shared" si="301"/>
        <v>0</v>
      </c>
      <c r="BA576" s="94">
        <f t="shared" si="302"/>
        <v>0</v>
      </c>
      <c r="BB576" s="95">
        <f t="shared" si="286"/>
        <v>0</v>
      </c>
      <c r="BC576" s="93"/>
      <c r="BD576" s="93"/>
      <c r="BE576" s="94">
        <f t="shared" si="303"/>
        <v>0</v>
      </c>
      <c r="BF576" s="94">
        <f t="shared" si="304"/>
        <v>0</v>
      </c>
      <c r="BG576" s="94">
        <f t="shared" si="305"/>
        <v>0</v>
      </c>
      <c r="BH576" s="95">
        <f t="shared" si="287"/>
        <v>0</v>
      </c>
      <c r="BI576" s="106">
        <f t="shared" si="306"/>
        <v>0</v>
      </c>
      <c r="BJ576" s="96"/>
      <c r="BK576" s="89">
        <f t="shared" si="288"/>
        <v>120</v>
      </c>
      <c r="BL576" s="102">
        <f t="shared" si="289"/>
        <v>0</v>
      </c>
      <c r="BM576" s="118"/>
      <c r="BN576" s="97"/>
      <c r="BO576" s="108"/>
      <c r="BP576" s="108"/>
      <c r="BQ576" s="108"/>
      <c r="BR576" s="108"/>
      <c r="BS576" s="108"/>
      <c r="BT576" s="87"/>
      <c r="BU576" s="109">
        <f t="shared" ca="1" si="307"/>
        <v>120</v>
      </c>
      <c r="BV576" s="109">
        <f t="shared" si="308"/>
        <v>0</v>
      </c>
      <c r="BW576" s="102" t="e">
        <f t="shared" si="309"/>
        <v>#DIV/0!</v>
      </c>
      <c r="BX576" s="87"/>
      <c r="BY576" s="98"/>
    </row>
    <row r="577" spans="1:77" ht="15.75">
      <c r="A577" s="84">
        <v>574</v>
      </c>
      <c r="B577" s="84">
        <v>574</v>
      </c>
      <c r="C577" s="86"/>
      <c r="D577" s="87"/>
      <c r="E577" s="87"/>
      <c r="F577" s="88"/>
      <c r="G577" s="87"/>
      <c r="H577" s="87"/>
      <c r="I577" s="87"/>
      <c r="J577" s="87"/>
      <c r="K577" s="88"/>
      <c r="L577" s="88"/>
      <c r="M577" s="87"/>
      <c r="N577" s="87">
        <f t="shared" si="278"/>
        <v>574</v>
      </c>
      <c r="O577" s="85"/>
      <c r="P577" s="107">
        <v>0</v>
      </c>
      <c r="Q577" s="90"/>
      <c r="R577" s="102">
        <f t="shared" si="279"/>
        <v>0</v>
      </c>
      <c r="S577" s="87"/>
      <c r="T577" s="87"/>
      <c r="U577" s="87"/>
      <c r="V577" s="87"/>
      <c r="W577" s="87"/>
      <c r="X577" s="87"/>
      <c r="Y577" s="105" t="e">
        <f t="shared" si="290"/>
        <v>#DIV/0!</v>
      </c>
      <c r="Z577" s="103" t="e">
        <f t="shared" si="280"/>
        <v>#DIV/0!</v>
      </c>
      <c r="AA577" s="91"/>
      <c r="AB577" s="104">
        <f t="shared" si="281"/>
        <v>0</v>
      </c>
      <c r="AC577" s="92"/>
      <c r="AD577" s="104">
        <f t="shared" si="282"/>
        <v>0</v>
      </c>
      <c r="AE577" s="93"/>
      <c r="AF577" s="93"/>
      <c r="AG577" s="94">
        <f t="shared" si="291"/>
        <v>0</v>
      </c>
      <c r="AH577" s="94">
        <f t="shared" si="292"/>
        <v>0</v>
      </c>
      <c r="AI577" s="94">
        <f t="shared" si="293"/>
        <v>0</v>
      </c>
      <c r="AJ577" s="95">
        <f t="shared" si="283"/>
        <v>0</v>
      </c>
      <c r="AK577" s="93"/>
      <c r="AL577" s="93"/>
      <c r="AM577" s="94">
        <f t="shared" si="294"/>
        <v>0</v>
      </c>
      <c r="AN577" s="94">
        <f t="shared" si="295"/>
        <v>0</v>
      </c>
      <c r="AO577" s="94">
        <f t="shared" si="296"/>
        <v>0</v>
      </c>
      <c r="AP577" s="95">
        <f t="shared" si="284"/>
        <v>0</v>
      </c>
      <c r="AQ577" s="93"/>
      <c r="AR577" s="93"/>
      <c r="AS577" s="94">
        <f t="shared" si="297"/>
        <v>0</v>
      </c>
      <c r="AT577" s="94">
        <f t="shared" si="298"/>
        <v>0</v>
      </c>
      <c r="AU577" s="94">
        <f t="shared" si="299"/>
        <v>0</v>
      </c>
      <c r="AV577" s="95">
        <f t="shared" si="285"/>
        <v>0</v>
      </c>
      <c r="AW577" s="93"/>
      <c r="AX577" s="93"/>
      <c r="AY577" s="94">
        <f t="shared" si="300"/>
        <v>0</v>
      </c>
      <c r="AZ577" s="94">
        <f t="shared" si="301"/>
        <v>0</v>
      </c>
      <c r="BA577" s="94">
        <f t="shared" si="302"/>
        <v>0</v>
      </c>
      <c r="BB577" s="95">
        <f t="shared" si="286"/>
        <v>0</v>
      </c>
      <c r="BC577" s="93"/>
      <c r="BD577" s="93"/>
      <c r="BE577" s="94">
        <f t="shared" si="303"/>
        <v>0</v>
      </c>
      <c r="BF577" s="94">
        <f t="shared" si="304"/>
        <v>0</v>
      </c>
      <c r="BG577" s="94">
        <f t="shared" si="305"/>
        <v>0</v>
      </c>
      <c r="BH577" s="95">
        <f t="shared" si="287"/>
        <v>0</v>
      </c>
      <c r="BI577" s="106">
        <f t="shared" si="306"/>
        <v>0</v>
      </c>
      <c r="BJ577" s="96"/>
      <c r="BK577" s="89">
        <f t="shared" si="288"/>
        <v>120</v>
      </c>
      <c r="BL577" s="102">
        <f t="shared" si="289"/>
        <v>0</v>
      </c>
      <c r="BM577" s="118"/>
      <c r="BN577" s="97"/>
      <c r="BO577" s="108"/>
      <c r="BP577" s="108"/>
      <c r="BQ577" s="108"/>
      <c r="BR577" s="108"/>
      <c r="BS577" s="108"/>
      <c r="BT577" s="87"/>
      <c r="BU577" s="109">
        <f t="shared" ca="1" si="307"/>
        <v>120</v>
      </c>
      <c r="BV577" s="109">
        <f t="shared" si="308"/>
        <v>0</v>
      </c>
      <c r="BW577" s="102" t="e">
        <f t="shared" si="309"/>
        <v>#DIV/0!</v>
      </c>
      <c r="BX577" s="87"/>
      <c r="BY577" s="98"/>
    </row>
    <row r="578" spans="1:77" ht="15.75">
      <c r="A578" s="84">
        <v>575</v>
      </c>
      <c r="B578" s="84">
        <v>575</v>
      </c>
      <c r="C578" s="86"/>
      <c r="D578" s="87"/>
      <c r="E578" s="87"/>
      <c r="F578" s="88"/>
      <c r="G578" s="87"/>
      <c r="H578" s="87"/>
      <c r="I578" s="87"/>
      <c r="J578" s="87"/>
      <c r="K578" s="88"/>
      <c r="L578" s="88"/>
      <c r="M578" s="87"/>
      <c r="N578" s="87">
        <f t="shared" si="278"/>
        <v>575</v>
      </c>
      <c r="O578" s="85"/>
      <c r="P578" s="107">
        <v>0</v>
      </c>
      <c r="Q578" s="90"/>
      <c r="R578" s="102">
        <f t="shared" si="279"/>
        <v>0</v>
      </c>
      <c r="S578" s="87"/>
      <c r="T578" s="87"/>
      <c r="U578" s="87"/>
      <c r="V578" s="87"/>
      <c r="W578" s="87"/>
      <c r="X578" s="87"/>
      <c r="Y578" s="105" t="e">
        <f t="shared" si="290"/>
        <v>#DIV/0!</v>
      </c>
      <c r="Z578" s="103" t="e">
        <f t="shared" si="280"/>
        <v>#DIV/0!</v>
      </c>
      <c r="AA578" s="91"/>
      <c r="AB578" s="104">
        <f t="shared" si="281"/>
        <v>0</v>
      </c>
      <c r="AC578" s="92"/>
      <c r="AD578" s="104">
        <f t="shared" si="282"/>
        <v>0</v>
      </c>
      <c r="AE578" s="93"/>
      <c r="AF578" s="93"/>
      <c r="AG578" s="94">
        <f t="shared" si="291"/>
        <v>0</v>
      </c>
      <c r="AH578" s="94">
        <f t="shared" si="292"/>
        <v>0</v>
      </c>
      <c r="AI578" s="94">
        <f t="shared" si="293"/>
        <v>0</v>
      </c>
      <c r="AJ578" s="95">
        <f t="shared" si="283"/>
        <v>0</v>
      </c>
      <c r="AK578" s="93"/>
      <c r="AL578" s="93"/>
      <c r="AM578" s="94">
        <f t="shared" si="294"/>
        <v>0</v>
      </c>
      <c r="AN578" s="94">
        <f t="shared" si="295"/>
        <v>0</v>
      </c>
      <c r="AO578" s="94">
        <f t="shared" si="296"/>
        <v>0</v>
      </c>
      <c r="AP578" s="95">
        <f t="shared" si="284"/>
        <v>0</v>
      </c>
      <c r="AQ578" s="93"/>
      <c r="AR578" s="93"/>
      <c r="AS578" s="94">
        <f t="shared" si="297"/>
        <v>0</v>
      </c>
      <c r="AT578" s="94">
        <f t="shared" si="298"/>
        <v>0</v>
      </c>
      <c r="AU578" s="94">
        <f t="shared" si="299"/>
        <v>0</v>
      </c>
      <c r="AV578" s="95">
        <f t="shared" si="285"/>
        <v>0</v>
      </c>
      <c r="AW578" s="93"/>
      <c r="AX578" s="93"/>
      <c r="AY578" s="94">
        <f t="shared" si="300"/>
        <v>0</v>
      </c>
      <c r="AZ578" s="94">
        <f t="shared" si="301"/>
        <v>0</v>
      </c>
      <c r="BA578" s="94">
        <f t="shared" si="302"/>
        <v>0</v>
      </c>
      <c r="BB578" s="95">
        <f t="shared" si="286"/>
        <v>0</v>
      </c>
      <c r="BC578" s="93"/>
      <c r="BD578" s="93"/>
      <c r="BE578" s="94">
        <f t="shared" si="303"/>
        <v>0</v>
      </c>
      <c r="BF578" s="94">
        <f t="shared" si="304"/>
        <v>0</v>
      </c>
      <c r="BG578" s="94">
        <f t="shared" si="305"/>
        <v>0</v>
      </c>
      <c r="BH578" s="95">
        <f t="shared" si="287"/>
        <v>0</v>
      </c>
      <c r="BI578" s="106">
        <f t="shared" si="306"/>
        <v>0</v>
      </c>
      <c r="BJ578" s="96"/>
      <c r="BK578" s="89">
        <f t="shared" si="288"/>
        <v>120</v>
      </c>
      <c r="BL578" s="102">
        <f t="shared" si="289"/>
        <v>0</v>
      </c>
      <c r="BM578" s="118"/>
      <c r="BN578" s="97"/>
      <c r="BO578" s="108"/>
      <c r="BP578" s="108"/>
      <c r="BQ578" s="108"/>
      <c r="BR578" s="108"/>
      <c r="BS578" s="108"/>
      <c r="BT578" s="87"/>
      <c r="BU578" s="109">
        <f t="shared" ca="1" si="307"/>
        <v>120</v>
      </c>
      <c r="BV578" s="109">
        <f t="shared" si="308"/>
        <v>0</v>
      </c>
      <c r="BW578" s="102" t="e">
        <f t="shared" si="309"/>
        <v>#DIV/0!</v>
      </c>
      <c r="BX578" s="87"/>
      <c r="BY578" s="98"/>
    </row>
    <row r="579" spans="1:77" ht="15.75">
      <c r="A579" s="84">
        <v>576</v>
      </c>
      <c r="B579" s="84">
        <v>576</v>
      </c>
      <c r="C579" s="86"/>
      <c r="D579" s="87"/>
      <c r="E579" s="87"/>
      <c r="F579" s="88"/>
      <c r="G579" s="87"/>
      <c r="H579" s="87"/>
      <c r="I579" s="87"/>
      <c r="J579" s="87"/>
      <c r="K579" s="88"/>
      <c r="L579" s="88"/>
      <c r="M579" s="87"/>
      <c r="N579" s="87">
        <f t="shared" si="278"/>
        <v>576</v>
      </c>
      <c r="O579" s="85"/>
      <c r="P579" s="107">
        <v>0</v>
      </c>
      <c r="Q579" s="90"/>
      <c r="R579" s="102">
        <f t="shared" si="279"/>
        <v>0</v>
      </c>
      <c r="S579" s="87"/>
      <c r="T579" s="87"/>
      <c r="U579" s="87"/>
      <c r="V579" s="87"/>
      <c r="W579" s="87"/>
      <c r="X579" s="87"/>
      <c r="Y579" s="105" t="e">
        <f t="shared" si="290"/>
        <v>#DIV/0!</v>
      </c>
      <c r="Z579" s="103" t="e">
        <f t="shared" si="280"/>
        <v>#DIV/0!</v>
      </c>
      <c r="AA579" s="91"/>
      <c r="AB579" s="104">
        <f t="shared" si="281"/>
        <v>0</v>
      </c>
      <c r="AC579" s="92"/>
      <c r="AD579" s="104">
        <f t="shared" si="282"/>
        <v>0</v>
      </c>
      <c r="AE579" s="93"/>
      <c r="AF579" s="93"/>
      <c r="AG579" s="94">
        <f t="shared" si="291"/>
        <v>0</v>
      </c>
      <c r="AH579" s="94">
        <f t="shared" si="292"/>
        <v>0</v>
      </c>
      <c r="AI579" s="94">
        <f t="shared" si="293"/>
        <v>0</v>
      </c>
      <c r="AJ579" s="95">
        <f t="shared" si="283"/>
        <v>0</v>
      </c>
      <c r="AK579" s="93"/>
      <c r="AL579" s="93"/>
      <c r="AM579" s="94">
        <f t="shared" si="294"/>
        <v>0</v>
      </c>
      <c r="AN579" s="94">
        <f t="shared" si="295"/>
        <v>0</v>
      </c>
      <c r="AO579" s="94">
        <f t="shared" si="296"/>
        <v>0</v>
      </c>
      <c r="AP579" s="95">
        <f t="shared" si="284"/>
        <v>0</v>
      </c>
      <c r="AQ579" s="93"/>
      <c r="AR579" s="93"/>
      <c r="AS579" s="94">
        <f t="shared" si="297"/>
        <v>0</v>
      </c>
      <c r="AT579" s="94">
        <f t="shared" si="298"/>
        <v>0</v>
      </c>
      <c r="AU579" s="94">
        <f t="shared" si="299"/>
        <v>0</v>
      </c>
      <c r="AV579" s="95">
        <f t="shared" si="285"/>
        <v>0</v>
      </c>
      <c r="AW579" s="93"/>
      <c r="AX579" s="93"/>
      <c r="AY579" s="94">
        <f t="shared" si="300"/>
        <v>0</v>
      </c>
      <c r="AZ579" s="94">
        <f t="shared" si="301"/>
        <v>0</v>
      </c>
      <c r="BA579" s="94">
        <f t="shared" si="302"/>
        <v>0</v>
      </c>
      <c r="BB579" s="95">
        <f t="shared" si="286"/>
        <v>0</v>
      </c>
      <c r="BC579" s="93"/>
      <c r="BD579" s="93"/>
      <c r="BE579" s="94">
        <f t="shared" si="303"/>
        <v>0</v>
      </c>
      <c r="BF579" s="94">
        <f t="shared" si="304"/>
        <v>0</v>
      </c>
      <c r="BG579" s="94">
        <f t="shared" si="305"/>
        <v>0</v>
      </c>
      <c r="BH579" s="95">
        <f t="shared" si="287"/>
        <v>0</v>
      </c>
      <c r="BI579" s="106">
        <f t="shared" si="306"/>
        <v>0</v>
      </c>
      <c r="BJ579" s="96"/>
      <c r="BK579" s="89">
        <f t="shared" si="288"/>
        <v>120</v>
      </c>
      <c r="BL579" s="102">
        <f t="shared" si="289"/>
        <v>0</v>
      </c>
      <c r="BM579" s="118"/>
      <c r="BN579" s="97"/>
      <c r="BO579" s="108"/>
      <c r="BP579" s="108"/>
      <c r="BQ579" s="108"/>
      <c r="BR579" s="108"/>
      <c r="BS579" s="108"/>
      <c r="BT579" s="87"/>
      <c r="BU579" s="109">
        <f t="shared" ca="1" si="307"/>
        <v>120</v>
      </c>
      <c r="BV579" s="109">
        <f t="shared" si="308"/>
        <v>0</v>
      </c>
      <c r="BW579" s="102" t="e">
        <f t="shared" si="309"/>
        <v>#DIV/0!</v>
      </c>
      <c r="BX579" s="87"/>
      <c r="BY579" s="98"/>
    </row>
    <row r="580" spans="1:77" ht="15.75">
      <c r="A580" s="84">
        <v>577</v>
      </c>
      <c r="B580" s="84">
        <v>577</v>
      </c>
      <c r="C580" s="86"/>
      <c r="D580" s="87"/>
      <c r="E580" s="87"/>
      <c r="F580" s="88"/>
      <c r="G580" s="87"/>
      <c r="H580" s="87"/>
      <c r="I580" s="87"/>
      <c r="J580" s="87"/>
      <c r="K580" s="88"/>
      <c r="L580" s="88"/>
      <c r="M580" s="87"/>
      <c r="N580" s="87">
        <f t="shared" si="278"/>
        <v>577</v>
      </c>
      <c r="O580" s="85"/>
      <c r="P580" s="107">
        <v>0</v>
      </c>
      <c r="Q580" s="90"/>
      <c r="R580" s="102">
        <f t="shared" si="279"/>
        <v>0</v>
      </c>
      <c r="S580" s="87"/>
      <c r="T580" s="87"/>
      <c r="U580" s="87"/>
      <c r="V580" s="87"/>
      <c r="W580" s="87"/>
      <c r="X580" s="87"/>
      <c r="Y580" s="105" t="e">
        <f t="shared" si="290"/>
        <v>#DIV/0!</v>
      </c>
      <c r="Z580" s="103" t="e">
        <f t="shared" si="280"/>
        <v>#DIV/0!</v>
      </c>
      <c r="AA580" s="91"/>
      <c r="AB580" s="104">
        <f t="shared" si="281"/>
        <v>0</v>
      </c>
      <c r="AC580" s="92"/>
      <c r="AD580" s="104">
        <f t="shared" si="282"/>
        <v>0</v>
      </c>
      <c r="AE580" s="93"/>
      <c r="AF580" s="93"/>
      <c r="AG580" s="94">
        <f t="shared" si="291"/>
        <v>0</v>
      </c>
      <c r="AH580" s="94">
        <f t="shared" si="292"/>
        <v>0</v>
      </c>
      <c r="AI580" s="94">
        <f t="shared" si="293"/>
        <v>0</v>
      </c>
      <c r="AJ580" s="95">
        <f t="shared" si="283"/>
        <v>0</v>
      </c>
      <c r="AK580" s="93"/>
      <c r="AL580" s="93"/>
      <c r="AM580" s="94">
        <f t="shared" si="294"/>
        <v>0</v>
      </c>
      <c r="AN580" s="94">
        <f t="shared" si="295"/>
        <v>0</v>
      </c>
      <c r="AO580" s="94">
        <f t="shared" si="296"/>
        <v>0</v>
      </c>
      <c r="AP580" s="95">
        <f t="shared" si="284"/>
        <v>0</v>
      </c>
      <c r="AQ580" s="93"/>
      <c r="AR580" s="93"/>
      <c r="AS580" s="94">
        <f t="shared" si="297"/>
        <v>0</v>
      </c>
      <c r="AT580" s="94">
        <f t="shared" si="298"/>
        <v>0</v>
      </c>
      <c r="AU580" s="94">
        <f t="shared" si="299"/>
        <v>0</v>
      </c>
      <c r="AV580" s="95">
        <f t="shared" si="285"/>
        <v>0</v>
      </c>
      <c r="AW580" s="93"/>
      <c r="AX580" s="93"/>
      <c r="AY580" s="94">
        <f t="shared" si="300"/>
        <v>0</v>
      </c>
      <c r="AZ580" s="94">
        <f t="shared" si="301"/>
        <v>0</v>
      </c>
      <c r="BA580" s="94">
        <f t="shared" si="302"/>
        <v>0</v>
      </c>
      <c r="BB580" s="95">
        <f t="shared" si="286"/>
        <v>0</v>
      </c>
      <c r="BC580" s="93"/>
      <c r="BD580" s="93"/>
      <c r="BE580" s="94">
        <f t="shared" si="303"/>
        <v>0</v>
      </c>
      <c r="BF580" s="94">
        <f t="shared" si="304"/>
        <v>0</v>
      </c>
      <c r="BG580" s="94">
        <f t="shared" si="305"/>
        <v>0</v>
      </c>
      <c r="BH580" s="95">
        <f t="shared" si="287"/>
        <v>0</v>
      </c>
      <c r="BI580" s="106">
        <f t="shared" si="306"/>
        <v>0</v>
      </c>
      <c r="BJ580" s="96"/>
      <c r="BK580" s="89">
        <f t="shared" si="288"/>
        <v>120</v>
      </c>
      <c r="BL580" s="102">
        <f t="shared" si="289"/>
        <v>0</v>
      </c>
      <c r="BM580" s="118"/>
      <c r="BN580" s="97"/>
      <c r="BO580" s="108"/>
      <c r="BP580" s="108"/>
      <c r="BQ580" s="108"/>
      <c r="BR580" s="108"/>
      <c r="BS580" s="108"/>
      <c r="BT580" s="87"/>
      <c r="BU580" s="109">
        <f t="shared" ca="1" si="307"/>
        <v>120</v>
      </c>
      <c r="BV580" s="109">
        <f t="shared" si="308"/>
        <v>0</v>
      </c>
      <c r="BW580" s="102" t="e">
        <f t="shared" si="309"/>
        <v>#DIV/0!</v>
      </c>
      <c r="BX580" s="87"/>
      <c r="BY580" s="98"/>
    </row>
    <row r="581" spans="1:77" ht="15.75">
      <c r="A581" s="84">
        <v>578</v>
      </c>
      <c r="B581" s="84">
        <v>578</v>
      </c>
      <c r="C581" s="86"/>
      <c r="D581" s="87"/>
      <c r="E581" s="87"/>
      <c r="F581" s="88"/>
      <c r="G581" s="87"/>
      <c r="H581" s="87"/>
      <c r="I581" s="87"/>
      <c r="J581" s="87"/>
      <c r="K581" s="88"/>
      <c r="L581" s="88"/>
      <c r="M581" s="87"/>
      <c r="N581" s="87">
        <f t="shared" ref="N581:N644" si="310">$B581</f>
        <v>578</v>
      </c>
      <c r="O581" s="85"/>
      <c r="P581" s="107">
        <v>0</v>
      </c>
      <c r="Q581" s="90"/>
      <c r="R581" s="102">
        <f t="shared" ref="R581:R644" si="311">IF(Q581="خريج المدارس الكبرى + الاوائل في الدفعات ",3,IF(Q581="خريجي المدارس الكبرى",2,IF(Q581="Major ",1,0)))</f>
        <v>0</v>
      </c>
      <c r="S581" s="87"/>
      <c r="T581" s="87"/>
      <c r="U581" s="87"/>
      <c r="V581" s="87"/>
      <c r="W581" s="87"/>
      <c r="X581" s="87"/>
      <c r="Y581" s="105" t="e">
        <f t="shared" si="290"/>
        <v>#DIV/0!</v>
      </c>
      <c r="Z581" s="103" t="e">
        <f t="shared" ref="Z581:Z644" si="312">IF(Y581&lt;10.5,0,IF(Y581&lt;11,1,IF(Y581&lt;12,2,IF(Y581&lt;13,3,IF(Y581&lt;14,4,IF(Y581&lt;15,5,IF(Y581&lt;16,6,IF(Y581&gt;16,7,IF(Y581=16,7,0)))))))))</f>
        <v>#DIV/0!</v>
      </c>
      <c r="AA581" s="91"/>
      <c r="AB581" s="104">
        <f t="shared" ref="AB581:AB644" si="313">IF(AA581=1,0.25,IF(AA581=2,0.5,IF(AA581=3,0.75,IF(AA581=4,1,IF(AA581=5,1.25,IF(AA581=6,1.5,IF(AA581=7,1.75,IF(AA581=8,2,IF(AA581&gt;8,2,0)))))))))</f>
        <v>0</v>
      </c>
      <c r="AC581" s="92"/>
      <c r="AD581" s="104">
        <f t="shared" ref="AD581:AD644" si="314">IF(AC581=1,0.5,IF(AC581=2,1,IF(AC581&gt;2,1,0)))</f>
        <v>0</v>
      </c>
      <c r="AE581" s="93"/>
      <c r="AF581" s="93"/>
      <c r="AG581" s="94">
        <f t="shared" si="291"/>
        <v>0</v>
      </c>
      <c r="AH581" s="94">
        <f t="shared" si="292"/>
        <v>0</v>
      </c>
      <c r="AI581" s="94">
        <f t="shared" si="293"/>
        <v>0</v>
      </c>
      <c r="AJ581" s="95">
        <f t="shared" ref="AJ581:AJ644" si="315">IF(AI581&gt;=6,6,AI581)</f>
        <v>0</v>
      </c>
      <c r="AK581" s="93"/>
      <c r="AL581" s="93"/>
      <c r="AM581" s="94">
        <f t="shared" si="294"/>
        <v>0</v>
      </c>
      <c r="AN581" s="94">
        <f t="shared" si="295"/>
        <v>0</v>
      </c>
      <c r="AO581" s="94">
        <f t="shared" si="296"/>
        <v>0</v>
      </c>
      <c r="AP581" s="95">
        <f t="shared" ref="AP581:AP644" si="316">IF(AO581&gt;=4,4,AO581)</f>
        <v>0</v>
      </c>
      <c r="AQ581" s="93"/>
      <c r="AR581" s="93"/>
      <c r="AS581" s="94">
        <f t="shared" si="297"/>
        <v>0</v>
      </c>
      <c r="AT581" s="94">
        <f t="shared" si="298"/>
        <v>0</v>
      </c>
      <c r="AU581" s="94">
        <f t="shared" si="299"/>
        <v>0</v>
      </c>
      <c r="AV581" s="95">
        <f t="shared" ref="AV581:AV644" si="317">IF(AU581&gt;=3,3,AU581)</f>
        <v>0</v>
      </c>
      <c r="AW581" s="93"/>
      <c r="AX581" s="93"/>
      <c r="AY581" s="94">
        <f t="shared" si="300"/>
        <v>0</v>
      </c>
      <c r="AZ581" s="94">
        <f t="shared" si="301"/>
        <v>0</v>
      </c>
      <c r="BA581" s="94">
        <f t="shared" si="302"/>
        <v>0</v>
      </c>
      <c r="BB581" s="95">
        <f t="shared" ref="BB581:BB644" si="318">IF(BA581&gt;=3,3,BA581)</f>
        <v>0</v>
      </c>
      <c r="BC581" s="93"/>
      <c r="BD581" s="93"/>
      <c r="BE581" s="94">
        <f t="shared" si="303"/>
        <v>0</v>
      </c>
      <c r="BF581" s="94">
        <f t="shared" si="304"/>
        <v>0</v>
      </c>
      <c r="BG581" s="94">
        <f t="shared" si="305"/>
        <v>0</v>
      </c>
      <c r="BH581" s="95">
        <f t="shared" ref="BH581:BH644" si="319">IF(BG581&gt;=2,2,BG581)</f>
        <v>0</v>
      </c>
      <c r="BI581" s="106">
        <f t="shared" si="306"/>
        <v>0</v>
      </c>
      <c r="BJ581" s="96"/>
      <c r="BK581" s="89">
        <f t="shared" ref="BK581:BK644" si="320">DATEDIF(BJ581,$BK$2,"y")</f>
        <v>120</v>
      </c>
      <c r="BL581" s="102">
        <f t="shared" ref="BL581:BL644" si="321">IF(BK581&gt;=114,0,IF(BK581=1,0.5,IF(BK581=2,1,IF(BK581=3,1.5,IF(BK581=4,2,IF(BK581=5,2.5,IF(BK581=6,3,IF(BK581=7,3.5,IF(BK581=8,4,IF(BK581=9,4.5,IF(BK581&gt;=10,5,)))))))))))</f>
        <v>0</v>
      </c>
      <c r="BM581" s="118"/>
      <c r="BN581" s="97"/>
      <c r="BO581" s="108"/>
      <c r="BP581" s="108"/>
      <c r="BQ581" s="108"/>
      <c r="BR581" s="108"/>
      <c r="BS581" s="108"/>
      <c r="BT581" s="87"/>
      <c r="BU581" s="109">
        <f t="shared" ca="1" si="307"/>
        <v>120</v>
      </c>
      <c r="BV581" s="109">
        <f t="shared" si="308"/>
        <v>0</v>
      </c>
      <c r="BW581" s="102" t="e">
        <f t="shared" si="309"/>
        <v>#DIV/0!</v>
      </c>
      <c r="BX581" s="87"/>
      <c r="BY581" s="98"/>
    </row>
    <row r="582" spans="1:77" ht="15.75">
      <c r="A582" s="84">
        <v>579</v>
      </c>
      <c r="B582" s="84">
        <v>579</v>
      </c>
      <c r="C582" s="86"/>
      <c r="D582" s="87"/>
      <c r="E582" s="87"/>
      <c r="F582" s="88"/>
      <c r="G582" s="87"/>
      <c r="H582" s="87"/>
      <c r="I582" s="87"/>
      <c r="J582" s="87"/>
      <c r="K582" s="88"/>
      <c r="L582" s="88"/>
      <c r="M582" s="87"/>
      <c r="N582" s="87">
        <f t="shared" si="310"/>
        <v>579</v>
      </c>
      <c r="O582" s="85"/>
      <c r="P582" s="107">
        <v>0</v>
      </c>
      <c r="Q582" s="90"/>
      <c r="R582" s="102">
        <f t="shared" si="311"/>
        <v>0</v>
      </c>
      <c r="S582" s="87"/>
      <c r="T582" s="87"/>
      <c r="U582" s="87"/>
      <c r="V582" s="87"/>
      <c r="W582" s="87"/>
      <c r="X582" s="87"/>
      <c r="Y582" s="105" t="e">
        <f t="shared" si="290"/>
        <v>#DIV/0!</v>
      </c>
      <c r="Z582" s="103" t="e">
        <f t="shared" si="312"/>
        <v>#DIV/0!</v>
      </c>
      <c r="AA582" s="91"/>
      <c r="AB582" s="104">
        <f t="shared" si="313"/>
        <v>0</v>
      </c>
      <c r="AC582" s="92"/>
      <c r="AD582" s="104">
        <f t="shared" si="314"/>
        <v>0</v>
      </c>
      <c r="AE582" s="93"/>
      <c r="AF582" s="93"/>
      <c r="AG582" s="94">
        <f t="shared" si="291"/>
        <v>0</v>
      </c>
      <c r="AH582" s="94">
        <f t="shared" si="292"/>
        <v>0</v>
      </c>
      <c r="AI582" s="94">
        <f t="shared" si="293"/>
        <v>0</v>
      </c>
      <c r="AJ582" s="95">
        <f t="shared" si="315"/>
        <v>0</v>
      </c>
      <c r="AK582" s="93"/>
      <c r="AL582" s="93"/>
      <c r="AM582" s="94">
        <f t="shared" si="294"/>
        <v>0</v>
      </c>
      <c r="AN582" s="94">
        <f t="shared" si="295"/>
        <v>0</v>
      </c>
      <c r="AO582" s="94">
        <f t="shared" si="296"/>
        <v>0</v>
      </c>
      <c r="AP582" s="95">
        <f t="shared" si="316"/>
        <v>0</v>
      </c>
      <c r="AQ582" s="93"/>
      <c r="AR582" s="93"/>
      <c r="AS582" s="94">
        <f t="shared" si="297"/>
        <v>0</v>
      </c>
      <c r="AT582" s="94">
        <f t="shared" si="298"/>
        <v>0</v>
      </c>
      <c r="AU582" s="94">
        <f t="shared" si="299"/>
        <v>0</v>
      </c>
      <c r="AV582" s="95">
        <f t="shared" si="317"/>
        <v>0</v>
      </c>
      <c r="AW582" s="93"/>
      <c r="AX582" s="93"/>
      <c r="AY582" s="94">
        <f t="shared" si="300"/>
        <v>0</v>
      </c>
      <c r="AZ582" s="94">
        <f t="shared" si="301"/>
        <v>0</v>
      </c>
      <c r="BA582" s="94">
        <f t="shared" si="302"/>
        <v>0</v>
      </c>
      <c r="BB582" s="95">
        <f t="shared" si="318"/>
        <v>0</v>
      </c>
      <c r="BC582" s="93"/>
      <c r="BD582" s="93"/>
      <c r="BE582" s="94">
        <f t="shared" si="303"/>
        <v>0</v>
      </c>
      <c r="BF582" s="94">
        <f t="shared" si="304"/>
        <v>0</v>
      </c>
      <c r="BG582" s="94">
        <f t="shared" si="305"/>
        <v>0</v>
      </c>
      <c r="BH582" s="95">
        <f t="shared" si="319"/>
        <v>0</v>
      </c>
      <c r="BI582" s="106">
        <f t="shared" si="306"/>
        <v>0</v>
      </c>
      <c r="BJ582" s="96"/>
      <c r="BK582" s="89">
        <f t="shared" si="320"/>
        <v>120</v>
      </c>
      <c r="BL582" s="102">
        <f t="shared" si="321"/>
        <v>0</v>
      </c>
      <c r="BM582" s="118"/>
      <c r="BN582" s="97"/>
      <c r="BO582" s="108"/>
      <c r="BP582" s="108"/>
      <c r="BQ582" s="108"/>
      <c r="BR582" s="108"/>
      <c r="BS582" s="108"/>
      <c r="BT582" s="87"/>
      <c r="BU582" s="109">
        <f t="shared" ca="1" si="307"/>
        <v>120</v>
      </c>
      <c r="BV582" s="109">
        <f t="shared" si="308"/>
        <v>0</v>
      </c>
      <c r="BW582" s="102" t="e">
        <f t="shared" si="309"/>
        <v>#DIV/0!</v>
      </c>
      <c r="BX582" s="87"/>
      <c r="BY582" s="98"/>
    </row>
    <row r="583" spans="1:77" ht="15.75">
      <c r="A583" s="84">
        <v>580</v>
      </c>
      <c r="B583" s="84">
        <v>580</v>
      </c>
      <c r="C583" s="86"/>
      <c r="D583" s="87"/>
      <c r="E583" s="87"/>
      <c r="F583" s="88"/>
      <c r="G583" s="87"/>
      <c r="H583" s="87"/>
      <c r="I583" s="87"/>
      <c r="J583" s="87"/>
      <c r="K583" s="88"/>
      <c r="L583" s="88"/>
      <c r="M583" s="87"/>
      <c r="N583" s="87">
        <f t="shared" si="310"/>
        <v>580</v>
      </c>
      <c r="O583" s="85"/>
      <c r="P583" s="107">
        <v>0</v>
      </c>
      <c r="Q583" s="90"/>
      <c r="R583" s="102">
        <f t="shared" si="311"/>
        <v>0</v>
      </c>
      <c r="S583" s="87"/>
      <c r="T583" s="87"/>
      <c r="U583" s="87"/>
      <c r="V583" s="87"/>
      <c r="W583" s="87"/>
      <c r="X583" s="87"/>
      <c r="Y583" s="105" t="e">
        <f t="shared" si="290"/>
        <v>#DIV/0!</v>
      </c>
      <c r="Z583" s="103" t="e">
        <f t="shared" si="312"/>
        <v>#DIV/0!</v>
      </c>
      <c r="AA583" s="91"/>
      <c r="AB583" s="104">
        <f t="shared" si="313"/>
        <v>0</v>
      </c>
      <c r="AC583" s="92"/>
      <c r="AD583" s="104">
        <f t="shared" si="314"/>
        <v>0</v>
      </c>
      <c r="AE583" s="93"/>
      <c r="AF583" s="93"/>
      <c r="AG583" s="94">
        <f t="shared" si="291"/>
        <v>0</v>
      </c>
      <c r="AH583" s="94">
        <f t="shared" si="292"/>
        <v>0</v>
      </c>
      <c r="AI583" s="94">
        <f t="shared" si="293"/>
        <v>0</v>
      </c>
      <c r="AJ583" s="95">
        <f t="shared" si="315"/>
        <v>0</v>
      </c>
      <c r="AK583" s="93"/>
      <c r="AL583" s="93"/>
      <c r="AM583" s="94">
        <f t="shared" si="294"/>
        <v>0</v>
      </c>
      <c r="AN583" s="94">
        <f t="shared" si="295"/>
        <v>0</v>
      </c>
      <c r="AO583" s="94">
        <f t="shared" si="296"/>
        <v>0</v>
      </c>
      <c r="AP583" s="95">
        <f t="shared" si="316"/>
        <v>0</v>
      </c>
      <c r="AQ583" s="93"/>
      <c r="AR583" s="93"/>
      <c r="AS583" s="94">
        <f t="shared" si="297"/>
        <v>0</v>
      </c>
      <c r="AT583" s="94">
        <f t="shared" si="298"/>
        <v>0</v>
      </c>
      <c r="AU583" s="94">
        <f t="shared" si="299"/>
        <v>0</v>
      </c>
      <c r="AV583" s="95">
        <f t="shared" si="317"/>
        <v>0</v>
      </c>
      <c r="AW583" s="93"/>
      <c r="AX583" s="93"/>
      <c r="AY583" s="94">
        <f t="shared" si="300"/>
        <v>0</v>
      </c>
      <c r="AZ583" s="94">
        <f t="shared" si="301"/>
        <v>0</v>
      </c>
      <c r="BA583" s="94">
        <f t="shared" si="302"/>
        <v>0</v>
      </c>
      <c r="BB583" s="95">
        <f t="shared" si="318"/>
        <v>0</v>
      </c>
      <c r="BC583" s="93"/>
      <c r="BD583" s="93"/>
      <c r="BE583" s="94">
        <f t="shared" si="303"/>
        <v>0</v>
      </c>
      <c r="BF583" s="94">
        <f t="shared" si="304"/>
        <v>0</v>
      </c>
      <c r="BG583" s="94">
        <f t="shared" si="305"/>
        <v>0</v>
      </c>
      <c r="BH583" s="95">
        <f t="shared" si="319"/>
        <v>0</v>
      </c>
      <c r="BI583" s="106">
        <f t="shared" si="306"/>
        <v>0</v>
      </c>
      <c r="BJ583" s="96"/>
      <c r="BK583" s="89">
        <f t="shared" si="320"/>
        <v>120</v>
      </c>
      <c r="BL583" s="102">
        <f t="shared" si="321"/>
        <v>0</v>
      </c>
      <c r="BM583" s="118"/>
      <c r="BN583" s="97"/>
      <c r="BO583" s="108"/>
      <c r="BP583" s="108"/>
      <c r="BQ583" s="108"/>
      <c r="BR583" s="108"/>
      <c r="BS583" s="108"/>
      <c r="BT583" s="87"/>
      <c r="BU583" s="109">
        <f t="shared" ca="1" si="307"/>
        <v>120</v>
      </c>
      <c r="BV583" s="109">
        <f t="shared" si="308"/>
        <v>0</v>
      </c>
      <c r="BW583" s="102" t="e">
        <f t="shared" si="309"/>
        <v>#DIV/0!</v>
      </c>
      <c r="BX583" s="87"/>
      <c r="BY583" s="98"/>
    </row>
    <row r="584" spans="1:77" ht="15.75">
      <c r="A584" s="84">
        <v>581</v>
      </c>
      <c r="B584" s="84">
        <v>581</v>
      </c>
      <c r="C584" s="86"/>
      <c r="D584" s="87"/>
      <c r="E584" s="87"/>
      <c r="F584" s="88"/>
      <c r="G584" s="87"/>
      <c r="H584" s="87"/>
      <c r="I584" s="87"/>
      <c r="J584" s="87"/>
      <c r="K584" s="88"/>
      <c r="L584" s="88"/>
      <c r="M584" s="87"/>
      <c r="N584" s="87">
        <f t="shared" si="310"/>
        <v>581</v>
      </c>
      <c r="O584" s="85"/>
      <c r="P584" s="107">
        <v>0</v>
      </c>
      <c r="Q584" s="90"/>
      <c r="R584" s="102">
        <f t="shared" si="311"/>
        <v>0</v>
      </c>
      <c r="S584" s="87"/>
      <c r="T584" s="87"/>
      <c r="U584" s="87"/>
      <c r="V584" s="87"/>
      <c r="W584" s="87"/>
      <c r="X584" s="87"/>
      <c r="Y584" s="105" t="e">
        <f t="shared" si="290"/>
        <v>#DIV/0!</v>
      </c>
      <c r="Z584" s="103" t="e">
        <f t="shared" si="312"/>
        <v>#DIV/0!</v>
      </c>
      <c r="AA584" s="91"/>
      <c r="AB584" s="104">
        <f t="shared" si="313"/>
        <v>0</v>
      </c>
      <c r="AC584" s="92"/>
      <c r="AD584" s="104">
        <f t="shared" si="314"/>
        <v>0</v>
      </c>
      <c r="AE584" s="93"/>
      <c r="AF584" s="93"/>
      <c r="AG584" s="94">
        <f t="shared" si="291"/>
        <v>0</v>
      </c>
      <c r="AH584" s="94">
        <f t="shared" si="292"/>
        <v>0</v>
      </c>
      <c r="AI584" s="94">
        <f t="shared" si="293"/>
        <v>0</v>
      </c>
      <c r="AJ584" s="95">
        <f t="shared" si="315"/>
        <v>0</v>
      </c>
      <c r="AK584" s="93"/>
      <c r="AL584" s="93"/>
      <c r="AM584" s="94">
        <f t="shared" si="294"/>
        <v>0</v>
      </c>
      <c r="AN584" s="94">
        <f t="shared" si="295"/>
        <v>0</v>
      </c>
      <c r="AO584" s="94">
        <f t="shared" si="296"/>
        <v>0</v>
      </c>
      <c r="AP584" s="95">
        <f t="shared" si="316"/>
        <v>0</v>
      </c>
      <c r="AQ584" s="93"/>
      <c r="AR584" s="93"/>
      <c r="AS584" s="94">
        <f t="shared" si="297"/>
        <v>0</v>
      </c>
      <c r="AT584" s="94">
        <f t="shared" si="298"/>
        <v>0</v>
      </c>
      <c r="AU584" s="94">
        <f t="shared" si="299"/>
        <v>0</v>
      </c>
      <c r="AV584" s="95">
        <f t="shared" si="317"/>
        <v>0</v>
      </c>
      <c r="AW584" s="93"/>
      <c r="AX584" s="93"/>
      <c r="AY584" s="94">
        <f t="shared" si="300"/>
        <v>0</v>
      </c>
      <c r="AZ584" s="94">
        <f t="shared" si="301"/>
        <v>0</v>
      </c>
      <c r="BA584" s="94">
        <f t="shared" si="302"/>
        <v>0</v>
      </c>
      <c r="BB584" s="95">
        <f t="shared" si="318"/>
        <v>0</v>
      </c>
      <c r="BC584" s="93"/>
      <c r="BD584" s="93"/>
      <c r="BE584" s="94">
        <f t="shared" si="303"/>
        <v>0</v>
      </c>
      <c r="BF584" s="94">
        <f t="shared" si="304"/>
        <v>0</v>
      </c>
      <c r="BG584" s="94">
        <f t="shared" si="305"/>
        <v>0</v>
      </c>
      <c r="BH584" s="95">
        <f t="shared" si="319"/>
        <v>0</v>
      </c>
      <c r="BI584" s="106">
        <f t="shared" si="306"/>
        <v>0</v>
      </c>
      <c r="BJ584" s="96"/>
      <c r="BK584" s="89">
        <f t="shared" si="320"/>
        <v>120</v>
      </c>
      <c r="BL584" s="102">
        <f t="shared" si="321"/>
        <v>0</v>
      </c>
      <c r="BM584" s="118"/>
      <c r="BN584" s="97"/>
      <c r="BO584" s="108"/>
      <c r="BP584" s="108"/>
      <c r="BQ584" s="108"/>
      <c r="BR584" s="108"/>
      <c r="BS584" s="108"/>
      <c r="BT584" s="87"/>
      <c r="BU584" s="109">
        <f t="shared" ca="1" si="307"/>
        <v>120</v>
      </c>
      <c r="BV584" s="109">
        <f t="shared" si="308"/>
        <v>0</v>
      </c>
      <c r="BW584" s="102" t="e">
        <f t="shared" si="309"/>
        <v>#DIV/0!</v>
      </c>
      <c r="BX584" s="87"/>
      <c r="BY584" s="98"/>
    </row>
    <row r="585" spans="1:77" ht="15.75">
      <c r="A585" s="84">
        <v>582</v>
      </c>
      <c r="B585" s="84">
        <v>582</v>
      </c>
      <c r="C585" s="86"/>
      <c r="D585" s="87"/>
      <c r="E585" s="87"/>
      <c r="F585" s="88"/>
      <c r="G585" s="87"/>
      <c r="H585" s="87"/>
      <c r="I585" s="87"/>
      <c r="J585" s="87"/>
      <c r="K585" s="88"/>
      <c r="L585" s="88"/>
      <c r="M585" s="87"/>
      <c r="N585" s="87">
        <f t="shared" si="310"/>
        <v>582</v>
      </c>
      <c r="O585" s="85"/>
      <c r="P585" s="107">
        <v>0</v>
      </c>
      <c r="Q585" s="90"/>
      <c r="R585" s="102">
        <f t="shared" si="311"/>
        <v>0</v>
      </c>
      <c r="S585" s="87"/>
      <c r="T585" s="87"/>
      <c r="U585" s="87"/>
      <c r="V585" s="87"/>
      <c r="W585" s="87"/>
      <c r="X585" s="87"/>
      <c r="Y585" s="105" t="e">
        <f t="shared" si="290"/>
        <v>#DIV/0!</v>
      </c>
      <c r="Z585" s="103" t="e">
        <f t="shared" si="312"/>
        <v>#DIV/0!</v>
      </c>
      <c r="AA585" s="91"/>
      <c r="AB585" s="104">
        <f t="shared" si="313"/>
        <v>0</v>
      </c>
      <c r="AC585" s="92"/>
      <c r="AD585" s="104">
        <f t="shared" si="314"/>
        <v>0</v>
      </c>
      <c r="AE585" s="93"/>
      <c r="AF585" s="93"/>
      <c r="AG585" s="94">
        <f t="shared" si="291"/>
        <v>0</v>
      </c>
      <c r="AH585" s="94">
        <f t="shared" si="292"/>
        <v>0</v>
      </c>
      <c r="AI585" s="94">
        <f t="shared" si="293"/>
        <v>0</v>
      </c>
      <c r="AJ585" s="95">
        <f t="shared" si="315"/>
        <v>0</v>
      </c>
      <c r="AK585" s="93"/>
      <c r="AL585" s="93"/>
      <c r="AM585" s="94">
        <f t="shared" si="294"/>
        <v>0</v>
      </c>
      <c r="AN585" s="94">
        <f t="shared" si="295"/>
        <v>0</v>
      </c>
      <c r="AO585" s="94">
        <f t="shared" si="296"/>
        <v>0</v>
      </c>
      <c r="AP585" s="95">
        <f t="shared" si="316"/>
        <v>0</v>
      </c>
      <c r="AQ585" s="93"/>
      <c r="AR585" s="93"/>
      <c r="AS585" s="94">
        <f t="shared" si="297"/>
        <v>0</v>
      </c>
      <c r="AT585" s="94">
        <f t="shared" si="298"/>
        <v>0</v>
      </c>
      <c r="AU585" s="94">
        <f t="shared" si="299"/>
        <v>0</v>
      </c>
      <c r="AV585" s="95">
        <f t="shared" si="317"/>
        <v>0</v>
      </c>
      <c r="AW585" s="93"/>
      <c r="AX585" s="93"/>
      <c r="AY585" s="94">
        <f t="shared" si="300"/>
        <v>0</v>
      </c>
      <c r="AZ585" s="94">
        <f t="shared" si="301"/>
        <v>0</v>
      </c>
      <c r="BA585" s="94">
        <f t="shared" si="302"/>
        <v>0</v>
      </c>
      <c r="BB585" s="95">
        <f t="shared" si="318"/>
        <v>0</v>
      </c>
      <c r="BC585" s="93"/>
      <c r="BD585" s="93"/>
      <c r="BE585" s="94">
        <f t="shared" si="303"/>
        <v>0</v>
      </c>
      <c r="BF585" s="94">
        <f t="shared" si="304"/>
        <v>0</v>
      </c>
      <c r="BG585" s="94">
        <f t="shared" si="305"/>
        <v>0</v>
      </c>
      <c r="BH585" s="95">
        <f t="shared" si="319"/>
        <v>0</v>
      </c>
      <c r="BI585" s="106">
        <f t="shared" si="306"/>
        <v>0</v>
      </c>
      <c r="BJ585" s="96"/>
      <c r="BK585" s="89">
        <f t="shared" si="320"/>
        <v>120</v>
      </c>
      <c r="BL585" s="102">
        <f t="shared" si="321"/>
        <v>0</v>
      </c>
      <c r="BM585" s="118"/>
      <c r="BN585" s="97"/>
      <c r="BO585" s="108"/>
      <c r="BP585" s="108"/>
      <c r="BQ585" s="108"/>
      <c r="BR585" s="108"/>
      <c r="BS585" s="108"/>
      <c r="BT585" s="87"/>
      <c r="BU585" s="109">
        <f t="shared" ca="1" si="307"/>
        <v>120</v>
      </c>
      <c r="BV585" s="109">
        <f t="shared" si="308"/>
        <v>0</v>
      </c>
      <c r="BW585" s="102" t="e">
        <f t="shared" si="309"/>
        <v>#DIV/0!</v>
      </c>
      <c r="BX585" s="87"/>
      <c r="BY585" s="98"/>
    </row>
    <row r="586" spans="1:77" ht="15.75">
      <c r="A586" s="84">
        <v>583</v>
      </c>
      <c r="B586" s="84">
        <v>583</v>
      </c>
      <c r="C586" s="86"/>
      <c r="D586" s="87"/>
      <c r="E586" s="87"/>
      <c r="F586" s="88"/>
      <c r="G586" s="87"/>
      <c r="H586" s="87"/>
      <c r="I586" s="87"/>
      <c r="J586" s="87"/>
      <c r="K586" s="88"/>
      <c r="L586" s="88"/>
      <c r="M586" s="87"/>
      <c r="N586" s="87">
        <f t="shared" si="310"/>
        <v>583</v>
      </c>
      <c r="O586" s="85"/>
      <c r="P586" s="107">
        <v>0</v>
      </c>
      <c r="Q586" s="90"/>
      <c r="R586" s="102">
        <f t="shared" si="311"/>
        <v>0</v>
      </c>
      <c r="S586" s="87"/>
      <c r="T586" s="87"/>
      <c r="U586" s="87"/>
      <c r="V586" s="87"/>
      <c r="W586" s="87"/>
      <c r="X586" s="87"/>
      <c r="Y586" s="105" t="e">
        <f t="shared" si="290"/>
        <v>#DIV/0!</v>
      </c>
      <c r="Z586" s="103" t="e">
        <f t="shared" si="312"/>
        <v>#DIV/0!</v>
      </c>
      <c r="AA586" s="91"/>
      <c r="AB586" s="104">
        <f t="shared" si="313"/>
        <v>0</v>
      </c>
      <c r="AC586" s="92"/>
      <c r="AD586" s="104">
        <f t="shared" si="314"/>
        <v>0</v>
      </c>
      <c r="AE586" s="93"/>
      <c r="AF586" s="93"/>
      <c r="AG586" s="94">
        <f t="shared" si="291"/>
        <v>0</v>
      </c>
      <c r="AH586" s="94">
        <f t="shared" si="292"/>
        <v>0</v>
      </c>
      <c r="AI586" s="94">
        <f t="shared" si="293"/>
        <v>0</v>
      </c>
      <c r="AJ586" s="95">
        <f t="shared" si="315"/>
        <v>0</v>
      </c>
      <c r="AK586" s="93"/>
      <c r="AL586" s="93"/>
      <c r="AM586" s="94">
        <f t="shared" si="294"/>
        <v>0</v>
      </c>
      <c r="AN586" s="94">
        <f t="shared" si="295"/>
        <v>0</v>
      </c>
      <c r="AO586" s="94">
        <f t="shared" si="296"/>
        <v>0</v>
      </c>
      <c r="AP586" s="95">
        <f t="shared" si="316"/>
        <v>0</v>
      </c>
      <c r="AQ586" s="93"/>
      <c r="AR586" s="93"/>
      <c r="AS586" s="94">
        <f t="shared" si="297"/>
        <v>0</v>
      </c>
      <c r="AT586" s="94">
        <f t="shared" si="298"/>
        <v>0</v>
      </c>
      <c r="AU586" s="94">
        <f t="shared" si="299"/>
        <v>0</v>
      </c>
      <c r="AV586" s="95">
        <f t="shared" si="317"/>
        <v>0</v>
      </c>
      <c r="AW586" s="93"/>
      <c r="AX586" s="93"/>
      <c r="AY586" s="94">
        <f t="shared" si="300"/>
        <v>0</v>
      </c>
      <c r="AZ586" s="94">
        <f t="shared" si="301"/>
        <v>0</v>
      </c>
      <c r="BA586" s="94">
        <f t="shared" si="302"/>
        <v>0</v>
      </c>
      <c r="BB586" s="95">
        <f t="shared" si="318"/>
        <v>0</v>
      </c>
      <c r="BC586" s="93"/>
      <c r="BD586" s="93"/>
      <c r="BE586" s="94">
        <f t="shared" si="303"/>
        <v>0</v>
      </c>
      <c r="BF586" s="94">
        <f t="shared" si="304"/>
        <v>0</v>
      </c>
      <c r="BG586" s="94">
        <f t="shared" si="305"/>
        <v>0</v>
      </c>
      <c r="BH586" s="95">
        <f t="shared" si="319"/>
        <v>0</v>
      </c>
      <c r="BI586" s="106">
        <f t="shared" si="306"/>
        <v>0</v>
      </c>
      <c r="BJ586" s="96"/>
      <c r="BK586" s="89">
        <f t="shared" si="320"/>
        <v>120</v>
      </c>
      <c r="BL586" s="102">
        <f t="shared" si="321"/>
        <v>0</v>
      </c>
      <c r="BM586" s="118"/>
      <c r="BN586" s="97"/>
      <c r="BO586" s="108"/>
      <c r="BP586" s="108"/>
      <c r="BQ586" s="108"/>
      <c r="BR586" s="108"/>
      <c r="BS586" s="108"/>
      <c r="BT586" s="87"/>
      <c r="BU586" s="109">
        <f t="shared" ca="1" si="307"/>
        <v>120</v>
      </c>
      <c r="BV586" s="109">
        <f t="shared" si="308"/>
        <v>0</v>
      </c>
      <c r="BW586" s="102" t="e">
        <f t="shared" si="309"/>
        <v>#DIV/0!</v>
      </c>
      <c r="BX586" s="87"/>
      <c r="BY586" s="98"/>
    </row>
    <row r="587" spans="1:77" ht="15.75">
      <c r="A587" s="84">
        <v>584</v>
      </c>
      <c r="B587" s="84">
        <v>584</v>
      </c>
      <c r="C587" s="86"/>
      <c r="D587" s="87"/>
      <c r="E587" s="87"/>
      <c r="F587" s="88"/>
      <c r="G587" s="87"/>
      <c r="H587" s="87"/>
      <c r="I587" s="87"/>
      <c r="J587" s="87"/>
      <c r="K587" s="88"/>
      <c r="L587" s="88"/>
      <c r="M587" s="87"/>
      <c r="N587" s="87">
        <f t="shared" si="310"/>
        <v>584</v>
      </c>
      <c r="O587" s="85"/>
      <c r="P587" s="107">
        <v>0</v>
      </c>
      <c r="Q587" s="90"/>
      <c r="R587" s="102">
        <f t="shared" si="311"/>
        <v>0</v>
      </c>
      <c r="S587" s="87"/>
      <c r="T587" s="87"/>
      <c r="U587" s="87"/>
      <c r="V587" s="87"/>
      <c r="W587" s="87"/>
      <c r="X587" s="87"/>
      <c r="Y587" s="105" t="e">
        <f t="shared" si="290"/>
        <v>#DIV/0!</v>
      </c>
      <c r="Z587" s="103" t="e">
        <f t="shared" si="312"/>
        <v>#DIV/0!</v>
      </c>
      <c r="AA587" s="91"/>
      <c r="AB587" s="104">
        <f t="shared" si="313"/>
        <v>0</v>
      </c>
      <c r="AC587" s="92"/>
      <c r="AD587" s="104">
        <f t="shared" si="314"/>
        <v>0</v>
      </c>
      <c r="AE587" s="93"/>
      <c r="AF587" s="93"/>
      <c r="AG587" s="94">
        <f t="shared" si="291"/>
        <v>0</v>
      </c>
      <c r="AH587" s="94">
        <f t="shared" si="292"/>
        <v>0</v>
      </c>
      <c r="AI587" s="94">
        <f t="shared" si="293"/>
        <v>0</v>
      </c>
      <c r="AJ587" s="95">
        <f t="shared" si="315"/>
        <v>0</v>
      </c>
      <c r="AK587" s="93"/>
      <c r="AL587" s="93"/>
      <c r="AM587" s="94">
        <f t="shared" si="294"/>
        <v>0</v>
      </c>
      <c r="AN587" s="94">
        <f t="shared" si="295"/>
        <v>0</v>
      </c>
      <c r="AO587" s="94">
        <f t="shared" si="296"/>
        <v>0</v>
      </c>
      <c r="AP587" s="95">
        <f t="shared" si="316"/>
        <v>0</v>
      </c>
      <c r="AQ587" s="93"/>
      <c r="AR587" s="93"/>
      <c r="AS587" s="94">
        <f t="shared" si="297"/>
        <v>0</v>
      </c>
      <c r="AT587" s="94">
        <f t="shared" si="298"/>
        <v>0</v>
      </c>
      <c r="AU587" s="94">
        <f t="shared" si="299"/>
        <v>0</v>
      </c>
      <c r="AV587" s="95">
        <f t="shared" si="317"/>
        <v>0</v>
      </c>
      <c r="AW587" s="93"/>
      <c r="AX587" s="93"/>
      <c r="AY587" s="94">
        <f t="shared" si="300"/>
        <v>0</v>
      </c>
      <c r="AZ587" s="94">
        <f t="shared" si="301"/>
        <v>0</v>
      </c>
      <c r="BA587" s="94">
        <f t="shared" si="302"/>
        <v>0</v>
      </c>
      <c r="BB587" s="95">
        <f t="shared" si="318"/>
        <v>0</v>
      </c>
      <c r="BC587" s="93"/>
      <c r="BD587" s="93"/>
      <c r="BE587" s="94">
        <f t="shared" si="303"/>
        <v>0</v>
      </c>
      <c r="BF587" s="94">
        <f t="shared" si="304"/>
        <v>0</v>
      </c>
      <c r="BG587" s="94">
        <f t="shared" si="305"/>
        <v>0</v>
      </c>
      <c r="BH587" s="95">
        <f t="shared" si="319"/>
        <v>0</v>
      </c>
      <c r="BI587" s="106">
        <f t="shared" si="306"/>
        <v>0</v>
      </c>
      <c r="BJ587" s="96"/>
      <c r="BK587" s="89">
        <f t="shared" si="320"/>
        <v>120</v>
      </c>
      <c r="BL587" s="102">
        <f t="shared" si="321"/>
        <v>0</v>
      </c>
      <c r="BM587" s="118"/>
      <c r="BN587" s="97"/>
      <c r="BO587" s="108"/>
      <c r="BP587" s="108"/>
      <c r="BQ587" s="108"/>
      <c r="BR587" s="108"/>
      <c r="BS587" s="108"/>
      <c r="BT587" s="87"/>
      <c r="BU587" s="109">
        <f t="shared" ca="1" si="307"/>
        <v>120</v>
      </c>
      <c r="BV587" s="109">
        <f t="shared" si="308"/>
        <v>0</v>
      </c>
      <c r="BW587" s="102" t="e">
        <f t="shared" si="309"/>
        <v>#DIV/0!</v>
      </c>
      <c r="BX587" s="87"/>
      <c r="BY587" s="98"/>
    </row>
    <row r="588" spans="1:77" ht="15.75">
      <c r="A588" s="84">
        <v>585</v>
      </c>
      <c r="B588" s="84">
        <v>585</v>
      </c>
      <c r="C588" s="86"/>
      <c r="D588" s="87"/>
      <c r="E588" s="87"/>
      <c r="F588" s="88"/>
      <c r="G588" s="87"/>
      <c r="H588" s="87"/>
      <c r="I588" s="87"/>
      <c r="J588" s="87"/>
      <c r="K588" s="88"/>
      <c r="L588" s="88"/>
      <c r="M588" s="87"/>
      <c r="N588" s="87">
        <f t="shared" si="310"/>
        <v>585</v>
      </c>
      <c r="O588" s="85"/>
      <c r="P588" s="107">
        <v>0</v>
      </c>
      <c r="Q588" s="90"/>
      <c r="R588" s="102">
        <f t="shared" si="311"/>
        <v>0</v>
      </c>
      <c r="S588" s="87"/>
      <c r="T588" s="87"/>
      <c r="U588" s="87"/>
      <c r="V588" s="87"/>
      <c r="W588" s="87"/>
      <c r="X588" s="87"/>
      <c r="Y588" s="105" t="e">
        <f t="shared" ref="Y588:Y651" si="322">AVERAGE(S588:X588)</f>
        <v>#DIV/0!</v>
      </c>
      <c r="Z588" s="103" t="e">
        <f t="shared" si="312"/>
        <v>#DIV/0!</v>
      </c>
      <c r="AA588" s="91"/>
      <c r="AB588" s="104">
        <f t="shared" si="313"/>
        <v>0</v>
      </c>
      <c r="AC588" s="92"/>
      <c r="AD588" s="104">
        <f t="shared" si="314"/>
        <v>0</v>
      </c>
      <c r="AE588" s="93"/>
      <c r="AF588" s="93"/>
      <c r="AG588" s="94">
        <f t="shared" ref="AG588:AG651" si="323">IF(AE588=1,1,IF(AE588=2,2,IF(AE588=3,3,IF(AE588=4,4,IF(AE588=5,5,IF(AE588=6,6,IF(AE588&gt;6,6,0)))))))</f>
        <v>0</v>
      </c>
      <c r="AH588" s="94">
        <f t="shared" ref="AH588:AH651" si="324">IF(AF588=11,0.92,IF(AF588=10,0.83,IF(AF588=9,0.75,IF(AF588=8,0.67,IF(AF588=7,0.58,IF(AF588=6,0.5,IF(AF588=5,0.42,IF(AF588=4,0.33,IF(AF588=3,0.25,IF(AF588=2,0.17,IF(AF588=1,0.08,0)))))))))))</f>
        <v>0</v>
      </c>
      <c r="AI588" s="94">
        <f t="shared" ref="AI588:AI651" si="325">AG588+AH588</f>
        <v>0</v>
      </c>
      <c r="AJ588" s="95">
        <f t="shared" si="315"/>
        <v>0</v>
      </c>
      <c r="AK588" s="93"/>
      <c r="AL588" s="93"/>
      <c r="AM588" s="94">
        <f t="shared" ref="AM588:AM651" si="326">IF(AK588=1,1,IF(AK588=2,2,IF(AK588=3,3,IF(AK588=4,4,IF(AK588&gt;4,4,0)))))</f>
        <v>0</v>
      </c>
      <c r="AN588" s="94">
        <f t="shared" ref="AN588:AN651" si="327">IF(AL588=11,0.92,IF(AL588=10,0.83,IF(AL588=9,0.75,IF(AL588=8,0.67,IF(AL588=7,0.58,IF(AL588=6,0.5,IF(AL588=5,0.42,IF(AL588=4,0.33,IF(AL588=3,0.25,IF(AL588=2,0.17,IF(AL588=1,0.08,0)))))))))))</f>
        <v>0</v>
      </c>
      <c r="AO588" s="94">
        <f t="shared" ref="AO588:AO651" si="328">AM588+AN588</f>
        <v>0</v>
      </c>
      <c r="AP588" s="95">
        <f t="shared" si="316"/>
        <v>0</v>
      </c>
      <c r="AQ588" s="93"/>
      <c r="AR588" s="93"/>
      <c r="AS588" s="94">
        <f t="shared" ref="AS588:AS651" si="329">IF(AQ588=1,0.5,IF(AQ588=2,1,IF(AQ588=3,1.5,IF(AQ588=4,2,IF(AQ588=5,2.5,IF(AQ588=6,3,IF(AQ588&gt;6,3,0)))))))</f>
        <v>0</v>
      </c>
      <c r="AT588" s="94">
        <f t="shared" ref="AT588:AT651" si="330">IF(AR588=11,0.46,IF(AR588=10,0.42,IF(AR588=9,0.37,IF(AR588=8,0.33,IF(AR588=7,0.29,IF(AR588=6,0.25,IF(AR588=5,0.21,IF(AR588=4,0.17,IF(AR588=3,0.12,IF(AR588=2,0.08,IF(AR588=1,0.04,0)))))))))))</f>
        <v>0</v>
      </c>
      <c r="AU588" s="94">
        <f t="shared" ref="AU588:AU651" si="331">AS588+AT588</f>
        <v>0</v>
      </c>
      <c r="AV588" s="95">
        <f t="shared" si="317"/>
        <v>0</v>
      </c>
      <c r="AW588" s="93"/>
      <c r="AX588" s="93"/>
      <c r="AY588" s="94">
        <f t="shared" ref="AY588:AY651" si="332">IF(AW588=1,0.25,IF(AW588=2,0.5,IF(AW588=3,0.75,IF(AW588=4,1,IF(AW588=5,1.25,IF(AW588=6,1.5,IF(AW588=7,1.75,IF(AW588=8,2,IF(AW588=9,2.25,IF(AW588=10,2.5,IF(AW588=11,2.75,IF(AW588=12,3,IF(AW588&gt;12,3,0)))))))))))))</f>
        <v>0</v>
      </c>
      <c r="AZ588" s="94">
        <f t="shared" ref="AZ588:AZ651" si="333">IF(AX588=11,0.23,IF(AX588=10,0.21,IF(AX588=9,0.18,IF(AX588=8,0.17,IF(AX588=7,0.14,IF(AX588=6,0.13,IF(AX588=5,0.1,IF(AX588=4,0.9,IF(AX588=3,0.6,IF(AX588=2,0.04,IF(AX588=1,0.02,0)))))))))))</f>
        <v>0</v>
      </c>
      <c r="BA588" s="94">
        <f t="shared" ref="BA588:BA651" si="334">AY588+AZ588</f>
        <v>0</v>
      </c>
      <c r="BB588" s="95">
        <f t="shared" si="318"/>
        <v>0</v>
      </c>
      <c r="BC588" s="93"/>
      <c r="BD588" s="93"/>
      <c r="BE588" s="94">
        <f t="shared" ref="BE588:BE651" si="335">IF(BC588=1,0.5,IF(BC588=2,1,IF(BC588=3,1.5,IF(BC588=4,2,IF(BC588&gt;4,2,0)))))</f>
        <v>0</v>
      </c>
      <c r="BF588" s="94">
        <f t="shared" ref="BF588:BF651" si="336">IF(BD588=11,0.46,IF(BD588=10,0.42,IF(BD588=9,0.37,IF(BD588=8,0.33,IF(BD588=7,0.29,IF(BD588=6,0.25,IF(BD588=5,0.21,IF(BD588=4,0.17,IF(BD588=3,0.12,IF(BD588=2,0.08,IF(BD588=1,0.04,0)))))))))))</f>
        <v>0</v>
      </c>
      <c r="BG588" s="94">
        <f t="shared" ref="BG588:BG651" si="337">BE588+BF588</f>
        <v>0</v>
      </c>
      <c r="BH588" s="95">
        <f t="shared" si="319"/>
        <v>0</v>
      </c>
      <c r="BI588" s="106">
        <f t="shared" ref="BI588:BI651" si="338">IF(IF(AI588&gt;=6,6,AI588)+IF(AO588&gt;=4,4,AO588)+IF(AU588&gt;=3,3,AU588)+IF(BA588&gt;=3,3,BA588)+IF(BG588&gt;=2,2,BG588)&gt;=6,6,BH588+BB588+AV588+AP588+AJ588)</f>
        <v>0</v>
      </c>
      <c r="BJ588" s="96"/>
      <c r="BK588" s="89">
        <f t="shared" si="320"/>
        <v>120</v>
      </c>
      <c r="BL588" s="102">
        <f t="shared" si="321"/>
        <v>0</v>
      </c>
      <c r="BM588" s="118"/>
      <c r="BN588" s="97"/>
      <c r="BO588" s="108"/>
      <c r="BP588" s="108"/>
      <c r="BQ588" s="108"/>
      <c r="BR588" s="108"/>
      <c r="BS588" s="108"/>
      <c r="BT588" s="87"/>
      <c r="BU588" s="109">
        <f t="shared" ref="BU588:BU651" ca="1" si="339">DATEDIF(K588,$BU$2,"y")</f>
        <v>120</v>
      </c>
      <c r="BV588" s="109">
        <f t="shared" ref="BV588:BV651" si="340">IF(BN588="ملف مكرر","مرفوض",IF(BN588="موظف","مرفوض",IF(BN588="عدم توفر نسخة من الشهادة ","مرفوض",IF(BN588="عدم توفر نسخة من الشهادة المطلوبة","مرفوض",IF(BN588="عدم توفر نسخة من بطاقة التعريف ","مرفوض",IF(BN588="عدم توفر بطاقة المعلومات ","مرفوض",0))))))</f>
        <v>0</v>
      </c>
      <c r="BW588" s="102" t="e">
        <f t="shared" ref="BW588:BW651" si="341">P588+R588+Z588+AB588+AD588+BI588+BL588+BM588</f>
        <v>#DIV/0!</v>
      </c>
      <c r="BX588" s="87"/>
      <c r="BY588" s="98"/>
    </row>
    <row r="589" spans="1:77" ht="15.75">
      <c r="A589" s="84">
        <v>586</v>
      </c>
      <c r="B589" s="84">
        <v>586</v>
      </c>
      <c r="C589" s="86"/>
      <c r="D589" s="87"/>
      <c r="E589" s="87"/>
      <c r="F589" s="88"/>
      <c r="G589" s="87"/>
      <c r="H589" s="87"/>
      <c r="I589" s="87"/>
      <c r="J589" s="87"/>
      <c r="K589" s="88"/>
      <c r="L589" s="88"/>
      <c r="M589" s="87"/>
      <c r="N589" s="87">
        <f t="shared" si="310"/>
        <v>586</v>
      </c>
      <c r="O589" s="85"/>
      <c r="P589" s="107">
        <v>0</v>
      </c>
      <c r="Q589" s="90"/>
      <c r="R589" s="102">
        <f t="shared" si="311"/>
        <v>0</v>
      </c>
      <c r="S589" s="87"/>
      <c r="T589" s="87"/>
      <c r="U589" s="87"/>
      <c r="V589" s="87"/>
      <c r="W589" s="87"/>
      <c r="X589" s="87"/>
      <c r="Y589" s="105" t="e">
        <f t="shared" si="322"/>
        <v>#DIV/0!</v>
      </c>
      <c r="Z589" s="103" t="e">
        <f t="shared" si="312"/>
        <v>#DIV/0!</v>
      </c>
      <c r="AA589" s="91"/>
      <c r="AB589" s="104">
        <f t="shared" si="313"/>
        <v>0</v>
      </c>
      <c r="AC589" s="92"/>
      <c r="AD589" s="104">
        <f t="shared" si="314"/>
        <v>0</v>
      </c>
      <c r="AE589" s="93"/>
      <c r="AF589" s="93"/>
      <c r="AG589" s="94">
        <f t="shared" si="323"/>
        <v>0</v>
      </c>
      <c r="AH589" s="94">
        <f t="shared" si="324"/>
        <v>0</v>
      </c>
      <c r="AI589" s="94">
        <f t="shared" si="325"/>
        <v>0</v>
      </c>
      <c r="AJ589" s="95">
        <f t="shared" si="315"/>
        <v>0</v>
      </c>
      <c r="AK589" s="93"/>
      <c r="AL589" s="93"/>
      <c r="AM589" s="94">
        <f t="shared" si="326"/>
        <v>0</v>
      </c>
      <c r="AN589" s="94">
        <f t="shared" si="327"/>
        <v>0</v>
      </c>
      <c r="AO589" s="94">
        <f t="shared" si="328"/>
        <v>0</v>
      </c>
      <c r="AP589" s="95">
        <f t="shared" si="316"/>
        <v>0</v>
      </c>
      <c r="AQ589" s="93"/>
      <c r="AR589" s="93"/>
      <c r="AS589" s="94">
        <f t="shared" si="329"/>
        <v>0</v>
      </c>
      <c r="AT589" s="94">
        <f t="shared" si="330"/>
        <v>0</v>
      </c>
      <c r="AU589" s="94">
        <f t="shared" si="331"/>
        <v>0</v>
      </c>
      <c r="AV589" s="95">
        <f t="shared" si="317"/>
        <v>0</v>
      </c>
      <c r="AW589" s="93"/>
      <c r="AX589" s="93"/>
      <c r="AY589" s="94">
        <f t="shared" si="332"/>
        <v>0</v>
      </c>
      <c r="AZ589" s="94">
        <f t="shared" si="333"/>
        <v>0</v>
      </c>
      <c r="BA589" s="94">
        <f t="shared" si="334"/>
        <v>0</v>
      </c>
      <c r="BB589" s="95">
        <f t="shared" si="318"/>
        <v>0</v>
      </c>
      <c r="BC589" s="93"/>
      <c r="BD589" s="93"/>
      <c r="BE589" s="94">
        <f t="shared" si="335"/>
        <v>0</v>
      </c>
      <c r="BF589" s="94">
        <f t="shared" si="336"/>
        <v>0</v>
      </c>
      <c r="BG589" s="94">
        <f t="shared" si="337"/>
        <v>0</v>
      </c>
      <c r="BH589" s="95">
        <f t="shared" si="319"/>
        <v>0</v>
      </c>
      <c r="BI589" s="106">
        <f t="shared" si="338"/>
        <v>0</v>
      </c>
      <c r="BJ589" s="96"/>
      <c r="BK589" s="89">
        <f t="shared" si="320"/>
        <v>120</v>
      </c>
      <c r="BL589" s="102">
        <f t="shared" si="321"/>
        <v>0</v>
      </c>
      <c r="BM589" s="118"/>
      <c r="BN589" s="97"/>
      <c r="BO589" s="108"/>
      <c r="BP589" s="108"/>
      <c r="BQ589" s="108"/>
      <c r="BR589" s="108"/>
      <c r="BS589" s="108"/>
      <c r="BT589" s="87"/>
      <c r="BU589" s="109">
        <f t="shared" ca="1" si="339"/>
        <v>120</v>
      </c>
      <c r="BV589" s="109">
        <f t="shared" si="340"/>
        <v>0</v>
      </c>
      <c r="BW589" s="102" t="e">
        <f t="shared" si="341"/>
        <v>#DIV/0!</v>
      </c>
      <c r="BX589" s="87"/>
      <c r="BY589" s="98"/>
    </row>
    <row r="590" spans="1:77" ht="15.75">
      <c r="A590" s="84">
        <v>587</v>
      </c>
      <c r="B590" s="84">
        <v>587</v>
      </c>
      <c r="C590" s="86"/>
      <c r="D590" s="87"/>
      <c r="E590" s="87"/>
      <c r="F590" s="88"/>
      <c r="G590" s="87"/>
      <c r="H590" s="87"/>
      <c r="I590" s="87"/>
      <c r="J590" s="87"/>
      <c r="K590" s="88"/>
      <c r="L590" s="88"/>
      <c r="M590" s="87"/>
      <c r="N590" s="87">
        <f t="shared" si="310"/>
        <v>587</v>
      </c>
      <c r="O590" s="85"/>
      <c r="P590" s="107">
        <v>0</v>
      </c>
      <c r="Q590" s="90"/>
      <c r="R590" s="102">
        <f t="shared" si="311"/>
        <v>0</v>
      </c>
      <c r="S590" s="87"/>
      <c r="T590" s="87"/>
      <c r="U590" s="87"/>
      <c r="V590" s="87"/>
      <c r="W590" s="87"/>
      <c r="X590" s="87"/>
      <c r="Y590" s="105" t="e">
        <f t="shared" si="322"/>
        <v>#DIV/0!</v>
      </c>
      <c r="Z590" s="103" t="e">
        <f t="shared" si="312"/>
        <v>#DIV/0!</v>
      </c>
      <c r="AA590" s="91"/>
      <c r="AB590" s="104">
        <f t="shared" si="313"/>
        <v>0</v>
      </c>
      <c r="AC590" s="92"/>
      <c r="AD590" s="104">
        <f t="shared" si="314"/>
        <v>0</v>
      </c>
      <c r="AE590" s="93"/>
      <c r="AF590" s="93"/>
      <c r="AG590" s="94">
        <f t="shared" si="323"/>
        <v>0</v>
      </c>
      <c r="AH590" s="94">
        <f t="shared" si="324"/>
        <v>0</v>
      </c>
      <c r="AI590" s="94">
        <f t="shared" si="325"/>
        <v>0</v>
      </c>
      <c r="AJ590" s="95">
        <f t="shared" si="315"/>
        <v>0</v>
      </c>
      <c r="AK590" s="93"/>
      <c r="AL590" s="93"/>
      <c r="AM590" s="94">
        <f t="shared" si="326"/>
        <v>0</v>
      </c>
      <c r="AN590" s="94">
        <f t="shared" si="327"/>
        <v>0</v>
      </c>
      <c r="AO590" s="94">
        <f t="shared" si="328"/>
        <v>0</v>
      </c>
      <c r="AP590" s="95">
        <f t="shared" si="316"/>
        <v>0</v>
      </c>
      <c r="AQ590" s="93"/>
      <c r="AR590" s="93"/>
      <c r="AS590" s="94">
        <f t="shared" si="329"/>
        <v>0</v>
      </c>
      <c r="AT590" s="94">
        <f t="shared" si="330"/>
        <v>0</v>
      </c>
      <c r="AU590" s="94">
        <f t="shared" si="331"/>
        <v>0</v>
      </c>
      <c r="AV590" s="95">
        <f t="shared" si="317"/>
        <v>0</v>
      </c>
      <c r="AW590" s="93"/>
      <c r="AX590" s="93"/>
      <c r="AY590" s="94">
        <f t="shared" si="332"/>
        <v>0</v>
      </c>
      <c r="AZ590" s="94">
        <f t="shared" si="333"/>
        <v>0</v>
      </c>
      <c r="BA590" s="94">
        <f t="shared" si="334"/>
        <v>0</v>
      </c>
      <c r="BB590" s="95">
        <f t="shared" si="318"/>
        <v>0</v>
      </c>
      <c r="BC590" s="93"/>
      <c r="BD590" s="93"/>
      <c r="BE590" s="94">
        <f t="shared" si="335"/>
        <v>0</v>
      </c>
      <c r="BF590" s="94">
        <f t="shared" si="336"/>
        <v>0</v>
      </c>
      <c r="BG590" s="94">
        <f t="shared" si="337"/>
        <v>0</v>
      </c>
      <c r="BH590" s="95">
        <f t="shared" si="319"/>
        <v>0</v>
      </c>
      <c r="BI590" s="106">
        <f t="shared" si="338"/>
        <v>0</v>
      </c>
      <c r="BJ590" s="96"/>
      <c r="BK590" s="89">
        <f t="shared" si="320"/>
        <v>120</v>
      </c>
      <c r="BL590" s="102">
        <f t="shared" si="321"/>
        <v>0</v>
      </c>
      <c r="BM590" s="118"/>
      <c r="BN590" s="97"/>
      <c r="BO590" s="108"/>
      <c r="BP590" s="108"/>
      <c r="BQ590" s="108"/>
      <c r="BR590" s="108"/>
      <c r="BS590" s="108"/>
      <c r="BT590" s="87"/>
      <c r="BU590" s="109">
        <f t="shared" ca="1" si="339"/>
        <v>120</v>
      </c>
      <c r="BV590" s="109">
        <f t="shared" si="340"/>
        <v>0</v>
      </c>
      <c r="BW590" s="102" t="e">
        <f t="shared" si="341"/>
        <v>#DIV/0!</v>
      </c>
      <c r="BX590" s="87"/>
      <c r="BY590" s="98"/>
    </row>
    <row r="591" spans="1:77" ht="15.75">
      <c r="A591" s="84">
        <v>588</v>
      </c>
      <c r="B591" s="84">
        <v>588</v>
      </c>
      <c r="C591" s="86"/>
      <c r="D591" s="87"/>
      <c r="E591" s="87"/>
      <c r="F591" s="88"/>
      <c r="G591" s="87"/>
      <c r="H591" s="87"/>
      <c r="I591" s="87"/>
      <c r="J591" s="87"/>
      <c r="K591" s="88"/>
      <c r="L591" s="88"/>
      <c r="M591" s="87"/>
      <c r="N591" s="87">
        <f t="shared" si="310"/>
        <v>588</v>
      </c>
      <c r="O591" s="85"/>
      <c r="P591" s="107">
        <v>0</v>
      </c>
      <c r="Q591" s="90"/>
      <c r="R591" s="102">
        <f t="shared" si="311"/>
        <v>0</v>
      </c>
      <c r="S591" s="87"/>
      <c r="T591" s="87"/>
      <c r="U591" s="87"/>
      <c r="V591" s="87"/>
      <c r="W591" s="87"/>
      <c r="X591" s="87"/>
      <c r="Y591" s="105" t="e">
        <f t="shared" si="322"/>
        <v>#DIV/0!</v>
      </c>
      <c r="Z591" s="103" t="e">
        <f t="shared" si="312"/>
        <v>#DIV/0!</v>
      </c>
      <c r="AA591" s="91"/>
      <c r="AB591" s="104">
        <f t="shared" si="313"/>
        <v>0</v>
      </c>
      <c r="AC591" s="92"/>
      <c r="AD591" s="104">
        <f t="shared" si="314"/>
        <v>0</v>
      </c>
      <c r="AE591" s="93"/>
      <c r="AF591" s="93"/>
      <c r="AG591" s="94">
        <f t="shared" si="323"/>
        <v>0</v>
      </c>
      <c r="AH591" s="94">
        <f t="shared" si="324"/>
        <v>0</v>
      </c>
      <c r="AI591" s="94">
        <f t="shared" si="325"/>
        <v>0</v>
      </c>
      <c r="AJ591" s="95">
        <f t="shared" si="315"/>
        <v>0</v>
      </c>
      <c r="AK591" s="93"/>
      <c r="AL591" s="93"/>
      <c r="AM591" s="94">
        <f t="shared" si="326"/>
        <v>0</v>
      </c>
      <c r="AN591" s="94">
        <f t="shared" si="327"/>
        <v>0</v>
      </c>
      <c r="AO591" s="94">
        <f t="shared" si="328"/>
        <v>0</v>
      </c>
      <c r="AP591" s="95">
        <f t="shared" si="316"/>
        <v>0</v>
      </c>
      <c r="AQ591" s="93"/>
      <c r="AR591" s="93"/>
      <c r="AS591" s="94">
        <f t="shared" si="329"/>
        <v>0</v>
      </c>
      <c r="AT591" s="94">
        <f t="shared" si="330"/>
        <v>0</v>
      </c>
      <c r="AU591" s="94">
        <f t="shared" si="331"/>
        <v>0</v>
      </c>
      <c r="AV591" s="95">
        <f t="shared" si="317"/>
        <v>0</v>
      </c>
      <c r="AW591" s="93"/>
      <c r="AX591" s="93"/>
      <c r="AY591" s="94">
        <f t="shared" si="332"/>
        <v>0</v>
      </c>
      <c r="AZ591" s="94">
        <f t="shared" si="333"/>
        <v>0</v>
      </c>
      <c r="BA591" s="94">
        <f t="shared" si="334"/>
        <v>0</v>
      </c>
      <c r="BB591" s="95">
        <f t="shared" si="318"/>
        <v>0</v>
      </c>
      <c r="BC591" s="93"/>
      <c r="BD591" s="93"/>
      <c r="BE591" s="94">
        <f t="shared" si="335"/>
        <v>0</v>
      </c>
      <c r="BF591" s="94">
        <f t="shared" si="336"/>
        <v>0</v>
      </c>
      <c r="BG591" s="94">
        <f t="shared" si="337"/>
        <v>0</v>
      </c>
      <c r="BH591" s="95">
        <f t="shared" si="319"/>
        <v>0</v>
      </c>
      <c r="BI591" s="106">
        <f t="shared" si="338"/>
        <v>0</v>
      </c>
      <c r="BJ591" s="96"/>
      <c r="BK591" s="89">
        <f t="shared" si="320"/>
        <v>120</v>
      </c>
      <c r="BL591" s="102">
        <f t="shared" si="321"/>
        <v>0</v>
      </c>
      <c r="BM591" s="118"/>
      <c r="BN591" s="97"/>
      <c r="BO591" s="108"/>
      <c r="BP591" s="108"/>
      <c r="BQ591" s="108"/>
      <c r="BR591" s="108"/>
      <c r="BS591" s="108"/>
      <c r="BT591" s="87"/>
      <c r="BU591" s="109">
        <f t="shared" ca="1" si="339"/>
        <v>120</v>
      </c>
      <c r="BV591" s="109">
        <f t="shared" si="340"/>
        <v>0</v>
      </c>
      <c r="BW591" s="102" t="e">
        <f t="shared" si="341"/>
        <v>#DIV/0!</v>
      </c>
      <c r="BX591" s="87"/>
      <c r="BY591" s="98"/>
    </row>
    <row r="592" spans="1:77" ht="15.75">
      <c r="A592" s="84">
        <v>589</v>
      </c>
      <c r="B592" s="84">
        <v>589</v>
      </c>
      <c r="C592" s="86"/>
      <c r="D592" s="87"/>
      <c r="E592" s="87"/>
      <c r="F592" s="88"/>
      <c r="G592" s="87"/>
      <c r="H592" s="87"/>
      <c r="I592" s="87"/>
      <c r="J592" s="87"/>
      <c r="K592" s="88"/>
      <c r="L592" s="88"/>
      <c r="M592" s="87"/>
      <c r="N592" s="87">
        <f t="shared" si="310"/>
        <v>589</v>
      </c>
      <c r="O592" s="85"/>
      <c r="P592" s="107">
        <v>0</v>
      </c>
      <c r="Q592" s="90"/>
      <c r="R592" s="102">
        <f t="shared" si="311"/>
        <v>0</v>
      </c>
      <c r="S592" s="87"/>
      <c r="T592" s="87"/>
      <c r="U592" s="87"/>
      <c r="V592" s="87"/>
      <c r="W592" s="87"/>
      <c r="X592" s="87"/>
      <c r="Y592" s="105" t="e">
        <f t="shared" si="322"/>
        <v>#DIV/0!</v>
      </c>
      <c r="Z592" s="103" t="e">
        <f t="shared" si="312"/>
        <v>#DIV/0!</v>
      </c>
      <c r="AA592" s="91"/>
      <c r="AB592" s="104">
        <f t="shared" si="313"/>
        <v>0</v>
      </c>
      <c r="AC592" s="92"/>
      <c r="AD592" s="104">
        <f t="shared" si="314"/>
        <v>0</v>
      </c>
      <c r="AE592" s="93"/>
      <c r="AF592" s="93"/>
      <c r="AG592" s="94">
        <f t="shared" si="323"/>
        <v>0</v>
      </c>
      <c r="AH592" s="94">
        <f t="shared" si="324"/>
        <v>0</v>
      </c>
      <c r="AI592" s="94">
        <f t="shared" si="325"/>
        <v>0</v>
      </c>
      <c r="AJ592" s="95">
        <f t="shared" si="315"/>
        <v>0</v>
      </c>
      <c r="AK592" s="93"/>
      <c r="AL592" s="93"/>
      <c r="AM592" s="94">
        <f t="shared" si="326"/>
        <v>0</v>
      </c>
      <c r="AN592" s="94">
        <f t="shared" si="327"/>
        <v>0</v>
      </c>
      <c r="AO592" s="94">
        <f t="shared" si="328"/>
        <v>0</v>
      </c>
      <c r="AP592" s="95">
        <f t="shared" si="316"/>
        <v>0</v>
      </c>
      <c r="AQ592" s="93"/>
      <c r="AR592" s="93"/>
      <c r="AS592" s="94">
        <f t="shared" si="329"/>
        <v>0</v>
      </c>
      <c r="AT592" s="94">
        <f t="shared" si="330"/>
        <v>0</v>
      </c>
      <c r="AU592" s="94">
        <f t="shared" si="331"/>
        <v>0</v>
      </c>
      <c r="AV592" s="95">
        <f t="shared" si="317"/>
        <v>0</v>
      </c>
      <c r="AW592" s="93"/>
      <c r="AX592" s="93"/>
      <c r="AY592" s="94">
        <f t="shared" si="332"/>
        <v>0</v>
      </c>
      <c r="AZ592" s="94">
        <f t="shared" si="333"/>
        <v>0</v>
      </c>
      <c r="BA592" s="94">
        <f t="shared" si="334"/>
        <v>0</v>
      </c>
      <c r="BB592" s="95">
        <f t="shared" si="318"/>
        <v>0</v>
      </c>
      <c r="BC592" s="93"/>
      <c r="BD592" s="93"/>
      <c r="BE592" s="94">
        <f t="shared" si="335"/>
        <v>0</v>
      </c>
      <c r="BF592" s="94">
        <f t="shared" si="336"/>
        <v>0</v>
      </c>
      <c r="BG592" s="94">
        <f t="shared" si="337"/>
        <v>0</v>
      </c>
      <c r="BH592" s="95">
        <f t="shared" si="319"/>
        <v>0</v>
      </c>
      <c r="BI592" s="106">
        <f t="shared" si="338"/>
        <v>0</v>
      </c>
      <c r="BJ592" s="96"/>
      <c r="BK592" s="89">
        <f t="shared" si="320"/>
        <v>120</v>
      </c>
      <c r="BL592" s="102">
        <f t="shared" si="321"/>
        <v>0</v>
      </c>
      <c r="BM592" s="118"/>
      <c r="BN592" s="97"/>
      <c r="BO592" s="108"/>
      <c r="BP592" s="108"/>
      <c r="BQ592" s="108"/>
      <c r="BR592" s="108"/>
      <c r="BS592" s="108"/>
      <c r="BT592" s="87"/>
      <c r="BU592" s="109">
        <f t="shared" ca="1" si="339"/>
        <v>120</v>
      </c>
      <c r="BV592" s="109">
        <f t="shared" si="340"/>
        <v>0</v>
      </c>
      <c r="BW592" s="102" t="e">
        <f t="shared" si="341"/>
        <v>#DIV/0!</v>
      </c>
      <c r="BX592" s="87"/>
      <c r="BY592" s="98"/>
    </row>
    <row r="593" spans="1:77" ht="15.75">
      <c r="A593" s="84">
        <v>590</v>
      </c>
      <c r="B593" s="84">
        <v>590</v>
      </c>
      <c r="C593" s="86"/>
      <c r="D593" s="87"/>
      <c r="E593" s="87"/>
      <c r="F593" s="88"/>
      <c r="G593" s="87"/>
      <c r="H593" s="87"/>
      <c r="I593" s="87"/>
      <c r="J593" s="87"/>
      <c r="K593" s="88"/>
      <c r="L593" s="88"/>
      <c r="M593" s="87"/>
      <c r="N593" s="87">
        <f t="shared" si="310"/>
        <v>590</v>
      </c>
      <c r="O593" s="85"/>
      <c r="P593" s="107">
        <v>0</v>
      </c>
      <c r="Q593" s="90"/>
      <c r="R593" s="102">
        <f t="shared" si="311"/>
        <v>0</v>
      </c>
      <c r="S593" s="87"/>
      <c r="T593" s="87"/>
      <c r="U593" s="87"/>
      <c r="V593" s="87"/>
      <c r="W593" s="87"/>
      <c r="X593" s="87"/>
      <c r="Y593" s="105" t="e">
        <f t="shared" si="322"/>
        <v>#DIV/0!</v>
      </c>
      <c r="Z593" s="103" t="e">
        <f t="shared" si="312"/>
        <v>#DIV/0!</v>
      </c>
      <c r="AA593" s="91"/>
      <c r="AB593" s="104">
        <f t="shared" si="313"/>
        <v>0</v>
      </c>
      <c r="AC593" s="92"/>
      <c r="AD593" s="104">
        <f t="shared" si="314"/>
        <v>0</v>
      </c>
      <c r="AE593" s="93"/>
      <c r="AF593" s="93"/>
      <c r="AG593" s="94">
        <f t="shared" si="323"/>
        <v>0</v>
      </c>
      <c r="AH593" s="94">
        <f t="shared" si="324"/>
        <v>0</v>
      </c>
      <c r="AI593" s="94">
        <f t="shared" si="325"/>
        <v>0</v>
      </c>
      <c r="AJ593" s="95">
        <f t="shared" si="315"/>
        <v>0</v>
      </c>
      <c r="AK593" s="93"/>
      <c r="AL593" s="93"/>
      <c r="AM593" s="94">
        <f t="shared" si="326"/>
        <v>0</v>
      </c>
      <c r="AN593" s="94">
        <f t="shared" si="327"/>
        <v>0</v>
      </c>
      <c r="AO593" s="94">
        <f t="shared" si="328"/>
        <v>0</v>
      </c>
      <c r="AP593" s="95">
        <f t="shared" si="316"/>
        <v>0</v>
      </c>
      <c r="AQ593" s="93"/>
      <c r="AR593" s="93"/>
      <c r="AS593" s="94">
        <f t="shared" si="329"/>
        <v>0</v>
      </c>
      <c r="AT593" s="94">
        <f t="shared" si="330"/>
        <v>0</v>
      </c>
      <c r="AU593" s="94">
        <f t="shared" si="331"/>
        <v>0</v>
      </c>
      <c r="AV593" s="95">
        <f t="shared" si="317"/>
        <v>0</v>
      </c>
      <c r="AW593" s="93"/>
      <c r="AX593" s="93"/>
      <c r="AY593" s="94">
        <f t="shared" si="332"/>
        <v>0</v>
      </c>
      <c r="AZ593" s="94">
        <f t="shared" si="333"/>
        <v>0</v>
      </c>
      <c r="BA593" s="94">
        <f t="shared" si="334"/>
        <v>0</v>
      </c>
      <c r="BB593" s="95">
        <f t="shared" si="318"/>
        <v>0</v>
      </c>
      <c r="BC593" s="93"/>
      <c r="BD593" s="93"/>
      <c r="BE593" s="94">
        <f t="shared" si="335"/>
        <v>0</v>
      </c>
      <c r="BF593" s="94">
        <f t="shared" si="336"/>
        <v>0</v>
      </c>
      <c r="BG593" s="94">
        <f t="shared" si="337"/>
        <v>0</v>
      </c>
      <c r="BH593" s="95">
        <f t="shared" si="319"/>
        <v>0</v>
      </c>
      <c r="BI593" s="106">
        <f t="shared" si="338"/>
        <v>0</v>
      </c>
      <c r="BJ593" s="96"/>
      <c r="BK593" s="89">
        <f t="shared" si="320"/>
        <v>120</v>
      </c>
      <c r="BL593" s="102">
        <f t="shared" si="321"/>
        <v>0</v>
      </c>
      <c r="BM593" s="118"/>
      <c r="BN593" s="97"/>
      <c r="BO593" s="108"/>
      <c r="BP593" s="108"/>
      <c r="BQ593" s="108"/>
      <c r="BR593" s="108"/>
      <c r="BS593" s="108"/>
      <c r="BT593" s="87"/>
      <c r="BU593" s="109">
        <f t="shared" ca="1" si="339"/>
        <v>120</v>
      </c>
      <c r="BV593" s="109">
        <f t="shared" si="340"/>
        <v>0</v>
      </c>
      <c r="BW593" s="102" t="e">
        <f t="shared" si="341"/>
        <v>#DIV/0!</v>
      </c>
      <c r="BX593" s="87"/>
      <c r="BY593" s="98"/>
    </row>
    <row r="594" spans="1:77" ht="15.75">
      <c r="A594" s="84">
        <v>591</v>
      </c>
      <c r="B594" s="84">
        <v>591</v>
      </c>
      <c r="C594" s="86"/>
      <c r="D594" s="87"/>
      <c r="E594" s="87"/>
      <c r="F594" s="88"/>
      <c r="G594" s="87"/>
      <c r="H594" s="87"/>
      <c r="I594" s="87"/>
      <c r="J594" s="87"/>
      <c r="K594" s="88"/>
      <c r="L594" s="88"/>
      <c r="M594" s="87"/>
      <c r="N594" s="87">
        <f t="shared" si="310"/>
        <v>591</v>
      </c>
      <c r="O594" s="85"/>
      <c r="P594" s="107">
        <v>0</v>
      </c>
      <c r="Q594" s="90"/>
      <c r="R594" s="102">
        <f t="shared" si="311"/>
        <v>0</v>
      </c>
      <c r="S594" s="87"/>
      <c r="T594" s="87"/>
      <c r="U594" s="87"/>
      <c r="V594" s="87"/>
      <c r="W594" s="87"/>
      <c r="X594" s="87"/>
      <c r="Y594" s="105" t="e">
        <f t="shared" si="322"/>
        <v>#DIV/0!</v>
      </c>
      <c r="Z594" s="103" t="e">
        <f t="shared" si="312"/>
        <v>#DIV/0!</v>
      </c>
      <c r="AA594" s="91"/>
      <c r="AB594" s="104">
        <f t="shared" si="313"/>
        <v>0</v>
      </c>
      <c r="AC594" s="92"/>
      <c r="AD594" s="104">
        <f t="shared" si="314"/>
        <v>0</v>
      </c>
      <c r="AE594" s="93"/>
      <c r="AF594" s="93"/>
      <c r="AG594" s="94">
        <f t="shared" si="323"/>
        <v>0</v>
      </c>
      <c r="AH594" s="94">
        <f t="shared" si="324"/>
        <v>0</v>
      </c>
      <c r="AI594" s="94">
        <f t="shared" si="325"/>
        <v>0</v>
      </c>
      <c r="AJ594" s="95">
        <f t="shared" si="315"/>
        <v>0</v>
      </c>
      <c r="AK594" s="93"/>
      <c r="AL594" s="93"/>
      <c r="AM594" s="94">
        <f t="shared" si="326"/>
        <v>0</v>
      </c>
      <c r="AN594" s="94">
        <f t="shared" si="327"/>
        <v>0</v>
      </c>
      <c r="AO594" s="94">
        <f t="shared" si="328"/>
        <v>0</v>
      </c>
      <c r="AP594" s="95">
        <f t="shared" si="316"/>
        <v>0</v>
      </c>
      <c r="AQ594" s="93"/>
      <c r="AR594" s="93"/>
      <c r="AS594" s="94">
        <f t="shared" si="329"/>
        <v>0</v>
      </c>
      <c r="AT594" s="94">
        <f t="shared" si="330"/>
        <v>0</v>
      </c>
      <c r="AU594" s="94">
        <f t="shared" si="331"/>
        <v>0</v>
      </c>
      <c r="AV594" s="95">
        <f t="shared" si="317"/>
        <v>0</v>
      </c>
      <c r="AW594" s="93"/>
      <c r="AX594" s="93"/>
      <c r="AY594" s="94">
        <f t="shared" si="332"/>
        <v>0</v>
      </c>
      <c r="AZ594" s="94">
        <f t="shared" si="333"/>
        <v>0</v>
      </c>
      <c r="BA594" s="94">
        <f t="shared" si="334"/>
        <v>0</v>
      </c>
      <c r="BB594" s="95">
        <f t="shared" si="318"/>
        <v>0</v>
      </c>
      <c r="BC594" s="93"/>
      <c r="BD594" s="93"/>
      <c r="BE594" s="94">
        <f t="shared" si="335"/>
        <v>0</v>
      </c>
      <c r="BF594" s="94">
        <f t="shared" si="336"/>
        <v>0</v>
      </c>
      <c r="BG594" s="94">
        <f t="shared" si="337"/>
        <v>0</v>
      </c>
      <c r="BH594" s="95">
        <f t="shared" si="319"/>
        <v>0</v>
      </c>
      <c r="BI594" s="106">
        <f t="shared" si="338"/>
        <v>0</v>
      </c>
      <c r="BJ594" s="96"/>
      <c r="BK594" s="89">
        <f t="shared" si="320"/>
        <v>120</v>
      </c>
      <c r="BL594" s="102">
        <f t="shared" si="321"/>
        <v>0</v>
      </c>
      <c r="BM594" s="118"/>
      <c r="BN594" s="97"/>
      <c r="BO594" s="108"/>
      <c r="BP594" s="108"/>
      <c r="BQ594" s="108"/>
      <c r="BR594" s="108"/>
      <c r="BS594" s="108"/>
      <c r="BT594" s="87"/>
      <c r="BU594" s="109">
        <f t="shared" ca="1" si="339"/>
        <v>120</v>
      </c>
      <c r="BV594" s="109">
        <f t="shared" si="340"/>
        <v>0</v>
      </c>
      <c r="BW594" s="102" t="e">
        <f t="shared" si="341"/>
        <v>#DIV/0!</v>
      </c>
      <c r="BX594" s="87"/>
      <c r="BY594" s="98"/>
    </row>
    <row r="595" spans="1:77" ht="15.75">
      <c r="A595" s="84">
        <v>592</v>
      </c>
      <c r="B595" s="84">
        <v>592</v>
      </c>
      <c r="C595" s="86"/>
      <c r="D595" s="87"/>
      <c r="E595" s="87"/>
      <c r="F595" s="88"/>
      <c r="G595" s="87"/>
      <c r="H595" s="87"/>
      <c r="I595" s="87"/>
      <c r="J595" s="87"/>
      <c r="K595" s="88"/>
      <c r="L595" s="88"/>
      <c r="M595" s="87"/>
      <c r="N595" s="87">
        <f t="shared" si="310"/>
        <v>592</v>
      </c>
      <c r="O595" s="85"/>
      <c r="P595" s="107">
        <v>0</v>
      </c>
      <c r="Q595" s="90"/>
      <c r="R595" s="102">
        <f t="shared" si="311"/>
        <v>0</v>
      </c>
      <c r="S595" s="87"/>
      <c r="T595" s="87"/>
      <c r="U595" s="87"/>
      <c r="V595" s="87"/>
      <c r="W595" s="87"/>
      <c r="X595" s="87"/>
      <c r="Y595" s="105" t="e">
        <f t="shared" si="322"/>
        <v>#DIV/0!</v>
      </c>
      <c r="Z595" s="103" t="e">
        <f t="shared" si="312"/>
        <v>#DIV/0!</v>
      </c>
      <c r="AA595" s="91"/>
      <c r="AB595" s="104">
        <f t="shared" si="313"/>
        <v>0</v>
      </c>
      <c r="AC595" s="92"/>
      <c r="AD595" s="104">
        <f t="shared" si="314"/>
        <v>0</v>
      </c>
      <c r="AE595" s="93"/>
      <c r="AF595" s="93"/>
      <c r="AG595" s="94">
        <f t="shared" si="323"/>
        <v>0</v>
      </c>
      <c r="AH595" s="94">
        <f t="shared" si="324"/>
        <v>0</v>
      </c>
      <c r="AI595" s="94">
        <f t="shared" si="325"/>
        <v>0</v>
      </c>
      <c r="AJ595" s="95">
        <f t="shared" si="315"/>
        <v>0</v>
      </c>
      <c r="AK595" s="93"/>
      <c r="AL595" s="93"/>
      <c r="AM595" s="94">
        <f t="shared" si="326"/>
        <v>0</v>
      </c>
      <c r="AN595" s="94">
        <f t="shared" si="327"/>
        <v>0</v>
      </c>
      <c r="AO595" s="94">
        <f t="shared" si="328"/>
        <v>0</v>
      </c>
      <c r="AP595" s="95">
        <f t="shared" si="316"/>
        <v>0</v>
      </c>
      <c r="AQ595" s="93"/>
      <c r="AR595" s="93"/>
      <c r="AS595" s="94">
        <f t="shared" si="329"/>
        <v>0</v>
      </c>
      <c r="AT595" s="94">
        <f t="shared" si="330"/>
        <v>0</v>
      </c>
      <c r="AU595" s="94">
        <f t="shared" si="331"/>
        <v>0</v>
      </c>
      <c r="AV595" s="95">
        <f t="shared" si="317"/>
        <v>0</v>
      </c>
      <c r="AW595" s="93"/>
      <c r="AX595" s="93"/>
      <c r="AY595" s="94">
        <f t="shared" si="332"/>
        <v>0</v>
      </c>
      <c r="AZ595" s="94">
        <f t="shared" si="333"/>
        <v>0</v>
      </c>
      <c r="BA595" s="94">
        <f t="shared" si="334"/>
        <v>0</v>
      </c>
      <c r="BB595" s="95">
        <f t="shared" si="318"/>
        <v>0</v>
      </c>
      <c r="BC595" s="93"/>
      <c r="BD595" s="93"/>
      <c r="BE595" s="94">
        <f t="shared" si="335"/>
        <v>0</v>
      </c>
      <c r="BF595" s="94">
        <f t="shared" si="336"/>
        <v>0</v>
      </c>
      <c r="BG595" s="94">
        <f t="shared" si="337"/>
        <v>0</v>
      </c>
      <c r="BH595" s="95">
        <f t="shared" si="319"/>
        <v>0</v>
      </c>
      <c r="BI595" s="106">
        <f t="shared" si="338"/>
        <v>0</v>
      </c>
      <c r="BJ595" s="96"/>
      <c r="BK595" s="89">
        <f t="shared" si="320"/>
        <v>120</v>
      </c>
      <c r="BL595" s="102">
        <f t="shared" si="321"/>
        <v>0</v>
      </c>
      <c r="BM595" s="118"/>
      <c r="BN595" s="97"/>
      <c r="BO595" s="108"/>
      <c r="BP595" s="108"/>
      <c r="BQ595" s="108"/>
      <c r="BR595" s="108"/>
      <c r="BS595" s="108"/>
      <c r="BT595" s="87"/>
      <c r="BU595" s="109">
        <f t="shared" ca="1" si="339"/>
        <v>120</v>
      </c>
      <c r="BV595" s="109">
        <f t="shared" si="340"/>
        <v>0</v>
      </c>
      <c r="BW595" s="102" t="e">
        <f t="shared" si="341"/>
        <v>#DIV/0!</v>
      </c>
      <c r="BX595" s="87"/>
      <c r="BY595" s="98"/>
    </row>
    <row r="596" spans="1:77" ht="15.75">
      <c r="A596" s="84">
        <v>593</v>
      </c>
      <c r="B596" s="84">
        <v>593</v>
      </c>
      <c r="C596" s="86"/>
      <c r="D596" s="87"/>
      <c r="E596" s="87"/>
      <c r="F596" s="88"/>
      <c r="G596" s="87"/>
      <c r="H596" s="87"/>
      <c r="I596" s="87"/>
      <c r="J596" s="87"/>
      <c r="K596" s="88"/>
      <c r="L596" s="88"/>
      <c r="M596" s="87"/>
      <c r="N596" s="87">
        <f t="shared" si="310"/>
        <v>593</v>
      </c>
      <c r="O596" s="85"/>
      <c r="P596" s="107">
        <v>0</v>
      </c>
      <c r="Q596" s="90"/>
      <c r="R596" s="102">
        <f t="shared" si="311"/>
        <v>0</v>
      </c>
      <c r="S596" s="87"/>
      <c r="T596" s="87"/>
      <c r="U596" s="87"/>
      <c r="V596" s="87"/>
      <c r="W596" s="87"/>
      <c r="X596" s="87"/>
      <c r="Y596" s="105" t="e">
        <f t="shared" si="322"/>
        <v>#DIV/0!</v>
      </c>
      <c r="Z596" s="103" t="e">
        <f t="shared" si="312"/>
        <v>#DIV/0!</v>
      </c>
      <c r="AA596" s="91"/>
      <c r="AB596" s="104">
        <f t="shared" si="313"/>
        <v>0</v>
      </c>
      <c r="AC596" s="92"/>
      <c r="AD596" s="104">
        <f t="shared" si="314"/>
        <v>0</v>
      </c>
      <c r="AE596" s="93"/>
      <c r="AF596" s="93"/>
      <c r="AG596" s="94">
        <f t="shared" si="323"/>
        <v>0</v>
      </c>
      <c r="AH596" s="94">
        <f t="shared" si="324"/>
        <v>0</v>
      </c>
      <c r="AI596" s="94">
        <f t="shared" si="325"/>
        <v>0</v>
      </c>
      <c r="AJ596" s="95">
        <f t="shared" si="315"/>
        <v>0</v>
      </c>
      <c r="AK596" s="93"/>
      <c r="AL596" s="93"/>
      <c r="AM596" s="94">
        <f t="shared" si="326"/>
        <v>0</v>
      </c>
      <c r="AN596" s="94">
        <f t="shared" si="327"/>
        <v>0</v>
      </c>
      <c r="AO596" s="94">
        <f t="shared" si="328"/>
        <v>0</v>
      </c>
      <c r="AP596" s="95">
        <f t="shared" si="316"/>
        <v>0</v>
      </c>
      <c r="AQ596" s="93"/>
      <c r="AR596" s="93"/>
      <c r="AS596" s="94">
        <f t="shared" si="329"/>
        <v>0</v>
      </c>
      <c r="AT596" s="94">
        <f t="shared" si="330"/>
        <v>0</v>
      </c>
      <c r="AU596" s="94">
        <f t="shared" si="331"/>
        <v>0</v>
      </c>
      <c r="AV596" s="95">
        <f t="shared" si="317"/>
        <v>0</v>
      </c>
      <c r="AW596" s="93"/>
      <c r="AX596" s="93"/>
      <c r="AY596" s="94">
        <f t="shared" si="332"/>
        <v>0</v>
      </c>
      <c r="AZ596" s="94">
        <f t="shared" si="333"/>
        <v>0</v>
      </c>
      <c r="BA596" s="94">
        <f t="shared" si="334"/>
        <v>0</v>
      </c>
      <c r="BB596" s="95">
        <f t="shared" si="318"/>
        <v>0</v>
      </c>
      <c r="BC596" s="93"/>
      <c r="BD596" s="93"/>
      <c r="BE596" s="94">
        <f t="shared" si="335"/>
        <v>0</v>
      </c>
      <c r="BF596" s="94">
        <f t="shared" si="336"/>
        <v>0</v>
      </c>
      <c r="BG596" s="94">
        <f t="shared" si="337"/>
        <v>0</v>
      </c>
      <c r="BH596" s="95">
        <f t="shared" si="319"/>
        <v>0</v>
      </c>
      <c r="BI596" s="106">
        <f t="shared" si="338"/>
        <v>0</v>
      </c>
      <c r="BJ596" s="96"/>
      <c r="BK596" s="89">
        <f t="shared" si="320"/>
        <v>120</v>
      </c>
      <c r="BL596" s="102">
        <f t="shared" si="321"/>
        <v>0</v>
      </c>
      <c r="BM596" s="118"/>
      <c r="BN596" s="97"/>
      <c r="BO596" s="108"/>
      <c r="BP596" s="108"/>
      <c r="BQ596" s="108"/>
      <c r="BR596" s="108"/>
      <c r="BS596" s="108"/>
      <c r="BT596" s="87"/>
      <c r="BU596" s="109">
        <f t="shared" ca="1" si="339"/>
        <v>120</v>
      </c>
      <c r="BV596" s="109">
        <f t="shared" si="340"/>
        <v>0</v>
      </c>
      <c r="BW596" s="102" t="e">
        <f t="shared" si="341"/>
        <v>#DIV/0!</v>
      </c>
      <c r="BX596" s="87"/>
      <c r="BY596" s="98"/>
    </row>
    <row r="597" spans="1:77" ht="15.75">
      <c r="A597" s="84">
        <v>594</v>
      </c>
      <c r="B597" s="84">
        <v>594</v>
      </c>
      <c r="C597" s="86"/>
      <c r="D597" s="87"/>
      <c r="E597" s="87"/>
      <c r="F597" s="88"/>
      <c r="G597" s="87"/>
      <c r="H597" s="87"/>
      <c r="I597" s="87"/>
      <c r="J597" s="87"/>
      <c r="K597" s="88"/>
      <c r="L597" s="88"/>
      <c r="M597" s="87"/>
      <c r="N597" s="87">
        <f t="shared" si="310"/>
        <v>594</v>
      </c>
      <c r="O597" s="85"/>
      <c r="P597" s="107">
        <v>0</v>
      </c>
      <c r="Q597" s="90"/>
      <c r="R597" s="102">
        <f t="shared" si="311"/>
        <v>0</v>
      </c>
      <c r="S597" s="87"/>
      <c r="T597" s="87"/>
      <c r="U597" s="87"/>
      <c r="V597" s="87"/>
      <c r="W597" s="87"/>
      <c r="X597" s="87"/>
      <c r="Y597" s="105" t="e">
        <f t="shared" si="322"/>
        <v>#DIV/0!</v>
      </c>
      <c r="Z597" s="103" t="e">
        <f t="shared" si="312"/>
        <v>#DIV/0!</v>
      </c>
      <c r="AA597" s="91"/>
      <c r="AB597" s="104">
        <f t="shared" si="313"/>
        <v>0</v>
      </c>
      <c r="AC597" s="92"/>
      <c r="AD597" s="104">
        <f t="shared" si="314"/>
        <v>0</v>
      </c>
      <c r="AE597" s="93"/>
      <c r="AF597" s="93"/>
      <c r="AG597" s="94">
        <f t="shared" si="323"/>
        <v>0</v>
      </c>
      <c r="AH597" s="94">
        <f t="shared" si="324"/>
        <v>0</v>
      </c>
      <c r="AI597" s="94">
        <f t="shared" si="325"/>
        <v>0</v>
      </c>
      <c r="AJ597" s="95">
        <f t="shared" si="315"/>
        <v>0</v>
      </c>
      <c r="AK597" s="93"/>
      <c r="AL597" s="93"/>
      <c r="AM597" s="94">
        <f t="shared" si="326"/>
        <v>0</v>
      </c>
      <c r="AN597" s="94">
        <f t="shared" si="327"/>
        <v>0</v>
      </c>
      <c r="AO597" s="94">
        <f t="shared" si="328"/>
        <v>0</v>
      </c>
      <c r="AP597" s="95">
        <f t="shared" si="316"/>
        <v>0</v>
      </c>
      <c r="AQ597" s="93"/>
      <c r="AR597" s="93"/>
      <c r="AS597" s="94">
        <f t="shared" si="329"/>
        <v>0</v>
      </c>
      <c r="AT597" s="94">
        <f t="shared" si="330"/>
        <v>0</v>
      </c>
      <c r="AU597" s="94">
        <f t="shared" si="331"/>
        <v>0</v>
      </c>
      <c r="AV597" s="95">
        <f t="shared" si="317"/>
        <v>0</v>
      </c>
      <c r="AW597" s="93"/>
      <c r="AX597" s="93"/>
      <c r="AY597" s="94">
        <f t="shared" si="332"/>
        <v>0</v>
      </c>
      <c r="AZ597" s="94">
        <f t="shared" si="333"/>
        <v>0</v>
      </c>
      <c r="BA597" s="94">
        <f t="shared" si="334"/>
        <v>0</v>
      </c>
      <c r="BB597" s="95">
        <f t="shared" si="318"/>
        <v>0</v>
      </c>
      <c r="BC597" s="93"/>
      <c r="BD597" s="93"/>
      <c r="BE597" s="94">
        <f t="shared" si="335"/>
        <v>0</v>
      </c>
      <c r="BF597" s="94">
        <f t="shared" si="336"/>
        <v>0</v>
      </c>
      <c r="BG597" s="94">
        <f t="shared" si="337"/>
        <v>0</v>
      </c>
      <c r="BH597" s="95">
        <f t="shared" si="319"/>
        <v>0</v>
      </c>
      <c r="BI597" s="106">
        <f t="shared" si="338"/>
        <v>0</v>
      </c>
      <c r="BJ597" s="96"/>
      <c r="BK597" s="89">
        <f t="shared" si="320"/>
        <v>120</v>
      </c>
      <c r="BL597" s="102">
        <f t="shared" si="321"/>
        <v>0</v>
      </c>
      <c r="BM597" s="118"/>
      <c r="BN597" s="97"/>
      <c r="BO597" s="108"/>
      <c r="BP597" s="108"/>
      <c r="BQ597" s="108"/>
      <c r="BR597" s="108"/>
      <c r="BS597" s="108"/>
      <c r="BT597" s="87"/>
      <c r="BU597" s="109">
        <f t="shared" ca="1" si="339"/>
        <v>120</v>
      </c>
      <c r="BV597" s="109">
        <f t="shared" si="340"/>
        <v>0</v>
      </c>
      <c r="BW597" s="102" t="e">
        <f t="shared" si="341"/>
        <v>#DIV/0!</v>
      </c>
      <c r="BX597" s="87"/>
      <c r="BY597" s="98"/>
    </row>
    <row r="598" spans="1:77" ht="15.75">
      <c r="A598" s="84">
        <v>595</v>
      </c>
      <c r="B598" s="84">
        <v>595</v>
      </c>
      <c r="C598" s="86"/>
      <c r="D598" s="87"/>
      <c r="E598" s="87"/>
      <c r="F598" s="88"/>
      <c r="G598" s="87"/>
      <c r="H598" s="87"/>
      <c r="I598" s="87"/>
      <c r="J598" s="87"/>
      <c r="K598" s="88"/>
      <c r="L598" s="88"/>
      <c r="M598" s="87"/>
      <c r="N598" s="87">
        <f t="shared" si="310"/>
        <v>595</v>
      </c>
      <c r="O598" s="85"/>
      <c r="P598" s="107">
        <v>0</v>
      </c>
      <c r="Q598" s="90"/>
      <c r="R598" s="102">
        <f t="shared" si="311"/>
        <v>0</v>
      </c>
      <c r="S598" s="87"/>
      <c r="T598" s="87"/>
      <c r="U598" s="87"/>
      <c r="V598" s="87"/>
      <c r="W598" s="87"/>
      <c r="X598" s="87"/>
      <c r="Y598" s="105" t="e">
        <f t="shared" si="322"/>
        <v>#DIV/0!</v>
      </c>
      <c r="Z598" s="103" t="e">
        <f t="shared" si="312"/>
        <v>#DIV/0!</v>
      </c>
      <c r="AA598" s="91"/>
      <c r="AB598" s="104">
        <f t="shared" si="313"/>
        <v>0</v>
      </c>
      <c r="AC598" s="92"/>
      <c r="AD598" s="104">
        <f t="shared" si="314"/>
        <v>0</v>
      </c>
      <c r="AE598" s="93"/>
      <c r="AF598" s="93"/>
      <c r="AG598" s="94">
        <f t="shared" si="323"/>
        <v>0</v>
      </c>
      <c r="AH598" s="94">
        <f t="shared" si="324"/>
        <v>0</v>
      </c>
      <c r="AI598" s="94">
        <f t="shared" si="325"/>
        <v>0</v>
      </c>
      <c r="AJ598" s="95">
        <f t="shared" si="315"/>
        <v>0</v>
      </c>
      <c r="AK598" s="93"/>
      <c r="AL598" s="93"/>
      <c r="AM598" s="94">
        <f t="shared" si="326"/>
        <v>0</v>
      </c>
      <c r="AN598" s="94">
        <f t="shared" si="327"/>
        <v>0</v>
      </c>
      <c r="AO598" s="94">
        <f t="shared" si="328"/>
        <v>0</v>
      </c>
      <c r="AP598" s="95">
        <f t="shared" si="316"/>
        <v>0</v>
      </c>
      <c r="AQ598" s="93"/>
      <c r="AR598" s="93"/>
      <c r="AS598" s="94">
        <f t="shared" si="329"/>
        <v>0</v>
      </c>
      <c r="AT598" s="94">
        <f t="shared" si="330"/>
        <v>0</v>
      </c>
      <c r="AU598" s="94">
        <f t="shared" si="331"/>
        <v>0</v>
      </c>
      <c r="AV598" s="95">
        <f t="shared" si="317"/>
        <v>0</v>
      </c>
      <c r="AW598" s="93"/>
      <c r="AX598" s="93"/>
      <c r="AY598" s="94">
        <f t="shared" si="332"/>
        <v>0</v>
      </c>
      <c r="AZ598" s="94">
        <f t="shared" si="333"/>
        <v>0</v>
      </c>
      <c r="BA598" s="94">
        <f t="shared" si="334"/>
        <v>0</v>
      </c>
      <c r="BB598" s="95">
        <f t="shared" si="318"/>
        <v>0</v>
      </c>
      <c r="BC598" s="93"/>
      <c r="BD598" s="93"/>
      <c r="BE598" s="94">
        <f t="shared" si="335"/>
        <v>0</v>
      </c>
      <c r="BF598" s="94">
        <f t="shared" si="336"/>
        <v>0</v>
      </c>
      <c r="BG598" s="94">
        <f t="shared" si="337"/>
        <v>0</v>
      </c>
      <c r="BH598" s="95">
        <f t="shared" si="319"/>
        <v>0</v>
      </c>
      <c r="BI598" s="106">
        <f t="shared" si="338"/>
        <v>0</v>
      </c>
      <c r="BJ598" s="96"/>
      <c r="BK598" s="89">
        <f t="shared" si="320"/>
        <v>120</v>
      </c>
      <c r="BL598" s="102">
        <f t="shared" si="321"/>
        <v>0</v>
      </c>
      <c r="BM598" s="118"/>
      <c r="BN598" s="97"/>
      <c r="BO598" s="108"/>
      <c r="BP598" s="108"/>
      <c r="BQ598" s="108"/>
      <c r="BR598" s="108"/>
      <c r="BS598" s="108"/>
      <c r="BT598" s="87"/>
      <c r="BU598" s="109">
        <f t="shared" ca="1" si="339"/>
        <v>120</v>
      </c>
      <c r="BV598" s="109">
        <f t="shared" si="340"/>
        <v>0</v>
      </c>
      <c r="BW598" s="102" t="e">
        <f t="shared" si="341"/>
        <v>#DIV/0!</v>
      </c>
      <c r="BX598" s="87"/>
      <c r="BY598" s="98"/>
    </row>
    <row r="599" spans="1:77" ht="15.75">
      <c r="A599" s="84">
        <v>596</v>
      </c>
      <c r="B599" s="84">
        <v>596</v>
      </c>
      <c r="C599" s="86"/>
      <c r="D599" s="87"/>
      <c r="E599" s="87"/>
      <c r="F599" s="88"/>
      <c r="G599" s="87"/>
      <c r="H599" s="87"/>
      <c r="I599" s="87"/>
      <c r="J599" s="87"/>
      <c r="K599" s="88"/>
      <c r="L599" s="88"/>
      <c r="M599" s="87"/>
      <c r="N599" s="87">
        <f t="shared" si="310"/>
        <v>596</v>
      </c>
      <c r="O599" s="85"/>
      <c r="P599" s="107">
        <v>0</v>
      </c>
      <c r="Q599" s="90"/>
      <c r="R599" s="102">
        <f t="shared" si="311"/>
        <v>0</v>
      </c>
      <c r="S599" s="87"/>
      <c r="T599" s="87"/>
      <c r="U599" s="87"/>
      <c r="V599" s="87"/>
      <c r="W599" s="87"/>
      <c r="X599" s="87"/>
      <c r="Y599" s="105" t="e">
        <f t="shared" si="322"/>
        <v>#DIV/0!</v>
      </c>
      <c r="Z599" s="103" t="e">
        <f t="shared" si="312"/>
        <v>#DIV/0!</v>
      </c>
      <c r="AA599" s="91"/>
      <c r="AB599" s="104">
        <f t="shared" si="313"/>
        <v>0</v>
      </c>
      <c r="AC599" s="92"/>
      <c r="AD599" s="104">
        <f t="shared" si="314"/>
        <v>0</v>
      </c>
      <c r="AE599" s="93"/>
      <c r="AF599" s="93"/>
      <c r="AG599" s="94">
        <f t="shared" si="323"/>
        <v>0</v>
      </c>
      <c r="AH599" s="94">
        <f t="shared" si="324"/>
        <v>0</v>
      </c>
      <c r="AI599" s="94">
        <f t="shared" si="325"/>
        <v>0</v>
      </c>
      <c r="AJ599" s="95">
        <f t="shared" si="315"/>
        <v>0</v>
      </c>
      <c r="AK599" s="93"/>
      <c r="AL599" s="93"/>
      <c r="AM599" s="94">
        <f t="shared" si="326"/>
        <v>0</v>
      </c>
      <c r="AN599" s="94">
        <f t="shared" si="327"/>
        <v>0</v>
      </c>
      <c r="AO599" s="94">
        <f t="shared" si="328"/>
        <v>0</v>
      </c>
      <c r="AP599" s="95">
        <f t="shared" si="316"/>
        <v>0</v>
      </c>
      <c r="AQ599" s="93"/>
      <c r="AR599" s="93"/>
      <c r="AS599" s="94">
        <f t="shared" si="329"/>
        <v>0</v>
      </c>
      <c r="AT599" s="94">
        <f t="shared" si="330"/>
        <v>0</v>
      </c>
      <c r="AU599" s="94">
        <f t="shared" si="331"/>
        <v>0</v>
      </c>
      <c r="AV599" s="95">
        <f t="shared" si="317"/>
        <v>0</v>
      </c>
      <c r="AW599" s="93"/>
      <c r="AX599" s="93"/>
      <c r="AY599" s="94">
        <f t="shared" si="332"/>
        <v>0</v>
      </c>
      <c r="AZ599" s="94">
        <f t="shared" si="333"/>
        <v>0</v>
      </c>
      <c r="BA599" s="94">
        <f t="shared" si="334"/>
        <v>0</v>
      </c>
      <c r="BB599" s="95">
        <f t="shared" si="318"/>
        <v>0</v>
      </c>
      <c r="BC599" s="93"/>
      <c r="BD599" s="93"/>
      <c r="BE599" s="94">
        <f t="shared" si="335"/>
        <v>0</v>
      </c>
      <c r="BF599" s="94">
        <f t="shared" si="336"/>
        <v>0</v>
      </c>
      <c r="BG599" s="94">
        <f t="shared" si="337"/>
        <v>0</v>
      </c>
      <c r="BH599" s="95">
        <f t="shared" si="319"/>
        <v>0</v>
      </c>
      <c r="BI599" s="106">
        <f t="shared" si="338"/>
        <v>0</v>
      </c>
      <c r="BJ599" s="96"/>
      <c r="BK599" s="89">
        <f t="shared" si="320"/>
        <v>120</v>
      </c>
      <c r="BL599" s="102">
        <f t="shared" si="321"/>
        <v>0</v>
      </c>
      <c r="BM599" s="118"/>
      <c r="BN599" s="97"/>
      <c r="BO599" s="108"/>
      <c r="BP599" s="108"/>
      <c r="BQ599" s="108"/>
      <c r="BR599" s="108"/>
      <c r="BS599" s="108"/>
      <c r="BT599" s="87"/>
      <c r="BU599" s="109">
        <f t="shared" ca="1" si="339"/>
        <v>120</v>
      </c>
      <c r="BV599" s="109">
        <f t="shared" si="340"/>
        <v>0</v>
      </c>
      <c r="BW599" s="102" t="e">
        <f t="shared" si="341"/>
        <v>#DIV/0!</v>
      </c>
      <c r="BX599" s="87"/>
      <c r="BY599" s="98"/>
    </row>
    <row r="600" spans="1:77" ht="15.75">
      <c r="A600" s="84">
        <v>597</v>
      </c>
      <c r="B600" s="84">
        <v>597</v>
      </c>
      <c r="C600" s="86"/>
      <c r="D600" s="87"/>
      <c r="E600" s="87"/>
      <c r="F600" s="88"/>
      <c r="G600" s="87"/>
      <c r="H600" s="87"/>
      <c r="I600" s="87"/>
      <c r="J600" s="87"/>
      <c r="K600" s="88"/>
      <c r="L600" s="88"/>
      <c r="M600" s="87"/>
      <c r="N600" s="87">
        <f t="shared" si="310"/>
        <v>597</v>
      </c>
      <c r="O600" s="85"/>
      <c r="P600" s="107">
        <v>0</v>
      </c>
      <c r="Q600" s="90"/>
      <c r="R600" s="102">
        <f t="shared" si="311"/>
        <v>0</v>
      </c>
      <c r="S600" s="87"/>
      <c r="T600" s="87"/>
      <c r="U600" s="87"/>
      <c r="V600" s="87"/>
      <c r="W600" s="87"/>
      <c r="X600" s="87"/>
      <c r="Y600" s="105" t="e">
        <f t="shared" si="322"/>
        <v>#DIV/0!</v>
      </c>
      <c r="Z600" s="103" t="e">
        <f t="shared" si="312"/>
        <v>#DIV/0!</v>
      </c>
      <c r="AA600" s="91"/>
      <c r="AB600" s="104">
        <f t="shared" si="313"/>
        <v>0</v>
      </c>
      <c r="AC600" s="92"/>
      <c r="AD600" s="104">
        <f t="shared" si="314"/>
        <v>0</v>
      </c>
      <c r="AE600" s="93"/>
      <c r="AF600" s="93"/>
      <c r="AG600" s="94">
        <f t="shared" si="323"/>
        <v>0</v>
      </c>
      <c r="AH600" s="94">
        <f t="shared" si="324"/>
        <v>0</v>
      </c>
      <c r="AI600" s="94">
        <f t="shared" si="325"/>
        <v>0</v>
      </c>
      <c r="AJ600" s="95">
        <f t="shared" si="315"/>
        <v>0</v>
      </c>
      <c r="AK600" s="93"/>
      <c r="AL600" s="93"/>
      <c r="AM600" s="94">
        <f t="shared" si="326"/>
        <v>0</v>
      </c>
      <c r="AN600" s="94">
        <f t="shared" si="327"/>
        <v>0</v>
      </c>
      <c r="AO600" s="94">
        <f t="shared" si="328"/>
        <v>0</v>
      </c>
      <c r="AP600" s="95">
        <f t="shared" si="316"/>
        <v>0</v>
      </c>
      <c r="AQ600" s="93"/>
      <c r="AR600" s="93"/>
      <c r="AS600" s="94">
        <f t="shared" si="329"/>
        <v>0</v>
      </c>
      <c r="AT600" s="94">
        <f t="shared" si="330"/>
        <v>0</v>
      </c>
      <c r="AU600" s="94">
        <f t="shared" si="331"/>
        <v>0</v>
      </c>
      <c r="AV600" s="95">
        <f t="shared" si="317"/>
        <v>0</v>
      </c>
      <c r="AW600" s="93"/>
      <c r="AX600" s="93"/>
      <c r="AY600" s="94">
        <f t="shared" si="332"/>
        <v>0</v>
      </c>
      <c r="AZ600" s="94">
        <f t="shared" si="333"/>
        <v>0</v>
      </c>
      <c r="BA600" s="94">
        <f t="shared" si="334"/>
        <v>0</v>
      </c>
      <c r="BB600" s="95">
        <f t="shared" si="318"/>
        <v>0</v>
      </c>
      <c r="BC600" s="93"/>
      <c r="BD600" s="93"/>
      <c r="BE600" s="94">
        <f t="shared" si="335"/>
        <v>0</v>
      </c>
      <c r="BF600" s="94">
        <f t="shared" si="336"/>
        <v>0</v>
      </c>
      <c r="BG600" s="94">
        <f t="shared" si="337"/>
        <v>0</v>
      </c>
      <c r="BH600" s="95">
        <f t="shared" si="319"/>
        <v>0</v>
      </c>
      <c r="BI600" s="106">
        <f t="shared" si="338"/>
        <v>0</v>
      </c>
      <c r="BJ600" s="96"/>
      <c r="BK600" s="89">
        <f t="shared" si="320"/>
        <v>120</v>
      </c>
      <c r="BL600" s="102">
        <f t="shared" si="321"/>
        <v>0</v>
      </c>
      <c r="BM600" s="118"/>
      <c r="BN600" s="97"/>
      <c r="BO600" s="108"/>
      <c r="BP600" s="108"/>
      <c r="BQ600" s="108"/>
      <c r="BR600" s="108"/>
      <c r="BS600" s="108"/>
      <c r="BT600" s="87"/>
      <c r="BU600" s="109">
        <f t="shared" ca="1" si="339"/>
        <v>120</v>
      </c>
      <c r="BV600" s="109">
        <f t="shared" si="340"/>
        <v>0</v>
      </c>
      <c r="BW600" s="102" t="e">
        <f t="shared" si="341"/>
        <v>#DIV/0!</v>
      </c>
      <c r="BX600" s="87"/>
      <c r="BY600" s="98"/>
    </row>
    <row r="601" spans="1:77" ht="15.75">
      <c r="A601" s="84">
        <v>598</v>
      </c>
      <c r="B601" s="84">
        <v>598</v>
      </c>
      <c r="C601" s="86"/>
      <c r="D601" s="87"/>
      <c r="E601" s="87"/>
      <c r="F601" s="88"/>
      <c r="G601" s="87"/>
      <c r="H601" s="87"/>
      <c r="I601" s="87"/>
      <c r="J601" s="87"/>
      <c r="K601" s="88"/>
      <c r="L601" s="88"/>
      <c r="M601" s="87"/>
      <c r="N601" s="87">
        <f t="shared" si="310"/>
        <v>598</v>
      </c>
      <c r="O601" s="85"/>
      <c r="P601" s="107">
        <v>0</v>
      </c>
      <c r="Q601" s="90"/>
      <c r="R601" s="102">
        <f t="shared" si="311"/>
        <v>0</v>
      </c>
      <c r="S601" s="87"/>
      <c r="T601" s="87"/>
      <c r="U601" s="87"/>
      <c r="V601" s="87"/>
      <c r="W601" s="87"/>
      <c r="X601" s="87"/>
      <c r="Y601" s="105" t="e">
        <f t="shared" si="322"/>
        <v>#DIV/0!</v>
      </c>
      <c r="Z601" s="103" t="e">
        <f t="shared" si="312"/>
        <v>#DIV/0!</v>
      </c>
      <c r="AA601" s="91"/>
      <c r="AB601" s="104">
        <f t="shared" si="313"/>
        <v>0</v>
      </c>
      <c r="AC601" s="92"/>
      <c r="AD601" s="104">
        <f t="shared" si="314"/>
        <v>0</v>
      </c>
      <c r="AE601" s="93"/>
      <c r="AF601" s="93"/>
      <c r="AG601" s="94">
        <f t="shared" si="323"/>
        <v>0</v>
      </c>
      <c r="AH601" s="94">
        <f t="shared" si="324"/>
        <v>0</v>
      </c>
      <c r="AI601" s="94">
        <f t="shared" si="325"/>
        <v>0</v>
      </c>
      <c r="AJ601" s="95">
        <f t="shared" si="315"/>
        <v>0</v>
      </c>
      <c r="AK601" s="93"/>
      <c r="AL601" s="93"/>
      <c r="AM601" s="94">
        <f t="shared" si="326"/>
        <v>0</v>
      </c>
      <c r="AN601" s="94">
        <f t="shared" si="327"/>
        <v>0</v>
      </c>
      <c r="AO601" s="94">
        <f t="shared" si="328"/>
        <v>0</v>
      </c>
      <c r="AP601" s="95">
        <f t="shared" si="316"/>
        <v>0</v>
      </c>
      <c r="AQ601" s="93"/>
      <c r="AR601" s="93"/>
      <c r="AS601" s="94">
        <f t="shared" si="329"/>
        <v>0</v>
      </c>
      <c r="AT601" s="94">
        <f t="shared" si="330"/>
        <v>0</v>
      </c>
      <c r="AU601" s="94">
        <f t="shared" si="331"/>
        <v>0</v>
      </c>
      <c r="AV601" s="95">
        <f t="shared" si="317"/>
        <v>0</v>
      </c>
      <c r="AW601" s="93"/>
      <c r="AX601" s="93"/>
      <c r="AY601" s="94">
        <f t="shared" si="332"/>
        <v>0</v>
      </c>
      <c r="AZ601" s="94">
        <f t="shared" si="333"/>
        <v>0</v>
      </c>
      <c r="BA601" s="94">
        <f t="shared" si="334"/>
        <v>0</v>
      </c>
      <c r="BB601" s="95">
        <f t="shared" si="318"/>
        <v>0</v>
      </c>
      <c r="BC601" s="93"/>
      <c r="BD601" s="93"/>
      <c r="BE601" s="94">
        <f t="shared" si="335"/>
        <v>0</v>
      </c>
      <c r="BF601" s="94">
        <f t="shared" si="336"/>
        <v>0</v>
      </c>
      <c r="BG601" s="94">
        <f t="shared" si="337"/>
        <v>0</v>
      </c>
      <c r="BH601" s="95">
        <f t="shared" si="319"/>
        <v>0</v>
      </c>
      <c r="BI601" s="106">
        <f t="shared" si="338"/>
        <v>0</v>
      </c>
      <c r="BJ601" s="96"/>
      <c r="BK601" s="89">
        <f t="shared" si="320"/>
        <v>120</v>
      </c>
      <c r="BL601" s="102">
        <f t="shared" si="321"/>
        <v>0</v>
      </c>
      <c r="BM601" s="118"/>
      <c r="BN601" s="97"/>
      <c r="BO601" s="108"/>
      <c r="BP601" s="108"/>
      <c r="BQ601" s="108"/>
      <c r="BR601" s="108"/>
      <c r="BS601" s="108"/>
      <c r="BT601" s="87"/>
      <c r="BU601" s="109">
        <f t="shared" ca="1" si="339"/>
        <v>120</v>
      </c>
      <c r="BV601" s="109">
        <f t="shared" si="340"/>
        <v>0</v>
      </c>
      <c r="BW601" s="102" t="e">
        <f t="shared" si="341"/>
        <v>#DIV/0!</v>
      </c>
      <c r="BX601" s="87"/>
      <c r="BY601" s="98"/>
    </row>
    <row r="602" spans="1:77" ht="15.75">
      <c r="A602" s="84">
        <v>599</v>
      </c>
      <c r="B602" s="84">
        <v>599</v>
      </c>
      <c r="C602" s="86"/>
      <c r="D602" s="87"/>
      <c r="E602" s="87"/>
      <c r="F602" s="88"/>
      <c r="G602" s="87"/>
      <c r="H602" s="87"/>
      <c r="I602" s="87"/>
      <c r="J602" s="87"/>
      <c r="K602" s="88"/>
      <c r="L602" s="88"/>
      <c r="M602" s="87"/>
      <c r="N602" s="87">
        <f t="shared" si="310"/>
        <v>599</v>
      </c>
      <c r="O602" s="85"/>
      <c r="P602" s="107">
        <v>0</v>
      </c>
      <c r="Q602" s="90"/>
      <c r="R602" s="102">
        <f t="shared" si="311"/>
        <v>0</v>
      </c>
      <c r="S602" s="87"/>
      <c r="T602" s="87"/>
      <c r="U602" s="87"/>
      <c r="V602" s="87"/>
      <c r="W602" s="87"/>
      <c r="X602" s="87"/>
      <c r="Y602" s="105" t="e">
        <f t="shared" si="322"/>
        <v>#DIV/0!</v>
      </c>
      <c r="Z602" s="103" t="e">
        <f t="shared" si="312"/>
        <v>#DIV/0!</v>
      </c>
      <c r="AA602" s="91"/>
      <c r="AB602" s="104">
        <f t="shared" si="313"/>
        <v>0</v>
      </c>
      <c r="AC602" s="92"/>
      <c r="AD602" s="104">
        <f t="shared" si="314"/>
        <v>0</v>
      </c>
      <c r="AE602" s="93"/>
      <c r="AF602" s="93"/>
      <c r="AG602" s="94">
        <f t="shared" si="323"/>
        <v>0</v>
      </c>
      <c r="AH602" s="94">
        <f t="shared" si="324"/>
        <v>0</v>
      </c>
      <c r="AI602" s="94">
        <f t="shared" si="325"/>
        <v>0</v>
      </c>
      <c r="AJ602" s="95">
        <f t="shared" si="315"/>
        <v>0</v>
      </c>
      <c r="AK602" s="93"/>
      <c r="AL602" s="93"/>
      <c r="AM602" s="94">
        <f t="shared" si="326"/>
        <v>0</v>
      </c>
      <c r="AN602" s="94">
        <f t="shared" si="327"/>
        <v>0</v>
      </c>
      <c r="AO602" s="94">
        <f t="shared" si="328"/>
        <v>0</v>
      </c>
      <c r="AP602" s="95">
        <f t="shared" si="316"/>
        <v>0</v>
      </c>
      <c r="AQ602" s="93"/>
      <c r="AR602" s="93"/>
      <c r="AS602" s="94">
        <f t="shared" si="329"/>
        <v>0</v>
      </c>
      <c r="AT602" s="94">
        <f t="shared" si="330"/>
        <v>0</v>
      </c>
      <c r="AU602" s="94">
        <f t="shared" si="331"/>
        <v>0</v>
      </c>
      <c r="AV602" s="95">
        <f t="shared" si="317"/>
        <v>0</v>
      </c>
      <c r="AW602" s="93"/>
      <c r="AX602" s="93"/>
      <c r="AY602" s="94">
        <f t="shared" si="332"/>
        <v>0</v>
      </c>
      <c r="AZ602" s="94">
        <f t="shared" si="333"/>
        <v>0</v>
      </c>
      <c r="BA602" s="94">
        <f t="shared" si="334"/>
        <v>0</v>
      </c>
      <c r="BB602" s="95">
        <f t="shared" si="318"/>
        <v>0</v>
      </c>
      <c r="BC602" s="93"/>
      <c r="BD602" s="93"/>
      <c r="BE602" s="94">
        <f t="shared" si="335"/>
        <v>0</v>
      </c>
      <c r="BF602" s="94">
        <f t="shared" si="336"/>
        <v>0</v>
      </c>
      <c r="BG602" s="94">
        <f t="shared" si="337"/>
        <v>0</v>
      </c>
      <c r="BH602" s="95">
        <f t="shared" si="319"/>
        <v>0</v>
      </c>
      <c r="BI602" s="106">
        <f t="shared" si="338"/>
        <v>0</v>
      </c>
      <c r="BJ602" s="96"/>
      <c r="BK602" s="89">
        <f t="shared" si="320"/>
        <v>120</v>
      </c>
      <c r="BL602" s="102">
        <f t="shared" si="321"/>
        <v>0</v>
      </c>
      <c r="BM602" s="118"/>
      <c r="BN602" s="97"/>
      <c r="BO602" s="108"/>
      <c r="BP602" s="108"/>
      <c r="BQ602" s="108"/>
      <c r="BR602" s="108"/>
      <c r="BS602" s="108"/>
      <c r="BT602" s="87"/>
      <c r="BU602" s="109">
        <f t="shared" ca="1" si="339"/>
        <v>120</v>
      </c>
      <c r="BV602" s="109">
        <f t="shared" si="340"/>
        <v>0</v>
      </c>
      <c r="BW602" s="102" t="e">
        <f t="shared" si="341"/>
        <v>#DIV/0!</v>
      </c>
      <c r="BX602" s="87"/>
      <c r="BY602" s="98"/>
    </row>
    <row r="603" spans="1:77" ht="15.75">
      <c r="A603" s="84">
        <v>600</v>
      </c>
      <c r="B603" s="84">
        <v>600</v>
      </c>
      <c r="C603" s="86"/>
      <c r="D603" s="87"/>
      <c r="E603" s="87"/>
      <c r="F603" s="88"/>
      <c r="G603" s="87"/>
      <c r="H603" s="87"/>
      <c r="I603" s="87"/>
      <c r="J603" s="87"/>
      <c r="K603" s="88"/>
      <c r="L603" s="88"/>
      <c r="M603" s="87"/>
      <c r="N603" s="87">
        <f t="shared" si="310"/>
        <v>600</v>
      </c>
      <c r="O603" s="85"/>
      <c r="P603" s="107">
        <v>0</v>
      </c>
      <c r="Q603" s="90"/>
      <c r="R603" s="102">
        <f t="shared" si="311"/>
        <v>0</v>
      </c>
      <c r="S603" s="87"/>
      <c r="T603" s="87"/>
      <c r="U603" s="87"/>
      <c r="V603" s="87"/>
      <c r="W603" s="87"/>
      <c r="X603" s="87"/>
      <c r="Y603" s="105" t="e">
        <f t="shared" si="322"/>
        <v>#DIV/0!</v>
      </c>
      <c r="Z603" s="103" t="e">
        <f t="shared" si="312"/>
        <v>#DIV/0!</v>
      </c>
      <c r="AA603" s="91"/>
      <c r="AB603" s="104">
        <f t="shared" si="313"/>
        <v>0</v>
      </c>
      <c r="AC603" s="92"/>
      <c r="AD603" s="104">
        <f t="shared" si="314"/>
        <v>0</v>
      </c>
      <c r="AE603" s="93"/>
      <c r="AF603" s="93"/>
      <c r="AG603" s="94">
        <f t="shared" si="323"/>
        <v>0</v>
      </c>
      <c r="AH603" s="94">
        <f t="shared" si="324"/>
        <v>0</v>
      </c>
      <c r="AI603" s="94">
        <f t="shared" si="325"/>
        <v>0</v>
      </c>
      <c r="AJ603" s="95">
        <f t="shared" si="315"/>
        <v>0</v>
      </c>
      <c r="AK603" s="93"/>
      <c r="AL603" s="93"/>
      <c r="AM603" s="94">
        <f t="shared" si="326"/>
        <v>0</v>
      </c>
      <c r="AN603" s="94">
        <f t="shared" si="327"/>
        <v>0</v>
      </c>
      <c r="AO603" s="94">
        <f t="shared" si="328"/>
        <v>0</v>
      </c>
      <c r="AP603" s="95">
        <f t="shared" si="316"/>
        <v>0</v>
      </c>
      <c r="AQ603" s="93"/>
      <c r="AR603" s="93"/>
      <c r="AS603" s="94">
        <f t="shared" si="329"/>
        <v>0</v>
      </c>
      <c r="AT603" s="94">
        <f t="shared" si="330"/>
        <v>0</v>
      </c>
      <c r="AU603" s="94">
        <f t="shared" si="331"/>
        <v>0</v>
      </c>
      <c r="AV603" s="95">
        <f t="shared" si="317"/>
        <v>0</v>
      </c>
      <c r="AW603" s="93"/>
      <c r="AX603" s="93"/>
      <c r="AY603" s="94">
        <f t="shared" si="332"/>
        <v>0</v>
      </c>
      <c r="AZ603" s="94">
        <f t="shared" si="333"/>
        <v>0</v>
      </c>
      <c r="BA603" s="94">
        <f t="shared" si="334"/>
        <v>0</v>
      </c>
      <c r="BB603" s="95">
        <f t="shared" si="318"/>
        <v>0</v>
      </c>
      <c r="BC603" s="93"/>
      <c r="BD603" s="93"/>
      <c r="BE603" s="94">
        <f t="shared" si="335"/>
        <v>0</v>
      </c>
      <c r="BF603" s="94">
        <f t="shared" si="336"/>
        <v>0</v>
      </c>
      <c r="BG603" s="94">
        <f t="shared" si="337"/>
        <v>0</v>
      </c>
      <c r="BH603" s="95">
        <f t="shared" si="319"/>
        <v>0</v>
      </c>
      <c r="BI603" s="106">
        <f t="shared" si="338"/>
        <v>0</v>
      </c>
      <c r="BJ603" s="96"/>
      <c r="BK603" s="89">
        <f t="shared" si="320"/>
        <v>120</v>
      </c>
      <c r="BL603" s="102">
        <f t="shared" si="321"/>
        <v>0</v>
      </c>
      <c r="BM603" s="118"/>
      <c r="BN603" s="97"/>
      <c r="BO603" s="108"/>
      <c r="BP603" s="108"/>
      <c r="BQ603" s="108"/>
      <c r="BR603" s="108"/>
      <c r="BS603" s="108"/>
      <c r="BT603" s="87"/>
      <c r="BU603" s="109">
        <f t="shared" ca="1" si="339"/>
        <v>120</v>
      </c>
      <c r="BV603" s="109">
        <f t="shared" si="340"/>
        <v>0</v>
      </c>
      <c r="BW603" s="102" t="e">
        <f t="shared" si="341"/>
        <v>#DIV/0!</v>
      </c>
      <c r="BX603" s="87"/>
      <c r="BY603" s="98"/>
    </row>
    <row r="604" spans="1:77" ht="15.75">
      <c r="A604" s="84">
        <v>601</v>
      </c>
      <c r="B604" s="84">
        <v>601</v>
      </c>
      <c r="C604" s="86"/>
      <c r="D604" s="87"/>
      <c r="E604" s="87"/>
      <c r="F604" s="88"/>
      <c r="G604" s="87"/>
      <c r="H604" s="87"/>
      <c r="I604" s="87"/>
      <c r="J604" s="87"/>
      <c r="K604" s="88"/>
      <c r="L604" s="88"/>
      <c r="M604" s="87"/>
      <c r="N604" s="87">
        <f t="shared" si="310"/>
        <v>601</v>
      </c>
      <c r="O604" s="85"/>
      <c r="P604" s="107">
        <v>0</v>
      </c>
      <c r="Q604" s="90"/>
      <c r="R604" s="102">
        <f t="shared" si="311"/>
        <v>0</v>
      </c>
      <c r="S604" s="87"/>
      <c r="T604" s="87"/>
      <c r="U604" s="87"/>
      <c r="V604" s="87"/>
      <c r="W604" s="87"/>
      <c r="X604" s="87"/>
      <c r="Y604" s="105" t="e">
        <f t="shared" si="322"/>
        <v>#DIV/0!</v>
      </c>
      <c r="Z604" s="103" t="e">
        <f t="shared" si="312"/>
        <v>#DIV/0!</v>
      </c>
      <c r="AA604" s="91"/>
      <c r="AB604" s="104">
        <f t="shared" si="313"/>
        <v>0</v>
      </c>
      <c r="AC604" s="92"/>
      <c r="AD604" s="104">
        <f t="shared" si="314"/>
        <v>0</v>
      </c>
      <c r="AE604" s="93"/>
      <c r="AF604" s="93"/>
      <c r="AG604" s="94">
        <f t="shared" si="323"/>
        <v>0</v>
      </c>
      <c r="AH604" s="94">
        <f t="shared" si="324"/>
        <v>0</v>
      </c>
      <c r="AI604" s="94">
        <f t="shared" si="325"/>
        <v>0</v>
      </c>
      <c r="AJ604" s="95">
        <f t="shared" si="315"/>
        <v>0</v>
      </c>
      <c r="AK604" s="93"/>
      <c r="AL604" s="93"/>
      <c r="AM604" s="94">
        <f t="shared" si="326"/>
        <v>0</v>
      </c>
      <c r="AN604" s="94">
        <f t="shared" si="327"/>
        <v>0</v>
      </c>
      <c r="AO604" s="94">
        <f t="shared" si="328"/>
        <v>0</v>
      </c>
      <c r="AP604" s="95">
        <f t="shared" si="316"/>
        <v>0</v>
      </c>
      <c r="AQ604" s="93"/>
      <c r="AR604" s="93"/>
      <c r="AS604" s="94">
        <f t="shared" si="329"/>
        <v>0</v>
      </c>
      <c r="AT604" s="94">
        <f t="shared" si="330"/>
        <v>0</v>
      </c>
      <c r="AU604" s="94">
        <f t="shared" si="331"/>
        <v>0</v>
      </c>
      <c r="AV604" s="95">
        <f t="shared" si="317"/>
        <v>0</v>
      </c>
      <c r="AW604" s="93"/>
      <c r="AX604" s="93"/>
      <c r="AY604" s="94">
        <f t="shared" si="332"/>
        <v>0</v>
      </c>
      <c r="AZ604" s="94">
        <f t="shared" si="333"/>
        <v>0</v>
      </c>
      <c r="BA604" s="94">
        <f t="shared" si="334"/>
        <v>0</v>
      </c>
      <c r="BB604" s="95">
        <f t="shared" si="318"/>
        <v>0</v>
      </c>
      <c r="BC604" s="93"/>
      <c r="BD604" s="93"/>
      <c r="BE604" s="94">
        <f t="shared" si="335"/>
        <v>0</v>
      </c>
      <c r="BF604" s="94">
        <f t="shared" si="336"/>
        <v>0</v>
      </c>
      <c r="BG604" s="94">
        <f t="shared" si="337"/>
        <v>0</v>
      </c>
      <c r="BH604" s="95">
        <f t="shared" si="319"/>
        <v>0</v>
      </c>
      <c r="BI604" s="106">
        <f t="shared" si="338"/>
        <v>0</v>
      </c>
      <c r="BJ604" s="96"/>
      <c r="BK604" s="89">
        <f t="shared" si="320"/>
        <v>120</v>
      </c>
      <c r="BL604" s="102">
        <f t="shared" si="321"/>
        <v>0</v>
      </c>
      <c r="BM604" s="118"/>
      <c r="BN604" s="97"/>
      <c r="BO604" s="108"/>
      <c r="BP604" s="108"/>
      <c r="BQ604" s="108"/>
      <c r="BR604" s="108"/>
      <c r="BS604" s="108"/>
      <c r="BT604" s="87"/>
      <c r="BU604" s="109">
        <f t="shared" ca="1" si="339"/>
        <v>120</v>
      </c>
      <c r="BV604" s="109">
        <f t="shared" si="340"/>
        <v>0</v>
      </c>
      <c r="BW604" s="102" t="e">
        <f t="shared" si="341"/>
        <v>#DIV/0!</v>
      </c>
      <c r="BX604" s="87"/>
      <c r="BY604" s="98"/>
    </row>
    <row r="605" spans="1:77" ht="15.75">
      <c r="A605" s="84">
        <v>602</v>
      </c>
      <c r="B605" s="84">
        <v>602</v>
      </c>
      <c r="C605" s="86"/>
      <c r="D605" s="87"/>
      <c r="E605" s="87"/>
      <c r="F605" s="88"/>
      <c r="G605" s="87"/>
      <c r="H605" s="87"/>
      <c r="I605" s="87"/>
      <c r="J605" s="87"/>
      <c r="K605" s="88"/>
      <c r="L605" s="88"/>
      <c r="M605" s="87"/>
      <c r="N605" s="87">
        <f t="shared" si="310"/>
        <v>602</v>
      </c>
      <c r="O605" s="85"/>
      <c r="P605" s="107">
        <v>0</v>
      </c>
      <c r="Q605" s="90"/>
      <c r="R605" s="102">
        <f t="shared" si="311"/>
        <v>0</v>
      </c>
      <c r="S605" s="87"/>
      <c r="T605" s="87"/>
      <c r="U605" s="87"/>
      <c r="V605" s="87"/>
      <c r="W605" s="87"/>
      <c r="X605" s="87"/>
      <c r="Y605" s="105" t="e">
        <f t="shared" si="322"/>
        <v>#DIV/0!</v>
      </c>
      <c r="Z605" s="103" t="e">
        <f t="shared" si="312"/>
        <v>#DIV/0!</v>
      </c>
      <c r="AA605" s="91"/>
      <c r="AB605" s="104">
        <f t="shared" si="313"/>
        <v>0</v>
      </c>
      <c r="AC605" s="92"/>
      <c r="AD605" s="104">
        <f t="shared" si="314"/>
        <v>0</v>
      </c>
      <c r="AE605" s="93"/>
      <c r="AF605" s="93"/>
      <c r="AG605" s="94">
        <f t="shared" si="323"/>
        <v>0</v>
      </c>
      <c r="AH605" s="94">
        <f t="shared" si="324"/>
        <v>0</v>
      </c>
      <c r="AI605" s="94">
        <f t="shared" si="325"/>
        <v>0</v>
      </c>
      <c r="AJ605" s="95">
        <f t="shared" si="315"/>
        <v>0</v>
      </c>
      <c r="AK605" s="93"/>
      <c r="AL605" s="93"/>
      <c r="AM605" s="94">
        <f t="shared" si="326"/>
        <v>0</v>
      </c>
      <c r="AN605" s="94">
        <f t="shared" si="327"/>
        <v>0</v>
      </c>
      <c r="AO605" s="94">
        <f t="shared" si="328"/>
        <v>0</v>
      </c>
      <c r="AP605" s="95">
        <f t="shared" si="316"/>
        <v>0</v>
      </c>
      <c r="AQ605" s="93"/>
      <c r="AR605" s="93"/>
      <c r="AS605" s="94">
        <f t="shared" si="329"/>
        <v>0</v>
      </c>
      <c r="AT605" s="94">
        <f t="shared" si="330"/>
        <v>0</v>
      </c>
      <c r="AU605" s="94">
        <f t="shared" si="331"/>
        <v>0</v>
      </c>
      <c r="AV605" s="95">
        <f t="shared" si="317"/>
        <v>0</v>
      </c>
      <c r="AW605" s="93"/>
      <c r="AX605" s="93"/>
      <c r="AY605" s="94">
        <f t="shared" si="332"/>
        <v>0</v>
      </c>
      <c r="AZ605" s="94">
        <f t="shared" si="333"/>
        <v>0</v>
      </c>
      <c r="BA605" s="94">
        <f t="shared" si="334"/>
        <v>0</v>
      </c>
      <c r="BB605" s="95">
        <f t="shared" si="318"/>
        <v>0</v>
      </c>
      <c r="BC605" s="93"/>
      <c r="BD605" s="93"/>
      <c r="BE605" s="94">
        <f t="shared" si="335"/>
        <v>0</v>
      </c>
      <c r="BF605" s="94">
        <f t="shared" si="336"/>
        <v>0</v>
      </c>
      <c r="BG605" s="94">
        <f t="shared" si="337"/>
        <v>0</v>
      </c>
      <c r="BH605" s="95">
        <f t="shared" si="319"/>
        <v>0</v>
      </c>
      <c r="BI605" s="106">
        <f t="shared" si="338"/>
        <v>0</v>
      </c>
      <c r="BJ605" s="96"/>
      <c r="BK605" s="89">
        <f t="shared" si="320"/>
        <v>120</v>
      </c>
      <c r="BL605" s="102">
        <f t="shared" si="321"/>
        <v>0</v>
      </c>
      <c r="BM605" s="118"/>
      <c r="BN605" s="97"/>
      <c r="BO605" s="108"/>
      <c r="BP605" s="108"/>
      <c r="BQ605" s="108"/>
      <c r="BR605" s="108"/>
      <c r="BS605" s="108"/>
      <c r="BT605" s="87"/>
      <c r="BU605" s="109">
        <f t="shared" ca="1" si="339"/>
        <v>120</v>
      </c>
      <c r="BV605" s="109">
        <f t="shared" si="340"/>
        <v>0</v>
      </c>
      <c r="BW605" s="102" t="e">
        <f t="shared" si="341"/>
        <v>#DIV/0!</v>
      </c>
      <c r="BX605" s="87"/>
      <c r="BY605" s="98"/>
    </row>
    <row r="606" spans="1:77" ht="15.75">
      <c r="A606" s="84">
        <v>603</v>
      </c>
      <c r="B606" s="84">
        <v>603</v>
      </c>
      <c r="C606" s="86"/>
      <c r="D606" s="87"/>
      <c r="E606" s="87"/>
      <c r="F606" s="88"/>
      <c r="G606" s="87"/>
      <c r="H606" s="87"/>
      <c r="I606" s="87"/>
      <c r="J606" s="87"/>
      <c r="K606" s="88"/>
      <c r="L606" s="88"/>
      <c r="M606" s="87"/>
      <c r="N606" s="87">
        <f t="shared" si="310"/>
        <v>603</v>
      </c>
      <c r="O606" s="85"/>
      <c r="P606" s="107">
        <v>0</v>
      </c>
      <c r="Q606" s="90"/>
      <c r="R606" s="102">
        <f t="shared" si="311"/>
        <v>0</v>
      </c>
      <c r="S606" s="87"/>
      <c r="T606" s="87"/>
      <c r="U606" s="87"/>
      <c r="V606" s="87"/>
      <c r="W606" s="87"/>
      <c r="X606" s="87"/>
      <c r="Y606" s="105" t="e">
        <f t="shared" si="322"/>
        <v>#DIV/0!</v>
      </c>
      <c r="Z606" s="103" t="e">
        <f t="shared" si="312"/>
        <v>#DIV/0!</v>
      </c>
      <c r="AA606" s="91"/>
      <c r="AB606" s="104">
        <f t="shared" si="313"/>
        <v>0</v>
      </c>
      <c r="AC606" s="92"/>
      <c r="AD606" s="104">
        <f t="shared" si="314"/>
        <v>0</v>
      </c>
      <c r="AE606" s="93"/>
      <c r="AF606" s="93"/>
      <c r="AG606" s="94">
        <f t="shared" si="323"/>
        <v>0</v>
      </c>
      <c r="AH606" s="94">
        <f t="shared" si="324"/>
        <v>0</v>
      </c>
      <c r="AI606" s="94">
        <f t="shared" si="325"/>
        <v>0</v>
      </c>
      <c r="AJ606" s="95">
        <f t="shared" si="315"/>
        <v>0</v>
      </c>
      <c r="AK606" s="93"/>
      <c r="AL606" s="93"/>
      <c r="AM606" s="94">
        <f t="shared" si="326"/>
        <v>0</v>
      </c>
      <c r="AN606" s="94">
        <f t="shared" si="327"/>
        <v>0</v>
      </c>
      <c r="AO606" s="94">
        <f t="shared" si="328"/>
        <v>0</v>
      </c>
      <c r="AP606" s="95">
        <f t="shared" si="316"/>
        <v>0</v>
      </c>
      <c r="AQ606" s="93"/>
      <c r="AR606" s="93"/>
      <c r="AS606" s="94">
        <f t="shared" si="329"/>
        <v>0</v>
      </c>
      <c r="AT606" s="94">
        <f t="shared" si="330"/>
        <v>0</v>
      </c>
      <c r="AU606" s="94">
        <f t="shared" si="331"/>
        <v>0</v>
      </c>
      <c r="AV606" s="95">
        <f t="shared" si="317"/>
        <v>0</v>
      </c>
      <c r="AW606" s="93"/>
      <c r="AX606" s="93"/>
      <c r="AY606" s="94">
        <f t="shared" si="332"/>
        <v>0</v>
      </c>
      <c r="AZ606" s="94">
        <f t="shared" si="333"/>
        <v>0</v>
      </c>
      <c r="BA606" s="94">
        <f t="shared" si="334"/>
        <v>0</v>
      </c>
      <c r="BB606" s="95">
        <f t="shared" si="318"/>
        <v>0</v>
      </c>
      <c r="BC606" s="93"/>
      <c r="BD606" s="93"/>
      <c r="BE606" s="94">
        <f t="shared" si="335"/>
        <v>0</v>
      </c>
      <c r="BF606" s="94">
        <f t="shared" si="336"/>
        <v>0</v>
      </c>
      <c r="BG606" s="94">
        <f t="shared" si="337"/>
        <v>0</v>
      </c>
      <c r="BH606" s="95">
        <f t="shared" si="319"/>
        <v>0</v>
      </c>
      <c r="BI606" s="106">
        <f t="shared" si="338"/>
        <v>0</v>
      </c>
      <c r="BJ606" s="96"/>
      <c r="BK606" s="89">
        <f t="shared" si="320"/>
        <v>120</v>
      </c>
      <c r="BL606" s="102">
        <f t="shared" si="321"/>
        <v>0</v>
      </c>
      <c r="BM606" s="118"/>
      <c r="BN606" s="97"/>
      <c r="BO606" s="108"/>
      <c r="BP606" s="108"/>
      <c r="BQ606" s="108"/>
      <c r="BR606" s="108"/>
      <c r="BS606" s="108"/>
      <c r="BT606" s="87"/>
      <c r="BU606" s="109">
        <f t="shared" ca="1" si="339"/>
        <v>120</v>
      </c>
      <c r="BV606" s="109">
        <f t="shared" si="340"/>
        <v>0</v>
      </c>
      <c r="BW606" s="102" t="e">
        <f t="shared" si="341"/>
        <v>#DIV/0!</v>
      </c>
      <c r="BX606" s="87"/>
      <c r="BY606" s="98"/>
    </row>
    <row r="607" spans="1:77" ht="15.75">
      <c r="A607" s="84">
        <v>604</v>
      </c>
      <c r="B607" s="84">
        <v>604</v>
      </c>
      <c r="C607" s="86"/>
      <c r="D607" s="87"/>
      <c r="E607" s="87"/>
      <c r="F607" s="88"/>
      <c r="G607" s="87"/>
      <c r="H607" s="87"/>
      <c r="I607" s="87"/>
      <c r="J607" s="87"/>
      <c r="K607" s="88"/>
      <c r="L607" s="88"/>
      <c r="M607" s="87"/>
      <c r="N607" s="87">
        <f t="shared" si="310"/>
        <v>604</v>
      </c>
      <c r="O607" s="85"/>
      <c r="P607" s="107">
        <v>0</v>
      </c>
      <c r="Q607" s="90"/>
      <c r="R607" s="102">
        <f t="shared" si="311"/>
        <v>0</v>
      </c>
      <c r="S607" s="87"/>
      <c r="T607" s="87"/>
      <c r="U607" s="87"/>
      <c r="V607" s="87"/>
      <c r="W607" s="87"/>
      <c r="X607" s="87"/>
      <c r="Y607" s="105" t="e">
        <f t="shared" si="322"/>
        <v>#DIV/0!</v>
      </c>
      <c r="Z607" s="103" t="e">
        <f t="shared" si="312"/>
        <v>#DIV/0!</v>
      </c>
      <c r="AA607" s="91"/>
      <c r="AB607" s="104">
        <f t="shared" si="313"/>
        <v>0</v>
      </c>
      <c r="AC607" s="92"/>
      <c r="AD607" s="104">
        <f t="shared" si="314"/>
        <v>0</v>
      </c>
      <c r="AE607" s="93"/>
      <c r="AF607" s="93"/>
      <c r="AG607" s="94">
        <f t="shared" si="323"/>
        <v>0</v>
      </c>
      <c r="AH607" s="94">
        <f t="shared" si="324"/>
        <v>0</v>
      </c>
      <c r="AI607" s="94">
        <f t="shared" si="325"/>
        <v>0</v>
      </c>
      <c r="AJ607" s="95">
        <f t="shared" si="315"/>
        <v>0</v>
      </c>
      <c r="AK607" s="93"/>
      <c r="AL607" s="93"/>
      <c r="AM607" s="94">
        <f t="shared" si="326"/>
        <v>0</v>
      </c>
      <c r="AN607" s="94">
        <f t="shared" si="327"/>
        <v>0</v>
      </c>
      <c r="AO607" s="94">
        <f t="shared" si="328"/>
        <v>0</v>
      </c>
      <c r="AP607" s="95">
        <f t="shared" si="316"/>
        <v>0</v>
      </c>
      <c r="AQ607" s="93"/>
      <c r="AR607" s="93"/>
      <c r="AS607" s="94">
        <f t="shared" si="329"/>
        <v>0</v>
      </c>
      <c r="AT607" s="94">
        <f t="shared" si="330"/>
        <v>0</v>
      </c>
      <c r="AU607" s="94">
        <f t="shared" si="331"/>
        <v>0</v>
      </c>
      <c r="AV607" s="95">
        <f t="shared" si="317"/>
        <v>0</v>
      </c>
      <c r="AW607" s="93"/>
      <c r="AX607" s="93"/>
      <c r="AY607" s="94">
        <f t="shared" si="332"/>
        <v>0</v>
      </c>
      <c r="AZ607" s="94">
        <f t="shared" si="333"/>
        <v>0</v>
      </c>
      <c r="BA607" s="94">
        <f t="shared" si="334"/>
        <v>0</v>
      </c>
      <c r="BB607" s="95">
        <f t="shared" si="318"/>
        <v>0</v>
      </c>
      <c r="BC607" s="93"/>
      <c r="BD607" s="93"/>
      <c r="BE607" s="94">
        <f t="shared" si="335"/>
        <v>0</v>
      </c>
      <c r="BF607" s="94">
        <f t="shared" si="336"/>
        <v>0</v>
      </c>
      <c r="BG607" s="94">
        <f t="shared" si="337"/>
        <v>0</v>
      </c>
      <c r="BH607" s="95">
        <f t="shared" si="319"/>
        <v>0</v>
      </c>
      <c r="BI607" s="106">
        <f t="shared" si="338"/>
        <v>0</v>
      </c>
      <c r="BJ607" s="96"/>
      <c r="BK607" s="89">
        <f t="shared" si="320"/>
        <v>120</v>
      </c>
      <c r="BL607" s="102">
        <f t="shared" si="321"/>
        <v>0</v>
      </c>
      <c r="BM607" s="118"/>
      <c r="BN607" s="97"/>
      <c r="BO607" s="108"/>
      <c r="BP607" s="108"/>
      <c r="BQ607" s="108"/>
      <c r="BR607" s="108"/>
      <c r="BS607" s="108"/>
      <c r="BT607" s="87"/>
      <c r="BU607" s="109">
        <f t="shared" ca="1" si="339"/>
        <v>120</v>
      </c>
      <c r="BV607" s="109">
        <f t="shared" si="340"/>
        <v>0</v>
      </c>
      <c r="BW607" s="102" t="e">
        <f t="shared" si="341"/>
        <v>#DIV/0!</v>
      </c>
      <c r="BX607" s="87"/>
      <c r="BY607" s="98"/>
    </row>
    <row r="608" spans="1:77" ht="15.75">
      <c r="A608" s="84">
        <v>605</v>
      </c>
      <c r="B608" s="84">
        <v>605</v>
      </c>
      <c r="C608" s="86"/>
      <c r="D608" s="87"/>
      <c r="E608" s="87"/>
      <c r="F608" s="88"/>
      <c r="G608" s="87"/>
      <c r="H608" s="87"/>
      <c r="I608" s="87"/>
      <c r="J608" s="87"/>
      <c r="K608" s="88"/>
      <c r="L608" s="88"/>
      <c r="M608" s="87"/>
      <c r="N608" s="87">
        <f t="shared" si="310"/>
        <v>605</v>
      </c>
      <c r="O608" s="85"/>
      <c r="P608" s="107">
        <v>0</v>
      </c>
      <c r="Q608" s="90"/>
      <c r="R608" s="102">
        <f t="shared" si="311"/>
        <v>0</v>
      </c>
      <c r="S608" s="87"/>
      <c r="T608" s="87"/>
      <c r="U608" s="87"/>
      <c r="V608" s="87"/>
      <c r="W608" s="87"/>
      <c r="X608" s="87"/>
      <c r="Y608" s="105" t="e">
        <f t="shared" si="322"/>
        <v>#DIV/0!</v>
      </c>
      <c r="Z608" s="103" t="e">
        <f t="shared" si="312"/>
        <v>#DIV/0!</v>
      </c>
      <c r="AA608" s="91"/>
      <c r="AB608" s="104">
        <f t="shared" si="313"/>
        <v>0</v>
      </c>
      <c r="AC608" s="92"/>
      <c r="AD608" s="104">
        <f t="shared" si="314"/>
        <v>0</v>
      </c>
      <c r="AE608" s="93"/>
      <c r="AF608" s="93"/>
      <c r="AG608" s="94">
        <f t="shared" si="323"/>
        <v>0</v>
      </c>
      <c r="AH608" s="94">
        <f t="shared" si="324"/>
        <v>0</v>
      </c>
      <c r="AI608" s="94">
        <f t="shared" si="325"/>
        <v>0</v>
      </c>
      <c r="AJ608" s="95">
        <f t="shared" si="315"/>
        <v>0</v>
      </c>
      <c r="AK608" s="93"/>
      <c r="AL608" s="93"/>
      <c r="AM608" s="94">
        <f t="shared" si="326"/>
        <v>0</v>
      </c>
      <c r="AN608" s="94">
        <f t="shared" si="327"/>
        <v>0</v>
      </c>
      <c r="AO608" s="94">
        <f t="shared" si="328"/>
        <v>0</v>
      </c>
      <c r="AP608" s="95">
        <f t="shared" si="316"/>
        <v>0</v>
      </c>
      <c r="AQ608" s="93"/>
      <c r="AR608" s="93"/>
      <c r="AS608" s="94">
        <f t="shared" si="329"/>
        <v>0</v>
      </c>
      <c r="AT608" s="94">
        <f t="shared" si="330"/>
        <v>0</v>
      </c>
      <c r="AU608" s="94">
        <f t="shared" si="331"/>
        <v>0</v>
      </c>
      <c r="AV608" s="95">
        <f t="shared" si="317"/>
        <v>0</v>
      </c>
      <c r="AW608" s="93"/>
      <c r="AX608" s="93"/>
      <c r="AY608" s="94">
        <f t="shared" si="332"/>
        <v>0</v>
      </c>
      <c r="AZ608" s="94">
        <f t="shared" si="333"/>
        <v>0</v>
      </c>
      <c r="BA608" s="94">
        <f t="shared" si="334"/>
        <v>0</v>
      </c>
      <c r="BB608" s="95">
        <f t="shared" si="318"/>
        <v>0</v>
      </c>
      <c r="BC608" s="93"/>
      <c r="BD608" s="93"/>
      <c r="BE608" s="94">
        <f t="shared" si="335"/>
        <v>0</v>
      </c>
      <c r="BF608" s="94">
        <f t="shared" si="336"/>
        <v>0</v>
      </c>
      <c r="BG608" s="94">
        <f t="shared" si="337"/>
        <v>0</v>
      </c>
      <c r="BH608" s="95">
        <f t="shared" si="319"/>
        <v>0</v>
      </c>
      <c r="BI608" s="106">
        <f t="shared" si="338"/>
        <v>0</v>
      </c>
      <c r="BJ608" s="96"/>
      <c r="BK608" s="89">
        <f t="shared" si="320"/>
        <v>120</v>
      </c>
      <c r="BL608" s="102">
        <f t="shared" si="321"/>
        <v>0</v>
      </c>
      <c r="BM608" s="118"/>
      <c r="BN608" s="97"/>
      <c r="BO608" s="108"/>
      <c r="BP608" s="108"/>
      <c r="BQ608" s="108"/>
      <c r="BR608" s="108"/>
      <c r="BS608" s="108"/>
      <c r="BT608" s="87"/>
      <c r="BU608" s="109">
        <f t="shared" ca="1" si="339"/>
        <v>120</v>
      </c>
      <c r="BV608" s="109">
        <f t="shared" si="340"/>
        <v>0</v>
      </c>
      <c r="BW608" s="102" t="e">
        <f t="shared" si="341"/>
        <v>#DIV/0!</v>
      </c>
      <c r="BX608" s="87"/>
      <c r="BY608" s="98"/>
    </row>
    <row r="609" spans="1:77" ht="15.75">
      <c r="A609" s="84">
        <v>606</v>
      </c>
      <c r="B609" s="84">
        <v>606</v>
      </c>
      <c r="C609" s="86"/>
      <c r="D609" s="87"/>
      <c r="E609" s="87"/>
      <c r="F609" s="88"/>
      <c r="G609" s="87"/>
      <c r="H609" s="87"/>
      <c r="I609" s="87"/>
      <c r="J609" s="87"/>
      <c r="K609" s="88"/>
      <c r="L609" s="88"/>
      <c r="M609" s="87"/>
      <c r="N609" s="87">
        <f t="shared" si="310"/>
        <v>606</v>
      </c>
      <c r="O609" s="85"/>
      <c r="P609" s="107">
        <v>0</v>
      </c>
      <c r="Q609" s="90"/>
      <c r="R609" s="102">
        <f t="shared" si="311"/>
        <v>0</v>
      </c>
      <c r="S609" s="87"/>
      <c r="T609" s="87"/>
      <c r="U609" s="87"/>
      <c r="V609" s="87"/>
      <c r="W609" s="87"/>
      <c r="X609" s="87"/>
      <c r="Y609" s="105" t="e">
        <f t="shared" si="322"/>
        <v>#DIV/0!</v>
      </c>
      <c r="Z609" s="103" t="e">
        <f t="shared" si="312"/>
        <v>#DIV/0!</v>
      </c>
      <c r="AA609" s="91"/>
      <c r="AB609" s="104">
        <f t="shared" si="313"/>
        <v>0</v>
      </c>
      <c r="AC609" s="92"/>
      <c r="AD609" s="104">
        <f t="shared" si="314"/>
        <v>0</v>
      </c>
      <c r="AE609" s="93"/>
      <c r="AF609" s="93"/>
      <c r="AG609" s="94">
        <f t="shared" si="323"/>
        <v>0</v>
      </c>
      <c r="AH609" s="94">
        <f t="shared" si="324"/>
        <v>0</v>
      </c>
      <c r="AI609" s="94">
        <f t="shared" si="325"/>
        <v>0</v>
      </c>
      <c r="AJ609" s="95">
        <f t="shared" si="315"/>
        <v>0</v>
      </c>
      <c r="AK609" s="93"/>
      <c r="AL609" s="93"/>
      <c r="AM609" s="94">
        <f t="shared" si="326"/>
        <v>0</v>
      </c>
      <c r="AN609" s="94">
        <f t="shared" si="327"/>
        <v>0</v>
      </c>
      <c r="AO609" s="94">
        <f t="shared" si="328"/>
        <v>0</v>
      </c>
      <c r="AP609" s="95">
        <f t="shared" si="316"/>
        <v>0</v>
      </c>
      <c r="AQ609" s="93"/>
      <c r="AR609" s="93"/>
      <c r="AS609" s="94">
        <f t="shared" si="329"/>
        <v>0</v>
      </c>
      <c r="AT609" s="94">
        <f t="shared" si="330"/>
        <v>0</v>
      </c>
      <c r="AU609" s="94">
        <f t="shared" si="331"/>
        <v>0</v>
      </c>
      <c r="AV609" s="95">
        <f t="shared" si="317"/>
        <v>0</v>
      </c>
      <c r="AW609" s="93"/>
      <c r="AX609" s="93"/>
      <c r="AY609" s="94">
        <f t="shared" si="332"/>
        <v>0</v>
      </c>
      <c r="AZ609" s="94">
        <f t="shared" si="333"/>
        <v>0</v>
      </c>
      <c r="BA609" s="94">
        <f t="shared" si="334"/>
        <v>0</v>
      </c>
      <c r="BB609" s="95">
        <f t="shared" si="318"/>
        <v>0</v>
      </c>
      <c r="BC609" s="93"/>
      <c r="BD609" s="93"/>
      <c r="BE609" s="94">
        <f t="shared" si="335"/>
        <v>0</v>
      </c>
      <c r="BF609" s="94">
        <f t="shared" si="336"/>
        <v>0</v>
      </c>
      <c r="BG609" s="94">
        <f t="shared" si="337"/>
        <v>0</v>
      </c>
      <c r="BH609" s="95">
        <f t="shared" si="319"/>
        <v>0</v>
      </c>
      <c r="BI609" s="106">
        <f t="shared" si="338"/>
        <v>0</v>
      </c>
      <c r="BJ609" s="96"/>
      <c r="BK609" s="89">
        <f t="shared" si="320"/>
        <v>120</v>
      </c>
      <c r="BL609" s="102">
        <f t="shared" si="321"/>
        <v>0</v>
      </c>
      <c r="BM609" s="118"/>
      <c r="BN609" s="97"/>
      <c r="BO609" s="108"/>
      <c r="BP609" s="108"/>
      <c r="BQ609" s="108"/>
      <c r="BR609" s="108"/>
      <c r="BS609" s="108"/>
      <c r="BT609" s="87"/>
      <c r="BU609" s="109">
        <f t="shared" ca="1" si="339"/>
        <v>120</v>
      </c>
      <c r="BV609" s="109">
        <f t="shared" si="340"/>
        <v>0</v>
      </c>
      <c r="BW609" s="102" t="e">
        <f t="shared" si="341"/>
        <v>#DIV/0!</v>
      </c>
      <c r="BX609" s="87"/>
      <c r="BY609" s="98"/>
    </row>
    <row r="610" spans="1:77" ht="15.75">
      <c r="A610" s="84">
        <v>607</v>
      </c>
      <c r="B610" s="84">
        <v>607</v>
      </c>
      <c r="C610" s="86"/>
      <c r="D610" s="87"/>
      <c r="E610" s="87"/>
      <c r="F610" s="88"/>
      <c r="G610" s="87"/>
      <c r="H610" s="87"/>
      <c r="I610" s="87"/>
      <c r="J610" s="87"/>
      <c r="K610" s="88"/>
      <c r="L610" s="88"/>
      <c r="M610" s="87"/>
      <c r="N610" s="87">
        <f t="shared" si="310"/>
        <v>607</v>
      </c>
      <c r="O610" s="85"/>
      <c r="P610" s="107">
        <v>0</v>
      </c>
      <c r="Q610" s="90"/>
      <c r="R610" s="102">
        <f t="shared" si="311"/>
        <v>0</v>
      </c>
      <c r="S610" s="87"/>
      <c r="T610" s="87"/>
      <c r="U610" s="87"/>
      <c r="V610" s="87"/>
      <c r="W610" s="87"/>
      <c r="X610" s="87"/>
      <c r="Y610" s="105" t="e">
        <f t="shared" si="322"/>
        <v>#DIV/0!</v>
      </c>
      <c r="Z610" s="103" t="e">
        <f t="shared" si="312"/>
        <v>#DIV/0!</v>
      </c>
      <c r="AA610" s="91"/>
      <c r="AB610" s="104">
        <f t="shared" si="313"/>
        <v>0</v>
      </c>
      <c r="AC610" s="92"/>
      <c r="AD610" s="104">
        <f t="shared" si="314"/>
        <v>0</v>
      </c>
      <c r="AE610" s="93"/>
      <c r="AF610" s="93"/>
      <c r="AG610" s="94">
        <f t="shared" si="323"/>
        <v>0</v>
      </c>
      <c r="AH610" s="94">
        <f t="shared" si="324"/>
        <v>0</v>
      </c>
      <c r="AI610" s="94">
        <f t="shared" si="325"/>
        <v>0</v>
      </c>
      <c r="AJ610" s="95">
        <f t="shared" si="315"/>
        <v>0</v>
      </c>
      <c r="AK610" s="93"/>
      <c r="AL610" s="93"/>
      <c r="AM610" s="94">
        <f t="shared" si="326"/>
        <v>0</v>
      </c>
      <c r="AN610" s="94">
        <f t="shared" si="327"/>
        <v>0</v>
      </c>
      <c r="AO610" s="94">
        <f t="shared" si="328"/>
        <v>0</v>
      </c>
      <c r="AP610" s="95">
        <f t="shared" si="316"/>
        <v>0</v>
      </c>
      <c r="AQ610" s="93"/>
      <c r="AR610" s="93"/>
      <c r="AS610" s="94">
        <f t="shared" si="329"/>
        <v>0</v>
      </c>
      <c r="AT610" s="94">
        <f t="shared" si="330"/>
        <v>0</v>
      </c>
      <c r="AU610" s="94">
        <f t="shared" si="331"/>
        <v>0</v>
      </c>
      <c r="AV610" s="95">
        <f t="shared" si="317"/>
        <v>0</v>
      </c>
      <c r="AW610" s="93"/>
      <c r="AX610" s="93"/>
      <c r="AY610" s="94">
        <f t="shared" si="332"/>
        <v>0</v>
      </c>
      <c r="AZ610" s="94">
        <f t="shared" si="333"/>
        <v>0</v>
      </c>
      <c r="BA610" s="94">
        <f t="shared" si="334"/>
        <v>0</v>
      </c>
      <c r="BB610" s="95">
        <f t="shared" si="318"/>
        <v>0</v>
      </c>
      <c r="BC610" s="93"/>
      <c r="BD610" s="93"/>
      <c r="BE610" s="94">
        <f t="shared" si="335"/>
        <v>0</v>
      </c>
      <c r="BF610" s="94">
        <f t="shared" si="336"/>
        <v>0</v>
      </c>
      <c r="BG610" s="94">
        <f t="shared" si="337"/>
        <v>0</v>
      </c>
      <c r="BH610" s="95">
        <f t="shared" si="319"/>
        <v>0</v>
      </c>
      <c r="BI610" s="106">
        <f t="shared" si="338"/>
        <v>0</v>
      </c>
      <c r="BJ610" s="96"/>
      <c r="BK610" s="89">
        <f t="shared" si="320"/>
        <v>120</v>
      </c>
      <c r="BL610" s="102">
        <f t="shared" si="321"/>
        <v>0</v>
      </c>
      <c r="BM610" s="118"/>
      <c r="BN610" s="97"/>
      <c r="BO610" s="108"/>
      <c r="BP610" s="108"/>
      <c r="BQ610" s="108"/>
      <c r="BR610" s="108"/>
      <c r="BS610" s="108"/>
      <c r="BT610" s="87"/>
      <c r="BU610" s="109">
        <f t="shared" ca="1" si="339"/>
        <v>120</v>
      </c>
      <c r="BV610" s="109">
        <f t="shared" si="340"/>
        <v>0</v>
      </c>
      <c r="BW610" s="102" t="e">
        <f t="shared" si="341"/>
        <v>#DIV/0!</v>
      </c>
      <c r="BX610" s="87"/>
      <c r="BY610" s="98"/>
    </row>
    <row r="611" spans="1:77" ht="15.75">
      <c r="A611" s="84">
        <v>608</v>
      </c>
      <c r="B611" s="84">
        <v>608</v>
      </c>
      <c r="C611" s="86"/>
      <c r="D611" s="87"/>
      <c r="E611" s="87"/>
      <c r="F611" s="88"/>
      <c r="G611" s="87"/>
      <c r="H611" s="87"/>
      <c r="I611" s="87"/>
      <c r="J611" s="87"/>
      <c r="K611" s="88"/>
      <c r="L611" s="88"/>
      <c r="M611" s="87"/>
      <c r="N611" s="87">
        <f t="shared" si="310"/>
        <v>608</v>
      </c>
      <c r="O611" s="85"/>
      <c r="P611" s="107">
        <v>0</v>
      </c>
      <c r="Q611" s="90"/>
      <c r="R611" s="102">
        <f t="shared" si="311"/>
        <v>0</v>
      </c>
      <c r="S611" s="87"/>
      <c r="T611" s="87"/>
      <c r="U611" s="87"/>
      <c r="V611" s="87"/>
      <c r="W611" s="87"/>
      <c r="X611" s="87"/>
      <c r="Y611" s="105" t="e">
        <f t="shared" si="322"/>
        <v>#DIV/0!</v>
      </c>
      <c r="Z611" s="103" t="e">
        <f t="shared" si="312"/>
        <v>#DIV/0!</v>
      </c>
      <c r="AA611" s="91"/>
      <c r="AB611" s="104">
        <f t="shared" si="313"/>
        <v>0</v>
      </c>
      <c r="AC611" s="92"/>
      <c r="AD611" s="104">
        <f t="shared" si="314"/>
        <v>0</v>
      </c>
      <c r="AE611" s="93"/>
      <c r="AF611" s="93"/>
      <c r="AG611" s="94">
        <f t="shared" si="323"/>
        <v>0</v>
      </c>
      <c r="AH611" s="94">
        <f t="shared" si="324"/>
        <v>0</v>
      </c>
      <c r="AI611" s="94">
        <f t="shared" si="325"/>
        <v>0</v>
      </c>
      <c r="AJ611" s="95">
        <f t="shared" si="315"/>
        <v>0</v>
      </c>
      <c r="AK611" s="93"/>
      <c r="AL611" s="93"/>
      <c r="AM611" s="94">
        <f t="shared" si="326"/>
        <v>0</v>
      </c>
      <c r="AN611" s="94">
        <f t="shared" si="327"/>
        <v>0</v>
      </c>
      <c r="AO611" s="94">
        <f t="shared" si="328"/>
        <v>0</v>
      </c>
      <c r="AP611" s="95">
        <f t="shared" si="316"/>
        <v>0</v>
      </c>
      <c r="AQ611" s="93"/>
      <c r="AR611" s="93"/>
      <c r="AS611" s="94">
        <f t="shared" si="329"/>
        <v>0</v>
      </c>
      <c r="AT611" s="94">
        <f t="shared" si="330"/>
        <v>0</v>
      </c>
      <c r="AU611" s="94">
        <f t="shared" si="331"/>
        <v>0</v>
      </c>
      <c r="AV611" s="95">
        <f t="shared" si="317"/>
        <v>0</v>
      </c>
      <c r="AW611" s="93"/>
      <c r="AX611" s="93"/>
      <c r="AY611" s="94">
        <f t="shared" si="332"/>
        <v>0</v>
      </c>
      <c r="AZ611" s="94">
        <f t="shared" si="333"/>
        <v>0</v>
      </c>
      <c r="BA611" s="94">
        <f t="shared" si="334"/>
        <v>0</v>
      </c>
      <c r="BB611" s="95">
        <f t="shared" si="318"/>
        <v>0</v>
      </c>
      <c r="BC611" s="93"/>
      <c r="BD611" s="93"/>
      <c r="BE611" s="94">
        <f t="shared" si="335"/>
        <v>0</v>
      </c>
      <c r="BF611" s="94">
        <f t="shared" si="336"/>
        <v>0</v>
      </c>
      <c r="BG611" s="94">
        <f t="shared" si="337"/>
        <v>0</v>
      </c>
      <c r="BH611" s="95">
        <f t="shared" si="319"/>
        <v>0</v>
      </c>
      <c r="BI611" s="106">
        <f t="shared" si="338"/>
        <v>0</v>
      </c>
      <c r="BJ611" s="96"/>
      <c r="BK611" s="89">
        <f t="shared" si="320"/>
        <v>120</v>
      </c>
      <c r="BL611" s="102">
        <f t="shared" si="321"/>
        <v>0</v>
      </c>
      <c r="BM611" s="118"/>
      <c r="BN611" s="97"/>
      <c r="BO611" s="108"/>
      <c r="BP611" s="108"/>
      <c r="BQ611" s="108"/>
      <c r="BR611" s="108"/>
      <c r="BS611" s="108"/>
      <c r="BT611" s="87"/>
      <c r="BU611" s="109">
        <f t="shared" ca="1" si="339"/>
        <v>120</v>
      </c>
      <c r="BV611" s="109">
        <f t="shared" si="340"/>
        <v>0</v>
      </c>
      <c r="BW611" s="102" t="e">
        <f t="shared" si="341"/>
        <v>#DIV/0!</v>
      </c>
      <c r="BX611" s="87"/>
      <c r="BY611" s="98"/>
    </row>
    <row r="612" spans="1:77" ht="15.75">
      <c r="A612" s="84">
        <v>609</v>
      </c>
      <c r="B612" s="84">
        <v>609</v>
      </c>
      <c r="C612" s="86"/>
      <c r="D612" s="87"/>
      <c r="E612" s="87"/>
      <c r="F612" s="88"/>
      <c r="G612" s="87"/>
      <c r="H612" s="87"/>
      <c r="I612" s="87"/>
      <c r="J612" s="87"/>
      <c r="K612" s="88"/>
      <c r="L612" s="88"/>
      <c r="M612" s="87"/>
      <c r="N612" s="87">
        <f t="shared" si="310"/>
        <v>609</v>
      </c>
      <c r="O612" s="85"/>
      <c r="P612" s="107">
        <v>0</v>
      </c>
      <c r="Q612" s="90"/>
      <c r="R612" s="102">
        <f t="shared" si="311"/>
        <v>0</v>
      </c>
      <c r="S612" s="87"/>
      <c r="T612" s="87"/>
      <c r="U612" s="87"/>
      <c r="V612" s="87"/>
      <c r="W612" s="87"/>
      <c r="X612" s="87"/>
      <c r="Y612" s="105" t="e">
        <f t="shared" si="322"/>
        <v>#DIV/0!</v>
      </c>
      <c r="Z612" s="103" t="e">
        <f t="shared" si="312"/>
        <v>#DIV/0!</v>
      </c>
      <c r="AA612" s="91"/>
      <c r="AB612" s="104">
        <f t="shared" si="313"/>
        <v>0</v>
      </c>
      <c r="AC612" s="92"/>
      <c r="AD612" s="104">
        <f t="shared" si="314"/>
        <v>0</v>
      </c>
      <c r="AE612" s="93"/>
      <c r="AF612" s="93"/>
      <c r="AG612" s="94">
        <f t="shared" si="323"/>
        <v>0</v>
      </c>
      <c r="AH612" s="94">
        <f t="shared" si="324"/>
        <v>0</v>
      </c>
      <c r="AI612" s="94">
        <f t="shared" si="325"/>
        <v>0</v>
      </c>
      <c r="AJ612" s="95">
        <f t="shared" si="315"/>
        <v>0</v>
      </c>
      <c r="AK612" s="93"/>
      <c r="AL612" s="93"/>
      <c r="AM612" s="94">
        <f t="shared" si="326"/>
        <v>0</v>
      </c>
      <c r="AN612" s="94">
        <f t="shared" si="327"/>
        <v>0</v>
      </c>
      <c r="AO612" s="94">
        <f t="shared" si="328"/>
        <v>0</v>
      </c>
      <c r="AP612" s="95">
        <f t="shared" si="316"/>
        <v>0</v>
      </c>
      <c r="AQ612" s="93"/>
      <c r="AR612" s="93"/>
      <c r="AS612" s="94">
        <f t="shared" si="329"/>
        <v>0</v>
      </c>
      <c r="AT612" s="94">
        <f t="shared" si="330"/>
        <v>0</v>
      </c>
      <c r="AU612" s="94">
        <f t="shared" si="331"/>
        <v>0</v>
      </c>
      <c r="AV612" s="95">
        <f t="shared" si="317"/>
        <v>0</v>
      </c>
      <c r="AW612" s="93"/>
      <c r="AX612" s="93"/>
      <c r="AY612" s="94">
        <f t="shared" si="332"/>
        <v>0</v>
      </c>
      <c r="AZ612" s="94">
        <f t="shared" si="333"/>
        <v>0</v>
      </c>
      <c r="BA612" s="94">
        <f t="shared" si="334"/>
        <v>0</v>
      </c>
      <c r="BB612" s="95">
        <f t="shared" si="318"/>
        <v>0</v>
      </c>
      <c r="BC612" s="93"/>
      <c r="BD612" s="93"/>
      <c r="BE612" s="94">
        <f t="shared" si="335"/>
        <v>0</v>
      </c>
      <c r="BF612" s="94">
        <f t="shared" si="336"/>
        <v>0</v>
      </c>
      <c r="BG612" s="94">
        <f t="shared" si="337"/>
        <v>0</v>
      </c>
      <c r="BH612" s="95">
        <f t="shared" si="319"/>
        <v>0</v>
      </c>
      <c r="BI612" s="106">
        <f t="shared" si="338"/>
        <v>0</v>
      </c>
      <c r="BJ612" s="96"/>
      <c r="BK612" s="89">
        <f t="shared" si="320"/>
        <v>120</v>
      </c>
      <c r="BL612" s="102">
        <f t="shared" si="321"/>
        <v>0</v>
      </c>
      <c r="BM612" s="118"/>
      <c r="BN612" s="97"/>
      <c r="BO612" s="108"/>
      <c r="BP612" s="108"/>
      <c r="BQ612" s="108"/>
      <c r="BR612" s="108"/>
      <c r="BS612" s="108"/>
      <c r="BT612" s="87"/>
      <c r="BU612" s="109">
        <f t="shared" ca="1" si="339"/>
        <v>120</v>
      </c>
      <c r="BV612" s="109">
        <f t="shared" si="340"/>
        <v>0</v>
      </c>
      <c r="BW612" s="102" t="e">
        <f t="shared" si="341"/>
        <v>#DIV/0!</v>
      </c>
      <c r="BX612" s="87"/>
      <c r="BY612" s="98"/>
    </row>
    <row r="613" spans="1:77" ht="15.75">
      <c r="A613" s="84">
        <v>610</v>
      </c>
      <c r="B613" s="84">
        <v>610</v>
      </c>
      <c r="C613" s="86"/>
      <c r="D613" s="87"/>
      <c r="E613" s="87"/>
      <c r="F613" s="88"/>
      <c r="G613" s="87"/>
      <c r="H613" s="87"/>
      <c r="I613" s="87"/>
      <c r="J613" s="87"/>
      <c r="K613" s="88"/>
      <c r="L613" s="88"/>
      <c r="M613" s="87"/>
      <c r="N613" s="87">
        <f t="shared" si="310"/>
        <v>610</v>
      </c>
      <c r="O613" s="85"/>
      <c r="P613" s="107">
        <v>0</v>
      </c>
      <c r="Q613" s="90"/>
      <c r="R613" s="102">
        <f t="shared" si="311"/>
        <v>0</v>
      </c>
      <c r="S613" s="87"/>
      <c r="T613" s="87"/>
      <c r="U613" s="87"/>
      <c r="V613" s="87"/>
      <c r="W613" s="87"/>
      <c r="X613" s="87"/>
      <c r="Y613" s="105" t="e">
        <f t="shared" si="322"/>
        <v>#DIV/0!</v>
      </c>
      <c r="Z613" s="103" t="e">
        <f t="shared" si="312"/>
        <v>#DIV/0!</v>
      </c>
      <c r="AA613" s="91"/>
      <c r="AB613" s="104">
        <f t="shared" si="313"/>
        <v>0</v>
      </c>
      <c r="AC613" s="92"/>
      <c r="AD613" s="104">
        <f t="shared" si="314"/>
        <v>0</v>
      </c>
      <c r="AE613" s="93"/>
      <c r="AF613" s="93"/>
      <c r="AG613" s="94">
        <f t="shared" si="323"/>
        <v>0</v>
      </c>
      <c r="AH613" s="94">
        <f t="shared" si="324"/>
        <v>0</v>
      </c>
      <c r="AI613" s="94">
        <f t="shared" si="325"/>
        <v>0</v>
      </c>
      <c r="AJ613" s="95">
        <f t="shared" si="315"/>
        <v>0</v>
      </c>
      <c r="AK613" s="93"/>
      <c r="AL613" s="93"/>
      <c r="AM613" s="94">
        <f t="shared" si="326"/>
        <v>0</v>
      </c>
      <c r="AN613" s="94">
        <f t="shared" si="327"/>
        <v>0</v>
      </c>
      <c r="AO613" s="94">
        <f t="shared" si="328"/>
        <v>0</v>
      </c>
      <c r="AP613" s="95">
        <f t="shared" si="316"/>
        <v>0</v>
      </c>
      <c r="AQ613" s="93"/>
      <c r="AR613" s="93"/>
      <c r="AS613" s="94">
        <f t="shared" si="329"/>
        <v>0</v>
      </c>
      <c r="AT613" s="94">
        <f t="shared" si="330"/>
        <v>0</v>
      </c>
      <c r="AU613" s="94">
        <f t="shared" si="331"/>
        <v>0</v>
      </c>
      <c r="AV613" s="95">
        <f t="shared" si="317"/>
        <v>0</v>
      </c>
      <c r="AW613" s="93"/>
      <c r="AX613" s="93"/>
      <c r="AY613" s="94">
        <f t="shared" si="332"/>
        <v>0</v>
      </c>
      <c r="AZ613" s="94">
        <f t="shared" si="333"/>
        <v>0</v>
      </c>
      <c r="BA613" s="94">
        <f t="shared" si="334"/>
        <v>0</v>
      </c>
      <c r="BB613" s="95">
        <f t="shared" si="318"/>
        <v>0</v>
      </c>
      <c r="BC613" s="93"/>
      <c r="BD613" s="93"/>
      <c r="BE613" s="94">
        <f t="shared" si="335"/>
        <v>0</v>
      </c>
      <c r="BF613" s="94">
        <f t="shared" si="336"/>
        <v>0</v>
      </c>
      <c r="BG613" s="94">
        <f t="shared" si="337"/>
        <v>0</v>
      </c>
      <c r="BH613" s="95">
        <f t="shared" si="319"/>
        <v>0</v>
      </c>
      <c r="BI613" s="106">
        <f t="shared" si="338"/>
        <v>0</v>
      </c>
      <c r="BJ613" s="96"/>
      <c r="BK613" s="89">
        <f t="shared" si="320"/>
        <v>120</v>
      </c>
      <c r="BL613" s="102">
        <f t="shared" si="321"/>
        <v>0</v>
      </c>
      <c r="BM613" s="118"/>
      <c r="BN613" s="97"/>
      <c r="BO613" s="108"/>
      <c r="BP613" s="108"/>
      <c r="BQ613" s="108"/>
      <c r="BR613" s="108"/>
      <c r="BS613" s="108"/>
      <c r="BT613" s="87"/>
      <c r="BU613" s="109">
        <f t="shared" ca="1" si="339"/>
        <v>120</v>
      </c>
      <c r="BV613" s="109">
        <f t="shared" si="340"/>
        <v>0</v>
      </c>
      <c r="BW613" s="102" t="e">
        <f t="shared" si="341"/>
        <v>#DIV/0!</v>
      </c>
      <c r="BX613" s="87"/>
      <c r="BY613" s="98"/>
    </row>
    <row r="614" spans="1:77" ht="15.75">
      <c r="A614" s="84">
        <v>611</v>
      </c>
      <c r="B614" s="84">
        <v>611</v>
      </c>
      <c r="C614" s="86"/>
      <c r="D614" s="87"/>
      <c r="E614" s="87"/>
      <c r="F614" s="88"/>
      <c r="G614" s="87"/>
      <c r="H614" s="87"/>
      <c r="I614" s="87"/>
      <c r="J614" s="87"/>
      <c r="K614" s="88"/>
      <c r="L614" s="88"/>
      <c r="M614" s="87"/>
      <c r="N614" s="87">
        <f t="shared" si="310"/>
        <v>611</v>
      </c>
      <c r="O614" s="85"/>
      <c r="P614" s="107">
        <v>0</v>
      </c>
      <c r="Q614" s="90"/>
      <c r="R614" s="102">
        <f t="shared" si="311"/>
        <v>0</v>
      </c>
      <c r="S614" s="87"/>
      <c r="T614" s="87"/>
      <c r="U614" s="87"/>
      <c r="V614" s="87"/>
      <c r="W614" s="87"/>
      <c r="X614" s="87"/>
      <c r="Y614" s="105" t="e">
        <f t="shared" si="322"/>
        <v>#DIV/0!</v>
      </c>
      <c r="Z614" s="103" t="e">
        <f t="shared" si="312"/>
        <v>#DIV/0!</v>
      </c>
      <c r="AA614" s="91"/>
      <c r="AB614" s="104">
        <f t="shared" si="313"/>
        <v>0</v>
      </c>
      <c r="AC614" s="92"/>
      <c r="AD614" s="104">
        <f t="shared" si="314"/>
        <v>0</v>
      </c>
      <c r="AE614" s="93"/>
      <c r="AF614" s="93"/>
      <c r="AG614" s="94">
        <f t="shared" si="323"/>
        <v>0</v>
      </c>
      <c r="AH614" s="94">
        <f t="shared" si="324"/>
        <v>0</v>
      </c>
      <c r="AI614" s="94">
        <f t="shared" si="325"/>
        <v>0</v>
      </c>
      <c r="AJ614" s="95">
        <f t="shared" si="315"/>
        <v>0</v>
      </c>
      <c r="AK614" s="93"/>
      <c r="AL614" s="93"/>
      <c r="AM614" s="94">
        <f t="shared" si="326"/>
        <v>0</v>
      </c>
      <c r="AN614" s="94">
        <f t="shared" si="327"/>
        <v>0</v>
      </c>
      <c r="AO614" s="94">
        <f t="shared" si="328"/>
        <v>0</v>
      </c>
      <c r="AP614" s="95">
        <f t="shared" si="316"/>
        <v>0</v>
      </c>
      <c r="AQ614" s="93"/>
      <c r="AR614" s="93"/>
      <c r="AS614" s="94">
        <f t="shared" si="329"/>
        <v>0</v>
      </c>
      <c r="AT614" s="94">
        <f t="shared" si="330"/>
        <v>0</v>
      </c>
      <c r="AU614" s="94">
        <f t="shared" si="331"/>
        <v>0</v>
      </c>
      <c r="AV614" s="95">
        <f t="shared" si="317"/>
        <v>0</v>
      </c>
      <c r="AW614" s="93"/>
      <c r="AX614" s="93"/>
      <c r="AY614" s="94">
        <f t="shared" si="332"/>
        <v>0</v>
      </c>
      <c r="AZ614" s="94">
        <f t="shared" si="333"/>
        <v>0</v>
      </c>
      <c r="BA614" s="94">
        <f t="shared" si="334"/>
        <v>0</v>
      </c>
      <c r="BB614" s="95">
        <f t="shared" si="318"/>
        <v>0</v>
      </c>
      <c r="BC614" s="93"/>
      <c r="BD614" s="93"/>
      <c r="BE614" s="94">
        <f t="shared" si="335"/>
        <v>0</v>
      </c>
      <c r="BF614" s="94">
        <f t="shared" si="336"/>
        <v>0</v>
      </c>
      <c r="BG614" s="94">
        <f t="shared" si="337"/>
        <v>0</v>
      </c>
      <c r="BH614" s="95">
        <f t="shared" si="319"/>
        <v>0</v>
      </c>
      <c r="BI614" s="106">
        <f t="shared" si="338"/>
        <v>0</v>
      </c>
      <c r="BJ614" s="96"/>
      <c r="BK614" s="89">
        <f t="shared" si="320"/>
        <v>120</v>
      </c>
      <c r="BL614" s="102">
        <f t="shared" si="321"/>
        <v>0</v>
      </c>
      <c r="BM614" s="118"/>
      <c r="BN614" s="97"/>
      <c r="BO614" s="108"/>
      <c r="BP614" s="108"/>
      <c r="BQ614" s="108"/>
      <c r="BR614" s="108"/>
      <c r="BS614" s="108"/>
      <c r="BT614" s="87"/>
      <c r="BU614" s="109">
        <f t="shared" ca="1" si="339"/>
        <v>120</v>
      </c>
      <c r="BV614" s="109">
        <f t="shared" si="340"/>
        <v>0</v>
      </c>
      <c r="BW614" s="102" t="e">
        <f t="shared" si="341"/>
        <v>#DIV/0!</v>
      </c>
      <c r="BX614" s="87"/>
      <c r="BY614" s="98"/>
    </row>
    <row r="615" spans="1:77" ht="15.75">
      <c r="A615" s="84">
        <v>612</v>
      </c>
      <c r="B615" s="84">
        <v>612</v>
      </c>
      <c r="C615" s="86"/>
      <c r="D615" s="87"/>
      <c r="E615" s="87"/>
      <c r="F615" s="88"/>
      <c r="G615" s="87"/>
      <c r="H615" s="87"/>
      <c r="I615" s="87"/>
      <c r="J615" s="87"/>
      <c r="K615" s="88"/>
      <c r="L615" s="88"/>
      <c r="M615" s="87"/>
      <c r="N615" s="87">
        <f t="shared" si="310"/>
        <v>612</v>
      </c>
      <c r="O615" s="85"/>
      <c r="P615" s="107">
        <v>0</v>
      </c>
      <c r="Q615" s="90"/>
      <c r="R615" s="102">
        <f t="shared" si="311"/>
        <v>0</v>
      </c>
      <c r="S615" s="87"/>
      <c r="T615" s="87"/>
      <c r="U615" s="87"/>
      <c r="V615" s="87"/>
      <c r="W615" s="87"/>
      <c r="X615" s="87"/>
      <c r="Y615" s="105" t="e">
        <f t="shared" si="322"/>
        <v>#DIV/0!</v>
      </c>
      <c r="Z615" s="103" t="e">
        <f t="shared" si="312"/>
        <v>#DIV/0!</v>
      </c>
      <c r="AA615" s="91"/>
      <c r="AB615" s="104">
        <f t="shared" si="313"/>
        <v>0</v>
      </c>
      <c r="AC615" s="92"/>
      <c r="AD615" s="104">
        <f t="shared" si="314"/>
        <v>0</v>
      </c>
      <c r="AE615" s="93"/>
      <c r="AF615" s="93"/>
      <c r="AG615" s="94">
        <f t="shared" si="323"/>
        <v>0</v>
      </c>
      <c r="AH615" s="94">
        <f t="shared" si="324"/>
        <v>0</v>
      </c>
      <c r="AI615" s="94">
        <f t="shared" si="325"/>
        <v>0</v>
      </c>
      <c r="AJ615" s="95">
        <f t="shared" si="315"/>
        <v>0</v>
      </c>
      <c r="AK615" s="93"/>
      <c r="AL615" s="93"/>
      <c r="AM615" s="94">
        <f t="shared" si="326"/>
        <v>0</v>
      </c>
      <c r="AN615" s="94">
        <f t="shared" si="327"/>
        <v>0</v>
      </c>
      <c r="AO615" s="94">
        <f t="shared" si="328"/>
        <v>0</v>
      </c>
      <c r="AP615" s="95">
        <f t="shared" si="316"/>
        <v>0</v>
      </c>
      <c r="AQ615" s="93"/>
      <c r="AR615" s="93"/>
      <c r="AS615" s="94">
        <f t="shared" si="329"/>
        <v>0</v>
      </c>
      <c r="AT615" s="94">
        <f t="shared" si="330"/>
        <v>0</v>
      </c>
      <c r="AU615" s="94">
        <f t="shared" si="331"/>
        <v>0</v>
      </c>
      <c r="AV615" s="95">
        <f t="shared" si="317"/>
        <v>0</v>
      </c>
      <c r="AW615" s="93"/>
      <c r="AX615" s="93"/>
      <c r="AY615" s="94">
        <f t="shared" si="332"/>
        <v>0</v>
      </c>
      <c r="AZ615" s="94">
        <f t="shared" si="333"/>
        <v>0</v>
      </c>
      <c r="BA615" s="94">
        <f t="shared" si="334"/>
        <v>0</v>
      </c>
      <c r="BB615" s="95">
        <f t="shared" si="318"/>
        <v>0</v>
      </c>
      <c r="BC615" s="93"/>
      <c r="BD615" s="93"/>
      <c r="BE615" s="94">
        <f t="shared" si="335"/>
        <v>0</v>
      </c>
      <c r="BF615" s="94">
        <f t="shared" si="336"/>
        <v>0</v>
      </c>
      <c r="BG615" s="94">
        <f t="shared" si="337"/>
        <v>0</v>
      </c>
      <c r="BH615" s="95">
        <f t="shared" si="319"/>
        <v>0</v>
      </c>
      <c r="BI615" s="106">
        <f t="shared" si="338"/>
        <v>0</v>
      </c>
      <c r="BJ615" s="96"/>
      <c r="BK615" s="89">
        <f t="shared" si="320"/>
        <v>120</v>
      </c>
      <c r="BL615" s="102">
        <f t="shared" si="321"/>
        <v>0</v>
      </c>
      <c r="BM615" s="118"/>
      <c r="BN615" s="97"/>
      <c r="BO615" s="108"/>
      <c r="BP615" s="108"/>
      <c r="BQ615" s="108"/>
      <c r="BR615" s="108"/>
      <c r="BS615" s="108"/>
      <c r="BT615" s="87"/>
      <c r="BU615" s="109">
        <f t="shared" ca="1" si="339"/>
        <v>120</v>
      </c>
      <c r="BV615" s="109">
        <f t="shared" si="340"/>
        <v>0</v>
      </c>
      <c r="BW615" s="102" t="e">
        <f t="shared" si="341"/>
        <v>#DIV/0!</v>
      </c>
      <c r="BX615" s="87"/>
      <c r="BY615" s="98"/>
    </row>
    <row r="616" spans="1:77" ht="15.75">
      <c r="A616" s="84">
        <v>613</v>
      </c>
      <c r="B616" s="84">
        <v>613</v>
      </c>
      <c r="C616" s="86"/>
      <c r="D616" s="87"/>
      <c r="E616" s="87"/>
      <c r="F616" s="88"/>
      <c r="G616" s="87"/>
      <c r="H616" s="87"/>
      <c r="I616" s="87"/>
      <c r="J616" s="87"/>
      <c r="K616" s="88"/>
      <c r="L616" s="88"/>
      <c r="M616" s="87"/>
      <c r="N616" s="87">
        <f t="shared" si="310"/>
        <v>613</v>
      </c>
      <c r="O616" s="85"/>
      <c r="P616" s="107">
        <v>0</v>
      </c>
      <c r="Q616" s="90"/>
      <c r="R616" s="102">
        <f t="shared" si="311"/>
        <v>0</v>
      </c>
      <c r="S616" s="87"/>
      <c r="T616" s="87"/>
      <c r="U616" s="87"/>
      <c r="V616" s="87"/>
      <c r="W616" s="87"/>
      <c r="X616" s="87"/>
      <c r="Y616" s="105" t="e">
        <f t="shared" si="322"/>
        <v>#DIV/0!</v>
      </c>
      <c r="Z616" s="103" t="e">
        <f t="shared" si="312"/>
        <v>#DIV/0!</v>
      </c>
      <c r="AA616" s="91"/>
      <c r="AB616" s="104">
        <f t="shared" si="313"/>
        <v>0</v>
      </c>
      <c r="AC616" s="92"/>
      <c r="AD616" s="104">
        <f t="shared" si="314"/>
        <v>0</v>
      </c>
      <c r="AE616" s="93"/>
      <c r="AF616" s="93"/>
      <c r="AG616" s="94">
        <f t="shared" si="323"/>
        <v>0</v>
      </c>
      <c r="AH616" s="94">
        <f t="shared" si="324"/>
        <v>0</v>
      </c>
      <c r="AI616" s="94">
        <f t="shared" si="325"/>
        <v>0</v>
      </c>
      <c r="AJ616" s="95">
        <f t="shared" si="315"/>
        <v>0</v>
      </c>
      <c r="AK616" s="93"/>
      <c r="AL616" s="93"/>
      <c r="AM616" s="94">
        <f t="shared" si="326"/>
        <v>0</v>
      </c>
      <c r="AN616" s="94">
        <f t="shared" si="327"/>
        <v>0</v>
      </c>
      <c r="AO616" s="94">
        <f t="shared" si="328"/>
        <v>0</v>
      </c>
      <c r="AP616" s="95">
        <f t="shared" si="316"/>
        <v>0</v>
      </c>
      <c r="AQ616" s="93"/>
      <c r="AR616" s="93"/>
      <c r="AS616" s="94">
        <f t="shared" si="329"/>
        <v>0</v>
      </c>
      <c r="AT616" s="94">
        <f t="shared" si="330"/>
        <v>0</v>
      </c>
      <c r="AU616" s="94">
        <f t="shared" si="331"/>
        <v>0</v>
      </c>
      <c r="AV616" s="95">
        <f t="shared" si="317"/>
        <v>0</v>
      </c>
      <c r="AW616" s="93"/>
      <c r="AX616" s="93"/>
      <c r="AY616" s="94">
        <f t="shared" si="332"/>
        <v>0</v>
      </c>
      <c r="AZ616" s="94">
        <f t="shared" si="333"/>
        <v>0</v>
      </c>
      <c r="BA616" s="94">
        <f t="shared" si="334"/>
        <v>0</v>
      </c>
      <c r="BB616" s="95">
        <f t="shared" si="318"/>
        <v>0</v>
      </c>
      <c r="BC616" s="93"/>
      <c r="BD616" s="93"/>
      <c r="BE616" s="94">
        <f t="shared" si="335"/>
        <v>0</v>
      </c>
      <c r="BF616" s="94">
        <f t="shared" si="336"/>
        <v>0</v>
      </c>
      <c r="BG616" s="94">
        <f t="shared" si="337"/>
        <v>0</v>
      </c>
      <c r="BH616" s="95">
        <f t="shared" si="319"/>
        <v>0</v>
      </c>
      <c r="BI616" s="106">
        <f t="shared" si="338"/>
        <v>0</v>
      </c>
      <c r="BJ616" s="96"/>
      <c r="BK616" s="89">
        <f t="shared" si="320"/>
        <v>120</v>
      </c>
      <c r="BL616" s="102">
        <f t="shared" si="321"/>
        <v>0</v>
      </c>
      <c r="BM616" s="118"/>
      <c r="BN616" s="97"/>
      <c r="BO616" s="108"/>
      <c r="BP616" s="108"/>
      <c r="BQ616" s="108"/>
      <c r="BR616" s="108"/>
      <c r="BS616" s="108"/>
      <c r="BT616" s="87"/>
      <c r="BU616" s="109">
        <f t="shared" ca="1" si="339"/>
        <v>120</v>
      </c>
      <c r="BV616" s="109">
        <f t="shared" si="340"/>
        <v>0</v>
      </c>
      <c r="BW616" s="102" t="e">
        <f t="shared" si="341"/>
        <v>#DIV/0!</v>
      </c>
      <c r="BX616" s="87"/>
      <c r="BY616" s="98"/>
    </row>
    <row r="617" spans="1:77" ht="15.75">
      <c r="A617" s="84">
        <v>614</v>
      </c>
      <c r="B617" s="84">
        <v>614</v>
      </c>
      <c r="C617" s="86"/>
      <c r="D617" s="87"/>
      <c r="E617" s="87"/>
      <c r="F617" s="88"/>
      <c r="G617" s="87"/>
      <c r="H617" s="87"/>
      <c r="I617" s="87"/>
      <c r="J617" s="87"/>
      <c r="K617" s="88"/>
      <c r="L617" s="88"/>
      <c r="M617" s="87"/>
      <c r="N617" s="87">
        <f t="shared" si="310"/>
        <v>614</v>
      </c>
      <c r="O617" s="85"/>
      <c r="P617" s="107">
        <v>0</v>
      </c>
      <c r="Q617" s="90"/>
      <c r="R617" s="102">
        <f t="shared" si="311"/>
        <v>0</v>
      </c>
      <c r="S617" s="87"/>
      <c r="T617" s="87"/>
      <c r="U617" s="87"/>
      <c r="V617" s="87"/>
      <c r="W617" s="87"/>
      <c r="X617" s="87"/>
      <c r="Y617" s="105" t="e">
        <f t="shared" si="322"/>
        <v>#DIV/0!</v>
      </c>
      <c r="Z617" s="103" t="e">
        <f t="shared" si="312"/>
        <v>#DIV/0!</v>
      </c>
      <c r="AA617" s="91"/>
      <c r="AB617" s="104">
        <f t="shared" si="313"/>
        <v>0</v>
      </c>
      <c r="AC617" s="92"/>
      <c r="AD617" s="104">
        <f t="shared" si="314"/>
        <v>0</v>
      </c>
      <c r="AE617" s="93"/>
      <c r="AF617" s="93"/>
      <c r="AG617" s="94">
        <f t="shared" si="323"/>
        <v>0</v>
      </c>
      <c r="AH617" s="94">
        <f t="shared" si="324"/>
        <v>0</v>
      </c>
      <c r="AI617" s="94">
        <f t="shared" si="325"/>
        <v>0</v>
      </c>
      <c r="AJ617" s="95">
        <f t="shared" si="315"/>
        <v>0</v>
      </c>
      <c r="AK617" s="93"/>
      <c r="AL617" s="93"/>
      <c r="AM617" s="94">
        <f t="shared" si="326"/>
        <v>0</v>
      </c>
      <c r="AN617" s="94">
        <f t="shared" si="327"/>
        <v>0</v>
      </c>
      <c r="AO617" s="94">
        <f t="shared" si="328"/>
        <v>0</v>
      </c>
      <c r="AP617" s="95">
        <f t="shared" si="316"/>
        <v>0</v>
      </c>
      <c r="AQ617" s="93"/>
      <c r="AR617" s="93"/>
      <c r="AS617" s="94">
        <f t="shared" si="329"/>
        <v>0</v>
      </c>
      <c r="AT617" s="94">
        <f t="shared" si="330"/>
        <v>0</v>
      </c>
      <c r="AU617" s="94">
        <f t="shared" si="331"/>
        <v>0</v>
      </c>
      <c r="AV617" s="95">
        <f t="shared" si="317"/>
        <v>0</v>
      </c>
      <c r="AW617" s="93"/>
      <c r="AX617" s="93"/>
      <c r="AY617" s="94">
        <f t="shared" si="332"/>
        <v>0</v>
      </c>
      <c r="AZ617" s="94">
        <f t="shared" si="333"/>
        <v>0</v>
      </c>
      <c r="BA617" s="94">
        <f t="shared" si="334"/>
        <v>0</v>
      </c>
      <c r="BB617" s="95">
        <f t="shared" si="318"/>
        <v>0</v>
      </c>
      <c r="BC617" s="93"/>
      <c r="BD617" s="93"/>
      <c r="BE617" s="94">
        <f t="shared" si="335"/>
        <v>0</v>
      </c>
      <c r="BF617" s="94">
        <f t="shared" si="336"/>
        <v>0</v>
      </c>
      <c r="BG617" s="94">
        <f t="shared" si="337"/>
        <v>0</v>
      </c>
      <c r="BH617" s="95">
        <f t="shared" si="319"/>
        <v>0</v>
      </c>
      <c r="BI617" s="106">
        <f t="shared" si="338"/>
        <v>0</v>
      </c>
      <c r="BJ617" s="96"/>
      <c r="BK617" s="89">
        <f t="shared" si="320"/>
        <v>120</v>
      </c>
      <c r="BL617" s="102">
        <f t="shared" si="321"/>
        <v>0</v>
      </c>
      <c r="BM617" s="118"/>
      <c r="BN617" s="97"/>
      <c r="BO617" s="108"/>
      <c r="BP617" s="108"/>
      <c r="BQ617" s="108"/>
      <c r="BR617" s="108"/>
      <c r="BS617" s="108"/>
      <c r="BT617" s="87"/>
      <c r="BU617" s="109">
        <f t="shared" ca="1" si="339"/>
        <v>120</v>
      </c>
      <c r="BV617" s="109">
        <f t="shared" si="340"/>
        <v>0</v>
      </c>
      <c r="BW617" s="102" t="e">
        <f t="shared" si="341"/>
        <v>#DIV/0!</v>
      </c>
      <c r="BX617" s="87"/>
      <c r="BY617" s="98"/>
    </row>
    <row r="618" spans="1:77" ht="15.75">
      <c r="A618" s="84">
        <v>615</v>
      </c>
      <c r="B618" s="84">
        <v>615</v>
      </c>
      <c r="C618" s="86"/>
      <c r="D618" s="87"/>
      <c r="E618" s="87"/>
      <c r="F618" s="88"/>
      <c r="G618" s="87"/>
      <c r="H618" s="87"/>
      <c r="I618" s="87"/>
      <c r="J618" s="87"/>
      <c r="K618" s="88"/>
      <c r="L618" s="88"/>
      <c r="M618" s="87"/>
      <c r="N618" s="87">
        <f t="shared" si="310"/>
        <v>615</v>
      </c>
      <c r="O618" s="85"/>
      <c r="P618" s="107">
        <v>0</v>
      </c>
      <c r="Q618" s="90"/>
      <c r="R618" s="102">
        <f t="shared" si="311"/>
        <v>0</v>
      </c>
      <c r="S618" s="87"/>
      <c r="T618" s="87"/>
      <c r="U618" s="87"/>
      <c r="V618" s="87"/>
      <c r="W618" s="87"/>
      <c r="X618" s="87"/>
      <c r="Y618" s="105" t="e">
        <f t="shared" si="322"/>
        <v>#DIV/0!</v>
      </c>
      <c r="Z618" s="103" t="e">
        <f t="shared" si="312"/>
        <v>#DIV/0!</v>
      </c>
      <c r="AA618" s="91"/>
      <c r="AB618" s="104">
        <f t="shared" si="313"/>
        <v>0</v>
      </c>
      <c r="AC618" s="92"/>
      <c r="AD618" s="104">
        <f t="shared" si="314"/>
        <v>0</v>
      </c>
      <c r="AE618" s="93"/>
      <c r="AF618" s="93"/>
      <c r="AG618" s="94">
        <f t="shared" si="323"/>
        <v>0</v>
      </c>
      <c r="AH618" s="94">
        <f t="shared" si="324"/>
        <v>0</v>
      </c>
      <c r="AI618" s="94">
        <f t="shared" si="325"/>
        <v>0</v>
      </c>
      <c r="AJ618" s="95">
        <f t="shared" si="315"/>
        <v>0</v>
      </c>
      <c r="AK618" s="93"/>
      <c r="AL618" s="93"/>
      <c r="AM618" s="94">
        <f t="shared" si="326"/>
        <v>0</v>
      </c>
      <c r="AN618" s="94">
        <f t="shared" si="327"/>
        <v>0</v>
      </c>
      <c r="AO618" s="94">
        <f t="shared" si="328"/>
        <v>0</v>
      </c>
      <c r="AP618" s="95">
        <f t="shared" si="316"/>
        <v>0</v>
      </c>
      <c r="AQ618" s="93"/>
      <c r="AR618" s="93"/>
      <c r="AS618" s="94">
        <f t="shared" si="329"/>
        <v>0</v>
      </c>
      <c r="AT618" s="94">
        <f t="shared" si="330"/>
        <v>0</v>
      </c>
      <c r="AU618" s="94">
        <f t="shared" si="331"/>
        <v>0</v>
      </c>
      <c r="AV618" s="95">
        <f t="shared" si="317"/>
        <v>0</v>
      </c>
      <c r="AW618" s="93"/>
      <c r="AX618" s="93"/>
      <c r="AY618" s="94">
        <f t="shared" si="332"/>
        <v>0</v>
      </c>
      <c r="AZ618" s="94">
        <f t="shared" si="333"/>
        <v>0</v>
      </c>
      <c r="BA618" s="94">
        <f t="shared" si="334"/>
        <v>0</v>
      </c>
      <c r="BB618" s="95">
        <f t="shared" si="318"/>
        <v>0</v>
      </c>
      <c r="BC618" s="93"/>
      <c r="BD618" s="93"/>
      <c r="BE618" s="94">
        <f t="shared" si="335"/>
        <v>0</v>
      </c>
      <c r="BF618" s="94">
        <f t="shared" si="336"/>
        <v>0</v>
      </c>
      <c r="BG618" s="94">
        <f t="shared" si="337"/>
        <v>0</v>
      </c>
      <c r="BH618" s="95">
        <f t="shared" si="319"/>
        <v>0</v>
      </c>
      <c r="BI618" s="106">
        <f t="shared" si="338"/>
        <v>0</v>
      </c>
      <c r="BJ618" s="96"/>
      <c r="BK618" s="89">
        <f t="shared" si="320"/>
        <v>120</v>
      </c>
      <c r="BL618" s="102">
        <f t="shared" si="321"/>
        <v>0</v>
      </c>
      <c r="BM618" s="118"/>
      <c r="BN618" s="97"/>
      <c r="BO618" s="108"/>
      <c r="BP618" s="108"/>
      <c r="BQ618" s="108"/>
      <c r="BR618" s="108"/>
      <c r="BS618" s="108"/>
      <c r="BT618" s="87"/>
      <c r="BU618" s="109">
        <f t="shared" ca="1" si="339"/>
        <v>120</v>
      </c>
      <c r="BV618" s="109">
        <f t="shared" si="340"/>
        <v>0</v>
      </c>
      <c r="BW618" s="102" t="e">
        <f t="shared" si="341"/>
        <v>#DIV/0!</v>
      </c>
      <c r="BX618" s="87"/>
      <c r="BY618" s="98"/>
    </row>
    <row r="619" spans="1:77" ht="15.75">
      <c r="A619" s="84">
        <v>616</v>
      </c>
      <c r="B619" s="84">
        <v>616</v>
      </c>
      <c r="C619" s="86"/>
      <c r="D619" s="87"/>
      <c r="E619" s="87"/>
      <c r="F619" s="88"/>
      <c r="G619" s="87"/>
      <c r="H619" s="87"/>
      <c r="I619" s="87"/>
      <c r="J619" s="87"/>
      <c r="K619" s="88"/>
      <c r="L619" s="88"/>
      <c r="M619" s="87"/>
      <c r="N619" s="87">
        <f t="shared" si="310"/>
        <v>616</v>
      </c>
      <c r="O619" s="85"/>
      <c r="P619" s="107">
        <v>0</v>
      </c>
      <c r="Q619" s="90"/>
      <c r="R619" s="102">
        <f t="shared" si="311"/>
        <v>0</v>
      </c>
      <c r="S619" s="87"/>
      <c r="T619" s="87"/>
      <c r="U619" s="87"/>
      <c r="V619" s="87"/>
      <c r="W619" s="87"/>
      <c r="X619" s="87"/>
      <c r="Y619" s="105" t="e">
        <f t="shared" si="322"/>
        <v>#DIV/0!</v>
      </c>
      <c r="Z619" s="103" t="e">
        <f t="shared" si="312"/>
        <v>#DIV/0!</v>
      </c>
      <c r="AA619" s="91"/>
      <c r="AB619" s="104">
        <f t="shared" si="313"/>
        <v>0</v>
      </c>
      <c r="AC619" s="92"/>
      <c r="AD619" s="104">
        <f t="shared" si="314"/>
        <v>0</v>
      </c>
      <c r="AE619" s="93"/>
      <c r="AF619" s="93"/>
      <c r="AG619" s="94">
        <f t="shared" si="323"/>
        <v>0</v>
      </c>
      <c r="AH619" s="94">
        <f t="shared" si="324"/>
        <v>0</v>
      </c>
      <c r="AI619" s="94">
        <f t="shared" si="325"/>
        <v>0</v>
      </c>
      <c r="AJ619" s="95">
        <f t="shared" si="315"/>
        <v>0</v>
      </c>
      <c r="AK619" s="93"/>
      <c r="AL619" s="93"/>
      <c r="AM619" s="94">
        <f t="shared" si="326"/>
        <v>0</v>
      </c>
      <c r="AN619" s="94">
        <f t="shared" si="327"/>
        <v>0</v>
      </c>
      <c r="AO619" s="94">
        <f t="shared" si="328"/>
        <v>0</v>
      </c>
      <c r="AP619" s="95">
        <f t="shared" si="316"/>
        <v>0</v>
      </c>
      <c r="AQ619" s="93"/>
      <c r="AR619" s="93"/>
      <c r="AS619" s="94">
        <f t="shared" si="329"/>
        <v>0</v>
      </c>
      <c r="AT619" s="94">
        <f t="shared" si="330"/>
        <v>0</v>
      </c>
      <c r="AU619" s="94">
        <f t="shared" si="331"/>
        <v>0</v>
      </c>
      <c r="AV619" s="95">
        <f t="shared" si="317"/>
        <v>0</v>
      </c>
      <c r="AW619" s="93"/>
      <c r="AX619" s="93"/>
      <c r="AY619" s="94">
        <f t="shared" si="332"/>
        <v>0</v>
      </c>
      <c r="AZ619" s="94">
        <f t="shared" si="333"/>
        <v>0</v>
      </c>
      <c r="BA619" s="94">
        <f t="shared" si="334"/>
        <v>0</v>
      </c>
      <c r="BB619" s="95">
        <f t="shared" si="318"/>
        <v>0</v>
      </c>
      <c r="BC619" s="93"/>
      <c r="BD619" s="93"/>
      <c r="BE619" s="94">
        <f t="shared" si="335"/>
        <v>0</v>
      </c>
      <c r="BF619" s="94">
        <f t="shared" si="336"/>
        <v>0</v>
      </c>
      <c r="BG619" s="94">
        <f t="shared" si="337"/>
        <v>0</v>
      </c>
      <c r="BH619" s="95">
        <f t="shared" si="319"/>
        <v>0</v>
      </c>
      <c r="BI619" s="106">
        <f t="shared" si="338"/>
        <v>0</v>
      </c>
      <c r="BJ619" s="96"/>
      <c r="BK619" s="89">
        <f t="shared" si="320"/>
        <v>120</v>
      </c>
      <c r="BL619" s="102">
        <f t="shared" si="321"/>
        <v>0</v>
      </c>
      <c r="BM619" s="118"/>
      <c r="BN619" s="97"/>
      <c r="BO619" s="108"/>
      <c r="BP619" s="108"/>
      <c r="BQ619" s="108"/>
      <c r="BR619" s="108"/>
      <c r="BS619" s="108"/>
      <c r="BT619" s="87"/>
      <c r="BU619" s="109">
        <f t="shared" ca="1" si="339"/>
        <v>120</v>
      </c>
      <c r="BV619" s="109">
        <f t="shared" si="340"/>
        <v>0</v>
      </c>
      <c r="BW619" s="102" t="e">
        <f t="shared" si="341"/>
        <v>#DIV/0!</v>
      </c>
      <c r="BX619" s="87"/>
      <c r="BY619" s="98"/>
    </row>
    <row r="620" spans="1:77" ht="15.75">
      <c r="A620" s="84">
        <v>617</v>
      </c>
      <c r="B620" s="84">
        <v>617</v>
      </c>
      <c r="C620" s="86"/>
      <c r="D620" s="87"/>
      <c r="E620" s="87"/>
      <c r="F620" s="88"/>
      <c r="G620" s="87"/>
      <c r="H620" s="87"/>
      <c r="I620" s="87"/>
      <c r="J620" s="87"/>
      <c r="K620" s="88"/>
      <c r="L620" s="88"/>
      <c r="M620" s="87"/>
      <c r="N620" s="87">
        <f t="shared" si="310"/>
        <v>617</v>
      </c>
      <c r="O620" s="85"/>
      <c r="P620" s="107">
        <v>0</v>
      </c>
      <c r="Q620" s="90"/>
      <c r="R620" s="102">
        <f t="shared" si="311"/>
        <v>0</v>
      </c>
      <c r="S620" s="87"/>
      <c r="T620" s="87"/>
      <c r="U620" s="87"/>
      <c r="V620" s="87"/>
      <c r="W620" s="87"/>
      <c r="X620" s="87"/>
      <c r="Y620" s="105" t="e">
        <f t="shared" si="322"/>
        <v>#DIV/0!</v>
      </c>
      <c r="Z620" s="103" t="e">
        <f t="shared" si="312"/>
        <v>#DIV/0!</v>
      </c>
      <c r="AA620" s="91"/>
      <c r="AB620" s="104">
        <f t="shared" si="313"/>
        <v>0</v>
      </c>
      <c r="AC620" s="92"/>
      <c r="AD620" s="104">
        <f t="shared" si="314"/>
        <v>0</v>
      </c>
      <c r="AE620" s="93"/>
      <c r="AF620" s="93"/>
      <c r="AG620" s="94">
        <f t="shared" si="323"/>
        <v>0</v>
      </c>
      <c r="AH620" s="94">
        <f t="shared" si="324"/>
        <v>0</v>
      </c>
      <c r="AI620" s="94">
        <f t="shared" si="325"/>
        <v>0</v>
      </c>
      <c r="AJ620" s="95">
        <f t="shared" si="315"/>
        <v>0</v>
      </c>
      <c r="AK620" s="93"/>
      <c r="AL620" s="93"/>
      <c r="AM620" s="94">
        <f t="shared" si="326"/>
        <v>0</v>
      </c>
      <c r="AN620" s="94">
        <f t="shared" si="327"/>
        <v>0</v>
      </c>
      <c r="AO620" s="94">
        <f t="shared" si="328"/>
        <v>0</v>
      </c>
      <c r="AP620" s="95">
        <f t="shared" si="316"/>
        <v>0</v>
      </c>
      <c r="AQ620" s="93"/>
      <c r="AR620" s="93"/>
      <c r="AS620" s="94">
        <f t="shared" si="329"/>
        <v>0</v>
      </c>
      <c r="AT620" s="94">
        <f t="shared" si="330"/>
        <v>0</v>
      </c>
      <c r="AU620" s="94">
        <f t="shared" si="331"/>
        <v>0</v>
      </c>
      <c r="AV620" s="95">
        <f t="shared" si="317"/>
        <v>0</v>
      </c>
      <c r="AW620" s="93"/>
      <c r="AX620" s="93"/>
      <c r="AY620" s="94">
        <f t="shared" si="332"/>
        <v>0</v>
      </c>
      <c r="AZ620" s="94">
        <f t="shared" si="333"/>
        <v>0</v>
      </c>
      <c r="BA620" s="94">
        <f t="shared" si="334"/>
        <v>0</v>
      </c>
      <c r="BB620" s="95">
        <f t="shared" si="318"/>
        <v>0</v>
      </c>
      <c r="BC620" s="93"/>
      <c r="BD620" s="93"/>
      <c r="BE620" s="94">
        <f t="shared" si="335"/>
        <v>0</v>
      </c>
      <c r="BF620" s="94">
        <f t="shared" si="336"/>
        <v>0</v>
      </c>
      <c r="BG620" s="94">
        <f t="shared" si="337"/>
        <v>0</v>
      </c>
      <c r="BH620" s="95">
        <f t="shared" si="319"/>
        <v>0</v>
      </c>
      <c r="BI620" s="106">
        <f t="shared" si="338"/>
        <v>0</v>
      </c>
      <c r="BJ620" s="96"/>
      <c r="BK620" s="89">
        <f t="shared" si="320"/>
        <v>120</v>
      </c>
      <c r="BL620" s="102">
        <f t="shared" si="321"/>
        <v>0</v>
      </c>
      <c r="BM620" s="118"/>
      <c r="BN620" s="97"/>
      <c r="BO620" s="108"/>
      <c r="BP620" s="108"/>
      <c r="BQ620" s="108"/>
      <c r="BR620" s="108"/>
      <c r="BS620" s="108"/>
      <c r="BT620" s="87"/>
      <c r="BU620" s="109">
        <f t="shared" ca="1" si="339"/>
        <v>120</v>
      </c>
      <c r="BV620" s="109">
        <f t="shared" si="340"/>
        <v>0</v>
      </c>
      <c r="BW620" s="102" t="e">
        <f t="shared" si="341"/>
        <v>#DIV/0!</v>
      </c>
      <c r="BX620" s="87"/>
      <c r="BY620" s="98"/>
    </row>
    <row r="621" spans="1:77" ht="15.75">
      <c r="A621" s="84">
        <v>618</v>
      </c>
      <c r="B621" s="84">
        <v>618</v>
      </c>
      <c r="C621" s="86"/>
      <c r="D621" s="87"/>
      <c r="E621" s="87"/>
      <c r="F621" s="88"/>
      <c r="G621" s="87"/>
      <c r="H621" s="87"/>
      <c r="I621" s="87"/>
      <c r="J621" s="87"/>
      <c r="K621" s="88"/>
      <c r="L621" s="88"/>
      <c r="M621" s="87"/>
      <c r="N621" s="87">
        <f t="shared" si="310"/>
        <v>618</v>
      </c>
      <c r="O621" s="85"/>
      <c r="P621" s="107">
        <v>0</v>
      </c>
      <c r="Q621" s="90"/>
      <c r="R621" s="102">
        <f t="shared" si="311"/>
        <v>0</v>
      </c>
      <c r="S621" s="87"/>
      <c r="T621" s="87"/>
      <c r="U621" s="87"/>
      <c r="V621" s="87"/>
      <c r="W621" s="87"/>
      <c r="X621" s="87"/>
      <c r="Y621" s="105" t="e">
        <f t="shared" si="322"/>
        <v>#DIV/0!</v>
      </c>
      <c r="Z621" s="103" t="e">
        <f t="shared" si="312"/>
        <v>#DIV/0!</v>
      </c>
      <c r="AA621" s="91"/>
      <c r="AB621" s="104">
        <f t="shared" si="313"/>
        <v>0</v>
      </c>
      <c r="AC621" s="92"/>
      <c r="AD621" s="104">
        <f t="shared" si="314"/>
        <v>0</v>
      </c>
      <c r="AE621" s="93"/>
      <c r="AF621" s="93"/>
      <c r="AG621" s="94">
        <f t="shared" si="323"/>
        <v>0</v>
      </c>
      <c r="AH621" s="94">
        <f t="shared" si="324"/>
        <v>0</v>
      </c>
      <c r="AI621" s="94">
        <f t="shared" si="325"/>
        <v>0</v>
      </c>
      <c r="AJ621" s="95">
        <f t="shared" si="315"/>
        <v>0</v>
      </c>
      <c r="AK621" s="93"/>
      <c r="AL621" s="93"/>
      <c r="AM621" s="94">
        <f t="shared" si="326"/>
        <v>0</v>
      </c>
      <c r="AN621" s="94">
        <f t="shared" si="327"/>
        <v>0</v>
      </c>
      <c r="AO621" s="94">
        <f t="shared" si="328"/>
        <v>0</v>
      </c>
      <c r="AP621" s="95">
        <f t="shared" si="316"/>
        <v>0</v>
      </c>
      <c r="AQ621" s="93"/>
      <c r="AR621" s="93"/>
      <c r="AS621" s="94">
        <f t="shared" si="329"/>
        <v>0</v>
      </c>
      <c r="AT621" s="94">
        <f t="shared" si="330"/>
        <v>0</v>
      </c>
      <c r="AU621" s="94">
        <f t="shared" si="331"/>
        <v>0</v>
      </c>
      <c r="AV621" s="95">
        <f t="shared" si="317"/>
        <v>0</v>
      </c>
      <c r="AW621" s="93"/>
      <c r="AX621" s="93"/>
      <c r="AY621" s="94">
        <f t="shared" si="332"/>
        <v>0</v>
      </c>
      <c r="AZ621" s="94">
        <f t="shared" si="333"/>
        <v>0</v>
      </c>
      <c r="BA621" s="94">
        <f t="shared" si="334"/>
        <v>0</v>
      </c>
      <c r="BB621" s="95">
        <f t="shared" si="318"/>
        <v>0</v>
      </c>
      <c r="BC621" s="93"/>
      <c r="BD621" s="93"/>
      <c r="BE621" s="94">
        <f t="shared" si="335"/>
        <v>0</v>
      </c>
      <c r="BF621" s="94">
        <f t="shared" si="336"/>
        <v>0</v>
      </c>
      <c r="BG621" s="94">
        <f t="shared" si="337"/>
        <v>0</v>
      </c>
      <c r="BH621" s="95">
        <f t="shared" si="319"/>
        <v>0</v>
      </c>
      <c r="BI621" s="106">
        <f t="shared" si="338"/>
        <v>0</v>
      </c>
      <c r="BJ621" s="96"/>
      <c r="BK621" s="89">
        <f t="shared" si="320"/>
        <v>120</v>
      </c>
      <c r="BL621" s="102">
        <f t="shared" si="321"/>
        <v>0</v>
      </c>
      <c r="BM621" s="118"/>
      <c r="BN621" s="97"/>
      <c r="BO621" s="108"/>
      <c r="BP621" s="108"/>
      <c r="BQ621" s="108"/>
      <c r="BR621" s="108"/>
      <c r="BS621" s="108"/>
      <c r="BT621" s="87"/>
      <c r="BU621" s="109">
        <f t="shared" ca="1" si="339"/>
        <v>120</v>
      </c>
      <c r="BV621" s="109">
        <f t="shared" si="340"/>
        <v>0</v>
      </c>
      <c r="BW621" s="102" t="e">
        <f t="shared" si="341"/>
        <v>#DIV/0!</v>
      </c>
      <c r="BX621" s="87"/>
      <c r="BY621" s="98"/>
    </row>
    <row r="622" spans="1:77" ht="15.75">
      <c r="A622" s="84">
        <v>619</v>
      </c>
      <c r="B622" s="84">
        <v>619</v>
      </c>
      <c r="C622" s="86"/>
      <c r="D622" s="87"/>
      <c r="E622" s="87"/>
      <c r="F622" s="88"/>
      <c r="G622" s="87"/>
      <c r="H622" s="87"/>
      <c r="I622" s="87"/>
      <c r="J622" s="87"/>
      <c r="K622" s="88"/>
      <c r="L622" s="88"/>
      <c r="M622" s="87"/>
      <c r="N622" s="87">
        <f t="shared" si="310"/>
        <v>619</v>
      </c>
      <c r="O622" s="85"/>
      <c r="P622" s="107">
        <v>0</v>
      </c>
      <c r="Q622" s="90"/>
      <c r="R622" s="102">
        <f t="shared" si="311"/>
        <v>0</v>
      </c>
      <c r="S622" s="87"/>
      <c r="T622" s="87"/>
      <c r="U622" s="87"/>
      <c r="V622" s="87"/>
      <c r="W622" s="87"/>
      <c r="X622" s="87"/>
      <c r="Y622" s="105" t="e">
        <f t="shared" si="322"/>
        <v>#DIV/0!</v>
      </c>
      <c r="Z622" s="103" t="e">
        <f t="shared" si="312"/>
        <v>#DIV/0!</v>
      </c>
      <c r="AA622" s="91"/>
      <c r="AB622" s="104">
        <f t="shared" si="313"/>
        <v>0</v>
      </c>
      <c r="AC622" s="92"/>
      <c r="AD622" s="104">
        <f t="shared" si="314"/>
        <v>0</v>
      </c>
      <c r="AE622" s="93"/>
      <c r="AF622" s="93"/>
      <c r="AG622" s="94">
        <f t="shared" si="323"/>
        <v>0</v>
      </c>
      <c r="AH622" s="94">
        <f t="shared" si="324"/>
        <v>0</v>
      </c>
      <c r="AI622" s="94">
        <f t="shared" si="325"/>
        <v>0</v>
      </c>
      <c r="AJ622" s="95">
        <f t="shared" si="315"/>
        <v>0</v>
      </c>
      <c r="AK622" s="93"/>
      <c r="AL622" s="93"/>
      <c r="AM622" s="94">
        <f t="shared" si="326"/>
        <v>0</v>
      </c>
      <c r="AN622" s="94">
        <f t="shared" si="327"/>
        <v>0</v>
      </c>
      <c r="AO622" s="94">
        <f t="shared" si="328"/>
        <v>0</v>
      </c>
      <c r="AP622" s="95">
        <f t="shared" si="316"/>
        <v>0</v>
      </c>
      <c r="AQ622" s="93"/>
      <c r="AR622" s="93"/>
      <c r="AS622" s="94">
        <f t="shared" si="329"/>
        <v>0</v>
      </c>
      <c r="AT622" s="94">
        <f t="shared" si="330"/>
        <v>0</v>
      </c>
      <c r="AU622" s="94">
        <f t="shared" si="331"/>
        <v>0</v>
      </c>
      <c r="AV622" s="95">
        <f t="shared" si="317"/>
        <v>0</v>
      </c>
      <c r="AW622" s="93"/>
      <c r="AX622" s="93"/>
      <c r="AY622" s="94">
        <f t="shared" si="332"/>
        <v>0</v>
      </c>
      <c r="AZ622" s="94">
        <f t="shared" si="333"/>
        <v>0</v>
      </c>
      <c r="BA622" s="94">
        <f t="shared" si="334"/>
        <v>0</v>
      </c>
      <c r="BB622" s="95">
        <f t="shared" si="318"/>
        <v>0</v>
      </c>
      <c r="BC622" s="93"/>
      <c r="BD622" s="93"/>
      <c r="BE622" s="94">
        <f t="shared" si="335"/>
        <v>0</v>
      </c>
      <c r="BF622" s="94">
        <f t="shared" si="336"/>
        <v>0</v>
      </c>
      <c r="BG622" s="94">
        <f t="shared" si="337"/>
        <v>0</v>
      </c>
      <c r="BH622" s="95">
        <f t="shared" si="319"/>
        <v>0</v>
      </c>
      <c r="BI622" s="106">
        <f t="shared" si="338"/>
        <v>0</v>
      </c>
      <c r="BJ622" s="96"/>
      <c r="BK622" s="89">
        <f t="shared" si="320"/>
        <v>120</v>
      </c>
      <c r="BL622" s="102">
        <f t="shared" si="321"/>
        <v>0</v>
      </c>
      <c r="BM622" s="118"/>
      <c r="BN622" s="97"/>
      <c r="BO622" s="108"/>
      <c r="BP622" s="108"/>
      <c r="BQ622" s="108"/>
      <c r="BR622" s="108"/>
      <c r="BS622" s="108"/>
      <c r="BT622" s="87"/>
      <c r="BU622" s="109">
        <f t="shared" ca="1" si="339"/>
        <v>120</v>
      </c>
      <c r="BV622" s="109">
        <f t="shared" si="340"/>
        <v>0</v>
      </c>
      <c r="BW622" s="102" t="e">
        <f t="shared" si="341"/>
        <v>#DIV/0!</v>
      </c>
      <c r="BX622" s="87"/>
      <c r="BY622" s="98"/>
    </row>
    <row r="623" spans="1:77" ht="15.75">
      <c r="A623" s="84">
        <v>620</v>
      </c>
      <c r="B623" s="84">
        <v>620</v>
      </c>
      <c r="C623" s="86"/>
      <c r="D623" s="87"/>
      <c r="E623" s="87"/>
      <c r="F623" s="88"/>
      <c r="G623" s="87"/>
      <c r="H623" s="87"/>
      <c r="I623" s="87"/>
      <c r="J623" s="87"/>
      <c r="K623" s="88"/>
      <c r="L623" s="88"/>
      <c r="M623" s="87"/>
      <c r="N623" s="87">
        <f t="shared" si="310"/>
        <v>620</v>
      </c>
      <c r="O623" s="85"/>
      <c r="P623" s="107">
        <v>0</v>
      </c>
      <c r="Q623" s="90"/>
      <c r="R623" s="102">
        <f t="shared" si="311"/>
        <v>0</v>
      </c>
      <c r="S623" s="87"/>
      <c r="T623" s="87"/>
      <c r="U623" s="87"/>
      <c r="V623" s="87"/>
      <c r="W623" s="87"/>
      <c r="X623" s="87"/>
      <c r="Y623" s="105" t="e">
        <f t="shared" si="322"/>
        <v>#DIV/0!</v>
      </c>
      <c r="Z623" s="103" t="e">
        <f t="shared" si="312"/>
        <v>#DIV/0!</v>
      </c>
      <c r="AA623" s="91"/>
      <c r="AB623" s="104">
        <f t="shared" si="313"/>
        <v>0</v>
      </c>
      <c r="AC623" s="92"/>
      <c r="AD623" s="104">
        <f t="shared" si="314"/>
        <v>0</v>
      </c>
      <c r="AE623" s="93"/>
      <c r="AF623" s="93"/>
      <c r="AG623" s="94">
        <f t="shared" si="323"/>
        <v>0</v>
      </c>
      <c r="AH623" s="94">
        <f t="shared" si="324"/>
        <v>0</v>
      </c>
      <c r="AI623" s="94">
        <f t="shared" si="325"/>
        <v>0</v>
      </c>
      <c r="AJ623" s="95">
        <f t="shared" si="315"/>
        <v>0</v>
      </c>
      <c r="AK623" s="93"/>
      <c r="AL623" s="93"/>
      <c r="AM623" s="94">
        <f t="shared" si="326"/>
        <v>0</v>
      </c>
      <c r="AN623" s="94">
        <f t="shared" si="327"/>
        <v>0</v>
      </c>
      <c r="AO623" s="94">
        <f t="shared" si="328"/>
        <v>0</v>
      </c>
      <c r="AP623" s="95">
        <f t="shared" si="316"/>
        <v>0</v>
      </c>
      <c r="AQ623" s="93"/>
      <c r="AR623" s="93"/>
      <c r="AS623" s="94">
        <f t="shared" si="329"/>
        <v>0</v>
      </c>
      <c r="AT623" s="94">
        <f t="shared" si="330"/>
        <v>0</v>
      </c>
      <c r="AU623" s="94">
        <f t="shared" si="331"/>
        <v>0</v>
      </c>
      <c r="AV623" s="95">
        <f t="shared" si="317"/>
        <v>0</v>
      </c>
      <c r="AW623" s="93"/>
      <c r="AX623" s="93"/>
      <c r="AY623" s="94">
        <f t="shared" si="332"/>
        <v>0</v>
      </c>
      <c r="AZ623" s="94">
        <f t="shared" si="333"/>
        <v>0</v>
      </c>
      <c r="BA623" s="94">
        <f t="shared" si="334"/>
        <v>0</v>
      </c>
      <c r="BB623" s="95">
        <f t="shared" si="318"/>
        <v>0</v>
      </c>
      <c r="BC623" s="93"/>
      <c r="BD623" s="93"/>
      <c r="BE623" s="94">
        <f t="shared" si="335"/>
        <v>0</v>
      </c>
      <c r="BF623" s="94">
        <f t="shared" si="336"/>
        <v>0</v>
      </c>
      <c r="BG623" s="94">
        <f t="shared" si="337"/>
        <v>0</v>
      </c>
      <c r="BH623" s="95">
        <f t="shared" si="319"/>
        <v>0</v>
      </c>
      <c r="BI623" s="106">
        <f t="shared" si="338"/>
        <v>0</v>
      </c>
      <c r="BJ623" s="96"/>
      <c r="BK623" s="89">
        <f t="shared" si="320"/>
        <v>120</v>
      </c>
      <c r="BL623" s="102">
        <f t="shared" si="321"/>
        <v>0</v>
      </c>
      <c r="BM623" s="118"/>
      <c r="BN623" s="97"/>
      <c r="BO623" s="108"/>
      <c r="BP623" s="108"/>
      <c r="BQ623" s="108"/>
      <c r="BR623" s="108"/>
      <c r="BS623" s="108"/>
      <c r="BT623" s="87"/>
      <c r="BU623" s="109">
        <f t="shared" ca="1" si="339"/>
        <v>120</v>
      </c>
      <c r="BV623" s="109">
        <f t="shared" si="340"/>
        <v>0</v>
      </c>
      <c r="BW623" s="102" t="e">
        <f t="shared" si="341"/>
        <v>#DIV/0!</v>
      </c>
      <c r="BX623" s="87"/>
      <c r="BY623" s="98"/>
    </row>
    <row r="624" spans="1:77" ht="15.75">
      <c r="A624" s="84">
        <v>621</v>
      </c>
      <c r="B624" s="84">
        <v>621</v>
      </c>
      <c r="C624" s="86"/>
      <c r="D624" s="87"/>
      <c r="E624" s="87"/>
      <c r="F624" s="88"/>
      <c r="G624" s="87"/>
      <c r="H624" s="87"/>
      <c r="I624" s="87"/>
      <c r="J624" s="87"/>
      <c r="K624" s="88"/>
      <c r="L624" s="88"/>
      <c r="M624" s="87"/>
      <c r="N624" s="87">
        <f t="shared" si="310"/>
        <v>621</v>
      </c>
      <c r="O624" s="85"/>
      <c r="P624" s="107">
        <v>0</v>
      </c>
      <c r="Q624" s="90"/>
      <c r="R624" s="102">
        <f t="shared" si="311"/>
        <v>0</v>
      </c>
      <c r="S624" s="87"/>
      <c r="T624" s="87"/>
      <c r="U624" s="87"/>
      <c r="V624" s="87"/>
      <c r="W624" s="87"/>
      <c r="X624" s="87"/>
      <c r="Y624" s="105" t="e">
        <f t="shared" si="322"/>
        <v>#DIV/0!</v>
      </c>
      <c r="Z624" s="103" t="e">
        <f t="shared" si="312"/>
        <v>#DIV/0!</v>
      </c>
      <c r="AA624" s="91"/>
      <c r="AB624" s="104">
        <f t="shared" si="313"/>
        <v>0</v>
      </c>
      <c r="AC624" s="92"/>
      <c r="AD624" s="104">
        <f t="shared" si="314"/>
        <v>0</v>
      </c>
      <c r="AE624" s="93"/>
      <c r="AF624" s="93"/>
      <c r="AG624" s="94">
        <f t="shared" si="323"/>
        <v>0</v>
      </c>
      <c r="AH624" s="94">
        <f t="shared" si="324"/>
        <v>0</v>
      </c>
      <c r="AI624" s="94">
        <f t="shared" si="325"/>
        <v>0</v>
      </c>
      <c r="AJ624" s="95">
        <f t="shared" si="315"/>
        <v>0</v>
      </c>
      <c r="AK624" s="93"/>
      <c r="AL624" s="93"/>
      <c r="AM624" s="94">
        <f t="shared" si="326"/>
        <v>0</v>
      </c>
      <c r="AN624" s="94">
        <f t="shared" si="327"/>
        <v>0</v>
      </c>
      <c r="AO624" s="94">
        <f t="shared" si="328"/>
        <v>0</v>
      </c>
      <c r="AP624" s="95">
        <f t="shared" si="316"/>
        <v>0</v>
      </c>
      <c r="AQ624" s="93"/>
      <c r="AR624" s="93"/>
      <c r="AS624" s="94">
        <f t="shared" si="329"/>
        <v>0</v>
      </c>
      <c r="AT624" s="94">
        <f t="shared" si="330"/>
        <v>0</v>
      </c>
      <c r="AU624" s="94">
        <f t="shared" si="331"/>
        <v>0</v>
      </c>
      <c r="AV624" s="95">
        <f t="shared" si="317"/>
        <v>0</v>
      </c>
      <c r="AW624" s="93"/>
      <c r="AX624" s="93"/>
      <c r="AY624" s="94">
        <f t="shared" si="332"/>
        <v>0</v>
      </c>
      <c r="AZ624" s="94">
        <f t="shared" si="333"/>
        <v>0</v>
      </c>
      <c r="BA624" s="94">
        <f t="shared" si="334"/>
        <v>0</v>
      </c>
      <c r="BB624" s="95">
        <f t="shared" si="318"/>
        <v>0</v>
      </c>
      <c r="BC624" s="93"/>
      <c r="BD624" s="93"/>
      <c r="BE624" s="94">
        <f t="shared" si="335"/>
        <v>0</v>
      </c>
      <c r="BF624" s="94">
        <f t="shared" si="336"/>
        <v>0</v>
      </c>
      <c r="BG624" s="94">
        <f t="shared" si="337"/>
        <v>0</v>
      </c>
      <c r="BH624" s="95">
        <f t="shared" si="319"/>
        <v>0</v>
      </c>
      <c r="BI624" s="106">
        <f t="shared" si="338"/>
        <v>0</v>
      </c>
      <c r="BJ624" s="96"/>
      <c r="BK624" s="89">
        <f t="shared" si="320"/>
        <v>120</v>
      </c>
      <c r="BL624" s="102">
        <f t="shared" si="321"/>
        <v>0</v>
      </c>
      <c r="BM624" s="118"/>
      <c r="BN624" s="97"/>
      <c r="BO624" s="108"/>
      <c r="BP624" s="108"/>
      <c r="BQ624" s="108"/>
      <c r="BR624" s="108"/>
      <c r="BS624" s="108"/>
      <c r="BT624" s="87"/>
      <c r="BU624" s="109">
        <f t="shared" ca="1" si="339"/>
        <v>120</v>
      </c>
      <c r="BV624" s="109">
        <f t="shared" si="340"/>
        <v>0</v>
      </c>
      <c r="BW624" s="102" t="e">
        <f t="shared" si="341"/>
        <v>#DIV/0!</v>
      </c>
      <c r="BX624" s="87"/>
      <c r="BY624" s="98"/>
    </row>
    <row r="625" spans="1:77" ht="15.75">
      <c r="A625" s="84">
        <v>622</v>
      </c>
      <c r="B625" s="84">
        <v>622</v>
      </c>
      <c r="C625" s="86"/>
      <c r="D625" s="87"/>
      <c r="E625" s="87"/>
      <c r="F625" s="88"/>
      <c r="G625" s="87"/>
      <c r="H625" s="87"/>
      <c r="I625" s="87"/>
      <c r="J625" s="87"/>
      <c r="K625" s="88"/>
      <c r="L625" s="88"/>
      <c r="M625" s="87"/>
      <c r="N625" s="87">
        <f t="shared" si="310"/>
        <v>622</v>
      </c>
      <c r="O625" s="85"/>
      <c r="P625" s="107">
        <v>0</v>
      </c>
      <c r="Q625" s="90"/>
      <c r="R625" s="102">
        <f t="shared" si="311"/>
        <v>0</v>
      </c>
      <c r="S625" s="87"/>
      <c r="T625" s="87"/>
      <c r="U625" s="87"/>
      <c r="V625" s="87"/>
      <c r="W625" s="87"/>
      <c r="X625" s="87"/>
      <c r="Y625" s="105" t="e">
        <f t="shared" si="322"/>
        <v>#DIV/0!</v>
      </c>
      <c r="Z625" s="103" t="e">
        <f t="shared" si="312"/>
        <v>#DIV/0!</v>
      </c>
      <c r="AA625" s="91"/>
      <c r="AB625" s="104">
        <f t="shared" si="313"/>
        <v>0</v>
      </c>
      <c r="AC625" s="92"/>
      <c r="AD625" s="104">
        <f t="shared" si="314"/>
        <v>0</v>
      </c>
      <c r="AE625" s="93"/>
      <c r="AF625" s="93"/>
      <c r="AG625" s="94">
        <f t="shared" si="323"/>
        <v>0</v>
      </c>
      <c r="AH625" s="94">
        <f t="shared" si="324"/>
        <v>0</v>
      </c>
      <c r="AI625" s="94">
        <f t="shared" si="325"/>
        <v>0</v>
      </c>
      <c r="AJ625" s="95">
        <f t="shared" si="315"/>
        <v>0</v>
      </c>
      <c r="AK625" s="93"/>
      <c r="AL625" s="93"/>
      <c r="AM625" s="94">
        <f t="shared" si="326"/>
        <v>0</v>
      </c>
      <c r="AN625" s="94">
        <f t="shared" si="327"/>
        <v>0</v>
      </c>
      <c r="AO625" s="94">
        <f t="shared" si="328"/>
        <v>0</v>
      </c>
      <c r="AP625" s="95">
        <f t="shared" si="316"/>
        <v>0</v>
      </c>
      <c r="AQ625" s="93"/>
      <c r="AR625" s="93"/>
      <c r="AS625" s="94">
        <f t="shared" si="329"/>
        <v>0</v>
      </c>
      <c r="AT625" s="94">
        <f t="shared" si="330"/>
        <v>0</v>
      </c>
      <c r="AU625" s="94">
        <f t="shared" si="331"/>
        <v>0</v>
      </c>
      <c r="AV625" s="95">
        <f t="shared" si="317"/>
        <v>0</v>
      </c>
      <c r="AW625" s="93"/>
      <c r="AX625" s="93"/>
      <c r="AY625" s="94">
        <f t="shared" si="332"/>
        <v>0</v>
      </c>
      <c r="AZ625" s="94">
        <f t="shared" si="333"/>
        <v>0</v>
      </c>
      <c r="BA625" s="94">
        <f t="shared" si="334"/>
        <v>0</v>
      </c>
      <c r="BB625" s="95">
        <f t="shared" si="318"/>
        <v>0</v>
      </c>
      <c r="BC625" s="93"/>
      <c r="BD625" s="93"/>
      <c r="BE625" s="94">
        <f t="shared" si="335"/>
        <v>0</v>
      </c>
      <c r="BF625" s="94">
        <f t="shared" si="336"/>
        <v>0</v>
      </c>
      <c r="BG625" s="94">
        <f t="shared" si="337"/>
        <v>0</v>
      </c>
      <c r="BH625" s="95">
        <f t="shared" si="319"/>
        <v>0</v>
      </c>
      <c r="BI625" s="106">
        <f t="shared" si="338"/>
        <v>0</v>
      </c>
      <c r="BJ625" s="96"/>
      <c r="BK625" s="89">
        <f t="shared" si="320"/>
        <v>120</v>
      </c>
      <c r="BL625" s="102">
        <f t="shared" si="321"/>
        <v>0</v>
      </c>
      <c r="BM625" s="118"/>
      <c r="BN625" s="97"/>
      <c r="BO625" s="108"/>
      <c r="BP625" s="108"/>
      <c r="BQ625" s="108"/>
      <c r="BR625" s="108"/>
      <c r="BS625" s="108"/>
      <c r="BT625" s="87"/>
      <c r="BU625" s="109">
        <f t="shared" ca="1" si="339"/>
        <v>120</v>
      </c>
      <c r="BV625" s="109">
        <f t="shared" si="340"/>
        <v>0</v>
      </c>
      <c r="BW625" s="102" t="e">
        <f t="shared" si="341"/>
        <v>#DIV/0!</v>
      </c>
      <c r="BX625" s="87"/>
      <c r="BY625" s="98"/>
    </row>
    <row r="626" spans="1:77" ht="15.75">
      <c r="A626" s="84">
        <v>623</v>
      </c>
      <c r="B626" s="84">
        <v>623</v>
      </c>
      <c r="C626" s="86"/>
      <c r="D626" s="87"/>
      <c r="E626" s="87"/>
      <c r="F626" s="88"/>
      <c r="G626" s="87"/>
      <c r="H626" s="87"/>
      <c r="I626" s="87"/>
      <c r="J626" s="87"/>
      <c r="K626" s="88"/>
      <c r="L626" s="88"/>
      <c r="M626" s="87"/>
      <c r="N626" s="87">
        <f t="shared" si="310"/>
        <v>623</v>
      </c>
      <c r="O626" s="85"/>
      <c r="P626" s="107">
        <v>0</v>
      </c>
      <c r="Q626" s="90"/>
      <c r="R626" s="102">
        <f t="shared" si="311"/>
        <v>0</v>
      </c>
      <c r="S626" s="87"/>
      <c r="T626" s="87"/>
      <c r="U626" s="87"/>
      <c r="V626" s="87"/>
      <c r="W626" s="87"/>
      <c r="X626" s="87"/>
      <c r="Y626" s="105" t="e">
        <f t="shared" si="322"/>
        <v>#DIV/0!</v>
      </c>
      <c r="Z626" s="103" t="e">
        <f t="shared" si="312"/>
        <v>#DIV/0!</v>
      </c>
      <c r="AA626" s="91"/>
      <c r="AB626" s="104">
        <f t="shared" si="313"/>
        <v>0</v>
      </c>
      <c r="AC626" s="92"/>
      <c r="AD626" s="104">
        <f t="shared" si="314"/>
        <v>0</v>
      </c>
      <c r="AE626" s="93"/>
      <c r="AF626" s="93"/>
      <c r="AG626" s="94">
        <f t="shared" si="323"/>
        <v>0</v>
      </c>
      <c r="AH626" s="94">
        <f t="shared" si="324"/>
        <v>0</v>
      </c>
      <c r="AI626" s="94">
        <f t="shared" si="325"/>
        <v>0</v>
      </c>
      <c r="AJ626" s="95">
        <f t="shared" si="315"/>
        <v>0</v>
      </c>
      <c r="AK626" s="93"/>
      <c r="AL626" s="93"/>
      <c r="AM626" s="94">
        <f t="shared" si="326"/>
        <v>0</v>
      </c>
      <c r="AN626" s="94">
        <f t="shared" si="327"/>
        <v>0</v>
      </c>
      <c r="AO626" s="94">
        <f t="shared" si="328"/>
        <v>0</v>
      </c>
      <c r="AP626" s="95">
        <f t="shared" si="316"/>
        <v>0</v>
      </c>
      <c r="AQ626" s="93"/>
      <c r="AR626" s="93"/>
      <c r="AS626" s="94">
        <f t="shared" si="329"/>
        <v>0</v>
      </c>
      <c r="AT626" s="94">
        <f t="shared" si="330"/>
        <v>0</v>
      </c>
      <c r="AU626" s="94">
        <f t="shared" si="331"/>
        <v>0</v>
      </c>
      <c r="AV626" s="95">
        <f t="shared" si="317"/>
        <v>0</v>
      </c>
      <c r="AW626" s="93"/>
      <c r="AX626" s="93"/>
      <c r="AY626" s="94">
        <f t="shared" si="332"/>
        <v>0</v>
      </c>
      <c r="AZ626" s="94">
        <f t="shared" si="333"/>
        <v>0</v>
      </c>
      <c r="BA626" s="94">
        <f t="shared" si="334"/>
        <v>0</v>
      </c>
      <c r="BB626" s="95">
        <f t="shared" si="318"/>
        <v>0</v>
      </c>
      <c r="BC626" s="93"/>
      <c r="BD626" s="93"/>
      <c r="BE626" s="94">
        <f t="shared" si="335"/>
        <v>0</v>
      </c>
      <c r="BF626" s="94">
        <f t="shared" si="336"/>
        <v>0</v>
      </c>
      <c r="BG626" s="94">
        <f t="shared" si="337"/>
        <v>0</v>
      </c>
      <c r="BH626" s="95">
        <f t="shared" si="319"/>
        <v>0</v>
      </c>
      <c r="BI626" s="106">
        <f t="shared" si="338"/>
        <v>0</v>
      </c>
      <c r="BJ626" s="96"/>
      <c r="BK626" s="89">
        <f t="shared" si="320"/>
        <v>120</v>
      </c>
      <c r="BL626" s="102">
        <f t="shared" si="321"/>
        <v>0</v>
      </c>
      <c r="BM626" s="118"/>
      <c r="BN626" s="97"/>
      <c r="BO626" s="108"/>
      <c r="BP626" s="108"/>
      <c r="BQ626" s="108"/>
      <c r="BR626" s="108"/>
      <c r="BS626" s="108"/>
      <c r="BT626" s="87"/>
      <c r="BU626" s="109">
        <f t="shared" ca="1" si="339"/>
        <v>120</v>
      </c>
      <c r="BV626" s="109">
        <f t="shared" si="340"/>
        <v>0</v>
      </c>
      <c r="BW626" s="102" t="e">
        <f t="shared" si="341"/>
        <v>#DIV/0!</v>
      </c>
      <c r="BX626" s="87"/>
      <c r="BY626" s="98"/>
    </row>
    <row r="627" spans="1:77" ht="15.75">
      <c r="A627" s="84">
        <v>624</v>
      </c>
      <c r="B627" s="84">
        <v>624</v>
      </c>
      <c r="C627" s="86"/>
      <c r="D627" s="87"/>
      <c r="E627" s="87"/>
      <c r="F627" s="88"/>
      <c r="G627" s="87"/>
      <c r="H627" s="87"/>
      <c r="I627" s="87"/>
      <c r="J627" s="87"/>
      <c r="K627" s="88"/>
      <c r="L627" s="88"/>
      <c r="M627" s="87"/>
      <c r="N627" s="87">
        <f t="shared" si="310"/>
        <v>624</v>
      </c>
      <c r="O627" s="85"/>
      <c r="P627" s="107">
        <v>0</v>
      </c>
      <c r="Q627" s="90"/>
      <c r="R627" s="102">
        <f t="shared" si="311"/>
        <v>0</v>
      </c>
      <c r="S627" s="87"/>
      <c r="T627" s="87"/>
      <c r="U627" s="87"/>
      <c r="V627" s="87"/>
      <c r="W627" s="87"/>
      <c r="X627" s="87"/>
      <c r="Y627" s="105" t="e">
        <f t="shared" si="322"/>
        <v>#DIV/0!</v>
      </c>
      <c r="Z627" s="103" t="e">
        <f t="shared" si="312"/>
        <v>#DIV/0!</v>
      </c>
      <c r="AA627" s="91"/>
      <c r="AB627" s="104">
        <f t="shared" si="313"/>
        <v>0</v>
      </c>
      <c r="AC627" s="92"/>
      <c r="AD627" s="104">
        <f t="shared" si="314"/>
        <v>0</v>
      </c>
      <c r="AE627" s="93"/>
      <c r="AF627" s="93"/>
      <c r="AG627" s="94">
        <f t="shared" si="323"/>
        <v>0</v>
      </c>
      <c r="AH627" s="94">
        <f t="shared" si="324"/>
        <v>0</v>
      </c>
      <c r="AI627" s="94">
        <f t="shared" si="325"/>
        <v>0</v>
      </c>
      <c r="AJ627" s="95">
        <f t="shared" si="315"/>
        <v>0</v>
      </c>
      <c r="AK627" s="93"/>
      <c r="AL627" s="93"/>
      <c r="AM627" s="94">
        <f t="shared" si="326"/>
        <v>0</v>
      </c>
      <c r="AN627" s="94">
        <f t="shared" si="327"/>
        <v>0</v>
      </c>
      <c r="AO627" s="94">
        <f t="shared" si="328"/>
        <v>0</v>
      </c>
      <c r="AP627" s="95">
        <f t="shared" si="316"/>
        <v>0</v>
      </c>
      <c r="AQ627" s="93"/>
      <c r="AR627" s="93"/>
      <c r="AS627" s="94">
        <f t="shared" si="329"/>
        <v>0</v>
      </c>
      <c r="AT627" s="94">
        <f t="shared" si="330"/>
        <v>0</v>
      </c>
      <c r="AU627" s="94">
        <f t="shared" si="331"/>
        <v>0</v>
      </c>
      <c r="AV627" s="95">
        <f t="shared" si="317"/>
        <v>0</v>
      </c>
      <c r="AW627" s="93"/>
      <c r="AX627" s="93"/>
      <c r="AY627" s="94">
        <f t="shared" si="332"/>
        <v>0</v>
      </c>
      <c r="AZ627" s="94">
        <f t="shared" si="333"/>
        <v>0</v>
      </c>
      <c r="BA627" s="94">
        <f t="shared" si="334"/>
        <v>0</v>
      </c>
      <c r="BB627" s="95">
        <f t="shared" si="318"/>
        <v>0</v>
      </c>
      <c r="BC627" s="93"/>
      <c r="BD627" s="93"/>
      <c r="BE627" s="94">
        <f t="shared" si="335"/>
        <v>0</v>
      </c>
      <c r="BF627" s="94">
        <f t="shared" si="336"/>
        <v>0</v>
      </c>
      <c r="BG627" s="94">
        <f t="shared" si="337"/>
        <v>0</v>
      </c>
      <c r="BH627" s="95">
        <f t="shared" si="319"/>
        <v>0</v>
      </c>
      <c r="BI627" s="106">
        <f t="shared" si="338"/>
        <v>0</v>
      </c>
      <c r="BJ627" s="96"/>
      <c r="BK627" s="89">
        <f t="shared" si="320"/>
        <v>120</v>
      </c>
      <c r="BL627" s="102">
        <f t="shared" si="321"/>
        <v>0</v>
      </c>
      <c r="BM627" s="118"/>
      <c r="BN627" s="97"/>
      <c r="BO627" s="108"/>
      <c r="BP627" s="108"/>
      <c r="BQ627" s="108"/>
      <c r="BR627" s="108"/>
      <c r="BS627" s="108"/>
      <c r="BT627" s="87"/>
      <c r="BU627" s="109">
        <f t="shared" ca="1" si="339"/>
        <v>120</v>
      </c>
      <c r="BV627" s="109">
        <f t="shared" si="340"/>
        <v>0</v>
      </c>
      <c r="BW627" s="102" t="e">
        <f t="shared" si="341"/>
        <v>#DIV/0!</v>
      </c>
      <c r="BX627" s="87"/>
      <c r="BY627" s="98"/>
    </row>
    <row r="628" spans="1:77" ht="15.75">
      <c r="A628" s="84">
        <v>625</v>
      </c>
      <c r="B628" s="84">
        <v>625</v>
      </c>
      <c r="C628" s="86"/>
      <c r="D628" s="87"/>
      <c r="E628" s="87"/>
      <c r="F628" s="88"/>
      <c r="G628" s="87"/>
      <c r="H628" s="87"/>
      <c r="I628" s="87"/>
      <c r="J628" s="87"/>
      <c r="K628" s="88"/>
      <c r="L628" s="88"/>
      <c r="M628" s="87"/>
      <c r="N628" s="87">
        <f t="shared" si="310"/>
        <v>625</v>
      </c>
      <c r="O628" s="85"/>
      <c r="P628" s="107">
        <v>0</v>
      </c>
      <c r="Q628" s="90"/>
      <c r="R628" s="102">
        <f t="shared" si="311"/>
        <v>0</v>
      </c>
      <c r="S628" s="87"/>
      <c r="T628" s="87"/>
      <c r="U628" s="87"/>
      <c r="V628" s="87"/>
      <c r="W628" s="87"/>
      <c r="X628" s="87"/>
      <c r="Y628" s="105" t="e">
        <f t="shared" si="322"/>
        <v>#DIV/0!</v>
      </c>
      <c r="Z628" s="103" t="e">
        <f t="shared" si="312"/>
        <v>#DIV/0!</v>
      </c>
      <c r="AA628" s="91"/>
      <c r="AB628" s="104">
        <f t="shared" si="313"/>
        <v>0</v>
      </c>
      <c r="AC628" s="92"/>
      <c r="AD628" s="104">
        <f t="shared" si="314"/>
        <v>0</v>
      </c>
      <c r="AE628" s="93"/>
      <c r="AF628" s="93"/>
      <c r="AG628" s="94">
        <f t="shared" si="323"/>
        <v>0</v>
      </c>
      <c r="AH628" s="94">
        <f t="shared" si="324"/>
        <v>0</v>
      </c>
      <c r="AI628" s="94">
        <f t="shared" si="325"/>
        <v>0</v>
      </c>
      <c r="AJ628" s="95">
        <f t="shared" si="315"/>
        <v>0</v>
      </c>
      <c r="AK628" s="93"/>
      <c r="AL628" s="93"/>
      <c r="AM628" s="94">
        <f t="shared" si="326"/>
        <v>0</v>
      </c>
      <c r="AN628" s="94">
        <f t="shared" si="327"/>
        <v>0</v>
      </c>
      <c r="AO628" s="94">
        <f t="shared" si="328"/>
        <v>0</v>
      </c>
      <c r="AP628" s="95">
        <f t="shared" si="316"/>
        <v>0</v>
      </c>
      <c r="AQ628" s="93"/>
      <c r="AR628" s="93"/>
      <c r="AS628" s="94">
        <f t="shared" si="329"/>
        <v>0</v>
      </c>
      <c r="AT628" s="94">
        <f t="shared" si="330"/>
        <v>0</v>
      </c>
      <c r="AU628" s="94">
        <f t="shared" si="331"/>
        <v>0</v>
      </c>
      <c r="AV628" s="95">
        <f t="shared" si="317"/>
        <v>0</v>
      </c>
      <c r="AW628" s="93"/>
      <c r="AX628" s="93"/>
      <c r="AY628" s="94">
        <f t="shared" si="332"/>
        <v>0</v>
      </c>
      <c r="AZ628" s="94">
        <f t="shared" si="333"/>
        <v>0</v>
      </c>
      <c r="BA628" s="94">
        <f t="shared" si="334"/>
        <v>0</v>
      </c>
      <c r="BB628" s="95">
        <f t="shared" si="318"/>
        <v>0</v>
      </c>
      <c r="BC628" s="93"/>
      <c r="BD628" s="93"/>
      <c r="BE628" s="94">
        <f t="shared" si="335"/>
        <v>0</v>
      </c>
      <c r="BF628" s="94">
        <f t="shared" si="336"/>
        <v>0</v>
      </c>
      <c r="BG628" s="94">
        <f t="shared" si="337"/>
        <v>0</v>
      </c>
      <c r="BH628" s="95">
        <f t="shared" si="319"/>
        <v>0</v>
      </c>
      <c r="BI628" s="106">
        <f t="shared" si="338"/>
        <v>0</v>
      </c>
      <c r="BJ628" s="96"/>
      <c r="BK628" s="89">
        <f t="shared" si="320"/>
        <v>120</v>
      </c>
      <c r="BL628" s="102">
        <f t="shared" si="321"/>
        <v>0</v>
      </c>
      <c r="BM628" s="118"/>
      <c r="BN628" s="97"/>
      <c r="BO628" s="108"/>
      <c r="BP628" s="108"/>
      <c r="BQ628" s="108"/>
      <c r="BR628" s="108"/>
      <c r="BS628" s="108"/>
      <c r="BT628" s="87"/>
      <c r="BU628" s="109">
        <f t="shared" ca="1" si="339"/>
        <v>120</v>
      </c>
      <c r="BV628" s="109">
        <f t="shared" si="340"/>
        <v>0</v>
      </c>
      <c r="BW628" s="102" t="e">
        <f t="shared" si="341"/>
        <v>#DIV/0!</v>
      </c>
      <c r="BX628" s="87"/>
      <c r="BY628" s="98"/>
    </row>
    <row r="629" spans="1:77" ht="15.75">
      <c r="A629" s="84">
        <v>626</v>
      </c>
      <c r="B629" s="84">
        <v>626</v>
      </c>
      <c r="C629" s="86"/>
      <c r="D629" s="87"/>
      <c r="E629" s="87"/>
      <c r="F629" s="88"/>
      <c r="G629" s="87"/>
      <c r="H629" s="87"/>
      <c r="I629" s="87"/>
      <c r="J629" s="87"/>
      <c r="K629" s="88"/>
      <c r="L629" s="88"/>
      <c r="M629" s="87"/>
      <c r="N629" s="87">
        <f t="shared" si="310"/>
        <v>626</v>
      </c>
      <c r="O629" s="85"/>
      <c r="P629" s="107">
        <v>0</v>
      </c>
      <c r="Q629" s="90"/>
      <c r="R629" s="102">
        <f t="shared" si="311"/>
        <v>0</v>
      </c>
      <c r="S629" s="87"/>
      <c r="T629" s="87"/>
      <c r="U629" s="87"/>
      <c r="V629" s="87"/>
      <c r="W629" s="87"/>
      <c r="X629" s="87"/>
      <c r="Y629" s="105" t="e">
        <f t="shared" si="322"/>
        <v>#DIV/0!</v>
      </c>
      <c r="Z629" s="103" t="e">
        <f t="shared" si="312"/>
        <v>#DIV/0!</v>
      </c>
      <c r="AA629" s="91"/>
      <c r="AB629" s="104">
        <f t="shared" si="313"/>
        <v>0</v>
      </c>
      <c r="AC629" s="92"/>
      <c r="AD629" s="104">
        <f t="shared" si="314"/>
        <v>0</v>
      </c>
      <c r="AE629" s="93"/>
      <c r="AF629" s="93"/>
      <c r="AG629" s="94">
        <f t="shared" si="323"/>
        <v>0</v>
      </c>
      <c r="AH629" s="94">
        <f t="shared" si="324"/>
        <v>0</v>
      </c>
      <c r="AI629" s="94">
        <f t="shared" si="325"/>
        <v>0</v>
      </c>
      <c r="AJ629" s="95">
        <f t="shared" si="315"/>
        <v>0</v>
      </c>
      <c r="AK629" s="93"/>
      <c r="AL629" s="93"/>
      <c r="AM629" s="94">
        <f t="shared" si="326"/>
        <v>0</v>
      </c>
      <c r="AN629" s="94">
        <f t="shared" si="327"/>
        <v>0</v>
      </c>
      <c r="AO629" s="94">
        <f t="shared" si="328"/>
        <v>0</v>
      </c>
      <c r="AP629" s="95">
        <f t="shared" si="316"/>
        <v>0</v>
      </c>
      <c r="AQ629" s="93"/>
      <c r="AR629" s="93"/>
      <c r="AS629" s="94">
        <f t="shared" si="329"/>
        <v>0</v>
      </c>
      <c r="AT629" s="94">
        <f t="shared" si="330"/>
        <v>0</v>
      </c>
      <c r="AU629" s="94">
        <f t="shared" si="331"/>
        <v>0</v>
      </c>
      <c r="AV629" s="95">
        <f t="shared" si="317"/>
        <v>0</v>
      </c>
      <c r="AW629" s="93"/>
      <c r="AX629" s="93"/>
      <c r="AY629" s="94">
        <f t="shared" si="332"/>
        <v>0</v>
      </c>
      <c r="AZ629" s="94">
        <f t="shared" si="333"/>
        <v>0</v>
      </c>
      <c r="BA629" s="94">
        <f t="shared" si="334"/>
        <v>0</v>
      </c>
      <c r="BB629" s="95">
        <f t="shared" si="318"/>
        <v>0</v>
      </c>
      <c r="BC629" s="93"/>
      <c r="BD629" s="93"/>
      <c r="BE629" s="94">
        <f t="shared" si="335"/>
        <v>0</v>
      </c>
      <c r="BF629" s="94">
        <f t="shared" si="336"/>
        <v>0</v>
      </c>
      <c r="BG629" s="94">
        <f t="shared" si="337"/>
        <v>0</v>
      </c>
      <c r="BH629" s="95">
        <f t="shared" si="319"/>
        <v>0</v>
      </c>
      <c r="BI629" s="106">
        <f t="shared" si="338"/>
        <v>0</v>
      </c>
      <c r="BJ629" s="96"/>
      <c r="BK629" s="89">
        <f t="shared" si="320"/>
        <v>120</v>
      </c>
      <c r="BL629" s="102">
        <f t="shared" si="321"/>
        <v>0</v>
      </c>
      <c r="BM629" s="118"/>
      <c r="BN629" s="97"/>
      <c r="BO629" s="108"/>
      <c r="BP629" s="108"/>
      <c r="BQ629" s="108"/>
      <c r="BR629" s="108"/>
      <c r="BS629" s="108"/>
      <c r="BT629" s="87"/>
      <c r="BU629" s="109">
        <f t="shared" ca="1" si="339"/>
        <v>120</v>
      </c>
      <c r="BV629" s="109">
        <f t="shared" si="340"/>
        <v>0</v>
      </c>
      <c r="BW629" s="102" t="e">
        <f t="shared" si="341"/>
        <v>#DIV/0!</v>
      </c>
      <c r="BX629" s="87"/>
      <c r="BY629" s="98"/>
    </row>
    <row r="630" spans="1:77" ht="15.75">
      <c r="A630" s="84">
        <v>627</v>
      </c>
      <c r="B630" s="84">
        <v>627</v>
      </c>
      <c r="C630" s="86"/>
      <c r="D630" s="87"/>
      <c r="E630" s="87"/>
      <c r="F630" s="88"/>
      <c r="G630" s="87"/>
      <c r="H630" s="87"/>
      <c r="I630" s="87"/>
      <c r="J630" s="87"/>
      <c r="K630" s="88"/>
      <c r="L630" s="88"/>
      <c r="M630" s="87"/>
      <c r="N630" s="87">
        <f t="shared" si="310"/>
        <v>627</v>
      </c>
      <c r="O630" s="85"/>
      <c r="P630" s="107">
        <v>0</v>
      </c>
      <c r="Q630" s="90"/>
      <c r="R630" s="102">
        <f t="shared" si="311"/>
        <v>0</v>
      </c>
      <c r="S630" s="87"/>
      <c r="T630" s="87"/>
      <c r="U630" s="87"/>
      <c r="V630" s="87"/>
      <c r="W630" s="87"/>
      <c r="X630" s="87"/>
      <c r="Y630" s="105" t="e">
        <f t="shared" si="322"/>
        <v>#DIV/0!</v>
      </c>
      <c r="Z630" s="103" t="e">
        <f t="shared" si="312"/>
        <v>#DIV/0!</v>
      </c>
      <c r="AA630" s="91"/>
      <c r="AB630" s="104">
        <f t="shared" si="313"/>
        <v>0</v>
      </c>
      <c r="AC630" s="92"/>
      <c r="AD630" s="104">
        <f t="shared" si="314"/>
        <v>0</v>
      </c>
      <c r="AE630" s="93"/>
      <c r="AF630" s="93"/>
      <c r="AG630" s="94">
        <f t="shared" si="323"/>
        <v>0</v>
      </c>
      <c r="AH630" s="94">
        <f t="shared" si="324"/>
        <v>0</v>
      </c>
      <c r="AI630" s="94">
        <f t="shared" si="325"/>
        <v>0</v>
      </c>
      <c r="AJ630" s="95">
        <f t="shared" si="315"/>
        <v>0</v>
      </c>
      <c r="AK630" s="93"/>
      <c r="AL630" s="93"/>
      <c r="AM630" s="94">
        <f t="shared" si="326"/>
        <v>0</v>
      </c>
      <c r="AN630" s="94">
        <f t="shared" si="327"/>
        <v>0</v>
      </c>
      <c r="AO630" s="94">
        <f t="shared" si="328"/>
        <v>0</v>
      </c>
      <c r="AP630" s="95">
        <f t="shared" si="316"/>
        <v>0</v>
      </c>
      <c r="AQ630" s="93"/>
      <c r="AR630" s="93"/>
      <c r="AS630" s="94">
        <f t="shared" si="329"/>
        <v>0</v>
      </c>
      <c r="AT630" s="94">
        <f t="shared" si="330"/>
        <v>0</v>
      </c>
      <c r="AU630" s="94">
        <f t="shared" si="331"/>
        <v>0</v>
      </c>
      <c r="AV630" s="95">
        <f t="shared" si="317"/>
        <v>0</v>
      </c>
      <c r="AW630" s="93"/>
      <c r="AX630" s="93"/>
      <c r="AY630" s="94">
        <f t="shared" si="332"/>
        <v>0</v>
      </c>
      <c r="AZ630" s="94">
        <f t="shared" si="333"/>
        <v>0</v>
      </c>
      <c r="BA630" s="94">
        <f t="shared" si="334"/>
        <v>0</v>
      </c>
      <c r="BB630" s="95">
        <f t="shared" si="318"/>
        <v>0</v>
      </c>
      <c r="BC630" s="93"/>
      <c r="BD630" s="93"/>
      <c r="BE630" s="94">
        <f t="shared" si="335"/>
        <v>0</v>
      </c>
      <c r="BF630" s="94">
        <f t="shared" si="336"/>
        <v>0</v>
      </c>
      <c r="BG630" s="94">
        <f t="shared" si="337"/>
        <v>0</v>
      </c>
      <c r="BH630" s="95">
        <f t="shared" si="319"/>
        <v>0</v>
      </c>
      <c r="BI630" s="106">
        <f t="shared" si="338"/>
        <v>0</v>
      </c>
      <c r="BJ630" s="96"/>
      <c r="BK630" s="89">
        <f t="shared" si="320"/>
        <v>120</v>
      </c>
      <c r="BL630" s="102">
        <f t="shared" si="321"/>
        <v>0</v>
      </c>
      <c r="BM630" s="118"/>
      <c r="BN630" s="97"/>
      <c r="BO630" s="108"/>
      <c r="BP630" s="108"/>
      <c r="BQ630" s="108"/>
      <c r="BR630" s="108"/>
      <c r="BS630" s="108"/>
      <c r="BT630" s="87"/>
      <c r="BU630" s="109">
        <f t="shared" ca="1" si="339"/>
        <v>120</v>
      </c>
      <c r="BV630" s="109">
        <f t="shared" si="340"/>
        <v>0</v>
      </c>
      <c r="BW630" s="102" t="e">
        <f t="shared" si="341"/>
        <v>#DIV/0!</v>
      </c>
      <c r="BX630" s="87"/>
      <c r="BY630" s="98"/>
    </row>
    <row r="631" spans="1:77" ht="15.75">
      <c r="A631" s="84">
        <v>628</v>
      </c>
      <c r="B631" s="84">
        <v>628</v>
      </c>
      <c r="C631" s="86"/>
      <c r="D631" s="87"/>
      <c r="E631" s="87"/>
      <c r="F631" s="88"/>
      <c r="G631" s="87"/>
      <c r="H631" s="87"/>
      <c r="I631" s="87"/>
      <c r="J631" s="87"/>
      <c r="K631" s="88"/>
      <c r="L631" s="88"/>
      <c r="M631" s="87"/>
      <c r="N631" s="87">
        <f t="shared" si="310"/>
        <v>628</v>
      </c>
      <c r="O631" s="85"/>
      <c r="P631" s="107">
        <v>0</v>
      </c>
      <c r="Q631" s="90"/>
      <c r="R631" s="102">
        <f t="shared" si="311"/>
        <v>0</v>
      </c>
      <c r="S631" s="87"/>
      <c r="T631" s="87"/>
      <c r="U631" s="87"/>
      <c r="V631" s="87"/>
      <c r="W631" s="87"/>
      <c r="X631" s="87"/>
      <c r="Y631" s="105" t="e">
        <f t="shared" si="322"/>
        <v>#DIV/0!</v>
      </c>
      <c r="Z631" s="103" t="e">
        <f t="shared" si="312"/>
        <v>#DIV/0!</v>
      </c>
      <c r="AA631" s="91"/>
      <c r="AB631" s="104">
        <f t="shared" si="313"/>
        <v>0</v>
      </c>
      <c r="AC631" s="92"/>
      <c r="AD631" s="104">
        <f t="shared" si="314"/>
        <v>0</v>
      </c>
      <c r="AE631" s="93"/>
      <c r="AF631" s="93"/>
      <c r="AG631" s="94">
        <f t="shared" si="323"/>
        <v>0</v>
      </c>
      <c r="AH631" s="94">
        <f t="shared" si="324"/>
        <v>0</v>
      </c>
      <c r="AI631" s="94">
        <f t="shared" si="325"/>
        <v>0</v>
      </c>
      <c r="AJ631" s="95">
        <f t="shared" si="315"/>
        <v>0</v>
      </c>
      <c r="AK631" s="93"/>
      <c r="AL631" s="93"/>
      <c r="AM631" s="94">
        <f t="shared" si="326"/>
        <v>0</v>
      </c>
      <c r="AN631" s="94">
        <f t="shared" si="327"/>
        <v>0</v>
      </c>
      <c r="AO631" s="94">
        <f t="shared" si="328"/>
        <v>0</v>
      </c>
      <c r="AP631" s="95">
        <f t="shared" si="316"/>
        <v>0</v>
      </c>
      <c r="AQ631" s="93"/>
      <c r="AR631" s="93"/>
      <c r="AS631" s="94">
        <f t="shared" si="329"/>
        <v>0</v>
      </c>
      <c r="AT631" s="94">
        <f t="shared" si="330"/>
        <v>0</v>
      </c>
      <c r="AU631" s="94">
        <f t="shared" si="331"/>
        <v>0</v>
      </c>
      <c r="AV631" s="95">
        <f t="shared" si="317"/>
        <v>0</v>
      </c>
      <c r="AW631" s="93"/>
      <c r="AX631" s="93"/>
      <c r="AY631" s="94">
        <f t="shared" si="332"/>
        <v>0</v>
      </c>
      <c r="AZ631" s="94">
        <f t="shared" si="333"/>
        <v>0</v>
      </c>
      <c r="BA631" s="94">
        <f t="shared" si="334"/>
        <v>0</v>
      </c>
      <c r="BB631" s="95">
        <f t="shared" si="318"/>
        <v>0</v>
      </c>
      <c r="BC631" s="93"/>
      <c r="BD631" s="93"/>
      <c r="BE631" s="94">
        <f t="shared" si="335"/>
        <v>0</v>
      </c>
      <c r="BF631" s="94">
        <f t="shared" si="336"/>
        <v>0</v>
      </c>
      <c r="BG631" s="94">
        <f t="shared" si="337"/>
        <v>0</v>
      </c>
      <c r="BH631" s="95">
        <f t="shared" si="319"/>
        <v>0</v>
      </c>
      <c r="BI631" s="106">
        <f t="shared" si="338"/>
        <v>0</v>
      </c>
      <c r="BJ631" s="96"/>
      <c r="BK631" s="89">
        <f t="shared" si="320"/>
        <v>120</v>
      </c>
      <c r="BL631" s="102">
        <f t="shared" si="321"/>
        <v>0</v>
      </c>
      <c r="BM631" s="118"/>
      <c r="BN631" s="97"/>
      <c r="BO631" s="108"/>
      <c r="BP631" s="108"/>
      <c r="BQ631" s="108"/>
      <c r="BR631" s="108"/>
      <c r="BS631" s="108"/>
      <c r="BT631" s="87"/>
      <c r="BU631" s="109">
        <f t="shared" ca="1" si="339"/>
        <v>120</v>
      </c>
      <c r="BV631" s="109">
        <f t="shared" si="340"/>
        <v>0</v>
      </c>
      <c r="BW631" s="102" t="e">
        <f t="shared" si="341"/>
        <v>#DIV/0!</v>
      </c>
      <c r="BX631" s="87"/>
      <c r="BY631" s="98"/>
    </row>
    <row r="632" spans="1:77" ht="15.75">
      <c r="A632" s="84">
        <v>629</v>
      </c>
      <c r="B632" s="84">
        <v>629</v>
      </c>
      <c r="C632" s="86"/>
      <c r="D632" s="87"/>
      <c r="E632" s="87"/>
      <c r="F632" s="88"/>
      <c r="G632" s="87"/>
      <c r="H632" s="87"/>
      <c r="I632" s="87"/>
      <c r="J632" s="87"/>
      <c r="K632" s="88"/>
      <c r="L632" s="88"/>
      <c r="M632" s="87"/>
      <c r="N632" s="87">
        <f t="shared" si="310"/>
        <v>629</v>
      </c>
      <c r="O632" s="85"/>
      <c r="P632" s="107">
        <v>0</v>
      </c>
      <c r="Q632" s="90"/>
      <c r="R632" s="102">
        <f t="shared" si="311"/>
        <v>0</v>
      </c>
      <c r="S632" s="87"/>
      <c r="T632" s="87"/>
      <c r="U632" s="87"/>
      <c r="V632" s="87"/>
      <c r="W632" s="87"/>
      <c r="X632" s="87"/>
      <c r="Y632" s="105" t="e">
        <f t="shared" si="322"/>
        <v>#DIV/0!</v>
      </c>
      <c r="Z632" s="103" t="e">
        <f t="shared" si="312"/>
        <v>#DIV/0!</v>
      </c>
      <c r="AA632" s="91"/>
      <c r="AB632" s="104">
        <f t="shared" si="313"/>
        <v>0</v>
      </c>
      <c r="AC632" s="92"/>
      <c r="AD632" s="104">
        <f t="shared" si="314"/>
        <v>0</v>
      </c>
      <c r="AE632" s="93"/>
      <c r="AF632" s="93"/>
      <c r="AG632" s="94">
        <f t="shared" si="323"/>
        <v>0</v>
      </c>
      <c r="AH632" s="94">
        <f t="shared" si="324"/>
        <v>0</v>
      </c>
      <c r="AI632" s="94">
        <f t="shared" si="325"/>
        <v>0</v>
      </c>
      <c r="AJ632" s="95">
        <f t="shared" si="315"/>
        <v>0</v>
      </c>
      <c r="AK632" s="93"/>
      <c r="AL632" s="93"/>
      <c r="AM632" s="94">
        <f t="shared" si="326"/>
        <v>0</v>
      </c>
      <c r="AN632" s="94">
        <f t="shared" si="327"/>
        <v>0</v>
      </c>
      <c r="AO632" s="94">
        <f t="shared" si="328"/>
        <v>0</v>
      </c>
      <c r="AP632" s="95">
        <f t="shared" si="316"/>
        <v>0</v>
      </c>
      <c r="AQ632" s="93"/>
      <c r="AR632" s="93"/>
      <c r="AS632" s="94">
        <f t="shared" si="329"/>
        <v>0</v>
      </c>
      <c r="AT632" s="94">
        <f t="shared" si="330"/>
        <v>0</v>
      </c>
      <c r="AU632" s="94">
        <f t="shared" si="331"/>
        <v>0</v>
      </c>
      <c r="AV632" s="95">
        <f t="shared" si="317"/>
        <v>0</v>
      </c>
      <c r="AW632" s="93"/>
      <c r="AX632" s="93"/>
      <c r="AY632" s="94">
        <f t="shared" si="332"/>
        <v>0</v>
      </c>
      <c r="AZ632" s="94">
        <f t="shared" si="333"/>
        <v>0</v>
      </c>
      <c r="BA632" s="94">
        <f t="shared" si="334"/>
        <v>0</v>
      </c>
      <c r="BB632" s="95">
        <f t="shared" si="318"/>
        <v>0</v>
      </c>
      <c r="BC632" s="93"/>
      <c r="BD632" s="93"/>
      <c r="BE632" s="94">
        <f t="shared" si="335"/>
        <v>0</v>
      </c>
      <c r="BF632" s="94">
        <f t="shared" si="336"/>
        <v>0</v>
      </c>
      <c r="BG632" s="94">
        <f t="shared" si="337"/>
        <v>0</v>
      </c>
      <c r="BH632" s="95">
        <f t="shared" si="319"/>
        <v>0</v>
      </c>
      <c r="BI632" s="106">
        <f t="shared" si="338"/>
        <v>0</v>
      </c>
      <c r="BJ632" s="96"/>
      <c r="BK632" s="89">
        <f t="shared" si="320"/>
        <v>120</v>
      </c>
      <c r="BL632" s="102">
        <f t="shared" si="321"/>
        <v>0</v>
      </c>
      <c r="BM632" s="118"/>
      <c r="BN632" s="97"/>
      <c r="BO632" s="108"/>
      <c r="BP632" s="108"/>
      <c r="BQ632" s="108"/>
      <c r="BR632" s="108"/>
      <c r="BS632" s="108"/>
      <c r="BT632" s="87"/>
      <c r="BU632" s="109">
        <f t="shared" ca="1" si="339"/>
        <v>120</v>
      </c>
      <c r="BV632" s="109">
        <f t="shared" si="340"/>
        <v>0</v>
      </c>
      <c r="BW632" s="102" t="e">
        <f t="shared" si="341"/>
        <v>#DIV/0!</v>
      </c>
      <c r="BX632" s="87"/>
      <c r="BY632" s="98"/>
    </row>
    <row r="633" spans="1:77" ht="15.75">
      <c r="A633" s="84">
        <v>630</v>
      </c>
      <c r="B633" s="84">
        <v>630</v>
      </c>
      <c r="C633" s="86"/>
      <c r="D633" s="87"/>
      <c r="E633" s="87"/>
      <c r="F633" s="88"/>
      <c r="G633" s="87"/>
      <c r="H633" s="87"/>
      <c r="I633" s="87"/>
      <c r="J633" s="87"/>
      <c r="K633" s="88"/>
      <c r="L633" s="88"/>
      <c r="M633" s="87"/>
      <c r="N633" s="87">
        <f t="shared" si="310"/>
        <v>630</v>
      </c>
      <c r="O633" s="85"/>
      <c r="P633" s="107">
        <v>0</v>
      </c>
      <c r="Q633" s="90"/>
      <c r="R633" s="102">
        <f t="shared" si="311"/>
        <v>0</v>
      </c>
      <c r="S633" s="87"/>
      <c r="T633" s="87"/>
      <c r="U633" s="87"/>
      <c r="V633" s="87"/>
      <c r="W633" s="87"/>
      <c r="X633" s="87"/>
      <c r="Y633" s="105" t="e">
        <f t="shared" si="322"/>
        <v>#DIV/0!</v>
      </c>
      <c r="Z633" s="103" t="e">
        <f t="shared" si="312"/>
        <v>#DIV/0!</v>
      </c>
      <c r="AA633" s="91"/>
      <c r="AB633" s="104">
        <f t="shared" si="313"/>
        <v>0</v>
      </c>
      <c r="AC633" s="92"/>
      <c r="AD633" s="104">
        <f t="shared" si="314"/>
        <v>0</v>
      </c>
      <c r="AE633" s="93"/>
      <c r="AF633" s="93"/>
      <c r="AG633" s="94">
        <f t="shared" si="323"/>
        <v>0</v>
      </c>
      <c r="AH633" s="94">
        <f t="shared" si="324"/>
        <v>0</v>
      </c>
      <c r="AI633" s="94">
        <f t="shared" si="325"/>
        <v>0</v>
      </c>
      <c r="AJ633" s="95">
        <f t="shared" si="315"/>
        <v>0</v>
      </c>
      <c r="AK633" s="93"/>
      <c r="AL633" s="93"/>
      <c r="AM633" s="94">
        <f t="shared" si="326"/>
        <v>0</v>
      </c>
      <c r="AN633" s="94">
        <f t="shared" si="327"/>
        <v>0</v>
      </c>
      <c r="AO633" s="94">
        <f t="shared" si="328"/>
        <v>0</v>
      </c>
      <c r="AP633" s="95">
        <f t="shared" si="316"/>
        <v>0</v>
      </c>
      <c r="AQ633" s="93"/>
      <c r="AR633" s="93"/>
      <c r="AS633" s="94">
        <f t="shared" si="329"/>
        <v>0</v>
      </c>
      <c r="AT633" s="94">
        <f t="shared" si="330"/>
        <v>0</v>
      </c>
      <c r="AU633" s="94">
        <f t="shared" si="331"/>
        <v>0</v>
      </c>
      <c r="AV633" s="95">
        <f t="shared" si="317"/>
        <v>0</v>
      </c>
      <c r="AW633" s="93"/>
      <c r="AX633" s="93"/>
      <c r="AY633" s="94">
        <f t="shared" si="332"/>
        <v>0</v>
      </c>
      <c r="AZ633" s="94">
        <f t="shared" si="333"/>
        <v>0</v>
      </c>
      <c r="BA633" s="94">
        <f t="shared" si="334"/>
        <v>0</v>
      </c>
      <c r="BB633" s="95">
        <f t="shared" si="318"/>
        <v>0</v>
      </c>
      <c r="BC633" s="93"/>
      <c r="BD633" s="93"/>
      <c r="BE633" s="94">
        <f t="shared" si="335"/>
        <v>0</v>
      </c>
      <c r="BF633" s="94">
        <f t="shared" si="336"/>
        <v>0</v>
      </c>
      <c r="BG633" s="94">
        <f t="shared" si="337"/>
        <v>0</v>
      </c>
      <c r="BH633" s="95">
        <f t="shared" si="319"/>
        <v>0</v>
      </c>
      <c r="BI633" s="106">
        <f t="shared" si="338"/>
        <v>0</v>
      </c>
      <c r="BJ633" s="96"/>
      <c r="BK633" s="89">
        <f t="shared" si="320"/>
        <v>120</v>
      </c>
      <c r="BL633" s="102">
        <f t="shared" si="321"/>
        <v>0</v>
      </c>
      <c r="BM633" s="118"/>
      <c r="BN633" s="97"/>
      <c r="BO633" s="108"/>
      <c r="BP633" s="108"/>
      <c r="BQ633" s="108"/>
      <c r="BR633" s="108"/>
      <c r="BS633" s="108"/>
      <c r="BT633" s="87"/>
      <c r="BU633" s="109">
        <f t="shared" ca="1" si="339"/>
        <v>120</v>
      </c>
      <c r="BV633" s="109">
        <f t="shared" si="340"/>
        <v>0</v>
      </c>
      <c r="BW633" s="102" t="e">
        <f t="shared" si="341"/>
        <v>#DIV/0!</v>
      </c>
      <c r="BX633" s="87"/>
      <c r="BY633" s="98"/>
    </row>
    <row r="634" spans="1:77" ht="15.75">
      <c r="A634" s="84">
        <v>631</v>
      </c>
      <c r="B634" s="84">
        <v>631</v>
      </c>
      <c r="C634" s="86"/>
      <c r="D634" s="87"/>
      <c r="E634" s="87"/>
      <c r="F634" s="88"/>
      <c r="G634" s="87"/>
      <c r="H634" s="87"/>
      <c r="I634" s="87"/>
      <c r="J634" s="87"/>
      <c r="K634" s="88"/>
      <c r="L634" s="88"/>
      <c r="M634" s="87"/>
      <c r="N634" s="87">
        <f t="shared" si="310"/>
        <v>631</v>
      </c>
      <c r="O634" s="85"/>
      <c r="P634" s="107">
        <v>0</v>
      </c>
      <c r="Q634" s="90"/>
      <c r="R634" s="102">
        <f t="shared" si="311"/>
        <v>0</v>
      </c>
      <c r="S634" s="87"/>
      <c r="T634" s="87"/>
      <c r="U634" s="87"/>
      <c r="V634" s="87"/>
      <c r="W634" s="87"/>
      <c r="X634" s="87"/>
      <c r="Y634" s="105" t="e">
        <f t="shared" si="322"/>
        <v>#DIV/0!</v>
      </c>
      <c r="Z634" s="103" t="e">
        <f t="shared" si="312"/>
        <v>#DIV/0!</v>
      </c>
      <c r="AA634" s="91"/>
      <c r="AB634" s="104">
        <f t="shared" si="313"/>
        <v>0</v>
      </c>
      <c r="AC634" s="92"/>
      <c r="AD634" s="104">
        <f t="shared" si="314"/>
        <v>0</v>
      </c>
      <c r="AE634" s="93"/>
      <c r="AF634" s="93"/>
      <c r="AG634" s="94">
        <f t="shared" si="323"/>
        <v>0</v>
      </c>
      <c r="AH634" s="94">
        <f t="shared" si="324"/>
        <v>0</v>
      </c>
      <c r="AI634" s="94">
        <f t="shared" si="325"/>
        <v>0</v>
      </c>
      <c r="AJ634" s="95">
        <f t="shared" si="315"/>
        <v>0</v>
      </c>
      <c r="AK634" s="93"/>
      <c r="AL634" s="93"/>
      <c r="AM634" s="94">
        <f t="shared" si="326"/>
        <v>0</v>
      </c>
      <c r="AN634" s="94">
        <f t="shared" si="327"/>
        <v>0</v>
      </c>
      <c r="AO634" s="94">
        <f t="shared" si="328"/>
        <v>0</v>
      </c>
      <c r="AP634" s="95">
        <f t="shared" si="316"/>
        <v>0</v>
      </c>
      <c r="AQ634" s="93"/>
      <c r="AR634" s="93"/>
      <c r="AS634" s="94">
        <f t="shared" si="329"/>
        <v>0</v>
      </c>
      <c r="AT634" s="94">
        <f t="shared" si="330"/>
        <v>0</v>
      </c>
      <c r="AU634" s="94">
        <f t="shared" si="331"/>
        <v>0</v>
      </c>
      <c r="AV634" s="95">
        <f t="shared" si="317"/>
        <v>0</v>
      </c>
      <c r="AW634" s="93"/>
      <c r="AX634" s="93"/>
      <c r="AY634" s="94">
        <f t="shared" si="332"/>
        <v>0</v>
      </c>
      <c r="AZ634" s="94">
        <f t="shared" si="333"/>
        <v>0</v>
      </c>
      <c r="BA634" s="94">
        <f t="shared" si="334"/>
        <v>0</v>
      </c>
      <c r="BB634" s="95">
        <f t="shared" si="318"/>
        <v>0</v>
      </c>
      <c r="BC634" s="93"/>
      <c r="BD634" s="93"/>
      <c r="BE634" s="94">
        <f t="shared" si="335"/>
        <v>0</v>
      </c>
      <c r="BF634" s="94">
        <f t="shared" si="336"/>
        <v>0</v>
      </c>
      <c r="BG634" s="94">
        <f t="shared" si="337"/>
        <v>0</v>
      </c>
      <c r="BH634" s="95">
        <f t="shared" si="319"/>
        <v>0</v>
      </c>
      <c r="BI634" s="106">
        <f t="shared" si="338"/>
        <v>0</v>
      </c>
      <c r="BJ634" s="96"/>
      <c r="BK634" s="89">
        <f t="shared" si="320"/>
        <v>120</v>
      </c>
      <c r="BL634" s="102">
        <f t="shared" si="321"/>
        <v>0</v>
      </c>
      <c r="BM634" s="118"/>
      <c r="BN634" s="97"/>
      <c r="BO634" s="108"/>
      <c r="BP634" s="108"/>
      <c r="BQ634" s="108"/>
      <c r="BR634" s="108"/>
      <c r="BS634" s="108"/>
      <c r="BT634" s="87"/>
      <c r="BU634" s="109">
        <f t="shared" ca="1" si="339"/>
        <v>120</v>
      </c>
      <c r="BV634" s="109">
        <f t="shared" si="340"/>
        <v>0</v>
      </c>
      <c r="BW634" s="102" t="e">
        <f t="shared" si="341"/>
        <v>#DIV/0!</v>
      </c>
      <c r="BX634" s="87"/>
      <c r="BY634" s="98"/>
    </row>
    <row r="635" spans="1:77" ht="15.75">
      <c r="A635" s="84">
        <v>632</v>
      </c>
      <c r="B635" s="84">
        <v>632</v>
      </c>
      <c r="C635" s="86"/>
      <c r="D635" s="87"/>
      <c r="E635" s="87"/>
      <c r="F635" s="88"/>
      <c r="G635" s="87"/>
      <c r="H635" s="87"/>
      <c r="I635" s="87"/>
      <c r="J635" s="87"/>
      <c r="K635" s="88"/>
      <c r="L635" s="88"/>
      <c r="M635" s="87"/>
      <c r="N635" s="87">
        <f t="shared" si="310"/>
        <v>632</v>
      </c>
      <c r="O635" s="85"/>
      <c r="P635" s="107">
        <v>0</v>
      </c>
      <c r="Q635" s="90"/>
      <c r="R635" s="102">
        <f t="shared" si="311"/>
        <v>0</v>
      </c>
      <c r="S635" s="87"/>
      <c r="T635" s="87"/>
      <c r="U635" s="87"/>
      <c r="V635" s="87"/>
      <c r="W635" s="87"/>
      <c r="X635" s="87"/>
      <c r="Y635" s="105" t="e">
        <f t="shared" si="322"/>
        <v>#DIV/0!</v>
      </c>
      <c r="Z635" s="103" t="e">
        <f t="shared" si="312"/>
        <v>#DIV/0!</v>
      </c>
      <c r="AA635" s="91"/>
      <c r="AB635" s="104">
        <f t="shared" si="313"/>
        <v>0</v>
      </c>
      <c r="AC635" s="92"/>
      <c r="AD635" s="104">
        <f t="shared" si="314"/>
        <v>0</v>
      </c>
      <c r="AE635" s="93"/>
      <c r="AF635" s="93"/>
      <c r="AG635" s="94">
        <f t="shared" si="323"/>
        <v>0</v>
      </c>
      <c r="AH635" s="94">
        <f t="shared" si="324"/>
        <v>0</v>
      </c>
      <c r="AI635" s="94">
        <f t="shared" si="325"/>
        <v>0</v>
      </c>
      <c r="AJ635" s="95">
        <f t="shared" si="315"/>
        <v>0</v>
      </c>
      <c r="AK635" s="93"/>
      <c r="AL635" s="93"/>
      <c r="AM635" s="94">
        <f t="shared" si="326"/>
        <v>0</v>
      </c>
      <c r="AN635" s="94">
        <f t="shared" si="327"/>
        <v>0</v>
      </c>
      <c r="AO635" s="94">
        <f t="shared" si="328"/>
        <v>0</v>
      </c>
      <c r="AP635" s="95">
        <f t="shared" si="316"/>
        <v>0</v>
      </c>
      <c r="AQ635" s="93"/>
      <c r="AR635" s="93"/>
      <c r="AS635" s="94">
        <f t="shared" si="329"/>
        <v>0</v>
      </c>
      <c r="AT635" s="94">
        <f t="shared" si="330"/>
        <v>0</v>
      </c>
      <c r="AU635" s="94">
        <f t="shared" si="331"/>
        <v>0</v>
      </c>
      <c r="AV635" s="95">
        <f t="shared" si="317"/>
        <v>0</v>
      </c>
      <c r="AW635" s="93"/>
      <c r="AX635" s="93"/>
      <c r="AY635" s="94">
        <f t="shared" si="332"/>
        <v>0</v>
      </c>
      <c r="AZ635" s="94">
        <f t="shared" si="333"/>
        <v>0</v>
      </c>
      <c r="BA635" s="94">
        <f t="shared" si="334"/>
        <v>0</v>
      </c>
      <c r="BB635" s="95">
        <f t="shared" si="318"/>
        <v>0</v>
      </c>
      <c r="BC635" s="93"/>
      <c r="BD635" s="93"/>
      <c r="BE635" s="94">
        <f t="shared" si="335"/>
        <v>0</v>
      </c>
      <c r="BF635" s="94">
        <f t="shared" si="336"/>
        <v>0</v>
      </c>
      <c r="BG635" s="94">
        <f t="shared" si="337"/>
        <v>0</v>
      </c>
      <c r="BH635" s="95">
        <f t="shared" si="319"/>
        <v>0</v>
      </c>
      <c r="BI635" s="106">
        <f t="shared" si="338"/>
        <v>0</v>
      </c>
      <c r="BJ635" s="96"/>
      <c r="BK635" s="89">
        <f t="shared" si="320"/>
        <v>120</v>
      </c>
      <c r="BL635" s="102">
        <f t="shared" si="321"/>
        <v>0</v>
      </c>
      <c r="BM635" s="118"/>
      <c r="BN635" s="97"/>
      <c r="BO635" s="108"/>
      <c r="BP635" s="108"/>
      <c r="BQ635" s="108"/>
      <c r="BR635" s="108"/>
      <c r="BS635" s="108"/>
      <c r="BT635" s="87"/>
      <c r="BU635" s="109">
        <f t="shared" ca="1" si="339"/>
        <v>120</v>
      </c>
      <c r="BV635" s="109">
        <f t="shared" si="340"/>
        <v>0</v>
      </c>
      <c r="BW635" s="102" t="e">
        <f t="shared" si="341"/>
        <v>#DIV/0!</v>
      </c>
      <c r="BX635" s="87"/>
      <c r="BY635" s="98"/>
    </row>
    <row r="636" spans="1:77" ht="15.75">
      <c r="A636" s="84">
        <v>633</v>
      </c>
      <c r="B636" s="84">
        <v>633</v>
      </c>
      <c r="C636" s="86"/>
      <c r="D636" s="87"/>
      <c r="E636" s="87"/>
      <c r="F636" s="88"/>
      <c r="G636" s="87"/>
      <c r="H636" s="87"/>
      <c r="I636" s="87"/>
      <c r="J636" s="87"/>
      <c r="K636" s="88"/>
      <c r="L636" s="88"/>
      <c r="M636" s="87"/>
      <c r="N636" s="87">
        <f t="shared" si="310"/>
        <v>633</v>
      </c>
      <c r="O636" s="85"/>
      <c r="P636" s="107">
        <v>0</v>
      </c>
      <c r="Q636" s="90"/>
      <c r="R636" s="102">
        <f t="shared" si="311"/>
        <v>0</v>
      </c>
      <c r="S636" s="87"/>
      <c r="T636" s="87"/>
      <c r="U636" s="87"/>
      <c r="V636" s="87"/>
      <c r="W636" s="87"/>
      <c r="X636" s="87"/>
      <c r="Y636" s="105" t="e">
        <f t="shared" si="322"/>
        <v>#DIV/0!</v>
      </c>
      <c r="Z636" s="103" t="e">
        <f t="shared" si="312"/>
        <v>#DIV/0!</v>
      </c>
      <c r="AA636" s="91"/>
      <c r="AB636" s="104">
        <f t="shared" si="313"/>
        <v>0</v>
      </c>
      <c r="AC636" s="92"/>
      <c r="AD636" s="104">
        <f t="shared" si="314"/>
        <v>0</v>
      </c>
      <c r="AE636" s="93"/>
      <c r="AF636" s="93"/>
      <c r="AG636" s="94">
        <f t="shared" si="323"/>
        <v>0</v>
      </c>
      <c r="AH636" s="94">
        <f t="shared" si="324"/>
        <v>0</v>
      </c>
      <c r="AI636" s="94">
        <f t="shared" si="325"/>
        <v>0</v>
      </c>
      <c r="AJ636" s="95">
        <f t="shared" si="315"/>
        <v>0</v>
      </c>
      <c r="AK636" s="93"/>
      <c r="AL636" s="93"/>
      <c r="AM636" s="94">
        <f t="shared" si="326"/>
        <v>0</v>
      </c>
      <c r="AN636" s="94">
        <f t="shared" si="327"/>
        <v>0</v>
      </c>
      <c r="AO636" s="94">
        <f t="shared" si="328"/>
        <v>0</v>
      </c>
      <c r="AP636" s="95">
        <f t="shared" si="316"/>
        <v>0</v>
      </c>
      <c r="AQ636" s="93"/>
      <c r="AR636" s="93"/>
      <c r="AS636" s="94">
        <f t="shared" si="329"/>
        <v>0</v>
      </c>
      <c r="AT636" s="94">
        <f t="shared" si="330"/>
        <v>0</v>
      </c>
      <c r="AU636" s="94">
        <f t="shared" si="331"/>
        <v>0</v>
      </c>
      <c r="AV636" s="95">
        <f t="shared" si="317"/>
        <v>0</v>
      </c>
      <c r="AW636" s="93"/>
      <c r="AX636" s="93"/>
      <c r="AY636" s="94">
        <f t="shared" si="332"/>
        <v>0</v>
      </c>
      <c r="AZ636" s="94">
        <f t="shared" si="333"/>
        <v>0</v>
      </c>
      <c r="BA636" s="94">
        <f t="shared" si="334"/>
        <v>0</v>
      </c>
      <c r="BB636" s="95">
        <f t="shared" si="318"/>
        <v>0</v>
      </c>
      <c r="BC636" s="93"/>
      <c r="BD636" s="93"/>
      <c r="BE636" s="94">
        <f t="shared" si="335"/>
        <v>0</v>
      </c>
      <c r="BF636" s="94">
        <f t="shared" si="336"/>
        <v>0</v>
      </c>
      <c r="BG636" s="94">
        <f t="shared" si="337"/>
        <v>0</v>
      </c>
      <c r="BH636" s="95">
        <f t="shared" si="319"/>
        <v>0</v>
      </c>
      <c r="BI636" s="106">
        <f t="shared" si="338"/>
        <v>0</v>
      </c>
      <c r="BJ636" s="96"/>
      <c r="BK636" s="89">
        <f t="shared" si="320"/>
        <v>120</v>
      </c>
      <c r="BL636" s="102">
        <f t="shared" si="321"/>
        <v>0</v>
      </c>
      <c r="BM636" s="118"/>
      <c r="BN636" s="97"/>
      <c r="BO636" s="108"/>
      <c r="BP636" s="108"/>
      <c r="BQ636" s="108"/>
      <c r="BR636" s="108"/>
      <c r="BS636" s="108"/>
      <c r="BT636" s="87"/>
      <c r="BU636" s="109">
        <f t="shared" ca="1" si="339"/>
        <v>120</v>
      </c>
      <c r="BV636" s="109">
        <f t="shared" si="340"/>
        <v>0</v>
      </c>
      <c r="BW636" s="102" t="e">
        <f t="shared" si="341"/>
        <v>#DIV/0!</v>
      </c>
      <c r="BX636" s="87"/>
      <c r="BY636" s="98"/>
    </row>
    <row r="637" spans="1:77" ht="15.75">
      <c r="A637" s="84">
        <v>634</v>
      </c>
      <c r="B637" s="84">
        <v>634</v>
      </c>
      <c r="C637" s="86"/>
      <c r="D637" s="87"/>
      <c r="E637" s="87"/>
      <c r="F637" s="88"/>
      <c r="G637" s="87"/>
      <c r="H637" s="87"/>
      <c r="I637" s="87"/>
      <c r="J637" s="87"/>
      <c r="K637" s="88"/>
      <c r="L637" s="88"/>
      <c r="M637" s="87"/>
      <c r="N637" s="87">
        <f t="shared" si="310"/>
        <v>634</v>
      </c>
      <c r="O637" s="85"/>
      <c r="P637" s="107">
        <v>0</v>
      </c>
      <c r="Q637" s="90"/>
      <c r="R637" s="102">
        <f t="shared" si="311"/>
        <v>0</v>
      </c>
      <c r="S637" s="87"/>
      <c r="T637" s="87"/>
      <c r="U637" s="87"/>
      <c r="V637" s="87"/>
      <c r="W637" s="87"/>
      <c r="X637" s="87"/>
      <c r="Y637" s="105" t="e">
        <f t="shared" si="322"/>
        <v>#DIV/0!</v>
      </c>
      <c r="Z637" s="103" t="e">
        <f t="shared" si="312"/>
        <v>#DIV/0!</v>
      </c>
      <c r="AA637" s="91"/>
      <c r="AB637" s="104">
        <f t="shared" si="313"/>
        <v>0</v>
      </c>
      <c r="AC637" s="92"/>
      <c r="AD637" s="104">
        <f t="shared" si="314"/>
        <v>0</v>
      </c>
      <c r="AE637" s="93"/>
      <c r="AF637" s="93"/>
      <c r="AG637" s="94">
        <f t="shared" si="323"/>
        <v>0</v>
      </c>
      <c r="AH637" s="94">
        <f t="shared" si="324"/>
        <v>0</v>
      </c>
      <c r="AI637" s="94">
        <f t="shared" si="325"/>
        <v>0</v>
      </c>
      <c r="AJ637" s="95">
        <f t="shared" si="315"/>
        <v>0</v>
      </c>
      <c r="AK637" s="93"/>
      <c r="AL637" s="93"/>
      <c r="AM637" s="94">
        <f t="shared" si="326"/>
        <v>0</v>
      </c>
      <c r="AN637" s="94">
        <f t="shared" si="327"/>
        <v>0</v>
      </c>
      <c r="AO637" s="94">
        <f t="shared" si="328"/>
        <v>0</v>
      </c>
      <c r="AP637" s="95">
        <f t="shared" si="316"/>
        <v>0</v>
      </c>
      <c r="AQ637" s="93"/>
      <c r="AR637" s="93"/>
      <c r="AS637" s="94">
        <f t="shared" si="329"/>
        <v>0</v>
      </c>
      <c r="AT637" s="94">
        <f t="shared" si="330"/>
        <v>0</v>
      </c>
      <c r="AU637" s="94">
        <f t="shared" si="331"/>
        <v>0</v>
      </c>
      <c r="AV637" s="95">
        <f t="shared" si="317"/>
        <v>0</v>
      </c>
      <c r="AW637" s="93"/>
      <c r="AX637" s="93"/>
      <c r="AY637" s="94">
        <f t="shared" si="332"/>
        <v>0</v>
      </c>
      <c r="AZ637" s="94">
        <f t="shared" si="333"/>
        <v>0</v>
      </c>
      <c r="BA637" s="94">
        <f t="shared" si="334"/>
        <v>0</v>
      </c>
      <c r="BB637" s="95">
        <f t="shared" si="318"/>
        <v>0</v>
      </c>
      <c r="BC637" s="93"/>
      <c r="BD637" s="93"/>
      <c r="BE637" s="94">
        <f t="shared" si="335"/>
        <v>0</v>
      </c>
      <c r="BF637" s="94">
        <f t="shared" si="336"/>
        <v>0</v>
      </c>
      <c r="BG637" s="94">
        <f t="shared" si="337"/>
        <v>0</v>
      </c>
      <c r="BH637" s="95">
        <f t="shared" si="319"/>
        <v>0</v>
      </c>
      <c r="BI637" s="106">
        <f t="shared" si="338"/>
        <v>0</v>
      </c>
      <c r="BJ637" s="96"/>
      <c r="BK637" s="89">
        <f t="shared" si="320"/>
        <v>120</v>
      </c>
      <c r="BL637" s="102">
        <f t="shared" si="321"/>
        <v>0</v>
      </c>
      <c r="BM637" s="118"/>
      <c r="BN637" s="97"/>
      <c r="BO637" s="108"/>
      <c r="BP637" s="108"/>
      <c r="BQ637" s="108"/>
      <c r="BR637" s="108"/>
      <c r="BS637" s="108"/>
      <c r="BT637" s="87"/>
      <c r="BU637" s="109">
        <f t="shared" ca="1" si="339"/>
        <v>120</v>
      </c>
      <c r="BV637" s="109">
        <f t="shared" si="340"/>
        <v>0</v>
      </c>
      <c r="BW637" s="102" t="e">
        <f t="shared" si="341"/>
        <v>#DIV/0!</v>
      </c>
      <c r="BX637" s="87"/>
      <c r="BY637" s="98"/>
    </row>
    <row r="638" spans="1:77" ht="15.75">
      <c r="A638" s="84">
        <v>635</v>
      </c>
      <c r="B638" s="84">
        <v>635</v>
      </c>
      <c r="C638" s="86"/>
      <c r="D638" s="87"/>
      <c r="E638" s="87"/>
      <c r="F638" s="88"/>
      <c r="G638" s="87"/>
      <c r="H638" s="87"/>
      <c r="I638" s="87"/>
      <c r="J638" s="87"/>
      <c r="K638" s="88"/>
      <c r="L638" s="88"/>
      <c r="M638" s="87"/>
      <c r="N638" s="87">
        <f t="shared" si="310"/>
        <v>635</v>
      </c>
      <c r="O638" s="85"/>
      <c r="P638" s="107">
        <v>0</v>
      </c>
      <c r="Q638" s="90"/>
      <c r="R638" s="102">
        <f t="shared" si="311"/>
        <v>0</v>
      </c>
      <c r="S638" s="87"/>
      <c r="T638" s="87"/>
      <c r="U638" s="87"/>
      <c r="V638" s="87"/>
      <c r="W638" s="87"/>
      <c r="X638" s="87"/>
      <c r="Y638" s="105" t="e">
        <f t="shared" si="322"/>
        <v>#DIV/0!</v>
      </c>
      <c r="Z638" s="103" t="e">
        <f t="shared" si="312"/>
        <v>#DIV/0!</v>
      </c>
      <c r="AA638" s="91"/>
      <c r="AB638" s="104">
        <f t="shared" si="313"/>
        <v>0</v>
      </c>
      <c r="AC638" s="92"/>
      <c r="AD638" s="104">
        <f t="shared" si="314"/>
        <v>0</v>
      </c>
      <c r="AE638" s="93"/>
      <c r="AF638" s="93"/>
      <c r="AG638" s="94">
        <f t="shared" si="323"/>
        <v>0</v>
      </c>
      <c r="AH638" s="94">
        <f t="shared" si="324"/>
        <v>0</v>
      </c>
      <c r="AI638" s="94">
        <f t="shared" si="325"/>
        <v>0</v>
      </c>
      <c r="AJ638" s="95">
        <f t="shared" si="315"/>
        <v>0</v>
      </c>
      <c r="AK638" s="93"/>
      <c r="AL638" s="93"/>
      <c r="AM638" s="94">
        <f t="shared" si="326"/>
        <v>0</v>
      </c>
      <c r="AN638" s="94">
        <f t="shared" si="327"/>
        <v>0</v>
      </c>
      <c r="AO638" s="94">
        <f t="shared" si="328"/>
        <v>0</v>
      </c>
      <c r="AP638" s="95">
        <f t="shared" si="316"/>
        <v>0</v>
      </c>
      <c r="AQ638" s="93"/>
      <c r="AR638" s="93"/>
      <c r="AS638" s="94">
        <f t="shared" si="329"/>
        <v>0</v>
      </c>
      <c r="AT638" s="94">
        <f t="shared" si="330"/>
        <v>0</v>
      </c>
      <c r="AU638" s="94">
        <f t="shared" si="331"/>
        <v>0</v>
      </c>
      <c r="AV638" s="95">
        <f t="shared" si="317"/>
        <v>0</v>
      </c>
      <c r="AW638" s="93"/>
      <c r="AX638" s="93"/>
      <c r="AY638" s="94">
        <f t="shared" si="332"/>
        <v>0</v>
      </c>
      <c r="AZ638" s="94">
        <f t="shared" si="333"/>
        <v>0</v>
      </c>
      <c r="BA638" s="94">
        <f t="shared" si="334"/>
        <v>0</v>
      </c>
      <c r="BB638" s="95">
        <f t="shared" si="318"/>
        <v>0</v>
      </c>
      <c r="BC638" s="93"/>
      <c r="BD638" s="93"/>
      <c r="BE638" s="94">
        <f t="shared" si="335"/>
        <v>0</v>
      </c>
      <c r="BF638" s="94">
        <f t="shared" si="336"/>
        <v>0</v>
      </c>
      <c r="BG638" s="94">
        <f t="shared" si="337"/>
        <v>0</v>
      </c>
      <c r="BH638" s="95">
        <f t="shared" si="319"/>
        <v>0</v>
      </c>
      <c r="BI638" s="106">
        <f t="shared" si="338"/>
        <v>0</v>
      </c>
      <c r="BJ638" s="96"/>
      <c r="BK638" s="89">
        <f t="shared" si="320"/>
        <v>120</v>
      </c>
      <c r="BL638" s="102">
        <f t="shared" si="321"/>
        <v>0</v>
      </c>
      <c r="BM638" s="118"/>
      <c r="BN638" s="97"/>
      <c r="BO638" s="108"/>
      <c r="BP638" s="108"/>
      <c r="BQ638" s="108"/>
      <c r="BR638" s="108"/>
      <c r="BS638" s="108"/>
      <c r="BT638" s="87"/>
      <c r="BU638" s="109">
        <f t="shared" ca="1" si="339"/>
        <v>120</v>
      </c>
      <c r="BV638" s="109">
        <f t="shared" si="340"/>
        <v>0</v>
      </c>
      <c r="BW638" s="102" t="e">
        <f t="shared" si="341"/>
        <v>#DIV/0!</v>
      </c>
      <c r="BX638" s="87"/>
      <c r="BY638" s="98"/>
    </row>
    <row r="639" spans="1:77" ht="15.75">
      <c r="A639" s="84">
        <v>636</v>
      </c>
      <c r="B639" s="84">
        <v>636</v>
      </c>
      <c r="C639" s="86"/>
      <c r="D639" s="87"/>
      <c r="E639" s="87"/>
      <c r="F639" s="88"/>
      <c r="G639" s="87"/>
      <c r="H639" s="87"/>
      <c r="I639" s="87"/>
      <c r="J639" s="87"/>
      <c r="K639" s="88"/>
      <c r="L639" s="88"/>
      <c r="M639" s="87"/>
      <c r="N639" s="87">
        <f t="shared" si="310"/>
        <v>636</v>
      </c>
      <c r="O639" s="85"/>
      <c r="P639" s="107">
        <v>0</v>
      </c>
      <c r="Q639" s="90"/>
      <c r="R639" s="102">
        <f t="shared" si="311"/>
        <v>0</v>
      </c>
      <c r="S639" s="87"/>
      <c r="T639" s="87"/>
      <c r="U639" s="87"/>
      <c r="V639" s="87"/>
      <c r="W639" s="87"/>
      <c r="X639" s="87"/>
      <c r="Y639" s="105" t="e">
        <f t="shared" si="322"/>
        <v>#DIV/0!</v>
      </c>
      <c r="Z639" s="103" t="e">
        <f t="shared" si="312"/>
        <v>#DIV/0!</v>
      </c>
      <c r="AA639" s="91"/>
      <c r="AB639" s="104">
        <f t="shared" si="313"/>
        <v>0</v>
      </c>
      <c r="AC639" s="92"/>
      <c r="AD639" s="104">
        <f t="shared" si="314"/>
        <v>0</v>
      </c>
      <c r="AE639" s="93"/>
      <c r="AF639" s="93"/>
      <c r="AG639" s="94">
        <f t="shared" si="323"/>
        <v>0</v>
      </c>
      <c r="AH639" s="94">
        <f t="shared" si="324"/>
        <v>0</v>
      </c>
      <c r="AI639" s="94">
        <f t="shared" si="325"/>
        <v>0</v>
      </c>
      <c r="AJ639" s="95">
        <f t="shared" si="315"/>
        <v>0</v>
      </c>
      <c r="AK639" s="93"/>
      <c r="AL639" s="93"/>
      <c r="AM639" s="94">
        <f t="shared" si="326"/>
        <v>0</v>
      </c>
      <c r="AN639" s="94">
        <f t="shared" si="327"/>
        <v>0</v>
      </c>
      <c r="AO639" s="94">
        <f t="shared" si="328"/>
        <v>0</v>
      </c>
      <c r="AP639" s="95">
        <f t="shared" si="316"/>
        <v>0</v>
      </c>
      <c r="AQ639" s="93"/>
      <c r="AR639" s="93"/>
      <c r="AS639" s="94">
        <f t="shared" si="329"/>
        <v>0</v>
      </c>
      <c r="AT639" s="94">
        <f t="shared" si="330"/>
        <v>0</v>
      </c>
      <c r="AU639" s="94">
        <f t="shared" si="331"/>
        <v>0</v>
      </c>
      <c r="AV639" s="95">
        <f t="shared" si="317"/>
        <v>0</v>
      </c>
      <c r="AW639" s="93"/>
      <c r="AX639" s="93"/>
      <c r="AY639" s="94">
        <f t="shared" si="332"/>
        <v>0</v>
      </c>
      <c r="AZ639" s="94">
        <f t="shared" si="333"/>
        <v>0</v>
      </c>
      <c r="BA639" s="94">
        <f t="shared" si="334"/>
        <v>0</v>
      </c>
      <c r="BB639" s="95">
        <f t="shared" si="318"/>
        <v>0</v>
      </c>
      <c r="BC639" s="93"/>
      <c r="BD639" s="93"/>
      <c r="BE639" s="94">
        <f t="shared" si="335"/>
        <v>0</v>
      </c>
      <c r="BF639" s="94">
        <f t="shared" si="336"/>
        <v>0</v>
      </c>
      <c r="BG639" s="94">
        <f t="shared" si="337"/>
        <v>0</v>
      </c>
      <c r="BH639" s="95">
        <f t="shared" si="319"/>
        <v>0</v>
      </c>
      <c r="BI639" s="106">
        <f t="shared" si="338"/>
        <v>0</v>
      </c>
      <c r="BJ639" s="96"/>
      <c r="BK639" s="89">
        <f t="shared" si="320"/>
        <v>120</v>
      </c>
      <c r="BL639" s="102">
        <f t="shared" si="321"/>
        <v>0</v>
      </c>
      <c r="BM639" s="118"/>
      <c r="BN639" s="97"/>
      <c r="BO639" s="108"/>
      <c r="BP639" s="108"/>
      <c r="BQ639" s="108"/>
      <c r="BR639" s="108"/>
      <c r="BS639" s="108"/>
      <c r="BT639" s="87"/>
      <c r="BU639" s="109">
        <f t="shared" ca="1" si="339"/>
        <v>120</v>
      </c>
      <c r="BV639" s="109">
        <f t="shared" si="340"/>
        <v>0</v>
      </c>
      <c r="BW639" s="102" t="e">
        <f t="shared" si="341"/>
        <v>#DIV/0!</v>
      </c>
      <c r="BX639" s="87"/>
      <c r="BY639" s="98"/>
    </row>
    <row r="640" spans="1:77" ht="15.75">
      <c r="A640" s="84">
        <v>637</v>
      </c>
      <c r="B640" s="84">
        <v>637</v>
      </c>
      <c r="C640" s="86"/>
      <c r="D640" s="87"/>
      <c r="E640" s="87"/>
      <c r="F640" s="88"/>
      <c r="G640" s="87"/>
      <c r="H640" s="87"/>
      <c r="I640" s="87"/>
      <c r="J640" s="87"/>
      <c r="K640" s="88"/>
      <c r="L640" s="88"/>
      <c r="M640" s="87"/>
      <c r="N640" s="87">
        <f t="shared" si="310"/>
        <v>637</v>
      </c>
      <c r="O640" s="85"/>
      <c r="P640" s="107">
        <v>0</v>
      </c>
      <c r="Q640" s="90"/>
      <c r="R640" s="102">
        <f t="shared" si="311"/>
        <v>0</v>
      </c>
      <c r="S640" s="87"/>
      <c r="T640" s="87"/>
      <c r="U640" s="87"/>
      <c r="V640" s="87"/>
      <c r="W640" s="87"/>
      <c r="X640" s="87"/>
      <c r="Y640" s="105" t="e">
        <f t="shared" si="322"/>
        <v>#DIV/0!</v>
      </c>
      <c r="Z640" s="103" t="e">
        <f t="shared" si="312"/>
        <v>#DIV/0!</v>
      </c>
      <c r="AA640" s="91"/>
      <c r="AB640" s="104">
        <f t="shared" si="313"/>
        <v>0</v>
      </c>
      <c r="AC640" s="92"/>
      <c r="AD640" s="104">
        <f t="shared" si="314"/>
        <v>0</v>
      </c>
      <c r="AE640" s="93"/>
      <c r="AF640" s="93"/>
      <c r="AG640" s="94">
        <f t="shared" si="323"/>
        <v>0</v>
      </c>
      <c r="AH640" s="94">
        <f t="shared" si="324"/>
        <v>0</v>
      </c>
      <c r="AI640" s="94">
        <f t="shared" si="325"/>
        <v>0</v>
      </c>
      <c r="AJ640" s="95">
        <f t="shared" si="315"/>
        <v>0</v>
      </c>
      <c r="AK640" s="93"/>
      <c r="AL640" s="93"/>
      <c r="AM640" s="94">
        <f t="shared" si="326"/>
        <v>0</v>
      </c>
      <c r="AN640" s="94">
        <f t="shared" si="327"/>
        <v>0</v>
      </c>
      <c r="AO640" s="94">
        <f t="shared" si="328"/>
        <v>0</v>
      </c>
      <c r="AP640" s="95">
        <f t="shared" si="316"/>
        <v>0</v>
      </c>
      <c r="AQ640" s="93"/>
      <c r="AR640" s="93"/>
      <c r="AS640" s="94">
        <f t="shared" si="329"/>
        <v>0</v>
      </c>
      <c r="AT640" s="94">
        <f t="shared" si="330"/>
        <v>0</v>
      </c>
      <c r="AU640" s="94">
        <f t="shared" si="331"/>
        <v>0</v>
      </c>
      <c r="AV640" s="95">
        <f t="shared" si="317"/>
        <v>0</v>
      </c>
      <c r="AW640" s="93"/>
      <c r="AX640" s="93"/>
      <c r="AY640" s="94">
        <f t="shared" si="332"/>
        <v>0</v>
      </c>
      <c r="AZ640" s="94">
        <f t="shared" si="333"/>
        <v>0</v>
      </c>
      <c r="BA640" s="94">
        <f t="shared" si="334"/>
        <v>0</v>
      </c>
      <c r="BB640" s="95">
        <f t="shared" si="318"/>
        <v>0</v>
      </c>
      <c r="BC640" s="93"/>
      <c r="BD640" s="93"/>
      <c r="BE640" s="94">
        <f t="shared" si="335"/>
        <v>0</v>
      </c>
      <c r="BF640" s="94">
        <f t="shared" si="336"/>
        <v>0</v>
      </c>
      <c r="BG640" s="94">
        <f t="shared" si="337"/>
        <v>0</v>
      </c>
      <c r="BH640" s="95">
        <f t="shared" si="319"/>
        <v>0</v>
      </c>
      <c r="BI640" s="106">
        <f t="shared" si="338"/>
        <v>0</v>
      </c>
      <c r="BJ640" s="96"/>
      <c r="BK640" s="89">
        <f t="shared" si="320"/>
        <v>120</v>
      </c>
      <c r="BL640" s="102">
        <f t="shared" si="321"/>
        <v>0</v>
      </c>
      <c r="BM640" s="118"/>
      <c r="BN640" s="97"/>
      <c r="BO640" s="108"/>
      <c r="BP640" s="108"/>
      <c r="BQ640" s="108"/>
      <c r="BR640" s="108"/>
      <c r="BS640" s="108"/>
      <c r="BT640" s="87"/>
      <c r="BU640" s="109">
        <f t="shared" ca="1" si="339"/>
        <v>120</v>
      </c>
      <c r="BV640" s="109">
        <f t="shared" si="340"/>
        <v>0</v>
      </c>
      <c r="BW640" s="102" t="e">
        <f t="shared" si="341"/>
        <v>#DIV/0!</v>
      </c>
      <c r="BX640" s="87"/>
      <c r="BY640" s="98"/>
    </row>
    <row r="641" spans="1:77" ht="15.75">
      <c r="A641" s="84">
        <v>638</v>
      </c>
      <c r="B641" s="84">
        <v>638</v>
      </c>
      <c r="C641" s="86"/>
      <c r="D641" s="87"/>
      <c r="E641" s="87"/>
      <c r="F641" s="88"/>
      <c r="G641" s="87"/>
      <c r="H641" s="87"/>
      <c r="I641" s="87"/>
      <c r="J641" s="87"/>
      <c r="K641" s="88"/>
      <c r="L641" s="88"/>
      <c r="M641" s="87"/>
      <c r="N641" s="87">
        <f t="shared" si="310"/>
        <v>638</v>
      </c>
      <c r="O641" s="85"/>
      <c r="P641" s="107">
        <v>0</v>
      </c>
      <c r="Q641" s="90"/>
      <c r="R641" s="102">
        <f t="shared" si="311"/>
        <v>0</v>
      </c>
      <c r="S641" s="87"/>
      <c r="T641" s="87"/>
      <c r="U641" s="87"/>
      <c r="V641" s="87"/>
      <c r="W641" s="87"/>
      <c r="X641" s="87"/>
      <c r="Y641" s="105" t="e">
        <f t="shared" si="322"/>
        <v>#DIV/0!</v>
      </c>
      <c r="Z641" s="103" t="e">
        <f t="shared" si="312"/>
        <v>#DIV/0!</v>
      </c>
      <c r="AA641" s="91"/>
      <c r="AB641" s="104">
        <f t="shared" si="313"/>
        <v>0</v>
      </c>
      <c r="AC641" s="92"/>
      <c r="AD641" s="104">
        <f t="shared" si="314"/>
        <v>0</v>
      </c>
      <c r="AE641" s="93"/>
      <c r="AF641" s="93"/>
      <c r="AG641" s="94">
        <f t="shared" si="323"/>
        <v>0</v>
      </c>
      <c r="AH641" s="94">
        <f t="shared" si="324"/>
        <v>0</v>
      </c>
      <c r="AI641" s="94">
        <f t="shared" si="325"/>
        <v>0</v>
      </c>
      <c r="AJ641" s="95">
        <f t="shared" si="315"/>
        <v>0</v>
      </c>
      <c r="AK641" s="93"/>
      <c r="AL641" s="93"/>
      <c r="AM641" s="94">
        <f t="shared" si="326"/>
        <v>0</v>
      </c>
      <c r="AN641" s="94">
        <f t="shared" si="327"/>
        <v>0</v>
      </c>
      <c r="AO641" s="94">
        <f t="shared" si="328"/>
        <v>0</v>
      </c>
      <c r="AP641" s="95">
        <f t="shared" si="316"/>
        <v>0</v>
      </c>
      <c r="AQ641" s="93"/>
      <c r="AR641" s="93"/>
      <c r="AS641" s="94">
        <f t="shared" si="329"/>
        <v>0</v>
      </c>
      <c r="AT641" s="94">
        <f t="shared" si="330"/>
        <v>0</v>
      </c>
      <c r="AU641" s="94">
        <f t="shared" si="331"/>
        <v>0</v>
      </c>
      <c r="AV641" s="95">
        <f t="shared" si="317"/>
        <v>0</v>
      </c>
      <c r="AW641" s="93"/>
      <c r="AX641" s="93"/>
      <c r="AY641" s="94">
        <f t="shared" si="332"/>
        <v>0</v>
      </c>
      <c r="AZ641" s="94">
        <f t="shared" si="333"/>
        <v>0</v>
      </c>
      <c r="BA641" s="94">
        <f t="shared" si="334"/>
        <v>0</v>
      </c>
      <c r="BB641" s="95">
        <f t="shared" si="318"/>
        <v>0</v>
      </c>
      <c r="BC641" s="93"/>
      <c r="BD641" s="93"/>
      <c r="BE641" s="94">
        <f t="shared" si="335"/>
        <v>0</v>
      </c>
      <c r="BF641" s="94">
        <f t="shared" si="336"/>
        <v>0</v>
      </c>
      <c r="BG641" s="94">
        <f t="shared" si="337"/>
        <v>0</v>
      </c>
      <c r="BH641" s="95">
        <f t="shared" si="319"/>
        <v>0</v>
      </c>
      <c r="BI641" s="106">
        <f t="shared" si="338"/>
        <v>0</v>
      </c>
      <c r="BJ641" s="96"/>
      <c r="BK641" s="89">
        <f t="shared" si="320"/>
        <v>120</v>
      </c>
      <c r="BL641" s="102">
        <f t="shared" si="321"/>
        <v>0</v>
      </c>
      <c r="BM641" s="118"/>
      <c r="BN641" s="97"/>
      <c r="BO641" s="108"/>
      <c r="BP641" s="108"/>
      <c r="BQ641" s="108"/>
      <c r="BR641" s="108"/>
      <c r="BS641" s="108"/>
      <c r="BT641" s="87"/>
      <c r="BU641" s="109">
        <f t="shared" ca="1" si="339"/>
        <v>120</v>
      </c>
      <c r="BV641" s="109">
        <f t="shared" si="340"/>
        <v>0</v>
      </c>
      <c r="BW641" s="102" t="e">
        <f t="shared" si="341"/>
        <v>#DIV/0!</v>
      </c>
      <c r="BX641" s="87"/>
      <c r="BY641" s="98"/>
    </row>
    <row r="642" spans="1:77" ht="15.75">
      <c r="A642" s="84">
        <v>639</v>
      </c>
      <c r="B642" s="84">
        <v>639</v>
      </c>
      <c r="C642" s="86"/>
      <c r="D642" s="87"/>
      <c r="E642" s="87"/>
      <c r="F642" s="88"/>
      <c r="G642" s="87"/>
      <c r="H642" s="87"/>
      <c r="I642" s="87"/>
      <c r="J642" s="87"/>
      <c r="K642" s="88"/>
      <c r="L642" s="88"/>
      <c r="M642" s="87"/>
      <c r="N642" s="87">
        <f t="shared" si="310"/>
        <v>639</v>
      </c>
      <c r="O642" s="85"/>
      <c r="P642" s="107">
        <v>0</v>
      </c>
      <c r="Q642" s="90"/>
      <c r="R642" s="102">
        <f t="shared" si="311"/>
        <v>0</v>
      </c>
      <c r="S642" s="87"/>
      <c r="T642" s="87"/>
      <c r="U642" s="87"/>
      <c r="V642" s="87"/>
      <c r="W642" s="87"/>
      <c r="X642" s="87"/>
      <c r="Y642" s="105" t="e">
        <f t="shared" si="322"/>
        <v>#DIV/0!</v>
      </c>
      <c r="Z642" s="103" t="e">
        <f t="shared" si="312"/>
        <v>#DIV/0!</v>
      </c>
      <c r="AA642" s="91"/>
      <c r="AB642" s="104">
        <f t="shared" si="313"/>
        <v>0</v>
      </c>
      <c r="AC642" s="92"/>
      <c r="AD642" s="104">
        <f t="shared" si="314"/>
        <v>0</v>
      </c>
      <c r="AE642" s="93"/>
      <c r="AF642" s="93"/>
      <c r="AG642" s="94">
        <f t="shared" si="323"/>
        <v>0</v>
      </c>
      <c r="AH642" s="94">
        <f t="shared" si="324"/>
        <v>0</v>
      </c>
      <c r="AI642" s="94">
        <f t="shared" si="325"/>
        <v>0</v>
      </c>
      <c r="AJ642" s="95">
        <f t="shared" si="315"/>
        <v>0</v>
      </c>
      <c r="AK642" s="93"/>
      <c r="AL642" s="93"/>
      <c r="AM642" s="94">
        <f t="shared" si="326"/>
        <v>0</v>
      </c>
      <c r="AN642" s="94">
        <f t="shared" si="327"/>
        <v>0</v>
      </c>
      <c r="AO642" s="94">
        <f t="shared" si="328"/>
        <v>0</v>
      </c>
      <c r="AP642" s="95">
        <f t="shared" si="316"/>
        <v>0</v>
      </c>
      <c r="AQ642" s="93"/>
      <c r="AR642" s="93"/>
      <c r="AS642" s="94">
        <f t="shared" si="329"/>
        <v>0</v>
      </c>
      <c r="AT642" s="94">
        <f t="shared" si="330"/>
        <v>0</v>
      </c>
      <c r="AU642" s="94">
        <f t="shared" si="331"/>
        <v>0</v>
      </c>
      <c r="AV642" s="95">
        <f t="shared" si="317"/>
        <v>0</v>
      </c>
      <c r="AW642" s="93"/>
      <c r="AX642" s="93"/>
      <c r="AY642" s="94">
        <f t="shared" si="332"/>
        <v>0</v>
      </c>
      <c r="AZ642" s="94">
        <f t="shared" si="333"/>
        <v>0</v>
      </c>
      <c r="BA642" s="94">
        <f t="shared" si="334"/>
        <v>0</v>
      </c>
      <c r="BB642" s="95">
        <f t="shared" si="318"/>
        <v>0</v>
      </c>
      <c r="BC642" s="93"/>
      <c r="BD642" s="93"/>
      <c r="BE642" s="94">
        <f t="shared" si="335"/>
        <v>0</v>
      </c>
      <c r="BF642" s="94">
        <f t="shared" si="336"/>
        <v>0</v>
      </c>
      <c r="BG642" s="94">
        <f t="shared" si="337"/>
        <v>0</v>
      </c>
      <c r="BH642" s="95">
        <f t="shared" si="319"/>
        <v>0</v>
      </c>
      <c r="BI642" s="106">
        <f t="shared" si="338"/>
        <v>0</v>
      </c>
      <c r="BJ642" s="96"/>
      <c r="BK642" s="89">
        <f t="shared" si="320"/>
        <v>120</v>
      </c>
      <c r="BL642" s="102">
        <f t="shared" si="321"/>
        <v>0</v>
      </c>
      <c r="BM642" s="118"/>
      <c r="BN642" s="97"/>
      <c r="BO642" s="108"/>
      <c r="BP642" s="108"/>
      <c r="BQ642" s="108"/>
      <c r="BR642" s="108"/>
      <c r="BS642" s="108"/>
      <c r="BT642" s="87"/>
      <c r="BU642" s="109">
        <f t="shared" ca="1" si="339"/>
        <v>120</v>
      </c>
      <c r="BV642" s="109">
        <f t="shared" si="340"/>
        <v>0</v>
      </c>
      <c r="BW642" s="102" t="e">
        <f t="shared" si="341"/>
        <v>#DIV/0!</v>
      </c>
      <c r="BX642" s="87"/>
      <c r="BY642" s="98"/>
    </row>
    <row r="643" spans="1:77" ht="15.75">
      <c r="A643" s="84">
        <v>640</v>
      </c>
      <c r="B643" s="84">
        <v>640</v>
      </c>
      <c r="C643" s="86"/>
      <c r="D643" s="87"/>
      <c r="E643" s="87"/>
      <c r="F643" s="88"/>
      <c r="G643" s="87"/>
      <c r="H643" s="87"/>
      <c r="I643" s="87"/>
      <c r="J643" s="87"/>
      <c r="K643" s="88"/>
      <c r="L643" s="88"/>
      <c r="M643" s="87"/>
      <c r="N643" s="87">
        <f t="shared" si="310"/>
        <v>640</v>
      </c>
      <c r="O643" s="85"/>
      <c r="P643" s="107">
        <v>0</v>
      </c>
      <c r="Q643" s="90"/>
      <c r="R643" s="102">
        <f t="shared" si="311"/>
        <v>0</v>
      </c>
      <c r="S643" s="87"/>
      <c r="T643" s="87"/>
      <c r="U643" s="87"/>
      <c r="V643" s="87"/>
      <c r="W643" s="87"/>
      <c r="X643" s="87"/>
      <c r="Y643" s="105" t="e">
        <f t="shared" si="322"/>
        <v>#DIV/0!</v>
      </c>
      <c r="Z643" s="103" t="e">
        <f t="shared" si="312"/>
        <v>#DIV/0!</v>
      </c>
      <c r="AA643" s="91"/>
      <c r="AB643" s="104">
        <f t="shared" si="313"/>
        <v>0</v>
      </c>
      <c r="AC643" s="92"/>
      <c r="AD643" s="104">
        <f t="shared" si="314"/>
        <v>0</v>
      </c>
      <c r="AE643" s="93"/>
      <c r="AF643" s="93"/>
      <c r="AG643" s="94">
        <f t="shared" si="323"/>
        <v>0</v>
      </c>
      <c r="AH643" s="94">
        <f t="shared" si="324"/>
        <v>0</v>
      </c>
      <c r="AI643" s="94">
        <f t="shared" si="325"/>
        <v>0</v>
      </c>
      <c r="AJ643" s="95">
        <f t="shared" si="315"/>
        <v>0</v>
      </c>
      <c r="AK643" s="93"/>
      <c r="AL643" s="93"/>
      <c r="AM643" s="94">
        <f t="shared" si="326"/>
        <v>0</v>
      </c>
      <c r="AN643" s="94">
        <f t="shared" si="327"/>
        <v>0</v>
      </c>
      <c r="AO643" s="94">
        <f t="shared" si="328"/>
        <v>0</v>
      </c>
      <c r="AP643" s="95">
        <f t="shared" si="316"/>
        <v>0</v>
      </c>
      <c r="AQ643" s="93"/>
      <c r="AR643" s="93"/>
      <c r="AS643" s="94">
        <f t="shared" si="329"/>
        <v>0</v>
      </c>
      <c r="AT643" s="94">
        <f t="shared" si="330"/>
        <v>0</v>
      </c>
      <c r="AU643" s="94">
        <f t="shared" si="331"/>
        <v>0</v>
      </c>
      <c r="AV643" s="95">
        <f t="shared" si="317"/>
        <v>0</v>
      </c>
      <c r="AW643" s="93"/>
      <c r="AX643" s="93"/>
      <c r="AY643" s="94">
        <f t="shared" si="332"/>
        <v>0</v>
      </c>
      <c r="AZ643" s="94">
        <f t="shared" si="333"/>
        <v>0</v>
      </c>
      <c r="BA643" s="94">
        <f t="shared" si="334"/>
        <v>0</v>
      </c>
      <c r="BB643" s="95">
        <f t="shared" si="318"/>
        <v>0</v>
      </c>
      <c r="BC643" s="93"/>
      <c r="BD643" s="93"/>
      <c r="BE643" s="94">
        <f t="shared" si="335"/>
        <v>0</v>
      </c>
      <c r="BF643" s="94">
        <f t="shared" si="336"/>
        <v>0</v>
      </c>
      <c r="BG643" s="94">
        <f t="shared" si="337"/>
        <v>0</v>
      </c>
      <c r="BH643" s="95">
        <f t="shared" si="319"/>
        <v>0</v>
      </c>
      <c r="BI643" s="106">
        <f t="shared" si="338"/>
        <v>0</v>
      </c>
      <c r="BJ643" s="96"/>
      <c r="BK643" s="89">
        <f t="shared" si="320"/>
        <v>120</v>
      </c>
      <c r="BL643" s="102">
        <f t="shared" si="321"/>
        <v>0</v>
      </c>
      <c r="BM643" s="118"/>
      <c r="BN643" s="97"/>
      <c r="BO643" s="108"/>
      <c r="BP643" s="108"/>
      <c r="BQ643" s="108"/>
      <c r="BR643" s="108"/>
      <c r="BS643" s="108"/>
      <c r="BT643" s="87"/>
      <c r="BU643" s="109">
        <f t="shared" ca="1" si="339"/>
        <v>120</v>
      </c>
      <c r="BV643" s="109">
        <f t="shared" si="340"/>
        <v>0</v>
      </c>
      <c r="BW643" s="102" t="e">
        <f t="shared" si="341"/>
        <v>#DIV/0!</v>
      </c>
      <c r="BX643" s="87"/>
      <c r="BY643" s="98"/>
    </row>
    <row r="644" spans="1:77" ht="15.75">
      <c r="A644" s="84">
        <v>641</v>
      </c>
      <c r="B644" s="84">
        <v>641</v>
      </c>
      <c r="C644" s="86"/>
      <c r="D644" s="87"/>
      <c r="E644" s="87"/>
      <c r="F644" s="88"/>
      <c r="G644" s="87"/>
      <c r="H644" s="87"/>
      <c r="I644" s="87"/>
      <c r="J644" s="87"/>
      <c r="K644" s="88"/>
      <c r="L644" s="88"/>
      <c r="M644" s="87"/>
      <c r="N644" s="87">
        <f t="shared" si="310"/>
        <v>641</v>
      </c>
      <c r="O644" s="85"/>
      <c r="P644" s="107">
        <v>0</v>
      </c>
      <c r="Q644" s="90"/>
      <c r="R644" s="102">
        <f t="shared" si="311"/>
        <v>0</v>
      </c>
      <c r="S644" s="87"/>
      <c r="T644" s="87"/>
      <c r="U644" s="87"/>
      <c r="V644" s="87"/>
      <c r="W644" s="87"/>
      <c r="X644" s="87"/>
      <c r="Y644" s="105" t="e">
        <f t="shared" si="322"/>
        <v>#DIV/0!</v>
      </c>
      <c r="Z644" s="103" t="e">
        <f t="shared" si="312"/>
        <v>#DIV/0!</v>
      </c>
      <c r="AA644" s="91"/>
      <c r="AB644" s="104">
        <f t="shared" si="313"/>
        <v>0</v>
      </c>
      <c r="AC644" s="92"/>
      <c r="AD644" s="104">
        <f t="shared" si="314"/>
        <v>0</v>
      </c>
      <c r="AE644" s="93"/>
      <c r="AF644" s="93"/>
      <c r="AG644" s="94">
        <f t="shared" si="323"/>
        <v>0</v>
      </c>
      <c r="AH644" s="94">
        <f t="shared" si="324"/>
        <v>0</v>
      </c>
      <c r="AI644" s="94">
        <f t="shared" si="325"/>
        <v>0</v>
      </c>
      <c r="AJ644" s="95">
        <f t="shared" si="315"/>
        <v>0</v>
      </c>
      <c r="AK644" s="93"/>
      <c r="AL644" s="93"/>
      <c r="AM644" s="94">
        <f t="shared" si="326"/>
        <v>0</v>
      </c>
      <c r="AN644" s="94">
        <f t="shared" si="327"/>
        <v>0</v>
      </c>
      <c r="AO644" s="94">
        <f t="shared" si="328"/>
        <v>0</v>
      </c>
      <c r="AP644" s="95">
        <f t="shared" si="316"/>
        <v>0</v>
      </c>
      <c r="AQ644" s="93"/>
      <c r="AR644" s="93"/>
      <c r="AS644" s="94">
        <f t="shared" si="329"/>
        <v>0</v>
      </c>
      <c r="AT644" s="94">
        <f t="shared" si="330"/>
        <v>0</v>
      </c>
      <c r="AU644" s="94">
        <f t="shared" si="331"/>
        <v>0</v>
      </c>
      <c r="AV644" s="95">
        <f t="shared" si="317"/>
        <v>0</v>
      </c>
      <c r="AW644" s="93"/>
      <c r="AX644" s="93"/>
      <c r="AY644" s="94">
        <f t="shared" si="332"/>
        <v>0</v>
      </c>
      <c r="AZ644" s="94">
        <f t="shared" si="333"/>
        <v>0</v>
      </c>
      <c r="BA644" s="94">
        <f t="shared" si="334"/>
        <v>0</v>
      </c>
      <c r="BB644" s="95">
        <f t="shared" si="318"/>
        <v>0</v>
      </c>
      <c r="BC644" s="93"/>
      <c r="BD644" s="93"/>
      <c r="BE644" s="94">
        <f t="shared" si="335"/>
        <v>0</v>
      </c>
      <c r="BF644" s="94">
        <f t="shared" si="336"/>
        <v>0</v>
      </c>
      <c r="BG644" s="94">
        <f t="shared" si="337"/>
        <v>0</v>
      </c>
      <c r="BH644" s="95">
        <f t="shared" si="319"/>
        <v>0</v>
      </c>
      <c r="BI644" s="106">
        <f t="shared" si="338"/>
        <v>0</v>
      </c>
      <c r="BJ644" s="96"/>
      <c r="BK644" s="89">
        <f t="shared" si="320"/>
        <v>120</v>
      </c>
      <c r="BL644" s="102">
        <f t="shared" si="321"/>
        <v>0</v>
      </c>
      <c r="BM644" s="118"/>
      <c r="BN644" s="97"/>
      <c r="BO644" s="108"/>
      <c r="BP644" s="108"/>
      <c r="BQ644" s="108"/>
      <c r="BR644" s="108"/>
      <c r="BS644" s="108"/>
      <c r="BT644" s="87"/>
      <c r="BU644" s="109">
        <f t="shared" ca="1" si="339"/>
        <v>120</v>
      </c>
      <c r="BV644" s="109">
        <f t="shared" si="340"/>
        <v>0</v>
      </c>
      <c r="BW644" s="102" t="e">
        <f t="shared" si="341"/>
        <v>#DIV/0!</v>
      </c>
      <c r="BX644" s="87"/>
      <c r="BY644" s="98"/>
    </row>
    <row r="645" spans="1:77" ht="15.75">
      <c r="A645" s="84">
        <v>642</v>
      </c>
      <c r="B645" s="84">
        <v>642</v>
      </c>
      <c r="C645" s="86"/>
      <c r="D645" s="87"/>
      <c r="E645" s="87"/>
      <c r="F645" s="88"/>
      <c r="G645" s="87"/>
      <c r="H645" s="87"/>
      <c r="I645" s="87"/>
      <c r="J645" s="87"/>
      <c r="K645" s="88"/>
      <c r="L645" s="88"/>
      <c r="M645" s="87"/>
      <c r="N645" s="87">
        <f t="shared" ref="N645:N708" si="342">$B645</f>
        <v>642</v>
      </c>
      <c r="O645" s="85"/>
      <c r="P645" s="107">
        <v>0</v>
      </c>
      <c r="Q645" s="90"/>
      <c r="R645" s="102">
        <f t="shared" ref="R645:R708" si="343">IF(Q645="خريج المدارس الكبرى + الاوائل في الدفعات ",3,IF(Q645="خريجي المدارس الكبرى",2,IF(Q645="Major ",1,0)))</f>
        <v>0</v>
      </c>
      <c r="S645" s="87"/>
      <c r="T645" s="87"/>
      <c r="U645" s="87"/>
      <c r="V645" s="87"/>
      <c r="W645" s="87"/>
      <c r="X645" s="87"/>
      <c r="Y645" s="105" t="e">
        <f t="shared" si="322"/>
        <v>#DIV/0!</v>
      </c>
      <c r="Z645" s="103" t="e">
        <f t="shared" ref="Z645:Z708" si="344">IF(Y645&lt;10.5,0,IF(Y645&lt;11,1,IF(Y645&lt;12,2,IF(Y645&lt;13,3,IF(Y645&lt;14,4,IF(Y645&lt;15,5,IF(Y645&lt;16,6,IF(Y645&gt;16,7,IF(Y645=16,7,0)))))))))</f>
        <v>#DIV/0!</v>
      </c>
      <c r="AA645" s="91"/>
      <c r="AB645" s="104">
        <f t="shared" ref="AB645:AB708" si="345">IF(AA645=1,0.25,IF(AA645=2,0.5,IF(AA645=3,0.75,IF(AA645=4,1,IF(AA645=5,1.25,IF(AA645=6,1.5,IF(AA645=7,1.75,IF(AA645=8,2,IF(AA645&gt;8,2,0)))))))))</f>
        <v>0</v>
      </c>
      <c r="AC645" s="92"/>
      <c r="AD645" s="104">
        <f t="shared" ref="AD645:AD708" si="346">IF(AC645=1,0.5,IF(AC645=2,1,IF(AC645&gt;2,1,0)))</f>
        <v>0</v>
      </c>
      <c r="AE645" s="93"/>
      <c r="AF645" s="93"/>
      <c r="AG645" s="94">
        <f t="shared" si="323"/>
        <v>0</v>
      </c>
      <c r="AH645" s="94">
        <f t="shared" si="324"/>
        <v>0</v>
      </c>
      <c r="AI645" s="94">
        <f t="shared" si="325"/>
        <v>0</v>
      </c>
      <c r="AJ645" s="95">
        <f t="shared" ref="AJ645:AJ708" si="347">IF(AI645&gt;=6,6,AI645)</f>
        <v>0</v>
      </c>
      <c r="AK645" s="93"/>
      <c r="AL645" s="93"/>
      <c r="AM645" s="94">
        <f t="shared" si="326"/>
        <v>0</v>
      </c>
      <c r="AN645" s="94">
        <f t="shared" si="327"/>
        <v>0</v>
      </c>
      <c r="AO645" s="94">
        <f t="shared" si="328"/>
        <v>0</v>
      </c>
      <c r="AP645" s="95">
        <f t="shared" ref="AP645:AP708" si="348">IF(AO645&gt;=4,4,AO645)</f>
        <v>0</v>
      </c>
      <c r="AQ645" s="93"/>
      <c r="AR645" s="93"/>
      <c r="AS645" s="94">
        <f t="shared" si="329"/>
        <v>0</v>
      </c>
      <c r="AT645" s="94">
        <f t="shared" si="330"/>
        <v>0</v>
      </c>
      <c r="AU645" s="94">
        <f t="shared" si="331"/>
        <v>0</v>
      </c>
      <c r="AV645" s="95">
        <f t="shared" ref="AV645:AV708" si="349">IF(AU645&gt;=3,3,AU645)</f>
        <v>0</v>
      </c>
      <c r="AW645" s="93"/>
      <c r="AX645" s="93"/>
      <c r="AY645" s="94">
        <f t="shared" si="332"/>
        <v>0</v>
      </c>
      <c r="AZ645" s="94">
        <f t="shared" si="333"/>
        <v>0</v>
      </c>
      <c r="BA645" s="94">
        <f t="shared" si="334"/>
        <v>0</v>
      </c>
      <c r="BB645" s="95">
        <f t="shared" ref="BB645:BB708" si="350">IF(BA645&gt;=3,3,BA645)</f>
        <v>0</v>
      </c>
      <c r="BC645" s="93"/>
      <c r="BD645" s="93"/>
      <c r="BE645" s="94">
        <f t="shared" si="335"/>
        <v>0</v>
      </c>
      <c r="BF645" s="94">
        <f t="shared" si="336"/>
        <v>0</v>
      </c>
      <c r="BG645" s="94">
        <f t="shared" si="337"/>
        <v>0</v>
      </c>
      <c r="BH645" s="95">
        <f t="shared" ref="BH645:BH708" si="351">IF(BG645&gt;=2,2,BG645)</f>
        <v>0</v>
      </c>
      <c r="BI645" s="106">
        <f t="shared" si="338"/>
        <v>0</v>
      </c>
      <c r="BJ645" s="96"/>
      <c r="BK645" s="89">
        <f t="shared" ref="BK645:BK708" si="352">DATEDIF(BJ645,$BK$2,"y")</f>
        <v>120</v>
      </c>
      <c r="BL645" s="102">
        <f t="shared" ref="BL645:BL708" si="353">IF(BK645&gt;=114,0,IF(BK645=1,0.5,IF(BK645=2,1,IF(BK645=3,1.5,IF(BK645=4,2,IF(BK645=5,2.5,IF(BK645=6,3,IF(BK645=7,3.5,IF(BK645=8,4,IF(BK645=9,4.5,IF(BK645&gt;=10,5,)))))))))))</f>
        <v>0</v>
      </c>
      <c r="BM645" s="118"/>
      <c r="BN645" s="97"/>
      <c r="BO645" s="108"/>
      <c r="BP645" s="108"/>
      <c r="BQ645" s="108"/>
      <c r="BR645" s="108"/>
      <c r="BS645" s="108"/>
      <c r="BT645" s="87"/>
      <c r="BU645" s="109">
        <f t="shared" ca="1" si="339"/>
        <v>120</v>
      </c>
      <c r="BV645" s="109">
        <f t="shared" si="340"/>
        <v>0</v>
      </c>
      <c r="BW645" s="102" t="e">
        <f t="shared" si="341"/>
        <v>#DIV/0!</v>
      </c>
      <c r="BX645" s="87"/>
      <c r="BY645" s="98"/>
    </row>
    <row r="646" spans="1:77" ht="15.75">
      <c r="A646" s="84">
        <v>643</v>
      </c>
      <c r="B646" s="84">
        <v>643</v>
      </c>
      <c r="C646" s="86"/>
      <c r="D646" s="87"/>
      <c r="E646" s="87"/>
      <c r="F646" s="88"/>
      <c r="G646" s="87"/>
      <c r="H646" s="87"/>
      <c r="I646" s="87"/>
      <c r="J646" s="87"/>
      <c r="K646" s="88"/>
      <c r="L646" s="88"/>
      <c r="M646" s="87"/>
      <c r="N646" s="87">
        <f t="shared" si="342"/>
        <v>643</v>
      </c>
      <c r="O646" s="85"/>
      <c r="P646" s="107">
        <v>0</v>
      </c>
      <c r="Q646" s="90"/>
      <c r="R646" s="102">
        <f t="shared" si="343"/>
        <v>0</v>
      </c>
      <c r="S646" s="87"/>
      <c r="T646" s="87"/>
      <c r="U646" s="87"/>
      <c r="V646" s="87"/>
      <c r="W646" s="87"/>
      <c r="X646" s="87"/>
      <c r="Y646" s="105" t="e">
        <f t="shared" si="322"/>
        <v>#DIV/0!</v>
      </c>
      <c r="Z646" s="103" t="e">
        <f t="shared" si="344"/>
        <v>#DIV/0!</v>
      </c>
      <c r="AA646" s="91"/>
      <c r="AB646" s="104">
        <f t="shared" si="345"/>
        <v>0</v>
      </c>
      <c r="AC646" s="92"/>
      <c r="AD646" s="104">
        <f t="shared" si="346"/>
        <v>0</v>
      </c>
      <c r="AE646" s="93"/>
      <c r="AF646" s="93"/>
      <c r="AG646" s="94">
        <f t="shared" si="323"/>
        <v>0</v>
      </c>
      <c r="AH646" s="94">
        <f t="shared" si="324"/>
        <v>0</v>
      </c>
      <c r="AI646" s="94">
        <f t="shared" si="325"/>
        <v>0</v>
      </c>
      <c r="AJ646" s="95">
        <f t="shared" si="347"/>
        <v>0</v>
      </c>
      <c r="AK646" s="93"/>
      <c r="AL646" s="93"/>
      <c r="AM646" s="94">
        <f t="shared" si="326"/>
        <v>0</v>
      </c>
      <c r="AN646" s="94">
        <f t="shared" si="327"/>
        <v>0</v>
      </c>
      <c r="AO646" s="94">
        <f t="shared" si="328"/>
        <v>0</v>
      </c>
      <c r="AP646" s="95">
        <f t="shared" si="348"/>
        <v>0</v>
      </c>
      <c r="AQ646" s="93"/>
      <c r="AR646" s="93"/>
      <c r="AS646" s="94">
        <f t="shared" si="329"/>
        <v>0</v>
      </c>
      <c r="AT646" s="94">
        <f t="shared" si="330"/>
        <v>0</v>
      </c>
      <c r="AU646" s="94">
        <f t="shared" si="331"/>
        <v>0</v>
      </c>
      <c r="AV646" s="95">
        <f t="shared" si="349"/>
        <v>0</v>
      </c>
      <c r="AW646" s="93"/>
      <c r="AX646" s="93"/>
      <c r="AY646" s="94">
        <f t="shared" si="332"/>
        <v>0</v>
      </c>
      <c r="AZ646" s="94">
        <f t="shared" si="333"/>
        <v>0</v>
      </c>
      <c r="BA646" s="94">
        <f t="shared" si="334"/>
        <v>0</v>
      </c>
      <c r="BB646" s="95">
        <f t="shared" si="350"/>
        <v>0</v>
      </c>
      <c r="BC646" s="93"/>
      <c r="BD646" s="93"/>
      <c r="BE646" s="94">
        <f t="shared" si="335"/>
        <v>0</v>
      </c>
      <c r="BF646" s="94">
        <f t="shared" si="336"/>
        <v>0</v>
      </c>
      <c r="BG646" s="94">
        <f t="shared" si="337"/>
        <v>0</v>
      </c>
      <c r="BH646" s="95">
        <f t="shared" si="351"/>
        <v>0</v>
      </c>
      <c r="BI646" s="106">
        <f t="shared" si="338"/>
        <v>0</v>
      </c>
      <c r="BJ646" s="96"/>
      <c r="BK646" s="89">
        <f t="shared" si="352"/>
        <v>120</v>
      </c>
      <c r="BL646" s="102">
        <f t="shared" si="353"/>
        <v>0</v>
      </c>
      <c r="BM646" s="118"/>
      <c r="BN646" s="97"/>
      <c r="BO646" s="108"/>
      <c r="BP646" s="108"/>
      <c r="BQ646" s="108"/>
      <c r="BR646" s="108"/>
      <c r="BS646" s="108"/>
      <c r="BT646" s="87"/>
      <c r="BU646" s="109">
        <f t="shared" ca="1" si="339"/>
        <v>120</v>
      </c>
      <c r="BV646" s="109">
        <f t="shared" si="340"/>
        <v>0</v>
      </c>
      <c r="BW646" s="102" t="e">
        <f t="shared" si="341"/>
        <v>#DIV/0!</v>
      </c>
      <c r="BX646" s="87"/>
      <c r="BY646" s="98"/>
    </row>
    <row r="647" spans="1:77" ht="15.75">
      <c r="A647" s="84">
        <v>644</v>
      </c>
      <c r="B647" s="84">
        <v>644</v>
      </c>
      <c r="C647" s="86"/>
      <c r="D647" s="87"/>
      <c r="E647" s="87"/>
      <c r="F647" s="88"/>
      <c r="G647" s="87"/>
      <c r="H647" s="87"/>
      <c r="I647" s="87"/>
      <c r="J647" s="87"/>
      <c r="K647" s="88"/>
      <c r="L647" s="88"/>
      <c r="M647" s="87"/>
      <c r="N647" s="87">
        <f t="shared" si="342"/>
        <v>644</v>
      </c>
      <c r="O647" s="85"/>
      <c r="P647" s="107">
        <v>0</v>
      </c>
      <c r="Q647" s="90"/>
      <c r="R647" s="102">
        <f t="shared" si="343"/>
        <v>0</v>
      </c>
      <c r="S647" s="87"/>
      <c r="T647" s="87"/>
      <c r="U647" s="87"/>
      <c r="V647" s="87"/>
      <c r="W647" s="87"/>
      <c r="X647" s="87"/>
      <c r="Y647" s="105" t="e">
        <f t="shared" si="322"/>
        <v>#DIV/0!</v>
      </c>
      <c r="Z647" s="103" t="e">
        <f t="shared" si="344"/>
        <v>#DIV/0!</v>
      </c>
      <c r="AA647" s="91"/>
      <c r="AB647" s="104">
        <f t="shared" si="345"/>
        <v>0</v>
      </c>
      <c r="AC647" s="92"/>
      <c r="AD647" s="104">
        <f t="shared" si="346"/>
        <v>0</v>
      </c>
      <c r="AE647" s="93"/>
      <c r="AF647" s="93"/>
      <c r="AG647" s="94">
        <f t="shared" si="323"/>
        <v>0</v>
      </c>
      <c r="AH647" s="94">
        <f t="shared" si="324"/>
        <v>0</v>
      </c>
      <c r="AI647" s="94">
        <f t="shared" si="325"/>
        <v>0</v>
      </c>
      <c r="AJ647" s="95">
        <f t="shared" si="347"/>
        <v>0</v>
      </c>
      <c r="AK647" s="93"/>
      <c r="AL647" s="93"/>
      <c r="AM647" s="94">
        <f t="shared" si="326"/>
        <v>0</v>
      </c>
      <c r="AN647" s="94">
        <f t="shared" si="327"/>
        <v>0</v>
      </c>
      <c r="AO647" s="94">
        <f t="shared" si="328"/>
        <v>0</v>
      </c>
      <c r="AP647" s="95">
        <f t="shared" si="348"/>
        <v>0</v>
      </c>
      <c r="AQ647" s="93"/>
      <c r="AR647" s="93"/>
      <c r="AS647" s="94">
        <f t="shared" si="329"/>
        <v>0</v>
      </c>
      <c r="AT647" s="94">
        <f t="shared" si="330"/>
        <v>0</v>
      </c>
      <c r="AU647" s="94">
        <f t="shared" si="331"/>
        <v>0</v>
      </c>
      <c r="AV647" s="95">
        <f t="shared" si="349"/>
        <v>0</v>
      </c>
      <c r="AW647" s="93"/>
      <c r="AX647" s="93"/>
      <c r="AY647" s="94">
        <f t="shared" si="332"/>
        <v>0</v>
      </c>
      <c r="AZ647" s="94">
        <f t="shared" si="333"/>
        <v>0</v>
      </c>
      <c r="BA647" s="94">
        <f t="shared" si="334"/>
        <v>0</v>
      </c>
      <c r="BB647" s="95">
        <f t="shared" si="350"/>
        <v>0</v>
      </c>
      <c r="BC647" s="93"/>
      <c r="BD647" s="93"/>
      <c r="BE647" s="94">
        <f t="shared" si="335"/>
        <v>0</v>
      </c>
      <c r="BF647" s="94">
        <f t="shared" si="336"/>
        <v>0</v>
      </c>
      <c r="BG647" s="94">
        <f t="shared" si="337"/>
        <v>0</v>
      </c>
      <c r="BH647" s="95">
        <f t="shared" si="351"/>
        <v>0</v>
      </c>
      <c r="BI647" s="106">
        <f t="shared" si="338"/>
        <v>0</v>
      </c>
      <c r="BJ647" s="96"/>
      <c r="BK647" s="89">
        <f t="shared" si="352"/>
        <v>120</v>
      </c>
      <c r="BL647" s="102">
        <f t="shared" si="353"/>
        <v>0</v>
      </c>
      <c r="BM647" s="118"/>
      <c r="BN647" s="97"/>
      <c r="BO647" s="108"/>
      <c r="BP647" s="108"/>
      <c r="BQ647" s="108"/>
      <c r="BR647" s="108"/>
      <c r="BS647" s="108"/>
      <c r="BT647" s="87"/>
      <c r="BU647" s="109">
        <f t="shared" ca="1" si="339"/>
        <v>120</v>
      </c>
      <c r="BV647" s="109">
        <f t="shared" si="340"/>
        <v>0</v>
      </c>
      <c r="BW647" s="102" t="e">
        <f t="shared" si="341"/>
        <v>#DIV/0!</v>
      </c>
      <c r="BX647" s="87"/>
      <c r="BY647" s="98"/>
    </row>
    <row r="648" spans="1:77" ht="15.75">
      <c r="A648" s="84">
        <v>645</v>
      </c>
      <c r="B648" s="84">
        <v>645</v>
      </c>
      <c r="C648" s="86"/>
      <c r="D648" s="87"/>
      <c r="E648" s="87"/>
      <c r="F648" s="88"/>
      <c r="G648" s="87"/>
      <c r="H648" s="87"/>
      <c r="I648" s="87"/>
      <c r="J648" s="87"/>
      <c r="K648" s="88"/>
      <c r="L648" s="88"/>
      <c r="M648" s="87"/>
      <c r="N648" s="87">
        <f t="shared" si="342"/>
        <v>645</v>
      </c>
      <c r="O648" s="85"/>
      <c r="P648" s="107">
        <v>0</v>
      </c>
      <c r="Q648" s="90"/>
      <c r="R648" s="102">
        <f t="shared" si="343"/>
        <v>0</v>
      </c>
      <c r="S648" s="87"/>
      <c r="T648" s="87"/>
      <c r="U648" s="87"/>
      <c r="V648" s="87"/>
      <c r="W648" s="87"/>
      <c r="X648" s="87"/>
      <c r="Y648" s="105" t="e">
        <f t="shared" si="322"/>
        <v>#DIV/0!</v>
      </c>
      <c r="Z648" s="103" t="e">
        <f t="shared" si="344"/>
        <v>#DIV/0!</v>
      </c>
      <c r="AA648" s="91"/>
      <c r="AB648" s="104">
        <f t="shared" si="345"/>
        <v>0</v>
      </c>
      <c r="AC648" s="92"/>
      <c r="AD648" s="104">
        <f t="shared" si="346"/>
        <v>0</v>
      </c>
      <c r="AE648" s="93"/>
      <c r="AF648" s="93"/>
      <c r="AG648" s="94">
        <f t="shared" si="323"/>
        <v>0</v>
      </c>
      <c r="AH648" s="94">
        <f t="shared" si="324"/>
        <v>0</v>
      </c>
      <c r="AI648" s="94">
        <f t="shared" si="325"/>
        <v>0</v>
      </c>
      <c r="AJ648" s="95">
        <f t="shared" si="347"/>
        <v>0</v>
      </c>
      <c r="AK648" s="93"/>
      <c r="AL648" s="93"/>
      <c r="AM648" s="94">
        <f t="shared" si="326"/>
        <v>0</v>
      </c>
      <c r="AN648" s="94">
        <f t="shared" si="327"/>
        <v>0</v>
      </c>
      <c r="AO648" s="94">
        <f t="shared" si="328"/>
        <v>0</v>
      </c>
      <c r="AP648" s="95">
        <f t="shared" si="348"/>
        <v>0</v>
      </c>
      <c r="AQ648" s="93"/>
      <c r="AR648" s="93"/>
      <c r="AS648" s="94">
        <f t="shared" si="329"/>
        <v>0</v>
      </c>
      <c r="AT648" s="94">
        <f t="shared" si="330"/>
        <v>0</v>
      </c>
      <c r="AU648" s="94">
        <f t="shared" si="331"/>
        <v>0</v>
      </c>
      <c r="AV648" s="95">
        <f t="shared" si="349"/>
        <v>0</v>
      </c>
      <c r="AW648" s="93"/>
      <c r="AX648" s="93"/>
      <c r="AY648" s="94">
        <f t="shared" si="332"/>
        <v>0</v>
      </c>
      <c r="AZ648" s="94">
        <f t="shared" si="333"/>
        <v>0</v>
      </c>
      <c r="BA648" s="94">
        <f t="shared" si="334"/>
        <v>0</v>
      </c>
      <c r="BB648" s="95">
        <f t="shared" si="350"/>
        <v>0</v>
      </c>
      <c r="BC648" s="93"/>
      <c r="BD648" s="93"/>
      <c r="BE648" s="94">
        <f t="shared" si="335"/>
        <v>0</v>
      </c>
      <c r="BF648" s="94">
        <f t="shared" si="336"/>
        <v>0</v>
      </c>
      <c r="BG648" s="94">
        <f t="shared" si="337"/>
        <v>0</v>
      </c>
      <c r="BH648" s="95">
        <f t="shared" si="351"/>
        <v>0</v>
      </c>
      <c r="BI648" s="106">
        <f t="shared" si="338"/>
        <v>0</v>
      </c>
      <c r="BJ648" s="96"/>
      <c r="BK648" s="89">
        <f t="shared" si="352"/>
        <v>120</v>
      </c>
      <c r="BL648" s="102">
        <f t="shared" si="353"/>
        <v>0</v>
      </c>
      <c r="BM648" s="118"/>
      <c r="BN648" s="97"/>
      <c r="BO648" s="108"/>
      <c r="BP648" s="108"/>
      <c r="BQ648" s="108"/>
      <c r="BR648" s="108"/>
      <c r="BS648" s="108"/>
      <c r="BT648" s="87"/>
      <c r="BU648" s="109">
        <f t="shared" ca="1" si="339"/>
        <v>120</v>
      </c>
      <c r="BV648" s="109">
        <f t="shared" si="340"/>
        <v>0</v>
      </c>
      <c r="BW648" s="102" t="e">
        <f t="shared" si="341"/>
        <v>#DIV/0!</v>
      </c>
      <c r="BX648" s="87"/>
      <c r="BY648" s="98"/>
    </row>
    <row r="649" spans="1:77" ht="15.75">
      <c r="A649" s="84">
        <v>646</v>
      </c>
      <c r="B649" s="84">
        <v>646</v>
      </c>
      <c r="C649" s="86"/>
      <c r="D649" s="87"/>
      <c r="E649" s="87"/>
      <c r="F649" s="88"/>
      <c r="G649" s="87"/>
      <c r="H649" s="87"/>
      <c r="I649" s="87"/>
      <c r="J649" s="87"/>
      <c r="K649" s="88"/>
      <c r="L649" s="88"/>
      <c r="M649" s="87"/>
      <c r="N649" s="87">
        <f t="shared" si="342"/>
        <v>646</v>
      </c>
      <c r="O649" s="85"/>
      <c r="P649" s="107">
        <v>0</v>
      </c>
      <c r="Q649" s="90"/>
      <c r="R649" s="102">
        <f t="shared" si="343"/>
        <v>0</v>
      </c>
      <c r="S649" s="87"/>
      <c r="T649" s="87"/>
      <c r="U649" s="87"/>
      <c r="V649" s="87"/>
      <c r="W649" s="87"/>
      <c r="X649" s="87"/>
      <c r="Y649" s="105" t="e">
        <f t="shared" si="322"/>
        <v>#DIV/0!</v>
      </c>
      <c r="Z649" s="103" t="e">
        <f t="shared" si="344"/>
        <v>#DIV/0!</v>
      </c>
      <c r="AA649" s="91"/>
      <c r="AB649" s="104">
        <f t="shared" si="345"/>
        <v>0</v>
      </c>
      <c r="AC649" s="92"/>
      <c r="AD649" s="104">
        <f t="shared" si="346"/>
        <v>0</v>
      </c>
      <c r="AE649" s="93"/>
      <c r="AF649" s="93"/>
      <c r="AG649" s="94">
        <f t="shared" si="323"/>
        <v>0</v>
      </c>
      <c r="AH649" s="94">
        <f t="shared" si="324"/>
        <v>0</v>
      </c>
      <c r="AI649" s="94">
        <f t="shared" si="325"/>
        <v>0</v>
      </c>
      <c r="AJ649" s="95">
        <f t="shared" si="347"/>
        <v>0</v>
      </c>
      <c r="AK649" s="93"/>
      <c r="AL649" s="93"/>
      <c r="AM649" s="94">
        <f t="shared" si="326"/>
        <v>0</v>
      </c>
      <c r="AN649" s="94">
        <f t="shared" si="327"/>
        <v>0</v>
      </c>
      <c r="AO649" s="94">
        <f t="shared" si="328"/>
        <v>0</v>
      </c>
      <c r="AP649" s="95">
        <f t="shared" si="348"/>
        <v>0</v>
      </c>
      <c r="AQ649" s="93"/>
      <c r="AR649" s="93"/>
      <c r="AS649" s="94">
        <f t="shared" si="329"/>
        <v>0</v>
      </c>
      <c r="AT649" s="94">
        <f t="shared" si="330"/>
        <v>0</v>
      </c>
      <c r="AU649" s="94">
        <f t="shared" si="331"/>
        <v>0</v>
      </c>
      <c r="AV649" s="95">
        <f t="shared" si="349"/>
        <v>0</v>
      </c>
      <c r="AW649" s="93"/>
      <c r="AX649" s="93"/>
      <c r="AY649" s="94">
        <f t="shared" si="332"/>
        <v>0</v>
      </c>
      <c r="AZ649" s="94">
        <f t="shared" si="333"/>
        <v>0</v>
      </c>
      <c r="BA649" s="94">
        <f t="shared" si="334"/>
        <v>0</v>
      </c>
      <c r="BB649" s="95">
        <f t="shared" si="350"/>
        <v>0</v>
      </c>
      <c r="BC649" s="93"/>
      <c r="BD649" s="93"/>
      <c r="BE649" s="94">
        <f t="shared" si="335"/>
        <v>0</v>
      </c>
      <c r="BF649" s="94">
        <f t="shared" si="336"/>
        <v>0</v>
      </c>
      <c r="BG649" s="94">
        <f t="shared" si="337"/>
        <v>0</v>
      </c>
      <c r="BH649" s="95">
        <f t="shared" si="351"/>
        <v>0</v>
      </c>
      <c r="BI649" s="106">
        <f t="shared" si="338"/>
        <v>0</v>
      </c>
      <c r="BJ649" s="96"/>
      <c r="BK649" s="89">
        <f t="shared" si="352"/>
        <v>120</v>
      </c>
      <c r="BL649" s="102">
        <f t="shared" si="353"/>
        <v>0</v>
      </c>
      <c r="BM649" s="118"/>
      <c r="BN649" s="97"/>
      <c r="BO649" s="108"/>
      <c r="BP649" s="108"/>
      <c r="BQ649" s="108"/>
      <c r="BR649" s="108"/>
      <c r="BS649" s="108"/>
      <c r="BT649" s="87"/>
      <c r="BU649" s="109">
        <f t="shared" ca="1" si="339"/>
        <v>120</v>
      </c>
      <c r="BV649" s="109">
        <f t="shared" si="340"/>
        <v>0</v>
      </c>
      <c r="BW649" s="102" t="e">
        <f t="shared" si="341"/>
        <v>#DIV/0!</v>
      </c>
      <c r="BX649" s="87"/>
      <c r="BY649" s="98"/>
    </row>
    <row r="650" spans="1:77" ht="15.75">
      <c r="A650" s="84">
        <v>647</v>
      </c>
      <c r="B650" s="84">
        <v>647</v>
      </c>
      <c r="C650" s="86"/>
      <c r="D650" s="87"/>
      <c r="E650" s="87"/>
      <c r="F650" s="88"/>
      <c r="G650" s="87"/>
      <c r="H650" s="87"/>
      <c r="I650" s="87"/>
      <c r="J650" s="87"/>
      <c r="K650" s="88"/>
      <c r="L650" s="88"/>
      <c r="M650" s="87"/>
      <c r="N650" s="87">
        <f t="shared" si="342"/>
        <v>647</v>
      </c>
      <c r="O650" s="85"/>
      <c r="P650" s="107">
        <v>0</v>
      </c>
      <c r="Q650" s="90"/>
      <c r="R650" s="102">
        <f t="shared" si="343"/>
        <v>0</v>
      </c>
      <c r="S650" s="87"/>
      <c r="T650" s="87"/>
      <c r="U650" s="87"/>
      <c r="V650" s="87"/>
      <c r="W650" s="87"/>
      <c r="X650" s="87"/>
      <c r="Y650" s="105" t="e">
        <f t="shared" si="322"/>
        <v>#DIV/0!</v>
      </c>
      <c r="Z650" s="103" t="e">
        <f t="shared" si="344"/>
        <v>#DIV/0!</v>
      </c>
      <c r="AA650" s="91"/>
      <c r="AB650" s="104">
        <f t="shared" si="345"/>
        <v>0</v>
      </c>
      <c r="AC650" s="92"/>
      <c r="AD650" s="104">
        <f t="shared" si="346"/>
        <v>0</v>
      </c>
      <c r="AE650" s="93"/>
      <c r="AF650" s="93"/>
      <c r="AG650" s="94">
        <f t="shared" si="323"/>
        <v>0</v>
      </c>
      <c r="AH650" s="94">
        <f t="shared" si="324"/>
        <v>0</v>
      </c>
      <c r="AI650" s="94">
        <f t="shared" si="325"/>
        <v>0</v>
      </c>
      <c r="AJ650" s="95">
        <f t="shared" si="347"/>
        <v>0</v>
      </c>
      <c r="AK650" s="93"/>
      <c r="AL650" s="93"/>
      <c r="AM650" s="94">
        <f t="shared" si="326"/>
        <v>0</v>
      </c>
      <c r="AN650" s="94">
        <f t="shared" si="327"/>
        <v>0</v>
      </c>
      <c r="AO650" s="94">
        <f t="shared" si="328"/>
        <v>0</v>
      </c>
      <c r="AP650" s="95">
        <f t="shared" si="348"/>
        <v>0</v>
      </c>
      <c r="AQ650" s="93"/>
      <c r="AR650" s="93"/>
      <c r="AS650" s="94">
        <f t="shared" si="329"/>
        <v>0</v>
      </c>
      <c r="AT650" s="94">
        <f t="shared" si="330"/>
        <v>0</v>
      </c>
      <c r="AU650" s="94">
        <f t="shared" si="331"/>
        <v>0</v>
      </c>
      <c r="AV650" s="95">
        <f t="shared" si="349"/>
        <v>0</v>
      </c>
      <c r="AW650" s="93"/>
      <c r="AX650" s="93"/>
      <c r="AY650" s="94">
        <f t="shared" si="332"/>
        <v>0</v>
      </c>
      <c r="AZ650" s="94">
        <f t="shared" si="333"/>
        <v>0</v>
      </c>
      <c r="BA650" s="94">
        <f t="shared" si="334"/>
        <v>0</v>
      </c>
      <c r="BB650" s="95">
        <f t="shared" si="350"/>
        <v>0</v>
      </c>
      <c r="BC650" s="93"/>
      <c r="BD650" s="93"/>
      <c r="BE650" s="94">
        <f t="shared" si="335"/>
        <v>0</v>
      </c>
      <c r="BF650" s="94">
        <f t="shared" si="336"/>
        <v>0</v>
      </c>
      <c r="BG650" s="94">
        <f t="shared" si="337"/>
        <v>0</v>
      </c>
      <c r="BH650" s="95">
        <f t="shared" si="351"/>
        <v>0</v>
      </c>
      <c r="BI650" s="106">
        <f t="shared" si="338"/>
        <v>0</v>
      </c>
      <c r="BJ650" s="96"/>
      <c r="BK650" s="89">
        <f t="shared" si="352"/>
        <v>120</v>
      </c>
      <c r="BL650" s="102">
        <f t="shared" si="353"/>
        <v>0</v>
      </c>
      <c r="BM650" s="118"/>
      <c r="BN650" s="97"/>
      <c r="BO650" s="108"/>
      <c r="BP650" s="108"/>
      <c r="BQ650" s="108"/>
      <c r="BR650" s="108"/>
      <c r="BS650" s="108"/>
      <c r="BT650" s="87"/>
      <c r="BU650" s="109">
        <f t="shared" ca="1" si="339"/>
        <v>120</v>
      </c>
      <c r="BV650" s="109">
        <f t="shared" si="340"/>
        <v>0</v>
      </c>
      <c r="BW650" s="102" t="e">
        <f t="shared" si="341"/>
        <v>#DIV/0!</v>
      </c>
      <c r="BX650" s="87"/>
      <c r="BY650" s="98"/>
    </row>
    <row r="651" spans="1:77" ht="15.75">
      <c r="A651" s="84">
        <v>648</v>
      </c>
      <c r="B651" s="84">
        <v>648</v>
      </c>
      <c r="C651" s="86"/>
      <c r="D651" s="87"/>
      <c r="E651" s="87"/>
      <c r="F651" s="88"/>
      <c r="G651" s="87"/>
      <c r="H651" s="87"/>
      <c r="I651" s="87"/>
      <c r="J651" s="87"/>
      <c r="K651" s="88"/>
      <c r="L651" s="88"/>
      <c r="M651" s="87"/>
      <c r="N651" s="87">
        <f t="shared" si="342"/>
        <v>648</v>
      </c>
      <c r="O651" s="85"/>
      <c r="P651" s="107">
        <v>0</v>
      </c>
      <c r="Q651" s="90"/>
      <c r="R651" s="102">
        <f t="shared" si="343"/>
        <v>0</v>
      </c>
      <c r="S651" s="87"/>
      <c r="T651" s="87"/>
      <c r="U651" s="87"/>
      <c r="V651" s="87"/>
      <c r="W651" s="87"/>
      <c r="X651" s="87"/>
      <c r="Y651" s="105" t="e">
        <f t="shared" si="322"/>
        <v>#DIV/0!</v>
      </c>
      <c r="Z651" s="103" t="e">
        <f t="shared" si="344"/>
        <v>#DIV/0!</v>
      </c>
      <c r="AA651" s="91"/>
      <c r="AB651" s="104">
        <f t="shared" si="345"/>
        <v>0</v>
      </c>
      <c r="AC651" s="92"/>
      <c r="AD651" s="104">
        <f t="shared" si="346"/>
        <v>0</v>
      </c>
      <c r="AE651" s="93"/>
      <c r="AF651" s="93"/>
      <c r="AG651" s="94">
        <f t="shared" si="323"/>
        <v>0</v>
      </c>
      <c r="AH651" s="94">
        <f t="shared" si="324"/>
        <v>0</v>
      </c>
      <c r="AI651" s="94">
        <f t="shared" si="325"/>
        <v>0</v>
      </c>
      <c r="AJ651" s="95">
        <f t="shared" si="347"/>
        <v>0</v>
      </c>
      <c r="AK651" s="93"/>
      <c r="AL651" s="93"/>
      <c r="AM651" s="94">
        <f t="shared" si="326"/>
        <v>0</v>
      </c>
      <c r="AN651" s="94">
        <f t="shared" si="327"/>
        <v>0</v>
      </c>
      <c r="AO651" s="94">
        <f t="shared" si="328"/>
        <v>0</v>
      </c>
      <c r="AP651" s="95">
        <f t="shared" si="348"/>
        <v>0</v>
      </c>
      <c r="AQ651" s="93"/>
      <c r="AR651" s="93"/>
      <c r="AS651" s="94">
        <f t="shared" si="329"/>
        <v>0</v>
      </c>
      <c r="AT651" s="94">
        <f t="shared" si="330"/>
        <v>0</v>
      </c>
      <c r="AU651" s="94">
        <f t="shared" si="331"/>
        <v>0</v>
      </c>
      <c r="AV651" s="95">
        <f t="shared" si="349"/>
        <v>0</v>
      </c>
      <c r="AW651" s="93"/>
      <c r="AX651" s="93"/>
      <c r="AY651" s="94">
        <f t="shared" si="332"/>
        <v>0</v>
      </c>
      <c r="AZ651" s="94">
        <f t="shared" si="333"/>
        <v>0</v>
      </c>
      <c r="BA651" s="94">
        <f t="shared" si="334"/>
        <v>0</v>
      </c>
      <c r="BB651" s="95">
        <f t="shared" si="350"/>
        <v>0</v>
      </c>
      <c r="BC651" s="93"/>
      <c r="BD651" s="93"/>
      <c r="BE651" s="94">
        <f t="shared" si="335"/>
        <v>0</v>
      </c>
      <c r="BF651" s="94">
        <f t="shared" si="336"/>
        <v>0</v>
      </c>
      <c r="BG651" s="94">
        <f t="shared" si="337"/>
        <v>0</v>
      </c>
      <c r="BH651" s="95">
        <f t="shared" si="351"/>
        <v>0</v>
      </c>
      <c r="BI651" s="106">
        <f t="shared" si="338"/>
        <v>0</v>
      </c>
      <c r="BJ651" s="96"/>
      <c r="BK651" s="89">
        <f t="shared" si="352"/>
        <v>120</v>
      </c>
      <c r="BL651" s="102">
        <f t="shared" si="353"/>
        <v>0</v>
      </c>
      <c r="BM651" s="118"/>
      <c r="BN651" s="97"/>
      <c r="BO651" s="108"/>
      <c r="BP651" s="108"/>
      <c r="BQ651" s="108"/>
      <c r="BR651" s="108"/>
      <c r="BS651" s="108"/>
      <c r="BT651" s="87"/>
      <c r="BU651" s="109">
        <f t="shared" ca="1" si="339"/>
        <v>120</v>
      </c>
      <c r="BV651" s="109">
        <f t="shared" si="340"/>
        <v>0</v>
      </c>
      <c r="BW651" s="102" t="e">
        <f t="shared" si="341"/>
        <v>#DIV/0!</v>
      </c>
      <c r="BX651" s="87"/>
      <c r="BY651" s="98"/>
    </row>
    <row r="652" spans="1:77" ht="15.75">
      <c r="A652" s="84">
        <v>649</v>
      </c>
      <c r="B652" s="84">
        <v>649</v>
      </c>
      <c r="C652" s="86"/>
      <c r="D652" s="87"/>
      <c r="E652" s="87"/>
      <c r="F652" s="88"/>
      <c r="G652" s="87"/>
      <c r="H652" s="87"/>
      <c r="I652" s="87"/>
      <c r="J652" s="87"/>
      <c r="K652" s="88"/>
      <c r="L652" s="88"/>
      <c r="M652" s="87"/>
      <c r="N652" s="87">
        <f t="shared" si="342"/>
        <v>649</v>
      </c>
      <c r="O652" s="85"/>
      <c r="P652" s="107">
        <v>0</v>
      </c>
      <c r="Q652" s="90"/>
      <c r="R652" s="102">
        <f t="shared" si="343"/>
        <v>0</v>
      </c>
      <c r="S652" s="87"/>
      <c r="T652" s="87"/>
      <c r="U652" s="87"/>
      <c r="V652" s="87"/>
      <c r="W652" s="87"/>
      <c r="X652" s="87"/>
      <c r="Y652" s="105" t="e">
        <f t="shared" ref="Y652:Y715" si="354">AVERAGE(S652:X652)</f>
        <v>#DIV/0!</v>
      </c>
      <c r="Z652" s="103" t="e">
        <f t="shared" si="344"/>
        <v>#DIV/0!</v>
      </c>
      <c r="AA652" s="91"/>
      <c r="AB652" s="104">
        <f t="shared" si="345"/>
        <v>0</v>
      </c>
      <c r="AC652" s="92"/>
      <c r="AD652" s="104">
        <f t="shared" si="346"/>
        <v>0</v>
      </c>
      <c r="AE652" s="93"/>
      <c r="AF652" s="93"/>
      <c r="AG652" s="94">
        <f t="shared" ref="AG652:AG715" si="355">IF(AE652=1,1,IF(AE652=2,2,IF(AE652=3,3,IF(AE652=4,4,IF(AE652=5,5,IF(AE652=6,6,IF(AE652&gt;6,6,0)))))))</f>
        <v>0</v>
      </c>
      <c r="AH652" s="94">
        <f t="shared" ref="AH652:AH715" si="356">IF(AF652=11,0.92,IF(AF652=10,0.83,IF(AF652=9,0.75,IF(AF652=8,0.67,IF(AF652=7,0.58,IF(AF652=6,0.5,IF(AF652=5,0.42,IF(AF652=4,0.33,IF(AF652=3,0.25,IF(AF652=2,0.17,IF(AF652=1,0.08,0)))))))))))</f>
        <v>0</v>
      </c>
      <c r="AI652" s="94">
        <f t="shared" ref="AI652:AI715" si="357">AG652+AH652</f>
        <v>0</v>
      </c>
      <c r="AJ652" s="95">
        <f t="shared" si="347"/>
        <v>0</v>
      </c>
      <c r="AK652" s="93"/>
      <c r="AL652" s="93"/>
      <c r="AM652" s="94">
        <f t="shared" ref="AM652:AM715" si="358">IF(AK652=1,1,IF(AK652=2,2,IF(AK652=3,3,IF(AK652=4,4,IF(AK652&gt;4,4,0)))))</f>
        <v>0</v>
      </c>
      <c r="AN652" s="94">
        <f t="shared" ref="AN652:AN715" si="359">IF(AL652=11,0.92,IF(AL652=10,0.83,IF(AL652=9,0.75,IF(AL652=8,0.67,IF(AL652=7,0.58,IF(AL652=6,0.5,IF(AL652=5,0.42,IF(AL652=4,0.33,IF(AL652=3,0.25,IF(AL652=2,0.17,IF(AL652=1,0.08,0)))))))))))</f>
        <v>0</v>
      </c>
      <c r="AO652" s="94">
        <f t="shared" ref="AO652:AO715" si="360">AM652+AN652</f>
        <v>0</v>
      </c>
      <c r="AP652" s="95">
        <f t="shared" si="348"/>
        <v>0</v>
      </c>
      <c r="AQ652" s="93"/>
      <c r="AR652" s="93"/>
      <c r="AS652" s="94">
        <f t="shared" ref="AS652:AS715" si="361">IF(AQ652=1,0.5,IF(AQ652=2,1,IF(AQ652=3,1.5,IF(AQ652=4,2,IF(AQ652=5,2.5,IF(AQ652=6,3,IF(AQ652&gt;6,3,0)))))))</f>
        <v>0</v>
      </c>
      <c r="AT652" s="94">
        <f t="shared" ref="AT652:AT715" si="362">IF(AR652=11,0.46,IF(AR652=10,0.42,IF(AR652=9,0.37,IF(AR652=8,0.33,IF(AR652=7,0.29,IF(AR652=6,0.25,IF(AR652=5,0.21,IF(AR652=4,0.17,IF(AR652=3,0.12,IF(AR652=2,0.08,IF(AR652=1,0.04,0)))))))))))</f>
        <v>0</v>
      </c>
      <c r="AU652" s="94">
        <f t="shared" ref="AU652:AU715" si="363">AS652+AT652</f>
        <v>0</v>
      </c>
      <c r="AV652" s="95">
        <f t="shared" si="349"/>
        <v>0</v>
      </c>
      <c r="AW652" s="93"/>
      <c r="AX652" s="93"/>
      <c r="AY652" s="94">
        <f t="shared" ref="AY652:AY715" si="364">IF(AW652=1,0.25,IF(AW652=2,0.5,IF(AW652=3,0.75,IF(AW652=4,1,IF(AW652=5,1.25,IF(AW652=6,1.5,IF(AW652=7,1.75,IF(AW652=8,2,IF(AW652=9,2.25,IF(AW652=10,2.5,IF(AW652=11,2.75,IF(AW652=12,3,IF(AW652&gt;12,3,0)))))))))))))</f>
        <v>0</v>
      </c>
      <c r="AZ652" s="94">
        <f t="shared" ref="AZ652:AZ715" si="365">IF(AX652=11,0.23,IF(AX652=10,0.21,IF(AX652=9,0.18,IF(AX652=8,0.17,IF(AX652=7,0.14,IF(AX652=6,0.13,IF(AX652=5,0.1,IF(AX652=4,0.9,IF(AX652=3,0.6,IF(AX652=2,0.04,IF(AX652=1,0.02,0)))))))))))</f>
        <v>0</v>
      </c>
      <c r="BA652" s="94">
        <f t="shared" ref="BA652:BA715" si="366">AY652+AZ652</f>
        <v>0</v>
      </c>
      <c r="BB652" s="95">
        <f t="shared" si="350"/>
        <v>0</v>
      </c>
      <c r="BC652" s="93"/>
      <c r="BD652" s="93"/>
      <c r="BE652" s="94">
        <f t="shared" ref="BE652:BE715" si="367">IF(BC652=1,0.5,IF(BC652=2,1,IF(BC652=3,1.5,IF(BC652=4,2,IF(BC652&gt;4,2,0)))))</f>
        <v>0</v>
      </c>
      <c r="BF652" s="94">
        <f t="shared" ref="BF652:BF715" si="368">IF(BD652=11,0.46,IF(BD652=10,0.42,IF(BD652=9,0.37,IF(BD652=8,0.33,IF(BD652=7,0.29,IF(BD652=6,0.25,IF(BD652=5,0.21,IF(BD652=4,0.17,IF(BD652=3,0.12,IF(BD652=2,0.08,IF(BD652=1,0.04,0)))))))))))</f>
        <v>0</v>
      </c>
      <c r="BG652" s="94">
        <f t="shared" ref="BG652:BG715" si="369">BE652+BF652</f>
        <v>0</v>
      </c>
      <c r="BH652" s="95">
        <f t="shared" si="351"/>
        <v>0</v>
      </c>
      <c r="BI652" s="106">
        <f t="shared" ref="BI652:BI715" si="370">IF(IF(AI652&gt;=6,6,AI652)+IF(AO652&gt;=4,4,AO652)+IF(AU652&gt;=3,3,AU652)+IF(BA652&gt;=3,3,BA652)+IF(BG652&gt;=2,2,BG652)&gt;=6,6,BH652+BB652+AV652+AP652+AJ652)</f>
        <v>0</v>
      </c>
      <c r="BJ652" s="96"/>
      <c r="BK652" s="89">
        <f t="shared" si="352"/>
        <v>120</v>
      </c>
      <c r="BL652" s="102">
        <f t="shared" si="353"/>
        <v>0</v>
      </c>
      <c r="BM652" s="118"/>
      <c r="BN652" s="97"/>
      <c r="BO652" s="108"/>
      <c r="BP652" s="108"/>
      <c r="BQ652" s="108"/>
      <c r="BR652" s="108"/>
      <c r="BS652" s="108"/>
      <c r="BT652" s="87"/>
      <c r="BU652" s="109">
        <f t="shared" ref="BU652:BU715" ca="1" si="371">DATEDIF(K652,$BU$2,"y")</f>
        <v>120</v>
      </c>
      <c r="BV652" s="109">
        <f t="shared" ref="BV652:BV715" si="372">IF(BN652="ملف مكرر","مرفوض",IF(BN652="موظف","مرفوض",IF(BN652="عدم توفر نسخة من الشهادة ","مرفوض",IF(BN652="عدم توفر نسخة من الشهادة المطلوبة","مرفوض",IF(BN652="عدم توفر نسخة من بطاقة التعريف ","مرفوض",IF(BN652="عدم توفر بطاقة المعلومات ","مرفوض",0))))))</f>
        <v>0</v>
      </c>
      <c r="BW652" s="102" t="e">
        <f t="shared" ref="BW652:BW715" si="373">P652+R652+Z652+AB652+AD652+BI652+BL652+BM652</f>
        <v>#DIV/0!</v>
      </c>
      <c r="BX652" s="87"/>
      <c r="BY652" s="98"/>
    </row>
    <row r="653" spans="1:77" ht="15.75">
      <c r="A653" s="84">
        <v>650</v>
      </c>
      <c r="B653" s="84">
        <v>650</v>
      </c>
      <c r="C653" s="86"/>
      <c r="D653" s="87"/>
      <c r="E653" s="87"/>
      <c r="F653" s="88"/>
      <c r="G653" s="87"/>
      <c r="H653" s="87"/>
      <c r="I653" s="87"/>
      <c r="J653" s="87"/>
      <c r="K653" s="88"/>
      <c r="L653" s="88"/>
      <c r="M653" s="87"/>
      <c r="N653" s="87">
        <f t="shared" si="342"/>
        <v>650</v>
      </c>
      <c r="O653" s="85"/>
      <c r="P653" s="107">
        <v>0</v>
      </c>
      <c r="Q653" s="90"/>
      <c r="R653" s="102">
        <f t="shared" si="343"/>
        <v>0</v>
      </c>
      <c r="S653" s="87"/>
      <c r="T653" s="87"/>
      <c r="U653" s="87"/>
      <c r="V653" s="87"/>
      <c r="W653" s="87"/>
      <c r="X653" s="87"/>
      <c r="Y653" s="105" t="e">
        <f t="shared" si="354"/>
        <v>#DIV/0!</v>
      </c>
      <c r="Z653" s="103" t="e">
        <f t="shared" si="344"/>
        <v>#DIV/0!</v>
      </c>
      <c r="AA653" s="91"/>
      <c r="AB653" s="104">
        <f t="shared" si="345"/>
        <v>0</v>
      </c>
      <c r="AC653" s="92"/>
      <c r="AD653" s="104">
        <f t="shared" si="346"/>
        <v>0</v>
      </c>
      <c r="AE653" s="93"/>
      <c r="AF653" s="93"/>
      <c r="AG653" s="94">
        <f t="shared" si="355"/>
        <v>0</v>
      </c>
      <c r="AH653" s="94">
        <f t="shared" si="356"/>
        <v>0</v>
      </c>
      <c r="AI653" s="94">
        <f t="shared" si="357"/>
        <v>0</v>
      </c>
      <c r="AJ653" s="95">
        <f t="shared" si="347"/>
        <v>0</v>
      </c>
      <c r="AK653" s="93"/>
      <c r="AL653" s="93"/>
      <c r="AM653" s="94">
        <f t="shared" si="358"/>
        <v>0</v>
      </c>
      <c r="AN653" s="94">
        <f t="shared" si="359"/>
        <v>0</v>
      </c>
      <c r="AO653" s="94">
        <f t="shared" si="360"/>
        <v>0</v>
      </c>
      <c r="AP653" s="95">
        <f t="shared" si="348"/>
        <v>0</v>
      </c>
      <c r="AQ653" s="93"/>
      <c r="AR653" s="93"/>
      <c r="AS653" s="94">
        <f t="shared" si="361"/>
        <v>0</v>
      </c>
      <c r="AT653" s="94">
        <f t="shared" si="362"/>
        <v>0</v>
      </c>
      <c r="AU653" s="94">
        <f t="shared" si="363"/>
        <v>0</v>
      </c>
      <c r="AV653" s="95">
        <f t="shared" si="349"/>
        <v>0</v>
      </c>
      <c r="AW653" s="93"/>
      <c r="AX653" s="93"/>
      <c r="AY653" s="94">
        <f t="shared" si="364"/>
        <v>0</v>
      </c>
      <c r="AZ653" s="94">
        <f t="shared" si="365"/>
        <v>0</v>
      </c>
      <c r="BA653" s="94">
        <f t="shared" si="366"/>
        <v>0</v>
      </c>
      <c r="BB653" s="95">
        <f t="shared" si="350"/>
        <v>0</v>
      </c>
      <c r="BC653" s="93"/>
      <c r="BD653" s="93"/>
      <c r="BE653" s="94">
        <f t="shared" si="367"/>
        <v>0</v>
      </c>
      <c r="BF653" s="94">
        <f t="shared" si="368"/>
        <v>0</v>
      </c>
      <c r="BG653" s="94">
        <f t="shared" si="369"/>
        <v>0</v>
      </c>
      <c r="BH653" s="95">
        <f t="shared" si="351"/>
        <v>0</v>
      </c>
      <c r="BI653" s="106">
        <f t="shared" si="370"/>
        <v>0</v>
      </c>
      <c r="BJ653" s="96"/>
      <c r="BK653" s="89">
        <f t="shared" si="352"/>
        <v>120</v>
      </c>
      <c r="BL653" s="102">
        <f t="shared" si="353"/>
        <v>0</v>
      </c>
      <c r="BM653" s="118"/>
      <c r="BN653" s="97"/>
      <c r="BO653" s="108"/>
      <c r="BP653" s="108"/>
      <c r="BQ653" s="108"/>
      <c r="BR653" s="108"/>
      <c r="BS653" s="108"/>
      <c r="BT653" s="87"/>
      <c r="BU653" s="109">
        <f t="shared" ca="1" si="371"/>
        <v>120</v>
      </c>
      <c r="BV653" s="109">
        <f t="shared" si="372"/>
        <v>0</v>
      </c>
      <c r="BW653" s="102" t="e">
        <f t="shared" si="373"/>
        <v>#DIV/0!</v>
      </c>
      <c r="BX653" s="87"/>
      <c r="BY653" s="98"/>
    </row>
    <row r="654" spans="1:77" ht="15.75">
      <c r="A654" s="84">
        <v>651</v>
      </c>
      <c r="B654" s="84">
        <v>651</v>
      </c>
      <c r="C654" s="86"/>
      <c r="D654" s="87"/>
      <c r="E654" s="87"/>
      <c r="F654" s="88"/>
      <c r="G654" s="87"/>
      <c r="H654" s="87"/>
      <c r="I654" s="87"/>
      <c r="J654" s="87"/>
      <c r="K654" s="88"/>
      <c r="L654" s="88"/>
      <c r="M654" s="87"/>
      <c r="N654" s="87">
        <f t="shared" si="342"/>
        <v>651</v>
      </c>
      <c r="O654" s="85"/>
      <c r="P654" s="107">
        <v>0</v>
      </c>
      <c r="Q654" s="90"/>
      <c r="R654" s="102">
        <f t="shared" si="343"/>
        <v>0</v>
      </c>
      <c r="S654" s="87"/>
      <c r="T654" s="87"/>
      <c r="U654" s="87"/>
      <c r="V654" s="87"/>
      <c r="W654" s="87"/>
      <c r="X654" s="87"/>
      <c r="Y654" s="105" t="e">
        <f t="shared" si="354"/>
        <v>#DIV/0!</v>
      </c>
      <c r="Z654" s="103" t="e">
        <f t="shared" si="344"/>
        <v>#DIV/0!</v>
      </c>
      <c r="AA654" s="91"/>
      <c r="AB654" s="104">
        <f t="shared" si="345"/>
        <v>0</v>
      </c>
      <c r="AC654" s="92"/>
      <c r="AD654" s="104">
        <f t="shared" si="346"/>
        <v>0</v>
      </c>
      <c r="AE654" s="93"/>
      <c r="AF654" s="93"/>
      <c r="AG654" s="94">
        <f t="shared" si="355"/>
        <v>0</v>
      </c>
      <c r="AH654" s="94">
        <f t="shared" si="356"/>
        <v>0</v>
      </c>
      <c r="AI654" s="94">
        <f t="shared" si="357"/>
        <v>0</v>
      </c>
      <c r="AJ654" s="95">
        <f t="shared" si="347"/>
        <v>0</v>
      </c>
      <c r="AK654" s="93"/>
      <c r="AL654" s="93"/>
      <c r="AM654" s="94">
        <f t="shared" si="358"/>
        <v>0</v>
      </c>
      <c r="AN654" s="94">
        <f t="shared" si="359"/>
        <v>0</v>
      </c>
      <c r="AO654" s="94">
        <f t="shared" si="360"/>
        <v>0</v>
      </c>
      <c r="AP654" s="95">
        <f t="shared" si="348"/>
        <v>0</v>
      </c>
      <c r="AQ654" s="93"/>
      <c r="AR654" s="93"/>
      <c r="AS654" s="94">
        <f t="shared" si="361"/>
        <v>0</v>
      </c>
      <c r="AT654" s="94">
        <f t="shared" si="362"/>
        <v>0</v>
      </c>
      <c r="AU654" s="94">
        <f t="shared" si="363"/>
        <v>0</v>
      </c>
      <c r="AV654" s="95">
        <f t="shared" si="349"/>
        <v>0</v>
      </c>
      <c r="AW654" s="93"/>
      <c r="AX654" s="93"/>
      <c r="AY654" s="94">
        <f t="shared" si="364"/>
        <v>0</v>
      </c>
      <c r="AZ654" s="94">
        <f t="shared" si="365"/>
        <v>0</v>
      </c>
      <c r="BA654" s="94">
        <f t="shared" si="366"/>
        <v>0</v>
      </c>
      <c r="BB654" s="95">
        <f t="shared" si="350"/>
        <v>0</v>
      </c>
      <c r="BC654" s="93"/>
      <c r="BD654" s="93"/>
      <c r="BE654" s="94">
        <f t="shared" si="367"/>
        <v>0</v>
      </c>
      <c r="BF654" s="94">
        <f t="shared" si="368"/>
        <v>0</v>
      </c>
      <c r="BG654" s="94">
        <f t="shared" si="369"/>
        <v>0</v>
      </c>
      <c r="BH654" s="95">
        <f t="shared" si="351"/>
        <v>0</v>
      </c>
      <c r="BI654" s="106">
        <f t="shared" si="370"/>
        <v>0</v>
      </c>
      <c r="BJ654" s="96"/>
      <c r="BK654" s="89">
        <f t="shared" si="352"/>
        <v>120</v>
      </c>
      <c r="BL654" s="102">
        <f t="shared" si="353"/>
        <v>0</v>
      </c>
      <c r="BM654" s="118"/>
      <c r="BN654" s="97"/>
      <c r="BO654" s="108"/>
      <c r="BP654" s="108"/>
      <c r="BQ654" s="108"/>
      <c r="BR654" s="108"/>
      <c r="BS654" s="108"/>
      <c r="BT654" s="87"/>
      <c r="BU654" s="109">
        <f t="shared" ca="1" si="371"/>
        <v>120</v>
      </c>
      <c r="BV654" s="109">
        <f t="shared" si="372"/>
        <v>0</v>
      </c>
      <c r="BW654" s="102" t="e">
        <f t="shared" si="373"/>
        <v>#DIV/0!</v>
      </c>
      <c r="BX654" s="87"/>
      <c r="BY654" s="98"/>
    </row>
    <row r="655" spans="1:77" ht="15.75">
      <c r="A655" s="84">
        <v>652</v>
      </c>
      <c r="B655" s="84">
        <v>652</v>
      </c>
      <c r="C655" s="86"/>
      <c r="D655" s="87"/>
      <c r="E655" s="87"/>
      <c r="F655" s="88"/>
      <c r="G655" s="87"/>
      <c r="H655" s="87"/>
      <c r="I655" s="87"/>
      <c r="J655" s="87"/>
      <c r="K655" s="88"/>
      <c r="L655" s="88"/>
      <c r="M655" s="87"/>
      <c r="N655" s="87">
        <f t="shared" si="342"/>
        <v>652</v>
      </c>
      <c r="O655" s="85"/>
      <c r="P655" s="107">
        <v>0</v>
      </c>
      <c r="Q655" s="90"/>
      <c r="R655" s="102">
        <f t="shared" si="343"/>
        <v>0</v>
      </c>
      <c r="S655" s="87"/>
      <c r="T655" s="87"/>
      <c r="U655" s="87"/>
      <c r="V655" s="87"/>
      <c r="W655" s="87"/>
      <c r="X655" s="87"/>
      <c r="Y655" s="105" t="e">
        <f t="shared" si="354"/>
        <v>#DIV/0!</v>
      </c>
      <c r="Z655" s="103" t="e">
        <f t="shared" si="344"/>
        <v>#DIV/0!</v>
      </c>
      <c r="AA655" s="91"/>
      <c r="AB655" s="104">
        <f t="shared" si="345"/>
        <v>0</v>
      </c>
      <c r="AC655" s="92"/>
      <c r="AD655" s="104">
        <f t="shared" si="346"/>
        <v>0</v>
      </c>
      <c r="AE655" s="93"/>
      <c r="AF655" s="93"/>
      <c r="AG655" s="94">
        <f t="shared" si="355"/>
        <v>0</v>
      </c>
      <c r="AH655" s="94">
        <f t="shared" si="356"/>
        <v>0</v>
      </c>
      <c r="AI655" s="94">
        <f t="shared" si="357"/>
        <v>0</v>
      </c>
      <c r="AJ655" s="95">
        <f t="shared" si="347"/>
        <v>0</v>
      </c>
      <c r="AK655" s="93"/>
      <c r="AL655" s="93"/>
      <c r="AM655" s="94">
        <f t="shared" si="358"/>
        <v>0</v>
      </c>
      <c r="AN655" s="94">
        <f t="shared" si="359"/>
        <v>0</v>
      </c>
      <c r="AO655" s="94">
        <f t="shared" si="360"/>
        <v>0</v>
      </c>
      <c r="AP655" s="95">
        <f t="shared" si="348"/>
        <v>0</v>
      </c>
      <c r="AQ655" s="93"/>
      <c r="AR655" s="93"/>
      <c r="AS655" s="94">
        <f t="shared" si="361"/>
        <v>0</v>
      </c>
      <c r="AT655" s="94">
        <f t="shared" si="362"/>
        <v>0</v>
      </c>
      <c r="AU655" s="94">
        <f t="shared" si="363"/>
        <v>0</v>
      </c>
      <c r="AV655" s="95">
        <f t="shared" si="349"/>
        <v>0</v>
      </c>
      <c r="AW655" s="93"/>
      <c r="AX655" s="93"/>
      <c r="AY655" s="94">
        <f t="shared" si="364"/>
        <v>0</v>
      </c>
      <c r="AZ655" s="94">
        <f t="shared" si="365"/>
        <v>0</v>
      </c>
      <c r="BA655" s="94">
        <f t="shared" si="366"/>
        <v>0</v>
      </c>
      <c r="BB655" s="95">
        <f t="shared" si="350"/>
        <v>0</v>
      </c>
      <c r="BC655" s="93"/>
      <c r="BD655" s="93"/>
      <c r="BE655" s="94">
        <f t="shared" si="367"/>
        <v>0</v>
      </c>
      <c r="BF655" s="94">
        <f t="shared" si="368"/>
        <v>0</v>
      </c>
      <c r="BG655" s="94">
        <f t="shared" si="369"/>
        <v>0</v>
      </c>
      <c r="BH655" s="95">
        <f t="shared" si="351"/>
        <v>0</v>
      </c>
      <c r="BI655" s="106">
        <f t="shared" si="370"/>
        <v>0</v>
      </c>
      <c r="BJ655" s="96"/>
      <c r="BK655" s="89">
        <f t="shared" si="352"/>
        <v>120</v>
      </c>
      <c r="BL655" s="102">
        <f t="shared" si="353"/>
        <v>0</v>
      </c>
      <c r="BM655" s="118"/>
      <c r="BN655" s="97"/>
      <c r="BO655" s="108"/>
      <c r="BP655" s="108"/>
      <c r="BQ655" s="108"/>
      <c r="BR655" s="108"/>
      <c r="BS655" s="108"/>
      <c r="BT655" s="87"/>
      <c r="BU655" s="109">
        <f t="shared" ca="1" si="371"/>
        <v>120</v>
      </c>
      <c r="BV655" s="109">
        <f t="shared" si="372"/>
        <v>0</v>
      </c>
      <c r="BW655" s="102" t="e">
        <f t="shared" si="373"/>
        <v>#DIV/0!</v>
      </c>
      <c r="BX655" s="87"/>
      <c r="BY655" s="98"/>
    </row>
    <row r="656" spans="1:77" ht="15.75">
      <c r="A656" s="84">
        <v>653</v>
      </c>
      <c r="B656" s="84">
        <v>653</v>
      </c>
      <c r="C656" s="86"/>
      <c r="D656" s="87"/>
      <c r="E656" s="87"/>
      <c r="F656" s="88"/>
      <c r="G656" s="87"/>
      <c r="H656" s="87"/>
      <c r="I656" s="87"/>
      <c r="J656" s="87"/>
      <c r="K656" s="88"/>
      <c r="L656" s="88"/>
      <c r="M656" s="87"/>
      <c r="N656" s="87">
        <f t="shared" si="342"/>
        <v>653</v>
      </c>
      <c r="O656" s="85"/>
      <c r="P656" s="107">
        <v>0</v>
      </c>
      <c r="Q656" s="90"/>
      <c r="R656" s="102">
        <f t="shared" si="343"/>
        <v>0</v>
      </c>
      <c r="S656" s="87"/>
      <c r="T656" s="87"/>
      <c r="U656" s="87"/>
      <c r="V656" s="87"/>
      <c r="W656" s="87"/>
      <c r="X656" s="87"/>
      <c r="Y656" s="105" t="e">
        <f t="shared" si="354"/>
        <v>#DIV/0!</v>
      </c>
      <c r="Z656" s="103" t="e">
        <f t="shared" si="344"/>
        <v>#DIV/0!</v>
      </c>
      <c r="AA656" s="91"/>
      <c r="AB656" s="104">
        <f t="shared" si="345"/>
        <v>0</v>
      </c>
      <c r="AC656" s="92"/>
      <c r="AD656" s="104">
        <f t="shared" si="346"/>
        <v>0</v>
      </c>
      <c r="AE656" s="93"/>
      <c r="AF656" s="93"/>
      <c r="AG656" s="94">
        <f t="shared" si="355"/>
        <v>0</v>
      </c>
      <c r="AH656" s="94">
        <f t="shared" si="356"/>
        <v>0</v>
      </c>
      <c r="AI656" s="94">
        <f t="shared" si="357"/>
        <v>0</v>
      </c>
      <c r="AJ656" s="95">
        <f t="shared" si="347"/>
        <v>0</v>
      </c>
      <c r="AK656" s="93"/>
      <c r="AL656" s="93"/>
      <c r="AM656" s="94">
        <f t="shared" si="358"/>
        <v>0</v>
      </c>
      <c r="AN656" s="94">
        <f t="shared" si="359"/>
        <v>0</v>
      </c>
      <c r="AO656" s="94">
        <f t="shared" si="360"/>
        <v>0</v>
      </c>
      <c r="AP656" s="95">
        <f t="shared" si="348"/>
        <v>0</v>
      </c>
      <c r="AQ656" s="93"/>
      <c r="AR656" s="93"/>
      <c r="AS656" s="94">
        <f t="shared" si="361"/>
        <v>0</v>
      </c>
      <c r="AT656" s="94">
        <f t="shared" si="362"/>
        <v>0</v>
      </c>
      <c r="AU656" s="94">
        <f t="shared" si="363"/>
        <v>0</v>
      </c>
      <c r="AV656" s="95">
        <f t="shared" si="349"/>
        <v>0</v>
      </c>
      <c r="AW656" s="93"/>
      <c r="AX656" s="93"/>
      <c r="AY656" s="94">
        <f t="shared" si="364"/>
        <v>0</v>
      </c>
      <c r="AZ656" s="94">
        <f t="shared" si="365"/>
        <v>0</v>
      </c>
      <c r="BA656" s="94">
        <f t="shared" si="366"/>
        <v>0</v>
      </c>
      <c r="BB656" s="95">
        <f t="shared" si="350"/>
        <v>0</v>
      </c>
      <c r="BC656" s="93"/>
      <c r="BD656" s="93"/>
      <c r="BE656" s="94">
        <f t="shared" si="367"/>
        <v>0</v>
      </c>
      <c r="BF656" s="94">
        <f t="shared" si="368"/>
        <v>0</v>
      </c>
      <c r="BG656" s="94">
        <f t="shared" si="369"/>
        <v>0</v>
      </c>
      <c r="BH656" s="95">
        <f t="shared" si="351"/>
        <v>0</v>
      </c>
      <c r="BI656" s="106">
        <f t="shared" si="370"/>
        <v>0</v>
      </c>
      <c r="BJ656" s="96"/>
      <c r="BK656" s="89">
        <f t="shared" si="352"/>
        <v>120</v>
      </c>
      <c r="BL656" s="102">
        <f t="shared" si="353"/>
        <v>0</v>
      </c>
      <c r="BM656" s="118"/>
      <c r="BN656" s="97"/>
      <c r="BO656" s="108"/>
      <c r="BP656" s="108"/>
      <c r="BQ656" s="108"/>
      <c r="BR656" s="108"/>
      <c r="BS656" s="108"/>
      <c r="BT656" s="87"/>
      <c r="BU656" s="109">
        <f t="shared" ca="1" si="371"/>
        <v>120</v>
      </c>
      <c r="BV656" s="109">
        <f t="shared" si="372"/>
        <v>0</v>
      </c>
      <c r="BW656" s="102" t="e">
        <f t="shared" si="373"/>
        <v>#DIV/0!</v>
      </c>
      <c r="BX656" s="87"/>
      <c r="BY656" s="98"/>
    </row>
    <row r="657" spans="1:77" ht="15.75">
      <c r="A657" s="84">
        <v>654</v>
      </c>
      <c r="B657" s="84">
        <v>654</v>
      </c>
      <c r="C657" s="86"/>
      <c r="D657" s="87"/>
      <c r="E657" s="87"/>
      <c r="F657" s="88"/>
      <c r="G657" s="87"/>
      <c r="H657" s="87"/>
      <c r="I657" s="87"/>
      <c r="J657" s="87"/>
      <c r="K657" s="88"/>
      <c r="L657" s="88"/>
      <c r="M657" s="87"/>
      <c r="N657" s="87">
        <f t="shared" si="342"/>
        <v>654</v>
      </c>
      <c r="O657" s="85"/>
      <c r="P657" s="107">
        <v>0</v>
      </c>
      <c r="Q657" s="90"/>
      <c r="R657" s="102">
        <f t="shared" si="343"/>
        <v>0</v>
      </c>
      <c r="S657" s="87"/>
      <c r="T657" s="87"/>
      <c r="U657" s="87"/>
      <c r="V657" s="87"/>
      <c r="W657" s="87"/>
      <c r="X657" s="87"/>
      <c r="Y657" s="105" t="e">
        <f t="shared" si="354"/>
        <v>#DIV/0!</v>
      </c>
      <c r="Z657" s="103" t="e">
        <f t="shared" si="344"/>
        <v>#DIV/0!</v>
      </c>
      <c r="AA657" s="91"/>
      <c r="AB657" s="104">
        <f t="shared" si="345"/>
        <v>0</v>
      </c>
      <c r="AC657" s="92"/>
      <c r="AD657" s="104">
        <f t="shared" si="346"/>
        <v>0</v>
      </c>
      <c r="AE657" s="93"/>
      <c r="AF657" s="93"/>
      <c r="AG657" s="94">
        <f t="shared" si="355"/>
        <v>0</v>
      </c>
      <c r="AH657" s="94">
        <f t="shared" si="356"/>
        <v>0</v>
      </c>
      <c r="AI657" s="94">
        <f t="shared" si="357"/>
        <v>0</v>
      </c>
      <c r="AJ657" s="95">
        <f t="shared" si="347"/>
        <v>0</v>
      </c>
      <c r="AK657" s="93"/>
      <c r="AL657" s="93"/>
      <c r="AM657" s="94">
        <f t="shared" si="358"/>
        <v>0</v>
      </c>
      <c r="AN657" s="94">
        <f t="shared" si="359"/>
        <v>0</v>
      </c>
      <c r="AO657" s="94">
        <f t="shared" si="360"/>
        <v>0</v>
      </c>
      <c r="AP657" s="95">
        <f t="shared" si="348"/>
        <v>0</v>
      </c>
      <c r="AQ657" s="93"/>
      <c r="AR657" s="93"/>
      <c r="AS657" s="94">
        <f t="shared" si="361"/>
        <v>0</v>
      </c>
      <c r="AT657" s="94">
        <f t="shared" si="362"/>
        <v>0</v>
      </c>
      <c r="AU657" s="94">
        <f t="shared" si="363"/>
        <v>0</v>
      </c>
      <c r="AV657" s="95">
        <f t="shared" si="349"/>
        <v>0</v>
      </c>
      <c r="AW657" s="93"/>
      <c r="AX657" s="93"/>
      <c r="AY657" s="94">
        <f t="shared" si="364"/>
        <v>0</v>
      </c>
      <c r="AZ657" s="94">
        <f t="shared" si="365"/>
        <v>0</v>
      </c>
      <c r="BA657" s="94">
        <f t="shared" si="366"/>
        <v>0</v>
      </c>
      <c r="BB657" s="95">
        <f t="shared" si="350"/>
        <v>0</v>
      </c>
      <c r="BC657" s="93"/>
      <c r="BD657" s="93"/>
      <c r="BE657" s="94">
        <f t="shared" si="367"/>
        <v>0</v>
      </c>
      <c r="BF657" s="94">
        <f t="shared" si="368"/>
        <v>0</v>
      </c>
      <c r="BG657" s="94">
        <f t="shared" si="369"/>
        <v>0</v>
      </c>
      <c r="BH657" s="95">
        <f t="shared" si="351"/>
        <v>0</v>
      </c>
      <c r="BI657" s="106">
        <f t="shared" si="370"/>
        <v>0</v>
      </c>
      <c r="BJ657" s="96"/>
      <c r="BK657" s="89">
        <f t="shared" si="352"/>
        <v>120</v>
      </c>
      <c r="BL657" s="102">
        <f t="shared" si="353"/>
        <v>0</v>
      </c>
      <c r="BM657" s="118"/>
      <c r="BN657" s="97"/>
      <c r="BO657" s="108"/>
      <c r="BP657" s="108"/>
      <c r="BQ657" s="108"/>
      <c r="BR657" s="108"/>
      <c r="BS657" s="108"/>
      <c r="BT657" s="87"/>
      <c r="BU657" s="109">
        <f t="shared" ca="1" si="371"/>
        <v>120</v>
      </c>
      <c r="BV657" s="109">
        <f t="shared" si="372"/>
        <v>0</v>
      </c>
      <c r="BW657" s="102" t="e">
        <f t="shared" si="373"/>
        <v>#DIV/0!</v>
      </c>
      <c r="BX657" s="87"/>
      <c r="BY657" s="98"/>
    </row>
    <row r="658" spans="1:77" ht="15.75">
      <c r="A658" s="84">
        <v>655</v>
      </c>
      <c r="B658" s="84">
        <v>655</v>
      </c>
      <c r="C658" s="86"/>
      <c r="D658" s="87"/>
      <c r="E658" s="87"/>
      <c r="F658" s="88"/>
      <c r="G658" s="87"/>
      <c r="H658" s="87"/>
      <c r="I658" s="87"/>
      <c r="J658" s="87"/>
      <c r="K658" s="88"/>
      <c r="L658" s="88"/>
      <c r="M658" s="87"/>
      <c r="N658" s="87">
        <f t="shared" si="342"/>
        <v>655</v>
      </c>
      <c r="O658" s="85"/>
      <c r="P658" s="107">
        <v>0</v>
      </c>
      <c r="Q658" s="90"/>
      <c r="R658" s="102">
        <f t="shared" si="343"/>
        <v>0</v>
      </c>
      <c r="S658" s="87"/>
      <c r="T658" s="87"/>
      <c r="U658" s="87"/>
      <c r="V658" s="87"/>
      <c r="W658" s="87"/>
      <c r="X658" s="87"/>
      <c r="Y658" s="105" t="e">
        <f t="shared" si="354"/>
        <v>#DIV/0!</v>
      </c>
      <c r="Z658" s="103" t="e">
        <f t="shared" si="344"/>
        <v>#DIV/0!</v>
      </c>
      <c r="AA658" s="91"/>
      <c r="AB658" s="104">
        <f t="shared" si="345"/>
        <v>0</v>
      </c>
      <c r="AC658" s="92"/>
      <c r="AD658" s="104">
        <f t="shared" si="346"/>
        <v>0</v>
      </c>
      <c r="AE658" s="93"/>
      <c r="AF658" s="93"/>
      <c r="AG658" s="94">
        <f t="shared" si="355"/>
        <v>0</v>
      </c>
      <c r="AH658" s="94">
        <f t="shared" si="356"/>
        <v>0</v>
      </c>
      <c r="AI658" s="94">
        <f t="shared" si="357"/>
        <v>0</v>
      </c>
      <c r="AJ658" s="95">
        <f t="shared" si="347"/>
        <v>0</v>
      </c>
      <c r="AK658" s="93"/>
      <c r="AL658" s="93"/>
      <c r="AM658" s="94">
        <f t="shared" si="358"/>
        <v>0</v>
      </c>
      <c r="AN658" s="94">
        <f t="shared" si="359"/>
        <v>0</v>
      </c>
      <c r="AO658" s="94">
        <f t="shared" si="360"/>
        <v>0</v>
      </c>
      <c r="AP658" s="95">
        <f t="shared" si="348"/>
        <v>0</v>
      </c>
      <c r="AQ658" s="93"/>
      <c r="AR658" s="93"/>
      <c r="AS658" s="94">
        <f t="shared" si="361"/>
        <v>0</v>
      </c>
      <c r="AT658" s="94">
        <f t="shared" si="362"/>
        <v>0</v>
      </c>
      <c r="AU658" s="94">
        <f t="shared" si="363"/>
        <v>0</v>
      </c>
      <c r="AV658" s="95">
        <f t="shared" si="349"/>
        <v>0</v>
      </c>
      <c r="AW658" s="93"/>
      <c r="AX658" s="93"/>
      <c r="AY658" s="94">
        <f t="shared" si="364"/>
        <v>0</v>
      </c>
      <c r="AZ658" s="94">
        <f t="shared" si="365"/>
        <v>0</v>
      </c>
      <c r="BA658" s="94">
        <f t="shared" si="366"/>
        <v>0</v>
      </c>
      <c r="BB658" s="95">
        <f t="shared" si="350"/>
        <v>0</v>
      </c>
      <c r="BC658" s="93"/>
      <c r="BD658" s="93"/>
      <c r="BE658" s="94">
        <f t="shared" si="367"/>
        <v>0</v>
      </c>
      <c r="BF658" s="94">
        <f t="shared" si="368"/>
        <v>0</v>
      </c>
      <c r="BG658" s="94">
        <f t="shared" si="369"/>
        <v>0</v>
      </c>
      <c r="BH658" s="95">
        <f t="shared" si="351"/>
        <v>0</v>
      </c>
      <c r="BI658" s="106">
        <f t="shared" si="370"/>
        <v>0</v>
      </c>
      <c r="BJ658" s="96"/>
      <c r="BK658" s="89">
        <f t="shared" si="352"/>
        <v>120</v>
      </c>
      <c r="BL658" s="102">
        <f t="shared" si="353"/>
        <v>0</v>
      </c>
      <c r="BM658" s="118"/>
      <c r="BN658" s="97"/>
      <c r="BO658" s="108"/>
      <c r="BP658" s="108"/>
      <c r="BQ658" s="108"/>
      <c r="BR658" s="108"/>
      <c r="BS658" s="108"/>
      <c r="BT658" s="87"/>
      <c r="BU658" s="109">
        <f t="shared" ca="1" si="371"/>
        <v>120</v>
      </c>
      <c r="BV658" s="109">
        <f t="shared" si="372"/>
        <v>0</v>
      </c>
      <c r="BW658" s="102" t="e">
        <f t="shared" si="373"/>
        <v>#DIV/0!</v>
      </c>
      <c r="BX658" s="87"/>
      <c r="BY658" s="98"/>
    </row>
    <row r="659" spans="1:77" ht="15.75">
      <c r="A659" s="84">
        <v>656</v>
      </c>
      <c r="B659" s="84">
        <v>656</v>
      </c>
      <c r="C659" s="86"/>
      <c r="D659" s="87"/>
      <c r="E659" s="87"/>
      <c r="F659" s="88"/>
      <c r="G659" s="87"/>
      <c r="H659" s="87"/>
      <c r="I659" s="87"/>
      <c r="J659" s="87"/>
      <c r="K659" s="88"/>
      <c r="L659" s="88"/>
      <c r="M659" s="87"/>
      <c r="N659" s="87">
        <f t="shared" si="342"/>
        <v>656</v>
      </c>
      <c r="O659" s="85"/>
      <c r="P659" s="107">
        <v>0</v>
      </c>
      <c r="Q659" s="90"/>
      <c r="R659" s="102">
        <f t="shared" si="343"/>
        <v>0</v>
      </c>
      <c r="S659" s="87"/>
      <c r="T659" s="87"/>
      <c r="U659" s="87"/>
      <c r="V659" s="87"/>
      <c r="W659" s="87"/>
      <c r="X659" s="87"/>
      <c r="Y659" s="105" t="e">
        <f t="shared" si="354"/>
        <v>#DIV/0!</v>
      </c>
      <c r="Z659" s="103" t="e">
        <f t="shared" si="344"/>
        <v>#DIV/0!</v>
      </c>
      <c r="AA659" s="91"/>
      <c r="AB659" s="104">
        <f t="shared" si="345"/>
        <v>0</v>
      </c>
      <c r="AC659" s="92"/>
      <c r="AD659" s="104">
        <f t="shared" si="346"/>
        <v>0</v>
      </c>
      <c r="AE659" s="93"/>
      <c r="AF659" s="93"/>
      <c r="AG659" s="94">
        <f t="shared" si="355"/>
        <v>0</v>
      </c>
      <c r="AH659" s="94">
        <f t="shared" si="356"/>
        <v>0</v>
      </c>
      <c r="AI659" s="94">
        <f t="shared" si="357"/>
        <v>0</v>
      </c>
      <c r="AJ659" s="95">
        <f t="shared" si="347"/>
        <v>0</v>
      </c>
      <c r="AK659" s="93"/>
      <c r="AL659" s="93"/>
      <c r="AM659" s="94">
        <f t="shared" si="358"/>
        <v>0</v>
      </c>
      <c r="AN659" s="94">
        <f t="shared" si="359"/>
        <v>0</v>
      </c>
      <c r="AO659" s="94">
        <f t="shared" si="360"/>
        <v>0</v>
      </c>
      <c r="AP659" s="95">
        <f t="shared" si="348"/>
        <v>0</v>
      </c>
      <c r="AQ659" s="93"/>
      <c r="AR659" s="93"/>
      <c r="AS659" s="94">
        <f t="shared" si="361"/>
        <v>0</v>
      </c>
      <c r="AT659" s="94">
        <f t="shared" si="362"/>
        <v>0</v>
      </c>
      <c r="AU659" s="94">
        <f t="shared" si="363"/>
        <v>0</v>
      </c>
      <c r="AV659" s="95">
        <f t="shared" si="349"/>
        <v>0</v>
      </c>
      <c r="AW659" s="93"/>
      <c r="AX659" s="93"/>
      <c r="AY659" s="94">
        <f t="shared" si="364"/>
        <v>0</v>
      </c>
      <c r="AZ659" s="94">
        <f t="shared" si="365"/>
        <v>0</v>
      </c>
      <c r="BA659" s="94">
        <f t="shared" si="366"/>
        <v>0</v>
      </c>
      <c r="BB659" s="95">
        <f t="shared" si="350"/>
        <v>0</v>
      </c>
      <c r="BC659" s="93"/>
      <c r="BD659" s="93"/>
      <c r="BE659" s="94">
        <f t="shared" si="367"/>
        <v>0</v>
      </c>
      <c r="BF659" s="94">
        <f t="shared" si="368"/>
        <v>0</v>
      </c>
      <c r="BG659" s="94">
        <f t="shared" si="369"/>
        <v>0</v>
      </c>
      <c r="BH659" s="95">
        <f t="shared" si="351"/>
        <v>0</v>
      </c>
      <c r="BI659" s="106">
        <f t="shared" si="370"/>
        <v>0</v>
      </c>
      <c r="BJ659" s="96"/>
      <c r="BK659" s="89">
        <f t="shared" si="352"/>
        <v>120</v>
      </c>
      <c r="BL659" s="102">
        <f t="shared" si="353"/>
        <v>0</v>
      </c>
      <c r="BM659" s="118"/>
      <c r="BN659" s="97"/>
      <c r="BO659" s="108"/>
      <c r="BP659" s="108"/>
      <c r="BQ659" s="108"/>
      <c r="BR659" s="108"/>
      <c r="BS659" s="108"/>
      <c r="BT659" s="87"/>
      <c r="BU659" s="109">
        <f t="shared" ca="1" si="371"/>
        <v>120</v>
      </c>
      <c r="BV659" s="109">
        <f t="shared" si="372"/>
        <v>0</v>
      </c>
      <c r="BW659" s="102" t="e">
        <f t="shared" si="373"/>
        <v>#DIV/0!</v>
      </c>
      <c r="BX659" s="87"/>
      <c r="BY659" s="98"/>
    </row>
    <row r="660" spans="1:77" ht="15.75">
      <c r="A660" s="84">
        <v>657</v>
      </c>
      <c r="B660" s="84">
        <v>657</v>
      </c>
      <c r="C660" s="86"/>
      <c r="D660" s="87"/>
      <c r="E660" s="87"/>
      <c r="F660" s="88"/>
      <c r="G660" s="87"/>
      <c r="H660" s="87"/>
      <c r="I660" s="87"/>
      <c r="J660" s="87"/>
      <c r="K660" s="88"/>
      <c r="L660" s="88"/>
      <c r="M660" s="87"/>
      <c r="N660" s="87">
        <f t="shared" si="342"/>
        <v>657</v>
      </c>
      <c r="O660" s="85"/>
      <c r="P660" s="107">
        <v>0</v>
      </c>
      <c r="Q660" s="90"/>
      <c r="R660" s="102">
        <f t="shared" si="343"/>
        <v>0</v>
      </c>
      <c r="S660" s="87"/>
      <c r="T660" s="87"/>
      <c r="U660" s="87"/>
      <c r="V660" s="87"/>
      <c r="W660" s="87"/>
      <c r="X660" s="87"/>
      <c r="Y660" s="105" t="e">
        <f t="shared" si="354"/>
        <v>#DIV/0!</v>
      </c>
      <c r="Z660" s="103" t="e">
        <f t="shared" si="344"/>
        <v>#DIV/0!</v>
      </c>
      <c r="AA660" s="91"/>
      <c r="AB660" s="104">
        <f t="shared" si="345"/>
        <v>0</v>
      </c>
      <c r="AC660" s="92"/>
      <c r="AD660" s="104">
        <f t="shared" si="346"/>
        <v>0</v>
      </c>
      <c r="AE660" s="93"/>
      <c r="AF660" s="93"/>
      <c r="AG660" s="94">
        <f t="shared" si="355"/>
        <v>0</v>
      </c>
      <c r="AH660" s="94">
        <f t="shared" si="356"/>
        <v>0</v>
      </c>
      <c r="AI660" s="94">
        <f t="shared" si="357"/>
        <v>0</v>
      </c>
      <c r="AJ660" s="95">
        <f t="shared" si="347"/>
        <v>0</v>
      </c>
      <c r="AK660" s="93"/>
      <c r="AL660" s="93"/>
      <c r="AM660" s="94">
        <f t="shared" si="358"/>
        <v>0</v>
      </c>
      <c r="AN660" s="94">
        <f t="shared" si="359"/>
        <v>0</v>
      </c>
      <c r="AO660" s="94">
        <f t="shared" si="360"/>
        <v>0</v>
      </c>
      <c r="AP660" s="95">
        <f t="shared" si="348"/>
        <v>0</v>
      </c>
      <c r="AQ660" s="93"/>
      <c r="AR660" s="93"/>
      <c r="AS660" s="94">
        <f t="shared" si="361"/>
        <v>0</v>
      </c>
      <c r="AT660" s="94">
        <f t="shared" si="362"/>
        <v>0</v>
      </c>
      <c r="AU660" s="94">
        <f t="shared" si="363"/>
        <v>0</v>
      </c>
      <c r="AV660" s="95">
        <f t="shared" si="349"/>
        <v>0</v>
      </c>
      <c r="AW660" s="93"/>
      <c r="AX660" s="93"/>
      <c r="AY660" s="94">
        <f t="shared" si="364"/>
        <v>0</v>
      </c>
      <c r="AZ660" s="94">
        <f t="shared" si="365"/>
        <v>0</v>
      </c>
      <c r="BA660" s="94">
        <f t="shared" si="366"/>
        <v>0</v>
      </c>
      <c r="BB660" s="95">
        <f t="shared" si="350"/>
        <v>0</v>
      </c>
      <c r="BC660" s="93"/>
      <c r="BD660" s="93"/>
      <c r="BE660" s="94">
        <f t="shared" si="367"/>
        <v>0</v>
      </c>
      <c r="BF660" s="94">
        <f t="shared" si="368"/>
        <v>0</v>
      </c>
      <c r="BG660" s="94">
        <f t="shared" si="369"/>
        <v>0</v>
      </c>
      <c r="BH660" s="95">
        <f t="shared" si="351"/>
        <v>0</v>
      </c>
      <c r="BI660" s="106">
        <f t="shared" si="370"/>
        <v>0</v>
      </c>
      <c r="BJ660" s="96"/>
      <c r="BK660" s="89">
        <f t="shared" si="352"/>
        <v>120</v>
      </c>
      <c r="BL660" s="102">
        <f t="shared" si="353"/>
        <v>0</v>
      </c>
      <c r="BM660" s="118"/>
      <c r="BN660" s="97"/>
      <c r="BO660" s="108"/>
      <c r="BP660" s="108"/>
      <c r="BQ660" s="108"/>
      <c r="BR660" s="108"/>
      <c r="BS660" s="108"/>
      <c r="BT660" s="87"/>
      <c r="BU660" s="109">
        <f t="shared" ca="1" si="371"/>
        <v>120</v>
      </c>
      <c r="BV660" s="109">
        <f t="shared" si="372"/>
        <v>0</v>
      </c>
      <c r="BW660" s="102" t="e">
        <f t="shared" si="373"/>
        <v>#DIV/0!</v>
      </c>
      <c r="BX660" s="87"/>
      <c r="BY660" s="98"/>
    </row>
    <row r="661" spans="1:77" ht="15.75">
      <c r="A661" s="84">
        <v>658</v>
      </c>
      <c r="B661" s="84">
        <v>658</v>
      </c>
      <c r="C661" s="86"/>
      <c r="D661" s="87"/>
      <c r="E661" s="87"/>
      <c r="F661" s="88"/>
      <c r="G661" s="87"/>
      <c r="H661" s="87"/>
      <c r="I661" s="87"/>
      <c r="J661" s="87"/>
      <c r="K661" s="88"/>
      <c r="L661" s="88"/>
      <c r="M661" s="87"/>
      <c r="N661" s="87">
        <f t="shared" si="342"/>
        <v>658</v>
      </c>
      <c r="O661" s="85"/>
      <c r="P661" s="107">
        <v>0</v>
      </c>
      <c r="Q661" s="90"/>
      <c r="R661" s="102">
        <f t="shared" si="343"/>
        <v>0</v>
      </c>
      <c r="S661" s="87"/>
      <c r="T661" s="87"/>
      <c r="U661" s="87"/>
      <c r="V661" s="87"/>
      <c r="W661" s="87"/>
      <c r="X661" s="87"/>
      <c r="Y661" s="105" t="e">
        <f t="shared" si="354"/>
        <v>#DIV/0!</v>
      </c>
      <c r="Z661" s="103" t="e">
        <f t="shared" si="344"/>
        <v>#DIV/0!</v>
      </c>
      <c r="AA661" s="91"/>
      <c r="AB661" s="104">
        <f t="shared" si="345"/>
        <v>0</v>
      </c>
      <c r="AC661" s="92"/>
      <c r="AD661" s="104">
        <f t="shared" si="346"/>
        <v>0</v>
      </c>
      <c r="AE661" s="93"/>
      <c r="AF661" s="93"/>
      <c r="AG661" s="94">
        <f t="shared" si="355"/>
        <v>0</v>
      </c>
      <c r="AH661" s="94">
        <f t="shared" si="356"/>
        <v>0</v>
      </c>
      <c r="AI661" s="94">
        <f t="shared" si="357"/>
        <v>0</v>
      </c>
      <c r="AJ661" s="95">
        <f t="shared" si="347"/>
        <v>0</v>
      </c>
      <c r="AK661" s="93"/>
      <c r="AL661" s="93"/>
      <c r="AM661" s="94">
        <f t="shared" si="358"/>
        <v>0</v>
      </c>
      <c r="AN661" s="94">
        <f t="shared" si="359"/>
        <v>0</v>
      </c>
      <c r="AO661" s="94">
        <f t="shared" si="360"/>
        <v>0</v>
      </c>
      <c r="AP661" s="95">
        <f t="shared" si="348"/>
        <v>0</v>
      </c>
      <c r="AQ661" s="93"/>
      <c r="AR661" s="93"/>
      <c r="AS661" s="94">
        <f t="shared" si="361"/>
        <v>0</v>
      </c>
      <c r="AT661" s="94">
        <f t="shared" si="362"/>
        <v>0</v>
      </c>
      <c r="AU661" s="94">
        <f t="shared" si="363"/>
        <v>0</v>
      </c>
      <c r="AV661" s="95">
        <f t="shared" si="349"/>
        <v>0</v>
      </c>
      <c r="AW661" s="93"/>
      <c r="AX661" s="93"/>
      <c r="AY661" s="94">
        <f t="shared" si="364"/>
        <v>0</v>
      </c>
      <c r="AZ661" s="94">
        <f t="shared" si="365"/>
        <v>0</v>
      </c>
      <c r="BA661" s="94">
        <f t="shared" si="366"/>
        <v>0</v>
      </c>
      <c r="BB661" s="95">
        <f t="shared" si="350"/>
        <v>0</v>
      </c>
      <c r="BC661" s="93"/>
      <c r="BD661" s="93"/>
      <c r="BE661" s="94">
        <f t="shared" si="367"/>
        <v>0</v>
      </c>
      <c r="BF661" s="94">
        <f t="shared" si="368"/>
        <v>0</v>
      </c>
      <c r="BG661" s="94">
        <f t="shared" si="369"/>
        <v>0</v>
      </c>
      <c r="BH661" s="95">
        <f t="shared" si="351"/>
        <v>0</v>
      </c>
      <c r="BI661" s="106">
        <f t="shared" si="370"/>
        <v>0</v>
      </c>
      <c r="BJ661" s="96"/>
      <c r="BK661" s="89">
        <f t="shared" si="352"/>
        <v>120</v>
      </c>
      <c r="BL661" s="102">
        <f t="shared" si="353"/>
        <v>0</v>
      </c>
      <c r="BM661" s="118"/>
      <c r="BN661" s="97"/>
      <c r="BO661" s="108"/>
      <c r="BP661" s="108"/>
      <c r="BQ661" s="108"/>
      <c r="BR661" s="108"/>
      <c r="BS661" s="108"/>
      <c r="BT661" s="87"/>
      <c r="BU661" s="109">
        <f t="shared" ca="1" si="371"/>
        <v>120</v>
      </c>
      <c r="BV661" s="109">
        <f t="shared" si="372"/>
        <v>0</v>
      </c>
      <c r="BW661" s="102" t="e">
        <f t="shared" si="373"/>
        <v>#DIV/0!</v>
      </c>
      <c r="BX661" s="87"/>
      <c r="BY661" s="98"/>
    </row>
    <row r="662" spans="1:77" ht="15.75">
      <c r="A662" s="84">
        <v>659</v>
      </c>
      <c r="B662" s="84">
        <v>659</v>
      </c>
      <c r="C662" s="86"/>
      <c r="D662" s="87"/>
      <c r="E662" s="87"/>
      <c r="F662" s="88"/>
      <c r="G662" s="87"/>
      <c r="H662" s="87"/>
      <c r="I662" s="87"/>
      <c r="J662" s="87"/>
      <c r="K662" s="88"/>
      <c r="L662" s="88"/>
      <c r="M662" s="87"/>
      <c r="N662" s="87">
        <f t="shared" si="342"/>
        <v>659</v>
      </c>
      <c r="O662" s="85"/>
      <c r="P662" s="107">
        <v>0</v>
      </c>
      <c r="Q662" s="90"/>
      <c r="R662" s="102">
        <f t="shared" si="343"/>
        <v>0</v>
      </c>
      <c r="S662" s="87"/>
      <c r="T662" s="87"/>
      <c r="U662" s="87"/>
      <c r="V662" s="87"/>
      <c r="W662" s="87"/>
      <c r="X662" s="87"/>
      <c r="Y662" s="105" t="e">
        <f t="shared" si="354"/>
        <v>#DIV/0!</v>
      </c>
      <c r="Z662" s="103" t="e">
        <f t="shared" si="344"/>
        <v>#DIV/0!</v>
      </c>
      <c r="AA662" s="91"/>
      <c r="AB662" s="104">
        <f t="shared" si="345"/>
        <v>0</v>
      </c>
      <c r="AC662" s="92"/>
      <c r="AD662" s="104">
        <f t="shared" si="346"/>
        <v>0</v>
      </c>
      <c r="AE662" s="93"/>
      <c r="AF662" s="93"/>
      <c r="AG662" s="94">
        <f t="shared" si="355"/>
        <v>0</v>
      </c>
      <c r="AH662" s="94">
        <f t="shared" si="356"/>
        <v>0</v>
      </c>
      <c r="AI662" s="94">
        <f t="shared" si="357"/>
        <v>0</v>
      </c>
      <c r="AJ662" s="95">
        <f t="shared" si="347"/>
        <v>0</v>
      </c>
      <c r="AK662" s="93"/>
      <c r="AL662" s="93"/>
      <c r="AM662" s="94">
        <f t="shared" si="358"/>
        <v>0</v>
      </c>
      <c r="AN662" s="94">
        <f t="shared" si="359"/>
        <v>0</v>
      </c>
      <c r="AO662" s="94">
        <f t="shared" si="360"/>
        <v>0</v>
      </c>
      <c r="AP662" s="95">
        <f t="shared" si="348"/>
        <v>0</v>
      </c>
      <c r="AQ662" s="93"/>
      <c r="AR662" s="93"/>
      <c r="AS662" s="94">
        <f t="shared" si="361"/>
        <v>0</v>
      </c>
      <c r="AT662" s="94">
        <f t="shared" si="362"/>
        <v>0</v>
      </c>
      <c r="AU662" s="94">
        <f t="shared" si="363"/>
        <v>0</v>
      </c>
      <c r="AV662" s="95">
        <f t="shared" si="349"/>
        <v>0</v>
      </c>
      <c r="AW662" s="93"/>
      <c r="AX662" s="93"/>
      <c r="AY662" s="94">
        <f t="shared" si="364"/>
        <v>0</v>
      </c>
      <c r="AZ662" s="94">
        <f t="shared" si="365"/>
        <v>0</v>
      </c>
      <c r="BA662" s="94">
        <f t="shared" si="366"/>
        <v>0</v>
      </c>
      <c r="BB662" s="95">
        <f t="shared" si="350"/>
        <v>0</v>
      </c>
      <c r="BC662" s="93"/>
      <c r="BD662" s="93"/>
      <c r="BE662" s="94">
        <f t="shared" si="367"/>
        <v>0</v>
      </c>
      <c r="BF662" s="94">
        <f t="shared" si="368"/>
        <v>0</v>
      </c>
      <c r="BG662" s="94">
        <f t="shared" si="369"/>
        <v>0</v>
      </c>
      <c r="BH662" s="95">
        <f t="shared" si="351"/>
        <v>0</v>
      </c>
      <c r="BI662" s="106">
        <f t="shared" si="370"/>
        <v>0</v>
      </c>
      <c r="BJ662" s="96"/>
      <c r="BK662" s="89">
        <f t="shared" si="352"/>
        <v>120</v>
      </c>
      <c r="BL662" s="102">
        <f t="shared" si="353"/>
        <v>0</v>
      </c>
      <c r="BM662" s="118"/>
      <c r="BN662" s="97"/>
      <c r="BO662" s="108"/>
      <c r="BP662" s="108"/>
      <c r="BQ662" s="108"/>
      <c r="BR662" s="108"/>
      <c r="BS662" s="108"/>
      <c r="BT662" s="87"/>
      <c r="BU662" s="109">
        <f t="shared" ca="1" si="371"/>
        <v>120</v>
      </c>
      <c r="BV662" s="109">
        <f t="shared" si="372"/>
        <v>0</v>
      </c>
      <c r="BW662" s="102" t="e">
        <f t="shared" si="373"/>
        <v>#DIV/0!</v>
      </c>
      <c r="BX662" s="87"/>
      <c r="BY662" s="98"/>
    </row>
    <row r="663" spans="1:77" ht="15.75">
      <c r="A663" s="84">
        <v>660</v>
      </c>
      <c r="B663" s="84">
        <v>660</v>
      </c>
      <c r="C663" s="86"/>
      <c r="D663" s="87"/>
      <c r="E663" s="87"/>
      <c r="F663" s="88"/>
      <c r="G663" s="87"/>
      <c r="H663" s="87"/>
      <c r="I663" s="87"/>
      <c r="J663" s="87"/>
      <c r="K663" s="88"/>
      <c r="L663" s="88"/>
      <c r="M663" s="87"/>
      <c r="N663" s="87">
        <f t="shared" si="342"/>
        <v>660</v>
      </c>
      <c r="O663" s="85"/>
      <c r="P663" s="107">
        <v>0</v>
      </c>
      <c r="Q663" s="90"/>
      <c r="R663" s="102">
        <f t="shared" si="343"/>
        <v>0</v>
      </c>
      <c r="S663" s="87"/>
      <c r="T663" s="87"/>
      <c r="U663" s="87"/>
      <c r="V663" s="87"/>
      <c r="W663" s="87"/>
      <c r="X663" s="87"/>
      <c r="Y663" s="105" t="e">
        <f t="shared" si="354"/>
        <v>#DIV/0!</v>
      </c>
      <c r="Z663" s="103" t="e">
        <f t="shared" si="344"/>
        <v>#DIV/0!</v>
      </c>
      <c r="AA663" s="91"/>
      <c r="AB663" s="104">
        <f t="shared" si="345"/>
        <v>0</v>
      </c>
      <c r="AC663" s="92"/>
      <c r="AD663" s="104">
        <f t="shared" si="346"/>
        <v>0</v>
      </c>
      <c r="AE663" s="93"/>
      <c r="AF663" s="93"/>
      <c r="AG663" s="94">
        <f t="shared" si="355"/>
        <v>0</v>
      </c>
      <c r="AH663" s="94">
        <f t="shared" si="356"/>
        <v>0</v>
      </c>
      <c r="AI663" s="94">
        <f t="shared" si="357"/>
        <v>0</v>
      </c>
      <c r="AJ663" s="95">
        <f t="shared" si="347"/>
        <v>0</v>
      </c>
      <c r="AK663" s="93"/>
      <c r="AL663" s="93"/>
      <c r="AM663" s="94">
        <f t="shared" si="358"/>
        <v>0</v>
      </c>
      <c r="AN663" s="94">
        <f t="shared" si="359"/>
        <v>0</v>
      </c>
      <c r="AO663" s="94">
        <f t="shared" si="360"/>
        <v>0</v>
      </c>
      <c r="AP663" s="95">
        <f t="shared" si="348"/>
        <v>0</v>
      </c>
      <c r="AQ663" s="93"/>
      <c r="AR663" s="93"/>
      <c r="AS663" s="94">
        <f t="shared" si="361"/>
        <v>0</v>
      </c>
      <c r="AT663" s="94">
        <f t="shared" si="362"/>
        <v>0</v>
      </c>
      <c r="AU663" s="94">
        <f t="shared" si="363"/>
        <v>0</v>
      </c>
      <c r="AV663" s="95">
        <f t="shared" si="349"/>
        <v>0</v>
      </c>
      <c r="AW663" s="93"/>
      <c r="AX663" s="93"/>
      <c r="AY663" s="94">
        <f t="shared" si="364"/>
        <v>0</v>
      </c>
      <c r="AZ663" s="94">
        <f t="shared" si="365"/>
        <v>0</v>
      </c>
      <c r="BA663" s="94">
        <f t="shared" si="366"/>
        <v>0</v>
      </c>
      <c r="BB663" s="95">
        <f t="shared" si="350"/>
        <v>0</v>
      </c>
      <c r="BC663" s="93"/>
      <c r="BD663" s="93"/>
      <c r="BE663" s="94">
        <f t="shared" si="367"/>
        <v>0</v>
      </c>
      <c r="BF663" s="94">
        <f t="shared" si="368"/>
        <v>0</v>
      </c>
      <c r="BG663" s="94">
        <f t="shared" si="369"/>
        <v>0</v>
      </c>
      <c r="BH663" s="95">
        <f t="shared" si="351"/>
        <v>0</v>
      </c>
      <c r="BI663" s="106">
        <f t="shared" si="370"/>
        <v>0</v>
      </c>
      <c r="BJ663" s="96"/>
      <c r="BK663" s="89">
        <f t="shared" si="352"/>
        <v>120</v>
      </c>
      <c r="BL663" s="102">
        <f t="shared" si="353"/>
        <v>0</v>
      </c>
      <c r="BM663" s="118"/>
      <c r="BN663" s="97"/>
      <c r="BO663" s="108"/>
      <c r="BP663" s="108"/>
      <c r="BQ663" s="108"/>
      <c r="BR663" s="108"/>
      <c r="BS663" s="108"/>
      <c r="BT663" s="87"/>
      <c r="BU663" s="109">
        <f t="shared" ca="1" si="371"/>
        <v>120</v>
      </c>
      <c r="BV663" s="109">
        <f t="shared" si="372"/>
        <v>0</v>
      </c>
      <c r="BW663" s="102" t="e">
        <f t="shared" si="373"/>
        <v>#DIV/0!</v>
      </c>
      <c r="BX663" s="87"/>
      <c r="BY663" s="98"/>
    </row>
    <row r="664" spans="1:77" ht="15.75">
      <c r="A664" s="84">
        <v>661</v>
      </c>
      <c r="B664" s="84">
        <v>661</v>
      </c>
      <c r="C664" s="86"/>
      <c r="D664" s="87"/>
      <c r="E664" s="87"/>
      <c r="F664" s="88"/>
      <c r="G664" s="87"/>
      <c r="H664" s="87"/>
      <c r="I664" s="87"/>
      <c r="J664" s="87"/>
      <c r="K664" s="88"/>
      <c r="L664" s="88"/>
      <c r="M664" s="87"/>
      <c r="N664" s="87">
        <f t="shared" si="342"/>
        <v>661</v>
      </c>
      <c r="O664" s="85"/>
      <c r="P664" s="107">
        <v>0</v>
      </c>
      <c r="Q664" s="90"/>
      <c r="R664" s="102">
        <f t="shared" si="343"/>
        <v>0</v>
      </c>
      <c r="S664" s="87"/>
      <c r="T664" s="87"/>
      <c r="U664" s="87"/>
      <c r="V664" s="87"/>
      <c r="W664" s="87"/>
      <c r="X664" s="87"/>
      <c r="Y664" s="105" t="e">
        <f t="shared" si="354"/>
        <v>#DIV/0!</v>
      </c>
      <c r="Z664" s="103" t="e">
        <f t="shared" si="344"/>
        <v>#DIV/0!</v>
      </c>
      <c r="AA664" s="91"/>
      <c r="AB664" s="104">
        <f t="shared" si="345"/>
        <v>0</v>
      </c>
      <c r="AC664" s="92"/>
      <c r="AD664" s="104">
        <f t="shared" si="346"/>
        <v>0</v>
      </c>
      <c r="AE664" s="93"/>
      <c r="AF664" s="93"/>
      <c r="AG664" s="94">
        <f t="shared" si="355"/>
        <v>0</v>
      </c>
      <c r="AH664" s="94">
        <f t="shared" si="356"/>
        <v>0</v>
      </c>
      <c r="AI664" s="94">
        <f t="shared" si="357"/>
        <v>0</v>
      </c>
      <c r="AJ664" s="95">
        <f t="shared" si="347"/>
        <v>0</v>
      </c>
      <c r="AK664" s="93"/>
      <c r="AL664" s="93"/>
      <c r="AM664" s="94">
        <f t="shared" si="358"/>
        <v>0</v>
      </c>
      <c r="AN664" s="94">
        <f t="shared" si="359"/>
        <v>0</v>
      </c>
      <c r="AO664" s="94">
        <f t="shared" si="360"/>
        <v>0</v>
      </c>
      <c r="AP664" s="95">
        <f t="shared" si="348"/>
        <v>0</v>
      </c>
      <c r="AQ664" s="93"/>
      <c r="AR664" s="93"/>
      <c r="AS664" s="94">
        <f t="shared" si="361"/>
        <v>0</v>
      </c>
      <c r="AT664" s="94">
        <f t="shared" si="362"/>
        <v>0</v>
      </c>
      <c r="AU664" s="94">
        <f t="shared" si="363"/>
        <v>0</v>
      </c>
      <c r="AV664" s="95">
        <f t="shared" si="349"/>
        <v>0</v>
      </c>
      <c r="AW664" s="93"/>
      <c r="AX664" s="93"/>
      <c r="AY664" s="94">
        <f t="shared" si="364"/>
        <v>0</v>
      </c>
      <c r="AZ664" s="94">
        <f t="shared" si="365"/>
        <v>0</v>
      </c>
      <c r="BA664" s="94">
        <f t="shared" si="366"/>
        <v>0</v>
      </c>
      <c r="BB664" s="95">
        <f t="shared" si="350"/>
        <v>0</v>
      </c>
      <c r="BC664" s="93"/>
      <c r="BD664" s="93"/>
      <c r="BE664" s="94">
        <f t="shared" si="367"/>
        <v>0</v>
      </c>
      <c r="BF664" s="94">
        <f t="shared" si="368"/>
        <v>0</v>
      </c>
      <c r="BG664" s="94">
        <f t="shared" si="369"/>
        <v>0</v>
      </c>
      <c r="BH664" s="95">
        <f t="shared" si="351"/>
        <v>0</v>
      </c>
      <c r="BI664" s="106">
        <f t="shared" si="370"/>
        <v>0</v>
      </c>
      <c r="BJ664" s="96"/>
      <c r="BK664" s="89">
        <f t="shared" si="352"/>
        <v>120</v>
      </c>
      <c r="BL664" s="102">
        <f t="shared" si="353"/>
        <v>0</v>
      </c>
      <c r="BM664" s="118"/>
      <c r="BN664" s="97"/>
      <c r="BO664" s="108"/>
      <c r="BP664" s="108"/>
      <c r="BQ664" s="108"/>
      <c r="BR664" s="108"/>
      <c r="BS664" s="108"/>
      <c r="BT664" s="87"/>
      <c r="BU664" s="109">
        <f t="shared" ca="1" si="371"/>
        <v>120</v>
      </c>
      <c r="BV664" s="109">
        <f t="shared" si="372"/>
        <v>0</v>
      </c>
      <c r="BW664" s="102" t="e">
        <f t="shared" si="373"/>
        <v>#DIV/0!</v>
      </c>
      <c r="BX664" s="87"/>
      <c r="BY664" s="98"/>
    </row>
    <row r="665" spans="1:77" ht="15.75">
      <c r="A665" s="84">
        <v>662</v>
      </c>
      <c r="B665" s="84">
        <v>662</v>
      </c>
      <c r="C665" s="86"/>
      <c r="D665" s="87"/>
      <c r="E665" s="87"/>
      <c r="F665" s="88"/>
      <c r="G665" s="87"/>
      <c r="H665" s="87"/>
      <c r="I665" s="87"/>
      <c r="J665" s="87"/>
      <c r="K665" s="88"/>
      <c r="L665" s="88"/>
      <c r="M665" s="87"/>
      <c r="N665" s="87">
        <f t="shared" si="342"/>
        <v>662</v>
      </c>
      <c r="O665" s="85"/>
      <c r="P665" s="107">
        <v>0</v>
      </c>
      <c r="Q665" s="90"/>
      <c r="R665" s="102">
        <f t="shared" si="343"/>
        <v>0</v>
      </c>
      <c r="S665" s="87"/>
      <c r="T665" s="87"/>
      <c r="U665" s="87"/>
      <c r="V665" s="87"/>
      <c r="W665" s="87"/>
      <c r="X665" s="87"/>
      <c r="Y665" s="105" t="e">
        <f t="shared" si="354"/>
        <v>#DIV/0!</v>
      </c>
      <c r="Z665" s="103" t="e">
        <f t="shared" si="344"/>
        <v>#DIV/0!</v>
      </c>
      <c r="AA665" s="91"/>
      <c r="AB665" s="104">
        <f t="shared" si="345"/>
        <v>0</v>
      </c>
      <c r="AC665" s="92"/>
      <c r="AD665" s="104">
        <f t="shared" si="346"/>
        <v>0</v>
      </c>
      <c r="AE665" s="93"/>
      <c r="AF665" s="93"/>
      <c r="AG665" s="94">
        <f t="shared" si="355"/>
        <v>0</v>
      </c>
      <c r="AH665" s="94">
        <f t="shared" si="356"/>
        <v>0</v>
      </c>
      <c r="AI665" s="94">
        <f t="shared" si="357"/>
        <v>0</v>
      </c>
      <c r="AJ665" s="95">
        <f t="shared" si="347"/>
        <v>0</v>
      </c>
      <c r="AK665" s="93"/>
      <c r="AL665" s="93"/>
      <c r="AM665" s="94">
        <f t="shared" si="358"/>
        <v>0</v>
      </c>
      <c r="AN665" s="94">
        <f t="shared" si="359"/>
        <v>0</v>
      </c>
      <c r="AO665" s="94">
        <f t="shared" si="360"/>
        <v>0</v>
      </c>
      <c r="AP665" s="95">
        <f t="shared" si="348"/>
        <v>0</v>
      </c>
      <c r="AQ665" s="93"/>
      <c r="AR665" s="93"/>
      <c r="AS665" s="94">
        <f t="shared" si="361"/>
        <v>0</v>
      </c>
      <c r="AT665" s="94">
        <f t="shared" si="362"/>
        <v>0</v>
      </c>
      <c r="AU665" s="94">
        <f t="shared" si="363"/>
        <v>0</v>
      </c>
      <c r="AV665" s="95">
        <f t="shared" si="349"/>
        <v>0</v>
      </c>
      <c r="AW665" s="93"/>
      <c r="AX665" s="93"/>
      <c r="AY665" s="94">
        <f t="shared" si="364"/>
        <v>0</v>
      </c>
      <c r="AZ665" s="94">
        <f t="shared" si="365"/>
        <v>0</v>
      </c>
      <c r="BA665" s="94">
        <f t="shared" si="366"/>
        <v>0</v>
      </c>
      <c r="BB665" s="95">
        <f t="shared" si="350"/>
        <v>0</v>
      </c>
      <c r="BC665" s="93"/>
      <c r="BD665" s="93"/>
      <c r="BE665" s="94">
        <f t="shared" si="367"/>
        <v>0</v>
      </c>
      <c r="BF665" s="94">
        <f t="shared" si="368"/>
        <v>0</v>
      </c>
      <c r="BG665" s="94">
        <f t="shared" si="369"/>
        <v>0</v>
      </c>
      <c r="BH665" s="95">
        <f t="shared" si="351"/>
        <v>0</v>
      </c>
      <c r="BI665" s="106">
        <f t="shared" si="370"/>
        <v>0</v>
      </c>
      <c r="BJ665" s="96"/>
      <c r="BK665" s="89">
        <f t="shared" si="352"/>
        <v>120</v>
      </c>
      <c r="BL665" s="102">
        <f t="shared" si="353"/>
        <v>0</v>
      </c>
      <c r="BM665" s="118"/>
      <c r="BN665" s="97"/>
      <c r="BO665" s="108"/>
      <c r="BP665" s="108"/>
      <c r="BQ665" s="108"/>
      <c r="BR665" s="108"/>
      <c r="BS665" s="108"/>
      <c r="BT665" s="87"/>
      <c r="BU665" s="109">
        <f t="shared" ca="1" si="371"/>
        <v>120</v>
      </c>
      <c r="BV665" s="109">
        <f t="shared" si="372"/>
        <v>0</v>
      </c>
      <c r="BW665" s="102" t="e">
        <f t="shared" si="373"/>
        <v>#DIV/0!</v>
      </c>
      <c r="BX665" s="87"/>
      <c r="BY665" s="98"/>
    </row>
    <row r="666" spans="1:77" ht="15.75">
      <c r="A666" s="84">
        <v>663</v>
      </c>
      <c r="B666" s="84">
        <v>663</v>
      </c>
      <c r="C666" s="86"/>
      <c r="D666" s="87"/>
      <c r="E666" s="87"/>
      <c r="F666" s="88"/>
      <c r="G666" s="87"/>
      <c r="H666" s="87"/>
      <c r="I666" s="87"/>
      <c r="J666" s="87"/>
      <c r="K666" s="88"/>
      <c r="L666" s="88"/>
      <c r="M666" s="87"/>
      <c r="N666" s="87">
        <f t="shared" si="342"/>
        <v>663</v>
      </c>
      <c r="O666" s="85"/>
      <c r="P666" s="107">
        <v>0</v>
      </c>
      <c r="Q666" s="90"/>
      <c r="R666" s="102">
        <f t="shared" si="343"/>
        <v>0</v>
      </c>
      <c r="S666" s="87"/>
      <c r="T666" s="87"/>
      <c r="U666" s="87"/>
      <c r="V666" s="87"/>
      <c r="W666" s="87"/>
      <c r="X666" s="87"/>
      <c r="Y666" s="105" t="e">
        <f t="shared" si="354"/>
        <v>#DIV/0!</v>
      </c>
      <c r="Z666" s="103" t="e">
        <f t="shared" si="344"/>
        <v>#DIV/0!</v>
      </c>
      <c r="AA666" s="91"/>
      <c r="AB666" s="104">
        <f t="shared" si="345"/>
        <v>0</v>
      </c>
      <c r="AC666" s="92"/>
      <c r="AD666" s="104">
        <f t="shared" si="346"/>
        <v>0</v>
      </c>
      <c r="AE666" s="93"/>
      <c r="AF666" s="93"/>
      <c r="AG666" s="94">
        <f t="shared" si="355"/>
        <v>0</v>
      </c>
      <c r="AH666" s="94">
        <f t="shared" si="356"/>
        <v>0</v>
      </c>
      <c r="AI666" s="94">
        <f t="shared" si="357"/>
        <v>0</v>
      </c>
      <c r="AJ666" s="95">
        <f t="shared" si="347"/>
        <v>0</v>
      </c>
      <c r="AK666" s="93"/>
      <c r="AL666" s="93"/>
      <c r="AM666" s="94">
        <f t="shared" si="358"/>
        <v>0</v>
      </c>
      <c r="AN666" s="94">
        <f t="shared" si="359"/>
        <v>0</v>
      </c>
      <c r="AO666" s="94">
        <f t="shared" si="360"/>
        <v>0</v>
      </c>
      <c r="AP666" s="95">
        <f t="shared" si="348"/>
        <v>0</v>
      </c>
      <c r="AQ666" s="93"/>
      <c r="AR666" s="93"/>
      <c r="AS666" s="94">
        <f t="shared" si="361"/>
        <v>0</v>
      </c>
      <c r="AT666" s="94">
        <f t="shared" si="362"/>
        <v>0</v>
      </c>
      <c r="AU666" s="94">
        <f t="shared" si="363"/>
        <v>0</v>
      </c>
      <c r="AV666" s="95">
        <f t="shared" si="349"/>
        <v>0</v>
      </c>
      <c r="AW666" s="93"/>
      <c r="AX666" s="93"/>
      <c r="AY666" s="94">
        <f t="shared" si="364"/>
        <v>0</v>
      </c>
      <c r="AZ666" s="94">
        <f t="shared" si="365"/>
        <v>0</v>
      </c>
      <c r="BA666" s="94">
        <f t="shared" si="366"/>
        <v>0</v>
      </c>
      <c r="BB666" s="95">
        <f t="shared" si="350"/>
        <v>0</v>
      </c>
      <c r="BC666" s="93"/>
      <c r="BD666" s="93"/>
      <c r="BE666" s="94">
        <f t="shared" si="367"/>
        <v>0</v>
      </c>
      <c r="BF666" s="94">
        <f t="shared" si="368"/>
        <v>0</v>
      </c>
      <c r="BG666" s="94">
        <f t="shared" si="369"/>
        <v>0</v>
      </c>
      <c r="BH666" s="95">
        <f t="shared" si="351"/>
        <v>0</v>
      </c>
      <c r="BI666" s="106">
        <f t="shared" si="370"/>
        <v>0</v>
      </c>
      <c r="BJ666" s="96"/>
      <c r="BK666" s="89">
        <f t="shared" si="352"/>
        <v>120</v>
      </c>
      <c r="BL666" s="102">
        <f t="shared" si="353"/>
        <v>0</v>
      </c>
      <c r="BM666" s="118"/>
      <c r="BN666" s="97"/>
      <c r="BO666" s="108"/>
      <c r="BP666" s="108"/>
      <c r="BQ666" s="108"/>
      <c r="BR666" s="108"/>
      <c r="BS666" s="108"/>
      <c r="BT666" s="87"/>
      <c r="BU666" s="109">
        <f t="shared" ca="1" si="371"/>
        <v>120</v>
      </c>
      <c r="BV666" s="109">
        <f t="shared" si="372"/>
        <v>0</v>
      </c>
      <c r="BW666" s="102" t="e">
        <f t="shared" si="373"/>
        <v>#DIV/0!</v>
      </c>
      <c r="BX666" s="87"/>
      <c r="BY666" s="98"/>
    </row>
    <row r="667" spans="1:77" ht="15.75">
      <c r="A667" s="84">
        <v>664</v>
      </c>
      <c r="B667" s="84">
        <v>664</v>
      </c>
      <c r="C667" s="86"/>
      <c r="D667" s="87"/>
      <c r="E667" s="87"/>
      <c r="F667" s="88"/>
      <c r="G667" s="87"/>
      <c r="H667" s="87"/>
      <c r="I667" s="87"/>
      <c r="J667" s="87"/>
      <c r="K667" s="88"/>
      <c r="L667" s="88"/>
      <c r="M667" s="87"/>
      <c r="N667" s="87">
        <f t="shared" si="342"/>
        <v>664</v>
      </c>
      <c r="O667" s="85"/>
      <c r="P667" s="107">
        <v>0</v>
      </c>
      <c r="Q667" s="90"/>
      <c r="R667" s="102">
        <f t="shared" si="343"/>
        <v>0</v>
      </c>
      <c r="S667" s="87"/>
      <c r="T667" s="87"/>
      <c r="U667" s="87"/>
      <c r="V667" s="87"/>
      <c r="W667" s="87"/>
      <c r="X667" s="87"/>
      <c r="Y667" s="105" t="e">
        <f t="shared" si="354"/>
        <v>#DIV/0!</v>
      </c>
      <c r="Z667" s="103" t="e">
        <f t="shared" si="344"/>
        <v>#DIV/0!</v>
      </c>
      <c r="AA667" s="91"/>
      <c r="AB667" s="104">
        <f t="shared" si="345"/>
        <v>0</v>
      </c>
      <c r="AC667" s="92"/>
      <c r="AD667" s="104">
        <f t="shared" si="346"/>
        <v>0</v>
      </c>
      <c r="AE667" s="93"/>
      <c r="AF667" s="93"/>
      <c r="AG667" s="94">
        <f t="shared" si="355"/>
        <v>0</v>
      </c>
      <c r="AH667" s="94">
        <f t="shared" si="356"/>
        <v>0</v>
      </c>
      <c r="AI667" s="94">
        <f t="shared" si="357"/>
        <v>0</v>
      </c>
      <c r="AJ667" s="95">
        <f t="shared" si="347"/>
        <v>0</v>
      </c>
      <c r="AK667" s="93"/>
      <c r="AL667" s="93"/>
      <c r="AM667" s="94">
        <f t="shared" si="358"/>
        <v>0</v>
      </c>
      <c r="AN667" s="94">
        <f t="shared" si="359"/>
        <v>0</v>
      </c>
      <c r="AO667" s="94">
        <f t="shared" si="360"/>
        <v>0</v>
      </c>
      <c r="AP667" s="95">
        <f t="shared" si="348"/>
        <v>0</v>
      </c>
      <c r="AQ667" s="93"/>
      <c r="AR667" s="93"/>
      <c r="AS667" s="94">
        <f t="shared" si="361"/>
        <v>0</v>
      </c>
      <c r="AT667" s="94">
        <f t="shared" si="362"/>
        <v>0</v>
      </c>
      <c r="AU667" s="94">
        <f t="shared" si="363"/>
        <v>0</v>
      </c>
      <c r="AV667" s="95">
        <f t="shared" si="349"/>
        <v>0</v>
      </c>
      <c r="AW667" s="93"/>
      <c r="AX667" s="93"/>
      <c r="AY667" s="94">
        <f t="shared" si="364"/>
        <v>0</v>
      </c>
      <c r="AZ667" s="94">
        <f t="shared" si="365"/>
        <v>0</v>
      </c>
      <c r="BA667" s="94">
        <f t="shared" si="366"/>
        <v>0</v>
      </c>
      <c r="BB667" s="95">
        <f t="shared" si="350"/>
        <v>0</v>
      </c>
      <c r="BC667" s="93"/>
      <c r="BD667" s="93"/>
      <c r="BE667" s="94">
        <f t="shared" si="367"/>
        <v>0</v>
      </c>
      <c r="BF667" s="94">
        <f t="shared" si="368"/>
        <v>0</v>
      </c>
      <c r="BG667" s="94">
        <f t="shared" si="369"/>
        <v>0</v>
      </c>
      <c r="BH667" s="95">
        <f t="shared" si="351"/>
        <v>0</v>
      </c>
      <c r="BI667" s="106">
        <f t="shared" si="370"/>
        <v>0</v>
      </c>
      <c r="BJ667" s="96"/>
      <c r="BK667" s="89">
        <f t="shared" si="352"/>
        <v>120</v>
      </c>
      <c r="BL667" s="102">
        <f t="shared" si="353"/>
        <v>0</v>
      </c>
      <c r="BM667" s="118"/>
      <c r="BN667" s="97"/>
      <c r="BO667" s="108"/>
      <c r="BP667" s="108"/>
      <c r="BQ667" s="108"/>
      <c r="BR667" s="108"/>
      <c r="BS667" s="108"/>
      <c r="BT667" s="87"/>
      <c r="BU667" s="109">
        <f t="shared" ca="1" si="371"/>
        <v>120</v>
      </c>
      <c r="BV667" s="109">
        <f t="shared" si="372"/>
        <v>0</v>
      </c>
      <c r="BW667" s="102" t="e">
        <f t="shared" si="373"/>
        <v>#DIV/0!</v>
      </c>
      <c r="BX667" s="87"/>
      <c r="BY667" s="98"/>
    </row>
    <row r="668" spans="1:77" ht="15.75">
      <c r="A668" s="84">
        <v>665</v>
      </c>
      <c r="B668" s="84">
        <v>665</v>
      </c>
      <c r="C668" s="86"/>
      <c r="D668" s="87"/>
      <c r="E668" s="87"/>
      <c r="F668" s="88"/>
      <c r="G668" s="87"/>
      <c r="H668" s="87"/>
      <c r="I668" s="87"/>
      <c r="J668" s="87"/>
      <c r="K668" s="88"/>
      <c r="L668" s="88"/>
      <c r="M668" s="87"/>
      <c r="N668" s="87">
        <f t="shared" si="342"/>
        <v>665</v>
      </c>
      <c r="O668" s="85"/>
      <c r="P668" s="107">
        <v>0</v>
      </c>
      <c r="Q668" s="90"/>
      <c r="R668" s="102">
        <f t="shared" si="343"/>
        <v>0</v>
      </c>
      <c r="S668" s="87"/>
      <c r="T668" s="87"/>
      <c r="U668" s="87"/>
      <c r="V668" s="87"/>
      <c r="W668" s="87"/>
      <c r="X668" s="87"/>
      <c r="Y668" s="105" t="e">
        <f t="shared" si="354"/>
        <v>#DIV/0!</v>
      </c>
      <c r="Z668" s="103" t="e">
        <f t="shared" si="344"/>
        <v>#DIV/0!</v>
      </c>
      <c r="AA668" s="91"/>
      <c r="AB668" s="104">
        <f t="shared" si="345"/>
        <v>0</v>
      </c>
      <c r="AC668" s="92"/>
      <c r="AD668" s="104">
        <f t="shared" si="346"/>
        <v>0</v>
      </c>
      <c r="AE668" s="93"/>
      <c r="AF668" s="93"/>
      <c r="AG668" s="94">
        <f t="shared" si="355"/>
        <v>0</v>
      </c>
      <c r="AH668" s="94">
        <f t="shared" si="356"/>
        <v>0</v>
      </c>
      <c r="AI668" s="94">
        <f t="shared" si="357"/>
        <v>0</v>
      </c>
      <c r="AJ668" s="95">
        <f t="shared" si="347"/>
        <v>0</v>
      </c>
      <c r="AK668" s="93"/>
      <c r="AL668" s="93"/>
      <c r="AM668" s="94">
        <f t="shared" si="358"/>
        <v>0</v>
      </c>
      <c r="AN668" s="94">
        <f t="shared" si="359"/>
        <v>0</v>
      </c>
      <c r="AO668" s="94">
        <f t="shared" si="360"/>
        <v>0</v>
      </c>
      <c r="AP668" s="95">
        <f t="shared" si="348"/>
        <v>0</v>
      </c>
      <c r="AQ668" s="93"/>
      <c r="AR668" s="93"/>
      <c r="AS668" s="94">
        <f t="shared" si="361"/>
        <v>0</v>
      </c>
      <c r="AT668" s="94">
        <f t="shared" si="362"/>
        <v>0</v>
      </c>
      <c r="AU668" s="94">
        <f t="shared" si="363"/>
        <v>0</v>
      </c>
      <c r="AV668" s="95">
        <f t="shared" si="349"/>
        <v>0</v>
      </c>
      <c r="AW668" s="93"/>
      <c r="AX668" s="93"/>
      <c r="AY668" s="94">
        <f t="shared" si="364"/>
        <v>0</v>
      </c>
      <c r="AZ668" s="94">
        <f t="shared" si="365"/>
        <v>0</v>
      </c>
      <c r="BA668" s="94">
        <f t="shared" si="366"/>
        <v>0</v>
      </c>
      <c r="BB668" s="95">
        <f t="shared" si="350"/>
        <v>0</v>
      </c>
      <c r="BC668" s="93"/>
      <c r="BD668" s="93"/>
      <c r="BE668" s="94">
        <f t="shared" si="367"/>
        <v>0</v>
      </c>
      <c r="BF668" s="94">
        <f t="shared" si="368"/>
        <v>0</v>
      </c>
      <c r="BG668" s="94">
        <f t="shared" si="369"/>
        <v>0</v>
      </c>
      <c r="BH668" s="95">
        <f t="shared" si="351"/>
        <v>0</v>
      </c>
      <c r="BI668" s="106">
        <f t="shared" si="370"/>
        <v>0</v>
      </c>
      <c r="BJ668" s="96"/>
      <c r="BK668" s="89">
        <f t="shared" si="352"/>
        <v>120</v>
      </c>
      <c r="BL668" s="102">
        <f t="shared" si="353"/>
        <v>0</v>
      </c>
      <c r="BM668" s="118"/>
      <c r="BN668" s="97"/>
      <c r="BO668" s="108"/>
      <c r="BP668" s="108"/>
      <c r="BQ668" s="108"/>
      <c r="BR668" s="108"/>
      <c r="BS668" s="108"/>
      <c r="BT668" s="87"/>
      <c r="BU668" s="109">
        <f t="shared" ca="1" si="371"/>
        <v>120</v>
      </c>
      <c r="BV668" s="109">
        <f t="shared" si="372"/>
        <v>0</v>
      </c>
      <c r="BW668" s="102" t="e">
        <f t="shared" si="373"/>
        <v>#DIV/0!</v>
      </c>
      <c r="BX668" s="87"/>
      <c r="BY668" s="98"/>
    </row>
    <row r="669" spans="1:77" ht="15.75">
      <c r="A669" s="84">
        <v>666</v>
      </c>
      <c r="B669" s="84">
        <v>666</v>
      </c>
      <c r="C669" s="86"/>
      <c r="D669" s="87"/>
      <c r="E669" s="87"/>
      <c r="F669" s="88"/>
      <c r="G669" s="87"/>
      <c r="H669" s="87"/>
      <c r="I669" s="87"/>
      <c r="J669" s="87"/>
      <c r="K669" s="88"/>
      <c r="L669" s="88"/>
      <c r="M669" s="87"/>
      <c r="N669" s="87">
        <f t="shared" si="342"/>
        <v>666</v>
      </c>
      <c r="O669" s="85"/>
      <c r="P669" s="107">
        <v>0</v>
      </c>
      <c r="Q669" s="90"/>
      <c r="R669" s="102">
        <f t="shared" si="343"/>
        <v>0</v>
      </c>
      <c r="S669" s="87"/>
      <c r="T669" s="87"/>
      <c r="U669" s="87"/>
      <c r="V669" s="87"/>
      <c r="W669" s="87"/>
      <c r="X669" s="87"/>
      <c r="Y669" s="105" t="e">
        <f t="shared" si="354"/>
        <v>#DIV/0!</v>
      </c>
      <c r="Z669" s="103" t="e">
        <f t="shared" si="344"/>
        <v>#DIV/0!</v>
      </c>
      <c r="AA669" s="91"/>
      <c r="AB669" s="104">
        <f t="shared" si="345"/>
        <v>0</v>
      </c>
      <c r="AC669" s="92"/>
      <c r="AD669" s="104">
        <f t="shared" si="346"/>
        <v>0</v>
      </c>
      <c r="AE669" s="93"/>
      <c r="AF669" s="93"/>
      <c r="AG669" s="94">
        <f t="shared" si="355"/>
        <v>0</v>
      </c>
      <c r="AH669" s="94">
        <f t="shared" si="356"/>
        <v>0</v>
      </c>
      <c r="AI669" s="94">
        <f t="shared" si="357"/>
        <v>0</v>
      </c>
      <c r="AJ669" s="95">
        <f t="shared" si="347"/>
        <v>0</v>
      </c>
      <c r="AK669" s="93"/>
      <c r="AL669" s="93"/>
      <c r="AM669" s="94">
        <f t="shared" si="358"/>
        <v>0</v>
      </c>
      <c r="AN669" s="94">
        <f t="shared" si="359"/>
        <v>0</v>
      </c>
      <c r="AO669" s="94">
        <f t="shared" si="360"/>
        <v>0</v>
      </c>
      <c r="AP669" s="95">
        <f t="shared" si="348"/>
        <v>0</v>
      </c>
      <c r="AQ669" s="93"/>
      <c r="AR669" s="93"/>
      <c r="AS669" s="94">
        <f t="shared" si="361"/>
        <v>0</v>
      </c>
      <c r="AT669" s="94">
        <f t="shared" si="362"/>
        <v>0</v>
      </c>
      <c r="AU669" s="94">
        <f t="shared" si="363"/>
        <v>0</v>
      </c>
      <c r="AV669" s="95">
        <f t="shared" si="349"/>
        <v>0</v>
      </c>
      <c r="AW669" s="93"/>
      <c r="AX669" s="93"/>
      <c r="AY669" s="94">
        <f t="shared" si="364"/>
        <v>0</v>
      </c>
      <c r="AZ669" s="94">
        <f t="shared" si="365"/>
        <v>0</v>
      </c>
      <c r="BA669" s="94">
        <f t="shared" si="366"/>
        <v>0</v>
      </c>
      <c r="BB669" s="95">
        <f t="shared" si="350"/>
        <v>0</v>
      </c>
      <c r="BC669" s="93"/>
      <c r="BD669" s="93"/>
      <c r="BE669" s="94">
        <f t="shared" si="367"/>
        <v>0</v>
      </c>
      <c r="BF669" s="94">
        <f t="shared" si="368"/>
        <v>0</v>
      </c>
      <c r="BG669" s="94">
        <f t="shared" si="369"/>
        <v>0</v>
      </c>
      <c r="BH669" s="95">
        <f t="shared" si="351"/>
        <v>0</v>
      </c>
      <c r="BI669" s="106">
        <f t="shared" si="370"/>
        <v>0</v>
      </c>
      <c r="BJ669" s="96"/>
      <c r="BK669" s="89">
        <f t="shared" si="352"/>
        <v>120</v>
      </c>
      <c r="BL669" s="102">
        <f t="shared" si="353"/>
        <v>0</v>
      </c>
      <c r="BM669" s="118"/>
      <c r="BN669" s="97"/>
      <c r="BO669" s="108"/>
      <c r="BP669" s="108"/>
      <c r="BQ669" s="108"/>
      <c r="BR669" s="108"/>
      <c r="BS669" s="108"/>
      <c r="BT669" s="87"/>
      <c r="BU669" s="109">
        <f t="shared" ca="1" si="371"/>
        <v>120</v>
      </c>
      <c r="BV669" s="109">
        <f t="shared" si="372"/>
        <v>0</v>
      </c>
      <c r="BW669" s="102" t="e">
        <f t="shared" si="373"/>
        <v>#DIV/0!</v>
      </c>
      <c r="BX669" s="87"/>
      <c r="BY669" s="98"/>
    </row>
    <row r="670" spans="1:77" ht="15.75">
      <c r="A670" s="84">
        <v>667</v>
      </c>
      <c r="B670" s="84">
        <v>667</v>
      </c>
      <c r="C670" s="86"/>
      <c r="D670" s="87"/>
      <c r="E670" s="87"/>
      <c r="F670" s="88"/>
      <c r="G670" s="87"/>
      <c r="H670" s="87"/>
      <c r="I670" s="87"/>
      <c r="J670" s="87"/>
      <c r="K670" s="88"/>
      <c r="L670" s="88"/>
      <c r="M670" s="87"/>
      <c r="N670" s="87">
        <f t="shared" si="342"/>
        <v>667</v>
      </c>
      <c r="O670" s="85"/>
      <c r="P670" s="107">
        <v>0</v>
      </c>
      <c r="Q670" s="90"/>
      <c r="R670" s="102">
        <f t="shared" si="343"/>
        <v>0</v>
      </c>
      <c r="S670" s="87"/>
      <c r="T670" s="87"/>
      <c r="U670" s="87"/>
      <c r="V670" s="87"/>
      <c r="W670" s="87"/>
      <c r="X670" s="87"/>
      <c r="Y670" s="105" t="e">
        <f t="shared" si="354"/>
        <v>#DIV/0!</v>
      </c>
      <c r="Z670" s="103" t="e">
        <f t="shared" si="344"/>
        <v>#DIV/0!</v>
      </c>
      <c r="AA670" s="91"/>
      <c r="AB670" s="104">
        <f t="shared" si="345"/>
        <v>0</v>
      </c>
      <c r="AC670" s="92"/>
      <c r="AD670" s="104">
        <f t="shared" si="346"/>
        <v>0</v>
      </c>
      <c r="AE670" s="93"/>
      <c r="AF670" s="93"/>
      <c r="AG670" s="94">
        <f t="shared" si="355"/>
        <v>0</v>
      </c>
      <c r="AH670" s="94">
        <f t="shared" si="356"/>
        <v>0</v>
      </c>
      <c r="AI670" s="94">
        <f t="shared" si="357"/>
        <v>0</v>
      </c>
      <c r="AJ670" s="95">
        <f t="shared" si="347"/>
        <v>0</v>
      </c>
      <c r="AK670" s="93"/>
      <c r="AL670" s="93"/>
      <c r="AM670" s="94">
        <f t="shared" si="358"/>
        <v>0</v>
      </c>
      <c r="AN670" s="94">
        <f t="shared" si="359"/>
        <v>0</v>
      </c>
      <c r="AO670" s="94">
        <f t="shared" si="360"/>
        <v>0</v>
      </c>
      <c r="AP670" s="95">
        <f t="shared" si="348"/>
        <v>0</v>
      </c>
      <c r="AQ670" s="93"/>
      <c r="AR670" s="93"/>
      <c r="AS670" s="94">
        <f t="shared" si="361"/>
        <v>0</v>
      </c>
      <c r="AT670" s="94">
        <f t="shared" si="362"/>
        <v>0</v>
      </c>
      <c r="AU670" s="94">
        <f t="shared" si="363"/>
        <v>0</v>
      </c>
      <c r="AV670" s="95">
        <f t="shared" si="349"/>
        <v>0</v>
      </c>
      <c r="AW670" s="93"/>
      <c r="AX670" s="93"/>
      <c r="AY670" s="94">
        <f t="shared" si="364"/>
        <v>0</v>
      </c>
      <c r="AZ670" s="94">
        <f t="shared" si="365"/>
        <v>0</v>
      </c>
      <c r="BA670" s="94">
        <f t="shared" si="366"/>
        <v>0</v>
      </c>
      <c r="BB670" s="95">
        <f t="shared" si="350"/>
        <v>0</v>
      </c>
      <c r="BC670" s="93"/>
      <c r="BD670" s="93"/>
      <c r="BE670" s="94">
        <f t="shared" si="367"/>
        <v>0</v>
      </c>
      <c r="BF670" s="94">
        <f t="shared" si="368"/>
        <v>0</v>
      </c>
      <c r="BG670" s="94">
        <f t="shared" si="369"/>
        <v>0</v>
      </c>
      <c r="BH670" s="95">
        <f t="shared" si="351"/>
        <v>0</v>
      </c>
      <c r="BI670" s="106">
        <f t="shared" si="370"/>
        <v>0</v>
      </c>
      <c r="BJ670" s="96"/>
      <c r="BK670" s="89">
        <f t="shared" si="352"/>
        <v>120</v>
      </c>
      <c r="BL670" s="102">
        <f t="shared" si="353"/>
        <v>0</v>
      </c>
      <c r="BM670" s="118"/>
      <c r="BN670" s="97"/>
      <c r="BO670" s="108"/>
      <c r="BP670" s="108"/>
      <c r="BQ670" s="108"/>
      <c r="BR670" s="108"/>
      <c r="BS670" s="108"/>
      <c r="BT670" s="87"/>
      <c r="BU670" s="109">
        <f t="shared" ca="1" si="371"/>
        <v>120</v>
      </c>
      <c r="BV670" s="109">
        <f t="shared" si="372"/>
        <v>0</v>
      </c>
      <c r="BW670" s="102" t="e">
        <f t="shared" si="373"/>
        <v>#DIV/0!</v>
      </c>
      <c r="BX670" s="87"/>
      <c r="BY670" s="98"/>
    </row>
    <row r="671" spans="1:77" ht="15.75">
      <c r="A671" s="84">
        <v>668</v>
      </c>
      <c r="B671" s="84">
        <v>668</v>
      </c>
      <c r="C671" s="86"/>
      <c r="D671" s="87"/>
      <c r="E671" s="87"/>
      <c r="F671" s="88"/>
      <c r="G671" s="87"/>
      <c r="H671" s="87"/>
      <c r="I671" s="87"/>
      <c r="J671" s="87"/>
      <c r="K671" s="88"/>
      <c r="L671" s="88"/>
      <c r="M671" s="87"/>
      <c r="N671" s="87">
        <f t="shared" si="342"/>
        <v>668</v>
      </c>
      <c r="O671" s="85"/>
      <c r="P671" s="107">
        <v>0</v>
      </c>
      <c r="Q671" s="90"/>
      <c r="R671" s="102">
        <f t="shared" si="343"/>
        <v>0</v>
      </c>
      <c r="S671" s="87"/>
      <c r="T671" s="87"/>
      <c r="U671" s="87"/>
      <c r="V671" s="87"/>
      <c r="W671" s="87"/>
      <c r="X671" s="87"/>
      <c r="Y671" s="105" t="e">
        <f t="shared" si="354"/>
        <v>#DIV/0!</v>
      </c>
      <c r="Z671" s="103" t="e">
        <f t="shared" si="344"/>
        <v>#DIV/0!</v>
      </c>
      <c r="AA671" s="91"/>
      <c r="AB671" s="104">
        <f t="shared" si="345"/>
        <v>0</v>
      </c>
      <c r="AC671" s="92"/>
      <c r="AD671" s="104">
        <f t="shared" si="346"/>
        <v>0</v>
      </c>
      <c r="AE671" s="93"/>
      <c r="AF671" s="93"/>
      <c r="AG671" s="94">
        <f t="shared" si="355"/>
        <v>0</v>
      </c>
      <c r="AH671" s="94">
        <f t="shared" si="356"/>
        <v>0</v>
      </c>
      <c r="AI671" s="94">
        <f t="shared" si="357"/>
        <v>0</v>
      </c>
      <c r="AJ671" s="95">
        <f t="shared" si="347"/>
        <v>0</v>
      </c>
      <c r="AK671" s="93"/>
      <c r="AL671" s="93"/>
      <c r="AM671" s="94">
        <f t="shared" si="358"/>
        <v>0</v>
      </c>
      <c r="AN671" s="94">
        <f t="shared" si="359"/>
        <v>0</v>
      </c>
      <c r="AO671" s="94">
        <f t="shared" si="360"/>
        <v>0</v>
      </c>
      <c r="AP671" s="95">
        <f t="shared" si="348"/>
        <v>0</v>
      </c>
      <c r="AQ671" s="93"/>
      <c r="AR671" s="93"/>
      <c r="AS671" s="94">
        <f t="shared" si="361"/>
        <v>0</v>
      </c>
      <c r="AT671" s="94">
        <f t="shared" si="362"/>
        <v>0</v>
      </c>
      <c r="AU671" s="94">
        <f t="shared" si="363"/>
        <v>0</v>
      </c>
      <c r="AV671" s="95">
        <f t="shared" si="349"/>
        <v>0</v>
      </c>
      <c r="AW671" s="93"/>
      <c r="AX671" s="93"/>
      <c r="AY671" s="94">
        <f t="shared" si="364"/>
        <v>0</v>
      </c>
      <c r="AZ671" s="94">
        <f t="shared" si="365"/>
        <v>0</v>
      </c>
      <c r="BA671" s="94">
        <f t="shared" si="366"/>
        <v>0</v>
      </c>
      <c r="BB671" s="95">
        <f t="shared" si="350"/>
        <v>0</v>
      </c>
      <c r="BC671" s="93"/>
      <c r="BD671" s="93"/>
      <c r="BE671" s="94">
        <f t="shared" si="367"/>
        <v>0</v>
      </c>
      <c r="BF671" s="94">
        <f t="shared" si="368"/>
        <v>0</v>
      </c>
      <c r="BG671" s="94">
        <f t="shared" si="369"/>
        <v>0</v>
      </c>
      <c r="BH671" s="95">
        <f t="shared" si="351"/>
        <v>0</v>
      </c>
      <c r="BI671" s="106">
        <f t="shared" si="370"/>
        <v>0</v>
      </c>
      <c r="BJ671" s="96"/>
      <c r="BK671" s="89">
        <f t="shared" si="352"/>
        <v>120</v>
      </c>
      <c r="BL671" s="102">
        <f t="shared" si="353"/>
        <v>0</v>
      </c>
      <c r="BM671" s="118"/>
      <c r="BN671" s="97"/>
      <c r="BO671" s="108"/>
      <c r="BP671" s="108"/>
      <c r="BQ671" s="108"/>
      <c r="BR671" s="108"/>
      <c r="BS671" s="108"/>
      <c r="BT671" s="87"/>
      <c r="BU671" s="109">
        <f t="shared" ca="1" si="371"/>
        <v>120</v>
      </c>
      <c r="BV671" s="109">
        <f t="shared" si="372"/>
        <v>0</v>
      </c>
      <c r="BW671" s="102" t="e">
        <f t="shared" si="373"/>
        <v>#DIV/0!</v>
      </c>
      <c r="BX671" s="87"/>
      <c r="BY671" s="98"/>
    </row>
    <row r="672" spans="1:77" ht="15.75">
      <c r="A672" s="84">
        <v>669</v>
      </c>
      <c r="B672" s="84">
        <v>669</v>
      </c>
      <c r="C672" s="86"/>
      <c r="D672" s="87"/>
      <c r="E672" s="87"/>
      <c r="F672" s="88"/>
      <c r="G672" s="87"/>
      <c r="H672" s="87"/>
      <c r="I672" s="87"/>
      <c r="J672" s="87"/>
      <c r="K672" s="88"/>
      <c r="L672" s="88"/>
      <c r="M672" s="87"/>
      <c r="N672" s="87">
        <f t="shared" si="342"/>
        <v>669</v>
      </c>
      <c r="O672" s="85"/>
      <c r="P672" s="107">
        <v>0</v>
      </c>
      <c r="Q672" s="90"/>
      <c r="R672" s="102">
        <f t="shared" si="343"/>
        <v>0</v>
      </c>
      <c r="S672" s="87"/>
      <c r="T672" s="87"/>
      <c r="U672" s="87"/>
      <c r="V672" s="87"/>
      <c r="W672" s="87"/>
      <c r="X672" s="87"/>
      <c r="Y672" s="105" t="e">
        <f t="shared" si="354"/>
        <v>#DIV/0!</v>
      </c>
      <c r="Z672" s="103" t="e">
        <f t="shared" si="344"/>
        <v>#DIV/0!</v>
      </c>
      <c r="AA672" s="91"/>
      <c r="AB672" s="104">
        <f t="shared" si="345"/>
        <v>0</v>
      </c>
      <c r="AC672" s="92"/>
      <c r="AD672" s="104">
        <f t="shared" si="346"/>
        <v>0</v>
      </c>
      <c r="AE672" s="93"/>
      <c r="AF672" s="93"/>
      <c r="AG672" s="94">
        <f t="shared" si="355"/>
        <v>0</v>
      </c>
      <c r="AH672" s="94">
        <f t="shared" si="356"/>
        <v>0</v>
      </c>
      <c r="AI672" s="94">
        <f t="shared" si="357"/>
        <v>0</v>
      </c>
      <c r="AJ672" s="95">
        <f t="shared" si="347"/>
        <v>0</v>
      </c>
      <c r="AK672" s="93"/>
      <c r="AL672" s="93"/>
      <c r="AM672" s="94">
        <f t="shared" si="358"/>
        <v>0</v>
      </c>
      <c r="AN672" s="94">
        <f t="shared" si="359"/>
        <v>0</v>
      </c>
      <c r="AO672" s="94">
        <f t="shared" si="360"/>
        <v>0</v>
      </c>
      <c r="AP672" s="95">
        <f t="shared" si="348"/>
        <v>0</v>
      </c>
      <c r="AQ672" s="93"/>
      <c r="AR672" s="93"/>
      <c r="AS672" s="94">
        <f t="shared" si="361"/>
        <v>0</v>
      </c>
      <c r="AT672" s="94">
        <f t="shared" si="362"/>
        <v>0</v>
      </c>
      <c r="AU672" s="94">
        <f t="shared" si="363"/>
        <v>0</v>
      </c>
      <c r="AV672" s="95">
        <f t="shared" si="349"/>
        <v>0</v>
      </c>
      <c r="AW672" s="93"/>
      <c r="AX672" s="93"/>
      <c r="AY672" s="94">
        <f t="shared" si="364"/>
        <v>0</v>
      </c>
      <c r="AZ672" s="94">
        <f t="shared" si="365"/>
        <v>0</v>
      </c>
      <c r="BA672" s="94">
        <f t="shared" si="366"/>
        <v>0</v>
      </c>
      <c r="BB672" s="95">
        <f t="shared" si="350"/>
        <v>0</v>
      </c>
      <c r="BC672" s="93"/>
      <c r="BD672" s="93"/>
      <c r="BE672" s="94">
        <f t="shared" si="367"/>
        <v>0</v>
      </c>
      <c r="BF672" s="94">
        <f t="shared" si="368"/>
        <v>0</v>
      </c>
      <c r="BG672" s="94">
        <f t="shared" si="369"/>
        <v>0</v>
      </c>
      <c r="BH672" s="95">
        <f t="shared" si="351"/>
        <v>0</v>
      </c>
      <c r="BI672" s="106">
        <f t="shared" si="370"/>
        <v>0</v>
      </c>
      <c r="BJ672" s="96"/>
      <c r="BK672" s="89">
        <f t="shared" si="352"/>
        <v>120</v>
      </c>
      <c r="BL672" s="102">
        <f t="shared" si="353"/>
        <v>0</v>
      </c>
      <c r="BM672" s="118"/>
      <c r="BN672" s="97"/>
      <c r="BO672" s="108"/>
      <c r="BP672" s="108"/>
      <c r="BQ672" s="108"/>
      <c r="BR672" s="108"/>
      <c r="BS672" s="108"/>
      <c r="BT672" s="87"/>
      <c r="BU672" s="109">
        <f t="shared" ca="1" si="371"/>
        <v>120</v>
      </c>
      <c r="BV672" s="109">
        <f t="shared" si="372"/>
        <v>0</v>
      </c>
      <c r="BW672" s="102" t="e">
        <f t="shared" si="373"/>
        <v>#DIV/0!</v>
      </c>
      <c r="BX672" s="87"/>
      <c r="BY672" s="98"/>
    </row>
    <row r="673" spans="1:77" ht="15.75">
      <c r="A673" s="84">
        <v>670</v>
      </c>
      <c r="B673" s="84">
        <v>670</v>
      </c>
      <c r="C673" s="86"/>
      <c r="D673" s="87"/>
      <c r="E673" s="87"/>
      <c r="F673" s="88"/>
      <c r="G673" s="87"/>
      <c r="H673" s="87"/>
      <c r="I673" s="87"/>
      <c r="J673" s="87"/>
      <c r="K673" s="88"/>
      <c r="L673" s="88"/>
      <c r="M673" s="87"/>
      <c r="N673" s="87">
        <f t="shared" si="342"/>
        <v>670</v>
      </c>
      <c r="O673" s="85"/>
      <c r="P673" s="107">
        <v>0</v>
      </c>
      <c r="Q673" s="90"/>
      <c r="R673" s="102">
        <f t="shared" si="343"/>
        <v>0</v>
      </c>
      <c r="S673" s="87"/>
      <c r="T673" s="87"/>
      <c r="U673" s="87"/>
      <c r="V673" s="87"/>
      <c r="W673" s="87"/>
      <c r="X673" s="87"/>
      <c r="Y673" s="105" t="e">
        <f t="shared" si="354"/>
        <v>#DIV/0!</v>
      </c>
      <c r="Z673" s="103" t="e">
        <f t="shared" si="344"/>
        <v>#DIV/0!</v>
      </c>
      <c r="AA673" s="91"/>
      <c r="AB673" s="104">
        <f t="shared" si="345"/>
        <v>0</v>
      </c>
      <c r="AC673" s="92"/>
      <c r="AD673" s="104">
        <f t="shared" si="346"/>
        <v>0</v>
      </c>
      <c r="AE673" s="93"/>
      <c r="AF673" s="93"/>
      <c r="AG673" s="94">
        <f t="shared" si="355"/>
        <v>0</v>
      </c>
      <c r="AH673" s="94">
        <f t="shared" si="356"/>
        <v>0</v>
      </c>
      <c r="AI673" s="94">
        <f t="shared" si="357"/>
        <v>0</v>
      </c>
      <c r="AJ673" s="95">
        <f t="shared" si="347"/>
        <v>0</v>
      </c>
      <c r="AK673" s="93"/>
      <c r="AL673" s="93"/>
      <c r="AM673" s="94">
        <f t="shared" si="358"/>
        <v>0</v>
      </c>
      <c r="AN673" s="94">
        <f t="shared" si="359"/>
        <v>0</v>
      </c>
      <c r="AO673" s="94">
        <f t="shared" si="360"/>
        <v>0</v>
      </c>
      <c r="AP673" s="95">
        <f t="shared" si="348"/>
        <v>0</v>
      </c>
      <c r="AQ673" s="93"/>
      <c r="AR673" s="93"/>
      <c r="AS673" s="94">
        <f t="shared" si="361"/>
        <v>0</v>
      </c>
      <c r="AT673" s="94">
        <f t="shared" si="362"/>
        <v>0</v>
      </c>
      <c r="AU673" s="94">
        <f t="shared" si="363"/>
        <v>0</v>
      </c>
      <c r="AV673" s="95">
        <f t="shared" si="349"/>
        <v>0</v>
      </c>
      <c r="AW673" s="93"/>
      <c r="AX673" s="93"/>
      <c r="AY673" s="94">
        <f t="shared" si="364"/>
        <v>0</v>
      </c>
      <c r="AZ673" s="94">
        <f t="shared" si="365"/>
        <v>0</v>
      </c>
      <c r="BA673" s="94">
        <f t="shared" si="366"/>
        <v>0</v>
      </c>
      <c r="BB673" s="95">
        <f t="shared" si="350"/>
        <v>0</v>
      </c>
      <c r="BC673" s="93"/>
      <c r="BD673" s="93"/>
      <c r="BE673" s="94">
        <f t="shared" si="367"/>
        <v>0</v>
      </c>
      <c r="BF673" s="94">
        <f t="shared" si="368"/>
        <v>0</v>
      </c>
      <c r="BG673" s="94">
        <f t="shared" si="369"/>
        <v>0</v>
      </c>
      <c r="BH673" s="95">
        <f t="shared" si="351"/>
        <v>0</v>
      </c>
      <c r="BI673" s="106">
        <f t="shared" si="370"/>
        <v>0</v>
      </c>
      <c r="BJ673" s="96"/>
      <c r="BK673" s="89">
        <f t="shared" si="352"/>
        <v>120</v>
      </c>
      <c r="BL673" s="102">
        <f t="shared" si="353"/>
        <v>0</v>
      </c>
      <c r="BM673" s="118"/>
      <c r="BN673" s="97"/>
      <c r="BO673" s="108"/>
      <c r="BP673" s="108"/>
      <c r="BQ673" s="108"/>
      <c r="BR673" s="108"/>
      <c r="BS673" s="108"/>
      <c r="BT673" s="87"/>
      <c r="BU673" s="109">
        <f t="shared" ca="1" si="371"/>
        <v>120</v>
      </c>
      <c r="BV673" s="109">
        <f t="shared" si="372"/>
        <v>0</v>
      </c>
      <c r="BW673" s="102" t="e">
        <f t="shared" si="373"/>
        <v>#DIV/0!</v>
      </c>
      <c r="BX673" s="87"/>
      <c r="BY673" s="98"/>
    </row>
    <row r="674" spans="1:77" ht="15.75">
      <c r="A674" s="84">
        <v>671</v>
      </c>
      <c r="B674" s="84">
        <v>671</v>
      </c>
      <c r="C674" s="86"/>
      <c r="D674" s="87"/>
      <c r="E674" s="87"/>
      <c r="F674" s="88"/>
      <c r="G674" s="87"/>
      <c r="H674" s="87"/>
      <c r="I674" s="87"/>
      <c r="J674" s="87"/>
      <c r="K674" s="88"/>
      <c r="L674" s="88"/>
      <c r="M674" s="87"/>
      <c r="N674" s="87">
        <f t="shared" si="342"/>
        <v>671</v>
      </c>
      <c r="O674" s="85"/>
      <c r="P674" s="107">
        <v>0</v>
      </c>
      <c r="Q674" s="90"/>
      <c r="R674" s="102">
        <f t="shared" si="343"/>
        <v>0</v>
      </c>
      <c r="S674" s="87"/>
      <c r="T674" s="87"/>
      <c r="U674" s="87"/>
      <c r="V674" s="87"/>
      <c r="W674" s="87"/>
      <c r="X674" s="87"/>
      <c r="Y674" s="105" t="e">
        <f t="shared" si="354"/>
        <v>#DIV/0!</v>
      </c>
      <c r="Z674" s="103" t="e">
        <f t="shared" si="344"/>
        <v>#DIV/0!</v>
      </c>
      <c r="AA674" s="91"/>
      <c r="AB674" s="104">
        <f t="shared" si="345"/>
        <v>0</v>
      </c>
      <c r="AC674" s="92"/>
      <c r="AD674" s="104">
        <f t="shared" si="346"/>
        <v>0</v>
      </c>
      <c r="AE674" s="93"/>
      <c r="AF674" s="93"/>
      <c r="AG674" s="94">
        <f t="shared" si="355"/>
        <v>0</v>
      </c>
      <c r="AH674" s="94">
        <f t="shared" si="356"/>
        <v>0</v>
      </c>
      <c r="AI674" s="94">
        <f t="shared" si="357"/>
        <v>0</v>
      </c>
      <c r="AJ674" s="95">
        <f t="shared" si="347"/>
        <v>0</v>
      </c>
      <c r="AK674" s="93"/>
      <c r="AL674" s="93"/>
      <c r="AM674" s="94">
        <f t="shared" si="358"/>
        <v>0</v>
      </c>
      <c r="AN674" s="94">
        <f t="shared" si="359"/>
        <v>0</v>
      </c>
      <c r="AO674" s="94">
        <f t="shared" si="360"/>
        <v>0</v>
      </c>
      <c r="AP674" s="95">
        <f t="shared" si="348"/>
        <v>0</v>
      </c>
      <c r="AQ674" s="93"/>
      <c r="AR674" s="93"/>
      <c r="AS674" s="94">
        <f t="shared" si="361"/>
        <v>0</v>
      </c>
      <c r="AT674" s="94">
        <f t="shared" si="362"/>
        <v>0</v>
      </c>
      <c r="AU674" s="94">
        <f t="shared" si="363"/>
        <v>0</v>
      </c>
      <c r="AV674" s="95">
        <f t="shared" si="349"/>
        <v>0</v>
      </c>
      <c r="AW674" s="93"/>
      <c r="AX674" s="93"/>
      <c r="AY674" s="94">
        <f t="shared" si="364"/>
        <v>0</v>
      </c>
      <c r="AZ674" s="94">
        <f t="shared" si="365"/>
        <v>0</v>
      </c>
      <c r="BA674" s="94">
        <f t="shared" si="366"/>
        <v>0</v>
      </c>
      <c r="BB674" s="95">
        <f t="shared" si="350"/>
        <v>0</v>
      </c>
      <c r="BC674" s="93"/>
      <c r="BD674" s="93"/>
      <c r="BE674" s="94">
        <f t="shared" si="367"/>
        <v>0</v>
      </c>
      <c r="BF674" s="94">
        <f t="shared" si="368"/>
        <v>0</v>
      </c>
      <c r="BG674" s="94">
        <f t="shared" si="369"/>
        <v>0</v>
      </c>
      <c r="BH674" s="95">
        <f t="shared" si="351"/>
        <v>0</v>
      </c>
      <c r="BI674" s="106">
        <f t="shared" si="370"/>
        <v>0</v>
      </c>
      <c r="BJ674" s="96"/>
      <c r="BK674" s="89">
        <f t="shared" si="352"/>
        <v>120</v>
      </c>
      <c r="BL674" s="102">
        <f t="shared" si="353"/>
        <v>0</v>
      </c>
      <c r="BM674" s="118"/>
      <c r="BN674" s="97"/>
      <c r="BO674" s="108"/>
      <c r="BP674" s="108"/>
      <c r="BQ674" s="108"/>
      <c r="BR674" s="108"/>
      <c r="BS674" s="108"/>
      <c r="BT674" s="87"/>
      <c r="BU674" s="109">
        <f t="shared" ca="1" si="371"/>
        <v>120</v>
      </c>
      <c r="BV674" s="109">
        <f t="shared" si="372"/>
        <v>0</v>
      </c>
      <c r="BW674" s="102" t="e">
        <f t="shared" si="373"/>
        <v>#DIV/0!</v>
      </c>
      <c r="BX674" s="87"/>
      <c r="BY674" s="98"/>
    </row>
    <row r="675" spans="1:77" ht="15.75">
      <c r="A675" s="84">
        <v>672</v>
      </c>
      <c r="B675" s="84">
        <v>672</v>
      </c>
      <c r="C675" s="86"/>
      <c r="D675" s="87"/>
      <c r="E675" s="87"/>
      <c r="F675" s="88"/>
      <c r="G675" s="87"/>
      <c r="H675" s="87"/>
      <c r="I675" s="87"/>
      <c r="J675" s="87"/>
      <c r="K675" s="88"/>
      <c r="L675" s="88"/>
      <c r="M675" s="87"/>
      <c r="N675" s="87">
        <f t="shared" si="342"/>
        <v>672</v>
      </c>
      <c r="O675" s="85"/>
      <c r="P675" s="107">
        <v>0</v>
      </c>
      <c r="Q675" s="90"/>
      <c r="R675" s="102">
        <f t="shared" si="343"/>
        <v>0</v>
      </c>
      <c r="S675" s="87"/>
      <c r="T675" s="87"/>
      <c r="U675" s="87"/>
      <c r="V675" s="87"/>
      <c r="W675" s="87"/>
      <c r="X675" s="87"/>
      <c r="Y675" s="105" t="e">
        <f t="shared" si="354"/>
        <v>#DIV/0!</v>
      </c>
      <c r="Z675" s="103" t="e">
        <f t="shared" si="344"/>
        <v>#DIV/0!</v>
      </c>
      <c r="AA675" s="91"/>
      <c r="AB675" s="104">
        <f t="shared" si="345"/>
        <v>0</v>
      </c>
      <c r="AC675" s="92"/>
      <c r="AD675" s="104">
        <f t="shared" si="346"/>
        <v>0</v>
      </c>
      <c r="AE675" s="93"/>
      <c r="AF675" s="93"/>
      <c r="AG675" s="94">
        <f t="shared" si="355"/>
        <v>0</v>
      </c>
      <c r="AH675" s="94">
        <f t="shared" si="356"/>
        <v>0</v>
      </c>
      <c r="AI675" s="94">
        <f t="shared" si="357"/>
        <v>0</v>
      </c>
      <c r="AJ675" s="95">
        <f t="shared" si="347"/>
        <v>0</v>
      </c>
      <c r="AK675" s="93"/>
      <c r="AL675" s="93"/>
      <c r="AM675" s="94">
        <f t="shared" si="358"/>
        <v>0</v>
      </c>
      <c r="AN675" s="94">
        <f t="shared" si="359"/>
        <v>0</v>
      </c>
      <c r="AO675" s="94">
        <f t="shared" si="360"/>
        <v>0</v>
      </c>
      <c r="AP675" s="95">
        <f t="shared" si="348"/>
        <v>0</v>
      </c>
      <c r="AQ675" s="93"/>
      <c r="AR675" s="93"/>
      <c r="AS675" s="94">
        <f t="shared" si="361"/>
        <v>0</v>
      </c>
      <c r="AT675" s="94">
        <f t="shared" si="362"/>
        <v>0</v>
      </c>
      <c r="AU675" s="94">
        <f t="shared" si="363"/>
        <v>0</v>
      </c>
      <c r="AV675" s="95">
        <f t="shared" si="349"/>
        <v>0</v>
      </c>
      <c r="AW675" s="93"/>
      <c r="AX675" s="93"/>
      <c r="AY675" s="94">
        <f t="shared" si="364"/>
        <v>0</v>
      </c>
      <c r="AZ675" s="94">
        <f t="shared" si="365"/>
        <v>0</v>
      </c>
      <c r="BA675" s="94">
        <f t="shared" si="366"/>
        <v>0</v>
      </c>
      <c r="BB675" s="95">
        <f t="shared" si="350"/>
        <v>0</v>
      </c>
      <c r="BC675" s="93"/>
      <c r="BD675" s="93"/>
      <c r="BE675" s="94">
        <f t="shared" si="367"/>
        <v>0</v>
      </c>
      <c r="BF675" s="94">
        <f t="shared" si="368"/>
        <v>0</v>
      </c>
      <c r="BG675" s="94">
        <f t="shared" si="369"/>
        <v>0</v>
      </c>
      <c r="BH675" s="95">
        <f t="shared" si="351"/>
        <v>0</v>
      </c>
      <c r="BI675" s="106">
        <f t="shared" si="370"/>
        <v>0</v>
      </c>
      <c r="BJ675" s="96"/>
      <c r="BK675" s="89">
        <f t="shared" si="352"/>
        <v>120</v>
      </c>
      <c r="BL675" s="102">
        <f t="shared" si="353"/>
        <v>0</v>
      </c>
      <c r="BM675" s="118"/>
      <c r="BN675" s="97"/>
      <c r="BO675" s="108"/>
      <c r="BP675" s="108"/>
      <c r="BQ675" s="108"/>
      <c r="BR675" s="108"/>
      <c r="BS675" s="108"/>
      <c r="BT675" s="87"/>
      <c r="BU675" s="109">
        <f t="shared" ca="1" si="371"/>
        <v>120</v>
      </c>
      <c r="BV675" s="109">
        <f t="shared" si="372"/>
        <v>0</v>
      </c>
      <c r="BW675" s="102" t="e">
        <f t="shared" si="373"/>
        <v>#DIV/0!</v>
      </c>
      <c r="BX675" s="87"/>
      <c r="BY675" s="98"/>
    </row>
    <row r="676" spans="1:77" ht="15.75">
      <c r="A676" s="84">
        <v>673</v>
      </c>
      <c r="B676" s="84">
        <v>673</v>
      </c>
      <c r="C676" s="86"/>
      <c r="D676" s="87"/>
      <c r="E676" s="87"/>
      <c r="F676" s="88"/>
      <c r="G676" s="87"/>
      <c r="H676" s="87"/>
      <c r="I676" s="87"/>
      <c r="J676" s="87"/>
      <c r="K676" s="88"/>
      <c r="L676" s="88"/>
      <c r="M676" s="87"/>
      <c r="N676" s="87">
        <f t="shared" si="342"/>
        <v>673</v>
      </c>
      <c r="O676" s="85"/>
      <c r="P676" s="107">
        <v>0</v>
      </c>
      <c r="Q676" s="90"/>
      <c r="R676" s="102">
        <f t="shared" si="343"/>
        <v>0</v>
      </c>
      <c r="S676" s="87"/>
      <c r="T676" s="87"/>
      <c r="U676" s="87"/>
      <c r="V676" s="87"/>
      <c r="W676" s="87"/>
      <c r="X676" s="87"/>
      <c r="Y676" s="105" t="e">
        <f t="shared" si="354"/>
        <v>#DIV/0!</v>
      </c>
      <c r="Z676" s="103" t="e">
        <f t="shared" si="344"/>
        <v>#DIV/0!</v>
      </c>
      <c r="AA676" s="91"/>
      <c r="AB676" s="104">
        <f t="shared" si="345"/>
        <v>0</v>
      </c>
      <c r="AC676" s="92"/>
      <c r="AD676" s="104">
        <f t="shared" si="346"/>
        <v>0</v>
      </c>
      <c r="AE676" s="93"/>
      <c r="AF676" s="93"/>
      <c r="AG676" s="94">
        <f t="shared" si="355"/>
        <v>0</v>
      </c>
      <c r="AH676" s="94">
        <f t="shared" si="356"/>
        <v>0</v>
      </c>
      <c r="AI676" s="94">
        <f t="shared" si="357"/>
        <v>0</v>
      </c>
      <c r="AJ676" s="95">
        <f t="shared" si="347"/>
        <v>0</v>
      </c>
      <c r="AK676" s="93"/>
      <c r="AL676" s="93"/>
      <c r="AM676" s="94">
        <f t="shared" si="358"/>
        <v>0</v>
      </c>
      <c r="AN676" s="94">
        <f t="shared" si="359"/>
        <v>0</v>
      </c>
      <c r="AO676" s="94">
        <f t="shared" si="360"/>
        <v>0</v>
      </c>
      <c r="AP676" s="95">
        <f t="shared" si="348"/>
        <v>0</v>
      </c>
      <c r="AQ676" s="93"/>
      <c r="AR676" s="93"/>
      <c r="AS676" s="94">
        <f t="shared" si="361"/>
        <v>0</v>
      </c>
      <c r="AT676" s="94">
        <f t="shared" si="362"/>
        <v>0</v>
      </c>
      <c r="AU676" s="94">
        <f t="shared" si="363"/>
        <v>0</v>
      </c>
      <c r="AV676" s="95">
        <f t="shared" si="349"/>
        <v>0</v>
      </c>
      <c r="AW676" s="93"/>
      <c r="AX676" s="93"/>
      <c r="AY676" s="94">
        <f t="shared" si="364"/>
        <v>0</v>
      </c>
      <c r="AZ676" s="94">
        <f t="shared" si="365"/>
        <v>0</v>
      </c>
      <c r="BA676" s="94">
        <f t="shared" si="366"/>
        <v>0</v>
      </c>
      <c r="BB676" s="95">
        <f t="shared" si="350"/>
        <v>0</v>
      </c>
      <c r="BC676" s="93"/>
      <c r="BD676" s="93"/>
      <c r="BE676" s="94">
        <f t="shared" si="367"/>
        <v>0</v>
      </c>
      <c r="BF676" s="94">
        <f t="shared" si="368"/>
        <v>0</v>
      </c>
      <c r="BG676" s="94">
        <f t="shared" si="369"/>
        <v>0</v>
      </c>
      <c r="BH676" s="95">
        <f t="shared" si="351"/>
        <v>0</v>
      </c>
      <c r="BI676" s="106">
        <f t="shared" si="370"/>
        <v>0</v>
      </c>
      <c r="BJ676" s="96"/>
      <c r="BK676" s="89">
        <f t="shared" si="352"/>
        <v>120</v>
      </c>
      <c r="BL676" s="102">
        <f t="shared" si="353"/>
        <v>0</v>
      </c>
      <c r="BM676" s="118"/>
      <c r="BN676" s="97"/>
      <c r="BO676" s="108"/>
      <c r="BP676" s="108"/>
      <c r="BQ676" s="108"/>
      <c r="BR676" s="108"/>
      <c r="BS676" s="108"/>
      <c r="BT676" s="87"/>
      <c r="BU676" s="109">
        <f t="shared" ca="1" si="371"/>
        <v>120</v>
      </c>
      <c r="BV676" s="109">
        <f t="shared" si="372"/>
        <v>0</v>
      </c>
      <c r="BW676" s="102" t="e">
        <f t="shared" si="373"/>
        <v>#DIV/0!</v>
      </c>
      <c r="BX676" s="87"/>
      <c r="BY676" s="98"/>
    </row>
    <row r="677" spans="1:77" ht="15.75">
      <c r="A677" s="84">
        <v>674</v>
      </c>
      <c r="B677" s="84">
        <v>674</v>
      </c>
      <c r="C677" s="86"/>
      <c r="D677" s="87"/>
      <c r="E677" s="87"/>
      <c r="F677" s="88"/>
      <c r="G677" s="87"/>
      <c r="H677" s="87"/>
      <c r="I677" s="87"/>
      <c r="J677" s="87"/>
      <c r="K677" s="88"/>
      <c r="L677" s="88"/>
      <c r="M677" s="87"/>
      <c r="N677" s="87">
        <f t="shared" si="342"/>
        <v>674</v>
      </c>
      <c r="O677" s="85"/>
      <c r="P677" s="107">
        <v>0</v>
      </c>
      <c r="Q677" s="90"/>
      <c r="R677" s="102">
        <f t="shared" si="343"/>
        <v>0</v>
      </c>
      <c r="S677" s="87"/>
      <c r="T677" s="87"/>
      <c r="U677" s="87"/>
      <c r="V677" s="87"/>
      <c r="W677" s="87"/>
      <c r="X677" s="87"/>
      <c r="Y677" s="105" t="e">
        <f t="shared" si="354"/>
        <v>#DIV/0!</v>
      </c>
      <c r="Z677" s="103" t="e">
        <f t="shared" si="344"/>
        <v>#DIV/0!</v>
      </c>
      <c r="AA677" s="91"/>
      <c r="AB677" s="104">
        <f t="shared" si="345"/>
        <v>0</v>
      </c>
      <c r="AC677" s="92"/>
      <c r="AD677" s="104">
        <f t="shared" si="346"/>
        <v>0</v>
      </c>
      <c r="AE677" s="93"/>
      <c r="AF677" s="93"/>
      <c r="AG677" s="94">
        <f t="shared" si="355"/>
        <v>0</v>
      </c>
      <c r="AH677" s="94">
        <f t="shared" si="356"/>
        <v>0</v>
      </c>
      <c r="AI677" s="94">
        <f t="shared" si="357"/>
        <v>0</v>
      </c>
      <c r="AJ677" s="95">
        <f t="shared" si="347"/>
        <v>0</v>
      </c>
      <c r="AK677" s="93"/>
      <c r="AL677" s="93"/>
      <c r="AM677" s="94">
        <f t="shared" si="358"/>
        <v>0</v>
      </c>
      <c r="AN677" s="94">
        <f t="shared" si="359"/>
        <v>0</v>
      </c>
      <c r="AO677" s="94">
        <f t="shared" si="360"/>
        <v>0</v>
      </c>
      <c r="AP677" s="95">
        <f t="shared" si="348"/>
        <v>0</v>
      </c>
      <c r="AQ677" s="93"/>
      <c r="AR677" s="93"/>
      <c r="AS677" s="94">
        <f t="shared" si="361"/>
        <v>0</v>
      </c>
      <c r="AT677" s="94">
        <f t="shared" si="362"/>
        <v>0</v>
      </c>
      <c r="AU677" s="94">
        <f t="shared" si="363"/>
        <v>0</v>
      </c>
      <c r="AV677" s="95">
        <f t="shared" si="349"/>
        <v>0</v>
      </c>
      <c r="AW677" s="93"/>
      <c r="AX677" s="93"/>
      <c r="AY677" s="94">
        <f t="shared" si="364"/>
        <v>0</v>
      </c>
      <c r="AZ677" s="94">
        <f t="shared" si="365"/>
        <v>0</v>
      </c>
      <c r="BA677" s="94">
        <f t="shared" si="366"/>
        <v>0</v>
      </c>
      <c r="BB677" s="95">
        <f t="shared" si="350"/>
        <v>0</v>
      </c>
      <c r="BC677" s="93"/>
      <c r="BD677" s="93"/>
      <c r="BE677" s="94">
        <f t="shared" si="367"/>
        <v>0</v>
      </c>
      <c r="BF677" s="94">
        <f t="shared" si="368"/>
        <v>0</v>
      </c>
      <c r="BG677" s="94">
        <f t="shared" si="369"/>
        <v>0</v>
      </c>
      <c r="BH677" s="95">
        <f t="shared" si="351"/>
        <v>0</v>
      </c>
      <c r="BI677" s="106">
        <f t="shared" si="370"/>
        <v>0</v>
      </c>
      <c r="BJ677" s="96"/>
      <c r="BK677" s="89">
        <f t="shared" si="352"/>
        <v>120</v>
      </c>
      <c r="BL677" s="102">
        <f t="shared" si="353"/>
        <v>0</v>
      </c>
      <c r="BM677" s="118"/>
      <c r="BN677" s="97"/>
      <c r="BO677" s="108"/>
      <c r="BP677" s="108"/>
      <c r="BQ677" s="108"/>
      <c r="BR677" s="108"/>
      <c r="BS677" s="108"/>
      <c r="BT677" s="87"/>
      <c r="BU677" s="109">
        <f t="shared" ca="1" si="371"/>
        <v>120</v>
      </c>
      <c r="BV677" s="109">
        <f t="shared" si="372"/>
        <v>0</v>
      </c>
      <c r="BW677" s="102" t="e">
        <f t="shared" si="373"/>
        <v>#DIV/0!</v>
      </c>
      <c r="BX677" s="87"/>
      <c r="BY677" s="98"/>
    </row>
    <row r="678" spans="1:77" ht="15.75">
      <c r="A678" s="84">
        <v>675</v>
      </c>
      <c r="B678" s="84">
        <v>675</v>
      </c>
      <c r="C678" s="86"/>
      <c r="D678" s="87"/>
      <c r="E678" s="87"/>
      <c r="F678" s="88"/>
      <c r="G678" s="87"/>
      <c r="H678" s="87"/>
      <c r="I678" s="87"/>
      <c r="J678" s="87"/>
      <c r="K678" s="88"/>
      <c r="L678" s="88"/>
      <c r="M678" s="87"/>
      <c r="N678" s="87">
        <f t="shared" si="342"/>
        <v>675</v>
      </c>
      <c r="O678" s="85"/>
      <c r="P678" s="107">
        <v>0</v>
      </c>
      <c r="Q678" s="90"/>
      <c r="R678" s="102">
        <f t="shared" si="343"/>
        <v>0</v>
      </c>
      <c r="S678" s="87"/>
      <c r="T678" s="87"/>
      <c r="U678" s="87"/>
      <c r="V678" s="87"/>
      <c r="W678" s="87"/>
      <c r="X678" s="87"/>
      <c r="Y678" s="105" t="e">
        <f t="shared" si="354"/>
        <v>#DIV/0!</v>
      </c>
      <c r="Z678" s="103" t="e">
        <f t="shared" si="344"/>
        <v>#DIV/0!</v>
      </c>
      <c r="AA678" s="91"/>
      <c r="AB678" s="104">
        <f t="shared" si="345"/>
        <v>0</v>
      </c>
      <c r="AC678" s="92"/>
      <c r="AD678" s="104">
        <f t="shared" si="346"/>
        <v>0</v>
      </c>
      <c r="AE678" s="93"/>
      <c r="AF678" s="93"/>
      <c r="AG678" s="94">
        <f t="shared" si="355"/>
        <v>0</v>
      </c>
      <c r="AH678" s="94">
        <f t="shared" si="356"/>
        <v>0</v>
      </c>
      <c r="AI678" s="94">
        <f t="shared" si="357"/>
        <v>0</v>
      </c>
      <c r="AJ678" s="95">
        <f t="shared" si="347"/>
        <v>0</v>
      </c>
      <c r="AK678" s="93"/>
      <c r="AL678" s="93"/>
      <c r="AM678" s="94">
        <f t="shared" si="358"/>
        <v>0</v>
      </c>
      <c r="AN678" s="94">
        <f t="shared" si="359"/>
        <v>0</v>
      </c>
      <c r="AO678" s="94">
        <f t="shared" si="360"/>
        <v>0</v>
      </c>
      <c r="AP678" s="95">
        <f t="shared" si="348"/>
        <v>0</v>
      </c>
      <c r="AQ678" s="93"/>
      <c r="AR678" s="93"/>
      <c r="AS678" s="94">
        <f t="shared" si="361"/>
        <v>0</v>
      </c>
      <c r="AT678" s="94">
        <f t="shared" si="362"/>
        <v>0</v>
      </c>
      <c r="AU678" s="94">
        <f t="shared" si="363"/>
        <v>0</v>
      </c>
      <c r="AV678" s="95">
        <f t="shared" si="349"/>
        <v>0</v>
      </c>
      <c r="AW678" s="93"/>
      <c r="AX678" s="93"/>
      <c r="AY678" s="94">
        <f t="shared" si="364"/>
        <v>0</v>
      </c>
      <c r="AZ678" s="94">
        <f t="shared" si="365"/>
        <v>0</v>
      </c>
      <c r="BA678" s="94">
        <f t="shared" si="366"/>
        <v>0</v>
      </c>
      <c r="BB678" s="95">
        <f t="shared" si="350"/>
        <v>0</v>
      </c>
      <c r="BC678" s="93"/>
      <c r="BD678" s="93"/>
      <c r="BE678" s="94">
        <f t="shared" si="367"/>
        <v>0</v>
      </c>
      <c r="BF678" s="94">
        <f t="shared" si="368"/>
        <v>0</v>
      </c>
      <c r="BG678" s="94">
        <f t="shared" si="369"/>
        <v>0</v>
      </c>
      <c r="BH678" s="95">
        <f t="shared" si="351"/>
        <v>0</v>
      </c>
      <c r="BI678" s="106">
        <f t="shared" si="370"/>
        <v>0</v>
      </c>
      <c r="BJ678" s="96"/>
      <c r="BK678" s="89">
        <f t="shared" si="352"/>
        <v>120</v>
      </c>
      <c r="BL678" s="102">
        <f t="shared" si="353"/>
        <v>0</v>
      </c>
      <c r="BM678" s="118"/>
      <c r="BN678" s="97"/>
      <c r="BO678" s="108"/>
      <c r="BP678" s="108"/>
      <c r="BQ678" s="108"/>
      <c r="BR678" s="108"/>
      <c r="BS678" s="108"/>
      <c r="BT678" s="87"/>
      <c r="BU678" s="109">
        <f t="shared" ca="1" si="371"/>
        <v>120</v>
      </c>
      <c r="BV678" s="109">
        <f t="shared" si="372"/>
        <v>0</v>
      </c>
      <c r="BW678" s="102" t="e">
        <f t="shared" si="373"/>
        <v>#DIV/0!</v>
      </c>
      <c r="BX678" s="87"/>
      <c r="BY678" s="98"/>
    </row>
    <row r="679" spans="1:77" ht="15.75">
      <c r="A679" s="84">
        <v>676</v>
      </c>
      <c r="B679" s="84">
        <v>676</v>
      </c>
      <c r="C679" s="86"/>
      <c r="D679" s="87"/>
      <c r="E679" s="87"/>
      <c r="F679" s="88"/>
      <c r="G679" s="87"/>
      <c r="H679" s="87"/>
      <c r="I679" s="87"/>
      <c r="J679" s="87"/>
      <c r="K679" s="88"/>
      <c r="L679" s="88"/>
      <c r="M679" s="87"/>
      <c r="N679" s="87">
        <f t="shared" si="342"/>
        <v>676</v>
      </c>
      <c r="O679" s="85"/>
      <c r="P679" s="107">
        <v>0</v>
      </c>
      <c r="Q679" s="90"/>
      <c r="R679" s="102">
        <f t="shared" si="343"/>
        <v>0</v>
      </c>
      <c r="S679" s="87"/>
      <c r="T679" s="87"/>
      <c r="U679" s="87"/>
      <c r="V679" s="87"/>
      <c r="W679" s="87"/>
      <c r="X679" s="87"/>
      <c r="Y679" s="105" t="e">
        <f t="shared" si="354"/>
        <v>#DIV/0!</v>
      </c>
      <c r="Z679" s="103" t="e">
        <f t="shared" si="344"/>
        <v>#DIV/0!</v>
      </c>
      <c r="AA679" s="91"/>
      <c r="AB679" s="104">
        <f t="shared" si="345"/>
        <v>0</v>
      </c>
      <c r="AC679" s="92"/>
      <c r="AD679" s="104">
        <f t="shared" si="346"/>
        <v>0</v>
      </c>
      <c r="AE679" s="93"/>
      <c r="AF679" s="93"/>
      <c r="AG679" s="94">
        <f t="shared" si="355"/>
        <v>0</v>
      </c>
      <c r="AH679" s="94">
        <f t="shared" si="356"/>
        <v>0</v>
      </c>
      <c r="AI679" s="94">
        <f t="shared" si="357"/>
        <v>0</v>
      </c>
      <c r="AJ679" s="95">
        <f t="shared" si="347"/>
        <v>0</v>
      </c>
      <c r="AK679" s="93"/>
      <c r="AL679" s="93"/>
      <c r="AM679" s="94">
        <f t="shared" si="358"/>
        <v>0</v>
      </c>
      <c r="AN679" s="94">
        <f t="shared" si="359"/>
        <v>0</v>
      </c>
      <c r="AO679" s="94">
        <f t="shared" si="360"/>
        <v>0</v>
      </c>
      <c r="AP679" s="95">
        <f t="shared" si="348"/>
        <v>0</v>
      </c>
      <c r="AQ679" s="93"/>
      <c r="AR679" s="93"/>
      <c r="AS679" s="94">
        <f t="shared" si="361"/>
        <v>0</v>
      </c>
      <c r="AT679" s="94">
        <f t="shared" si="362"/>
        <v>0</v>
      </c>
      <c r="AU679" s="94">
        <f t="shared" si="363"/>
        <v>0</v>
      </c>
      <c r="AV679" s="95">
        <f t="shared" si="349"/>
        <v>0</v>
      </c>
      <c r="AW679" s="93"/>
      <c r="AX679" s="93"/>
      <c r="AY679" s="94">
        <f t="shared" si="364"/>
        <v>0</v>
      </c>
      <c r="AZ679" s="94">
        <f t="shared" si="365"/>
        <v>0</v>
      </c>
      <c r="BA679" s="94">
        <f t="shared" si="366"/>
        <v>0</v>
      </c>
      <c r="BB679" s="95">
        <f t="shared" si="350"/>
        <v>0</v>
      </c>
      <c r="BC679" s="93"/>
      <c r="BD679" s="93"/>
      <c r="BE679" s="94">
        <f t="shared" si="367"/>
        <v>0</v>
      </c>
      <c r="BF679" s="94">
        <f t="shared" si="368"/>
        <v>0</v>
      </c>
      <c r="BG679" s="94">
        <f t="shared" si="369"/>
        <v>0</v>
      </c>
      <c r="BH679" s="95">
        <f t="shared" si="351"/>
        <v>0</v>
      </c>
      <c r="BI679" s="106">
        <f t="shared" si="370"/>
        <v>0</v>
      </c>
      <c r="BJ679" s="96"/>
      <c r="BK679" s="89">
        <f t="shared" si="352"/>
        <v>120</v>
      </c>
      <c r="BL679" s="102">
        <f t="shared" si="353"/>
        <v>0</v>
      </c>
      <c r="BM679" s="118"/>
      <c r="BN679" s="97"/>
      <c r="BO679" s="108"/>
      <c r="BP679" s="108"/>
      <c r="BQ679" s="108"/>
      <c r="BR679" s="108"/>
      <c r="BS679" s="108"/>
      <c r="BT679" s="87"/>
      <c r="BU679" s="109">
        <f t="shared" ca="1" si="371"/>
        <v>120</v>
      </c>
      <c r="BV679" s="109">
        <f t="shared" si="372"/>
        <v>0</v>
      </c>
      <c r="BW679" s="102" t="e">
        <f t="shared" si="373"/>
        <v>#DIV/0!</v>
      </c>
      <c r="BX679" s="87"/>
      <c r="BY679" s="98"/>
    </row>
    <row r="680" spans="1:77" ht="15.75">
      <c r="A680" s="84">
        <v>677</v>
      </c>
      <c r="B680" s="84">
        <v>677</v>
      </c>
      <c r="C680" s="86"/>
      <c r="D680" s="87"/>
      <c r="E680" s="87"/>
      <c r="F680" s="88"/>
      <c r="G680" s="87"/>
      <c r="H680" s="87"/>
      <c r="I680" s="87"/>
      <c r="J680" s="87"/>
      <c r="K680" s="88"/>
      <c r="L680" s="88"/>
      <c r="M680" s="87"/>
      <c r="N680" s="87">
        <f t="shared" si="342"/>
        <v>677</v>
      </c>
      <c r="O680" s="85"/>
      <c r="P680" s="107">
        <v>0</v>
      </c>
      <c r="Q680" s="90"/>
      <c r="R680" s="102">
        <f t="shared" si="343"/>
        <v>0</v>
      </c>
      <c r="S680" s="87"/>
      <c r="T680" s="87"/>
      <c r="U680" s="87"/>
      <c r="V680" s="87"/>
      <c r="W680" s="87"/>
      <c r="X680" s="87"/>
      <c r="Y680" s="105" t="e">
        <f t="shared" si="354"/>
        <v>#DIV/0!</v>
      </c>
      <c r="Z680" s="103" t="e">
        <f t="shared" si="344"/>
        <v>#DIV/0!</v>
      </c>
      <c r="AA680" s="91"/>
      <c r="AB680" s="104">
        <f t="shared" si="345"/>
        <v>0</v>
      </c>
      <c r="AC680" s="92"/>
      <c r="AD680" s="104">
        <f t="shared" si="346"/>
        <v>0</v>
      </c>
      <c r="AE680" s="93"/>
      <c r="AF680" s="93"/>
      <c r="AG680" s="94">
        <f t="shared" si="355"/>
        <v>0</v>
      </c>
      <c r="AH680" s="94">
        <f t="shared" si="356"/>
        <v>0</v>
      </c>
      <c r="AI680" s="94">
        <f t="shared" si="357"/>
        <v>0</v>
      </c>
      <c r="AJ680" s="95">
        <f t="shared" si="347"/>
        <v>0</v>
      </c>
      <c r="AK680" s="93"/>
      <c r="AL680" s="93"/>
      <c r="AM680" s="94">
        <f t="shared" si="358"/>
        <v>0</v>
      </c>
      <c r="AN680" s="94">
        <f t="shared" si="359"/>
        <v>0</v>
      </c>
      <c r="AO680" s="94">
        <f t="shared" si="360"/>
        <v>0</v>
      </c>
      <c r="AP680" s="95">
        <f t="shared" si="348"/>
        <v>0</v>
      </c>
      <c r="AQ680" s="93"/>
      <c r="AR680" s="93"/>
      <c r="AS680" s="94">
        <f t="shared" si="361"/>
        <v>0</v>
      </c>
      <c r="AT680" s="94">
        <f t="shared" si="362"/>
        <v>0</v>
      </c>
      <c r="AU680" s="94">
        <f t="shared" si="363"/>
        <v>0</v>
      </c>
      <c r="AV680" s="95">
        <f t="shared" si="349"/>
        <v>0</v>
      </c>
      <c r="AW680" s="93"/>
      <c r="AX680" s="93"/>
      <c r="AY680" s="94">
        <f t="shared" si="364"/>
        <v>0</v>
      </c>
      <c r="AZ680" s="94">
        <f t="shared" si="365"/>
        <v>0</v>
      </c>
      <c r="BA680" s="94">
        <f t="shared" si="366"/>
        <v>0</v>
      </c>
      <c r="BB680" s="95">
        <f t="shared" si="350"/>
        <v>0</v>
      </c>
      <c r="BC680" s="93"/>
      <c r="BD680" s="93"/>
      <c r="BE680" s="94">
        <f t="shared" si="367"/>
        <v>0</v>
      </c>
      <c r="BF680" s="94">
        <f t="shared" si="368"/>
        <v>0</v>
      </c>
      <c r="BG680" s="94">
        <f t="shared" si="369"/>
        <v>0</v>
      </c>
      <c r="BH680" s="95">
        <f t="shared" si="351"/>
        <v>0</v>
      </c>
      <c r="BI680" s="106">
        <f t="shared" si="370"/>
        <v>0</v>
      </c>
      <c r="BJ680" s="96"/>
      <c r="BK680" s="89">
        <f t="shared" si="352"/>
        <v>120</v>
      </c>
      <c r="BL680" s="102">
        <f t="shared" si="353"/>
        <v>0</v>
      </c>
      <c r="BM680" s="118"/>
      <c r="BN680" s="97"/>
      <c r="BO680" s="108"/>
      <c r="BP680" s="108"/>
      <c r="BQ680" s="108"/>
      <c r="BR680" s="108"/>
      <c r="BS680" s="108"/>
      <c r="BT680" s="87"/>
      <c r="BU680" s="109">
        <f t="shared" ca="1" si="371"/>
        <v>120</v>
      </c>
      <c r="BV680" s="109">
        <f t="shared" si="372"/>
        <v>0</v>
      </c>
      <c r="BW680" s="102" t="e">
        <f t="shared" si="373"/>
        <v>#DIV/0!</v>
      </c>
      <c r="BX680" s="87"/>
      <c r="BY680" s="98"/>
    </row>
    <row r="681" spans="1:77" ht="15.75">
      <c r="A681" s="84">
        <v>678</v>
      </c>
      <c r="B681" s="84">
        <v>678</v>
      </c>
      <c r="C681" s="86"/>
      <c r="D681" s="87"/>
      <c r="E681" s="87"/>
      <c r="F681" s="88"/>
      <c r="G681" s="87"/>
      <c r="H681" s="87"/>
      <c r="I681" s="87"/>
      <c r="J681" s="87"/>
      <c r="K681" s="88"/>
      <c r="L681" s="88"/>
      <c r="M681" s="87"/>
      <c r="N681" s="87">
        <f t="shared" si="342"/>
        <v>678</v>
      </c>
      <c r="O681" s="85"/>
      <c r="P681" s="107">
        <v>0</v>
      </c>
      <c r="Q681" s="90"/>
      <c r="R681" s="102">
        <f t="shared" si="343"/>
        <v>0</v>
      </c>
      <c r="S681" s="87"/>
      <c r="T681" s="87"/>
      <c r="U681" s="87"/>
      <c r="V681" s="87"/>
      <c r="W681" s="87"/>
      <c r="X681" s="87"/>
      <c r="Y681" s="105" t="e">
        <f t="shared" si="354"/>
        <v>#DIV/0!</v>
      </c>
      <c r="Z681" s="103" t="e">
        <f t="shared" si="344"/>
        <v>#DIV/0!</v>
      </c>
      <c r="AA681" s="91"/>
      <c r="AB681" s="104">
        <f t="shared" si="345"/>
        <v>0</v>
      </c>
      <c r="AC681" s="92"/>
      <c r="AD681" s="104">
        <f t="shared" si="346"/>
        <v>0</v>
      </c>
      <c r="AE681" s="93"/>
      <c r="AF681" s="93"/>
      <c r="AG681" s="94">
        <f t="shared" si="355"/>
        <v>0</v>
      </c>
      <c r="AH681" s="94">
        <f t="shared" si="356"/>
        <v>0</v>
      </c>
      <c r="AI681" s="94">
        <f t="shared" si="357"/>
        <v>0</v>
      </c>
      <c r="AJ681" s="95">
        <f t="shared" si="347"/>
        <v>0</v>
      </c>
      <c r="AK681" s="93"/>
      <c r="AL681" s="93"/>
      <c r="AM681" s="94">
        <f t="shared" si="358"/>
        <v>0</v>
      </c>
      <c r="AN681" s="94">
        <f t="shared" si="359"/>
        <v>0</v>
      </c>
      <c r="AO681" s="94">
        <f t="shared" si="360"/>
        <v>0</v>
      </c>
      <c r="AP681" s="95">
        <f t="shared" si="348"/>
        <v>0</v>
      </c>
      <c r="AQ681" s="93"/>
      <c r="AR681" s="93"/>
      <c r="AS681" s="94">
        <f t="shared" si="361"/>
        <v>0</v>
      </c>
      <c r="AT681" s="94">
        <f t="shared" si="362"/>
        <v>0</v>
      </c>
      <c r="AU681" s="94">
        <f t="shared" si="363"/>
        <v>0</v>
      </c>
      <c r="AV681" s="95">
        <f t="shared" si="349"/>
        <v>0</v>
      </c>
      <c r="AW681" s="93"/>
      <c r="AX681" s="93"/>
      <c r="AY681" s="94">
        <f t="shared" si="364"/>
        <v>0</v>
      </c>
      <c r="AZ681" s="94">
        <f t="shared" si="365"/>
        <v>0</v>
      </c>
      <c r="BA681" s="94">
        <f t="shared" si="366"/>
        <v>0</v>
      </c>
      <c r="BB681" s="95">
        <f t="shared" si="350"/>
        <v>0</v>
      </c>
      <c r="BC681" s="93"/>
      <c r="BD681" s="93"/>
      <c r="BE681" s="94">
        <f t="shared" si="367"/>
        <v>0</v>
      </c>
      <c r="BF681" s="94">
        <f t="shared" si="368"/>
        <v>0</v>
      </c>
      <c r="BG681" s="94">
        <f t="shared" si="369"/>
        <v>0</v>
      </c>
      <c r="BH681" s="95">
        <f t="shared" si="351"/>
        <v>0</v>
      </c>
      <c r="BI681" s="106">
        <f t="shared" si="370"/>
        <v>0</v>
      </c>
      <c r="BJ681" s="96"/>
      <c r="BK681" s="89">
        <f t="shared" si="352"/>
        <v>120</v>
      </c>
      <c r="BL681" s="102">
        <f t="shared" si="353"/>
        <v>0</v>
      </c>
      <c r="BM681" s="118"/>
      <c r="BN681" s="97"/>
      <c r="BO681" s="108"/>
      <c r="BP681" s="108"/>
      <c r="BQ681" s="108"/>
      <c r="BR681" s="108"/>
      <c r="BS681" s="108"/>
      <c r="BT681" s="87"/>
      <c r="BU681" s="109">
        <f t="shared" ca="1" si="371"/>
        <v>120</v>
      </c>
      <c r="BV681" s="109">
        <f t="shared" si="372"/>
        <v>0</v>
      </c>
      <c r="BW681" s="102" t="e">
        <f t="shared" si="373"/>
        <v>#DIV/0!</v>
      </c>
      <c r="BX681" s="87"/>
      <c r="BY681" s="98"/>
    </row>
    <row r="682" spans="1:77" ht="15.75">
      <c r="A682" s="84">
        <v>679</v>
      </c>
      <c r="B682" s="84">
        <v>679</v>
      </c>
      <c r="C682" s="86"/>
      <c r="D682" s="87"/>
      <c r="E682" s="87"/>
      <c r="F682" s="88"/>
      <c r="G682" s="87"/>
      <c r="H682" s="87"/>
      <c r="I682" s="87"/>
      <c r="J682" s="87"/>
      <c r="K682" s="88"/>
      <c r="L682" s="88"/>
      <c r="M682" s="87"/>
      <c r="N682" s="87">
        <f t="shared" si="342"/>
        <v>679</v>
      </c>
      <c r="O682" s="85"/>
      <c r="P682" s="107">
        <v>0</v>
      </c>
      <c r="Q682" s="90"/>
      <c r="R682" s="102">
        <f t="shared" si="343"/>
        <v>0</v>
      </c>
      <c r="S682" s="87"/>
      <c r="T682" s="87"/>
      <c r="U682" s="87"/>
      <c r="V682" s="87"/>
      <c r="W682" s="87"/>
      <c r="X682" s="87"/>
      <c r="Y682" s="105" t="e">
        <f t="shared" si="354"/>
        <v>#DIV/0!</v>
      </c>
      <c r="Z682" s="103" t="e">
        <f t="shared" si="344"/>
        <v>#DIV/0!</v>
      </c>
      <c r="AA682" s="91"/>
      <c r="AB682" s="104">
        <f t="shared" si="345"/>
        <v>0</v>
      </c>
      <c r="AC682" s="92"/>
      <c r="AD682" s="104">
        <f t="shared" si="346"/>
        <v>0</v>
      </c>
      <c r="AE682" s="93"/>
      <c r="AF682" s="93"/>
      <c r="AG682" s="94">
        <f t="shared" si="355"/>
        <v>0</v>
      </c>
      <c r="AH682" s="94">
        <f t="shared" si="356"/>
        <v>0</v>
      </c>
      <c r="AI682" s="94">
        <f t="shared" si="357"/>
        <v>0</v>
      </c>
      <c r="AJ682" s="95">
        <f t="shared" si="347"/>
        <v>0</v>
      </c>
      <c r="AK682" s="93"/>
      <c r="AL682" s="93"/>
      <c r="AM682" s="94">
        <f t="shared" si="358"/>
        <v>0</v>
      </c>
      <c r="AN682" s="94">
        <f t="shared" si="359"/>
        <v>0</v>
      </c>
      <c r="AO682" s="94">
        <f t="shared" si="360"/>
        <v>0</v>
      </c>
      <c r="AP682" s="95">
        <f t="shared" si="348"/>
        <v>0</v>
      </c>
      <c r="AQ682" s="93"/>
      <c r="AR682" s="93"/>
      <c r="AS682" s="94">
        <f t="shared" si="361"/>
        <v>0</v>
      </c>
      <c r="AT682" s="94">
        <f t="shared" si="362"/>
        <v>0</v>
      </c>
      <c r="AU682" s="94">
        <f t="shared" si="363"/>
        <v>0</v>
      </c>
      <c r="AV682" s="95">
        <f t="shared" si="349"/>
        <v>0</v>
      </c>
      <c r="AW682" s="93"/>
      <c r="AX682" s="93"/>
      <c r="AY682" s="94">
        <f t="shared" si="364"/>
        <v>0</v>
      </c>
      <c r="AZ682" s="94">
        <f t="shared" si="365"/>
        <v>0</v>
      </c>
      <c r="BA682" s="94">
        <f t="shared" si="366"/>
        <v>0</v>
      </c>
      <c r="BB682" s="95">
        <f t="shared" si="350"/>
        <v>0</v>
      </c>
      <c r="BC682" s="93"/>
      <c r="BD682" s="93"/>
      <c r="BE682" s="94">
        <f t="shared" si="367"/>
        <v>0</v>
      </c>
      <c r="BF682" s="94">
        <f t="shared" si="368"/>
        <v>0</v>
      </c>
      <c r="BG682" s="94">
        <f t="shared" si="369"/>
        <v>0</v>
      </c>
      <c r="BH682" s="95">
        <f t="shared" si="351"/>
        <v>0</v>
      </c>
      <c r="BI682" s="106">
        <f t="shared" si="370"/>
        <v>0</v>
      </c>
      <c r="BJ682" s="96"/>
      <c r="BK682" s="89">
        <f t="shared" si="352"/>
        <v>120</v>
      </c>
      <c r="BL682" s="102">
        <f t="shared" si="353"/>
        <v>0</v>
      </c>
      <c r="BM682" s="118"/>
      <c r="BN682" s="97"/>
      <c r="BO682" s="108"/>
      <c r="BP682" s="108"/>
      <c r="BQ682" s="108"/>
      <c r="BR682" s="108"/>
      <c r="BS682" s="108"/>
      <c r="BT682" s="87"/>
      <c r="BU682" s="109">
        <f t="shared" ca="1" si="371"/>
        <v>120</v>
      </c>
      <c r="BV682" s="109">
        <f t="shared" si="372"/>
        <v>0</v>
      </c>
      <c r="BW682" s="102" t="e">
        <f t="shared" si="373"/>
        <v>#DIV/0!</v>
      </c>
      <c r="BX682" s="87"/>
      <c r="BY682" s="98"/>
    </row>
    <row r="683" spans="1:77" ht="15.75">
      <c r="A683" s="84">
        <v>680</v>
      </c>
      <c r="B683" s="84">
        <v>680</v>
      </c>
      <c r="C683" s="86"/>
      <c r="D683" s="87"/>
      <c r="E683" s="87"/>
      <c r="F683" s="88"/>
      <c r="G683" s="87"/>
      <c r="H683" s="87"/>
      <c r="I683" s="87"/>
      <c r="J683" s="87"/>
      <c r="K683" s="88"/>
      <c r="L683" s="88"/>
      <c r="M683" s="87"/>
      <c r="N683" s="87">
        <f t="shared" si="342"/>
        <v>680</v>
      </c>
      <c r="O683" s="85"/>
      <c r="P683" s="107">
        <v>0</v>
      </c>
      <c r="Q683" s="90"/>
      <c r="R683" s="102">
        <f t="shared" si="343"/>
        <v>0</v>
      </c>
      <c r="S683" s="87"/>
      <c r="T683" s="87"/>
      <c r="U683" s="87"/>
      <c r="V683" s="87"/>
      <c r="W683" s="87"/>
      <c r="X683" s="87"/>
      <c r="Y683" s="105" t="e">
        <f t="shared" si="354"/>
        <v>#DIV/0!</v>
      </c>
      <c r="Z683" s="103" t="e">
        <f t="shared" si="344"/>
        <v>#DIV/0!</v>
      </c>
      <c r="AA683" s="91"/>
      <c r="AB683" s="104">
        <f t="shared" si="345"/>
        <v>0</v>
      </c>
      <c r="AC683" s="92"/>
      <c r="AD683" s="104">
        <f t="shared" si="346"/>
        <v>0</v>
      </c>
      <c r="AE683" s="93"/>
      <c r="AF683" s="93"/>
      <c r="AG683" s="94">
        <f t="shared" si="355"/>
        <v>0</v>
      </c>
      <c r="AH683" s="94">
        <f t="shared" si="356"/>
        <v>0</v>
      </c>
      <c r="AI683" s="94">
        <f t="shared" si="357"/>
        <v>0</v>
      </c>
      <c r="AJ683" s="95">
        <f t="shared" si="347"/>
        <v>0</v>
      </c>
      <c r="AK683" s="93"/>
      <c r="AL683" s="93"/>
      <c r="AM683" s="94">
        <f t="shared" si="358"/>
        <v>0</v>
      </c>
      <c r="AN683" s="94">
        <f t="shared" si="359"/>
        <v>0</v>
      </c>
      <c r="AO683" s="94">
        <f t="shared" si="360"/>
        <v>0</v>
      </c>
      <c r="AP683" s="95">
        <f t="shared" si="348"/>
        <v>0</v>
      </c>
      <c r="AQ683" s="93"/>
      <c r="AR683" s="93"/>
      <c r="AS683" s="94">
        <f t="shared" si="361"/>
        <v>0</v>
      </c>
      <c r="AT683" s="94">
        <f t="shared" si="362"/>
        <v>0</v>
      </c>
      <c r="AU683" s="94">
        <f t="shared" si="363"/>
        <v>0</v>
      </c>
      <c r="AV683" s="95">
        <f t="shared" si="349"/>
        <v>0</v>
      </c>
      <c r="AW683" s="93"/>
      <c r="AX683" s="93"/>
      <c r="AY683" s="94">
        <f t="shared" si="364"/>
        <v>0</v>
      </c>
      <c r="AZ683" s="94">
        <f t="shared" si="365"/>
        <v>0</v>
      </c>
      <c r="BA683" s="94">
        <f t="shared" si="366"/>
        <v>0</v>
      </c>
      <c r="BB683" s="95">
        <f t="shared" si="350"/>
        <v>0</v>
      </c>
      <c r="BC683" s="93"/>
      <c r="BD683" s="93"/>
      <c r="BE683" s="94">
        <f t="shared" si="367"/>
        <v>0</v>
      </c>
      <c r="BF683" s="94">
        <f t="shared" si="368"/>
        <v>0</v>
      </c>
      <c r="BG683" s="94">
        <f t="shared" si="369"/>
        <v>0</v>
      </c>
      <c r="BH683" s="95">
        <f t="shared" si="351"/>
        <v>0</v>
      </c>
      <c r="BI683" s="106">
        <f t="shared" si="370"/>
        <v>0</v>
      </c>
      <c r="BJ683" s="96"/>
      <c r="BK683" s="89">
        <f t="shared" si="352"/>
        <v>120</v>
      </c>
      <c r="BL683" s="102">
        <f t="shared" si="353"/>
        <v>0</v>
      </c>
      <c r="BM683" s="118"/>
      <c r="BN683" s="97"/>
      <c r="BO683" s="108"/>
      <c r="BP683" s="108"/>
      <c r="BQ683" s="108"/>
      <c r="BR683" s="108"/>
      <c r="BS683" s="108"/>
      <c r="BT683" s="87"/>
      <c r="BU683" s="109">
        <f t="shared" ca="1" si="371"/>
        <v>120</v>
      </c>
      <c r="BV683" s="109">
        <f t="shared" si="372"/>
        <v>0</v>
      </c>
      <c r="BW683" s="102" t="e">
        <f t="shared" si="373"/>
        <v>#DIV/0!</v>
      </c>
      <c r="BX683" s="87"/>
      <c r="BY683" s="98"/>
    </row>
    <row r="684" spans="1:77" ht="15.75">
      <c r="A684" s="84">
        <v>681</v>
      </c>
      <c r="B684" s="84">
        <v>681</v>
      </c>
      <c r="C684" s="86"/>
      <c r="D684" s="87"/>
      <c r="E684" s="87"/>
      <c r="F684" s="88"/>
      <c r="G684" s="87"/>
      <c r="H684" s="87"/>
      <c r="I684" s="87"/>
      <c r="J684" s="87"/>
      <c r="K684" s="88"/>
      <c r="L684" s="88"/>
      <c r="M684" s="87"/>
      <c r="N684" s="87">
        <f t="shared" si="342"/>
        <v>681</v>
      </c>
      <c r="O684" s="85"/>
      <c r="P684" s="107">
        <v>0</v>
      </c>
      <c r="Q684" s="90"/>
      <c r="R684" s="102">
        <f t="shared" si="343"/>
        <v>0</v>
      </c>
      <c r="S684" s="87"/>
      <c r="T684" s="87"/>
      <c r="U684" s="87"/>
      <c r="V684" s="87"/>
      <c r="W684" s="87"/>
      <c r="X684" s="87"/>
      <c r="Y684" s="105" t="e">
        <f t="shared" si="354"/>
        <v>#DIV/0!</v>
      </c>
      <c r="Z684" s="103" t="e">
        <f t="shared" si="344"/>
        <v>#DIV/0!</v>
      </c>
      <c r="AA684" s="91"/>
      <c r="AB684" s="104">
        <f t="shared" si="345"/>
        <v>0</v>
      </c>
      <c r="AC684" s="92"/>
      <c r="AD684" s="104">
        <f t="shared" si="346"/>
        <v>0</v>
      </c>
      <c r="AE684" s="93"/>
      <c r="AF684" s="93"/>
      <c r="AG684" s="94">
        <f t="shared" si="355"/>
        <v>0</v>
      </c>
      <c r="AH684" s="94">
        <f t="shared" si="356"/>
        <v>0</v>
      </c>
      <c r="AI684" s="94">
        <f t="shared" si="357"/>
        <v>0</v>
      </c>
      <c r="AJ684" s="95">
        <f t="shared" si="347"/>
        <v>0</v>
      </c>
      <c r="AK684" s="93"/>
      <c r="AL684" s="93"/>
      <c r="AM684" s="94">
        <f t="shared" si="358"/>
        <v>0</v>
      </c>
      <c r="AN684" s="94">
        <f t="shared" si="359"/>
        <v>0</v>
      </c>
      <c r="AO684" s="94">
        <f t="shared" si="360"/>
        <v>0</v>
      </c>
      <c r="AP684" s="95">
        <f t="shared" si="348"/>
        <v>0</v>
      </c>
      <c r="AQ684" s="93"/>
      <c r="AR684" s="93"/>
      <c r="AS684" s="94">
        <f t="shared" si="361"/>
        <v>0</v>
      </c>
      <c r="AT684" s="94">
        <f t="shared" si="362"/>
        <v>0</v>
      </c>
      <c r="AU684" s="94">
        <f t="shared" si="363"/>
        <v>0</v>
      </c>
      <c r="AV684" s="95">
        <f t="shared" si="349"/>
        <v>0</v>
      </c>
      <c r="AW684" s="93"/>
      <c r="AX684" s="93"/>
      <c r="AY684" s="94">
        <f t="shared" si="364"/>
        <v>0</v>
      </c>
      <c r="AZ684" s="94">
        <f t="shared" si="365"/>
        <v>0</v>
      </c>
      <c r="BA684" s="94">
        <f t="shared" si="366"/>
        <v>0</v>
      </c>
      <c r="BB684" s="95">
        <f t="shared" si="350"/>
        <v>0</v>
      </c>
      <c r="BC684" s="93"/>
      <c r="BD684" s="93"/>
      <c r="BE684" s="94">
        <f t="shared" si="367"/>
        <v>0</v>
      </c>
      <c r="BF684" s="94">
        <f t="shared" si="368"/>
        <v>0</v>
      </c>
      <c r="BG684" s="94">
        <f t="shared" si="369"/>
        <v>0</v>
      </c>
      <c r="BH684" s="95">
        <f t="shared" si="351"/>
        <v>0</v>
      </c>
      <c r="BI684" s="106">
        <f t="shared" si="370"/>
        <v>0</v>
      </c>
      <c r="BJ684" s="96"/>
      <c r="BK684" s="89">
        <f t="shared" si="352"/>
        <v>120</v>
      </c>
      <c r="BL684" s="102">
        <f t="shared" si="353"/>
        <v>0</v>
      </c>
      <c r="BM684" s="118"/>
      <c r="BN684" s="97"/>
      <c r="BO684" s="108"/>
      <c r="BP684" s="108"/>
      <c r="BQ684" s="108"/>
      <c r="BR684" s="108"/>
      <c r="BS684" s="108"/>
      <c r="BT684" s="87"/>
      <c r="BU684" s="109">
        <f t="shared" ca="1" si="371"/>
        <v>120</v>
      </c>
      <c r="BV684" s="109">
        <f t="shared" si="372"/>
        <v>0</v>
      </c>
      <c r="BW684" s="102" t="e">
        <f t="shared" si="373"/>
        <v>#DIV/0!</v>
      </c>
      <c r="BX684" s="87"/>
      <c r="BY684" s="98"/>
    </row>
    <row r="685" spans="1:77" ht="15.75">
      <c r="A685" s="84">
        <v>682</v>
      </c>
      <c r="B685" s="84">
        <v>682</v>
      </c>
      <c r="C685" s="86"/>
      <c r="D685" s="87"/>
      <c r="E685" s="87"/>
      <c r="F685" s="88"/>
      <c r="G685" s="87"/>
      <c r="H685" s="87"/>
      <c r="I685" s="87"/>
      <c r="J685" s="87"/>
      <c r="K685" s="88"/>
      <c r="L685" s="88"/>
      <c r="M685" s="87"/>
      <c r="N685" s="87">
        <f t="shared" si="342"/>
        <v>682</v>
      </c>
      <c r="O685" s="85"/>
      <c r="P685" s="107">
        <v>0</v>
      </c>
      <c r="Q685" s="90"/>
      <c r="R685" s="102">
        <f t="shared" si="343"/>
        <v>0</v>
      </c>
      <c r="S685" s="87"/>
      <c r="T685" s="87"/>
      <c r="U685" s="87"/>
      <c r="V685" s="87"/>
      <c r="W685" s="87"/>
      <c r="X685" s="87"/>
      <c r="Y685" s="105" t="e">
        <f t="shared" si="354"/>
        <v>#DIV/0!</v>
      </c>
      <c r="Z685" s="103" t="e">
        <f t="shared" si="344"/>
        <v>#DIV/0!</v>
      </c>
      <c r="AA685" s="91"/>
      <c r="AB685" s="104">
        <f t="shared" si="345"/>
        <v>0</v>
      </c>
      <c r="AC685" s="92"/>
      <c r="AD685" s="104">
        <f t="shared" si="346"/>
        <v>0</v>
      </c>
      <c r="AE685" s="93"/>
      <c r="AF685" s="93"/>
      <c r="AG685" s="94">
        <f t="shared" si="355"/>
        <v>0</v>
      </c>
      <c r="AH685" s="94">
        <f t="shared" si="356"/>
        <v>0</v>
      </c>
      <c r="AI685" s="94">
        <f t="shared" si="357"/>
        <v>0</v>
      </c>
      <c r="AJ685" s="95">
        <f t="shared" si="347"/>
        <v>0</v>
      </c>
      <c r="AK685" s="93"/>
      <c r="AL685" s="93"/>
      <c r="AM685" s="94">
        <f t="shared" si="358"/>
        <v>0</v>
      </c>
      <c r="AN685" s="94">
        <f t="shared" si="359"/>
        <v>0</v>
      </c>
      <c r="AO685" s="94">
        <f t="shared" si="360"/>
        <v>0</v>
      </c>
      <c r="AP685" s="95">
        <f t="shared" si="348"/>
        <v>0</v>
      </c>
      <c r="AQ685" s="93"/>
      <c r="AR685" s="93"/>
      <c r="AS685" s="94">
        <f t="shared" si="361"/>
        <v>0</v>
      </c>
      <c r="AT685" s="94">
        <f t="shared" si="362"/>
        <v>0</v>
      </c>
      <c r="AU685" s="94">
        <f t="shared" si="363"/>
        <v>0</v>
      </c>
      <c r="AV685" s="95">
        <f t="shared" si="349"/>
        <v>0</v>
      </c>
      <c r="AW685" s="93"/>
      <c r="AX685" s="93"/>
      <c r="AY685" s="94">
        <f t="shared" si="364"/>
        <v>0</v>
      </c>
      <c r="AZ685" s="94">
        <f t="shared" si="365"/>
        <v>0</v>
      </c>
      <c r="BA685" s="94">
        <f t="shared" si="366"/>
        <v>0</v>
      </c>
      <c r="BB685" s="95">
        <f t="shared" si="350"/>
        <v>0</v>
      </c>
      <c r="BC685" s="93"/>
      <c r="BD685" s="93"/>
      <c r="BE685" s="94">
        <f t="shared" si="367"/>
        <v>0</v>
      </c>
      <c r="BF685" s="94">
        <f t="shared" si="368"/>
        <v>0</v>
      </c>
      <c r="BG685" s="94">
        <f t="shared" si="369"/>
        <v>0</v>
      </c>
      <c r="BH685" s="95">
        <f t="shared" si="351"/>
        <v>0</v>
      </c>
      <c r="BI685" s="106">
        <f t="shared" si="370"/>
        <v>0</v>
      </c>
      <c r="BJ685" s="96"/>
      <c r="BK685" s="89">
        <f t="shared" si="352"/>
        <v>120</v>
      </c>
      <c r="BL685" s="102">
        <f t="shared" si="353"/>
        <v>0</v>
      </c>
      <c r="BM685" s="118"/>
      <c r="BN685" s="97"/>
      <c r="BO685" s="108"/>
      <c r="BP685" s="108"/>
      <c r="BQ685" s="108"/>
      <c r="BR685" s="108"/>
      <c r="BS685" s="108"/>
      <c r="BT685" s="87"/>
      <c r="BU685" s="109">
        <f t="shared" ca="1" si="371"/>
        <v>120</v>
      </c>
      <c r="BV685" s="109">
        <f t="shared" si="372"/>
        <v>0</v>
      </c>
      <c r="BW685" s="102" t="e">
        <f t="shared" si="373"/>
        <v>#DIV/0!</v>
      </c>
      <c r="BX685" s="87"/>
      <c r="BY685" s="98"/>
    </row>
    <row r="686" spans="1:77" ht="15.75">
      <c r="A686" s="84">
        <v>683</v>
      </c>
      <c r="B686" s="84">
        <v>683</v>
      </c>
      <c r="C686" s="86"/>
      <c r="D686" s="87"/>
      <c r="E686" s="87"/>
      <c r="F686" s="88"/>
      <c r="G686" s="87"/>
      <c r="H686" s="87"/>
      <c r="I686" s="87"/>
      <c r="J686" s="87"/>
      <c r="K686" s="88"/>
      <c r="L686" s="88"/>
      <c r="M686" s="87"/>
      <c r="N686" s="87">
        <f t="shared" si="342"/>
        <v>683</v>
      </c>
      <c r="O686" s="85"/>
      <c r="P686" s="107">
        <v>0</v>
      </c>
      <c r="Q686" s="90"/>
      <c r="R686" s="102">
        <f t="shared" si="343"/>
        <v>0</v>
      </c>
      <c r="S686" s="87"/>
      <c r="T686" s="87"/>
      <c r="U686" s="87"/>
      <c r="V686" s="87"/>
      <c r="W686" s="87"/>
      <c r="X686" s="87"/>
      <c r="Y686" s="105" t="e">
        <f t="shared" si="354"/>
        <v>#DIV/0!</v>
      </c>
      <c r="Z686" s="103" t="e">
        <f t="shared" si="344"/>
        <v>#DIV/0!</v>
      </c>
      <c r="AA686" s="91"/>
      <c r="AB686" s="104">
        <f t="shared" si="345"/>
        <v>0</v>
      </c>
      <c r="AC686" s="92"/>
      <c r="AD686" s="104">
        <f t="shared" si="346"/>
        <v>0</v>
      </c>
      <c r="AE686" s="93"/>
      <c r="AF686" s="93"/>
      <c r="AG686" s="94">
        <f t="shared" si="355"/>
        <v>0</v>
      </c>
      <c r="AH686" s="94">
        <f t="shared" si="356"/>
        <v>0</v>
      </c>
      <c r="AI686" s="94">
        <f t="shared" si="357"/>
        <v>0</v>
      </c>
      <c r="AJ686" s="95">
        <f t="shared" si="347"/>
        <v>0</v>
      </c>
      <c r="AK686" s="93"/>
      <c r="AL686" s="93"/>
      <c r="AM686" s="94">
        <f t="shared" si="358"/>
        <v>0</v>
      </c>
      <c r="AN686" s="94">
        <f t="shared" si="359"/>
        <v>0</v>
      </c>
      <c r="AO686" s="94">
        <f t="shared" si="360"/>
        <v>0</v>
      </c>
      <c r="AP686" s="95">
        <f t="shared" si="348"/>
        <v>0</v>
      </c>
      <c r="AQ686" s="93"/>
      <c r="AR686" s="93"/>
      <c r="AS686" s="94">
        <f t="shared" si="361"/>
        <v>0</v>
      </c>
      <c r="AT686" s="94">
        <f t="shared" si="362"/>
        <v>0</v>
      </c>
      <c r="AU686" s="94">
        <f t="shared" si="363"/>
        <v>0</v>
      </c>
      <c r="AV686" s="95">
        <f t="shared" si="349"/>
        <v>0</v>
      </c>
      <c r="AW686" s="93"/>
      <c r="AX686" s="93"/>
      <c r="AY686" s="94">
        <f t="shared" si="364"/>
        <v>0</v>
      </c>
      <c r="AZ686" s="94">
        <f t="shared" si="365"/>
        <v>0</v>
      </c>
      <c r="BA686" s="94">
        <f t="shared" si="366"/>
        <v>0</v>
      </c>
      <c r="BB686" s="95">
        <f t="shared" si="350"/>
        <v>0</v>
      </c>
      <c r="BC686" s="93"/>
      <c r="BD686" s="93"/>
      <c r="BE686" s="94">
        <f t="shared" si="367"/>
        <v>0</v>
      </c>
      <c r="BF686" s="94">
        <f t="shared" si="368"/>
        <v>0</v>
      </c>
      <c r="BG686" s="94">
        <f t="shared" si="369"/>
        <v>0</v>
      </c>
      <c r="BH686" s="95">
        <f t="shared" si="351"/>
        <v>0</v>
      </c>
      <c r="BI686" s="106">
        <f t="shared" si="370"/>
        <v>0</v>
      </c>
      <c r="BJ686" s="96"/>
      <c r="BK686" s="89">
        <f t="shared" si="352"/>
        <v>120</v>
      </c>
      <c r="BL686" s="102">
        <f t="shared" si="353"/>
        <v>0</v>
      </c>
      <c r="BM686" s="118"/>
      <c r="BN686" s="97"/>
      <c r="BO686" s="108"/>
      <c r="BP686" s="108"/>
      <c r="BQ686" s="108"/>
      <c r="BR686" s="108"/>
      <c r="BS686" s="108"/>
      <c r="BT686" s="87"/>
      <c r="BU686" s="109">
        <f t="shared" ca="1" si="371"/>
        <v>120</v>
      </c>
      <c r="BV686" s="109">
        <f t="shared" si="372"/>
        <v>0</v>
      </c>
      <c r="BW686" s="102" t="e">
        <f t="shared" si="373"/>
        <v>#DIV/0!</v>
      </c>
      <c r="BX686" s="87"/>
      <c r="BY686" s="98"/>
    </row>
    <row r="687" spans="1:77" ht="15.75">
      <c r="A687" s="84">
        <v>684</v>
      </c>
      <c r="B687" s="84">
        <v>684</v>
      </c>
      <c r="C687" s="86"/>
      <c r="D687" s="87"/>
      <c r="E687" s="87"/>
      <c r="F687" s="88"/>
      <c r="G687" s="87"/>
      <c r="H687" s="87"/>
      <c r="I687" s="87"/>
      <c r="J687" s="87"/>
      <c r="K687" s="88"/>
      <c r="L687" s="88"/>
      <c r="M687" s="87"/>
      <c r="N687" s="87">
        <f t="shared" si="342"/>
        <v>684</v>
      </c>
      <c r="O687" s="85"/>
      <c r="P687" s="107">
        <v>0</v>
      </c>
      <c r="Q687" s="90"/>
      <c r="R687" s="102">
        <f t="shared" si="343"/>
        <v>0</v>
      </c>
      <c r="S687" s="87"/>
      <c r="T687" s="87"/>
      <c r="U687" s="87"/>
      <c r="V687" s="87"/>
      <c r="W687" s="87"/>
      <c r="X687" s="87"/>
      <c r="Y687" s="105" t="e">
        <f t="shared" si="354"/>
        <v>#DIV/0!</v>
      </c>
      <c r="Z687" s="103" t="e">
        <f t="shared" si="344"/>
        <v>#DIV/0!</v>
      </c>
      <c r="AA687" s="91"/>
      <c r="AB687" s="104">
        <f t="shared" si="345"/>
        <v>0</v>
      </c>
      <c r="AC687" s="92"/>
      <c r="AD687" s="104">
        <f t="shared" si="346"/>
        <v>0</v>
      </c>
      <c r="AE687" s="93"/>
      <c r="AF687" s="93"/>
      <c r="AG687" s="94">
        <f t="shared" si="355"/>
        <v>0</v>
      </c>
      <c r="AH687" s="94">
        <f t="shared" si="356"/>
        <v>0</v>
      </c>
      <c r="AI687" s="94">
        <f t="shared" si="357"/>
        <v>0</v>
      </c>
      <c r="AJ687" s="95">
        <f t="shared" si="347"/>
        <v>0</v>
      </c>
      <c r="AK687" s="93"/>
      <c r="AL687" s="93"/>
      <c r="AM687" s="94">
        <f t="shared" si="358"/>
        <v>0</v>
      </c>
      <c r="AN687" s="94">
        <f t="shared" si="359"/>
        <v>0</v>
      </c>
      <c r="AO687" s="94">
        <f t="shared" si="360"/>
        <v>0</v>
      </c>
      <c r="AP687" s="95">
        <f t="shared" si="348"/>
        <v>0</v>
      </c>
      <c r="AQ687" s="93"/>
      <c r="AR687" s="93"/>
      <c r="AS687" s="94">
        <f t="shared" si="361"/>
        <v>0</v>
      </c>
      <c r="AT687" s="94">
        <f t="shared" si="362"/>
        <v>0</v>
      </c>
      <c r="AU687" s="94">
        <f t="shared" si="363"/>
        <v>0</v>
      </c>
      <c r="AV687" s="95">
        <f t="shared" si="349"/>
        <v>0</v>
      </c>
      <c r="AW687" s="93"/>
      <c r="AX687" s="93"/>
      <c r="AY687" s="94">
        <f t="shared" si="364"/>
        <v>0</v>
      </c>
      <c r="AZ687" s="94">
        <f t="shared" si="365"/>
        <v>0</v>
      </c>
      <c r="BA687" s="94">
        <f t="shared" si="366"/>
        <v>0</v>
      </c>
      <c r="BB687" s="95">
        <f t="shared" si="350"/>
        <v>0</v>
      </c>
      <c r="BC687" s="93"/>
      <c r="BD687" s="93"/>
      <c r="BE687" s="94">
        <f t="shared" si="367"/>
        <v>0</v>
      </c>
      <c r="BF687" s="94">
        <f t="shared" si="368"/>
        <v>0</v>
      </c>
      <c r="BG687" s="94">
        <f t="shared" si="369"/>
        <v>0</v>
      </c>
      <c r="BH687" s="95">
        <f t="shared" si="351"/>
        <v>0</v>
      </c>
      <c r="BI687" s="106">
        <f t="shared" si="370"/>
        <v>0</v>
      </c>
      <c r="BJ687" s="96"/>
      <c r="BK687" s="89">
        <f t="shared" si="352"/>
        <v>120</v>
      </c>
      <c r="BL687" s="102">
        <f t="shared" si="353"/>
        <v>0</v>
      </c>
      <c r="BM687" s="118"/>
      <c r="BN687" s="97"/>
      <c r="BO687" s="108"/>
      <c r="BP687" s="108"/>
      <c r="BQ687" s="108"/>
      <c r="BR687" s="108"/>
      <c r="BS687" s="108"/>
      <c r="BT687" s="87"/>
      <c r="BU687" s="109">
        <f t="shared" ca="1" si="371"/>
        <v>120</v>
      </c>
      <c r="BV687" s="109">
        <f t="shared" si="372"/>
        <v>0</v>
      </c>
      <c r="BW687" s="102" t="e">
        <f t="shared" si="373"/>
        <v>#DIV/0!</v>
      </c>
      <c r="BX687" s="87"/>
      <c r="BY687" s="98"/>
    </row>
    <row r="688" spans="1:77" ht="15.75">
      <c r="A688" s="84">
        <v>685</v>
      </c>
      <c r="B688" s="84">
        <v>685</v>
      </c>
      <c r="C688" s="86"/>
      <c r="D688" s="87"/>
      <c r="E688" s="87"/>
      <c r="F688" s="88"/>
      <c r="G688" s="87"/>
      <c r="H688" s="87"/>
      <c r="I688" s="87"/>
      <c r="J688" s="87"/>
      <c r="K688" s="88"/>
      <c r="L688" s="88"/>
      <c r="M688" s="87"/>
      <c r="N688" s="87">
        <f t="shared" si="342"/>
        <v>685</v>
      </c>
      <c r="O688" s="85"/>
      <c r="P688" s="107">
        <v>0</v>
      </c>
      <c r="Q688" s="90"/>
      <c r="R688" s="102">
        <f t="shared" si="343"/>
        <v>0</v>
      </c>
      <c r="S688" s="87"/>
      <c r="T688" s="87"/>
      <c r="U688" s="87"/>
      <c r="V688" s="87"/>
      <c r="W688" s="87"/>
      <c r="X688" s="87"/>
      <c r="Y688" s="105" t="e">
        <f t="shared" si="354"/>
        <v>#DIV/0!</v>
      </c>
      <c r="Z688" s="103" t="e">
        <f t="shared" si="344"/>
        <v>#DIV/0!</v>
      </c>
      <c r="AA688" s="91"/>
      <c r="AB688" s="104">
        <f t="shared" si="345"/>
        <v>0</v>
      </c>
      <c r="AC688" s="92"/>
      <c r="AD688" s="104">
        <f t="shared" si="346"/>
        <v>0</v>
      </c>
      <c r="AE688" s="93"/>
      <c r="AF688" s="93"/>
      <c r="AG688" s="94">
        <f t="shared" si="355"/>
        <v>0</v>
      </c>
      <c r="AH688" s="94">
        <f t="shared" si="356"/>
        <v>0</v>
      </c>
      <c r="AI688" s="94">
        <f t="shared" si="357"/>
        <v>0</v>
      </c>
      <c r="AJ688" s="95">
        <f t="shared" si="347"/>
        <v>0</v>
      </c>
      <c r="AK688" s="93"/>
      <c r="AL688" s="93"/>
      <c r="AM688" s="94">
        <f t="shared" si="358"/>
        <v>0</v>
      </c>
      <c r="AN688" s="94">
        <f t="shared" si="359"/>
        <v>0</v>
      </c>
      <c r="AO688" s="94">
        <f t="shared" si="360"/>
        <v>0</v>
      </c>
      <c r="AP688" s="95">
        <f t="shared" si="348"/>
        <v>0</v>
      </c>
      <c r="AQ688" s="93"/>
      <c r="AR688" s="93"/>
      <c r="AS688" s="94">
        <f t="shared" si="361"/>
        <v>0</v>
      </c>
      <c r="AT688" s="94">
        <f t="shared" si="362"/>
        <v>0</v>
      </c>
      <c r="AU688" s="94">
        <f t="shared" si="363"/>
        <v>0</v>
      </c>
      <c r="AV688" s="95">
        <f t="shared" si="349"/>
        <v>0</v>
      </c>
      <c r="AW688" s="93"/>
      <c r="AX688" s="93"/>
      <c r="AY688" s="94">
        <f t="shared" si="364"/>
        <v>0</v>
      </c>
      <c r="AZ688" s="94">
        <f t="shared" si="365"/>
        <v>0</v>
      </c>
      <c r="BA688" s="94">
        <f t="shared" si="366"/>
        <v>0</v>
      </c>
      <c r="BB688" s="95">
        <f t="shared" si="350"/>
        <v>0</v>
      </c>
      <c r="BC688" s="93"/>
      <c r="BD688" s="93"/>
      <c r="BE688" s="94">
        <f t="shared" si="367"/>
        <v>0</v>
      </c>
      <c r="BF688" s="94">
        <f t="shared" si="368"/>
        <v>0</v>
      </c>
      <c r="BG688" s="94">
        <f t="shared" si="369"/>
        <v>0</v>
      </c>
      <c r="BH688" s="95">
        <f t="shared" si="351"/>
        <v>0</v>
      </c>
      <c r="BI688" s="106">
        <f t="shared" si="370"/>
        <v>0</v>
      </c>
      <c r="BJ688" s="96"/>
      <c r="BK688" s="89">
        <f t="shared" si="352"/>
        <v>120</v>
      </c>
      <c r="BL688" s="102">
        <f t="shared" si="353"/>
        <v>0</v>
      </c>
      <c r="BM688" s="118"/>
      <c r="BN688" s="97"/>
      <c r="BO688" s="108"/>
      <c r="BP688" s="108"/>
      <c r="BQ688" s="108"/>
      <c r="BR688" s="108"/>
      <c r="BS688" s="108"/>
      <c r="BT688" s="87"/>
      <c r="BU688" s="109">
        <f t="shared" ca="1" si="371"/>
        <v>120</v>
      </c>
      <c r="BV688" s="109">
        <f t="shared" si="372"/>
        <v>0</v>
      </c>
      <c r="BW688" s="102" t="e">
        <f t="shared" si="373"/>
        <v>#DIV/0!</v>
      </c>
      <c r="BX688" s="87"/>
      <c r="BY688" s="98"/>
    </row>
    <row r="689" spans="1:77" ht="15.75">
      <c r="A689" s="84">
        <v>686</v>
      </c>
      <c r="B689" s="84">
        <v>686</v>
      </c>
      <c r="C689" s="86"/>
      <c r="D689" s="87"/>
      <c r="E689" s="87"/>
      <c r="F689" s="88"/>
      <c r="G689" s="87"/>
      <c r="H689" s="87"/>
      <c r="I689" s="87"/>
      <c r="J689" s="87"/>
      <c r="K689" s="88"/>
      <c r="L689" s="88"/>
      <c r="M689" s="87"/>
      <c r="N689" s="87">
        <f t="shared" si="342"/>
        <v>686</v>
      </c>
      <c r="O689" s="85"/>
      <c r="P689" s="107">
        <v>0</v>
      </c>
      <c r="Q689" s="90"/>
      <c r="R689" s="102">
        <f t="shared" si="343"/>
        <v>0</v>
      </c>
      <c r="S689" s="87"/>
      <c r="T689" s="87"/>
      <c r="U689" s="87"/>
      <c r="V689" s="87"/>
      <c r="W689" s="87"/>
      <c r="X689" s="87"/>
      <c r="Y689" s="105" t="e">
        <f t="shared" si="354"/>
        <v>#DIV/0!</v>
      </c>
      <c r="Z689" s="103" t="e">
        <f t="shared" si="344"/>
        <v>#DIV/0!</v>
      </c>
      <c r="AA689" s="91"/>
      <c r="AB689" s="104">
        <f t="shared" si="345"/>
        <v>0</v>
      </c>
      <c r="AC689" s="92"/>
      <c r="AD689" s="104">
        <f t="shared" si="346"/>
        <v>0</v>
      </c>
      <c r="AE689" s="93"/>
      <c r="AF689" s="93"/>
      <c r="AG689" s="94">
        <f t="shared" si="355"/>
        <v>0</v>
      </c>
      <c r="AH689" s="94">
        <f t="shared" si="356"/>
        <v>0</v>
      </c>
      <c r="AI689" s="94">
        <f t="shared" si="357"/>
        <v>0</v>
      </c>
      <c r="AJ689" s="95">
        <f t="shared" si="347"/>
        <v>0</v>
      </c>
      <c r="AK689" s="93"/>
      <c r="AL689" s="93"/>
      <c r="AM689" s="94">
        <f t="shared" si="358"/>
        <v>0</v>
      </c>
      <c r="AN689" s="94">
        <f t="shared" si="359"/>
        <v>0</v>
      </c>
      <c r="AO689" s="94">
        <f t="shared" si="360"/>
        <v>0</v>
      </c>
      <c r="AP689" s="95">
        <f t="shared" si="348"/>
        <v>0</v>
      </c>
      <c r="AQ689" s="93"/>
      <c r="AR689" s="93"/>
      <c r="AS689" s="94">
        <f t="shared" si="361"/>
        <v>0</v>
      </c>
      <c r="AT689" s="94">
        <f t="shared" si="362"/>
        <v>0</v>
      </c>
      <c r="AU689" s="94">
        <f t="shared" si="363"/>
        <v>0</v>
      </c>
      <c r="AV689" s="95">
        <f t="shared" si="349"/>
        <v>0</v>
      </c>
      <c r="AW689" s="93"/>
      <c r="AX689" s="93"/>
      <c r="AY689" s="94">
        <f t="shared" si="364"/>
        <v>0</v>
      </c>
      <c r="AZ689" s="94">
        <f t="shared" si="365"/>
        <v>0</v>
      </c>
      <c r="BA689" s="94">
        <f t="shared" si="366"/>
        <v>0</v>
      </c>
      <c r="BB689" s="95">
        <f t="shared" si="350"/>
        <v>0</v>
      </c>
      <c r="BC689" s="93"/>
      <c r="BD689" s="93"/>
      <c r="BE689" s="94">
        <f t="shared" si="367"/>
        <v>0</v>
      </c>
      <c r="BF689" s="94">
        <f t="shared" si="368"/>
        <v>0</v>
      </c>
      <c r="BG689" s="94">
        <f t="shared" si="369"/>
        <v>0</v>
      </c>
      <c r="BH689" s="95">
        <f t="shared" si="351"/>
        <v>0</v>
      </c>
      <c r="BI689" s="106">
        <f t="shared" si="370"/>
        <v>0</v>
      </c>
      <c r="BJ689" s="96"/>
      <c r="BK689" s="89">
        <f t="shared" si="352"/>
        <v>120</v>
      </c>
      <c r="BL689" s="102">
        <f t="shared" si="353"/>
        <v>0</v>
      </c>
      <c r="BM689" s="118"/>
      <c r="BN689" s="97"/>
      <c r="BO689" s="108"/>
      <c r="BP689" s="108"/>
      <c r="BQ689" s="108"/>
      <c r="BR689" s="108"/>
      <c r="BS689" s="108"/>
      <c r="BT689" s="87"/>
      <c r="BU689" s="109">
        <f t="shared" ca="1" si="371"/>
        <v>120</v>
      </c>
      <c r="BV689" s="109">
        <f t="shared" si="372"/>
        <v>0</v>
      </c>
      <c r="BW689" s="102" t="e">
        <f t="shared" si="373"/>
        <v>#DIV/0!</v>
      </c>
      <c r="BX689" s="87"/>
      <c r="BY689" s="98"/>
    </row>
    <row r="690" spans="1:77" ht="15.75">
      <c r="A690" s="84">
        <v>687</v>
      </c>
      <c r="B690" s="84">
        <v>687</v>
      </c>
      <c r="C690" s="86"/>
      <c r="D690" s="87"/>
      <c r="E690" s="87"/>
      <c r="F690" s="88"/>
      <c r="G690" s="87"/>
      <c r="H690" s="87"/>
      <c r="I690" s="87"/>
      <c r="J690" s="87"/>
      <c r="K690" s="88"/>
      <c r="L690" s="88"/>
      <c r="M690" s="87"/>
      <c r="N690" s="87">
        <f t="shared" si="342"/>
        <v>687</v>
      </c>
      <c r="O690" s="85"/>
      <c r="P690" s="107">
        <v>0</v>
      </c>
      <c r="Q690" s="90"/>
      <c r="R690" s="102">
        <f t="shared" si="343"/>
        <v>0</v>
      </c>
      <c r="S690" s="87"/>
      <c r="T690" s="87"/>
      <c r="U690" s="87"/>
      <c r="V690" s="87"/>
      <c r="W690" s="87"/>
      <c r="X690" s="87"/>
      <c r="Y690" s="105" t="e">
        <f t="shared" si="354"/>
        <v>#DIV/0!</v>
      </c>
      <c r="Z690" s="103" t="e">
        <f t="shared" si="344"/>
        <v>#DIV/0!</v>
      </c>
      <c r="AA690" s="91"/>
      <c r="AB690" s="104">
        <f t="shared" si="345"/>
        <v>0</v>
      </c>
      <c r="AC690" s="92"/>
      <c r="AD690" s="104">
        <f t="shared" si="346"/>
        <v>0</v>
      </c>
      <c r="AE690" s="93"/>
      <c r="AF690" s="93"/>
      <c r="AG690" s="94">
        <f t="shared" si="355"/>
        <v>0</v>
      </c>
      <c r="AH690" s="94">
        <f t="shared" si="356"/>
        <v>0</v>
      </c>
      <c r="AI690" s="94">
        <f t="shared" si="357"/>
        <v>0</v>
      </c>
      <c r="AJ690" s="95">
        <f t="shared" si="347"/>
        <v>0</v>
      </c>
      <c r="AK690" s="93"/>
      <c r="AL690" s="93"/>
      <c r="AM690" s="94">
        <f t="shared" si="358"/>
        <v>0</v>
      </c>
      <c r="AN690" s="94">
        <f t="shared" si="359"/>
        <v>0</v>
      </c>
      <c r="AO690" s="94">
        <f t="shared" si="360"/>
        <v>0</v>
      </c>
      <c r="AP690" s="95">
        <f t="shared" si="348"/>
        <v>0</v>
      </c>
      <c r="AQ690" s="93"/>
      <c r="AR690" s="93"/>
      <c r="AS690" s="94">
        <f t="shared" si="361"/>
        <v>0</v>
      </c>
      <c r="AT690" s="94">
        <f t="shared" si="362"/>
        <v>0</v>
      </c>
      <c r="AU690" s="94">
        <f t="shared" si="363"/>
        <v>0</v>
      </c>
      <c r="AV690" s="95">
        <f t="shared" si="349"/>
        <v>0</v>
      </c>
      <c r="AW690" s="93"/>
      <c r="AX690" s="93"/>
      <c r="AY690" s="94">
        <f t="shared" si="364"/>
        <v>0</v>
      </c>
      <c r="AZ690" s="94">
        <f t="shared" si="365"/>
        <v>0</v>
      </c>
      <c r="BA690" s="94">
        <f t="shared" si="366"/>
        <v>0</v>
      </c>
      <c r="BB690" s="95">
        <f t="shared" si="350"/>
        <v>0</v>
      </c>
      <c r="BC690" s="93"/>
      <c r="BD690" s="93"/>
      <c r="BE690" s="94">
        <f t="shared" si="367"/>
        <v>0</v>
      </c>
      <c r="BF690" s="94">
        <f t="shared" si="368"/>
        <v>0</v>
      </c>
      <c r="BG690" s="94">
        <f t="shared" si="369"/>
        <v>0</v>
      </c>
      <c r="BH690" s="95">
        <f t="shared" si="351"/>
        <v>0</v>
      </c>
      <c r="BI690" s="106">
        <f t="shared" si="370"/>
        <v>0</v>
      </c>
      <c r="BJ690" s="96"/>
      <c r="BK690" s="89">
        <f t="shared" si="352"/>
        <v>120</v>
      </c>
      <c r="BL690" s="102">
        <f t="shared" si="353"/>
        <v>0</v>
      </c>
      <c r="BM690" s="118"/>
      <c r="BN690" s="97"/>
      <c r="BO690" s="108"/>
      <c r="BP690" s="108"/>
      <c r="BQ690" s="108"/>
      <c r="BR690" s="108"/>
      <c r="BS690" s="108"/>
      <c r="BT690" s="87"/>
      <c r="BU690" s="109">
        <f t="shared" ca="1" si="371"/>
        <v>120</v>
      </c>
      <c r="BV690" s="109">
        <f t="shared" si="372"/>
        <v>0</v>
      </c>
      <c r="BW690" s="102" t="e">
        <f t="shared" si="373"/>
        <v>#DIV/0!</v>
      </c>
      <c r="BX690" s="87"/>
      <c r="BY690" s="98"/>
    </row>
    <row r="691" spans="1:77" ht="15.75">
      <c r="A691" s="84">
        <v>688</v>
      </c>
      <c r="B691" s="84">
        <v>688</v>
      </c>
      <c r="C691" s="86"/>
      <c r="D691" s="87"/>
      <c r="E691" s="87"/>
      <c r="F691" s="88"/>
      <c r="G691" s="87"/>
      <c r="H691" s="87"/>
      <c r="I691" s="87"/>
      <c r="J691" s="87"/>
      <c r="K691" s="88"/>
      <c r="L691" s="88"/>
      <c r="M691" s="87"/>
      <c r="N691" s="87">
        <f t="shared" si="342"/>
        <v>688</v>
      </c>
      <c r="O691" s="85"/>
      <c r="P691" s="107">
        <v>0</v>
      </c>
      <c r="Q691" s="90"/>
      <c r="R691" s="102">
        <f t="shared" si="343"/>
        <v>0</v>
      </c>
      <c r="S691" s="87"/>
      <c r="T691" s="87"/>
      <c r="U691" s="87"/>
      <c r="V691" s="87"/>
      <c r="W691" s="87"/>
      <c r="X691" s="87"/>
      <c r="Y691" s="105" t="e">
        <f t="shared" si="354"/>
        <v>#DIV/0!</v>
      </c>
      <c r="Z691" s="103" t="e">
        <f t="shared" si="344"/>
        <v>#DIV/0!</v>
      </c>
      <c r="AA691" s="91"/>
      <c r="AB691" s="104">
        <f t="shared" si="345"/>
        <v>0</v>
      </c>
      <c r="AC691" s="92"/>
      <c r="AD691" s="104">
        <f t="shared" si="346"/>
        <v>0</v>
      </c>
      <c r="AE691" s="93"/>
      <c r="AF691" s="93"/>
      <c r="AG691" s="94">
        <f t="shared" si="355"/>
        <v>0</v>
      </c>
      <c r="AH691" s="94">
        <f t="shared" si="356"/>
        <v>0</v>
      </c>
      <c r="AI691" s="94">
        <f t="shared" si="357"/>
        <v>0</v>
      </c>
      <c r="AJ691" s="95">
        <f t="shared" si="347"/>
        <v>0</v>
      </c>
      <c r="AK691" s="93"/>
      <c r="AL691" s="93"/>
      <c r="AM691" s="94">
        <f t="shared" si="358"/>
        <v>0</v>
      </c>
      <c r="AN691" s="94">
        <f t="shared" si="359"/>
        <v>0</v>
      </c>
      <c r="AO691" s="94">
        <f t="shared" si="360"/>
        <v>0</v>
      </c>
      <c r="AP691" s="95">
        <f t="shared" si="348"/>
        <v>0</v>
      </c>
      <c r="AQ691" s="93"/>
      <c r="AR691" s="93"/>
      <c r="AS691" s="94">
        <f t="shared" si="361"/>
        <v>0</v>
      </c>
      <c r="AT691" s="94">
        <f t="shared" si="362"/>
        <v>0</v>
      </c>
      <c r="AU691" s="94">
        <f t="shared" si="363"/>
        <v>0</v>
      </c>
      <c r="AV691" s="95">
        <f t="shared" si="349"/>
        <v>0</v>
      </c>
      <c r="AW691" s="93"/>
      <c r="AX691" s="93"/>
      <c r="AY691" s="94">
        <f t="shared" si="364"/>
        <v>0</v>
      </c>
      <c r="AZ691" s="94">
        <f t="shared" si="365"/>
        <v>0</v>
      </c>
      <c r="BA691" s="94">
        <f t="shared" si="366"/>
        <v>0</v>
      </c>
      <c r="BB691" s="95">
        <f t="shared" si="350"/>
        <v>0</v>
      </c>
      <c r="BC691" s="93"/>
      <c r="BD691" s="93"/>
      <c r="BE691" s="94">
        <f t="shared" si="367"/>
        <v>0</v>
      </c>
      <c r="BF691" s="94">
        <f t="shared" si="368"/>
        <v>0</v>
      </c>
      <c r="BG691" s="94">
        <f t="shared" si="369"/>
        <v>0</v>
      </c>
      <c r="BH691" s="95">
        <f t="shared" si="351"/>
        <v>0</v>
      </c>
      <c r="BI691" s="106">
        <f t="shared" si="370"/>
        <v>0</v>
      </c>
      <c r="BJ691" s="96"/>
      <c r="BK691" s="89">
        <f t="shared" si="352"/>
        <v>120</v>
      </c>
      <c r="BL691" s="102">
        <f t="shared" si="353"/>
        <v>0</v>
      </c>
      <c r="BM691" s="118"/>
      <c r="BN691" s="97"/>
      <c r="BO691" s="108"/>
      <c r="BP691" s="108"/>
      <c r="BQ691" s="108"/>
      <c r="BR691" s="108"/>
      <c r="BS691" s="108"/>
      <c r="BT691" s="87"/>
      <c r="BU691" s="109">
        <f t="shared" ca="1" si="371"/>
        <v>120</v>
      </c>
      <c r="BV691" s="109">
        <f t="shared" si="372"/>
        <v>0</v>
      </c>
      <c r="BW691" s="102" t="e">
        <f t="shared" si="373"/>
        <v>#DIV/0!</v>
      </c>
      <c r="BX691" s="87"/>
      <c r="BY691" s="98"/>
    </row>
    <row r="692" spans="1:77" ht="15.75">
      <c r="A692" s="84">
        <v>689</v>
      </c>
      <c r="B692" s="84">
        <v>689</v>
      </c>
      <c r="C692" s="86"/>
      <c r="D692" s="87"/>
      <c r="E692" s="87"/>
      <c r="F692" s="88"/>
      <c r="G692" s="87"/>
      <c r="H692" s="87"/>
      <c r="I692" s="87"/>
      <c r="J692" s="87"/>
      <c r="K692" s="88"/>
      <c r="L692" s="88"/>
      <c r="M692" s="87"/>
      <c r="N692" s="87">
        <f t="shared" si="342"/>
        <v>689</v>
      </c>
      <c r="O692" s="85"/>
      <c r="P692" s="107">
        <v>0</v>
      </c>
      <c r="Q692" s="90"/>
      <c r="R692" s="102">
        <f t="shared" si="343"/>
        <v>0</v>
      </c>
      <c r="S692" s="87"/>
      <c r="T692" s="87"/>
      <c r="U692" s="87"/>
      <c r="V692" s="87"/>
      <c r="W692" s="87"/>
      <c r="X692" s="87"/>
      <c r="Y692" s="105" t="e">
        <f t="shared" si="354"/>
        <v>#DIV/0!</v>
      </c>
      <c r="Z692" s="103" t="e">
        <f t="shared" si="344"/>
        <v>#DIV/0!</v>
      </c>
      <c r="AA692" s="91"/>
      <c r="AB692" s="104">
        <f t="shared" si="345"/>
        <v>0</v>
      </c>
      <c r="AC692" s="92"/>
      <c r="AD692" s="104">
        <f t="shared" si="346"/>
        <v>0</v>
      </c>
      <c r="AE692" s="93"/>
      <c r="AF692" s="93"/>
      <c r="AG692" s="94">
        <f t="shared" si="355"/>
        <v>0</v>
      </c>
      <c r="AH692" s="94">
        <f t="shared" si="356"/>
        <v>0</v>
      </c>
      <c r="AI692" s="94">
        <f t="shared" si="357"/>
        <v>0</v>
      </c>
      <c r="AJ692" s="95">
        <f t="shared" si="347"/>
        <v>0</v>
      </c>
      <c r="AK692" s="93"/>
      <c r="AL692" s="93"/>
      <c r="AM692" s="94">
        <f t="shared" si="358"/>
        <v>0</v>
      </c>
      <c r="AN692" s="94">
        <f t="shared" si="359"/>
        <v>0</v>
      </c>
      <c r="AO692" s="94">
        <f t="shared" si="360"/>
        <v>0</v>
      </c>
      <c r="AP692" s="95">
        <f t="shared" si="348"/>
        <v>0</v>
      </c>
      <c r="AQ692" s="93"/>
      <c r="AR692" s="93"/>
      <c r="AS692" s="94">
        <f t="shared" si="361"/>
        <v>0</v>
      </c>
      <c r="AT692" s="94">
        <f t="shared" si="362"/>
        <v>0</v>
      </c>
      <c r="AU692" s="94">
        <f t="shared" si="363"/>
        <v>0</v>
      </c>
      <c r="AV692" s="95">
        <f t="shared" si="349"/>
        <v>0</v>
      </c>
      <c r="AW692" s="93"/>
      <c r="AX692" s="93"/>
      <c r="AY692" s="94">
        <f t="shared" si="364"/>
        <v>0</v>
      </c>
      <c r="AZ692" s="94">
        <f t="shared" si="365"/>
        <v>0</v>
      </c>
      <c r="BA692" s="94">
        <f t="shared" si="366"/>
        <v>0</v>
      </c>
      <c r="BB692" s="95">
        <f t="shared" si="350"/>
        <v>0</v>
      </c>
      <c r="BC692" s="93"/>
      <c r="BD692" s="93"/>
      <c r="BE692" s="94">
        <f t="shared" si="367"/>
        <v>0</v>
      </c>
      <c r="BF692" s="94">
        <f t="shared" si="368"/>
        <v>0</v>
      </c>
      <c r="BG692" s="94">
        <f t="shared" si="369"/>
        <v>0</v>
      </c>
      <c r="BH692" s="95">
        <f t="shared" si="351"/>
        <v>0</v>
      </c>
      <c r="BI692" s="106">
        <f t="shared" si="370"/>
        <v>0</v>
      </c>
      <c r="BJ692" s="96"/>
      <c r="BK692" s="89">
        <f t="shared" si="352"/>
        <v>120</v>
      </c>
      <c r="BL692" s="102">
        <f t="shared" si="353"/>
        <v>0</v>
      </c>
      <c r="BM692" s="118"/>
      <c r="BN692" s="97"/>
      <c r="BO692" s="108"/>
      <c r="BP692" s="108"/>
      <c r="BQ692" s="108"/>
      <c r="BR692" s="108"/>
      <c r="BS692" s="108"/>
      <c r="BT692" s="87"/>
      <c r="BU692" s="109">
        <f t="shared" ca="1" si="371"/>
        <v>120</v>
      </c>
      <c r="BV692" s="109">
        <f t="shared" si="372"/>
        <v>0</v>
      </c>
      <c r="BW692" s="102" t="e">
        <f t="shared" si="373"/>
        <v>#DIV/0!</v>
      </c>
      <c r="BX692" s="87"/>
      <c r="BY692" s="98"/>
    </row>
    <row r="693" spans="1:77" ht="15.75">
      <c r="A693" s="84">
        <v>690</v>
      </c>
      <c r="B693" s="84">
        <v>690</v>
      </c>
      <c r="C693" s="86"/>
      <c r="D693" s="87"/>
      <c r="E693" s="87"/>
      <c r="F693" s="88"/>
      <c r="G693" s="87"/>
      <c r="H693" s="87"/>
      <c r="I693" s="87"/>
      <c r="J693" s="87"/>
      <c r="K693" s="88"/>
      <c r="L693" s="88"/>
      <c r="M693" s="87"/>
      <c r="N693" s="87">
        <f t="shared" si="342"/>
        <v>690</v>
      </c>
      <c r="O693" s="85"/>
      <c r="P693" s="107">
        <v>0</v>
      </c>
      <c r="Q693" s="90"/>
      <c r="R693" s="102">
        <f t="shared" si="343"/>
        <v>0</v>
      </c>
      <c r="S693" s="87"/>
      <c r="T693" s="87"/>
      <c r="U693" s="87"/>
      <c r="V693" s="87"/>
      <c r="W693" s="87"/>
      <c r="X693" s="87"/>
      <c r="Y693" s="105" t="e">
        <f t="shared" si="354"/>
        <v>#DIV/0!</v>
      </c>
      <c r="Z693" s="103" t="e">
        <f t="shared" si="344"/>
        <v>#DIV/0!</v>
      </c>
      <c r="AA693" s="91"/>
      <c r="AB693" s="104">
        <f t="shared" si="345"/>
        <v>0</v>
      </c>
      <c r="AC693" s="92"/>
      <c r="AD693" s="104">
        <f t="shared" si="346"/>
        <v>0</v>
      </c>
      <c r="AE693" s="93"/>
      <c r="AF693" s="93"/>
      <c r="AG693" s="94">
        <f t="shared" si="355"/>
        <v>0</v>
      </c>
      <c r="AH693" s="94">
        <f t="shared" si="356"/>
        <v>0</v>
      </c>
      <c r="AI693" s="94">
        <f t="shared" si="357"/>
        <v>0</v>
      </c>
      <c r="AJ693" s="95">
        <f t="shared" si="347"/>
        <v>0</v>
      </c>
      <c r="AK693" s="93"/>
      <c r="AL693" s="93"/>
      <c r="AM693" s="94">
        <f t="shared" si="358"/>
        <v>0</v>
      </c>
      <c r="AN693" s="94">
        <f t="shared" si="359"/>
        <v>0</v>
      </c>
      <c r="AO693" s="94">
        <f t="shared" si="360"/>
        <v>0</v>
      </c>
      <c r="AP693" s="95">
        <f t="shared" si="348"/>
        <v>0</v>
      </c>
      <c r="AQ693" s="93"/>
      <c r="AR693" s="93"/>
      <c r="AS693" s="94">
        <f t="shared" si="361"/>
        <v>0</v>
      </c>
      <c r="AT693" s="94">
        <f t="shared" si="362"/>
        <v>0</v>
      </c>
      <c r="AU693" s="94">
        <f t="shared" si="363"/>
        <v>0</v>
      </c>
      <c r="AV693" s="95">
        <f t="shared" si="349"/>
        <v>0</v>
      </c>
      <c r="AW693" s="93"/>
      <c r="AX693" s="93"/>
      <c r="AY693" s="94">
        <f t="shared" si="364"/>
        <v>0</v>
      </c>
      <c r="AZ693" s="94">
        <f t="shared" si="365"/>
        <v>0</v>
      </c>
      <c r="BA693" s="94">
        <f t="shared" si="366"/>
        <v>0</v>
      </c>
      <c r="BB693" s="95">
        <f t="shared" si="350"/>
        <v>0</v>
      </c>
      <c r="BC693" s="93"/>
      <c r="BD693" s="93"/>
      <c r="BE693" s="94">
        <f t="shared" si="367"/>
        <v>0</v>
      </c>
      <c r="BF693" s="94">
        <f t="shared" si="368"/>
        <v>0</v>
      </c>
      <c r="BG693" s="94">
        <f t="shared" si="369"/>
        <v>0</v>
      </c>
      <c r="BH693" s="95">
        <f t="shared" si="351"/>
        <v>0</v>
      </c>
      <c r="BI693" s="106">
        <f t="shared" si="370"/>
        <v>0</v>
      </c>
      <c r="BJ693" s="96"/>
      <c r="BK693" s="89">
        <f t="shared" si="352"/>
        <v>120</v>
      </c>
      <c r="BL693" s="102">
        <f t="shared" si="353"/>
        <v>0</v>
      </c>
      <c r="BM693" s="118"/>
      <c r="BN693" s="97"/>
      <c r="BO693" s="108"/>
      <c r="BP693" s="108"/>
      <c r="BQ693" s="108"/>
      <c r="BR693" s="108"/>
      <c r="BS693" s="108"/>
      <c r="BT693" s="87"/>
      <c r="BU693" s="109">
        <f t="shared" ca="1" si="371"/>
        <v>120</v>
      </c>
      <c r="BV693" s="109">
        <f t="shared" si="372"/>
        <v>0</v>
      </c>
      <c r="BW693" s="102" t="e">
        <f t="shared" si="373"/>
        <v>#DIV/0!</v>
      </c>
      <c r="BX693" s="87"/>
      <c r="BY693" s="98"/>
    </row>
    <row r="694" spans="1:77" ht="15.75">
      <c r="A694" s="84">
        <v>691</v>
      </c>
      <c r="B694" s="84">
        <v>691</v>
      </c>
      <c r="C694" s="86"/>
      <c r="D694" s="87"/>
      <c r="E694" s="87"/>
      <c r="F694" s="88"/>
      <c r="G694" s="87"/>
      <c r="H694" s="87"/>
      <c r="I694" s="87"/>
      <c r="J694" s="87"/>
      <c r="K694" s="88"/>
      <c r="L694" s="88"/>
      <c r="M694" s="87"/>
      <c r="N694" s="87">
        <f t="shared" si="342"/>
        <v>691</v>
      </c>
      <c r="O694" s="85"/>
      <c r="P694" s="107">
        <v>0</v>
      </c>
      <c r="Q694" s="90"/>
      <c r="R694" s="102">
        <f t="shared" si="343"/>
        <v>0</v>
      </c>
      <c r="S694" s="87"/>
      <c r="T694" s="87"/>
      <c r="U694" s="87"/>
      <c r="V694" s="87"/>
      <c r="W694" s="87"/>
      <c r="X694" s="87"/>
      <c r="Y694" s="105" t="e">
        <f t="shared" si="354"/>
        <v>#DIV/0!</v>
      </c>
      <c r="Z694" s="103" t="e">
        <f t="shared" si="344"/>
        <v>#DIV/0!</v>
      </c>
      <c r="AA694" s="91"/>
      <c r="AB694" s="104">
        <f t="shared" si="345"/>
        <v>0</v>
      </c>
      <c r="AC694" s="92"/>
      <c r="AD694" s="104">
        <f t="shared" si="346"/>
        <v>0</v>
      </c>
      <c r="AE694" s="93"/>
      <c r="AF694" s="93"/>
      <c r="AG694" s="94">
        <f t="shared" si="355"/>
        <v>0</v>
      </c>
      <c r="AH694" s="94">
        <f t="shared" si="356"/>
        <v>0</v>
      </c>
      <c r="AI694" s="94">
        <f t="shared" si="357"/>
        <v>0</v>
      </c>
      <c r="AJ694" s="95">
        <f t="shared" si="347"/>
        <v>0</v>
      </c>
      <c r="AK694" s="93"/>
      <c r="AL694" s="93"/>
      <c r="AM694" s="94">
        <f t="shared" si="358"/>
        <v>0</v>
      </c>
      <c r="AN694" s="94">
        <f t="shared" si="359"/>
        <v>0</v>
      </c>
      <c r="AO694" s="94">
        <f t="shared" si="360"/>
        <v>0</v>
      </c>
      <c r="AP694" s="95">
        <f t="shared" si="348"/>
        <v>0</v>
      </c>
      <c r="AQ694" s="93"/>
      <c r="AR694" s="93"/>
      <c r="AS694" s="94">
        <f t="shared" si="361"/>
        <v>0</v>
      </c>
      <c r="AT694" s="94">
        <f t="shared" si="362"/>
        <v>0</v>
      </c>
      <c r="AU694" s="94">
        <f t="shared" si="363"/>
        <v>0</v>
      </c>
      <c r="AV694" s="95">
        <f t="shared" si="349"/>
        <v>0</v>
      </c>
      <c r="AW694" s="93"/>
      <c r="AX694" s="93"/>
      <c r="AY694" s="94">
        <f t="shared" si="364"/>
        <v>0</v>
      </c>
      <c r="AZ694" s="94">
        <f t="shared" si="365"/>
        <v>0</v>
      </c>
      <c r="BA694" s="94">
        <f t="shared" si="366"/>
        <v>0</v>
      </c>
      <c r="BB694" s="95">
        <f t="shared" si="350"/>
        <v>0</v>
      </c>
      <c r="BC694" s="93"/>
      <c r="BD694" s="93"/>
      <c r="BE694" s="94">
        <f t="shared" si="367"/>
        <v>0</v>
      </c>
      <c r="BF694" s="94">
        <f t="shared" si="368"/>
        <v>0</v>
      </c>
      <c r="BG694" s="94">
        <f t="shared" si="369"/>
        <v>0</v>
      </c>
      <c r="BH694" s="95">
        <f t="shared" si="351"/>
        <v>0</v>
      </c>
      <c r="BI694" s="106">
        <f t="shared" si="370"/>
        <v>0</v>
      </c>
      <c r="BJ694" s="96"/>
      <c r="BK694" s="89">
        <f t="shared" si="352"/>
        <v>120</v>
      </c>
      <c r="BL694" s="102">
        <f t="shared" si="353"/>
        <v>0</v>
      </c>
      <c r="BM694" s="118"/>
      <c r="BN694" s="97"/>
      <c r="BO694" s="108"/>
      <c r="BP694" s="108"/>
      <c r="BQ694" s="108"/>
      <c r="BR694" s="108"/>
      <c r="BS694" s="108"/>
      <c r="BT694" s="87"/>
      <c r="BU694" s="109">
        <f t="shared" ca="1" si="371"/>
        <v>120</v>
      </c>
      <c r="BV694" s="109">
        <f t="shared" si="372"/>
        <v>0</v>
      </c>
      <c r="BW694" s="102" t="e">
        <f t="shared" si="373"/>
        <v>#DIV/0!</v>
      </c>
      <c r="BX694" s="87"/>
      <c r="BY694" s="98"/>
    </row>
    <row r="695" spans="1:77" ht="15.75">
      <c r="A695" s="84">
        <v>692</v>
      </c>
      <c r="B695" s="84">
        <v>692</v>
      </c>
      <c r="C695" s="86"/>
      <c r="D695" s="87"/>
      <c r="E695" s="87"/>
      <c r="F695" s="88"/>
      <c r="G695" s="87"/>
      <c r="H695" s="87"/>
      <c r="I695" s="87"/>
      <c r="J695" s="87"/>
      <c r="K695" s="88"/>
      <c r="L695" s="88"/>
      <c r="M695" s="87"/>
      <c r="N695" s="87">
        <f t="shared" si="342"/>
        <v>692</v>
      </c>
      <c r="O695" s="85"/>
      <c r="P695" s="107">
        <v>0</v>
      </c>
      <c r="Q695" s="90"/>
      <c r="R695" s="102">
        <f t="shared" si="343"/>
        <v>0</v>
      </c>
      <c r="S695" s="87"/>
      <c r="T695" s="87"/>
      <c r="U695" s="87"/>
      <c r="V695" s="87"/>
      <c r="W695" s="87"/>
      <c r="X695" s="87"/>
      <c r="Y695" s="105" t="e">
        <f t="shared" si="354"/>
        <v>#DIV/0!</v>
      </c>
      <c r="Z695" s="103" t="e">
        <f t="shared" si="344"/>
        <v>#DIV/0!</v>
      </c>
      <c r="AA695" s="91"/>
      <c r="AB695" s="104">
        <f t="shared" si="345"/>
        <v>0</v>
      </c>
      <c r="AC695" s="92"/>
      <c r="AD695" s="104">
        <f t="shared" si="346"/>
        <v>0</v>
      </c>
      <c r="AE695" s="93"/>
      <c r="AF695" s="93"/>
      <c r="AG695" s="94">
        <f t="shared" si="355"/>
        <v>0</v>
      </c>
      <c r="AH695" s="94">
        <f t="shared" si="356"/>
        <v>0</v>
      </c>
      <c r="AI695" s="94">
        <f t="shared" si="357"/>
        <v>0</v>
      </c>
      <c r="AJ695" s="95">
        <f t="shared" si="347"/>
        <v>0</v>
      </c>
      <c r="AK695" s="93"/>
      <c r="AL695" s="93"/>
      <c r="AM695" s="94">
        <f t="shared" si="358"/>
        <v>0</v>
      </c>
      <c r="AN695" s="94">
        <f t="shared" si="359"/>
        <v>0</v>
      </c>
      <c r="AO695" s="94">
        <f t="shared" si="360"/>
        <v>0</v>
      </c>
      <c r="AP695" s="95">
        <f t="shared" si="348"/>
        <v>0</v>
      </c>
      <c r="AQ695" s="93"/>
      <c r="AR695" s="93"/>
      <c r="AS695" s="94">
        <f t="shared" si="361"/>
        <v>0</v>
      </c>
      <c r="AT695" s="94">
        <f t="shared" si="362"/>
        <v>0</v>
      </c>
      <c r="AU695" s="94">
        <f t="shared" si="363"/>
        <v>0</v>
      </c>
      <c r="AV695" s="95">
        <f t="shared" si="349"/>
        <v>0</v>
      </c>
      <c r="AW695" s="93"/>
      <c r="AX695" s="93"/>
      <c r="AY695" s="94">
        <f t="shared" si="364"/>
        <v>0</v>
      </c>
      <c r="AZ695" s="94">
        <f t="shared" si="365"/>
        <v>0</v>
      </c>
      <c r="BA695" s="94">
        <f t="shared" si="366"/>
        <v>0</v>
      </c>
      <c r="BB695" s="95">
        <f t="shared" si="350"/>
        <v>0</v>
      </c>
      <c r="BC695" s="93"/>
      <c r="BD695" s="93"/>
      <c r="BE695" s="94">
        <f t="shared" si="367"/>
        <v>0</v>
      </c>
      <c r="BF695" s="94">
        <f t="shared" si="368"/>
        <v>0</v>
      </c>
      <c r="BG695" s="94">
        <f t="shared" si="369"/>
        <v>0</v>
      </c>
      <c r="BH695" s="95">
        <f t="shared" si="351"/>
        <v>0</v>
      </c>
      <c r="BI695" s="106">
        <f t="shared" si="370"/>
        <v>0</v>
      </c>
      <c r="BJ695" s="96"/>
      <c r="BK695" s="89">
        <f t="shared" si="352"/>
        <v>120</v>
      </c>
      <c r="BL695" s="102">
        <f t="shared" si="353"/>
        <v>0</v>
      </c>
      <c r="BM695" s="118"/>
      <c r="BN695" s="97"/>
      <c r="BO695" s="108"/>
      <c r="BP695" s="108"/>
      <c r="BQ695" s="108"/>
      <c r="BR695" s="108"/>
      <c r="BS695" s="108"/>
      <c r="BT695" s="87"/>
      <c r="BU695" s="109">
        <f t="shared" ca="1" si="371"/>
        <v>120</v>
      </c>
      <c r="BV695" s="109">
        <f t="shared" si="372"/>
        <v>0</v>
      </c>
      <c r="BW695" s="102" t="e">
        <f t="shared" si="373"/>
        <v>#DIV/0!</v>
      </c>
      <c r="BX695" s="87"/>
      <c r="BY695" s="98"/>
    </row>
    <row r="696" spans="1:77" ht="15.75">
      <c r="A696" s="84">
        <v>693</v>
      </c>
      <c r="B696" s="84">
        <v>693</v>
      </c>
      <c r="C696" s="86"/>
      <c r="D696" s="87"/>
      <c r="E696" s="87"/>
      <c r="F696" s="88"/>
      <c r="G696" s="87"/>
      <c r="H696" s="87"/>
      <c r="I696" s="87"/>
      <c r="J696" s="87"/>
      <c r="K696" s="88"/>
      <c r="L696" s="88"/>
      <c r="M696" s="87"/>
      <c r="N696" s="87">
        <f t="shared" si="342"/>
        <v>693</v>
      </c>
      <c r="O696" s="85"/>
      <c r="P696" s="107">
        <v>0</v>
      </c>
      <c r="Q696" s="90"/>
      <c r="R696" s="102">
        <f t="shared" si="343"/>
        <v>0</v>
      </c>
      <c r="S696" s="87"/>
      <c r="T696" s="87"/>
      <c r="U696" s="87"/>
      <c r="V696" s="87"/>
      <c r="W696" s="87"/>
      <c r="X696" s="87"/>
      <c r="Y696" s="105" t="e">
        <f t="shared" si="354"/>
        <v>#DIV/0!</v>
      </c>
      <c r="Z696" s="103" t="e">
        <f t="shared" si="344"/>
        <v>#DIV/0!</v>
      </c>
      <c r="AA696" s="91"/>
      <c r="AB696" s="104">
        <f t="shared" si="345"/>
        <v>0</v>
      </c>
      <c r="AC696" s="92"/>
      <c r="AD696" s="104">
        <f t="shared" si="346"/>
        <v>0</v>
      </c>
      <c r="AE696" s="93"/>
      <c r="AF696" s="93"/>
      <c r="AG696" s="94">
        <f t="shared" si="355"/>
        <v>0</v>
      </c>
      <c r="AH696" s="94">
        <f t="shared" si="356"/>
        <v>0</v>
      </c>
      <c r="AI696" s="94">
        <f t="shared" si="357"/>
        <v>0</v>
      </c>
      <c r="AJ696" s="95">
        <f t="shared" si="347"/>
        <v>0</v>
      </c>
      <c r="AK696" s="93"/>
      <c r="AL696" s="93"/>
      <c r="AM696" s="94">
        <f t="shared" si="358"/>
        <v>0</v>
      </c>
      <c r="AN696" s="94">
        <f t="shared" si="359"/>
        <v>0</v>
      </c>
      <c r="AO696" s="94">
        <f t="shared" si="360"/>
        <v>0</v>
      </c>
      <c r="AP696" s="95">
        <f t="shared" si="348"/>
        <v>0</v>
      </c>
      <c r="AQ696" s="93"/>
      <c r="AR696" s="93"/>
      <c r="AS696" s="94">
        <f t="shared" si="361"/>
        <v>0</v>
      </c>
      <c r="AT696" s="94">
        <f t="shared" si="362"/>
        <v>0</v>
      </c>
      <c r="AU696" s="94">
        <f t="shared" si="363"/>
        <v>0</v>
      </c>
      <c r="AV696" s="95">
        <f t="shared" si="349"/>
        <v>0</v>
      </c>
      <c r="AW696" s="93"/>
      <c r="AX696" s="93"/>
      <c r="AY696" s="94">
        <f t="shared" si="364"/>
        <v>0</v>
      </c>
      <c r="AZ696" s="94">
        <f t="shared" si="365"/>
        <v>0</v>
      </c>
      <c r="BA696" s="94">
        <f t="shared" si="366"/>
        <v>0</v>
      </c>
      <c r="BB696" s="95">
        <f t="shared" si="350"/>
        <v>0</v>
      </c>
      <c r="BC696" s="93"/>
      <c r="BD696" s="93"/>
      <c r="BE696" s="94">
        <f t="shared" si="367"/>
        <v>0</v>
      </c>
      <c r="BF696" s="94">
        <f t="shared" si="368"/>
        <v>0</v>
      </c>
      <c r="BG696" s="94">
        <f t="shared" si="369"/>
        <v>0</v>
      </c>
      <c r="BH696" s="95">
        <f t="shared" si="351"/>
        <v>0</v>
      </c>
      <c r="BI696" s="106">
        <f t="shared" si="370"/>
        <v>0</v>
      </c>
      <c r="BJ696" s="96"/>
      <c r="BK696" s="89">
        <f t="shared" si="352"/>
        <v>120</v>
      </c>
      <c r="BL696" s="102">
        <f t="shared" si="353"/>
        <v>0</v>
      </c>
      <c r="BM696" s="118"/>
      <c r="BN696" s="97"/>
      <c r="BO696" s="108"/>
      <c r="BP696" s="108"/>
      <c r="BQ696" s="108"/>
      <c r="BR696" s="108"/>
      <c r="BS696" s="108"/>
      <c r="BT696" s="87"/>
      <c r="BU696" s="109">
        <f t="shared" ca="1" si="371"/>
        <v>120</v>
      </c>
      <c r="BV696" s="109">
        <f t="shared" si="372"/>
        <v>0</v>
      </c>
      <c r="BW696" s="102" t="e">
        <f t="shared" si="373"/>
        <v>#DIV/0!</v>
      </c>
      <c r="BX696" s="87"/>
      <c r="BY696" s="98"/>
    </row>
    <row r="697" spans="1:77" ht="15.75">
      <c r="A697" s="84">
        <v>694</v>
      </c>
      <c r="B697" s="84">
        <v>694</v>
      </c>
      <c r="C697" s="86"/>
      <c r="D697" s="87"/>
      <c r="E697" s="87"/>
      <c r="F697" s="88"/>
      <c r="G697" s="87"/>
      <c r="H697" s="87"/>
      <c r="I697" s="87"/>
      <c r="J697" s="87"/>
      <c r="K697" s="88"/>
      <c r="L697" s="88"/>
      <c r="M697" s="87"/>
      <c r="N697" s="87">
        <f t="shared" si="342"/>
        <v>694</v>
      </c>
      <c r="O697" s="85"/>
      <c r="P697" s="107">
        <v>0</v>
      </c>
      <c r="Q697" s="90"/>
      <c r="R697" s="102">
        <f t="shared" si="343"/>
        <v>0</v>
      </c>
      <c r="S697" s="87"/>
      <c r="T697" s="87"/>
      <c r="U697" s="87"/>
      <c r="V697" s="87"/>
      <c r="W697" s="87"/>
      <c r="X697" s="87"/>
      <c r="Y697" s="105" t="e">
        <f t="shared" si="354"/>
        <v>#DIV/0!</v>
      </c>
      <c r="Z697" s="103" t="e">
        <f t="shared" si="344"/>
        <v>#DIV/0!</v>
      </c>
      <c r="AA697" s="91"/>
      <c r="AB697" s="104">
        <f t="shared" si="345"/>
        <v>0</v>
      </c>
      <c r="AC697" s="92"/>
      <c r="AD697" s="104">
        <f t="shared" si="346"/>
        <v>0</v>
      </c>
      <c r="AE697" s="93"/>
      <c r="AF697" s="93"/>
      <c r="AG697" s="94">
        <f t="shared" si="355"/>
        <v>0</v>
      </c>
      <c r="AH697" s="94">
        <f t="shared" si="356"/>
        <v>0</v>
      </c>
      <c r="AI697" s="94">
        <f t="shared" si="357"/>
        <v>0</v>
      </c>
      <c r="AJ697" s="95">
        <f t="shared" si="347"/>
        <v>0</v>
      </c>
      <c r="AK697" s="93"/>
      <c r="AL697" s="93"/>
      <c r="AM697" s="94">
        <f t="shared" si="358"/>
        <v>0</v>
      </c>
      <c r="AN697" s="94">
        <f t="shared" si="359"/>
        <v>0</v>
      </c>
      <c r="AO697" s="94">
        <f t="shared" si="360"/>
        <v>0</v>
      </c>
      <c r="AP697" s="95">
        <f t="shared" si="348"/>
        <v>0</v>
      </c>
      <c r="AQ697" s="93"/>
      <c r="AR697" s="93"/>
      <c r="AS697" s="94">
        <f t="shared" si="361"/>
        <v>0</v>
      </c>
      <c r="AT697" s="94">
        <f t="shared" si="362"/>
        <v>0</v>
      </c>
      <c r="AU697" s="94">
        <f t="shared" si="363"/>
        <v>0</v>
      </c>
      <c r="AV697" s="95">
        <f t="shared" si="349"/>
        <v>0</v>
      </c>
      <c r="AW697" s="93"/>
      <c r="AX697" s="93"/>
      <c r="AY697" s="94">
        <f t="shared" si="364"/>
        <v>0</v>
      </c>
      <c r="AZ697" s="94">
        <f t="shared" si="365"/>
        <v>0</v>
      </c>
      <c r="BA697" s="94">
        <f t="shared" si="366"/>
        <v>0</v>
      </c>
      <c r="BB697" s="95">
        <f t="shared" si="350"/>
        <v>0</v>
      </c>
      <c r="BC697" s="93"/>
      <c r="BD697" s="93"/>
      <c r="BE697" s="94">
        <f t="shared" si="367"/>
        <v>0</v>
      </c>
      <c r="BF697" s="94">
        <f t="shared" si="368"/>
        <v>0</v>
      </c>
      <c r="BG697" s="94">
        <f t="shared" si="369"/>
        <v>0</v>
      </c>
      <c r="BH697" s="95">
        <f t="shared" si="351"/>
        <v>0</v>
      </c>
      <c r="BI697" s="106">
        <f t="shared" si="370"/>
        <v>0</v>
      </c>
      <c r="BJ697" s="96"/>
      <c r="BK697" s="89">
        <f t="shared" si="352"/>
        <v>120</v>
      </c>
      <c r="BL697" s="102">
        <f t="shared" si="353"/>
        <v>0</v>
      </c>
      <c r="BM697" s="118"/>
      <c r="BN697" s="97"/>
      <c r="BO697" s="108"/>
      <c r="BP697" s="108"/>
      <c r="BQ697" s="108"/>
      <c r="BR697" s="108"/>
      <c r="BS697" s="108"/>
      <c r="BT697" s="87"/>
      <c r="BU697" s="109">
        <f t="shared" ca="1" si="371"/>
        <v>120</v>
      </c>
      <c r="BV697" s="109">
        <f t="shared" si="372"/>
        <v>0</v>
      </c>
      <c r="BW697" s="102" t="e">
        <f t="shared" si="373"/>
        <v>#DIV/0!</v>
      </c>
      <c r="BX697" s="87"/>
      <c r="BY697" s="98"/>
    </row>
    <row r="698" spans="1:77" ht="15.75">
      <c r="A698" s="84">
        <v>695</v>
      </c>
      <c r="B698" s="84">
        <v>695</v>
      </c>
      <c r="C698" s="86"/>
      <c r="D698" s="87"/>
      <c r="E698" s="87"/>
      <c r="F698" s="88"/>
      <c r="G698" s="87"/>
      <c r="H698" s="87"/>
      <c r="I698" s="87"/>
      <c r="J698" s="87"/>
      <c r="K698" s="88"/>
      <c r="L698" s="88"/>
      <c r="M698" s="87"/>
      <c r="N698" s="87">
        <f t="shared" si="342"/>
        <v>695</v>
      </c>
      <c r="O698" s="85"/>
      <c r="P698" s="107">
        <v>0</v>
      </c>
      <c r="Q698" s="90"/>
      <c r="R698" s="102">
        <f t="shared" si="343"/>
        <v>0</v>
      </c>
      <c r="S698" s="87"/>
      <c r="T698" s="87"/>
      <c r="U698" s="87"/>
      <c r="V698" s="87"/>
      <c r="W698" s="87"/>
      <c r="X698" s="87"/>
      <c r="Y698" s="105" t="e">
        <f t="shared" si="354"/>
        <v>#DIV/0!</v>
      </c>
      <c r="Z698" s="103" t="e">
        <f t="shared" si="344"/>
        <v>#DIV/0!</v>
      </c>
      <c r="AA698" s="91"/>
      <c r="AB698" s="104">
        <f t="shared" si="345"/>
        <v>0</v>
      </c>
      <c r="AC698" s="92"/>
      <c r="AD698" s="104">
        <f t="shared" si="346"/>
        <v>0</v>
      </c>
      <c r="AE698" s="93"/>
      <c r="AF698" s="93"/>
      <c r="AG698" s="94">
        <f t="shared" si="355"/>
        <v>0</v>
      </c>
      <c r="AH698" s="94">
        <f t="shared" si="356"/>
        <v>0</v>
      </c>
      <c r="AI698" s="94">
        <f t="shared" si="357"/>
        <v>0</v>
      </c>
      <c r="AJ698" s="95">
        <f t="shared" si="347"/>
        <v>0</v>
      </c>
      <c r="AK698" s="93"/>
      <c r="AL698" s="93"/>
      <c r="AM698" s="94">
        <f t="shared" si="358"/>
        <v>0</v>
      </c>
      <c r="AN698" s="94">
        <f t="shared" si="359"/>
        <v>0</v>
      </c>
      <c r="AO698" s="94">
        <f t="shared" si="360"/>
        <v>0</v>
      </c>
      <c r="AP698" s="95">
        <f t="shared" si="348"/>
        <v>0</v>
      </c>
      <c r="AQ698" s="93"/>
      <c r="AR698" s="93"/>
      <c r="AS698" s="94">
        <f t="shared" si="361"/>
        <v>0</v>
      </c>
      <c r="AT698" s="94">
        <f t="shared" si="362"/>
        <v>0</v>
      </c>
      <c r="AU698" s="94">
        <f t="shared" si="363"/>
        <v>0</v>
      </c>
      <c r="AV698" s="95">
        <f t="shared" si="349"/>
        <v>0</v>
      </c>
      <c r="AW698" s="93"/>
      <c r="AX698" s="93"/>
      <c r="AY698" s="94">
        <f t="shared" si="364"/>
        <v>0</v>
      </c>
      <c r="AZ698" s="94">
        <f t="shared" si="365"/>
        <v>0</v>
      </c>
      <c r="BA698" s="94">
        <f t="shared" si="366"/>
        <v>0</v>
      </c>
      <c r="BB698" s="95">
        <f t="shared" si="350"/>
        <v>0</v>
      </c>
      <c r="BC698" s="93"/>
      <c r="BD698" s="93"/>
      <c r="BE698" s="94">
        <f t="shared" si="367"/>
        <v>0</v>
      </c>
      <c r="BF698" s="94">
        <f t="shared" si="368"/>
        <v>0</v>
      </c>
      <c r="BG698" s="94">
        <f t="shared" si="369"/>
        <v>0</v>
      </c>
      <c r="BH698" s="95">
        <f t="shared" si="351"/>
        <v>0</v>
      </c>
      <c r="BI698" s="106">
        <f t="shared" si="370"/>
        <v>0</v>
      </c>
      <c r="BJ698" s="96"/>
      <c r="BK698" s="89">
        <f t="shared" si="352"/>
        <v>120</v>
      </c>
      <c r="BL698" s="102">
        <f t="shared" si="353"/>
        <v>0</v>
      </c>
      <c r="BM698" s="118"/>
      <c r="BN698" s="97"/>
      <c r="BO698" s="108"/>
      <c r="BP698" s="108"/>
      <c r="BQ698" s="108"/>
      <c r="BR698" s="108"/>
      <c r="BS698" s="108"/>
      <c r="BT698" s="87"/>
      <c r="BU698" s="109">
        <f t="shared" ca="1" si="371"/>
        <v>120</v>
      </c>
      <c r="BV698" s="109">
        <f t="shared" si="372"/>
        <v>0</v>
      </c>
      <c r="BW698" s="102" t="e">
        <f t="shared" si="373"/>
        <v>#DIV/0!</v>
      </c>
      <c r="BX698" s="87"/>
      <c r="BY698" s="98"/>
    </row>
    <row r="699" spans="1:77" ht="15.75">
      <c r="A699" s="84">
        <v>696</v>
      </c>
      <c r="B699" s="84">
        <v>696</v>
      </c>
      <c r="C699" s="86"/>
      <c r="D699" s="87"/>
      <c r="E699" s="87"/>
      <c r="F699" s="88"/>
      <c r="G699" s="87"/>
      <c r="H699" s="87"/>
      <c r="I699" s="87"/>
      <c r="J699" s="87"/>
      <c r="K699" s="88"/>
      <c r="L699" s="88"/>
      <c r="M699" s="87"/>
      <c r="N699" s="87">
        <f t="shared" si="342"/>
        <v>696</v>
      </c>
      <c r="O699" s="85"/>
      <c r="P699" s="107">
        <v>0</v>
      </c>
      <c r="Q699" s="90"/>
      <c r="R699" s="102">
        <f t="shared" si="343"/>
        <v>0</v>
      </c>
      <c r="S699" s="87"/>
      <c r="T699" s="87"/>
      <c r="U699" s="87"/>
      <c r="V699" s="87"/>
      <c r="W699" s="87"/>
      <c r="X699" s="87"/>
      <c r="Y699" s="105" t="e">
        <f t="shared" si="354"/>
        <v>#DIV/0!</v>
      </c>
      <c r="Z699" s="103" t="e">
        <f t="shared" si="344"/>
        <v>#DIV/0!</v>
      </c>
      <c r="AA699" s="91"/>
      <c r="AB699" s="104">
        <f t="shared" si="345"/>
        <v>0</v>
      </c>
      <c r="AC699" s="92"/>
      <c r="AD699" s="104">
        <f t="shared" si="346"/>
        <v>0</v>
      </c>
      <c r="AE699" s="93"/>
      <c r="AF699" s="93"/>
      <c r="AG699" s="94">
        <f t="shared" si="355"/>
        <v>0</v>
      </c>
      <c r="AH699" s="94">
        <f t="shared" si="356"/>
        <v>0</v>
      </c>
      <c r="AI699" s="94">
        <f t="shared" si="357"/>
        <v>0</v>
      </c>
      <c r="AJ699" s="95">
        <f t="shared" si="347"/>
        <v>0</v>
      </c>
      <c r="AK699" s="93"/>
      <c r="AL699" s="93"/>
      <c r="AM699" s="94">
        <f t="shared" si="358"/>
        <v>0</v>
      </c>
      <c r="AN699" s="94">
        <f t="shared" si="359"/>
        <v>0</v>
      </c>
      <c r="AO699" s="94">
        <f t="shared" si="360"/>
        <v>0</v>
      </c>
      <c r="AP699" s="95">
        <f t="shared" si="348"/>
        <v>0</v>
      </c>
      <c r="AQ699" s="93"/>
      <c r="AR699" s="93"/>
      <c r="AS699" s="94">
        <f t="shared" si="361"/>
        <v>0</v>
      </c>
      <c r="AT699" s="94">
        <f t="shared" si="362"/>
        <v>0</v>
      </c>
      <c r="AU699" s="94">
        <f t="shared" si="363"/>
        <v>0</v>
      </c>
      <c r="AV699" s="95">
        <f t="shared" si="349"/>
        <v>0</v>
      </c>
      <c r="AW699" s="93"/>
      <c r="AX699" s="93"/>
      <c r="AY699" s="94">
        <f t="shared" si="364"/>
        <v>0</v>
      </c>
      <c r="AZ699" s="94">
        <f t="shared" si="365"/>
        <v>0</v>
      </c>
      <c r="BA699" s="94">
        <f t="shared" si="366"/>
        <v>0</v>
      </c>
      <c r="BB699" s="95">
        <f t="shared" si="350"/>
        <v>0</v>
      </c>
      <c r="BC699" s="93"/>
      <c r="BD699" s="93"/>
      <c r="BE699" s="94">
        <f t="shared" si="367"/>
        <v>0</v>
      </c>
      <c r="BF699" s="94">
        <f t="shared" si="368"/>
        <v>0</v>
      </c>
      <c r="BG699" s="94">
        <f t="shared" si="369"/>
        <v>0</v>
      </c>
      <c r="BH699" s="95">
        <f t="shared" si="351"/>
        <v>0</v>
      </c>
      <c r="BI699" s="106">
        <f t="shared" si="370"/>
        <v>0</v>
      </c>
      <c r="BJ699" s="96"/>
      <c r="BK699" s="89">
        <f t="shared" si="352"/>
        <v>120</v>
      </c>
      <c r="BL699" s="102">
        <f t="shared" si="353"/>
        <v>0</v>
      </c>
      <c r="BM699" s="118"/>
      <c r="BN699" s="97"/>
      <c r="BO699" s="108"/>
      <c r="BP699" s="108"/>
      <c r="BQ699" s="108"/>
      <c r="BR699" s="108"/>
      <c r="BS699" s="108"/>
      <c r="BT699" s="87"/>
      <c r="BU699" s="109">
        <f t="shared" ca="1" si="371"/>
        <v>120</v>
      </c>
      <c r="BV699" s="109">
        <f t="shared" si="372"/>
        <v>0</v>
      </c>
      <c r="BW699" s="102" t="e">
        <f t="shared" si="373"/>
        <v>#DIV/0!</v>
      </c>
      <c r="BX699" s="87"/>
      <c r="BY699" s="98"/>
    </row>
    <row r="700" spans="1:77" ht="15.75">
      <c r="A700" s="84">
        <v>697</v>
      </c>
      <c r="B700" s="84">
        <v>697</v>
      </c>
      <c r="C700" s="86"/>
      <c r="D700" s="87"/>
      <c r="E700" s="87"/>
      <c r="F700" s="88"/>
      <c r="G700" s="87"/>
      <c r="H700" s="87"/>
      <c r="I700" s="87"/>
      <c r="J700" s="87"/>
      <c r="K700" s="88"/>
      <c r="L700" s="88"/>
      <c r="M700" s="87"/>
      <c r="N700" s="87">
        <f t="shared" si="342"/>
        <v>697</v>
      </c>
      <c r="O700" s="85"/>
      <c r="P700" s="107">
        <v>0</v>
      </c>
      <c r="Q700" s="90"/>
      <c r="R700" s="102">
        <f t="shared" si="343"/>
        <v>0</v>
      </c>
      <c r="S700" s="87"/>
      <c r="T700" s="87"/>
      <c r="U700" s="87"/>
      <c r="V700" s="87"/>
      <c r="W700" s="87"/>
      <c r="X700" s="87"/>
      <c r="Y700" s="105" t="e">
        <f t="shared" si="354"/>
        <v>#DIV/0!</v>
      </c>
      <c r="Z700" s="103" t="e">
        <f t="shared" si="344"/>
        <v>#DIV/0!</v>
      </c>
      <c r="AA700" s="91"/>
      <c r="AB700" s="104">
        <f t="shared" si="345"/>
        <v>0</v>
      </c>
      <c r="AC700" s="92"/>
      <c r="AD700" s="104">
        <f t="shared" si="346"/>
        <v>0</v>
      </c>
      <c r="AE700" s="93"/>
      <c r="AF700" s="93"/>
      <c r="AG700" s="94">
        <f t="shared" si="355"/>
        <v>0</v>
      </c>
      <c r="AH700" s="94">
        <f t="shared" si="356"/>
        <v>0</v>
      </c>
      <c r="AI700" s="94">
        <f t="shared" si="357"/>
        <v>0</v>
      </c>
      <c r="AJ700" s="95">
        <f t="shared" si="347"/>
        <v>0</v>
      </c>
      <c r="AK700" s="93"/>
      <c r="AL700" s="93"/>
      <c r="AM700" s="94">
        <f t="shared" si="358"/>
        <v>0</v>
      </c>
      <c r="AN700" s="94">
        <f t="shared" si="359"/>
        <v>0</v>
      </c>
      <c r="AO700" s="94">
        <f t="shared" si="360"/>
        <v>0</v>
      </c>
      <c r="AP700" s="95">
        <f t="shared" si="348"/>
        <v>0</v>
      </c>
      <c r="AQ700" s="93"/>
      <c r="AR700" s="93"/>
      <c r="AS700" s="94">
        <f t="shared" si="361"/>
        <v>0</v>
      </c>
      <c r="AT700" s="94">
        <f t="shared" si="362"/>
        <v>0</v>
      </c>
      <c r="AU700" s="94">
        <f t="shared" si="363"/>
        <v>0</v>
      </c>
      <c r="AV700" s="95">
        <f t="shared" si="349"/>
        <v>0</v>
      </c>
      <c r="AW700" s="93"/>
      <c r="AX700" s="93"/>
      <c r="AY700" s="94">
        <f t="shared" si="364"/>
        <v>0</v>
      </c>
      <c r="AZ700" s="94">
        <f t="shared" si="365"/>
        <v>0</v>
      </c>
      <c r="BA700" s="94">
        <f t="shared" si="366"/>
        <v>0</v>
      </c>
      <c r="BB700" s="95">
        <f t="shared" si="350"/>
        <v>0</v>
      </c>
      <c r="BC700" s="93"/>
      <c r="BD700" s="93"/>
      <c r="BE700" s="94">
        <f t="shared" si="367"/>
        <v>0</v>
      </c>
      <c r="BF700" s="94">
        <f t="shared" si="368"/>
        <v>0</v>
      </c>
      <c r="BG700" s="94">
        <f t="shared" si="369"/>
        <v>0</v>
      </c>
      <c r="BH700" s="95">
        <f t="shared" si="351"/>
        <v>0</v>
      </c>
      <c r="BI700" s="106">
        <f t="shared" si="370"/>
        <v>0</v>
      </c>
      <c r="BJ700" s="96"/>
      <c r="BK700" s="89">
        <f t="shared" si="352"/>
        <v>120</v>
      </c>
      <c r="BL700" s="102">
        <f t="shared" si="353"/>
        <v>0</v>
      </c>
      <c r="BM700" s="118"/>
      <c r="BN700" s="97"/>
      <c r="BO700" s="108"/>
      <c r="BP700" s="108"/>
      <c r="BQ700" s="108"/>
      <c r="BR700" s="108"/>
      <c r="BS700" s="108"/>
      <c r="BT700" s="87"/>
      <c r="BU700" s="109">
        <f t="shared" ca="1" si="371"/>
        <v>120</v>
      </c>
      <c r="BV700" s="109">
        <f t="shared" si="372"/>
        <v>0</v>
      </c>
      <c r="BW700" s="102" t="e">
        <f t="shared" si="373"/>
        <v>#DIV/0!</v>
      </c>
      <c r="BX700" s="87"/>
      <c r="BY700" s="98"/>
    </row>
    <row r="701" spans="1:77" ht="15.75">
      <c r="A701" s="84">
        <v>698</v>
      </c>
      <c r="B701" s="84">
        <v>698</v>
      </c>
      <c r="C701" s="86"/>
      <c r="D701" s="87"/>
      <c r="E701" s="87"/>
      <c r="F701" s="88"/>
      <c r="G701" s="87"/>
      <c r="H701" s="87"/>
      <c r="I701" s="87"/>
      <c r="J701" s="87"/>
      <c r="K701" s="88"/>
      <c r="L701" s="88"/>
      <c r="M701" s="87"/>
      <c r="N701" s="87">
        <f t="shared" si="342"/>
        <v>698</v>
      </c>
      <c r="O701" s="85"/>
      <c r="P701" s="107">
        <v>0</v>
      </c>
      <c r="Q701" s="90"/>
      <c r="R701" s="102">
        <f t="shared" si="343"/>
        <v>0</v>
      </c>
      <c r="S701" s="87"/>
      <c r="T701" s="87"/>
      <c r="U701" s="87"/>
      <c r="V701" s="87"/>
      <c r="W701" s="87"/>
      <c r="X701" s="87"/>
      <c r="Y701" s="105" t="e">
        <f t="shared" si="354"/>
        <v>#DIV/0!</v>
      </c>
      <c r="Z701" s="103" t="e">
        <f t="shared" si="344"/>
        <v>#DIV/0!</v>
      </c>
      <c r="AA701" s="91"/>
      <c r="AB701" s="104">
        <f t="shared" si="345"/>
        <v>0</v>
      </c>
      <c r="AC701" s="92"/>
      <c r="AD701" s="104">
        <f t="shared" si="346"/>
        <v>0</v>
      </c>
      <c r="AE701" s="93"/>
      <c r="AF701" s="93"/>
      <c r="AG701" s="94">
        <f t="shared" si="355"/>
        <v>0</v>
      </c>
      <c r="AH701" s="94">
        <f t="shared" si="356"/>
        <v>0</v>
      </c>
      <c r="AI701" s="94">
        <f t="shared" si="357"/>
        <v>0</v>
      </c>
      <c r="AJ701" s="95">
        <f t="shared" si="347"/>
        <v>0</v>
      </c>
      <c r="AK701" s="93"/>
      <c r="AL701" s="93"/>
      <c r="AM701" s="94">
        <f t="shared" si="358"/>
        <v>0</v>
      </c>
      <c r="AN701" s="94">
        <f t="shared" si="359"/>
        <v>0</v>
      </c>
      <c r="AO701" s="94">
        <f t="shared" si="360"/>
        <v>0</v>
      </c>
      <c r="AP701" s="95">
        <f t="shared" si="348"/>
        <v>0</v>
      </c>
      <c r="AQ701" s="93"/>
      <c r="AR701" s="93"/>
      <c r="AS701" s="94">
        <f t="shared" si="361"/>
        <v>0</v>
      </c>
      <c r="AT701" s="94">
        <f t="shared" si="362"/>
        <v>0</v>
      </c>
      <c r="AU701" s="94">
        <f t="shared" si="363"/>
        <v>0</v>
      </c>
      <c r="AV701" s="95">
        <f t="shared" si="349"/>
        <v>0</v>
      </c>
      <c r="AW701" s="93"/>
      <c r="AX701" s="93"/>
      <c r="AY701" s="94">
        <f t="shared" si="364"/>
        <v>0</v>
      </c>
      <c r="AZ701" s="94">
        <f t="shared" si="365"/>
        <v>0</v>
      </c>
      <c r="BA701" s="94">
        <f t="shared" si="366"/>
        <v>0</v>
      </c>
      <c r="BB701" s="95">
        <f t="shared" si="350"/>
        <v>0</v>
      </c>
      <c r="BC701" s="93"/>
      <c r="BD701" s="93"/>
      <c r="BE701" s="94">
        <f t="shared" si="367"/>
        <v>0</v>
      </c>
      <c r="BF701" s="94">
        <f t="shared" si="368"/>
        <v>0</v>
      </c>
      <c r="BG701" s="94">
        <f t="shared" si="369"/>
        <v>0</v>
      </c>
      <c r="BH701" s="95">
        <f t="shared" si="351"/>
        <v>0</v>
      </c>
      <c r="BI701" s="106">
        <f t="shared" si="370"/>
        <v>0</v>
      </c>
      <c r="BJ701" s="96"/>
      <c r="BK701" s="89">
        <f t="shared" si="352"/>
        <v>120</v>
      </c>
      <c r="BL701" s="102">
        <f t="shared" si="353"/>
        <v>0</v>
      </c>
      <c r="BM701" s="118"/>
      <c r="BN701" s="97"/>
      <c r="BO701" s="108"/>
      <c r="BP701" s="108"/>
      <c r="BQ701" s="108"/>
      <c r="BR701" s="108"/>
      <c r="BS701" s="108"/>
      <c r="BT701" s="87"/>
      <c r="BU701" s="109">
        <f t="shared" ca="1" si="371"/>
        <v>120</v>
      </c>
      <c r="BV701" s="109">
        <f t="shared" si="372"/>
        <v>0</v>
      </c>
      <c r="BW701" s="102" t="e">
        <f t="shared" si="373"/>
        <v>#DIV/0!</v>
      </c>
      <c r="BX701" s="87"/>
      <c r="BY701" s="98"/>
    </row>
    <row r="702" spans="1:77" ht="15.75">
      <c r="A702" s="84">
        <v>699</v>
      </c>
      <c r="B702" s="84">
        <v>699</v>
      </c>
      <c r="C702" s="86"/>
      <c r="D702" s="87"/>
      <c r="E702" s="87"/>
      <c r="F702" s="88"/>
      <c r="G702" s="87"/>
      <c r="H702" s="87"/>
      <c r="I702" s="87"/>
      <c r="J702" s="87"/>
      <c r="K702" s="88"/>
      <c r="L702" s="88"/>
      <c r="M702" s="87"/>
      <c r="N702" s="87">
        <f t="shared" si="342"/>
        <v>699</v>
      </c>
      <c r="O702" s="85"/>
      <c r="P702" s="107">
        <v>0</v>
      </c>
      <c r="Q702" s="90"/>
      <c r="R702" s="102">
        <f t="shared" si="343"/>
        <v>0</v>
      </c>
      <c r="S702" s="87"/>
      <c r="T702" s="87"/>
      <c r="U702" s="87"/>
      <c r="V702" s="87"/>
      <c r="W702" s="87"/>
      <c r="X702" s="87"/>
      <c r="Y702" s="105" t="e">
        <f t="shared" si="354"/>
        <v>#DIV/0!</v>
      </c>
      <c r="Z702" s="103" t="e">
        <f t="shared" si="344"/>
        <v>#DIV/0!</v>
      </c>
      <c r="AA702" s="91"/>
      <c r="AB702" s="104">
        <f t="shared" si="345"/>
        <v>0</v>
      </c>
      <c r="AC702" s="92"/>
      <c r="AD702" s="104">
        <f t="shared" si="346"/>
        <v>0</v>
      </c>
      <c r="AE702" s="93"/>
      <c r="AF702" s="93"/>
      <c r="AG702" s="94">
        <f t="shared" si="355"/>
        <v>0</v>
      </c>
      <c r="AH702" s="94">
        <f t="shared" si="356"/>
        <v>0</v>
      </c>
      <c r="AI702" s="94">
        <f t="shared" si="357"/>
        <v>0</v>
      </c>
      <c r="AJ702" s="95">
        <f t="shared" si="347"/>
        <v>0</v>
      </c>
      <c r="AK702" s="93"/>
      <c r="AL702" s="93"/>
      <c r="AM702" s="94">
        <f t="shared" si="358"/>
        <v>0</v>
      </c>
      <c r="AN702" s="94">
        <f t="shared" si="359"/>
        <v>0</v>
      </c>
      <c r="AO702" s="94">
        <f t="shared" si="360"/>
        <v>0</v>
      </c>
      <c r="AP702" s="95">
        <f t="shared" si="348"/>
        <v>0</v>
      </c>
      <c r="AQ702" s="93"/>
      <c r="AR702" s="93"/>
      <c r="AS702" s="94">
        <f t="shared" si="361"/>
        <v>0</v>
      </c>
      <c r="AT702" s="94">
        <f t="shared" si="362"/>
        <v>0</v>
      </c>
      <c r="AU702" s="94">
        <f t="shared" si="363"/>
        <v>0</v>
      </c>
      <c r="AV702" s="95">
        <f t="shared" si="349"/>
        <v>0</v>
      </c>
      <c r="AW702" s="93"/>
      <c r="AX702" s="93"/>
      <c r="AY702" s="94">
        <f t="shared" si="364"/>
        <v>0</v>
      </c>
      <c r="AZ702" s="94">
        <f t="shared" si="365"/>
        <v>0</v>
      </c>
      <c r="BA702" s="94">
        <f t="shared" si="366"/>
        <v>0</v>
      </c>
      <c r="BB702" s="95">
        <f t="shared" si="350"/>
        <v>0</v>
      </c>
      <c r="BC702" s="93"/>
      <c r="BD702" s="93"/>
      <c r="BE702" s="94">
        <f t="shared" si="367"/>
        <v>0</v>
      </c>
      <c r="BF702" s="94">
        <f t="shared" si="368"/>
        <v>0</v>
      </c>
      <c r="BG702" s="94">
        <f t="shared" si="369"/>
        <v>0</v>
      </c>
      <c r="BH702" s="95">
        <f t="shared" si="351"/>
        <v>0</v>
      </c>
      <c r="BI702" s="106">
        <f t="shared" si="370"/>
        <v>0</v>
      </c>
      <c r="BJ702" s="96"/>
      <c r="BK702" s="89">
        <f t="shared" si="352"/>
        <v>120</v>
      </c>
      <c r="BL702" s="102">
        <f t="shared" si="353"/>
        <v>0</v>
      </c>
      <c r="BM702" s="118"/>
      <c r="BN702" s="97"/>
      <c r="BO702" s="108"/>
      <c r="BP702" s="108"/>
      <c r="BQ702" s="108"/>
      <c r="BR702" s="108"/>
      <c r="BS702" s="108"/>
      <c r="BT702" s="87"/>
      <c r="BU702" s="109">
        <f t="shared" ca="1" si="371"/>
        <v>120</v>
      </c>
      <c r="BV702" s="109">
        <f t="shared" si="372"/>
        <v>0</v>
      </c>
      <c r="BW702" s="102" t="e">
        <f t="shared" si="373"/>
        <v>#DIV/0!</v>
      </c>
      <c r="BX702" s="87"/>
      <c r="BY702" s="98"/>
    </row>
    <row r="703" spans="1:77" ht="15.75">
      <c r="A703" s="84">
        <v>700</v>
      </c>
      <c r="B703" s="84">
        <v>700</v>
      </c>
      <c r="C703" s="86"/>
      <c r="D703" s="87"/>
      <c r="E703" s="87"/>
      <c r="F703" s="88"/>
      <c r="G703" s="87"/>
      <c r="H703" s="87"/>
      <c r="I703" s="87"/>
      <c r="J703" s="87"/>
      <c r="K703" s="88"/>
      <c r="L703" s="88"/>
      <c r="M703" s="87"/>
      <c r="N703" s="87">
        <f t="shared" si="342"/>
        <v>700</v>
      </c>
      <c r="O703" s="85"/>
      <c r="P703" s="107">
        <v>0</v>
      </c>
      <c r="Q703" s="90"/>
      <c r="R703" s="102">
        <f t="shared" si="343"/>
        <v>0</v>
      </c>
      <c r="S703" s="87"/>
      <c r="T703" s="87"/>
      <c r="U703" s="87"/>
      <c r="V703" s="87"/>
      <c r="W703" s="87"/>
      <c r="X703" s="87"/>
      <c r="Y703" s="105" t="e">
        <f t="shared" si="354"/>
        <v>#DIV/0!</v>
      </c>
      <c r="Z703" s="103" t="e">
        <f t="shared" si="344"/>
        <v>#DIV/0!</v>
      </c>
      <c r="AA703" s="91"/>
      <c r="AB703" s="104">
        <f t="shared" si="345"/>
        <v>0</v>
      </c>
      <c r="AC703" s="92"/>
      <c r="AD703" s="104">
        <f t="shared" si="346"/>
        <v>0</v>
      </c>
      <c r="AE703" s="93"/>
      <c r="AF703" s="93"/>
      <c r="AG703" s="94">
        <f t="shared" si="355"/>
        <v>0</v>
      </c>
      <c r="AH703" s="94">
        <f t="shared" si="356"/>
        <v>0</v>
      </c>
      <c r="AI703" s="94">
        <f t="shared" si="357"/>
        <v>0</v>
      </c>
      <c r="AJ703" s="95">
        <f t="shared" si="347"/>
        <v>0</v>
      </c>
      <c r="AK703" s="93"/>
      <c r="AL703" s="93"/>
      <c r="AM703" s="94">
        <f t="shared" si="358"/>
        <v>0</v>
      </c>
      <c r="AN703" s="94">
        <f t="shared" si="359"/>
        <v>0</v>
      </c>
      <c r="AO703" s="94">
        <f t="shared" si="360"/>
        <v>0</v>
      </c>
      <c r="AP703" s="95">
        <f t="shared" si="348"/>
        <v>0</v>
      </c>
      <c r="AQ703" s="93"/>
      <c r="AR703" s="93"/>
      <c r="AS703" s="94">
        <f t="shared" si="361"/>
        <v>0</v>
      </c>
      <c r="AT703" s="94">
        <f t="shared" si="362"/>
        <v>0</v>
      </c>
      <c r="AU703" s="94">
        <f t="shared" si="363"/>
        <v>0</v>
      </c>
      <c r="AV703" s="95">
        <f t="shared" si="349"/>
        <v>0</v>
      </c>
      <c r="AW703" s="93"/>
      <c r="AX703" s="93"/>
      <c r="AY703" s="94">
        <f t="shared" si="364"/>
        <v>0</v>
      </c>
      <c r="AZ703" s="94">
        <f t="shared" si="365"/>
        <v>0</v>
      </c>
      <c r="BA703" s="94">
        <f t="shared" si="366"/>
        <v>0</v>
      </c>
      <c r="BB703" s="95">
        <f t="shared" si="350"/>
        <v>0</v>
      </c>
      <c r="BC703" s="93"/>
      <c r="BD703" s="93"/>
      <c r="BE703" s="94">
        <f t="shared" si="367"/>
        <v>0</v>
      </c>
      <c r="BF703" s="94">
        <f t="shared" si="368"/>
        <v>0</v>
      </c>
      <c r="BG703" s="94">
        <f t="shared" si="369"/>
        <v>0</v>
      </c>
      <c r="BH703" s="95">
        <f t="shared" si="351"/>
        <v>0</v>
      </c>
      <c r="BI703" s="106">
        <f t="shared" si="370"/>
        <v>0</v>
      </c>
      <c r="BJ703" s="96"/>
      <c r="BK703" s="89">
        <f t="shared" si="352"/>
        <v>120</v>
      </c>
      <c r="BL703" s="102">
        <f t="shared" si="353"/>
        <v>0</v>
      </c>
      <c r="BM703" s="118"/>
      <c r="BN703" s="97"/>
      <c r="BO703" s="108"/>
      <c r="BP703" s="108"/>
      <c r="BQ703" s="108"/>
      <c r="BR703" s="108"/>
      <c r="BS703" s="108"/>
      <c r="BT703" s="87"/>
      <c r="BU703" s="109">
        <f t="shared" ca="1" si="371"/>
        <v>120</v>
      </c>
      <c r="BV703" s="109">
        <f t="shared" si="372"/>
        <v>0</v>
      </c>
      <c r="BW703" s="102" t="e">
        <f t="shared" si="373"/>
        <v>#DIV/0!</v>
      </c>
      <c r="BX703" s="87"/>
      <c r="BY703" s="98"/>
    </row>
    <row r="704" spans="1:77" ht="15.75">
      <c r="A704" s="84">
        <v>701</v>
      </c>
      <c r="B704" s="84">
        <v>701</v>
      </c>
      <c r="C704" s="86"/>
      <c r="D704" s="87"/>
      <c r="E704" s="87"/>
      <c r="F704" s="88"/>
      <c r="G704" s="87"/>
      <c r="H704" s="87"/>
      <c r="I704" s="87"/>
      <c r="J704" s="87"/>
      <c r="K704" s="88"/>
      <c r="L704" s="88"/>
      <c r="M704" s="87"/>
      <c r="N704" s="87">
        <f t="shared" si="342"/>
        <v>701</v>
      </c>
      <c r="O704" s="85"/>
      <c r="P704" s="107">
        <v>0</v>
      </c>
      <c r="Q704" s="90"/>
      <c r="R704" s="102">
        <f t="shared" si="343"/>
        <v>0</v>
      </c>
      <c r="S704" s="87"/>
      <c r="T704" s="87"/>
      <c r="U704" s="87"/>
      <c r="V704" s="87"/>
      <c r="W704" s="87"/>
      <c r="X704" s="87"/>
      <c r="Y704" s="105" t="e">
        <f t="shared" si="354"/>
        <v>#DIV/0!</v>
      </c>
      <c r="Z704" s="103" t="e">
        <f t="shared" si="344"/>
        <v>#DIV/0!</v>
      </c>
      <c r="AA704" s="91"/>
      <c r="AB704" s="104">
        <f t="shared" si="345"/>
        <v>0</v>
      </c>
      <c r="AC704" s="92"/>
      <c r="AD704" s="104">
        <f t="shared" si="346"/>
        <v>0</v>
      </c>
      <c r="AE704" s="93"/>
      <c r="AF704" s="93"/>
      <c r="AG704" s="94">
        <f t="shared" si="355"/>
        <v>0</v>
      </c>
      <c r="AH704" s="94">
        <f t="shared" si="356"/>
        <v>0</v>
      </c>
      <c r="AI704" s="94">
        <f t="shared" si="357"/>
        <v>0</v>
      </c>
      <c r="AJ704" s="95">
        <f t="shared" si="347"/>
        <v>0</v>
      </c>
      <c r="AK704" s="93"/>
      <c r="AL704" s="93"/>
      <c r="AM704" s="94">
        <f t="shared" si="358"/>
        <v>0</v>
      </c>
      <c r="AN704" s="94">
        <f t="shared" si="359"/>
        <v>0</v>
      </c>
      <c r="AO704" s="94">
        <f t="shared" si="360"/>
        <v>0</v>
      </c>
      <c r="AP704" s="95">
        <f t="shared" si="348"/>
        <v>0</v>
      </c>
      <c r="AQ704" s="93"/>
      <c r="AR704" s="93"/>
      <c r="AS704" s="94">
        <f t="shared" si="361"/>
        <v>0</v>
      </c>
      <c r="AT704" s="94">
        <f t="shared" si="362"/>
        <v>0</v>
      </c>
      <c r="AU704" s="94">
        <f t="shared" si="363"/>
        <v>0</v>
      </c>
      <c r="AV704" s="95">
        <f t="shared" si="349"/>
        <v>0</v>
      </c>
      <c r="AW704" s="93"/>
      <c r="AX704" s="93"/>
      <c r="AY704" s="94">
        <f t="shared" si="364"/>
        <v>0</v>
      </c>
      <c r="AZ704" s="94">
        <f t="shared" si="365"/>
        <v>0</v>
      </c>
      <c r="BA704" s="94">
        <f t="shared" si="366"/>
        <v>0</v>
      </c>
      <c r="BB704" s="95">
        <f t="shared" si="350"/>
        <v>0</v>
      </c>
      <c r="BC704" s="93"/>
      <c r="BD704" s="93"/>
      <c r="BE704" s="94">
        <f t="shared" si="367"/>
        <v>0</v>
      </c>
      <c r="BF704" s="94">
        <f t="shared" si="368"/>
        <v>0</v>
      </c>
      <c r="BG704" s="94">
        <f t="shared" si="369"/>
        <v>0</v>
      </c>
      <c r="BH704" s="95">
        <f t="shared" si="351"/>
        <v>0</v>
      </c>
      <c r="BI704" s="106">
        <f t="shared" si="370"/>
        <v>0</v>
      </c>
      <c r="BJ704" s="96"/>
      <c r="BK704" s="89">
        <f t="shared" si="352"/>
        <v>120</v>
      </c>
      <c r="BL704" s="102">
        <f t="shared" si="353"/>
        <v>0</v>
      </c>
      <c r="BM704" s="118"/>
      <c r="BN704" s="97"/>
      <c r="BO704" s="108"/>
      <c r="BP704" s="108"/>
      <c r="BQ704" s="108"/>
      <c r="BR704" s="108"/>
      <c r="BS704" s="108"/>
      <c r="BT704" s="87"/>
      <c r="BU704" s="109">
        <f t="shared" ca="1" si="371"/>
        <v>120</v>
      </c>
      <c r="BV704" s="109">
        <f t="shared" si="372"/>
        <v>0</v>
      </c>
      <c r="BW704" s="102" t="e">
        <f t="shared" si="373"/>
        <v>#DIV/0!</v>
      </c>
      <c r="BX704" s="87"/>
      <c r="BY704" s="98"/>
    </row>
    <row r="705" spans="1:77" ht="15.75">
      <c r="A705" s="84">
        <v>702</v>
      </c>
      <c r="B705" s="84">
        <v>702</v>
      </c>
      <c r="C705" s="86"/>
      <c r="D705" s="87"/>
      <c r="E705" s="87"/>
      <c r="F705" s="88"/>
      <c r="G705" s="87"/>
      <c r="H705" s="87"/>
      <c r="I705" s="87"/>
      <c r="J705" s="87"/>
      <c r="K705" s="88"/>
      <c r="L705" s="88"/>
      <c r="M705" s="87"/>
      <c r="N705" s="87">
        <f t="shared" si="342"/>
        <v>702</v>
      </c>
      <c r="O705" s="85"/>
      <c r="P705" s="107">
        <v>0</v>
      </c>
      <c r="Q705" s="90"/>
      <c r="R705" s="102">
        <f t="shared" si="343"/>
        <v>0</v>
      </c>
      <c r="S705" s="87"/>
      <c r="T705" s="87"/>
      <c r="U705" s="87"/>
      <c r="V705" s="87"/>
      <c r="W705" s="87"/>
      <c r="X705" s="87"/>
      <c r="Y705" s="105" t="e">
        <f t="shared" si="354"/>
        <v>#DIV/0!</v>
      </c>
      <c r="Z705" s="103" t="e">
        <f t="shared" si="344"/>
        <v>#DIV/0!</v>
      </c>
      <c r="AA705" s="91"/>
      <c r="AB705" s="104">
        <f t="shared" si="345"/>
        <v>0</v>
      </c>
      <c r="AC705" s="92"/>
      <c r="AD705" s="104">
        <f t="shared" si="346"/>
        <v>0</v>
      </c>
      <c r="AE705" s="93"/>
      <c r="AF705" s="93"/>
      <c r="AG705" s="94">
        <f t="shared" si="355"/>
        <v>0</v>
      </c>
      <c r="AH705" s="94">
        <f t="shared" si="356"/>
        <v>0</v>
      </c>
      <c r="AI705" s="94">
        <f t="shared" si="357"/>
        <v>0</v>
      </c>
      <c r="AJ705" s="95">
        <f t="shared" si="347"/>
        <v>0</v>
      </c>
      <c r="AK705" s="93"/>
      <c r="AL705" s="93"/>
      <c r="AM705" s="94">
        <f t="shared" si="358"/>
        <v>0</v>
      </c>
      <c r="AN705" s="94">
        <f t="shared" si="359"/>
        <v>0</v>
      </c>
      <c r="AO705" s="94">
        <f t="shared" si="360"/>
        <v>0</v>
      </c>
      <c r="AP705" s="95">
        <f t="shared" si="348"/>
        <v>0</v>
      </c>
      <c r="AQ705" s="93"/>
      <c r="AR705" s="93"/>
      <c r="AS705" s="94">
        <f t="shared" si="361"/>
        <v>0</v>
      </c>
      <c r="AT705" s="94">
        <f t="shared" si="362"/>
        <v>0</v>
      </c>
      <c r="AU705" s="94">
        <f t="shared" si="363"/>
        <v>0</v>
      </c>
      <c r="AV705" s="95">
        <f t="shared" si="349"/>
        <v>0</v>
      </c>
      <c r="AW705" s="93"/>
      <c r="AX705" s="93"/>
      <c r="AY705" s="94">
        <f t="shared" si="364"/>
        <v>0</v>
      </c>
      <c r="AZ705" s="94">
        <f t="shared" si="365"/>
        <v>0</v>
      </c>
      <c r="BA705" s="94">
        <f t="shared" si="366"/>
        <v>0</v>
      </c>
      <c r="BB705" s="95">
        <f t="shared" si="350"/>
        <v>0</v>
      </c>
      <c r="BC705" s="93"/>
      <c r="BD705" s="93"/>
      <c r="BE705" s="94">
        <f t="shared" si="367"/>
        <v>0</v>
      </c>
      <c r="BF705" s="94">
        <f t="shared" si="368"/>
        <v>0</v>
      </c>
      <c r="BG705" s="94">
        <f t="shared" si="369"/>
        <v>0</v>
      </c>
      <c r="BH705" s="95">
        <f t="shared" si="351"/>
        <v>0</v>
      </c>
      <c r="BI705" s="106">
        <f t="shared" si="370"/>
        <v>0</v>
      </c>
      <c r="BJ705" s="96"/>
      <c r="BK705" s="89">
        <f t="shared" si="352"/>
        <v>120</v>
      </c>
      <c r="BL705" s="102">
        <f t="shared" si="353"/>
        <v>0</v>
      </c>
      <c r="BM705" s="118"/>
      <c r="BN705" s="97"/>
      <c r="BO705" s="108"/>
      <c r="BP705" s="108"/>
      <c r="BQ705" s="108"/>
      <c r="BR705" s="108"/>
      <c r="BS705" s="108"/>
      <c r="BT705" s="87"/>
      <c r="BU705" s="109">
        <f t="shared" ca="1" si="371"/>
        <v>120</v>
      </c>
      <c r="BV705" s="109">
        <f t="shared" si="372"/>
        <v>0</v>
      </c>
      <c r="BW705" s="102" t="e">
        <f t="shared" si="373"/>
        <v>#DIV/0!</v>
      </c>
      <c r="BX705" s="87"/>
      <c r="BY705" s="98"/>
    </row>
    <row r="706" spans="1:77" ht="15.75">
      <c r="A706" s="84">
        <v>703</v>
      </c>
      <c r="B706" s="84">
        <v>703</v>
      </c>
      <c r="C706" s="86"/>
      <c r="D706" s="87"/>
      <c r="E706" s="87"/>
      <c r="F706" s="88"/>
      <c r="G706" s="87"/>
      <c r="H706" s="87"/>
      <c r="I706" s="87"/>
      <c r="J706" s="87"/>
      <c r="K706" s="88"/>
      <c r="L706" s="88"/>
      <c r="M706" s="87"/>
      <c r="N706" s="87">
        <f t="shared" si="342"/>
        <v>703</v>
      </c>
      <c r="O706" s="85"/>
      <c r="P706" s="107">
        <v>0</v>
      </c>
      <c r="Q706" s="90"/>
      <c r="R706" s="102">
        <f t="shared" si="343"/>
        <v>0</v>
      </c>
      <c r="S706" s="87"/>
      <c r="T706" s="87"/>
      <c r="U706" s="87"/>
      <c r="V706" s="87"/>
      <c r="W706" s="87"/>
      <c r="X706" s="87"/>
      <c r="Y706" s="105" t="e">
        <f t="shared" si="354"/>
        <v>#DIV/0!</v>
      </c>
      <c r="Z706" s="103" t="e">
        <f t="shared" si="344"/>
        <v>#DIV/0!</v>
      </c>
      <c r="AA706" s="91"/>
      <c r="AB706" s="104">
        <f t="shared" si="345"/>
        <v>0</v>
      </c>
      <c r="AC706" s="92"/>
      <c r="AD706" s="104">
        <f t="shared" si="346"/>
        <v>0</v>
      </c>
      <c r="AE706" s="93"/>
      <c r="AF706" s="93"/>
      <c r="AG706" s="94">
        <f t="shared" si="355"/>
        <v>0</v>
      </c>
      <c r="AH706" s="94">
        <f t="shared" si="356"/>
        <v>0</v>
      </c>
      <c r="AI706" s="94">
        <f t="shared" si="357"/>
        <v>0</v>
      </c>
      <c r="AJ706" s="95">
        <f t="shared" si="347"/>
        <v>0</v>
      </c>
      <c r="AK706" s="93"/>
      <c r="AL706" s="93"/>
      <c r="AM706" s="94">
        <f t="shared" si="358"/>
        <v>0</v>
      </c>
      <c r="AN706" s="94">
        <f t="shared" si="359"/>
        <v>0</v>
      </c>
      <c r="AO706" s="94">
        <f t="shared" si="360"/>
        <v>0</v>
      </c>
      <c r="AP706" s="95">
        <f t="shared" si="348"/>
        <v>0</v>
      </c>
      <c r="AQ706" s="93"/>
      <c r="AR706" s="93"/>
      <c r="AS706" s="94">
        <f t="shared" si="361"/>
        <v>0</v>
      </c>
      <c r="AT706" s="94">
        <f t="shared" si="362"/>
        <v>0</v>
      </c>
      <c r="AU706" s="94">
        <f t="shared" si="363"/>
        <v>0</v>
      </c>
      <c r="AV706" s="95">
        <f t="shared" si="349"/>
        <v>0</v>
      </c>
      <c r="AW706" s="93"/>
      <c r="AX706" s="93"/>
      <c r="AY706" s="94">
        <f t="shared" si="364"/>
        <v>0</v>
      </c>
      <c r="AZ706" s="94">
        <f t="shared" si="365"/>
        <v>0</v>
      </c>
      <c r="BA706" s="94">
        <f t="shared" si="366"/>
        <v>0</v>
      </c>
      <c r="BB706" s="95">
        <f t="shared" si="350"/>
        <v>0</v>
      </c>
      <c r="BC706" s="93"/>
      <c r="BD706" s="93"/>
      <c r="BE706" s="94">
        <f t="shared" si="367"/>
        <v>0</v>
      </c>
      <c r="BF706" s="94">
        <f t="shared" si="368"/>
        <v>0</v>
      </c>
      <c r="BG706" s="94">
        <f t="shared" si="369"/>
        <v>0</v>
      </c>
      <c r="BH706" s="95">
        <f t="shared" si="351"/>
        <v>0</v>
      </c>
      <c r="BI706" s="106">
        <f t="shared" si="370"/>
        <v>0</v>
      </c>
      <c r="BJ706" s="96"/>
      <c r="BK706" s="89">
        <f t="shared" si="352"/>
        <v>120</v>
      </c>
      <c r="BL706" s="102">
        <f t="shared" si="353"/>
        <v>0</v>
      </c>
      <c r="BM706" s="118"/>
      <c r="BN706" s="97"/>
      <c r="BO706" s="108"/>
      <c r="BP706" s="108"/>
      <c r="BQ706" s="108"/>
      <c r="BR706" s="108"/>
      <c r="BS706" s="108"/>
      <c r="BT706" s="87"/>
      <c r="BU706" s="109">
        <f t="shared" ca="1" si="371"/>
        <v>120</v>
      </c>
      <c r="BV706" s="109">
        <f t="shared" si="372"/>
        <v>0</v>
      </c>
      <c r="BW706" s="102" t="e">
        <f t="shared" si="373"/>
        <v>#DIV/0!</v>
      </c>
      <c r="BX706" s="87"/>
      <c r="BY706" s="98"/>
    </row>
    <row r="707" spans="1:77" ht="15.75">
      <c r="A707" s="84">
        <v>704</v>
      </c>
      <c r="B707" s="84">
        <v>704</v>
      </c>
      <c r="C707" s="86"/>
      <c r="D707" s="87"/>
      <c r="E707" s="87"/>
      <c r="F707" s="88"/>
      <c r="G707" s="87"/>
      <c r="H707" s="87"/>
      <c r="I707" s="87"/>
      <c r="J707" s="87"/>
      <c r="K707" s="88"/>
      <c r="L707" s="88"/>
      <c r="M707" s="87"/>
      <c r="N707" s="87">
        <f t="shared" si="342"/>
        <v>704</v>
      </c>
      <c r="O707" s="85"/>
      <c r="P707" s="107">
        <v>0</v>
      </c>
      <c r="Q707" s="90"/>
      <c r="R707" s="102">
        <f t="shared" si="343"/>
        <v>0</v>
      </c>
      <c r="S707" s="87"/>
      <c r="T707" s="87"/>
      <c r="U707" s="87"/>
      <c r="V707" s="87"/>
      <c r="W707" s="87"/>
      <c r="X707" s="87"/>
      <c r="Y707" s="105" t="e">
        <f t="shared" si="354"/>
        <v>#DIV/0!</v>
      </c>
      <c r="Z707" s="103" t="e">
        <f t="shared" si="344"/>
        <v>#DIV/0!</v>
      </c>
      <c r="AA707" s="91"/>
      <c r="AB707" s="104">
        <f t="shared" si="345"/>
        <v>0</v>
      </c>
      <c r="AC707" s="92"/>
      <c r="AD707" s="104">
        <f t="shared" si="346"/>
        <v>0</v>
      </c>
      <c r="AE707" s="93"/>
      <c r="AF707" s="93"/>
      <c r="AG707" s="94">
        <f t="shared" si="355"/>
        <v>0</v>
      </c>
      <c r="AH707" s="94">
        <f t="shared" si="356"/>
        <v>0</v>
      </c>
      <c r="AI707" s="94">
        <f t="shared" si="357"/>
        <v>0</v>
      </c>
      <c r="AJ707" s="95">
        <f t="shared" si="347"/>
        <v>0</v>
      </c>
      <c r="AK707" s="93"/>
      <c r="AL707" s="93"/>
      <c r="AM707" s="94">
        <f t="shared" si="358"/>
        <v>0</v>
      </c>
      <c r="AN707" s="94">
        <f t="shared" si="359"/>
        <v>0</v>
      </c>
      <c r="AO707" s="94">
        <f t="shared" si="360"/>
        <v>0</v>
      </c>
      <c r="AP707" s="95">
        <f t="shared" si="348"/>
        <v>0</v>
      </c>
      <c r="AQ707" s="93"/>
      <c r="AR707" s="93"/>
      <c r="AS707" s="94">
        <f t="shared" si="361"/>
        <v>0</v>
      </c>
      <c r="AT707" s="94">
        <f t="shared" si="362"/>
        <v>0</v>
      </c>
      <c r="AU707" s="94">
        <f t="shared" si="363"/>
        <v>0</v>
      </c>
      <c r="AV707" s="95">
        <f t="shared" si="349"/>
        <v>0</v>
      </c>
      <c r="AW707" s="93"/>
      <c r="AX707" s="93"/>
      <c r="AY707" s="94">
        <f t="shared" si="364"/>
        <v>0</v>
      </c>
      <c r="AZ707" s="94">
        <f t="shared" si="365"/>
        <v>0</v>
      </c>
      <c r="BA707" s="94">
        <f t="shared" si="366"/>
        <v>0</v>
      </c>
      <c r="BB707" s="95">
        <f t="shared" si="350"/>
        <v>0</v>
      </c>
      <c r="BC707" s="93"/>
      <c r="BD707" s="93"/>
      <c r="BE707" s="94">
        <f t="shared" si="367"/>
        <v>0</v>
      </c>
      <c r="BF707" s="94">
        <f t="shared" si="368"/>
        <v>0</v>
      </c>
      <c r="BG707" s="94">
        <f t="shared" si="369"/>
        <v>0</v>
      </c>
      <c r="BH707" s="95">
        <f t="shared" si="351"/>
        <v>0</v>
      </c>
      <c r="BI707" s="106">
        <f t="shared" si="370"/>
        <v>0</v>
      </c>
      <c r="BJ707" s="96"/>
      <c r="BK707" s="89">
        <f t="shared" si="352"/>
        <v>120</v>
      </c>
      <c r="BL707" s="102">
        <f t="shared" si="353"/>
        <v>0</v>
      </c>
      <c r="BM707" s="118"/>
      <c r="BN707" s="97"/>
      <c r="BO707" s="108"/>
      <c r="BP707" s="108"/>
      <c r="BQ707" s="108"/>
      <c r="BR707" s="108"/>
      <c r="BS707" s="108"/>
      <c r="BT707" s="87"/>
      <c r="BU707" s="109">
        <f t="shared" ca="1" si="371"/>
        <v>120</v>
      </c>
      <c r="BV707" s="109">
        <f t="shared" si="372"/>
        <v>0</v>
      </c>
      <c r="BW707" s="102" t="e">
        <f t="shared" si="373"/>
        <v>#DIV/0!</v>
      </c>
      <c r="BX707" s="87"/>
      <c r="BY707" s="98"/>
    </row>
    <row r="708" spans="1:77" ht="15.75">
      <c r="A708" s="84">
        <v>705</v>
      </c>
      <c r="B708" s="84">
        <v>705</v>
      </c>
      <c r="C708" s="86"/>
      <c r="D708" s="87"/>
      <c r="E708" s="87"/>
      <c r="F708" s="88"/>
      <c r="G708" s="87"/>
      <c r="H708" s="87"/>
      <c r="I708" s="87"/>
      <c r="J708" s="87"/>
      <c r="K708" s="88"/>
      <c r="L708" s="88"/>
      <c r="M708" s="87"/>
      <c r="N708" s="87">
        <f t="shared" si="342"/>
        <v>705</v>
      </c>
      <c r="O708" s="85"/>
      <c r="P708" s="107">
        <v>0</v>
      </c>
      <c r="Q708" s="90"/>
      <c r="R708" s="102">
        <f t="shared" si="343"/>
        <v>0</v>
      </c>
      <c r="S708" s="87"/>
      <c r="T708" s="87"/>
      <c r="U708" s="87"/>
      <c r="V708" s="87"/>
      <c r="W708" s="87"/>
      <c r="X708" s="87"/>
      <c r="Y708" s="105" t="e">
        <f t="shared" si="354"/>
        <v>#DIV/0!</v>
      </c>
      <c r="Z708" s="103" t="e">
        <f t="shared" si="344"/>
        <v>#DIV/0!</v>
      </c>
      <c r="AA708" s="91"/>
      <c r="AB708" s="104">
        <f t="shared" si="345"/>
        <v>0</v>
      </c>
      <c r="AC708" s="92"/>
      <c r="AD708" s="104">
        <f t="shared" si="346"/>
        <v>0</v>
      </c>
      <c r="AE708" s="93"/>
      <c r="AF708" s="93"/>
      <c r="AG708" s="94">
        <f t="shared" si="355"/>
        <v>0</v>
      </c>
      <c r="AH708" s="94">
        <f t="shared" si="356"/>
        <v>0</v>
      </c>
      <c r="AI708" s="94">
        <f t="shared" si="357"/>
        <v>0</v>
      </c>
      <c r="AJ708" s="95">
        <f t="shared" si="347"/>
        <v>0</v>
      </c>
      <c r="AK708" s="93"/>
      <c r="AL708" s="93"/>
      <c r="AM708" s="94">
        <f t="shared" si="358"/>
        <v>0</v>
      </c>
      <c r="AN708" s="94">
        <f t="shared" si="359"/>
        <v>0</v>
      </c>
      <c r="AO708" s="94">
        <f t="shared" si="360"/>
        <v>0</v>
      </c>
      <c r="AP708" s="95">
        <f t="shared" si="348"/>
        <v>0</v>
      </c>
      <c r="AQ708" s="93"/>
      <c r="AR708" s="93"/>
      <c r="AS708" s="94">
        <f t="shared" si="361"/>
        <v>0</v>
      </c>
      <c r="AT708" s="94">
        <f t="shared" si="362"/>
        <v>0</v>
      </c>
      <c r="AU708" s="94">
        <f t="shared" si="363"/>
        <v>0</v>
      </c>
      <c r="AV708" s="95">
        <f t="shared" si="349"/>
        <v>0</v>
      </c>
      <c r="AW708" s="93"/>
      <c r="AX708" s="93"/>
      <c r="AY708" s="94">
        <f t="shared" si="364"/>
        <v>0</v>
      </c>
      <c r="AZ708" s="94">
        <f t="shared" si="365"/>
        <v>0</v>
      </c>
      <c r="BA708" s="94">
        <f t="shared" si="366"/>
        <v>0</v>
      </c>
      <c r="BB708" s="95">
        <f t="shared" si="350"/>
        <v>0</v>
      </c>
      <c r="BC708" s="93"/>
      <c r="BD708" s="93"/>
      <c r="BE708" s="94">
        <f t="shared" si="367"/>
        <v>0</v>
      </c>
      <c r="BF708" s="94">
        <f t="shared" si="368"/>
        <v>0</v>
      </c>
      <c r="BG708" s="94">
        <f t="shared" si="369"/>
        <v>0</v>
      </c>
      <c r="BH708" s="95">
        <f t="shared" si="351"/>
        <v>0</v>
      </c>
      <c r="BI708" s="106">
        <f t="shared" si="370"/>
        <v>0</v>
      </c>
      <c r="BJ708" s="96"/>
      <c r="BK708" s="89">
        <f t="shared" si="352"/>
        <v>120</v>
      </c>
      <c r="BL708" s="102">
        <f t="shared" si="353"/>
        <v>0</v>
      </c>
      <c r="BM708" s="118"/>
      <c r="BN708" s="97"/>
      <c r="BO708" s="108"/>
      <c r="BP708" s="108"/>
      <c r="BQ708" s="108"/>
      <c r="BR708" s="108"/>
      <c r="BS708" s="108"/>
      <c r="BT708" s="87"/>
      <c r="BU708" s="109">
        <f t="shared" ca="1" si="371"/>
        <v>120</v>
      </c>
      <c r="BV708" s="109">
        <f t="shared" si="372"/>
        <v>0</v>
      </c>
      <c r="BW708" s="102" t="e">
        <f t="shared" si="373"/>
        <v>#DIV/0!</v>
      </c>
      <c r="BX708" s="87"/>
      <c r="BY708" s="98"/>
    </row>
    <row r="709" spans="1:77" ht="15.75">
      <c r="A709" s="84">
        <v>706</v>
      </c>
      <c r="B709" s="84">
        <v>706</v>
      </c>
      <c r="C709" s="86"/>
      <c r="D709" s="87"/>
      <c r="E709" s="87"/>
      <c r="F709" s="88"/>
      <c r="G709" s="87"/>
      <c r="H709" s="87"/>
      <c r="I709" s="87"/>
      <c r="J709" s="87"/>
      <c r="K709" s="88"/>
      <c r="L709" s="88"/>
      <c r="M709" s="87"/>
      <c r="N709" s="87">
        <f t="shared" ref="N709:N772" si="374">$B709</f>
        <v>706</v>
      </c>
      <c r="O709" s="85"/>
      <c r="P709" s="107">
        <v>0</v>
      </c>
      <c r="Q709" s="90"/>
      <c r="R709" s="102">
        <f t="shared" ref="R709:R772" si="375">IF(Q709="خريج المدارس الكبرى + الاوائل في الدفعات ",3,IF(Q709="خريجي المدارس الكبرى",2,IF(Q709="Major ",1,0)))</f>
        <v>0</v>
      </c>
      <c r="S709" s="87"/>
      <c r="T709" s="87"/>
      <c r="U709" s="87"/>
      <c r="V709" s="87"/>
      <c r="W709" s="87"/>
      <c r="X709" s="87"/>
      <c r="Y709" s="105" t="e">
        <f t="shared" si="354"/>
        <v>#DIV/0!</v>
      </c>
      <c r="Z709" s="103" t="e">
        <f t="shared" ref="Z709:Z772" si="376">IF(Y709&lt;10.5,0,IF(Y709&lt;11,1,IF(Y709&lt;12,2,IF(Y709&lt;13,3,IF(Y709&lt;14,4,IF(Y709&lt;15,5,IF(Y709&lt;16,6,IF(Y709&gt;16,7,IF(Y709=16,7,0)))))))))</f>
        <v>#DIV/0!</v>
      </c>
      <c r="AA709" s="91"/>
      <c r="AB709" s="104">
        <f t="shared" ref="AB709:AB772" si="377">IF(AA709=1,0.25,IF(AA709=2,0.5,IF(AA709=3,0.75,IF(AA709=4,1,IF(AA709=5,1.25,IF(AA709=6,1.5,IF(AA709=7,1.75,IF(AA709=8,2,IF(AA709&gt;8,2,0)))))))))</f>
        <v>0</v>
      </c>
      <c r="AC709" s="92"/>
      <c r="AD709" s="104">
        <f t="shared" ref="AD709:AD772" si="378">IF(AC709=1,0.5,IF(AC709=2,1,IF(AC709&gt;2,1,0)))</f>
        <v>0</v>
      </c>
      <c r="AE709" s="93"/>
      <c r="AF709" s="93"/>
      <c r="AG709" s="94">
        <f t="shared" si="355"/>
        <v>0</v>
      </c>
      <c r="AH709" s="94">
        <f t="shared" si="356"/>
        <v>0</v>
      </c>
      <c r="AI709" s="94">
        <f t="shared" si="357"/>
        <v>0</v>
      </c>
      <c r="AJ709" s="95">
        <f t="shared" ref="AJ709:AJ772" si="379">IF(AI709&gt;=6,6,AI709)</f>
        <v>0</v>
      </c>
      <c r="AK709" s="93"/>
      <c r="AL709" s="93"/>
      <c r="AM709" s="94">
        <f t="shared" si="358"/>
        <v>0</v>
      </c>
      <c r="AN709" s="94">
        <f t="shared" si="359"/>
        <v>0</v>
      </c>
      <c r="AO709" s="94">
        <f t="shared" si="360"/>
        <v>0</v>
      </c>
      <c r="AP709" s="95">
        <f t="shared" ref="AP709:AP772" si="380">IF(AO709&gt;=4,4,AO709)</f>
        <v>0</v>
      </c>
      <c r="AQ709" s="93"/>
      <c r="AR709" s="93"/>
      <c r="AS709" s="94">
        <f t="shared" si="361"/>
        <v>0</v>
      </c>
      <c r="AT709" s="94">
        <f t="shared" si="362"/>
        <v>0</v>
      </c>
      <c r="AU709" s="94">
        <f t="shared" si="363"/>
        <v>0</v>
      </c>
      <c r="AV709" s="95">
        <f t="shared" ref="AV709:AV772" si="381">IF(AU709&gt;=3,3,AU709)</f>
        <v>0</v>
      </c>
      <c r="AW709" s="93"/>
      <c r="AX709" s="93"/>
      <c r="AY709" s="94">
        <f t="shared" si="364"/>
        <v>0</v>
      </c>
      <c r="AZ709" s="94">
        <f t="shared" si="365"/>
        <v>0</v>
      </c>
      <c r="BA709" s="94">
        <f t="shared" si="366"/>
        <v>0</v>
      </c>
      <c r="BB709" s="95">
        <f t="shared" ref="BB709:BB772" si="382">IF(BA709&gt;=3,3,BA709)</f>
        <v>0</v>
      </c>
      <c r="BC709" s="93"/>
      <c r="BD709" s="93"/>
      <c r="BE709" s="94">
        <f t="shared" si="367"/>
        <v>0</v>
      </c>
      <c r="BF709" s="94">
        <f t="shared" si="368"/>
        <v>0</v>
      </c>
      <c r="BG709" s="94">
        <f t="shared" si="369"/>
        <v>0</v>
      </c>
      <c r="BH709" s="95">
        <f t="shared" ref="BH709:BH772" si="383">IF(BG709&gt;=2,2,BG709)</f>
        <v>0</v>
      </c>
      <c r="BI709" s="106">
        <f t="shared" si="370"/>
        <v>0</v>
      </c>
      <c r="BJ709" s="96"/>
      <c r="BK709" s="89">
        <f t="shared" ref="BK709:BK772" si="384">DATEDIF(BJ709,$BK$2,"y")</f>
        <v>120</v>
      </c>
      <c r="BL709" s="102">
        <f t="shared" ref="BL709:BL772" si="385">IF(BK709&gt;=114,0,IF(BK709=1,0.5,IF(BK709=2,1,IF(BK709=3,1.5,IF(BK709=4,2,IF(BK709=5,2.5,IF(BK709=6,3,IF(BK709=7,3.5,IF(BK709=8,4,IF(BK709=9,4.5,IF(BK709&gt;=10,5,)))))))))))</f>
        <v>0</v>
      </c>
      <c r="BM709" s="118"/>
      <c r="BN709" s="97"/>
      <c r="BO709" s="108"/>
      <c r="BP709" s="108"/>
      <c r="BQ709" s="108"/>
      <c r="BR709" s="108"/>
      <c r="BS709" s="108"/>
      <c r="BT709" s="87"/>
      <c r="BU709" s="109">
        <f t="shared" ca="1" si="371"/>
        <v>120</v>
      </c>
      <c r="BV709" s="109">
        <f t="shared" si="372"/>
        <v>0</v>
      </c>
      <c r="BW709" s="102" t="e">
        <f t="shared" si="373"/>
        <v>#DIV/0!</v>
      </c>
      <c r="BX709" s="87"/>
      <c r="BY709" s="98"/>
    </row>
    <row r="710" spans="1:77" ht="15.75">
      <c r="A710" s="84">
        <v>707</v>
      </c>
      <c r="B710" s="84">
        <v>707</v>
      </c>
      <c r="C710" s="86"/>
      <c r="D710" s="87"/>
      <c r="E710" s="87"/>
      <c r="F710" s="88"/>
      <c r="G710" s="87"/>
      <c r="H710" s="87"/>
      <c r="I710" s="87"/>
      <c r="J710" s="87"/>
      <c r="K710" s="88"/>
      <c r="L710" s="88"/>
      <c r="M710" s="87"/>
      <c r="N710" s="87">
        <f t="shared" si="374"/>
        <v>707</v>
      </c>
      <c r="O710" s="85"/>
      <c r="P710" s="107">
        <v>0</v>
      </c>
      <c r="Q710" s="90"/>
      <c r="R710" s="102">
        <f t="shared" si="375"/>
        <v>0</v>
      </c>
      <c r="S710" s="87"/>
      <c r="T710" s="87"/>
      <c r="U710" s="87"/>
      <c r="V710" s="87"/>
      <c r="W710" s="87"/>
      <c r="X710" s="87"/>
      <c r="Y710" s="105" t="e">
        <f t="shared" si="354"/>
        <v>#DIV/0!</v>
      </c>
      <c r="Z710" s="103" t="e">
        <f t="shared" si="376"/>
        <v>#DIV/0!</v>
      </c>
      <c r="AA710" s="91"/>
      <c r="AB710" s="104">
        <f t="shared" si="377"/>
        <v>0</v>
      </c>
      <c r="AC710" s="92"/>
      <c r="AD710" s="104">
        <f t="shared" si="378"/>
        <v>0</v>
      </c>
      <c r="AE710" s="93"/>
      <c r="AF710" s="93"/>
      <c r="AG710" s="94">
        <f t="shared" si="355"/>
        <v>0</v>
      </c>
      <c r="AH710" s="94">
        <f t="shared" si="356"/>
        <v>0</v>
      </c>
      <c r="AI710" s="94">
        <f t="shared" si="357"/>
        <v>0</v>
      </c>
      <c r="AJ710" s="95">
        <f t="shared" si="379"/>
        <v>0</v>
      </c>
      <c r="AK710" s="93"/>
      <c r="AL710" s="93"/>
      <c r="AM710" s="94">
        <f t="shared" si="358"/>
        <v>0</v>
      </c>
      <c r="AN710" s="94">
        <f t="shared" si="359"/>
        <v>0</v>
      </c>
      <c r="AO710" s="94">
        <f t="shared" si="360"/>
        <v>0</v>
      </c>
      <c r="AP710" s="95">
        <f t="shared" si="380"/>
        <v>0</v>
      </c>
      <c r="AQ710" s="93"/>
      <c r="AR710" s="93"/>
      <c r="AS710" s="94">
        <f t="shared" si="361"/>
        <v>0</v>
      </c>
      <c r="AT710" s="94">
        <f t="shared" si="362"/>
        <v>0</v>
      </c>
      <c r="AU710" s="94">
        <f t="shared" si="363"/>
        <v>0</v>
      </c>
      <c r="AV710" s="95">
        <f t="shared" si="381"/>
        <v>0</v>
      </c>
      <c r="AW710" s="93"/>
      <c r="AX710" s="93"/>
      <c r="AY710" s="94">
        <f t="shared" si="364"/>
        <v>0</v>
      </c>
      <c r="AZ710" s="94">
        <f t="shared" si="365"/>
        <v>0</v>
      </c>
      <c r="BA710" s="94">
        <f t="shared" si="366"/>
        <v>0</v>
      </c>
      <c r="BB710" s="95">
        <f t="shared" si="382"/>
        <v>0</v>
      </c>
      <c r="BC710" s="93"/>
      <c r="BD710" s="93"/>
      <c r="BE710" s="94">
        <f t="shared" si="367"/>
        <v>0</v>
      </c>
      <c r="BF710" s="94">
        <f t="shared" si="368"/>
        <v>0</v>
      </c>
      <c r="BG710" s="94">
        <f t="shared" si="369"/>
        <v>0</v>
      </c>
      <c r="BH710" s="95">
        <f t="shared" si="383"/>
        <v>0</v>
      </c>
      <c r="BI710" s="106">
        <f t="shared" si="370"/>
        <v>0</v>
      </c>
      <c r="BJ710" s="96"/>
      <c r="BK710" s="89">
        <f t="shared" si="384"/>
        <v>120</v>
      </c>
      <c r="BL710" s="102">
        <f t="shared" si="385"/>
        <v>0</v>
      </c>
      <c r="BM710" s="118"/>
      <c r="BN710" s="97"/>
      <c r="BO710" s="108"/>
      <c r="BP710" s="108"/>
      <c r="BQ710" s="108"/>
      <c r="BR710" s="108"/>
      <c r="BS710" s="108"/>
      <c r="BT710" s="87"/>
      <c r="BU710" s="109">
        <f t="shared" ca="1" si="371"/>
        <v>120</v>
      </c>
      <c r="BV710" s="109">
        <f t="shared" si="372"/>
        <v>0</v>
      </c>
      <c r="BW710" s="102" t="e">
        <f t="shared" si="373"/>
        <v>#DIV/0!</v>
      </c>
      <c r="BX710" s="87"/>
      <c r="BY710" s="98"/>
    </row>
    <row r="711" spans="1:77" ht="15.75">
      <c r="A711" s="84">
        <v>708</v>
      </c>
      <c r="B711" s="84">
        <v>708</v>
      </c>
      <c r="C711" s="86"/>
      <c r="D711" s="87"/>
      <c r="E711" s="87"/>
      <c r="F711" s="88"/>
      <c r="G711" s="87"/>
      <c r="H711" s="87"/>
      <c r="I711" s="87"/>
      <c r="J711" s="87"/>
      <c r="K711" s="88"/>
      <c r="L711" s="88"/>
      <c r="M711" s="87"/>
      <c r="N711" s="87">
        <f t="shared" si="374"/>
        <v>708</v>
      </c>
      <c r="O711" s="85"/>
      <c r="P711" s="107">
        <v>0</v>
      </c>
      <c r="Q711" s="90"/>
      <c r="R711" s="102">
        <f t="shared" si="375"/>
        <v>0</v>
      </c>
      <c r="S711" s="87"/>
      <c r="T711" s="87"/>
      <c r="U711" s="87"/>
      <c r="V711" s="87"/>
      <c r="W711" s="87"/>
      <c r="X711" s="87"/>
      <c r="Y711" s="105" t="e">
        <f t="shared" si="354"/>
        <v>#DIV/0!</v>
      </c>
      <c r="Z711" s="103" t="e">
        <f t="shared" si="376"/>
        <v>#DIV/0!</v>
      </c>
      <c r="AA711" s="91"/>
      <c r="AB711" s="104">
        <f t="shared" si="377"/>
        <v>0</v>
      </c>
      <c r="AC711" s="92"/>
      <c r="AD711" s="104">
        <f t="shared" si="378"/>
        <v>0</v>
      </c>
      <c r="AE711" s="93"/>
      <c r="AF711" s="93"/>
      <c r="AG711" s="94">
        <f t="shared" si="355"/>
        <v>0</v>
      </c>
      <c r="AH711" s="94">
        <f t="shared" si="356"/>
        <v>0</v>
      </c>
      <c r="AI711" s="94">
        <f t="shared" si="357"/>
        <v>0</v>
      </c>
      <c r="AJ711" s="95">
        <f t="shared" si="379"/>
        <v>0</v>
      </c>
      <c r="AK711" s="93"/>
      <c r="AL711" s="93"/>
      <c r="AM711" s="94">
        <f t="shared" si="358"/>
        <v>0</v>
      </c>
      <c r="AN711" s="94">
        <f t="shared" si="359"/>
        <v>0</v>
      </c>
      <c r="AO711" s="94">
        <f t="shared" si="360"/>
        <v>0</v>
      </c>
      <c r="AP711" s="95">
        <f t="shared" si="380"/>
        <v>0</v>
      </c>
      <c r="AQ711" s="93"/>
      <c r="AR711" s="93"/>
      <c r="AS711" s="94">
        <f t="shared" si="361"/>
        <v>0</v>
      </c>
      <c r="AT711" s="94">
        <f t="shared" si="362"/>
        <v>0</v>
      </c>
      <c r="AU711" s="94">
        <f t="shared" si="363"/>
        <v>0</v>
      </c>
      <c r="AV711" s="95">
        <f t="shared" si="381"/>
        <v>0</v>
      </c>
      <c r="AW711" s="93"/>
      <c r="AX711" s="93"/>
      <c r="AY711" s="94">
        <f t="shared" si="364"/>
        <v>0</v>
      </c>
      <c r="AZ711" s="94">
        <f t="shared" si="365"/>
        <v>0</v>
      </c>
      <c r="BA711" s="94">
        <f t="shared" si="366"/>
        <v>0</v>
      </c>
      <c r="BB711" s="95">
        <f t="shared" si="382"/>
        <v>0</v>
      </c>
      <c r="BC711" s="93"/>
      <c r="BD711" s="93"/>
      <c r="BE711" s="94">
        <f t="shared" si="367"/>
        <v>0</v>
      </c>
      <c r="BF711" s="94">
        <f t="shared" si="368"/>
        <v>0</v>
      </c>
      <c r="BG711" s="94">
        <f t="shared" si="369"/>
        <v>0</v>
      </c>
      <c r="BH711" s="95">
        <f t="shared" si="383"/>
        <v>0</v>
      </c>
      <c r="BI711" s="106">
        <f t="shared" si="370"/>
        <v>0</v>
      </c>
      <c r="BJ711" s="96"/>
      <c r="BK711" s="89">
        <f t="shared" si="384"/>
        <v>120</v>
      </c>
      <c r="BL711" s="102">
        <f t="shared" si="385"/>
        <v>0</v>
      </c>
      <c r="BM711" s="118"/>
      <c r="BN711" s="97"/>
      <c r="BO711" s="108"/>
      <c r="BP711" s="108"/>
      <c r="BQ711" s="108"/>
      <c r="BR711" s="108"/>
      <c r="BS711" s="108"/>
      <c r="BT711" s="87"/>
      <c r="BU711" s="109">
        <f t="shared" ca="1" si="371"/>
        <v>120</v>
      </c>
      <c r="BV711" s="109">
        <f t="shared" si="372"/>
        <v>0</v>
      </c>
      <c r="BW711" s="102" t="e">
        <f t="shared" si="373"/>
        <v>#DIV/0!</v>
      </c>
      <c r="BX711" s="87"/>
      <c r="BY711" s="98"/>
    </row>
    <row r="712" spans="1:77" ht="15.75">
      <c r="A712" s="84">
        <v>709</v>
      </c>
      <c r="B712" s="84">
        <v>709</v>
      </c>
      <c r="C712" s="86"/>
      <c r="D712" s="87"/>
      <c r="E712" s="87"/>
      <c r="F712" s="88"/>
      <c r="G712" s="87"/>
      <c r="H712" s="87"/>
      <c r="I712" s="87"/>
      <c r="J712" s="87"/>
      <c r="K712" s="88"/>
      <c r="L712" s="88"/>
      <c r="M712" s="87"/>
      <c r="N712" s="87">
        <f t="shared" si="374"/>
        <v>709</v>
      </c>
      <c r="O712" s="85"/>
      <c r="P712" s="107">
        <v>0</v>
      </c>
      <c r="Q712" s="90"/>
      <c r="R712" s="102">
        <f t="shared" si="375"/>
        <v>0</v>
      </c>
      <c r="S712" s="87"/>
      <c r="T712" s="87"/>
      <c r="U712" s="87"/>
      <c r="V712" s="87"/>
      <c r="W712" s="87"/>
      <c r="X712" s="87"/>
      <c r="Y712" s="105" t="e">
        <f t="shared" si="354"/>
        <v>#DIV/0!</v>
      </c>
      <c r="Z712" s="103" t="e">
        <f t="shared" si="376"/>
        <v>#DIV/0!</v>
      </c>
      <c r="AA712" s="91"/>
      <c r="AB712" s="104">
        <f t="shared" si="377"/>
        <v>0</v>
      </c>
      <c r="AC712" s="92"/>
      <c r="AD712" s="104">
        <f t="shared" si="378"/>
        <v>0</v>
      </c>
      <c r="AE712" s="93"/>
      <c r="AF712" s="93"/>
      <c r="AG712" s="94">
        <f t="shared" si="355"/>
        <v>0</v>
      </c>
      <c r="AH712" s="94">
        <f t="shared" si="356"/>
        <v>0</v>
      </c>
      <c r="AI712" s="94">
        <f t="shared" si="357"/>
        <v>0</v>
      </c>
      <c r="AJ712" s="95">
        <f t="shared" si="379"/>
        <v>0</v>
      </c>
      <c r="AK712" s="93"/>
      <c r="AL712" s="93"/>
      <c r="AM712" s="94">
        <f t="shared" si="358"/>
        <v>0</v>
      </c>
      <c r="AN712" s="94">
        <f t="shared" si="359"/>
        <v>0</v>
      </c>
      <c r="AO712" s="94">
        <f t="shared" si="360"/>
        <v>0</v>
      </c>
      <c r="AP712" s="95">
        <f t="shared" si="380"/>
        <v>0</v>
      </c>
      <c r="AQ712" s="93"/>
      <c r="AR712" s="93"/>
      <c r="AS712" s="94">
        <f t="shared" si="361"/>
        <v>0</v>
      </c>
      <c r="AT712" s="94">
        <f t="shared" si="362"/>
        <v>0</v>
      </c>
      <c r="AU712" s="94">
        <f t="shared" si="363"/>
        <v>0</v>
      </c>
      <c r="AV712" s="95">
        <f t="shared" si="381"/>
        <v>0</v>
      </c>
      <c r="AW712" s="93"/>
      <c r="AX712" s="93"/>
      <c r="AY712" s="94">
        <f t="shared" si="364"/>
        <v>0</v>
      </c>
      <c r="AZ712" s="94">
        <f t="shared" si="365"/>
        <v>0</v>
      </c>
      <c r="BA712" s="94">
        <f t="shared" si="366"/>
        <v>0</v>
      </c>
      <c r="BB712" s="95">
        <f t="shared" si="382"/>
        <v>0</v>
      </c>
      <c r="BC712" s="93"/>
      <c r="BD712" s="93"/>
      <c r="BE712" s="94">
        <f t="shared" si="367"/>
        <v>0</v>
      </c>
      <c r="BF712" s="94">
        <f t="shared" si="368"/>
        <v>0</v>
      </c>
      <c r="BG712" s="94">
        <f t="shared" si="369"/>
        <v>0</v>
      </c>
      <c r="BH712" s="95">
        <f t="shared" si="383"/>
        <v>0</v>
      </c>
      <c r="BI712" s="106">
        <f t="shared" si="370"/>
        <v>0</v>
      </c>
      <c r="BJ712" s="96"/>
      <c r="BK712" s="89">
        <f t="shared" si="384"/>
        <v>120</v>
      </c>
      <c r="BL712" s="102">
        <f t="shared" si="385"/>
        <v>0</v>
      </c>
      <c r="BM712" s="118"/>
      <c r="BN712" s="97"/>
      <c r="BO712" s="108"/>
      <c r="BP712" s="108"/>
      <c r="BQ712" s="108"/>
      <c r="BR712" s="108"/>
      <c r="BS712" s="108"/>
      <c r="BT712" s="87"/>
      <c r="BU712" s="109">
        <f t="shared" ca="1" si="371"/>
        <v>120</v>
      </c>
      <c r="BV712" s="109">
        <f t="shared" si="372"/>
        <v>0</v>
      </c>
      <c r="BW712" s="102" t="e">
        <f t="shared" si="373"/>
        <v>#DIV/0!</v>
      </c>
      <c r="BX712" s="87"/>
      <c r="BY712" s="98"/>
    </row>
    <row r="713" spans="1:77" ht="15.75">
      <c r="A713" s="84">
        <v>710</v>
      </c>
      <c r="B713" s="84">
        <v>710</v>
      </c>
      <c r="C713" s="86"/>
      <c r="D713" s="87"/>
      <c r="E713" s="87"/>
      <c r="F713" s="88"/>
      <c r="G713" s="87"/>
      <c r="H713" s="87"/>
      <c r="I713" s="87"/>
      <c r="J713" s="87"/>
      <c r="K713" s="88"/>
      <c r="L713" s="88"/>
      <c r="M713" s="87"/>
      <c r="N713" s="87">
        <f t="shared" si="374"/>
        <v>710</v>
      </c>
      <c r="O713" s="85"/>
      <c r="P713" s="107">
        <v>0</v>
      </c>
      <c r="Q713" s="90"/>
      <c r="R713" s="102">
        <f t="shared" si="375"/>
        <v>0</v>
      </c>
      <c r="S713" s="87"/>
      <c r="T713" s="87"/>
      <c r="U713" s="87"/>
      <c r="V713" s="87"/>
      <c r="W713" s="87"/>
      <c r="X713" s="87"/>
      <c r="Y713" s="105" t="e">
        <f t="shared" si="354"/>
        <v>#DIV/0!</v>
      </c>
      <c r="Z713" s="103" t="e">
        <f t="shared" si="376"/>
        <v>#DIV/0!</v>
      </c>
      <c r="AA713" s="91"/>
      <c r="AB713" s="104">
        <f t="shared" si="377"/>
        <v>0</v>
      </c>
      <c r="AC713" s="92"/>
      <c r="AD713" s="104">
        <f t="shared" si="378"/>
        <v>0</v>
      </c>
      <c r="AE713" s="93"/>
      <c r="AF713" s="93"/>
      <c r="AG713" s="94">
        <f t="shared" si="355"/>
        <v>0</v>
      </c>
      <c r="AH713" s="94">
        <f t="shared" si="356"/>
        <v>0</v>
      </c>
      <c r="AI713" s="94">
        <f t="shared" si="357"/>
        <v>0</v>
      </c>
      <c r="AJ713" s="95">
        <f t="shared" si="379"/>
        <v>0</v>
      </c>
      <c r="AK713" s="93"/>
      <c r="AL713" s="93"/>
      <c r="AM713" s="94">
        <f t="shared" si="358"/>
        <v>0</v>
      </c>
      <c r="AN713" s="94">
        <f t="shared" si="359"/>
        <v>0</v>
      </c>
      <c r="AO713" s="94">
        <f t="shared" si="360"/>
        <v>0</v>
      </c>
      <c r="AP713" s="95">
        <f t="shared" si="380"/>
        <v>0</v>
      </c>
      <c r="AQ713" s="93"/>
      <c r="AR713" s="93"/>
      <c r="AS713" s="94">
        <f t="shared" si="361"/>
        <v>0</v>
      </c>
      <c r="AT713" s="94">
        <f t="shared" si="362"/>
        <v>0</v>
      </c>
      <c r="AU713" s="94">
        <f t="shared" si="363"/>
        <v>0</v>
      </c>
      <c r="AV713" s="95">
        <f t="shared" si="381"/>
        <v>0</v>
      </c>
      <c r="AW713" s="93"/>
      <c r="AX713" s="93"/>
      <c r="AY713" s="94">
        <f t="shared" si="364"/>
        <v>0</v>
      </c>
      <c r="AZ713" s="94">
        <f t="shared" si="365"/>
        <v>0</v>
      </c>
      <c r="BA713" s="94">
        <f t="shared" si="366"/>
        <v>0</v>
      </c>
      <c r="BB713" s="95">
        <f t="shared" si="382"/>
        <v>0</v>
      </c>
      <c r="BC713" s="93"/>
      <c r="BD713" s="93"/>
      <c r="BE713" s="94">
        <f t="shared" si="367"/>
        <v>0</v>
      </c>
      <c r="BF713" s="94">
        <f t="shared" si="368"/>
        <v>0</v>
      </c>
      <c r="BG713" s="94">
        <f t="shared" si="369"/>
        <v>0</v>
      </c>
      <c r="BH713" s="95">
        <f t="shared" si="383"/>
        <v>0</v>
      </c>
      <c r="BI713" s="106">
        <f t="shared" si="370"/>
        <v>0</v>
      </c>
      <c r="BJ713" s="96"/>
      <c r="BK713" s="89">
        <f t="shared" si="384"/>
        <v>120</v>
      </c>
      <c r="BL713" s="102">
        <f t="shared" si="385"/>
        <v>0</v>
      </c>
      <c r="BM713" s="118"/>
      <c r="BN713" s="97"/>
      <c r="BO713" s="108"/>
      <c r="BP713" s="108"/>
      <c r="BQ713" s="108"/>
      <c r="BR713" s="108"/>
      <c r="BS713" s="108"/>
      <c r="BT713" s="87"/>
      <c r="BU713" s="109">
        <f t="shared" ca="1" si="371"/>
        <v>120</v>
      </c>
      <c r="BV713" s="109">
        <f t="shared" si="372"/>
        <v>0</v>
      </c>
      <c r="BW713" s="102" t="e">
        <f t="shared" si="373"/>
        <v>#DIV/0!</v>
      </c>
      <c r="BX713" s="87"/>
      <c r="BY713" s="98"/>
    </row>
    <row r="714" spans="1:77" ht="15.75">
      <c r="A714" s="84">
        <v>711</v>
      </c>
      <c r="B714" s="84">
        <v>711</v>
      </c>
      <c r="C714" s="86"/>
      <c r="D714" s="87"/>
      <c r="E714" s="87"/>
      <c r="F714" s="88"/>
      <c r="G714" s="87"/>
      <c r="H714" s="87"/>
      <c r="I714" s="87"/>
      <c r="J714" s="87"/>
      <c r="K714" s="88"/>
      <c r="L714" s="88"/>
      <c r="M714" s="87"/>
      <c r="N714" s="87">
        <f t="shared" si="374"/>
        <v>711</v>
      </c>
      <c r="O714" s="85"/>
      <c r="P714" s="107">
        <v>0</v>
      </c>
      <c r="Q714" s="90"/>
      <c r="R714" s="102">
        <f t="shared" si="375"/>
        <v>0</v>
      </c>
      <c r="S714" s="87"/>
      <c r="T714" s="87"/>
      <c r="U714" s="87"/>
      <c r="V714" s="87"/>
      <c r="W714" s="87"/>
      <c r="X714" s="87"/>
      <c r="Y714" s="105" t="e">
        <f t="shared" si="354"/>
        <v>#DIV/0!</v>
      </c>
      <c r="Z714" s="103" t="e">
        <f t="shared" si="376"/>
        <v>#DIV/0!</v>
      </c>
      <c r="AA714" s="91"/>
      <c r="AB714" s="104">
        <f t="shared" si="377"/>
        <v>0</v>
      </c>
      <c r="AC714" s="92"/>
      <c r="AD714" s="104">
        <f t="shared" si="378"/>
        <v>0</v>
      </c>
      <c r="AE714" s="93"/>
      <c r="AF714" s="93"/>
      <c r="AG714" s="94">
        <f t="shared" si="355"/>
        <v>0</v>
      </c>
      <c r="AH714" s="94">
        <f t="shared" si="356"/>
        <v>0</v>
      </c>
      <c r="AI714" s="94">
        <f t="shared" si="357"/>
        <v>0</v>
      </c>
      <c r="AJ714" s="95">
        <f t="shared" si="379"/>
        <v>0</v>
      </c>
      <c r="AK714" s="93"/>
      <c r="AL714" s="93"/>
      <c r="AM714" s="94">
        <f t="shared" si="358"/>
        <v>0</v>
      </c>
      <c r="AN714" s="94">
        <f t="shared" si="359"/>
        <v>0</v>
      </c>
      <c r="AO714" s="94">
        <f t="shared" si="360"/>
        <v>0</v>
      </c>
      <c r="AP714" s="95">
        <f t="shared" si="380"/>
        <v>0</v>
      </c>
      <c r="AQ714" s="93"/>
      <c r="AR714" s="93"/>
      <c r="AS714" s="94">
        <f t="shared" si="361"/>
        <v>0</v>
      </c>
      <c r="AT714" s="94">
        <f t="shared" si="362"/>
        <v>0</v>
      </c>
      <c r="AU714" s="94">
        <f t="shared" si="363"/>
        <v>0</v>
      </c>
      <c r="AV714" s="95">
        <f t="shared" si="381"/>
        <v>0</v>
      </c>
      <c r="AW714" s="93"/>
      <c r="AX714" s="93"/>
      <c r="AY714" s="94">
        <f t="shared" si="364"/>
        <v>0</v>
      </c>
      <c r="AZ714" s="94">
        <f t="shared" si="365"/>
        <v>0</v>
      </c>
      <c r="BA714" s="94">
        <f t="shared" si="366"/>
        <v>0</v>
      </c>
      <c r="BB714" s="95">
        <f t="shared" si="382"/>
        <v>0</v>
      </c>
      <c r="BC714" s="93"/>
      <c r="BD714" s="93"/>
      <c r="BE714" s="94">
        <f t="shared" si="367"/>
        <v>0</v>
      </c>
      <c r="BF714" s="94">
        <f t="shared" si="368"/>
        <v>0</v>
      </c>
      <c r="BG714" s="94">
        <f t="shared" si="369"/>
        <v>0</v>
      </c>
      <c r="BH714" s="95">
        <f t="shared" si="383"/>
        <v>0</v>
      </c>
      <c r="BI714" s="106">
        <f t="shared" si="370"/>
        <v>0</v>
      </c>
      <c r="BJ714" s="96"/>
      <c r="BK714" s="89">
        <f t="shared" si="384"/>
        <v>120</v>
      </c>
      <c r="BL714" s="102">
        <f t="shared" si="385"/>
        <v>0</v>
      </c>
      <c r="BM714" s="118"/>
      <c r="BN714" s="97"/>
      <c r="BO714" s="108"/>
      <c r="BP714" s="108"/>
      <c r="BQ714" s="108"/>
      <c r="BR714" s="108"/>
      <c r="BS714" s="108"/>
      <c r="BT714" s="87"/>
      <c r="BU714" s="109">
        <f t="shared" ca="1" si="371"/>
        <v>120</v>
      </c>
      <c r="BV714" s="109">
        <f t="shared" si="372"/>
        <v>0</v>
      </c>
      <c r="BW714" s="102" t="e">
        <f t="shared" si="373"/>
        <v>#DIV/0!</v>
      </c>
      <c r="BX714" s="87"/>
      <c r="BY714" s="98"/>
    </row>
    <row r="715" spans="1:77" ht="15.75">
      <c r="A715" s="84">
        <v>712</v>
      </c>
      <c r="B715" s="84">
        <v>712</v>
      </c>
      <c r="C715" s="86"/>
      <c r="D715" s="87"/>
      <c r="E715" s="87"/>
      <c r="F715" s="88"/>
      <c r="G715" s="87"/>
      <c r="H715" s="87"/>
      <c r="I715" s="87"/>
      <c r="J715" s="87"/>
      <c r="K715" s="88"/>
      <c r="L715" s="88"/>
      <c r="M715" s="87"/>
      <c r="N715" s="87">
        <f t="shared" si="374"/>
        <v>712</v>
      </c>
      <c r="O715" s="85"/>
      <c r="P715" s="107">
        <v>0</v>
      </c>
      <c r="Q715" s="90"/>
      <c r="R715" s="102">
        <f t="shared" si="375"/>
        <v>0</v>
      </c>
      <c r="S715" s="87"/>
      <c r="T715" s="87"/>
      <c r="U715" s="87"/>
      <c r="V715" s="87"/>
      <c r="W715" s="87"/>
      <c r="X715" s="87"/>
      <c r="Y715" s="105" t="e">
        <f t="shared" si="354"/>
        <v>#DIV/0!</v>
      </c>
      <c r="Z715" s="103" t="e">
        <f t="shared" si="376"/>
        <v>#DIV/0!</v>
      </c>
      <c r="AA715" s="91"/>
      <c r="AB715" s="104">
        <f t="shared" si="377"/>
        <v>0</v>
      </c>
      <c r="AC715" s="92"/>
      <c r="AD715" s="104">
        <f t="shared" si="378"/>
        <v>0</v>
      </c>
      <c r="AE715" s="93"/>
      <c r="AF715" s="93"/>
      <c r="AG715" s="94">
        <f t="shared" si="355"/>
        <v>0</v>
      </c>
      <c r="AH715" s="94">
        <f t="shared" si="356"/>
        <v>0</v>
      </c>
      <c r="AI715" s="94">
        <f t="shared" si="357"/>
        <v>0</v>
      </c>
      <c r="AJ715" s="95">
        <f t="shared" si="379"/>
        <v>0</v>
      </c>
      <c r="AK715" s="93"/>
      <c r="AL715" s="93"/>
      <c r="AM715" s="94">
        <f t="shared" si="358"/>
        <v>0</v>
      </c>
      <c r="AN715" s="94">
        <f t="shared" si="359"/>
        <v>0</v>
      </c>
      <c r="AO715" s="94">
        <f t="shared" si="360"/>
        <v>0</v>
      </c>
      <c r="AP715" s="95">
        <f t="shared" si="380"/>
        <v>0</v>
      </c>
      <c r="AQ715" s="93"/>
      <c r="AR715" s="93"/>
      <c r="AS715" s="94">
        <f t="shared" si="361"/>
        <v>0</v>
      </c>
      <c r="AT715" s="94">
        <f t="shared" si="362"/>
        <v>0</v>
      </c>
      <c r="AU715" s="94">
        <f t="shared" si="363"/>
        <v>0</v>
      </c>
      <c r="AV715" s="95">
        <f t="shared" si="381"/>
        <v>0</v>
      </c>
      <c r="AW715" s="93"/>
      <c r="AX715" s="93"/>
      <c r="AY715" s="94">
        <f t="shared" si="364"/>
        <v>0</v>
      </c>
      <c r="AZ715" s="94">
        <f t="shared" si="365"/>
        <v>0</v>
      </c>
      <c r="BA715" s="94">
        <f t="shared" si="366"/>
        <v>0</v>
      </c>
      <c r="BB715" s="95">
        <f t="shared" si="382"/>
        <v>0</v>
      </c>
      <c r="BC715" s="93"/>
      <c r="BD715" s="93"/>
      <c r="BE715" s="94">
        <f t="shared" si="367"/>
        <v>0</v>
      </c>
      <c r="BF715" s="94">
        <f t="shared" si="368"/>
        <v>0</v>
      </c>
      <c r="BG715" s="94">
        <f t="shared" si="369"/>
        <v>0</v>
      </c>
      <c r="BH715" s="95">
        <f t="shared" si="383"/>
        <v>0</v>
      </c>
      <c r="BI715" s="106">
        <f t="shared" si="370"/>
        <v>0</v>
      </c>
      <c r="BJ715" s="96"/>
      <c r="BK715" s="89">
        <f t="shared" si="384"/>
        <v>120</v>
      </c>
      <c r="BL715" s="102">
        <f t="shared" si="385"/>
        <v>0</v>
      </c>
      <c r="BM715" s="118"/>
      <c r="BN715" s="97"/>
      <c r="BO715" s="108"/>
      <c r="BP715" s="108"/>
      <c r="BQ715" s="108"/>
      <c r="BR715" s="108"/>
      <c r="BS715" s="108"/>
      <c r="BT715" s="87"/>
      <c r="BU715" s="109">
        <f t="shared" ca="1" si="371"/>
        <v>120</v>
      </c>
      <c r="BV715" s="109">
        <f t="shared" si="372"/>
        <v>0</v>
      </c>
      <c r="BW715" s="102" t="e">
        <f t="shared" si="373"/>
        <v>#DIV/0!</v>
      </c>
      <c r="BX715" s="87"/>
      <c r="BY715" s="98"/>
    </row>
    <row r="716" spans="1:77" ht="15.75">
      <c r="A716" s="84">
        <v>713</v>
      </c>
      <c r="B716" s="84">
        <v>713</v>
      </c>
      <c r="C716" s="86"/>
      <c r="D716" s="87"/>
      <c r="E716" s="87"/>
      <c r="F716" s="88"/>
      <c r="G716" s="87"/>
      <c r="H716" s="87"/>
      <c r="I716" s="87"/>
      <c r="J716" s="87"/>
      <c r="K716" s="88"/>
      <c r="L716" s="88"/>
      <c r="M716" s="87"/>
      <c r="N716" s="87">
        <f t="shared" si="374"/>
        <v>713</v>
      </c>
      <c r="O716" s="85"/>
      <c r="P716" s="107">
        <v>0</v>
      </c>
      <c r="Q716" s="90"/>
      <c r="R716" s="102">
        <f t="shared" si="375"/>
        <v>0</v>
      </c>
      <c r="S716" s="87"/>
      <c r="T716" s="87"/>
      <c r="U716" s="87"/>
      <c r="V716" s="87"/>
      <c r="W716" s="87"/>
      <c r="X716" s="87"/>
      <c r="Y716" s="105" t="e">
        <f t="shared" ref="Y716:Y779" si="386">AVERAGE(S716:X716)</f>
        <v>#DIV/0!</v>
      </c>
      <c r="Z716" s="103" t="e">
        <f t="shared" si="376"/>
        <v>#DIV/0!</v>
      </c>
      <c r="AA716" s="91"/>
      <c r="AB716" s="104">
        <f t="shared" si="377"/>
        <v>0</v>
      </c>
      <c r="AC716" s="92"/>
      <c r="AD716" s="104">
        <f t="shared" si="378"/>
        <v>0</v>
      </c>
      <c r="AE716" s="93"/>
      <c r="AF716" s="93"/>
      <c r="AG716" s="94">
        <f t="shared" ref="AG716:AG779" si="387">IF(AE716=1,1,IF(AE716=2,2,IF(AE716=3,3,IF(AE716=4,4,IF(AE716=5,5,IF(AE716=6,6,IF(AE716&gt;6,6,0)))))))</f>
        <v>0</v>
      </c>
      <c r="AH716" s="94">
        <f t="shared" ref="AH716:AH779" si="388">IF(AF716=11,0.92,IF(AF716=10,0.83,IF(AF716=9,0.75,IF(AF716=8,0.67,IF(AF716=7,0.58,IF(AF716=6,0.5,IF(AF716=5,0.42,IF(AF716=4,0.33,IF(AF716=3,0.25,IF(AF716=2,0.17,IF(AF716=1,0.08,0)))))))))))</f>
        <v>0</v>
      </c>
      <c r="AI716" s="94">
        <f t="shared" ref="AI716:AI779" si="389">AG716+AH716</f>
        <v>0</v>
      </c>
      <c r="AJ716" s="95">
        <f t="shared" si="379"/>
        <v>0</v>
      </c>
      <c r="AK716" s="93"/>
      <c r="AL716" s="93"/>
      <c r="AM716" s="94">
        <f t="shared" ref="AM716:AM779" si="390">IF(AK716=1,1,IF(AK716=2,2,IF(AK716=3,3,IF(AK716=4,4,IF(AK716&gt;4,4,0)))))</f>
        <v>0</v>
      </c>
      <c r="AN716" s="94">
        <f t="shared" ref="AN716:AN779" si="391">IF(AL716=11,0.92,IF(AL716=10,0.83,IF(AL716=9,0.75,IF(AL716=8,0.67,IF(AL716=7,0.58,IF(AL716=6,0.5,IF(AL716=5,0.42,IF(AL716=4,0.33,IF(AL716=3,0.25,IF(AL716=2,0.17,IF(AL716=1,0.08,0)))))))))))</f>
        <v>0</v>
      </c>
      <c r="AO716" s="94">
        <f t="shared" ref="AO716:AO779" si="392">AM716+AN716</f>
        <v>0</v>
      </c>
      <c r="AP716" s="95">
        <f t="shared" si="380"/>
        <v>0</v>
      </c>
      <c r="AQ716" s="93"/>
      <c r="AR716" s="93"/>
      <c r="AS716" s="94">
        <f t="shared" ref="AS716:AS779" si="393">IF(AQ716=1,0.5,IF(AQ716=2,1,IF(AQ716=3,1.5,IF(AQ716=4,2,IF(AQ716=5,2.5,IF(AQ716=6,3,IF(AQ716&gt;6,3,0)))))))</f>
        <v>0</v>
      </c>
      <c r="AT716" s="94">
        <f t="shared" ref="AT716:AT779" si="394">IF(AR716=11,0.46,IF(AR716=10,0.42,IF(AR716=9,0.37,IF(AR716=8,0.33,IF(AR716=7,0.29,IF(AR716=6,0.25,IF(AR716=5,0.21,IF(AR716=4,0.17,IF(AR716=3,0.12,IF(AR716=2,0.08,IF(AR716=1,0.04,0)))))))))))</f>
        <v>0</v>
      </c>
      <c r="AU716" s="94">
        <f t="shared" ref="AU716:AU779" si="395">AS716+AT716</f>
        <v>0</v>
      </c>
      <c r="AV716" s="95">
        <f t="shared" si="381"/>
        <v>0</v>
      </c>
      <c r="AW716" s="93"/>
      <c r="AX716" s="93"/>
      <c r="AY716" s="94">
        <f t="shared" ref="AY716:AY779" si="396">IF(AW716=1,0.25,IF(AW716=2,0.5,IF(AW716=3,0.75,IF(AW716=4,1,IF(AW716=5,1.25,IF(AW716=6,1.5,IF(AW716=7,1.75,IF(AW716=8,2,IF(AW716=9,2.25,IF(AW716=10,2.5,IF(AW716=11,2.75,IF(AW716=12,3,IF(AW716&gt;12,3,0)))))))))))))</f>
        <v>0</v>
      </c>
      <c r="AZ716" s="94">
        <f t="shared" ref="AZ716:AZ779" si="397">IF(AX716=11,0.23,IF(AX716=10,0.21,IF(AX716=9,0.18,IF(AX716=8,0.17,IF(AX716=7,0.14,IF(AX716=6,0.13,IF(AX716=5,0.1,IF(AX716=4,0.9,IF(AX716=3,0.6,IF(AX716=2,0.04,IF(AX716=1,0.02,0)))))))))))</f>
        <v>0</v>
      </c>
      <c r="BA716" s="94">
        <f t="shared" ref="BA716:BA779" si="398">AY716+AZ716</f>
        <v>0</v>
      </c>
      <c r="BB716" s="95">
        <f t="shared" si="382"/>
        <v>0</v>
      </c>
      <c r="BC716" s="93"/>
      <c r="BD716" s="93"/>
      <c r="BE716" s="94">
        <f t="shared" ref="BE716:BE779" si="399">IF(BC716=1,0.5,IF(BC716=2,1,IF(BC716=3,1.5,IF(BC716=4,2,IF(BC716&gt;4,2,0)))))</f>
        <v>0</v>
      </c>
      <c r="BF716" s="94">
        <f t="shared" ref="BF716:BF779" si="400">IF(BD716=11,0.46,IF(BD716=10,0.42,IF(BD716=9,0.37,IF(BD716=8,0.33,IF(BD716=7,0.29,IF(BD716=6,0.25,IF(BD716=5,0.21,IF(BD716=4,0.17,IF(BD716=3,0.12,IF(BD716=2,0.08,IF(BD716=1,0.04,0)))))))))))</f>
        <v>0</v>
      </c>
      <c r="BG716" s="94">
        <f t="shared" ref="BG716:BG779" si="401">BE716+BF716</f>
        <v>0</v>
      </c>
      <c r="BH716" s="95">
        <f t="shared" si="383"/>
        <v>0</v>
      </c>
      <c r="BI716" s="106">
        <f t="shared" ref="BI716:BI779" si="402">IF(IF(AI716&gt;=6,6,AI716)+IF(AO716&gt;=4,4,AO716)+IF(AU716&gt;=3,3,AU716)+IF(BA716&gt;=3,3,BA716)+IF(BG716&gt;=2,2,BG716)&gt;=6,6,BH716+BB716+AV716+AP716+AJ716)</f>
        <v>0</v>
      </c>
      <c r="BJ716" s="96"/>
      <c r="BK716" s="89">
        <f t="shared" si="384"/>
        <v>120</v>
      </c>
      <c r="BL716" s="102">
        <f t="shared" si="385"/>
        <v>0</v>
      </c>
      <c r="BM716" s="118"/>
      <c r="BN716" s="97"/>
      <c r="BO716" s="108"/>
      <c r="BP716" s="108"/>
      <c r="BQ716" s="108"/>
      <c r="BR716" s="108"/>
      <c r="BS716" s="108"/>
      <c r="BT716" s="87"/>
      <c r="BU716" s="109">
        <f t="shared" ref="BU716:BU779" ca="1" si="403">DATEDIF(K716,$BU$2,"y")</f>
        <v>120</v>
      </c>
      <c r="BV716" s="109">
        <f t="shared" ref="BV716:BV779" si="404">IF(BN716="ملف مكرر","مرفوض",IF(BN716="موظف","مرفوض",IF(BN716="عدم توفر نسخة من الشهادة ","مرفوض",IF(BN716="عدم توفر نسخة من الشهادة المطلوبة","مرفوض",IF(BN716="عدم توفر نسخة من بطاقة التعريف ","مرفوض",IF(BN716="عدم توفر بطاقة المعلومات ","مرفوض",0))))))</f>
        <v>0</v>
      </c>
      <c r="BW716" s="102" t="e">
        <f t="shared" ref="BW716:BW779" si="405">P716+R716+Z716+AB716+AD716+BI716+BL716+BM716</f>
        <v>#DIV/0!</v>
      </c>
      <c r="BX716" s="87"/>
      <c r="BY716" s="98"/>
    </row>
    <row r="717" spans="1:77" ht="15.75">
      <c r="A717" s="84">
        <v>714</v>
      </c>
      <c r="B717" s="84">
        <v>714</v>
      </c>
      <c r="C717" s="86"/>
      <c r="D717" s="87"/>
      <c r="E717" s="87"/>
      <c r="F717" s="88"/>
      <c r="G717" s="87"/>
      <c r="H717" s="87"/>
      <c r="I717" s="87"/>
      <c r="J717" s="87"/>
      <c r="K717" s="88"/>
      <c r="L717" s="88"/>
      <c r="M717" s="87"/>
      <c r="N717" s="87">
        <f t="shared" si="374"/>
        <v>714</v>
      </c>
      <c r="O717" s="85"/>
      <c r="P717" s="107">
        <v>0</v>
      </c>
      <c r="Q717" s="90"/>
      <c r="R717" s="102">
        <f t="shared" si="375"/>
        <v>0</v>
      </c>
      <c r="S717" s="87"/>
      <c r="T717" s="87"/>
      <c r="U717" s="87"/>
      <c r="V717" s="87"/>
      <c r="W717" s="87"/>
      <c r="X717" s="87"/>
      <c r="Y717" s="105" t="e">
        <f t="shared" si="386"/>
        <v>#DIV/0!</v>
      </c>
      <c r="Z717" s="103" t="e">
        <f t="shared" si="376"/>
        <v>#DIV/0!</v>
      </c>
      <c r="AA717" s="91"/>
      <c r="AB717" s="104">
        <f t="shared" si="377"/>
        <v>0</v>
      </c>
      <c r="AC717" s="92"/>
      <c r="AD717" s="104">
        <f t="shared" si="378"/>
        <v>0</v>
      </c>
      <c r="AE717" s="93"/>
      <c r="AF717" s="93"/>
      <c r="AG717" s="94">
        <f t="shared" si="387"/>
        <v>0</v>
      </c>
      <c r="AH717" s="94">
        <f t="shared" si="388"/>
        <v>0</v>
      </c>
      <c r="AI717" s="94">
        <f t="shared" si="389"/>
        <v>0</v>
      </c>
      <c r="AJ717" s="95">
        <f t="shared" si="379"/>
        <v>0</v>
      </c>
      <c r="AK717" s="93"/>
      <c r="AL717" s="93"/>
      <c r="AM717" s="94">
        <f t="shared" si="390"/>
        <v>0</v>
      </c>
      <c r="AN717" s="94">
        <f t="shared" si="391"/>
        <v>0</v>
      </c>
      <c r="AO717" s="94">
        <f t="shared" si="392"/>
        <v>0</v>
      </c>
      <c r="AP717" s="95">
        <f t="shared" si="380"/>
        <v>0</v>
      </c>
      <c r="AQ717" s="93"/>
      <c r="AR717" s="93"/>
      <c r="AS717" s="94">
        <f t="shared" si="393"/>
        <v>0</v>
      </c>
      <c r="AT717" s="94">
        <f t="shared" si="394"/>
        <v>0</v>
      </c>
      <c r="AU717" s="94">
        <f t="shared" si="395"/>
        <v>0</v>
      </c>
      <c r="AV717" s="95">
        <f t="shared" si="381"/>
        <v>0</v>
      </c>
      <c r="AW717" s="93"/>
      <c r="AX717" s="93"/>
      <c r="AY717" s="94">
        <f t="shared" si="396"/>
        <v>0</v>
      </c>
      <c r="AZ717" s="94">
        <f t="shared" si="397"/>
        <v>0</v>
      </c>
      <c r="BA717" s="94">
        <f t="shared" si="398"/>
        <v>0</v>
      </c>
      <c r="BB717" s="95">
        <f t="shared" si="382"/>
        <v>0</v>
      </c>
      <c r="BC717" s="93"/>
      <c r="BD717" s="93"/>
      <c r="BE717" s="94">
        <f t="shared" si="399"/>
        <v>0</v>
      </c>
      <c r="BF717" s="94">
        <f t="shared" si="400"/>
        <v>0</v>
      </c>
      <c r="BG717" s="94">
        <f t="shared" si="401"/>
        <v>0</v>
      </c>
      <c r="BH717" s="95">
        <f t="shared" si="383"/>
        <v>0</v>
      </c>
      <c r="BI717" s="106">
        <f t="shared" si="402"/>
        <v>0</v>
      </c>
      <c r="BJ717" s="96"/>
      <c r="BK717" s="89">
        <f t="shared" si="384"/>
        <v>120</v>
      </c>
      <c r="BL717" s="102">
        <f t="shared" si="385"/>
        <v>0</v>
      </c>
      <c r="BM717" s="118"/>
      <c r="BN717" s="97"/>
      <c r="BO717" s="108"/>
      <c r="BP717" s="108"/>
      <c r="BQ717" s="108"/>
      <c r="BR717" s="108"/>
      <c r="BS717" s="108"/>
      <c r="BT717" s="87"/>
      <c r="BU717" s="109">
        <f t="shared" ca="1" si="403"/>
        <v>120</v>
      </c>
      <c r="BV717" s="109">
        <f t="shared" si="404"/>
        <v>0</v>
      </c>
      <c r="BW717" s="102" t="e">
        <f t="shared" si="405"/>
        <v>#DIV/0!</v>
      </c>
      <c r="BX717" s="87"/>
      <c r="BY717" s="98"/>
    </row>
    <row r="718" spans="1:77" ht="15.75">
      <c r="A718" s="84">
        <v>715</v>
      </c>
      <c r="B718" s="84">
        <v>715</v>
      </c>
      <c r="C718" s="86"/>
      <c r="D718" s="87"/>
      <c r="E718" s="87"/>
      <c r="F718" s="88"/>
      <c r="G718" s="87"/>
      <c r="H718" s="87"/>
      <c r="I718" s="87"/>
      <c r="J718" s="87"/>
      <c r="K718" s="88"/>
      <c r="L718" s="88"/>
      <c r="M718" s="87"/>
      <c r="N718" s="87">
        <f t="shared" si="374"/>
        <v>715</v>
      </c>
      <c r="O718" s="85"/>
      <c r="P718" s="107">
        <v>0</v>
      </c>
      <c r="Q718" s="90"/>
      <c r="R718" s="102">
        <f t="shared" si="375"/>
        <v>0</v>
      </c>
      <c r="S718" s="87"/>
      <c r="T718" s="87"/>
      <c r="U718" s="87"/>
      <c r="V718" s="87"/>
      <c r="W718" s="87"/>
      <c r="X718" s="87"/>
      <c r="Y718" s="105" t="e">
        <f t="shared" si="386"/>
        <v>#DIV/0!</v>
      </c>
      <c r="Z718" s="103" t="e">
        <f t="shared" si="376"/>
        <v>#DIV/0!</v>
      </c>
      <c r="AA718" s="91"/>
      <c r="AB718" s="104">
        <f t="shared" si="377"/>
        <v>0</v>
      </c>
      <c r="AC718" s="92"/>
      <c r="AD718" s="104">
        <f t="shared" si="378"/>
        <v>0</v>
      </c>
      <c r="AE718" s="93"/>
      <c r="AF718" s="93"/>
      <c r="AG718" s="94">
        <f t="shared" si="387"/>
        <v>0</v>
      </c>
      <c r="AH718" s="94">
        <f t="shared" si="388"/>
        <v>0</v>
      </c>
      <c r="AI718" s="94">
        <f t="shared" si="389"/>
        <v>0</v>
      </c>
      <c r="AJ718" s="95">
        <f t="shared" si="379"/>
        <v>0</v>
      </c>
      <c r="AK718" s="93"/>
      <c r="AL718" s="93"/>
      <c r="AM718" s="94">
        <f t="shared" si="390"/>
        <v>0</v>
      </c>
      <c r="AN718" s="94">
        <f t="shared" si="391"/>
        <v>0</v>
      </c>
      <c r="AO718" s="94">
        <f t="shared" si="392"/>
        <v>0</v>
      </c>
      <c r="AP718" s="95">
        <f t="shared" si="380"/>
        <v>0</v>
      </c>
      <c r="AQ718" s="93"/>
      <c r="AR718" s="93"/>
      <c r="AS718" s="94">
        <f t="shared" si="393"/>
        <v>0</v>
      </c>
      <c r="AT718" s="94">
        <f t="shared" si="394"/>
        <v>0</v>
      </c>
      <c r="AU718" s="94">
        <f t="shared" si="395"/>
        <v>0</v>
      </c>
      <c r="AV718" s="95">
        <f t="shared" si="381"/>
        <v>0</v>
      </c>
      <c r="AW718" s="93"/>
      <c r="AX718" s="93"/>
      <c r="AY718" s="94">
        <f t="shared" si="396"/>
        <v>0</v>
      </c>
      <c r="AZ718" s="94">
        <f t="shared" si="397"/>
        <v>0</v>
      </c>
      <c r="BA718" s="94">
        <f t="shared" si="398"/>
        <v>0</v>
      </c>
      <c r="BB718" s="95">
        <f t="shared" si="382"/>
        <v>0</v>
      </c>
      <c r="BC718" s="93"/>
      <c r="BD718" s="93"/>
      <c r="BE718" s="94">
        <f t="shared" si="399"/>
        <v>0</v>
      </c>
      <c r="BF718" s="94">
        <f t="shared" si="400"/>
        <v>0</v>
      </c>
      <c r="BG718" s="94">
        <f t="shared" si="401"/>
        <v>0</v>
      </c>
      <c r="BH718" s="95">
        <f t="shared" si="383"/>
        <v>0</v>
      </c>
      <c r="BI718" s="106">
        <f t="shared" si="402"/>
        <v>0</v>
      </c>
      <c r="BJ718" s="96"/>
      <c r="BK718" s="89">
        <f t="shared" si="384"/>
        <v>120</v>
      </c>
      <c r="BL718" s="102">
        <f t="shared" si="385"/>
        <v>0</v>
      </c>
      <c r="BM718" s="118"/>
      <c r="BN718" s="97"/>
      <c r="BO718" s="108"/>
      <c r="BP718" s="108"/>
      <c r="BQ718" s="108"/>
      <c r="BR718" s="108"/>
      <c r="BS718" s="108"/>
      <c r="BT718" s="87"/>
      <c r="BU718" s="109">
        <f t="shared" ca="1" si="403"/>
        <v>120</v>
      </c>
      <c r="BV718" s="109">
        <f t="shared" si="404"/>
        <v>0</v>
      </c>
      <c r="BW718" s="102" t="e">
        <f t="shared" si="405"/>
        <v>#DIV/0!</v>
      </c>
      <c r="BX718" s="87"/>
      <c r="BY718" s="98"/>
    </row>
    <row r="719" spans="1:77" ht="15.75">
      <c r="A719" s="84">
        <v>716</v>
      </c>
      <c r="B719" s="84">
        <v>716</v>
      </c>
      <c r="C719" s="86"/>
      <c r="D719" s="87"/>
      <c r="E719" s="87"/>
      <c r="F719" s="88"/>
      <c r="G719" s="87"/>
      <c r="H719" s="87"/>
      <c r="I719" s="87"/>
      <c r="J719" s="87"/>
      <c r="K719" s="88"/>
      <c r="L719" s="88"/>
      <c r="M719" s="87"/>
      <c r="N719" s="87">
        <f t="shared" si="374"/>
        <v>716</v>
      </c>
      <c r="O719" s="85"/>
      <c r="P719" s="107">
        <v>0</v>
      </c>
      <c r="Q719" s="90"/>
      <c r="R719" s="102">
        <f t="shared" si="375"/>
        <v>0</v>
      </c>
      <c r="S719" s="87"/>
      <c r="T719" s="87"/>
      <c r="U719" s="87"/>
      <c r="V719" s="87"/>
      <c r="W719" s="87"/>
      <c r="X719" s="87"/>
      <c r="Y719" s="105" t="e">
        <f t="shared" si="386"/>
        <v>#DIV/0!</v>
      </c>
      <c r="Z719" s="103" t="e">
        <f t="shared" si="376"/>
        <v>#DIV/0!</v>
      </c>
      <c r="AA719" s="91"/>
      <c r="AB719" s="104">
        <f t="shared" si="377"/>
        <v>0</v>
      </c>
      <c r="AC719" s="92"/>
      <c r="AD719" s="104">
        <f t="shared" si="378"/>
        <v>0</v>
      </c>
      <c r="AE719" s="93"/>
      <c r="AF719" s="93"/>
      <c r="AG719" s="94">
        <f t="shared" si="387"/>
        <v>0</v>
      </c>
      <c r="AH719" s="94">
        <f t="shared" si="388"/>
        <v>0</v>
      </c>
      <c r="AI719" s="94">
        <f t="shared" si="389"/>
        <v>0</v>
      </c>
      <c r="AJ719" s="95">
        <f t="shared" si="379"/>
        <v>0</v>
      </c>
      <c r="AK719" s="93"/>
      <c r="AL719" s="93"/>
      <c r="AM719" s="94">
        <f t="shared" si="390"/>
        <v>0</v>
      </c>
      <c r="AN719" s="94">
        <f t="shared" si="391"/>
        <v>0</v>
      </c>
      <c r="AO719" s="94">
        <f t="shared" si="392"/>
        <v>0</v>
      </c>
      <c r="AP719" s="95">
        <f t="shared" si="380"/>
        <v>0</v>
      </c>
      <c r="AQ719" s="93"/>
      <c r="AR719" s="93"/>
      <c r="AS719" s="94">
        <f t="shared" si="393"/>
        <v>0</v>
      </c>
      <c r="AT719" s="94">
        <f t="shared" si="394"/>
        <v>0</v>
      </c>
      <c r="AU719" s="94">
        <f t="shared" si="395"/>
        <v>0</v>
      </c>
      <c r="AV719" s="95">
        <f t="shared" si="381"/>
        <v>0</v>
      </c>
      <c r="AW719" s="93"/>
      <c r="AX719" s="93"/>
      <c r="AY719" s="94">
        <f t="shared" si="396"/>
        <v>0</v>
      </c>
      <c r="AZ719" s="94">
        <f t="shared" si="397"/>
        <v>0</v>
      </c>
      <c r="BA719" s="94">
        <f t="shared" si="398"/>
        <v>0</v>
      </c>
      <c r="BB719" s="95">
        <f t="shared" si="382"/>
        <v>0</v>
      </c>
      <c r="BC719" s="93"/>
      <c r="BD719" s="93"/>
      <c r="BE719" s="94">
        <f t="shared" si="399"/>
        <v>0</v>
      </c>
      <c r="BF719" s="94">
        <f t="shared" si="400"/>
        <v>0</v>
      </c>
      <c r="BG719" s="94">
        <f t="shared" si="401"/>
        <v>0</v>
      </c>
      <c r="BH719" s="95">
        <f t="shared" si="383"/>
        <v>0</v>
      </c>
      <c r="BI719" s="106">
        <f t="shared" si="402"/>
        <v>0</v>
      </c>
      <c r="BJ719" s="96"/>
      <c r="BK719" s="89">
        <f t="shared" si="384"/>
        <v>120</v>
      </c>
      <c r="BL719" s="102">
        <f t="shared" si="385"/>
        <v>0</v>
      </c>
      <c r="BM719" s="118"/>
      <c r="BN719" s="97"/>
      <c r="BO719" s="108"/>
      <c r="BP719" s="108"/>
      <c r="BQ719" s="108"/>
      <c r="BR719" s="108"/>
      <c r="BS719" s="108"/>
      <c r="BT719" s="87"/>
      <c r="BU719" s="109">
        <f t="shared" ca="1" si="403"/>
        <v>120</v>
      </c>
      <c r="BV719" s="109">
        <f t="shared" si="404"/>
        <v>0</v>
      </c>
      <c r="BW719" s="102" t="e">
        <f t="shared" si="405"/>
        <v>#DIV/0!</v>
      </c>
      <c r="BX719" s="87"/>
      <c r="BY719" s="98"/>
    </row>
    <row r="720" spans="1:77" ht="15.75">
      <c r="A720" s="84">
        <v>717</v>
      </c>
      <c r="B720" s="84">
        <v>717</v>
      </c>
      <c r="C720" s="86"/>
      <c r="D720" s="87"/>
      <c r="E720" s="87"/>
      <c r="F720" s="88"/>
      <c r="G720" s="87"/>
      <c r="H720" s="87"/>
      <c r="I720" s="87"/>
      <c r="J720" s="87"/>
      <c r="K720" s="88"/>
      <c r="L720" s="88"/>
      <c r="M720" s="87"/>
      <c r="N720" s="87">
        <f t="shared" si="374"/>
        <v>717</v>
      </c>
      <c r="O720" s="85"/>
      <c r="P720" s="107">
        <v>0</v>
      </c>
      <c r="Q720" s="90"/>
      <c r="R720" s="102">
        <f t="shared" si="375"/>
        <v>0</v>
      </c>
      <c r="S720" s="87"/>
      <c r="T720" s="87"/>
      <c r="U720" s="87"/>
      <c r="V720" s="87"/>
      <c r="W720" s="87"/>
      <c r="X720" s="87"/>
      <c r="Y720" s="105" t="e">
        <f t="shared" si="386"/>
        <v>#DIV/0!</v>
      </c>
      <c r="Z720" s="103" t="e">
        <f t="shared" si="376"/>
        <v>#DIV/0!</v>
      </c>
      <c r="AA720" s="91"/>
      <c r="AB720" s="104">
        <f t="shared" si="377"/>
        <v>0</v>
      </c>
      <c r="AC720" s="92"/>
      <c r="AD720" s="104">
        <f t="shared" si="378"/>
        <v>0</v>
      </c>
      <c r="AE720" s="93"/>
      <c r="AF720" s="93"/>
      <c r="AG720" s="94">
        <f t="shared" si="387"/>
        <v>0</v>
      </c>
      <c r="AH720" s="94">
        <f t="shared" si="388"/>
        <v>0</v>
      </c>
      <c r="AI720" s="94">
        <f t="shared" si="389"/>
        <v>0</v>
      </c>
      <c r="AJ720" s="95">
        <f t="shared" si="379"/>
        <v>0</v>
      </c>
      <c r="AK720" s="93"/>
      <c r="AL720" s="93"/>
      <c r="AM720" s="94">
        <f t="shared" si="390"/>
        <v>0</v>
      </c>
      <c r="AN720" s="94">
        <f t="shared" si="391"/>
        <v>0</v>
      </c>
      <c r="AO720" s="94">
        <f t="shared" si="392"/>
        <v>0</v>
      </c>
      <c r="AP720" s="95">
        <f t="shared" si="380"/>
        <v>0</v>
      </c>
      <c r="AQ720" s="93"/>
      <c r="AR720" s="93"/>
      <c r="AS720" s="94">
        <f t="shared" si="393"/>
        <v>0</v>
      </c>
      <c r="AT720" s="94">
        <f t="shared" si="394"/>
        <v>0</v>
      </c>
      <c r="AU720" s="94">
        <f t="shared" si="395"/>
        <v>0</v>
      </c>
      <c r="AV720" s="95">
        <f t="shared" si="381"/>
        <v>0</v>
      </c>
      <c r="AW720" s="93"/>
      <c r="AX720" s="93"/>
      <c r="AY720" s="94">
        <f t="shared" si="396"/>
        <v>0</v>
      </c>
      <c r="AZ720" s="94">
        <f t="shared" si="397"/>
        <v>0</v>
      </c>
      <c r="BA720" s="94">
        <f t="shared" si="398"/>
        <v>0</v>
      </c>
      <c r="BB720" s="95">
        <f t="shared" si="382"/>
        <v>0</v>
      </c>
      <c r="BC720" s="93"/>
      <c r="BD720" s="93"/>
      <c r="BE720" s="94">
        <f t="shared" si="399"/>
        <v>0</v>
      </c>
      <c r="BF720" s="94">
        <f t="shared" si="400"/>
        <v>0</v>
      </c>
      <c r="BG720" s="94">
        <f t="shared" si="401"/>
        <v>0</v>
      </c>
      <c r="BH720" s="95">
        <f t="shared" si="383"/>
        <v>0</v>
      </c>
      <c r="BI720" s="106">
        <f t="shared" si="402"/>
        <v>0</v>
      </c>
      <c r="BJ720" s="96"/>
      <c r="BK720" s="89">
        <f t="shared" si="384"/>
        <v>120</v>
      </c>
      <c r="BL720" s="102">
        <f t="shared" si="385"/>
        <v>0</v>
      </c>
      <c r="BM720" s="118"/>
      <c r="BN720" s="97"/>
      <c r="BO720" s="108"/>
      <c r="BP720" s="108"/>
      <c r="BQ720" s="108"/>
      <c r="BR720" s="108"/>
      <c r="BS720" s="108"/>
      <c r="BT720" s="87"/>
      <c r="BU720" s="109">
        <f t="shared" ca="1" si="403"/>
        <v>120</v>
      </c>
      <c r="BV720" s="109">
        <f t="shared" si="404"/>
        <v>0</v>
      </c>
      <c r="BW720" s="102" t="e">
        <f t="shared" si="405"/>
        <v>#DIV/0!</v>
      </c>
      <c r="BX720" s="87"/>
      <c r="BY720" s="98"/>
    </row>
    <row r="721" spans="1:77" ht="15.75">
      <c r="A721" s="84">
        <v>718</v>
      </c>
      <c r="B721" s="84">
        <v>718</v>
      </c>
      <c r="C721" s="86"/>
      <c r="D721" s="87"/>
      <c r="E721" s="87"/>
      <c r="F721" s="88"/>
      <c r="G721" s="87"/>
      <c r="H721" s="87"/>
      <c r="I721" s="87"/>
      <c r="J721" s="87"/>
      <c r="K721" s="88"/>
      <c r="L721" s="88"/>
      <c r="M721" s="87"/>
      <c r="N721" s="87">
        <f t="shared" si="374"/>
        <v>718</v>
      </c>
      <c r="O721" s="85"/>
      <c r="P721" s="107">
        <v>0</v>
      </c>
      <c r="Q721" s="90"/>
      <c r="R721" s="102">
        <f t="shared" si="375"/>
        <v>0</v>
      </c>
      <c r="S721" s="87"/>
      <c r="T721" s="87"/>
      <c r="U721" s="87"/>
      <c r="V721" s="87"/>
      <c r="W721" s="87"/>
      <c r="X721" s="87"/>
      <c r="Y721" s="105" t="e">
        <f t="shared" si="386"/>
        <v>#DIV/0!</v>
      </c>
      <c r="Z721" s="103" t="e">
        <f t="shared" si="376"/>
        <v>#DIV/0!</v>
      </c>
      <c r="AA721" s="91"/>
      <c r="AB721" s="104">
        <f t="shared" si="377"/>
        <v>0</v>
      </c>
      <c r="AC721" s="92"/>
      <c r="AD721" s="104">
        <f t="shared" si="378"/>
        <v>0</v>
      </c>
      <c r="AE721" s="93"/>
      <c r="AF721" s="93"/>
      <c r="AG721" s="94">
        <f t="shared" si="387"/>
        <v>0</v>
      </c>
      <c r="AH721" s="94">
        <f t="shared" si="388"/>
        <v>0</v>
      </c>
      <c r="AI721" s="94">
        <f t="shared" si="389"/>
        <v>0</v>
      </c>
      <c r="AJ721" s="95">
        <f t="shared" si="379"/>
        <v>0</v>
      </c>
      <c r="AK721" s="93"/>
      <c r="AL721" s="93"/>
      <c r="AM721" s="94">
        <f t="shared" si="390"/>
        <v>0</v>
      </c>
      <c r="AN721" s="94">
        <f t="shared" si="391"/>
        <v>0</v>
      </c>
      <c r="AO721" s="94">
        <f t="shared" si="392"/>
        <v>0</v>
      </c>
      <c r="AP721" s="95">
        <f t="shared" si="380"/>
        <v>0</v>
      </c>
      <c r="AQ721" s="93"/>
      <c r="AR721" s="93"/>
      <c r="AS721" s="94">
        <f t="shared" si="393"/>
        <v>0</v>
      </c>
      <c r="AT721" s="94">
        <f t="shared" si="394"/>
        <v>0</v>
      </c>
      <c r="AU721" s="94">
        <f t="shared" si="395"/>
        <v>0</v>
      </c>
      <c r="AV721" s="95">
        <f t="shared" si="381"/>
        <v>0</v>
      </c>
      <c r="AW721" s="93"/>
      <c r="AX721" s="93"/>
      <c r="AY721" s="94">
        <f t="shared" si="396"/>
        <v>0</v>
      </c>
      <c r="AZ721" s="94">
        <f t="shared" si="397"/>
        <v>0</v>
      </c>
      <c r="BA721" s="94">
        <f t="shared" si="398"/>
        <v>0</v>
      </c>
      <c r="BB721" s="95">
        <f t="shared" si="382"/>
        <v>0</v>
      </c>
      <c r="BC721" s="93"/>
      <c r="BD721" s="93"/>
      <c r="BE721" s="94">
        <f t="shared" si="399"/>
        <v>0</v>
      </c>
      <c r="BF721" s="94">
        <f t="shared" si="400"/>
        <v>0</v>
      </c>
      <c r="BG721" s="94">
        <f t="shared" si="401"/>
        <v>0</v>
      </c>
      <c r="BH721" s="95">
        <f t="shared" si="383"/>
        <v>0</v>
      </c>
      <c r="BI721" s="106">
        <f t="shared" si="402"/>
        <v>0</v>
      </c>
      <c r="BJ721" s="96"/>
      <c r="BK721" s="89">
        <f t="shared" si="384"/>
        <v>120</v>
      </c>
      <c r="BL721" s="102">
        <f t="shared" si="385"/>
        <v>0</v>
      </c>
      <c r="BM721" s="118"/>
      <c r="BN721" s="97"/>
      <c r="BO721" s="108"/>
      <c r="BP721" s="108"/>
      <c r="BQ721" s="108"/>
      <c r="BR721" s="108"/>
      <c r="BS721" s="108"/>
      <c r="BT721" s="87"/>
      <c r="BU721" s="109">
        <f t="shared" ca="1" si="403"/>
        <v>120</v>
      </c>
      <c r="BV721" s="109">
        <f t="shared" si="404"/>
        <v>0</v>
      </c>
      <c r="BW721" s="102" t="e">
        <f t="shared" si="405"/>
        <v>#DIV/0!</v>
      </c>
      <c r="BX721" s="87"/>
      <c r="BY721" s="98"/>
    </row>
    <row r="722" spans="1:77" ht="15.75">
      <c r="A722" s="84">
        <v>719</v>
      </c>
      <c r="B722" s="84">
        <v>719</v>
      </c>
      <c r="C722" s="86"/>
      <c r="D722" s="87"/>
      <c r="E722" s="87"/>
      <c r="F722" s="88"/>
      <c r="G722" s="87"/>
      <c r="H722" s="87"/>
      <c r="I722" s="87"/>
      <c r="J722" s="87"/>
      <c r="K722" s="88"/>
      <c r="L722" s="88"/>
      <c r="M722" s="87"/>
      <c r="N722" s="87">
        <f t="shared" si="374"/>
        <v>719</v>
      </c>
      <c r="O722" s="85"/>
      <c r="P722" s="107">
        <v>0</v>
      </c>
      <c r="Q722" s="90"/>
      <c r="R722" s="102">
        <f t="shared" si="375"/>
        <v>0</v>
      </c>
      <c r="S722" s="87"/>
      <c r="T722" s="87"/>
      <c r="U722" s="87"/>
      <c r="V722" s="87"/>
      <c r="W722" s="87"/>
      <c r="X722" s="87"/>
      <c r="Y722" s="105" t="e">
        <f t="shared" si="386"/>
        <v>#DIV/0!</v>
      </c>
      <c r="Z722" s="103" t="e">
        <f t="shared" si="376"/>
        <v>#DIV/0!</v>
      </c>
      <c r="AA722" s="91"/>
      <c r="AB722" s="104">
        <f t="shared" si="377"/>
        <v>0</v>
      </c>
      <c r="AC722" s="92"/>
      <c r="AD722" s="104">
        <f t="shared" si="378"/>
        <v>0</v>
      </c>
      <c r="AE722" s="93"/>
      <c r="AF722" s="93"/>
      <c r="AG722" s="94">
        <f t="shared" si="387"/>
        <v>0</v>
      </c>
      <c r="AH722" s="94">
        <f t="shared" si="388"/>
        <v>0</v>
      </c>
      <c r="AI722" s="94">
        <f t="shared" si="389"/>
        <v>0</v>
      </c>
      <c r="AJ722" s="95">
        <f t="shared" si="379"/>
        <v>0</v>
      </c>
      <c r="AK722" s="93"/>
      <c r="AL722" s="93"/>
      <c r="AM722" s="94">
        <f t="shared" si="390"/>
        <v>0</v>
      </c>
      <c r="AN722" s="94">
        <f t="shared" si="391"/>
        <v>0</v>
      </c>
      <c r="AO722" s="94">
        <f t="shared" si="392"/>
        <v>0</v>
      </c>
      <c r="AP722" s="95">
        <f t="shared" si="380"/>
        <v>0</v>
      </c>
      <c r="AQ722" s="93"/>
      <c r="AR722" s="93"/>
      <c r="AS722" s="94">
        <f t="shared" si="393"/>
        <v>0</v>
      </c>
      <c r="AT722" s="94">
        <f t="shared" si="394"/>
        <v>0</v>
      </c>
      <c r="AU722" s="94">
        <f t="shared" si="395"/>
        <v>0</v>
      </c>
      <c r="AV722" s="95">
        <f t="shared" si="381"/>
        <v>0</v>
      </c>
      <c r="AW722" s="93"/>
      <c r="AX722" s="93"/>
      <c r="AY722" s="94">
        <f t="shared" si="396"/>
        <v>0</v>
      </c>
      <c r="AZ722" s="94">
        <f t="shared" si="397"/>
        <v>0</v>
      </c>
      <c r="BA722" s="94">
        <f t="shared" si="398"/>
        <v>0</v>
      </c>
      <c r="BB722" s="95">
        <f t="shared" si="382"/>
        <v>0</v>
      </c>
      <c r="BC722" s="93"/>
      <c r="BD722" s="93"/>
      <c r="BE722" s="94">
        <f t="shared" si="399"/>
        <v>0</v>
      </c>
      <c r="BF722" s="94">
        <f t="shared" si="400"/>
        <v>0</v>
      </c>
      <c r="BG722" s="94">
        <f t="shared" si="401"/>
        <v>0</v>
      </c>
      <c r="BH722" s="95">
        <f t="shared" si="383"/>
        <v>0</v>
      </c>
      <c r="BI722" s="106">
        <f t="shared" si="402"/>
        <v>0</v>
      </c>
      <c r="BJ722" s="96"/>
      <c r="BK722" s="89">
        <f t="shared" si="384"/>
        <v>120</v>
      </c>
      <c r="BL722" s="102">
        <f t="shared" si="385"/>
        <v>0</v>
      </c>
      <c r="BM722" s="118"/>
      <c r="BN722" s="97"/>
      <c r="BO722" s="108"/>
      <c r="BP722" s="108"/>
      <c r="BQ722" s="108"/>
      <c r="BR722" s="108"/>
      <c r="BS722" s="108"/>
      <c r="BT722" s="87"/>
      <c r="BU722" s="109">
        <f t="shared" ca="1" si="403"/>
        <v>120</v>
      </c>
      <c r="BV722" s="109">
        <f t="shared" si="404"/>
        <v>0</v>
      </c>
      <c r="BW722" s="102" t="e">
        <f t="shared" si="405"/>
        <v>#DIV/0!</v>
      </c>
      <c r="BX722" s="87"/>
      <c r="BY722" s="98"/>
    </row>
    <row r="723" spans="1:77" ht="15.75">
      <c r="A723" s="84">
        <v>720</v>
      </c>
      <c r="B723" s="84">
        <v>720</v>
      </c>
      <c r="C723" s="86"/>
      <c r="D723" s="87"/>
      <c r="E723" s="87"/>
      <c r="F723" s="88"/>
      <c r="G723" s="87"/>
      <c r="H723" s="87"/>
      <c r="I723" s="87"/>
      <c r="J723" s="87"/>
      <c r="K723" s="88"/>
      <c r="L723" s="88"/>
      <c r="M723" s="87"/>
      <c r="N723" s="87">
        <f t="shared" si="374"/>
        <v>720</v>
      </c>
      <c r="O723" s="85"/>
      <c r="P723" s="107">
        <v>0</v>
      </c>
      <c r="Q723" s="90"/>
      <c r="R723" s="102">
        <f t="shared" si="375"/>
        <v>0</v>
      </c>
      <c r="S723" s="87"/>
      <c r="T723" s="87"/>
      <c r="U723" s="87"/>
      <c r="V723" s="87"/>
      <c r="W723" s="87"/>
      <c r="X723" s="87"/>
      <c r="Y723" s="105" t="e">
        <f t="shared" si="386"/>
        <v>#DIV/0!</v>
      </c>
      <c r="Z723" s="103" t="e">
        <f t="shared" si="376"/>
        <v>#DIV/0!</v>
      </c>
      <c r="AA723" s="91"/>
      <c r="AB723" s="104">
        <f t="shared" si="377"/>
        <v>0</v>
      </c>
      <c r="AC723" s="92"/>
      <c r="AD723" s="104">
        <f t="shared" si="378"/>
        <v>0</v>
      </c>
      <c r="AE723" s="93"/>
      <c r="AF723" s="93"/>
      <c r="AG723" s="94">
        <f t="shared" si="387"/>
        <v>0</v>
      </c>
      <c r="AH723" s="94">
        <f t="shared" si="388"/>
        <v>0</v>
      </c>
      <c r="AI723" s="94">
        <f t="shared" si="389"/>
        <v>0</v>
      </c>
      <c r="AJ723" s="95">
        <f t="shared" si="379"/>
        <v>0</v>
      </c>
      <c r="AK723" s="93"/>
      <c r="AL723" s="93"/>
      <c r="AM723" s="94">
        <f t="shared" si="390"/>
        <v>0</v>
      </c>
      <c r="AN723" s="94">
        <f t="shared" si="391"/>
        <v>0</v>
      </c>
      <c r="AO723" s="94">
        <f t="shared" si="392"/>
        <v>0</v>
      </c>
      <c r="AP723" s="95">
        <f t="shared" si="380"/>
        <v>0</v>
      </c>
      <c r="AQ723" s="93"/>
      <c r="AR723" s="93"/>
      <c r="AS723" s="94">
        <f t="shared" si="393"/>
        <v>0</v>
      </c>
      <c r="AT723" s="94">
        <f t="shared" si="394"/>
        <v>0</v>
      </c>
      <c r="AU723" s="94">
        <f t="shared" si="395"/>
        <v>0</v>
      </c>
      <c r="AV723" s="95">
        <f t="shared" si="381"/>
        <v>0</v>
      </c>
      <c r="AW723" s="93"/>
      <c r="AX723" s="93"/>
      <c r="AY723" s="94">
        <f t="shared" si="396"/>
        <v>0</v>
      </c>
      <c r="AZ723" s="94">
        <f t="shared" si="397"/>
        <v>0</v>
      </c>
      <c r="BA723" s="94">
        <f t="shared" si="398"/>
        <v>0</v>
      </c>
      <c r="BB723" s="95">
        <f t="shared" si="382"/>
        <v>0</v>
      </c>
      <c r="BC723" s="93"/>
      <c r="BD723" s="93"/>
      <c r="BE723" s="94">
        <f t="shared" si="399"/>
        <v>0</v>
      </c>
      <c r="BF723" s="94">
        <f t="shared" si="400"/>
        <v>0</v>
      </c>
      <c r="BG723" s="94">
        <f t="shared" si="401"/>
        <v>0</v>
      </c>
      <c r="BH723" s="95">
        <f t="shared" si="383"/>
        <v>0</v>
      </c>
      <c r="BI723" s="106">
        <f t="shared" si="402"/>
        <v>0</v>
      </c>
      <c r="BJ723" s="96"/>
      <c r="BK723" s="89">
        <f t="shared" si="384"/>
        <v>120</v>
      </c>
      <c r="BL723" s="102">
        <f t="shared" si="385"/>
        <v>0</v>
      </c>
      <c r="BM723" s="118"/>
      <c r="BN723" s="97"/>
      <c r="BO723" s="108"/>
      <c r="BP723" s="108"/>
      <c r="BQ723" s="108"/>
      <c r="BR723" s="108"/>
      <c r="BS723" s="108"/>
      <c r="BT723" s="87"/>
      <c r="BU723" s="109">
        <f t="shared" ca="1" si="403"/>
        <v>120</v>
      </c>
      <c r="BV723" s="109">
        <f t="shared" si="404"/>
        <v>0</v>
      </c>
      <c r="BW723" s="102" t="e">
        <f t="shared" si="405"/>
        <v>#DIV/0!</v>
      </c>
      <c r="BX723" s="87"/>
      <c r="BY723" s="98"/>
    </row>
    <row r="724" spans="1:77" ht="15.75">
      <c r="A724" s="84">
        <v>721</v>
      </c>
      <c r="B724" s="84">
        <v>721</v>
      </c>
      <c r="C724" s="86"/>
      <c r="D724" s="87"/>
      <c r="E724" s="87"/>
      <c r="F724" s="88"/>
      <c r="G724" s="87"/>
      <c r="H724" s="87"/>
      <c r="I724" s="87"/>
      <c r="J724" s="87"/>
      <c r="K724" s="88"/>
      <c r="L724" s="88"/>
      <c r="M724" s="87"/>
      <c r="N724" s="87">
        <f t="shared" si="374"/>
        <v>721</v>
      </c>
      <c r="O724" s="85"/>
      <c r="P724" s="107">
        <v>0</v>
      </c>
      <c r="Q724" s="90"/>
      <c r="R724" s="102">
        <f t="shared" si="375"/>
        <v>0</v>
      </c>
      <c r="S724" s="87"/>
      <c r="T724" s="87"/>
      <c r="U724" s="87"/>
      <c r="V724" s="87"/>
      <c r="W724" s="87"/>
      <c r="X724" s="87"/>
      <c r="Y724" s="105" t="e">
        <f t="shared" si="386"/>
        <v>#DIV/0!</v>
      </c>
      <c r="Z724" s="103" t="e">
        <f t="shared" si="376"/>
        <v>#DIV/0!</v>
      </c>
      <c r="AA724" s="91"/>
      <c r="AB724" s="104">
        <f t="shared" si="377"/>
        <v>0</v>
      </c>
      <c r="AC724" s="92"/>
      <c r="AD724" s="104">
        <f t="shared" si="378"/>
        <v>0</v>
      </c>
      <c r="AE724" s="93"/>
      <c r="AF724" s="93"/>
      <c r="AG724" s="94">
        <f t="shared" si="387"/>
        <v>0</v>
      </c>
      <c r="AH724" s="94">
        <f t="shared" si="388"/>
        <v>0</v>
      </c>
      <c r="AI724" s="94">
        <f t="shared" si="389"/>
        <v>0</v>
      </c>
      <c r="AJ724" s="95">
        <f t="shared" si="379"/>
        <v>0</v>
      </c>
      <c r="AK724" s="93"/>
      <c r="AL724" s="93"/>
      <c r="AM724" s="94">
        <f t="shared" si="390"/>
        <v>0</v>
      </c>
      <c r="AN724" s="94">
        <f t="shared" si="391"/>
        <v>0</v>
      </c>
      <c r="AO724" s="94">
        <f t="shared" si="392"/>
        <v>0</v>
      </c>
      <c r="AP724" s="95">
        <f t="shared" si="380"/>
        <v>0</v>
      </c>
      <c r="AQ724" s="93"/>
      <c r="AR724" s="93"/>
      <c r="AS724" s="94">
        <f t="shared" si="393"/>
        <v>0</v>
      </c>
      <c r="AT724" s="94">
        <f t="shared" si="394"/>
        <v>0</v>
      </c>
      <c r="AU724" s="94">
        <f t="shared" si="395"/>
        <v>0</v>
      </c>
      <c r="AV724" s="95">
        <f t="shared" si="381"/>
        <v>0</v>
      </c>
      <c r="AW724" s="93"/>
      <c r="AX724" s="93"/>
      <c r="AY724" s="94">
        <f t="shared" si="396"/>
        <v>0</v>
      </c>
      <c r="AZ724" s="94">
        <f t="shared" si="397"/>
        <v>0</v>
      </c>
      <c r="BA724" s="94">
        <f t="shared" si="398"/>
        <v>0</v>
      </c>
      <c r="BB724" s="95">
        <f t="shared" si="382"/>
        <v>0</v>
      </c>
      <c r="BC724" s="93"/>
      <c r="BD724" s="93"/>
      <c r="BE724" s="94">
        <f t="shared" si="399"/>
        <v>0</v>
      </c>
      <c r="BF724" s="94">
        <f t="shared" si="400"/>
        <v>0</v>
      </c>
      <c r="BG724" s="94">
        <f t="shared" si="401"/>
        <v>0</v>
      </c>
      <c r="BH724" s="95">
        <f t="shared" si="383"/>
        <v>0</v>
      </c>
      <c r="BI724" s="106">
        <f t="shared" si="402"/>
        <v>0</v>
      </c>
      <c r="BJ724" s="96"/>
      <c r="BK724" s="89">
        <f t="shared" si="384"/>
        <v>120</v>
      </c>
      <c r="BL724" s="102">
        <f t="shared" si="385"/>
        <v>0</v>
      </c>
      <c r="BM724" s="118"/>
      <c r="BN724" s="97"/>
      <c r="BO724" s="108"/>
      <c r="BP724" s="108"/>
      <c r="BQ724" s="108"/>
      <c r="BR724" s="108"/>
      <c r="BS724" s="108"/>
      <c r="BT724" s="87"/>
      <c r="BU724" s="109">
        <f t="shared" ca="1" si="403"/>
        <v>120</v>
      </c>
      <c r="BV724" s="109">
        <f t="shared" si="404"/>
        <v>0</v>
      </c>
      <c r="BW724" s="102" t="e">
        <f t="shared" si="405"/>
        <v>#DIV/0!</v>
      </c>
      <c r="BX724" s="87"/>
      <c r="BY724" s="98"/>
    </row>
    <row r="725" spans="1:77" ht="15.75">
      <c r="A725" s="84">
        <v>722</v>
      </c>
      <c r="B725" s="84">
        <v>722</v>
      </c>
      <c r="C725" s="86"/>
      <c r="D725" s="87"/>
      <c r="E725" s="87"/>
      <c r="F725" s="88"/>
      <c r="G725" s="87"/>
      <c r="H725" s="87"/>
      <c r="I725" s="87"/>
      <c r="J725" s="87"/>
      <c r="K725" s="88"/>
      <c r="L725" s="88"/>
      <c r="M725" s="87"/>
      <c r="N725" s="87">
        <f t="shared" si="374"/>
        <v>722</v>
      </c>
      <c r="O725" s="85"/>
      <c r="P725" s="107">
        <v>0</v>
      </c>
      <c r="Q725" s="90"/>
      <c r="R725" s="102">
        <f t="shared" si="375"/>
        <v>0</v>
      </c>
      <c r="S725" s="87"/>
      <c r="T725" s="87"/>
      <c r="U725" s="87"/>
      <c r="V725" s="87"/>
      <c r="W725" s="87"/>
      <c r="X725" s="87"/>
      <c r="Y725" s="105" t="e">
        <f t="shared" si="386"/>
        <v>#DIV/0!</v>
      </c>
      <c r="Z725" s="103" t="e">
        <f t="shared" si="376"/>
        <v>#DIV/0!</v>
      </c>
      <c r="AA725" s="91"/>
      <c r="AB725" s="104">
        <f t="shared" si="377"/>
        <v>0</v>
      </c>
      <c r="AC725" s="92"/>
      <c r="AD725" s="104">
        <f t="shared" si="378"/>
        <v>0</v>
      </c>
      <c r="AE725" s="93"/>
      <c r="AF725" s="93"/>
      <c r="AG725" s="94">
        <f t="shared" si="387"/>
        <v>0</v>
      </c>
      <c r="AH725" s="94">
        <f t="shared" si="388"/>
        <v>0</v>
      </c>
      <c r="AI725" s="94">
        <f t="shared" si="389"/>
        <v>0</v>
      </c>
      <c r="AJ725" s="95">
        <f t="shared" si="379"/>
        <v>0</v>
      </c>
      <c r="AK725" s="93"/>
      <c r="AL725" s="93"/>
      <c r="AM725" s="94">
        <f t="shared" si="390"/>
        <v>0</v>
      </c>
      <c r="AN725" s="94">
        <f t="shared" si="391"/>
        <v>0</v>
      </c>
      <c r="AO725" s="94">
        <f t="shared" si="392"/>
        <v>0</v>
      </c>
      <c r="AP725" s="95">
        <f t="shared" si="380"/>
        <v>0</v>
      </c>
      <c r="AQ725" s="93"/>
      <c r="AR725" s="93"/>
      <c r="AS725" s="94">
        <f t="shared" si="393"/>
        <v>0</v>
      </c>
      <c r="AT725" s="94">
        <f t="shared" si="394"/>
        <v>0</v>
      </c>
      <c r="AU725" s="94">
        <f t="shared" si="395"/>
        <v>0</v>
      </c>
      <c r="AV725" s="95">
        <f t="shared" si="381"/>
        <v>0</v>
      </c>
      <c r="AW725" s="93"/>
      <c r="AX725" s="93"/>
      <c r="AY725" s="94">
        <f t="shared" si="396"/>
        <v>0</v>
      </c>
      <c r="AZ725" s="94">
        <f t="shared" si="397"/>
        <v>0</v>
      </c>
      <c r="BA725" s="94">
        <f t="shared" si="398"/>
        <v>0</v>
      </c>
      <c r="BB725" s="95">
        <f t="shared" si="382"/>
        <v>0</v>
      </c>
      <c r="BC725" s="93"/>
      <c r="BD725" s="93"/>
      <c r="BE725" s="94">
        <f t="shared" si="399"/>
        <v>0</v>
      </c>
      <c r="BF725" s="94">
        <f t="shared" si="400"/>
        <v>0</v>
      </c>
      <c r="BG725" s="94">
        <f t="shared" si="401"/>
        <v>0</v>
      </c>
      <c r="BH725" s="95">
        <f t="shared" si="383"/>
        <v>0</v>
      </c>
      <c r="BI725" s="106">
        <f t="shared" si="402"/>
        <v>0</v>
      </c>
      <c r="BJ725" s="96"/>
      <c r="BK725" s="89">
        <f t="shared" si="384"/>
        <v>120</v>
      </c>
      <c r="BL725" s="102">
        <f t="shared" si="385"/>
        <v>0</v>
      </c>
      <c r="BM725" s="118"/>
      <c r="BN725" s="97"/>
      <c r="BO725" s="108"/>
      <c r="BP725" s="108"/>
      <c r="BQ725" s="108"/>
      <c r="BR725" s="108"/>
      <c r="BS725" s="108"/>
      <c r="BT725" s="87"/>
      <c r="BU725" s="109">
        <f t="shared" ca="1" si="403"/>
        <v>120</v>
      </c>
      <c r="BV725" s="109">
        <f t="shared" si="404"/>
        <v>0</v>
      </c>
      <c r="BW725" s="102" t="e">
        <f t="shared" si="405"/>
        <v>#DIV/0!</v>
      </c>
      <c r="BX725" s="87"/>
      <c r="BY725" s="98"/>
    </row>
    <row r="726" spans="1:77" ht="15.75">
      <c r="A726" s="84">
        <v>723</v>
      </c>
      <c r="B726" s="84">
        <v>723</v>
      </c>
      <c r="C726" s="86"/>
      <c r="D726" s="87"/>
      <c r="E726" s="87"/>
      <c r="F726" s="88"/>
      <c r="G726" s="87"/>
      <c r="H726" s="87"/>
      <c r="I726" s="87"/>
      <c r="J726" s="87"/>
      <c r="K726" s="88"/>
      <c r="L726" s="88"/>
      <c r="M726" s="87"/>
      <c r="N726" s="87">
        <f t="shared" si="374"/>
        <v>723</v>
      </c>
      <c r="O726" s="85"/>
      <c r="P726" s="107">
        <v>0</v>
      </c>
      <c r="Q726" s="90"/>
      <c r="R726" s="102">
        <f t="shared" si="375"/>
        <v>0</v>
      </c>
      <c r="S726" s="87"/>
      <c r="T726" s="87"/>
      <c r="U726" s="87"/>
      <c r="V726" s="87"/>
      <c r="W726" s="87"/>
      <c r="X726" s="87"/>
      <c r="Y726" s="105" t="e">
        <f t="shared" si="386"/>
        <v>#DIV/0!</v>
      </c>
      <c r="Z726" s="103" t="e">
        <f t="shared" si="376"/>
        <v>#DIV/0!</v>
      </c>
      <c r="AA726" s="91"/>
      <c r="AB726" s="104">
        <f t="shared" si="377"/>
        <v>0</v>
      </c>
      <c r="AC726" s="92"/>
      <c r="AD726" s="104">
        <f t="shared" si="378"/>
        <v>0</v>
      </c>
      <c r="AE726" s="93"/>
      <c r="AF726" s="93"/>
      <c r="AG726" s="94">
        <f t="shared" si="387"/>
        <v>0</v>
      </c>
      <c r="AH726" s="94">
        <f t="shared" si="388"/>
        <v>0</v>
      </c>
      <c r="AI726" s="94">
        <f t="shared" si="389"/>
        <v>0</v>
      </c>
      <c r="AJ726" s="95">
        <f t="shared" si="379"/>
        <v>0</v>
      </c>
      <c r="AK726" s="93"/>
      <c r="AL726" s="93"/>
      <c r="AM726" s="94">
        <f t="shared" si="390"/>
        <v>0</v>
      </c>
      <c r="AN726" s="94">
        <f t="shared" si="391"/>
        <v>0</v>
      </c>
      <c r="AO726" s="94">
        <f t="shared" si="392"/>
        <v>0</v>
      </c>
      <c r="AP726" s="95">
        <f t="shared" si="380"/>
        <v>0</v>
      </c>
      <c r="AQ726" s="93"/>
      <c r="AR726" s="93"/>
      <c r="AS726" s="94">
        <f t="shared" si="393"/>
        <v>0</v>
      </c>
      <c r="AT726" s="94">
        <f t="shared" si="394"/>
        <v>0</v>
      </c>
      <c r="AU726" s="94">
        <f t="shared" si="395"/>
        <v>0</v>
      </c>
      <c r="AV726" s="95">
        <f t="shared" si="381"/>
        <v>0</v>
      </c>
      <c r="AW726" s="93"/>
      <c r="AX726" s="93"/>
      <c r="AY726" s="94">
        <f t="shared" si="396"/>
        <v>0</v>
      </c>
      <c r="AZ726" s="94">
        <f t="shared" si="397"/>
        <v>0</v>
      </c>
      <c r="BA726" s="94">
        <f t="shared" si="398"/>
        <v>0</v>
      </c>
      <c r="BB726" s="95">
        <f t="shared" si="382"/>
        <v>0</v>
      </c>
      <c r="BC726" s="93"/>
      <c r="BD726" s="93"/>
      <c r="BE726" s="94">
        <f t="shared" si="399"/>
        <v>0</v>
      </c>
      <c r="BF726" s="94">
        <f t="shared" si="400"/>
        <v>0</v>
      </c>
      <c r="BG726" s="94">
        <f t="shared" si="401"/>
        <v>0</v>
      </c>
      <c r="BH726" s="95">
        <f t="shared" si="383"/>
        <v>0</v>
      </c>
      <c r="BI726" s="106">
        <f t="shared" si="402"/>
        <v>0</v>
      </c>
      <c r="BJ726" s="96"/>
      <c r="BK726" s="89">
        <f t="shared" si="384"/>
        <v>120</v>
      </c>
      <c r="BL726" s="102">
        <f t="shared" si="385"/>
        <v>0</v>
      </c>
      <c r="BM726" s="118"/>
      <c r="BN726" s="97"/>
      <c r="BO726" s="108"/>
      <c r="BP726" s="108"/>
      <c r="BQ726" s="108"/>
      <c r="BR726" s="108"/>
      <c r="BS726" s="108"/>
      <c r="BT726" s="87"/>
      <c r="BU726" s="109">
        <f t="shared" ca="1" si="403"/>
        <v>120</v>
      </c>
      <c r="BV726" s="109">
        <f t="shared" si="404"/>
        <v>0</v>
      </c>
      <c r="BW726" s="102" t="e">
        <f t="shared" si="405"/>
        <v>#DIV/0!</v>
      </c>
      <c r="BX726" s="87"/>
      <c r="BY726" s="98"/>
    </row>
    <row r="727" spans="1:77" ht="15.75">
      <c r="A727" s="84">
        <v>724</v>
      </c>
      <c r="B727" s="84">
        <v>724</v>
      </c>
      <c r="C727" s="86"/>
      <c r="D727" s="87"/>
      <c r="E727" s="87"/>
      <c r="F727" s="88"/>
      <c r="G727" s="87"/>
      <c r="H727" s="87"/>
      <c r="I727" s="87"/>
      <c r="J727" s="87"/>
      <c r="K727" s="88"/>
      <c r="L727" s="88"/>
      <c r="M727" s="87"/>
      <c r="N727" s="87">
        <f t="shared" si="374"/>
        <v>724</v>
      </c>
      <c r="O727" s="85"/>
      <c r="P727" s="107">
        <v>0</v>
      </c>
      <c r="Q727" s="90"/>
      <c r="R727" s="102">
        <f t="shared" si="375"/>
        <v>0</v>
      </c>
      <c r="S727" s="87"/>
      <c r="T727" s="87"/>
      <c r="U727" s="87"/>
      <c r="V727" s="87"/>
      <c r="W727" s="87"/>
      <c r="X727" s="87"/>
      <c r="Y727" s="105" t="e">
        <f t="shared" si="386"/>
        <v>#DIV/0!</v>
      </c>
      <c r="Z727" s="103" t="e">
        <f t="shared" si="376"/>
        <v>#DIV/0!</v>
      </c>
      <c r="AA727" s="91"/>
      <c r="AB727" s="104">
        <f t="shared" si="377"/>
        <v>0</v>
      </c>
      <c r="AC727" s="92"/>
      <c r="AD727" s="104">
        <f t="shared" si="378"/>
        <v>0</v>
      </c>
      <c r="AE727" s="93"/>
      <c r="AF727" s="93"/>
      <c r="AG727" s="94">
        <f t="shared" si="387"/>
        <v>0</v>
      </c>
      <c r="AH727" s="94">
        <f t="shared" si="388"/>
        <v>0</v>
      </c>
      <c r="AI727" s="94">
        <f t="shared" si="389"/>
        <v>0</v>
      </c>
      <c r="AJ727" s="95">
        <f t="shared" si="379"/>
        <v>0</v>
      </c>
      <c r="AK727" s="93"/>
      <c r="AL727" s="93"/>
      <c r="AM727" s="94">
        <f t="shared" si="390"/>
        <v>0</v>
      </c>
      <c r="AN727" s="94">
        <f t="shared" si="391"/>
        <v>0</v>
      </c>
      <c r="AO727" s="94">
        <f t="shared" si="392"/>
        <v>0</v>
      </c>
      <c r="AP727" s="95">
        <f t="shared" si="380"/>
        <v>0</v>
      </c>
      <c r="AQ727" s="93"/>
      <c r="AR727" s="93"/>
      <c r="AS727" s="94">
        <f t="shared" si="393"/>
        <v>0</v>
      </c>
      <c r="AT727" s="94">
        <f t="shared" si="394"/>
        <v>0</v>
      </c>
      <c r="AU727" s="94">
        <f t="shared" si="395"/>
        <v>0</v>
      </c>
      <c r="AV727" s="95">
        <f t="shared" si="381"/>
        <v>0</v>
      </c>
      <c r="AW727" s="93"/>
      <c r="AX727" s="93"/>
      <c r="AY727" s="94">
        <f t="shared" si="396"/>
        <v>0</v>
      </c>
      <c r="AZ727" s="94">
        <f t="shared" si="397"/>
        <v>0</v>
      </c>
      <c r="BA727" s="94">
        <f t="shared" si="398"/>
        <v>0</v>
      </c>
      <c r="BB727" s="95">
        <f t="shared" si="382"/>
        <v>0</v>
      </c>
      <c r="BC727" s="93"/>
      <c r="BD727" s="93"/>
      <c r="BE727" s="94">
        <f t="shared" si="399"/>
        <v>0</v>
      </c>
      <c r="BF727" s="94">
        <f t="shared" si="400"/>
        <v>0</v>
      </c>
      <c r="BG727" s="94">
        <f t="shared" si="401"/>
        <v>0</v>
      </c>
      <c r="BH727" s="95">
        <f t="shared" si="383"/>
        <v>0</v>
      </c>
      <c r="BI727" s="106">
        <f t="shared" si="402"/>
        <v>0</v>
      </c>
      <c r="BJ727" s="96"/>
      <c r="BK727" s="89">
        <f t="shared" si="384"/>
        <v>120</v>
      </c>
      <c r="BL727" s="102">
        <f t="shared" si="385"/>
        <v>0</v>
      </c>
      <c r="BM727" s="118"/>
      <c r="BN727" s="97"/>
      <c r="BO727" s="108"/>
      <c r="BP727" s="108"/>
      <c r="BQ727" s="108"/>
      <c r="BR727" s="108"/>
      <c r="BS727" s="108"/>
      <c r="BT727" s="87"/>
      <c r="BU727" s="109">
        <f t="shared" ca="1" si="403"/>
        <v>120</v>
      </c>
      <c r="BV727" s="109">
        <f t="shared" si="404"/>
        <v>0</v>
      </c>
      <c r="BW727" s="102" t="e">
        <f t="shared" si="405"/>
        <v>#DIV/0!</v>
      </c>
      <c r="BX727" s="87"/>
      <c r="BY727" s="98"/>
    </row>
    <row r="728" spans="1:77" ht="15.75">
      <c r="A728" s="84">
        <v>725</v>
      </c>
      <c r="B728" s="84">
        <v>725</v>
      </c>
      <c r="C728" s="86"/>
      <c r="D728" s="87"/>
      <c r="E728" s="87"/>
      <c r="F728" s="88"/>
      <c r="G728" s="87"/>
      <c r="H728" s="87"/>
      <c r="I728" s="87"/>
      <c r="J728" s="87"/>
      <c r="K728" s="88"/>
      <c r="L728" s="88"/>
      <c r="M728" s="87"/>
      <c r="N728" s="87">
        <f t="shared" si="374"/>
        <v>725</v>
      </c>
      <c r="O728" s="85"/>
      <c r="P728" s="107">
        <v>0</v>
      </c>
      <c r="Q728" s="90"/>
      <c r="R728" s="102">
        <f t="shared" si="375"/>
        <v>0</v>
      </c>
      <c r="S728" s="87"/>
      <c r="T728" s="87"/>
      <c r="U728" s="87"/>
      <c r="V728" s="87"/>
      <c r="W728" s="87"/>
      <c r="X728" s="87"/>
      <c r="Y728" s="105" t="e">
        <f t="shared" si="386"/>
        <v>#DIV/0!</v>
      </c>
      <c r="Z728" s="103" t="e">
        <f t="shared" si="376"/>
        <v>#DIV/0!</v>
      </c>
      <c r="AA728" s="91"/>
      <c r="AB728" s="104">
        <f t="shared" si="377"/>
        <v>0</v>
      </c>
      <c r="AC728" s="92"/>
      <c r="AD728" s="104">
        <f t="shared" si="378"/>
        <v>0</v>
      </c>
      <c r="AE728" s="93"/>
      <c r="AF728" s="93"/>
      <c r="AG728" s="94">
        <f t="shared" si="387"/>
        <v>0</v>
      </c>
      <c r="AH728" s="94">
        <f t="shared" si="388"/>
        <v>0</v>
      </c>
      <c r="AI728" s="94">
        <f t="shared" si="389"/>
        <v>0</v>
      </c>
      <c r="AJ728" s="95">
        <f t="shared" si="379"/>
        <v>0</v>
      </c>
      <c r="AK728" s="93"/>
      <c r="AL728" s="93"/>
      <c r="AM728" s="94">
        <f t="shared" si="390"/>
        <v>0</v>
      </c>
      <c r="AN728" s="94">
        <f t="shared" si="391"/>
        <v>0</v>
      </c>
      <c r="AO728" s="94">
        <f t="shared" si="392"/>
        <v>0</v>
      </c>
      <c r="AP728" s="95">
        <f t="shared" si="380"/>
        <v>0</v>
      </c>
      <c r="AQ728" s="93"/>
      <c r="AR728" s="93"/>
      <c r="AS728" s="94">
        <f t="shared" si="393"/>
        <v>0</v>
      </c>
      <c r="AT728" s="94">
        <f t="shared" si="394"/>
        <v>0</v>
      </c>
      <c r="AU728" s="94">
        <f t="shared" si="395"/>
        <v>0</v>
      </c>
      <c r="AV728" s="95">
        <f t="shared" si="381"/>
        <v>0</v>
      </c>
      <c r="AW728" s="93"/>
      <c r="AX728" s="93"/>
      <c r="AY728" s="94">
        <f t="shared" si="396"/>
        <v>0</v>
      </c>
      <c r="AZ728" s="94">
        <f t="shared" si="397"/>
        <v>0</v>
      </c>
      <c r="BA728" s="94">
        <f t="shared" si="398"/>
        <v>0</v>
      </c>
      <c r="BB728" s="95">
        <f t="shared" si="382"/>
        <v>0</v>
      </c>
      <c r="BC728" s="93"/>
      <c r="BD728" s="93"/>
      <c r="BE728" s="94">
        <f t="shared" si="399"/>
        <v>0</v>
      </c>
      <c r="BF728" s="94">
        <f t="shared" si="400"/>
        <v>0</v>
      </c>
      <c r="BG728" s="94">
        <f t="shared" si="401"/>
        <v>0</v>
      </c>
      <c r="BH728" s="95">
        <f t="shared" si="383"/>
        <v>0</v>
      </c>
      <c r="BI728" s="106">
        <f t="shared" si="402"/>
        <v>0</v>
      </c>
      <c r="BJ728" s="96"/>
      <c r="BK728" s="89">
        <f t="shared" si="384"/>
        <v>120</v>
      </c>
      <c r="BL728" s="102">
        <f t="shared" si="385"/>
        <v>0</v>
      </c>
      <c r="BM728" s="118"/>
      <c r="BN728" s="97"/>
      <c r="BO728" s="108"/>
      <c r="BP728" s="108"/>
      <c r="BQ728" s="108"/>
      <c r="BR728" s="108"/>
      <c r="BS728" s="108"/>
      <c r="BT728" s="87"/>
      <c r="BU728" s="109">
        <f t="shared" ca="1" si="403"/>
        <v>120</v>
      </c>
      <c r="BV728" s="109">
        <f t="shared" si="404"/>
        <v>0</v>
      </c>
      <c r="BW728" s="102" t="e">
        <f t="shared" si="405"/>
        <v>#DIV/0!</v>
      </c>
      <c r="BX728" s="87"/>
      <c r="BY728" s="98"/>
    </row>
    <row r="729" spans="1:77" ht="15.75">
      <c r="A729" s="84">
        <v>726</v>
      </c>
      <c r="B729" s="84">
        <v>726</v>
      </c>
      <c r="C729" s="86"/>
      <c r="D729" s="87"/>
      <c r="E729" s="87"/>
      <c r="F729" s="88"/>
      <c r="G729" s="87"/>
      <c r="H729" s="87"/>
      <c r="I729" s="87"/>
      <c r="J729" s="87"/>
      <c r="K729" s="88"/>
      <c r="L729" s="88"/>
      <c r="M729" s="87"/>
      <c r="N729" s="87">
        <f t="shared" si="374"/>
        <v>726</v>
      </c>
      <c r="O729" s="85"/>
      <c r="P729" s="107">
        <v>0</v>
      </c>
      <c r="Q729" s="90"/>
      <c r="R729" s="102">
        <f t="shared" si="375"/>
        <v>0</v>
      </c>
      <c r="S729" s="87"/>
      <c r="T729" s="87"/>
      <c r="U729" s="87"/>
      <c r="V729" s="87"/>
      <c r="W729" s="87"/>
      <c r="X729" s="87"/>
      <c r="Y729" s="105" t="e">
        <f t="shared" si="386"/>
        <v>#DIV/0!</v>
      </c>
      <c r="Z729" s="103" t="e">
        <f t="shared" si="376"/>
        <v>#DIV/0!</v>
      </c>
      <c r="AA729" s="91"/>
      <c r="AB729" s="104">
        <f t="shared" si="377"/>
        <v>0</v>
      </c>
      <c r="AC729" s="92"/>
      <c r="AD729" s="104">
        <f t="shared" si="378"/>
        <v>0</v>
      </c>
      <c r="AE729" s="93"/>
      <c r="AF729" s="93"/>
      <c r="AG729" s="94">
        <f t="shared" si="387"/>
        <v>0</v>
      </c>
      <c r="AH729" s="94">
        <f t="shared" si="388"/>
        <v>0</v>
      </c>
      <c r="AI729" s="94">
        <f t="shared" si="389"/>
        <v>0</v>
      </c>
      <c r="AJ729" s="95">
        <f t="shared" si="379"/>
        <v>0</v>
      </c>
      <c r="AK729" s="93"/>
      <c r="AL729" s="93"/>
      <c r="AM729" s="94">
        <f t="shared" si="390"/>
        <v>0</v>
      </c>
      <c r="AN729" s="94">
        <f t="shared" si="391"/>
        <v>0</v>
      </c>
      <c r="AO729" s="94">
        <f t="shared" si="392"/>
        <v>0</v>
      </c>
      <c r="AP729" s="95">
        <f t="shared" si="380"/>
        <v>0</v>
      </c>
      <c r="AQ729" s="93"/>
      <c r="AR729" s="93"/>
      <c r="AS729" s="94">
        <f t="shared" si="393"/>
        <v>0</v>
      </c>
      <c r="AT729" s="94">
        <f t="shared" si="394"/>
        <v>0</v>
      </c>
      <c r="AU729" s="94">
        <f t="shared" si="395"/>
        <v>0</v>
      </c>
      <c r="AV729" s="95">
        <f t="shared" si="381"/>
        <v>0</v>
      </c>
      <c r="AW729" s="93"/>
      <c r="AX729" s="93"/>
      <c r="AY729" s="94">
        <f t="shared" si="396"/>
        <v>0</v>
      </c>
      <c r="AZ729" s="94">
        <f t="shared" si="397"/>
        <v>0</v>
      </c>
      <c r="BA729" s="94">
        <f t="shared" si="398"/>
        <v>0</v>
      </c>
      <c r="BB729" s="95">
        <f t="shared" si="382"/>
        <v>0</v>
      </c>
      <c r="BC729" s="93"/>
      <c r="BD729" s="93"/>
      <c r="BE729" s="94">
        <f t="shared" si="399"/>
        <v>0</v>
      </c>
      <c r="BF729" s="94">
        <f t="shared" si="400"/>
        <v>0</v>
      </c>
      <c r="BG729" s="94">
        <f t="shared" si="401"/>
        <v>0</v>
      </c>
      <c r="BH729" s="95">
        <f t="shared" si="383"/>
        <v>0</v>
      </c>
      <c r="BI729" s="106">
        <f t="shared" si="402"/>
        <v>0</v>
      </c>
      <c r="BJ729" s="96"/>
      <c r="BK729" s="89">
        <f t="shared" si="384"/>
        <v>120</v>
      </c>
      <c r="BL729" s="102">
        <f t="shared" si="385"/>
        <v>0</v>
      </c>
      <c r="BM729" s="118"/>
      <c r="BN729" s="97"/>
      <c r="BO729" s="108"/>
      <c r="BP729" s="108"/>
      <c r="BQ729" s="108"/>
      <c r="BR729" s="108"/>
      <c r="BS729" s="108"/>
      <c r="BT729" s="87"/>
      <c r="BU729" s="109">
        <f t="shared" ca="1" si="403"/>
        <v>120</v>
      </c>
      <c r="BV729" s="109">
        <f t="shared" si="404"/>
        <v>0</v>
      </c>
      <c r="BW729" s="102" t="e">
        <f t="shared" si="405"/>
        <v>#DIV/0!</v>
      </c>
      <c r="BX729" s="87"/>
      <c r="BY729" s="98"/>
    </row>
    <row r="730" spans="1:77" ht="15.75">
      <c r="A730" s="84">
        <v>727</v>
      </c>
      <c r="B730" s="84">
        <v>727</v>
      </c>
      <c r="C730" s="86"/>
      <c r="D730" s="87"/>
      <c r="E730" s="87"/>
      <c r="F730" s="88"/>
      <c r="G730" s="87"/>
      <c r="H730" s="87"/>
      <c r="I730" s="87"/>
      <c r="J730" s="87"/>
      <c r="K730" s="88"/>
      <c r="L730" s="88"/>
      <c r="M730" s="87"/>
      <c r="N730" s="87">
        <f t="shared" si="374"/>
        <v>727</v>
      </c>
      <c r="O730" s="85"/>
      <c r="P730" s="107">
        <v>0</v>
      </c>
      <c r="Q730" s="90"/>
      <c r="R730" s="102">
        <f t="shared" si="375"/>
        <v>0</v>
      </c>
      <c r="S730" s="87"/>
      <c r="T730" s="87"/>
      <c r="U730" s="87"/>
      <c r="V730" s="87"/>
      <c r="W730" s="87"/>
      <c r="X730" s="87"/>
      <c r="Y730" s="105" t="e">
        <f t="shared" si="386"/>
        <v>#DIV/0!</v>
      </c>
      <c r="Z730" s="103" t="e">
        <f t="shared" si="376"/>
        <v>#DIV/0!</v>
      </c>
      <c r="AA730" s="91"/>
      <c r="AB730" s="104">
        <f t="shared" si="377"/>
        <v>0</v>
      </c>
      <c r="AC730" s="92"/>
      <c r="AD730" s="104">
        <f t="shared" si="378"/>
        <v>0</v>
      </c>
      <c r="AE730" s="93"/>
      <c r="AF730" s="93"/>
      <c r="AG730" s="94">
        <f t="shared" si="387"/>
        <v>0</v>
      </c>
      <c r="AH730" s="94">
        <f t="shared" si="388"/>
        <v>0</v>
      </c>
      <c r="AI730" s="94">
        <f t="shared" si="389"/>
        <v>0</v>
      </c>
      <c r="AJ730" s="95">
        <f t="shared" si="379"/>
        <v>0</v>
      </c>
      <c r="AK730" s="93"/>
      <c r="AL730" s="93"/>
      <c r="AM730" s="94">
        <f t="shared" si="390"/>
        <v>0</v>
      </c>
      <c r="AN730" s="94">
        <f t="shared" si="391"/>
        <v>0</v>
      </c>
      <c r="AO730" s="94">
        <f t="shared" si="392"/>
        <v>0</v>
      </c>
      <c r="AP730" s="95">
        <f t="shared" si="380"/>
        <v>0</v>
      </c>
      <c r="AQ730" s="93"/>
      <c r="AR730" s="93"/>
      <c r="AS730" s="94">
        <f t="shared" si="393"/>
        <v>0</v>
      </c>
      <c r="AT730" s="94">
        <f t="shared" si="394"/>
        <v>0</v>
      </c>
      <c r="AU730" s="94">
        <f t="shared" si="395"/>
        <v>0</v>
      </c>
      <c r="AV730" s="95">
        <f t="shared" si="381"/>
        <v>0</v>
      </c>
      <c r="AW730" s="93"/>
      <c r="AX730" s="93"/>
      <c r="AY730" s="94">
        <f t="shared" si="396"/>
        <v>0</v>
      </c>
      <c r="AZ730" s="94">
        <f t="shared" si="397"/>
        <v>0</v>
      </c>
      <c r="BA730" s="94">
        <f t="shared" si="398"/>
        <v>0</v>
      </c>
      <c r="BB730" s="95">
        <f t="shared" si="382"/>
        <v>0</v>
      </c>
      <c r="BC730" s="93"/>
      <c r="BD730" s="93"/>
      <c r="BE730" s="94">
        <f t="shared" si="399"/>
        <v>0</v>
      </c>
      <c r="BF730" s="94">
        <f t="shared" si="400"/>
        <v>0</v>
      </c>
      <c r="BG730" s="94">
        <f t="shared" si="401"/>
        <v>0</v>
      </c>
      <c r="BH730" s="95">
        <f t="shared" si="383"/>
        <v>0</v>
      </c>
      <c r="BI730" s="106">
        <f t="shared" si="402"/>
        <v>0</v>
      </c>
      <c r="BJ730" s="96"/>
      <c r="BK730" s="89">
        <f t="shared" si="384"/>
        <v>120</v>
      </c>
      <c r="BL730" s="102">
        <f t="shared" si="385"/>
        <v>0</v>
      </c>
      <c r="BM730" s="118"/>
      <c r="BN730" s="97"/>
      <c r="BO730" s="108"/>
      <c r="BP730" s="108"/>
      <c r="BQ730" s="108"/>
      <c r="BR730" s="108"/>
      <c r="BS730" s="108"/>
      <c r="BT730" s="87"/>
      <c r="BU730" s="109">
        <f t="shared" ca="1" si="403"/>
        <v>120</v>
      </c>
      <c r="BV730" s="109">
        <f t="shared" si="404"/>
        <v>0</v>
      </c>
      <c r="BW730" s="102" t="e">
        <f t="shared" si="405"/>
        <v>#DIV/0!</v>
      </c>
      <c r="BX730" s="87"/>
      <c r="BY730" s="98"/>
    </row>
    <row r="731" spans="1:77" ht="15.75">
      <c r="A731" s="84">
        <v>728</v>
      </c>
      <c r="B731" s="84">
        <v>728</v>
      </c>
      <c r="C731" s="86"/>
      <c r="D731" s="87"/>
      <c r="E731" s="87"/>
      <c r="F731" s="88"/>
      <c r="G731" s="87"/>
      <c r="H731" s="87"/>
      <c r="I731" s="87"/>
      <c r="J731" s="87"/>
      <c r="K731" s="88"/>
      <c r="L731" s="88"/>
      <c r="M731" s="87"/>
      <c r="N731" s="87">
        <f t="shared" si="374"/>
        <v>728</v>
      </c>
      <c r="O731" s="85"/>
      <c r="P731" s="107">
        <v>0</v>
      </c>
      <c r="Q731" s="90"/>
      <c r="R731" s="102">
        <f t="shared" si="375"/>
        <v>0</v>
      </c>
      <c r="S731" s="87"/>
      <c r="T731" s="87"/>
      <c r="U731" s="87"/>
      <c r="V731" s="87"/>
      <c r="W731" s="87"/>
      <c r="X731" s="87"/>
      <c r="Y731" s="105" t="e">
        <f t="shared" si="386"/>
        <v>#DIV/0!</v>
      </c>
      <c r="Z731" s="103" t="e">
        <f t="shared" si="376"/>
        <v>#DIV/0!</v>
      </c>
      <c r="AA731" s="91"/>
      <c r="AB731" s="104">
        <f t="shared" si="377"/>
        <v>0</v>
      </c>
      <c r="AC731" s="92"/>
      <c r="AD731" s="104">
        <f t="shared" si="378"/>
        <v>0</v>
      </c>
      <c r="AE731" s="93"/>
      <c r="AF731" s="93"/>
      <c r="AG731" s="94">
        <f t="shared" si="387"/>
        <v>0</v>
      </c>
      <c r="AH731" s="94">
        <f t="shared" si="388"/>
        <v>0</v>
      </c>
      <c r="AI731" s="94">
        <f t="shared" si="389"/>
        <v>0</v>
      </c>
      <c r="AJ731" s="95">
        <f t="shared" si="379"/>
        <v>0</v>
      </c>
      <c r="AK731" s="93"/>
      <c r="AL731" s="93"/>
      <c r="AM731" s="94">
        <f t="shared" si="390"/>
        <v>0</v>
      </c>
      <c r="AN731" s="94">
        <f t="shared" si="391"/>
        <v>0</v>
      </c>
      <c r="AO731" s="94">
        <f t="shared" si="392"/>
        <v>0</v>
      </c>
      <c r="AP731" s="95">
        <f t="shared" si="380"/>
        <v>0</v>
      </c>
      <c r="AQ731" s="93"/>
      <c r="AR731" s="93"/>
      <c r="AS731" s="94">
        <f t="shared" si="393"/>
        <v>0</v>
      </c>
      <c r="AT731" s="94">
        <f t="shared" si="394"/>
        <v>0</v>
      </c>
      <c r="AU731" s="94">
        <f t="shared" si="395"/>
        <v>0</v>
      </c>
      <c r="AV731" s="95">
        <f t="shared" si="381"/>
        <v>0</v>
      </c>
      <c r="AW731" s="93"/>
      <c r="AX731" s="93"/>
      <c r="AY731" s="94">
        <f t="shared" si="396"/>
        <v>0</v>
      </c>
      <c r="AZ731" s="94">
        <f t="shared" si="397"/>
        <v>0</v>
      </c>
      <c r="BA731" s="94">
        <f t="shared" si="398"/>
        <v>0</v>
      </c>
      <c r="BB731" s="95">
        <f t="shared" si="382"/>
        <v>0</v>
      </c>
      <c r="BC731" s="93"/>
      <c r="BD731" s="93"/>
      <c r="BE731" s="94">
        <f t="shared" si="399"/>
        <v>0</v>
      </c>
      <c r="BF731" s="94">
        <f t="shared" si="400"/>
        <v>0</v>
      </c>
      <c r="BG731" s="94">
        <f t="shared" si="401"/>
        <v>0</v>
      </c>
      <c r="BH731" s="95">
        <f t="shared" si="383"/>
        <v>0</v>
      </c>
      <c r="BI731" s="106">
        <f t="shared" si="402"/>
        <v>0</v>
      </c>
      <c r="BJ731" s="96"/>
      <c r="BK731" s="89">
        <f t="shared" si="384"/>
        <v>120</v>
      </c>
      <c r="BL731" s="102">
        <f t="shared" si="385"/>
        <v>0</v>
      </c>
      <c r="BM731" s="118"/>
      <c r="BN731" s="97"/>
      <c r="BO731" s="108"/>
      <c r="BP731" s="108"/>
      <c r="BQ731" s="108"/>
      <c r="BR731" s="108"/>
      <c r="BS731" s="108"/>
      <c r="BT731" s="87"/>
      <c r="BU731" s="109">
        <f t="shared" ca="1" si="403"/>
        <v>120</v>
      </c>
      <c r="BV731" s="109">
        <f t="shared" si="404"/>
        <v>0</v>
      </c>
      <c r="BW731" s="102" t="e">
        <f t="shared" si="405"/>
        <v>#DIV/0!</v>
      </c>
      <c r="BX731" s="87"/>
      <c r="BY731" s="98"/>
    </row>
    <row r="732" spans="1:77" ht="15.75">
      <c r="A732" s="84">
        <v>729</v>
      </c>
      <c r="B732" s="84">
        <v>729</v>
      </c>
      <c r="C732" s="86"/>
      <c r="D732" s="87"/>
      <c r="E732" s="87"/>
      <c r="F732" s="88"/>
      <c r="G732" s="87"/>
      <c r="H732" s="87"/>
      <c r="I732" s="87"/>
      <c r="J732" s="87"/>
      <c r="K732" s="88"/>
      <c r="L732" s="88"/>
      <c r="M732" s="87"/>
      <c r="N732" s="87">
        <f t="shared" si="374"/>
        <v>729</v>
      </c>
      <c r="O732" s="85"/>
      <c r="P732" s="107">
        <v>0</v>
      </c>
      <c r="Q732" s="90"/>
      <c r="R732" s="102">
        <f t="shared" si="375"/>
        <v>0</v>
      </c>
      <c r="S732" s="87"/>
      <c r="T732" s="87"/>
      <c r="U732" s="87"/>
      <c r="V732" s="87"/>
      <c r="W732" s="87"/>
      <c r="X732" s="87"/>
      <c r="Y732" s="105" t="e">
        <f t="shared" si="386"/>
        <v>#DIV/0!</v>
      </c>
      <c r="Z732" s="103" t="e">
        <f t="shared" si="376"/>
        <v>#DIV/0!</v>
      </c>
      <c r="AA732" s="91"/>
      <c r="AB732" s="104">
        <f t="shared" si="377"/>
        <v>0</v>
      </c>
      <c r="AC732" s="92"/>
      <c r="AD732" s="104">
        <f t="shared" si="378"/>
        <v>0</v>
      </c>
      <c r="AE732" s="93"/>
      <c r="AF732" s="93"/>
      <c r="AG732" s="94">
        <f t="shared" si="387"/>
        <v>0</v>
      </c>
      <c r="AH732" s="94">
        <f t="shared" si="388"/>
        <v>0</v>
      </c>
      <c r="AI732" s="94">
        <f t="shared" si="389"/>
        <v>0</v>
      </c>
      <c r="AJ732" s="95">
        <f t="shared" si="379"/>
        <v>0</v>
      </c>
      <c r="AK732" s="93"/>
      <c r="AL732" s="93"/>
      <c r="AM732" s="94">
        <f t="shared" si="390"/>
        <v>0</v>
      </c>
      <c r="AN732" s="94">
        <f t="shared" si="391"/>
        <v>0</v>
      </c>
      <c r="AO732" s="94">
        <f t="shared" si="392"/>
        <v>0</v>
      </c>
      <c r="AP732" s="95">
        <f t="shared" si="380"/>
        <v>0</v>
      </c>
      <c r="AQ732" s="93"/>
      <c r="AR732" s="93"/>
      <c r="AS732" s="94">
        <f t="shared" si="393"/>
        <v>0</v>
      </c>
      <c r="AT732" s="94">
        <f t="shared" si="394"/>
        <v>0</v>
      </c>
      <c r="AU732" s="94">
        <f t="shared" si="395"/>
        <v>0</v>
      </c>
      <c r="AV732" s="95">
        <f t="shared" si="381"/>
        <v>0</v>
      </c>
      <c r="AW732" s="93"/>
      <c r="AX732" s="93"/>
      <c r="AY732" s="94">
        <f t="shared" si="396"/>
        <v>0</v>
      </c>
      <c r="AZ732" s="94">
        <f t="shared" si="397"/>
        <v>0</v>
      </c>
      <c r="BA732" s="94">
        <f t="shared" si="398"/>
        <v>0</v>
      </c>
      <c r="BB732" s="95">
        <f t="shared" si="382"/>
        <v>0</v>
      </c>
      <c r="BC732" s="93"/>
      <c r="BD732" s="93"/>
      <c r="BE732" s="94">
        <f t="shared" si="399"/>
        <v>0</v>
      </c>
      <c r="BF732" s="94">
        <f t="shared" si="400"/>
        <v>0</v>
      </c>
      <c r="BG732" s="94">
        <f t="shared" si="401"/>
        <v>0</v>
      </c>
      <c r="BH732" s="95">
        <f t="shared" si="383"/>
        <v>0</v>
      </c>
      <c r="BI732" s="106">
        <f t="shared" si="402"/>
        <v>0</v>
      </c>
      <c r="BJ732" s="96"/>
      <c r="BK732" s="89">
        <f t="shared" si="384"/>
        <v>120</v>
      </c>
      <c r="BL732" s="102">
        <f t="shared" si="385"/>
        <v>0</v>
      </c>
      <c r="BM732" s="118"/>
      <c r="BN732" s="97"/>
      <c r="BO732" s="108"/>
      <c r="BP732" s="108"/>
      <c r="BQ732" s="108"/>
      <c r="BR732" s="108"/>
      <c r="BS732" s="108"/>
      <c r="BT732" s="87"/>
      <c r="BU732" s="109">
        <f t="shared" ca="1" si="403"/>
        <v>120</v>
      </c>
      <c r="BV732" s="109">
        <f t="shared" si="404"/>
        <v>0</v>
      </c>
      <c r="BW732" s="102" t="e">
        <f t="shared" si="405"/>
        <v>#DIV/0!</v>
      </c>
      <c r="BX732" s="87"/>
      <c r="BY732" s="98"/>
    </row>
    <row r="733" spans="1:77" ht="15.75">
      <c r="A733" s="84">
        <v>730</v>
      </c>
      <c r="B733" s="84">
        <v>730</v>
      </c>
      <c r="C733" s="86"/>
      <c r="D733" s="87"/>
      <c r="E733" s="87"/>
      <c r="F733" s="88"/>
      <c r="G733" s="87"/>
      <c r="H733" s="87"/>
      <c r="I733" s="87"/>
      <c r="J733" s="87"/>
      <c r="K733" s="88"/>
      <c r="L733" s="88"/>
      <c r="M733" s="87"/>
      <c r="N733" s="87">
        <f t="shared" si="374"/>
        <v>730</v>
      </c>
      <c r="O733" s="85"/>
      <c r="P733" s="107">
        <v>0</v>
      </c>
      <c r="Q733" s="90"/>
      <c r="R733" s="102">
        <f t="shared" si="375"/>
        <v>0</v>
      </c>
      <c r="S733" s="87"/>
      <c r="T733" s="87"/>
      <c r="U733" s="87"/>
      <c r="V733" s="87"/>
      <c r="W733" s="87"/>
      <c r="X733" s="87"/>
      <c r="Y733" s="105" t="e">
        <f t="shared" si="386"/>
        <v>#DIV/0!</v>
      </c>
      <c r="Z733" s="103" t="e">
        <f t="shared" si="376"/>
        <v>#DIV/0!</v>
      </c>
      <c r="AA733" s="91"/>
      <c r="AB733" s="104">
        <f t="shared" si="377"/>
        <v>0</v>
      </c>
      <c r="AC733" s="92"/>
      <c r="AD733" s="104">
        <f t="shared" si="378"/>
        <v>0</v>
      </c>
      <c r="AE733" s="93"/>
      <c r="AF733" s="93"/>
      <c r="AG733" s="94">
        <f t="shared" si="387"/>
        <v>0</v>
      </c>
      <c r="AH733" s="94">
        <f t="shared" si="388"/>
        <v>0</v>
      </c>
      <c r="AI733" s="94">
        <f t="shared" si="389"/>
        <v>0</v>
      </c>
      <c r="AJ733" s="95">
        <f t="shared" si="379"/>
        <v>0</v>
      </c>
      <c r="AK733" s="93"/>
      <c r="AL733" s="93"/>
      <c r="AM733" s="94">
        <f t="shared" si="390"/>
        <v>0</v>
      </c>
      <c r="AN733" s="94">
        <f t="shared" si="391"/>
        <v>0</v>
      </c>
      <c r="AO733" s="94">
        <f t="shared" si="392"/>
        <v>0</v>
      </c>
      <c r="AP733" s="95">
        <f t="shared" si="380"/>
        <v>0</v>
      </c>
      <c r="AQ733" s="93"/>
      <c r="AR733" s="93"/>
      <c r="AS733" s="94">
        <f t="shared" si="393"/>
        <v>0</v>
      </c>
      <c r="AT733" s="94">
        <f t="shared" si="394"/>
        <v>0</v>
      </c>
      <c r="AU733" s="94">
        <f t="shared" si="395"/>
        <v>0</v>
      </c>
      <c r="AV733" s="95">
        <f t="shared" si="381"/>
        <v>0</v>
      </c>
      <c r="AW733" s="93"/>
      <c r="AX733" s="93"/>
      <c r="AY733" s="94">
        <f t="shared" si="396"/>
        <v>0</v>
      </c>
      <c r="AZ733" s="94">
        <f t="shared" si="397"/>
        <v>0</v>
      </c>
      <c r="BA733" s="94">
        <f t="shared" si="398"/>
        <v>0</v>
      </c>
      <c r="BB733" s="95">
        <f t="shared" si="382"/>
        <v>0</v>
      </c>
      <c r="BC733" s="93"/>
      <c r="BD733" s="93"/>
      <c r="BE733" s="94">
        <f t="shared" si="399"/>
        <v>0</v>
      </c>
      <c r="BF733" s="94">
        <f t="shared" si="400"/>
        <v>0</v>
      </c>
      <c r="BG733" s="94">
        <f t="shared" si="401"/>
        <v>0</v>
      </c>
      <c r="BH733" s="95">
        <f t="shared" si="383"/>
        <v>0</v>
      </c>
      <c r="BI733" s="106">
        <f t="shared" si="402"/>
        <v>0</v>
      </c>
      <c r="BJ733" s="96"/>
      <c r="BK733" s="89">
        <f t="shared" si="384"/>
        <v>120</v>
      </c>
      <c r="BL733" s="102">
        <f t="shared" si="385"/>
        <v>0</v>
      </c>
      <c r="BM733" s="118"/>
      <c r="BN733" s="97"/>
      <c r="BO733" s="108"/>
      <c r="BP733" s="108"/>
      <c r="BQ733" s="108"/>
      <c r="BR733" s="108"/>
      <c r="BS733" s="108"/>
      <c r="BT733" s="87"/>
      <c r="BU733" s="109">
        <f t="shared" ca="1" si="403"/>
        <v>120</v>
      </c>
      <c r="BV733" s="109">
        <f t="shared" si="404"/>
        <v>0</v>
      </c>
      <c r="BW733" s="102" t="e">
        <f t="shared" si="405"/>
        <v>#DIV/0!</v>
      </c>
      <c r="BX733" s="87"/>
      <c r="BY733" s="98"/>
    </row>
    <row r="734" spans="1:77" ht="15.75">
      <c r="A734" s="84">
        <v>731</v>
      </c>
      <c r="B734" s="84">
        <v>731</v>
      </c>
      <c r="C734" s="86"/>
      <c r="D734" s="87"/>
      <c r="E734" s="87"/>
      <c r="F734" s="88"/>
      <c r="G734" s="87"/>
      <c r="H734" s="87"/>
      <c r="I734" s="87"/>
      <c r="J734" s="87"/>
      <c r="K734" s="88"/>
      <c r="L734" s="88"/>
      <c r="M734" s="87"/>
      <c r="N734" s="87">
        <f t="shared" si="374"/>
        <v>731</v>
      </c>
      <c r="O734" s="85"/>
      <c r="P734" s="107">
        <v>0</v>
      </c>
      <c r="Q734" s="90"/>
      <c r="R734" s="102">
        <f t="shared" si="375"/>
        <v>0</v>
      </c>
      <c r="S734" s="87"/>
      <c r="T734" s="87"/>
      <c r="U734" s="87"/>
      <c r="V734" s="87"/>
      <c r="W734" s="87"/>
      <c r="X734" s="87"/>
      <c r="Y734" s="105" t="e">
        <f t="shared" si="386"/>
        <v>#DIV/0!</v>
      </c>
      <c r="Z734" s="103" t="e">
        <f t="shared" si="376"/>
        <v>#DIV/0!</v>
      </c>
      <c r="AA734" s="91"/>
      <c r="AB734" s="104">
        <f t="shared" si="377"/>
        <v>0</v>
      </c>
      <c r="AC734" s="92"/>
      <c r="AD734" s="104">
        <f t="shared" si="378"/>
        <v>0</v>
      </c>
      <c r="AE734" s="93"/>
      <c r="AF734" s="93"/>
      <c r="AG734" s="94">
        <f t="shared" si="387"/>
        <v>0</v>
      </c>
      <c r="AH734" s="94">
        <f t="shared" si="388"/>
        <v>0</v>
      </c>
      <c r="AI734" s="94">
        <f t="shared" si="389"/>
        <v>0</v>
      </c>
      <c r="AJ734" s="95">
        <f t="shared" si="379"/>
        <v>0</v>
      </c>
      <c r="AK734" s="93"/>
      <c r="AL734" s="93"/>
      <c r="AM734" s="94">
        <f t="shared" si="390"/>
        <v>0</v>
      </c>
      <c r="AN734" s="94">
        <f t="shared" si="391"/>
        <v>0</v>
      </c>
      <c r="AO734" s="94">
        <f t="shared" si="392"/>
        <v>0</v>
      </c>
      <c r="AP734" s="95">
        <f t="shared" si="380"/>
        <v>0</v>
      </c>
      <c r="AQ734" s="93"/>
      <c r="AR734" s="93"/>
      <c r="AS734" s="94">
        <f t="shared" si="393"/>
        <v>0</v>
      </c>
      <c r="AT734" s="94">
        <f t="shared" si="394"/>
        <v>0</v>
      </c>
      <c r="AU734" s="94">
        <f t="shared" si="395"/>
        <v>0</v>
      </c>
      <c r="AV734" s="95">
        <f t="shared" si="381"/>
        <v>0</v>
      </c>
      <c r="AW734" s="93"/>
      <c r="AX734" s="93"/>
      <c r="AY734" s="94">
        <f t="shared" si="396"/>
        <v>0</v>
      </c>
      <c r="AZ734" s="94">
        <f t="shared" si="397"/>
        <v>0</v>
      </c>
      <c r="BA734" s="94">
        <f t="shared" si="398"/>
        <v>0</v>
      </c>
      <c r="BB734" s="95">
        <f t="shared" si="382"/>
        <v>0</v>
      </c>
      <c r="BC734" s="93"/>
      <c r="BD734" s="93"/>
      <c r="BE734" s="94">
        <f t="shared" si="399"/>
        <v>0</v>
      </c>
      <c r="BF734" s="94">
        <f t="shared" si="400"/>
        <v>0</v>
      </c>
      <c r="BG734" s="94">
        <f t="shared" si="401"/>
        <v>0</v>
      </c>
      <c r="BH734" s="95">
        <f t="shared" si="383"/>
        <v>0</v>
      </c>
      <c r="BI734" s="106">
        <f t="shared" si="402"/>
        <v>0</v>
      </c>
      <c r="BJ734" s="96"/>
      <c r="BK734" s="89">
        <f t="shared" si="384"/>
        <v>120</v>
      </c>
      <c r="BL734" s="102">
        <f t="shared" si="385"/>
        <v>0</v>
      </c>
      <c r="BM734" s="118"/>
      <c r="BN734" s="97"/>
      <c r="BO734" s="108"/>
      <c r="BP734" s="108"/>
      <c r="BQ734" s="108"/>
      <c r="BR734" s="108"/>
      <c r="BS734" s="108"/>
      <c r="BT734" s="87"/>
      <c r="BU734" s="109">
        <f t="shared" ca="1" si="403"/>
        <v>120</v>
      </c>
      <c r="BV734" s="109">
        <f t="shared" si="404"/>
        <v>0</v>
      </c>
      <c r="BW734" s="102" t="e">
        <f t="shared" si="405"/>
        <v>#DIV/0!</v>
      </c>
      <c r="BX734" s="87"/>
      <c r="BY734" s="98"/>
    </row>
    <row r="735" spans="1:77" ht="15.75">
      <c r="A735" s="84">
        <v>732</v>
      </c>
      <c r="B735" s="84">
        <v>732</v>
      </c>
      <c r="C735" s="86"/>
      <c r="D735" s="87"/>
      <c r="E735" s="87"/>
      <c r="F735" s="88"/>
      <c r="G735" s="87"/>
      <c r="H735" s="87"/>
      <c r="I735" s="87"/>
      <c r="J735" s="87"/>
      <c r="K735" s="88"/>
      <c r="L735" s="88"/>
      <c r="M735" s="87"/>
      <c r="N735" s="87">
        <f t="shared" si="374"/>
        <v>732</v>
      </c>
      <c r="O735" s="85"/>
      <c r="P735" s="107">
        <v>0</v>
      </c>
      <c r="Q735" s="90"/>
      <c r="R735" s="102">
        <f t="shared" si="375"/>
        <v>0</v>
      </c>
      <c r="S735" s="87"/>
      <c r="T735" s="87"/>
      <c r="U735" s="87"/>
      <c r="V735" s="87"/>
      <c r="W735" s="87"/>
      <c r="X735" s="87"/>
      <c r="Y735" s="105" t="e">
        <f t="shared" si="386"/>
        <v>#DIV/0!</v>
      </c>
      <c r="Z735" s="103" t="e">
        <f t="shared" si="376"/>
        <v>#DIV/0!</v>
      </c>
      <c r="AA735" s="91"/>
      <c r="AB735" s="104">
        <f t="shared" si="377"/>
        <v>0</v>
      </c>
      <c r="AC735" s="92"/>
      <c r="AD735" s="104">
        <f t="shared" si="378"/>
        <v>0</v>
      </c>
      <c r="AE735" s="93"/>
      <c r="AF735" s="93"/>
      <c r="AG735" s="94">
        <f t="shared" si="387"/>
        <v>0</v>
      </c>
      <c r="AH735" s="94">
        <f t="shared" si="388"/>
        <v>0</v>
      </c>
      <c r="AI735" s="94">
        <f t="shared" si="389"/>
        <v>0</v>
      </c>
      <c r="AJ735" s="95">
        <f t="shared" si="379"/>
        <v>0</v>
      </c>
      <c r="AK735" s="93"/>
      <c r="AL735" s="93"/>
      <c r="AM735" s="94">
        <f t="shared" si="390"/>
        <v>0</v>
      </c>
      <c r="AN735" s="94">
        <f t="shared" si="391"/>
        <v>0</v>
      </c>
      <c r="AO735" s="94">
        <f t="shared" si="392"/>
        <v>0</v>
      </c>
      <c r="AP735" s="95">
        <f t="shared" si="380"/>
        <v>0</v>
      </c>
      <c r="AQ735" s="93"/>
      <c r="AR735" s="93"/>
      <c r="AS735" s="94">
        <f t="shared" si="393"/>
        <v>0</v>
      </c>
      <c r="AT735" s="94">
        <f t="shared" si="394"/>
        <v>0</v>
      </c>
      <c r="AU735" s="94">
        <f t="shared" si="395"/>
        <v>0</v>
      </c>
      <c r="AV735" s="95">
        <f t="shared" si="381"/>
        <v>0</v>
      </c>
      <c r="AW735" s="93"/>
      <c r="AX735" s="93"/>
      <c r="AY735" s="94">
        <f t="shared" si="396"/>
        <v>0</v>
      </c>
      <c r="AZ735" s="94">
        <f t="shared" si="397"/>
        <v>0</v>
      </c>
      <c r="BA735" s="94">
        <f t="shared" si="398"/>
        <v>0</v>
      </c>
      <c r="BB735" s="95">
        <f t="shared" si="382"/>
        <v>0</v>
      </c>
      <c r="BC735" s="93"/>
      <c r="BD735" s="93"/>
      <c r="BE735" s="94">
        <f t="shared" si="399"/>
        <v>0</v>
      </c>
      <c r="BF735" s="94">
        <f t="shared" si="400"/>
        <v>0</v>
      </c>
      <c r="BG735" s="94">
        <f t="shared" si="401"/>
        <v>0</v>
      </c>
      <c r="BH735" s="95">
        <f t="shared" si="383"/>
        <v>0</v>
      </c>
      <c r="BI735" s="106">
        <f t="shared" si="402"/>
        <v>0</v>
      </c>
      <c r="BJ735" s="96"/>
      <c r="BK735" s="89">
        <f t="shared" si="384"/>
        <v>120</v>
      </c>
      <c r="BL735" s="102">
        <f t="shared" si="385"/>
        <v>0</v>
      </c>
      <c r="BM735" s="118"/>
      <c r="BN735" s="97"/>
      <c r="BO735" s="108"/>
      <c r="BP735" s="108"/>
      <c r="BQ735" s="108"/>
      <c r="BR735" s="108"/>
      <c r="BS735" s="108"/>
      <c r="BT735" s="87"/>
      <c r="BU735" s="109">
        <f t="shared" ca="1" si="403"/>
        <v>120</v>
      </c>
      <c r="BV735" s="109">
        <f t="shared" si="404"/>
        <v>0</v>
      </c>
      <c r="BW735" s="102" t="e">
        <f t="shared" si="405"/>
        <v>#DIV/0!</v>
      </c>
      <c r="BX735" s="87"/>
      <c r="BY735" s="98"/>
    </row>
    <row r="736" spans="1:77" ht="15.75">
      <c r="A736" s="84">
        <v>733</v>
      </c>
      <c r="B736" s="84">
        <v>733</v>
      </c>
      <c r="C736" s="86"/>
      <c r="D736" s="87"/>
      <c r="E736" s="87"/>
      <c r="F736" s="88"/>
      <c r="G736" s="87"/>
      <c r="H736" s="87"/>
      <c r="I736" s="87"/>
      <c r="J736" s="87"/>
      <c r="K736" s="88"/>
      <c r="L736" s="88"/>
      <c r="M736" s="87"/>
      <c r="N736" s="87">
        <f t="shared" si="374"/>
        <v>733</v>
      </c>
      <c r="O736" s="85"/>
      <c r="P736" s="107">
        <v>0</v>
      </c>
      <c r="Q736" s="90"/>
      <c r="R736" s="102">
        <f t="shared" si="375"/>
        <v>0</v>
      </c>
      <c r="S736" s="87"/>
      <c r="T736" s="87"/>
      <c r="U736" s="87"/>
      <c r="V736" s="87"/>
      <c r="W736" s="87"/>
      <c r="X736" s="87"/>
      <c r="Y736" s="105" t="e">
        <f t="shared" si="386"/>
        <v>#DIV/0!</v>
      </c>
      <c r="Z736" s="103" t="e">
        <f t="shared" si="376"/>
        <v>#DIV/0!</v>
      </c>
      <c r="AA736" s="91"/>
      <c r="AB736" s="104">
        <f t="shared" si="377"/>
        <v>0</v>
      </c>
      <c r="AC736" s="92"/>
      <c r="AD736" s="104">
        <f t="shared" si="378"/>
        <v>0</v>
      </c>
      <c r="AE736" s="93"/>
      <c r="AF736" s="93"/>
      <c r="AG736" s="94">
        <f t="shared" si="387"/>
        <v>0</v>
      </c>
      <c r="AH736" s="94">
        <f t="shared" si="388"/>
        <v>0</v>
      </c>
      <c r="AI736" s="94">
        <f t="shared" si="389"/>
        <v>0</v>
      </c>
      <c r="AJ736" s="95">
        <f t="shared" si="379"/>
        <v>0</v>
      </c>
      <c r="AK736" s="93"/>
      <c r="AL736" s="93"/>
      <c r="AM736" s="94">
        <f t="shared" si="390"/>
        <v>0</v>
      </c>
      <c r="AN736" s="94">
        <f t="shared" si="391"/>
        <v>0</v>
      </c>
      <c r="AO736" s="94">
        <f t="shared" si="392"/>
        <v>0</v>
      </c>
      <c r="AP736" s="95">
        <f t="shared" si="380"/>
        <v>0</v>
      </c>
      <c r="AQ736" s="93"/>
      <c r="AR736" s="93"/>
      <c r="AS736" s="94">
        <f t="shared" si="393"/>
        <v>0</v>
      </c>
      <c r="AT736" s="94">
        <f t="shared" si="394"/>
        <v>0</v>
      </c>
      <c r="AU736" s="94">
        <f t="shared" si="395"/>
        <v>0</v>
      </c>
      <c r="AV736" s="95">
        <f t="shared" si="381"/>
        <v>0</v>
      </c>
      <c r="AW736" s="93"/>
      <c r="AX736" s="93"/>
      <c r="AY736" s="94">
        <f t="shared" si="396"/>
        <v>0</v>
      </c>
      <c r="AZ736" s="94">
        <f t="shared" si="397"/>
        <v>0</v>
      </c>
      <c r="BA736" s="94">
        <f t="shared" si="398"/>
        <v>0</v>
      </c>
      <c r="BB736" s="95">
        <f t="shared" si="382"/>
        <v>0</v>
      </c>
      <c r="BC736" s="93"/>
      <c r="BD736" s="93"/>
      <c r="BE736" s="94">
        <f t="shared" si="399"/>
        <v>0</v>
      </c>
      <c r="BF736" s="94">
        <f t="shared" si="400"/>
        <v>0</v>
      </c>
      <c r="BG736" s="94">
        <f t="shared" si="401"/>
        <v>0</v>
      </c>
      <c r="BH736" s="95">
        <f t="shared" si="383"/>
        <v>0</v>
      </c>
      <c r="BI736" s="106">
        <f t="shared" si="402"/>
        <v>0</v>
      </c>
      <c r="BJ736" s="96"/>
      <c r="BK736" s="89">
        <f t="shared" si="384"/>
        <v>120</v>
      </c>
      <c r="BL736" s="102">
        <f t="shared" si="385"/>
        <v>0</v>
      </c>
      <c r="BM736" s="118"/>
      <c r="BN736" s="97"/>
      <c r="BO736" s="108"/>
      <c r="BP736" s="108"/>
      <c r="BQ736" s="108"/>
      <c r="BR736" s="108"/>
      <c r="BS736" s="108"/>
      <c r="BT736" s="87"/>
      <c r="BU736" s="109">
        <f t="shared" ca="1" si="403"/>
        <v>120</v>
      </c>
      <c r="BV736" s="109">
        <f t="shared" si="404"/>
        <v>0</v>
      </c>
      <c r="BW736" s="102" t="e">
        <f t="shared" si="405"/>
        <v>#DIV/0!</v>
      </c>
      <c r="BX736" s="87"/>
      <c r="BY736" s="98"/>
    </row>
    <row r="737" spans="1:77" ht="15.75">
      <c r="A737" s="84">
        <v>734</v>
      </c>
      <c r="B737" s="84">
        <v>734</v>
      </c>
      <c r="C737" s="86"/>
      <c r="D737" s="87"/>
      <c r="E737" s="87"/>
      <c r="F737" s="88"/>
      <c r="G737" s="87"/>
      <c r="H737" s="87"/>
      <c r="I737" s="87"/>
      <c r="J737" s="87"/>
      <c r="K737" s="88"/>
      <c r="L737" s="88"/>
      <c r="M737" s="87"/>
      <c r="N737" s="87">
        <f t="shared" si="374"/>
        <v>734</v>
      </c>
      <c r="O737" s="85"/>
      <c r="P737" s="107">
        <v>0</v>
      </c>
      <c r="Q737" s="90"/>
      <c r="R737" s="102">
        <f t="shared" si="375"/>
        <v>0</v>
      </c>
      <c r="S737" s="87"/>
      <c r="T737" s="87"/>
      <c r="U737" s="87"/>
      <c r="V737" s="87"/>
      <c r="W737" s="87"/>
      <c r="X737" s="87"/>
      <c r="Y737" s="105" t="e">
        <f t="shared" si="386"/>
        <v>#DIV/0!</v>
      </c>
      <c r="Z737" s="103" t="e">
        <f t="shared" si="376"/>
        <v>#DIV/0!</v>
      </c>
      <c r="AA737" s="91"/>
      <c r="AB737" s="104">
        <f t="shared" si="377"/>
        <v>0</v>
      </c>
      <c r="AC737" s="92"/>
      <c r="AD737" s="104">
        <f t="shared" si="378"/>
        <v>0</v>
      </c>
      <c r="AE737" s="93"/>
      <c r="AF737" s="93"/>
      <c r="AG737" s="94">
        <f t="shared" si="387"/>
        <v>0</v>
      </c>
      <c r="AH737" s="94">
        <f t="shared" si="388"/>
        <v>0</v>
      </c>
      <c r="AI737" s="94">
        <f t="shared" si="389"/>
        <v>0</v>
      </c>
      <c r="AJ737" s="95">
        <f t="shared" si="379"/>
        <v>0</v>
      </c>
      <c r="AK737" s="93"/>
      <c r="AL737" s="93"/>
      <c r="AM737" s="94">
        <f t="shared" si="390"/>
        <v>0</v>
      </c>
      <c r="AN737" s="94">
        <f t="shared" si="391"/>
        <v>0</v>
      </c>
      <c r="AO737" s="94">
        <f t="shared" si="392"/>
        <v>0</v>
      </c>
      <c r="AP737" s="95">
        <f t="shared" si="380"/>
        <v>0</v>
      </c>
      <c r="AQ737" s="93"/>
      <c r="AR737" s="93"/>
      <c r="AS737" s="94">
        <f t="shared" si="393"/>
        <v>0</v>
      </c>
      <c r="AT737" s="94">
        <f t="shared" si="394"/>
        <v>0</v>
      </c>
      <c r="AU737" s="94">
        <f t="shared" si="395"/>
        <v>0</v>
      </c>
      <c r="AV737" s="95">
        <f t="shared" si="381"/>
        <v>0</v>
      </c>
      <c r="AW737" s="93"/>
      <c r="AX737" s="93"/>
      <c r="AY737" s="94">
        <f t="shared" si="396"/>
        <v>0</v>
      </c>
      <c r="AZ737" s="94">
        <f t="shared" si="397"/>
        <v>0</v>
      </c>
      <c r="BA737" s="94">
        <f t="shared" si="398"/>
        <v>0</v>
      </c>
      <c r="BB737" s="95">
        <f t="shared" si="382"/>
        <v>0</v>
      </c>
      <c r="BC737" s="93"/>
      <c r="BD737" s="93"/>
      <c r="BE737" s="94">
        <f t="shared" si="399"/>
        <v>0</v>
      </c>
      <c r="BF737" s="94">
        <f t="shared" si="400"/>
        <v>0</v>
      </c>
      <c r="BG737" s="94">
        <f t="shared" si="401"/>
        <v>0</v>
      </c>
      <c r="BH737" s="95">
        <f t="shared" si="383"/>
        <v>0</v>
      </c>
      <c r="BI737" s="106">
        <f t="shared" si="402"/>
        <v>0</v>
      </c>
      <c r="BJ737" s="96"/>
      <c r="BK737" s="89">
        <f t="shared" si="384"/>
        <v>120</v>
      </c>
      <c r="BL737" s="102">
        <f t="shared" si="385"/>
        <v>0</v>
      </c>
      <c r="BM737" s="118"/>
      <c r="BN737" s="97"/>
      <c r="BO737" s="108"/>
      <c r="BP737" s="108"/>
      <c r="BQ737" s="108"/>
      <c r="BR737" s="108"/>
      <c r="BS737" s="108"/>
      <c r="BT737" s="87"/>
      <c r="BU737" s="109">
        <f t="shared" ca="1" si="403"/>
        <v>120</v>
      </c>
      <c r="BV737" s="109">
        <f t="shared" si="404"/>
        <v>0</v>
      </c>
      <c r="BW737" s="102" t="e">
        <f t="shared" si="405"/>
        <v>#DIV/0!</v>
      </c>
      <c r="BX737" s="87"/>
      <c r="BY737" s="98"/>
    </row>
    <row r="738" spans="1:77" ht="15.75">
      <c r="A738" s="84">
        <v>735</v>
      </c>
      <c r="B738" s="84">
        <v>735</v>
      </c>
      <c r="C738" s="86"/>
      <c r="D738" s="87"/>
      <c r="E738" s="87"/>
      <c r="F738" s="88"/>
      <c r="G738" s="87"/>
      <c r="H738" s="87"/>
      <c r="I738" s="87"/>
      <c r="J738" s="87"/>
      <c r="K738" s="88"/>
      <c r="L738" s="88"/>
      <c r="M738" s="87"/>
      <c r="N738" s="87">
        <f t="shared" si="374"/>
        <v>735</v>
      </c>
      <c r="O738" s="85"/>
      <c r="P738" s="107">
        <v>0</v>
      </c>
      <c r="Q738" s="90"/>
      <c r="R738" s="102">
        <f t="shared" si="375"/>
        <v>0</v>
      </c>
      <c r="S738" s="87"/>
      <c r="T738" s="87"/>
      <c r="U738" s="87"/>
      <c r="V738" s="87"/>
      <c r="W738" s="87"/>
      <c r="X738" s="87"/>
      <c r="Y738" s="105" t="e">
        <f t="shared" si="386"/>
        <v>#DIV/0!</v>
      </c>
      <c r="Z738" s="103" t="e">
        <f t="shared" si="376"/>
        <v>#DIV/0!</v>
      </c>
      <c r="AA738" s="91"/>
      <c r="AB738" s="104">
        <f t="shared" si="377"/>
        <v>0</v>
      </c>
      <c r="AC738" s="92"/>
      <c r="AD738" s="104">
        <f t="shared" si="378"/>
        <v>0</v>
      </c>
      <c r="AE738" s="93"/>
      <c r="AF738" s="93"/>
      <c r="AG738" s="94">
        <f t="shared" si="387"/>
        <v>0</v>
      </c>
      <c r="AH738" s="94">
        <f t="shared" si="388"/>
        <v>0</v>
      </c>
      <c r="AI738" s="94">
        <f t="shared" si="389"/>
        <v>0</v>
      </c>
      <c r="AJ738" s="95">
        <f t="shared" si="379"/>
        <v>0</v>
      </c>
      <c r="AK738" s="93"/>
      <c r="AL738" s="93"/>
      <c r="AM738" s="94">
        <f t="shared" si="390"/>
        <v>0</v>
      </c>
      <c r="AN738" s="94">
        <f t="shared" si="391"/>
        <v>0</v>
      </c>
      <c r="AO738" s="94">
        <f t="shared" si="392"/>
        <v>0</v>
      </c>
      <c r="AP738" s="95">
        <f t="shared" si="380"/>
        <v>0</v>
      </c>
      <c r="AQ738" s="93"/>
      <c r="AR738" s="93"/>
      <c r="AS738" s="94">
        <f t="shared" si="393"/>
        <v>0</v>
      </c>
      <c r="AT738" s="94">
        <f t="shared" si="394"/>
        <v>0</v>
      </c>
      <c r="AU738" s="94">
        <f t="shared" si="395"/>
        <v>0</v>
      </c>
      <c r="AV738" s="95">
        <f t="shared" si="381"/>
        <v>0</v>
      </c>
      <c r="AW738" s="93"/>
      <c r="AX738" s="93"/>
      <c r="AY738" s="94">
        <f t="shared" si="396"/>
        <v>0</v>
      </c>
      <c r="AZ738" s="94">
        <f t="shared" si="397"/>
        <v>0</v>
      </c>
      <c r="BA738" s="94">
        <f t="shared" si="398"/>
        <v>0</v>
      </c>
      <c r="BB738" s="95">
        <f t="shared" si="382"/>
        <v>0</v>
      </c>
      <c r="BC738" s="93"/>
      <c r="BD738" s="93"/>
      <c r="BE738" s="94">
        <f t="shared" si="399"/>
        <v>0</v>
      </c>
      <c r="BF738" s="94">
        <f t="shared" si="400"/>
        <v>0</v>
      </c>
      <c r="BG738" s="94">
        <f t="shared" si="401"/>
        <v>0</v>
      </c>
      <c r="BH738" s="95">
        <f t="shared" si="383"/>
        <v>0</v>
      </c>
      <c r="BI738" s="106">
        <f t="shared" si="402"/>
        <v>0</v>
      </c>
      <c r="BJ738" s="96"/>
      <c r="BK738" s="89">
        <f t="shared" si="384"/>
        <v>120</v>
      </c>
      <c r="BL738" s="102">
        <f t="shared" si="385"/>
        <v>0</v>
      </c>
      <c r="BM738" s="118"/>
      <c r="BN738" s="97"/>
      <c r="BO738" s="108"/>
      <c r="BP738" s="108"/>
      <c r="BQ738" s="108"/>
      <c r="BR738" s="108"/>
      <c r="BS738" s="108"/>
      <c r="BT738" s="87"/>
      <c r="BU738" s="109">
        <f t="shared" ca="1" si="403"/>
        <v>120</v>
      </c>
      <c r="BV738" s="109">
        <f t="shared" si="404"/>
        <v>0</v>
      </c>
      <c r="BW738" s="102" t="e">
        <f t="shared" si="405"/>
        <v>#DIV/0!</v>
      </c>
      <c r="BX738" s="87"/>
      <c r="BY738" s="98"/>
    </row>
    <row r="739" spans="1:77" ht="15.75">
      <c r="A739" s="84">
        <v>736</v>
      </c>
      <c r="B739" s="84">
        <v>736</v>
      </c>
      <c r="C739" s="86"/>
      <c r="D739" s="87"/>
      <c r="E739" s="87"/>
      <c r="F739" s="88"/>
      <c r="G739" s="87"/>
      <c r="H739" s="87"/>
      <c r="I739" s="87"/>
      <c r="J739" s="87"/>
      <c r="K739" s="88"/>
      <c r="L739" s="88"/>
      <c r="M739" s="87"/>
      <c r="N739" s="87">
        <f t="shared" si="374"/>
        <v>736</v>
      </c>
      <c r="O739" s="85"/>
      <c r="P739" s="107">
        <v>0</v>
      </c>
      <c r="Q739" s="90"/>
      <c r="R739" s="102">
        <f t="shared" si="375"/>
        <v>0</v>
      </c>
      <c r="S739" s="87"/>
      <c r="T739" s="87"/>
      <c r="U739" s="87"/>
      <c r="V739" s="87"/>
      <c r="W739" s="87"/>
      <c r="X739" s="87"/>
      <c r="Y739" s="105" t="e">
        <f t="shared" si="386"/>
        <v>#DIV/0!</v>
      </c>
      <c r="Z739" s="103" t="e">
        <f t="shared" si="376"/>
        <v>#DIV/0!</v>
      </c>
      <c r="AA739" s="91"/>
      <c r="AB739" s="104">
        <f t="shared" si="377"/>
        <v>0</v>
      </c>
      <c r="AC739" s="92"/>
      <c r="AD739" s="104">
        <f t="shared" si="378"/>
        <v>0</v>
      </c>
      <c r="AE739" s="93"/>
      <c r="AF739" s="93"/>
      <c r="AG739" s="94">
        <f t="shared" si="387"/>
        <v>0</v>
      </c>
      <c r="AH739" s="94">
        <f t="shared" si="388"/>
        <v>0</v>
      </c>
      <c r="AI739" s="94">
        <f t="shared" si="389"/>
        <v>0</v>
      </c>
      <c r="AJ739" s="95">
        <f t="shared" si="379"/>
        <v>0</v>
      </c>
      <c r="AK739" s="93"/>
      <c r="AL739" s="93"/>
      <c r="AM739" s="94">
        <f t="shared" si="390"/>
        <v>0</v>
      </c>
      <c r="AN739" s="94">
        <f t="shared" si="391"/>
        <v>0</v>
      </c>
      <c r="AO739" s="94">
        <f t="shared" si="392"/>
        <v>0</v>
      </c>
      <c r="AP739" s="95">
        <f t="shared" si="380"/>
        <v>0</v>
      </c>
      <c r="AQ739" s="93"/>
      <c r="AR739" s="93"/>
      <c r="AS739" s="94">
        <f t="shared" si="393"/>
        <v>0</v>
      </c>
      <c r="AT739" s="94">
        <f t="shared" si="394"/>
        <v>0</v>
      </c>
      <c r="AU739" s="94">
        <f t="shared" si="395"/>
        <v>0</v>
      </c>
      <c r="AV739" s="95">
        <f t="shared" si="381"/>
        <v>0</v>
      </c>
      <c r="AW739" s="93"/>
      <c r="AX739" s="93"/>
      <c r="AY739" s="94">
        <f t="shared" si="396"/>
        <v>0</v>
      </c>
      <c r="AZ739" s="94">
        <f t="shared" si="397"/>
        <v>0</v>
      </c>
      <c r="BA739" s="94">
        <f t="shared" si="398"/>
        <v>0</v>
      </c>
      <c r="BB739" s="95">
        <f t="shared" si="382"/>
        <v>0</v>
      </c>
      <c r="BC739" s="93"/>
      <c r="BD739" s="93"/>
      <c r="BE739" s="94">
        <f t="shared" si="399"/>
        <v>0</v>
      </c>
      <c r="BF739" s="94">
        <f t="shared" si="400"/>
        <v>0</v>
      </c>
      <c r="BG739" s="94">
        <f t="shared" si="401"/>
        <v>0</v>
      </c>
      <c r="BH739" s="95">
        <f t="shared" si="383"/>
        <v>0</v>
      </c>
      <c r="BI739" s="106">
        <f t="shared" si="402"/>
        <v>0</v>
      </c>
      <c r="BJ739" s="96"/>
      <c r="BK739" s="89">
        <f t="shared" si="384"/>
        <v>120</v>
      </c>
      <c r="BL739" s="102">
        <f t="shared" si="385"/>
        <v>0</v>
      </c>
      <c r="BM739" s="118"/>
      <c r="BN739" s="97"/>
      <c r="BO739" s="108"/>
      <c r="BP739" s="108"/>
      <c r="BQ739" s="108"/>
      <c r="BR739" s="108"/>
      <c r="BS739" s="108"/>
      <c r="BT739" s="87"/>
      <c r="BU739" s="109">
        <f t="shared" ca="1" si="403"/>
        <v>120</v>
      </c>
      <c r="BV739" s="109">
        <f t="shared" si="404"/>
        <v>0</v>
      </c>
      <c r="BW739" s="102" t="e">
        <f t="shared" si="405"/>
        <v>#DIV/0!</v>
      </c>
      <c r="BX739" s="87"/>
      <c r="BY739" s="98"/>
    </row>
    <row r="740" spans="1:77" ht="15.75">
      <c r="A740" s="84">
        <v>737</v>
      </c>
      <c r="B740" s="84">
        <v>737</v>
      </c>
      <c r="C740" s="86"/>
      <c r="D740" s="87"/>
      <c r="E740" s="87"/>
      <c r="F740" s="88"/>
      <c r="G740" s="87"/>
      <c r="H740" s="87"/>
      <c r="I740" s="87"/>
      <c r="J740" s="87"/>
      <c r="K740" s="88"/>
      <c r="L740" s="88"/>
      <c r="M740" s="87"/>
      <c r="N740" s="87">
        <f t="shared" si="374"/>
        <v>737</v>
      </c>
      <c r="O740" s="85"/>
      <c r="P740" s="107">
        <v>0</v>
      </c>
      <c r="Q740" s="90"/>
      <c r="R740" s="102">
        <f t="shared" si="375"/>
        <v>0</v>
      </c>
      <c r="S740" s="87"/>
      <c r="T740" s="87"/>
      <c r="U740" s="87"/>
      <c r="V740" s="87"/>
      <c r="W740" s="87"/>
      <c r="X740" s="87"/>
      <c r="Y740" s="105" t="e">
        <f t="shared" si="386"/>
        <v>#DIV/0!</v>
      </c>
      <c r="Z740" s="103" t="e">
        <f t="shared" si="376"/>
        <v>#DIV/0!</v>
      </c>
      <c r="AA740" s="91"/>
      <c r="AB740" s="104">
        <f t="shared" si="377"/>
        <v>0</v>
      </c>
      <c r="AC740" s="92"/>
      <c r="AD740" s="104">
        <f t="shared" si="378"/>
        <v>0</v>
      </c>
      <c r="AE740" s="93"/>
      <c r="AF740" s="93"/>
      <c r="AG740" s="94">
        <f t="shared" si="387"/>
        <v>0</v>
      </c>
      <c r="AH740" s="94">
        <f t="shared" si="388"/>
        <v>0</v>
      </c>
      <c r="AI740" s="94">
        <f t="shared" si="389"/>
        <v>0</v>
      </c>
      <c r="AJ740" s="95">
        <f t="shared" si="379"/>
        <v>0</v>
      </c>
      <c r="AK740" s="93"/>
      <c r="AL740" s="93"/>
      <c r="AM740" s="94">
        <f t="shared" si="390"/>
        <v>0</v>
      </c>
      <c r="AN740" s="94">
        <f t="shared" si="391"/>
        <v>0</v>
      </c>
      <c r="AO740" s="94">
        <f t="shared" si="392"/>
        <v>0</v>
      </c>
      <c r="AP740" s="95">
        <f t="shared" si="380"/>
        <v>0</v>
      </c>
      <c r="AQ740" s="93"/>
      <c r="AR740" s="93"/>
      <c r="AS740" s="94">
        <f t="shared" si="393"/>
        <v>0</v>
      </c>
      <c r="AT740" s="94">
        <f t="shared" si="394"/>
        <v>0</v>
      </c>
      <c r="AU740" s="94">
        <f t="shared" si="395"/>
        <v>0</v>
      </c>
      <c r="AV740" s="95">
        <f t="shared" si="381"/>
        <v>0</v>
      </c>
      <c r="AW740" s="93"/>
      <c r="AX740" s="93"/>
      <c r="AY740" s="94">
        <f t="shared" si="396"/>
        <v>0</v>
      </c>
      <c r="AZ740" s="94">
        <f t="shared" si="397"/>
        <v>0</v>
      </c>
      <c r="BA740" s="94">
        <f t="shared" si="398"/>
        <v>0</v>
      </c>
      <c r="BB740" s="95">
        <f t="shared" si="382"/>
        <v>0</v>
      </c>
      <c r="BC740" s="93"/>
      <c r="BD740" s="93"/>
      <c r="BE740" s="94">
        <f t="shared" si="399"/>
        <v>0</v>
      </c>
      <c r="BF740" s="94">
        <f t="shared" si="400"/>
        <v>0</v>
      </c>
      <c r="BG740" s="94">
        <f t="shared" si="401"/>
        <v>0</v>
      </c>
      <c r="BH740" s="95">
        <f t="shared" si="383"/>
        <v>0</v>
      </c>
      <c r="BI740" s="106">
        <f t="shared" si="402"/>
        <v>0</v>
      </c>
      <c r="BJ740" s="96"/>
      <c r="BK740" s="89">
        <f t="shared" si="384"/>
        <v>120</v>
      </c>
      <c r="BL740" s="102">
        <f t="shared" si="385"/>
        <v>0</v>
      </c>
      <c r="BM740" s="118"/>
      <c r="BN740" s="97"/>
      <c r="BO740" s="108"/>
      <c r="BP740" s="108"/>
      <c r="BQ740" s="108"/>
      <c r="BR740" s="108"/>
      <c r="BS740" s="108"/>
      <c r="BT740" s="87"/>
      <c r="BU740" s="109">
        <f t="shared" ca="1" si="403"/>
        <v>120</v>
      </c>
      <c r="BV740" s="109">
        <f t="shared" si="404"/>
        <v>0</v>
      </c>
      <c r="BW740" s="102" t="e">
        <f t="shared" si="405"/>
        <v>#DIV/0!</v>
      </c>
      <c r="BX740" s="87"/>
      <c r="BY740" s="98"/>
    </row>
    <row r="741" spans="1:77" ht="15.75">
      <c r="A741" s="84">
        <v>738</v>
      </c>
      <c r="B741" s="84">
        <v>738</v>
      </c>
      <c r="C741" s="86"/>
      <c r="D741" s="87"/>
      <c r="E741" s="87"/>
      <c r="F741" s="88"/>
      <c r="G741" s="87"/>
      <c r="H741" s="87"/>
      <c r="I741" s="87"/>
      <c r="J741" s="87"/>
      <c r="K741" s="88"/>
      <c r="L741" s="88"/>
      <c r="M741" s="87"/>
      <c r="N741" s="87">
        <f t="shared" si="374"/>
        <v>738</v>
      </c>
      <c r="O741" s="85"/>
      <c r="P741" s="107">
        <v>0</v>
      </c>
      <c r="Q741" s="90"/>
      <c r="R741" s="102">
        <f t="shared" si="375"/>
        <v>0</v>
      </c>
      <c r="S741" s="87"/>
      <c r="T741" s="87"/>
      <c r="U741" s="87"/>
      <c r="V741" s="87"/>
      <c r="W741" s="87"/>
      <c r="X741" s="87"/>
      <c r="Y741" s="105" t="e">
        <f t="shared" si="386"/>
        <v>#DIV/0!</v>
      </c>
      <c r="Z741" s="103" t="e">
        <f t="shared" si="376"/>
        <v>#DIV/0!</v>
      </c>
      <c r="AA741" s="91"/>
      <c r="AB741" s="104">
        <f t="shared" si="377"/>
        <v>0</v>
      </c>
      <c r="AC741" s="92"/>
      <c r="AD741" s="104">
        <f t="shared" si="378"/>
        <v>0</v>
      </c>
      <c r="AE741" s="93"/>
      <c r="AF741" s="93"/>
      <c r="AG741" s="94">
        <f t="shared" si="387"/>
        <v>0</v>
      </c>
      <c r="AH741" s="94">
        <f t="shared" si="388"/>
        <v>0</v>
      </c>
      <c r="AI741" s="94">
        <f t="shared" si="389"/>
        <v>0</v>
      </c>
      <c r="AJ741" s="95">
        <f t="shared" si="379"/>
        <v>0</v>
      </c>
      <c r="AK741" s="93"/>
      <c r="AL741" s="93"/>
      <c r="AM741" s="94">
        <f t="shared" si="390"/>
        <v>0</v>
      </c>
      <c r="AN741" s="94">
        <f t="shared" si="391"/>
        <v>0</v>
      </c>
      <c r="AO741" s="94">
        <f t="shared" si="392"/>
        <v>0</v>
      </c>
      <c r="AP741" s="95">
        <f t="shared" si="380"/>
        <v>0</v>
      </c>
      <c r="AQ741" s="93"/>
      <c r="AR741" s="93"/>
      <c r="AS741" s="94">
        <f t="shared" si="393"/>
        <v>0</v>
      </c>
      <c r="AT741" s="94">
        <f t="shared" si="394"/>
        <v>0</v>
      </c>
      <c r="AU741" s="94">
        <f t="shared" si="395"/>
        <v>0</v>
      </c>
      <c r="AV741" s="95">
        <f t="shared" si="381"/>
        <v>0</v>
      </c>
      <c r="AW741" s="93"/>
      <c r="AX741" s="93"/>
      <c r="AY741" s="94">
        <f t="shared" si="396"/>
        <v>0</v>
      </c>
      <c r="AZ741" s="94">
        <f t="shared" si="397"/>
        <v>0</v>
      </c>
      <c r="BA741" s="94">
        <f t="shared" si="398"/>
        <v>0</v>
      </c>
      <c r="BB741" s="95">
        <f t="shared" si="382"/>
        <v>0</v>
      </c>
      <c r="BC741" s="93"/>
      <c r="BD741" s="93"/>
      <c r="BE741" s="94">
        <f t="shared" si="399"/>
        <v>0</v>
      </c>
      <c r="BF741" s="94">
        <f t="shared" si="400"/>
        <v>0</v>
      </c>
      <c r="BG741" s="94">
        <f t="shared" si="401"/>
        <v>0</v>
      </c>
      <c r="BH741" s="95">
        <f t="shared" si="383"/>
        <v>0</v>
      </c>
      <c r="BI741" s="106">
        <f t="shared" si="402"/>
        <v>0</v>
      </c>
      <c r="BJ741" s="96"/>
      <c r="BK741" s="89">
        <f t="shared" si="384"/>
        <v>120</v>
      </c>
      <c r="BL741" s="102">
        <f t="shared" si="385"/>
        <v>0</v>
      </c>
      <c r="BM741" s="118"/>
      <c r="BN741" s="97"/>
      <c r="BO741" s="108"/>
      <c r="BP741" s="108"/>
      <c r="BQ741" s="108"/>
      <c r="BR741" s="108"/>
      <c r="BS741" s="108"/>
      <c r="BT741" s="87"/>
      <c r="BU741" s="109">
        <f t="shared" ca="1" si="403"/>
        <v>120</v>
      </c>
      <c r="BV741" s="109">
        <f t="shared" si="404"/>
        <v>0</v>
      </c>
      <c r="BW741" s="102" t="e">
        <f t="shared" si="405"/>
        <v>#DIV/0!</v>
      </c>
      <c r="BX741" s="87"/>
      <c r="BY741" s="98"/>
    </row>
    <row r="742" spans="1:77" ht="15.75">
      <c r="A742" s="84">
        <v>739</v>
      </c>
      <c r="B742" s="84">
        <v>739</v>
      </c>
      <c r="C742" s="86"/>
      <c r="D742" s="87"/>
      <c r="E742" s="87"/>
      <c r="F742" s="88"/>
      <c r="G742" s="87"/>
      <c r="H742" s="87"/>
      <c r="I742" s="87"/>
      <c r="J742" s="87"/>
      <c r="K742" s="88"/>
      <c r="L742" s="88"/>
      <c r="M742" s="87"/>
      <c r="N742" s="87">
        <f t="shared" si="374"/>
        <v>739</v>
      </c>
      <c r="O742" s="85"/>
      <c r="P742" s="107">
        <v>0</v>
      </c>
      <c r="Q742" s="90"/>
      <c r="R742" s="102">
        <f t="shared" si="375"/>
        <v>0</v>
      </c>
      <c r="S742" s="87"/>
      <c r="T742" s="87"/>
      <c r="U742" s="87"/>
      <c r="V742" s="87"/>
      <c r="W742" s="87"/>
      <c r="X742" s="87"/>
      <c r="Y742" s="105" t="e">
        <f t="shared" si="386"/>
        <v>#DIV/0!</v>
      </c>
      <c r="Z742" s="103" t="e">
        <f t="shared" si="376"/>
        <v>#DIV/0!</v>
      </c>
      <c r="AA742" s="91"/>
      <c r="AB742" s="104">
        <f t="shared" si="377"/>
        <v>0</v>
      </c>
      <c r="AC742" s="92"/>
      <c r="AD742" s="104">
        <f t="shared" si="378"/>
        <v>0</v>
      </c>
      <c r="AE742" s="93"/>
      <c r="AF742" s="93"/>
      <c r="AG742" s="94">
        <f t="shared" si="387"/>
        <v>0</v>
      </c>
      <c r="AH742" s="94">
        <f t="shared" si="388"/>
        <v>0</v>
      </c>
      <c r="AI742" s="94">
        <f t="shared" si="389"/>
        <v>0</v>
      </c>
      <c r="AJ742" s="95">
        <f t="shared" si="379"/>
        <v>0</v>
      </c>
      <c r="AK742" s="93"/>
      <c r="AL742" s="93"/>
      <c r="AM742" s="94">
        <f t="shared" si="390"/>
        <v>0</v>
      </c>
      <c r="AN742" s="94">
        <f t="shared" si="391"/>
        <v>0</v>
      </c>
      <c r="AO742" s="94">
        <f t="shared" si="392"/>
        <v>0</v>
      </c>
      <c r="AP742" s="95">
        <f t="shared" si="380"/>
        <v>0</v>
      </c>
      <c r="AQ742" s="93"/>
      <c r="AR742" s="93"/>
      <c r="AS742" s="94">
        <f t="shared" si="393"/>
        <v>0</v>
      </c>
      <c r="AT742" s="94">
        <f t="shared" si="394"/>
        <v>0</v>
      </c>
      <c r="AU742" s="94">
        <f t="shared" si="395"/>
        <v>0</v>
      </c>
      <c r="AV742" s="95">
        <f t="shared" si="381"/>
        <v>0</v>
      </c>
      <c r="AW742" s="93"/>
      <c r="AX742" s="93"/>
      <c r="AY742" s="94">
        <f t="shared" si="396"/>
        <v>0</v>
      </c>
      <c r="AZ742" s="94">
        <f t="shared" si="397"/>
        <v>0</v>
      </c>
      <c r="BA742" s="94">
        <f t="shared" si="398"/>
        <v>0</v>
      </c>
      <c r="BB742" s="95">
        <f t="shared" si="382"/>
        <v>0</v>
      </c>
      <c r="BC742" s="93"/>
      <c r="BD742" s="93"/>
      <c r="BE742" s="94">
        <f t="shared" si="399"/>
        <v>0</v>
      </c>
      <c r="BF742" s="94">
        <f t="shared" si="400"/>
        <v>0</v>
      </c>
      <c r="BG742" s="94">
        <f t="shared" si="401"/>
        <v>0</v>
      </c>
      <c r="BH742" s="95">
        <f t="shared" si="383"/>
        <v>0</v>
      </c>
      <c r="BI742" s="106">
        <f t="shared" si="402"/>
        <v>0</v>
      </c>
      <c r="BJ742" s="96"/>
      <c r="BK742" s="89">
        <f t="shared" si="384"/>
        <v>120</v>
      </c>
      <c r="BL742" s="102">
        <f t="shared" si="385"/>
        <v>0</v>
      </c>
      <c r="BM742" s="118"/>
      <c r="BN742" s="97"/>
      <c r="BO742" s="108"/>
      <c r="BP742" s="108"/>
      <c r="BQ742" s="108"/>
      <c r="BR742" s="108"/>
      <c r="BS742" s="108"/>
      <c r="BT742" s="87"/>
      <c r="BU742" s="109">
        <f t="shared" ca="1" si="403"/>
        <v>120</v>
      </c>
      <c r="BV742" s="109">
        <f t="shared" si="404"/>
        <v>0</v>
      </c>
      <c r="BW742" s="102" t="e">
        <f t="shared" si="405"/>
        <v>#DIV/0!</v>
      </c>
      <c r="BX742" s="87"/>
      <c r="BY742" s="98"/>
    </row>
    <row r="743" spans="1:77" ht="15.75">
      <c r="A743" s="84">
        <v>740</v>
      </c>
      <c r="B743" s="84">
        <v>740</v>
      </c>
      <c r="C743" s="86"/>
      <c r="D743" s="87"/>
      <c r="E743" s="87"/>
      <c r="F743" s="88"/>
      <c r="G743" s="87"/>
      <c r="H743" s="87"/>
      <c r="I743" s="87"/>
      <c r="J743" s="87"/>
      <c r="K743" s="88"/>
      <c r="L743" s="88"/>
      <c r="M743" s="87"/>
      <c r="N743" s="87">
        <f t="shared" si="374"/>
        <v>740</v>
      </c>
      <c r="O743" s="85"/>
      <c r="P743" s="107">
        <v>0</v>
      </c>
      <c r="Q743" s="90"/>
      <c r="R743" s="102">
        <f t="shared" si="375"/>
        <v>0</v>
      </c>
      <c r="S743" s="87"/>
      <c r="T743" s="87"/>
      <c r="U743" s="87"/>
      <c r="V743" s="87"/>
      <c r="W743" s="87"/>
      <c r="X743" s="87"/>
      <c r="Y743" s="105" t="e">
        <f t="shared" si="386"/>
        <v>#DIV/0!</v>
      </c>
      <c r="Z743" s="103" t="e">
        <f t="shared" si="376"/>
        <v>#DIV/0!</v>
      </c>
      <c r="AA743" s="91"/>
      <c r="AB743" s="104">
        <f t="shared" si="377"/>
        <v>0</v>
      </c>
      <c r="AC743" s="92"/>
      <c r="AD743" s="104">
        <f t="shared" si="378"/>
        <v>0</v>
      </c>
      <c r="AE743" s="93"/>
      <c r="AF743" s="93"/>
      <c r="AG743" s="94">
        <f t="shared" si="387"/>
        <v>0</v>
      </c>
      <c r="AH743" s="94">
        <f t="shared" si="388"/>
        <v>0</v>
      </c>
      <c r="AI743" s="94">
        <f t="shared" si="389"/>
        <v>0</v>
      </c>
      <c r="AJ743" s="95">
        <f t="shared" si="379"/>
        <v>0</v>
      </c>
      <c r="AK743" s="93"/>
      <c r="AL743" s="93"/>
      <c r="AM743" s="94">
        <f t="shared" si="390"/>
        <v>0</v>
      </c>
      <c r="AN743" s="94">
        <f t="shared" si="391"/>
        <v>0</v>
      </c>
      <c r="AO743" s="94">
        <f t="shared" si="392"/>
        <v>0</v>
      </c>
      <c r="AP743" s="95">
        <f t="shared" si="380"/>
        <v>0</v>
      </c>
      <c r="AQ743" s="93"/>
      <c r="AR743" s="93"/>
      <c r="AS743" s="94">
        <f t="shared" si="393"/>
        <v>0</v>
      </c>
      <c r="AT743" s="94">
        <f t="shared" si="394"/>
        <v>0</v>
      </c>
      <c r="AU743" s="94">
        <f t="shared" si="395"/>
        <v>0</v>
      </c>
      <c r="AV743" s="95">
        <f t="shared" si="381"/>
        <v>0</v>
      </c>
      <c r="AW743" s="93"/>
      <c r="AX743" s="93"/>
      <c r="AY743" s="94">
        <f t="shared" si="396"/>
        <v>0</v>
      </c>
      <c r="AZ743" s="94">
        <f t="shared" si="397"/>
        <v>0</v>
      </c>
      <c r="BA743" s="94">
        <f t="shared" si="398"/>
        <v>0</v>
      </c>
      <c r="BB743" s="95">
        <f t="shared" si="382"/>
        <v>0</v>
      </c>
      <c r="BC743" s="93"/>
      <c r="BD743" s="93"/>
      <c r="BE743" s="94">
        <f t="shared" si="399"/>
        <v>0</v>
      </c>
      <c r="BF743" s="94">
        <f t="shared" si="400"/>
        <v>0</v>
      </c>
      <c r="BG743" s="94">
        <f t="shared" si="401"/>
        <v>0</v>
      </c>
      <c r="BH743" s="95">
        <f t="shared" si="383"/>
        <v>0</v>
      </c>
      <c r="BI743" s="106">
        <f t="shared" si="402"/>
        <v>0</v>
      </c>
      <c r="BJ743" s="96"/>
      <c r="BK743" s="89">
        <f t="shared" si="384"/>
        <v>120</v>
      </c>
      <c r="BL743" s="102">
        <f t="shared" si="385"/>
        <v>0</v>
      </c>
      <c r="BM743" s="118"/>
      <c r="BN743" s="97"/>
      <c r="BO743" s="108"/>
      <c r="BP743" s="108"/>
      <c r="BQ743" s="108"/>
      <c r="BR743" s="108"/>
      <c r="BS743" s="108"/>
      <c r="BT743" s="87"/>
      <c r="BU743" s="109">
        <f t="shared" ca="1" si="403"/>
        <v>120</v>
      </c>
      <c r="BV743" s="109">
        <f t="shared" si="404"/>
        <v>0</v>
      </c>
      <c r="BW743" s="102" t="e">
        <f t="shared" si="405"/>
        <v>#DIV/0!</v>
      </c>
      <c r="BX743" s="87"/>
      <c r="BY743" s="98"/>
    </row>
    <row r="744" spans="1:77" ht="15.75">
      <c r="A744" s="84">
        <v>741</v>
      </c>
      <c r="B744" s="84">
        <v>741</v>
      </c>
      <c r="C744" s="86"/>
      <c r="D744" s="87"/>
      <c r="E744" s="87"/>
      <c r="F744" s="88"/>
      <c r="G744" s="87"/>
      <c r="H744" s="87"/>
      <c r="I744" s="87"/>
      <c r="J744" s="87"/>
      <c r="K744" s="88"/>
      <c r="L744" s="88"/>
      <c r="M744" s="87"/>
      <c r="N744" s="87">
        <f t="shared" si="374"/>
        <v>741</v>
      </c>
      <c r="O744" s="85"/>
      <c r="P744" s="107">
        <v>0</v>
      </c>
      <c r="Q744" s="90"/>
      <c r="R744" s="102">
        <f t="shared" si="375"/>
        <v>0</v>
      </c>
      <c r="S744" s="87"/>
      <c r="T744" s="87"/>
      <c r="U744" s="87"/>
      <c r="V744" s="87"/>
      <c r="W744" s="87"/>
      <c r="X744" s="87"/>
      <c r="Y744" s="105" t="e">
        <f t="shared" si="386"/>
        <v>#DIV/0!</v>
      </c>
      <c r="Z744" s="103" t="e">
        <f t="shared" si="376"/>
        <v>#DIV/0!</v>
      </c>
      <c r="AA744" s="91"/>
      <c r="AB744" s="104">
        <f t="shared" si="377"/>
        <v>0</v>
      </c>
      <c r="AC744" s="92"/>
      <c r="AD744" s="104">
        <f t="shared" si="378"/>
        <v>0</v>
      </c>
      <c r="AE744" s="93"/>
      <c r="AF744" s="93"/>
      <c r="AG744" s="94">
        <f t="shared" si="387"/>
        <v>0</v>
      </c>
      <c r="AH744" s="94">
        <f t="shared" si="388"/>
        <v>0</v>
      </c>
      <c r="AI744" s="94">
        <f t="shared" si="389"/>
        <v>0</v>
      </c>
      <c r="AJ744" s="95">
        <f t="shared" si="379"/>
        <v>0</v>
      </c>
      <c r="AK744" s="93"/>
      <c r="AL744" s="93"/>
      <c r="AM744" s="94">
        <f t="shared" si="390"/>
        <v>0</v>
      </c>
      <c r="AN744" s="94">
        <f t="shared" si="391"/>
        <v>0</v>
      </c>
      <c r="AO744" s="94">
        <f t="shared" si="392"/>
        <v>0</v>
      </c>
      <c r="AP744" s="95">
        <f t="shared" si="380"/>
        <v>0</v>
      </c>
      <c r="AQ744" s="93"/>
      <c r="AR744" s="93"/>
      <c r="AS744" s="94">
        <f t="shared" si="393"/>
        <v>0</v>
      </c>
      <c r="AT744" s="94">
        <f t="shared" si="394"/>
        <v>0</v>
      </c>
      <c r="AU744" s="94">
        <f t="shared" si="395"/>
        <v>0</v>
      </c>
      <c r="AV744" s="95">
        <f t="shared" si="381"/>
        <v>0</v>
      </c>
      <c r="AW744" s="93"/>
      <c r="AX744" s="93"/>
      <c r="AY744" s="94">
        <f t="shared" si="396"/>
        <v>0</v>
      </c>
      <c r="AZ744" s="94">
        <f t="shared" si="397"/>
        <v>0</v>
      </c>
      <c r="BA744" s="94">
        <f t="shared" si="398"/>
        <v>0</v>
      </c>
      <c r="BB744" s="95">
        <f t="shared" si="382"/>
        <v>0</v>
      </c>
      <c r="BC744" s="93"/>
      <c r="BD744" s="93"/>
      <c r="BE744" s="94">
        <f t="shared" si="399"/>
        <v>0</v>
      </c>
      <c r="BF744" s="94">
        <f t="shared" si="400"/>
        <v>0</v>
      </c>
      <c r="BG744" s="94">
        <f t="shared" si="401"/>
        <v>0</v>
      </c>
      <c r="BH744" s="95">
        <f t="shared" si="383"/>
        <v>0</v>
      </c>
      <c r="BI744" s="106">
        <f t="shared" si="402"/>
        <v>0</v>
      </c>
      <c r="BJ744" s="96"/>
      <c r="BK744" s="89">
        <f t="shared" si="384"/>
        <v>120</v>
      </c>
      <c r="BL744" s="102">
        <f t="shared" si="385"/>
        <v>0</v>
      </c>
      <c r="BM744" s="118"/>
      <c r="BN744" s="97"/>
      <c r="BO744" s="108"/>
      <c r="BP744" s="108"/>
      <c r="BQ744" s="108"/>
      <c r="BR744" s="108"/>
      <c r="BS744" s="108"/>
      <c r="BT744" s="87"/>
      <c r="BU744" s="109">
        <f t="shared" ca="1" si="403"/>
        <v>120</v>
      </c>
      <c r="BV744" s="109">
        <f t="shared" si="404"/>
        <v>0</v>
      </c>
      <c r="BW744" s="102" t="e">
        <f t="shared" si="405"/>
        <v>#DIV/0!</v>
      </c>
      <c r="BX744" s="87"/>
      <c r="BY744" s="98"/>
    </row>
    <row r="745" spans="1:77" ht="15.75">
      <c r="A745" s="84">
        <v>742</v>
      </c>
      <c r="B745" s="84">
        <v>742</v>
      </c>
      <c r="C745" s="86"/>
      <c r="D745" s="87"/>
      <c r="E745" s="87"/>
      <c r="F745" s="88"/>
      <c r="G745" s="87"/>
      <c r="H745" s="87"/>
      <c r="I745" s="87"/>
      <c r="J745" s="87"/>
      <c r="K745" s="88"/>
      <c r="L745" s="88"/>
      <c r="M745" s="87"/>
      <c r="N745" s="87">
        <f t="shared" si="374"/>
        <v>742</v>
      </c>
      <c r="O745" s="85"/>
      <c r="P745" s="107">
        <v>0</v>
      </c>
      <c r="Q745" s="90"/>
      <c r="R745" s="102">
        <f t="shared" si="375"/>
        <v>0</v>
      </c>
      <c r="S745" s="87"/>
      <c r="T745" s="87"/>
      <c r="U745" s="87"/>
      <c r="V745" s="87"/>
      <c r="W745" s="87"/>
      <c r="X745" s="87"/>
      <c r="Y745" s="105" t="e">
        <f t="shared" si="386"/>
        <v>#DIV/0!</v>
      </c>
      <c r="Z745" s="103" t="e">
        <f t="shared" si="376"/>
        <v>#DIV/0!</v>
      </c>
      <c r="AA745" s="91"/>
      <c r="AB745" s="104">
        <f t="shared" si="377"/>
        <v>0</v>
      </c>
      <c r="AC745" s="92"/>
      <c r="AD745" s="104">
        <f t="shared" si="378"/>
        <v>0</v>
      </c>
      <c r="AE745" s="93"/>
      <c r="AF745" s="93"/>
      <c r="AG745" s="94">
        <f t="shared" si="387"/>
        <v>0</v>
      </c>
      <c r="AH745" s="94">
        <f t="shared" si="388"/>
        <v>0</v>
      </c>
      <c r="AI745" s="94">
        <f t="shared" si="389"/>
        <v>0</v>
      </c>
      <c r="AJ745" s="95">
        <f t="shared" si="379"/>
        <v>0</v>
      </c>
      <c r="AK745" s="93"/>
      <c r="AL745" s="93"/>
      <c r="AM745" s="94">
        <f t="shared" si="390"/>
        <v>0</v>
      </c>
      <c r="AN745" s="94">
        <f t="shared" si="391"/>
        <v>0</v>
      </c>
      <c r="AO745" s="94">
        <f t="shared" si="392"/>
        <v>0</v>
      </c>
      <c r="AP745" s="95">
        <f t="shared" si="380"/>
        <v>0</v>
      </c>
      <c r="AQ745" s="93"/>
      <c r="AR745" s="93"/>
      <c r="AS745" s="94">
        <f t="shared" si="393"/>
        <v>0</v>
      </c>
      <c r="AT745" s="94">
        <f t="shared" si="394"/>
        <v>0</v>
      </c>
      <c r="AU745" s="94">
        <f t="shared" si="395"/>
        <v>0</v>
      </c>
      <c r="AV745" s="95">
        <f t="shared" si="381"/>
        <v>0</v>
      </c>
      <c r="AW745" s="93"/>
      <c r="AX745" s="93"/>
      <c r="AY745" s="94">
        <f t="shared" si="396"/>
        <v>0</v>
      </c>
      <c r="AZ745" s="94">
        <f t="shared" si="397"/>
        <v>0</v>
      </c>
      <c r="BA745" s="94">
        <f t="shared" si="398"/>
        <v>0</v>
      </c>
      <c r="BB745" s="95">
        <f t="shared" si="382"/>
        <v>0</v>
      </c>
      <c r="BC745" s="93"/>
      <c r="BD745" s="93"/>
      <c r="BE745" s="94">
        <f t="shared" si="399"/>
        <v>0</v>
      </c>
      <c r="BF745" s="94">
        <f t="shared" si="400"/>
        <v>0</v>
      </c>
      <c r="BG745" s="94">
        <f t="shared" si="401"/>
        <v>0</v>
      </c>
      <c r="BH745" s="95">
        <f t="shared" si="383"/>
        <v>0</v>
      </c>
      <c r="BI745" s="106">
        <f t="shared" si="402"/>
        <v>0</v>
      </c>
      <c r="BJ745" s="96"/>
      <c r="BK745" s="89">
        <f t="shared" si="384"/>
        <v>120</v>
      </c>
      <c r="BL745" s="102">
        <f t="shared" si="385"/>
        <v>0</v>
      </c>
      <c r="BM745" s="118"/>
      <c r="BN745" s="97"/>
      <c r="BO745" s="108"/>
      <c r="BP745" s="108"/>
      <c r="BQ745" s="108"/>
      <c r="BR745" s="108"/>
      <c r="BS745" s="108"/>
      <c r="BT745" s="87"/>
      <c r="BU745" s="109">
        <f t="shared" ca="1" si="403"/>
        <v>120</v>
      </c>
      <c r="BV745" s="109">
        <f t="shared" si="404"/>
        <v>0</v>
      </c>
      <c r="BW745" s="102" t="e">
        <f t="shared" si="405"/>
        <v>#DIV/0!</v>
      </c>
      <c r="BX745" s="87"/>
      <c r="BY745" s="98"/>
    </row>
    <row r="746" spans="1:77" ht="15.75">
      <c r="A746" s="84">
        <v>743</v>
      </c>
      <c r="B746" s="84">
        <v>743</v>
      </c>
      <c r="C746" s="86"/>
      <c r="D746" s="87"/>
      <c r="E746" s="87"/>
      <c r="F746" s="88"/>
      <c r="G746" s="87"/>
      <c r="H746" s="87"/>
      <c r="I746" s="87"/>
      <c r="J746" s="87"/>
      <c r="K746" s="88"/>
      <c r="L746" s="88"/>
      <c r="M746" s="87"/>
      <c r="N746" s="87">
        <f t="shared" si="374"/>
        <v>743</v>
      </c>
      <c r="O746" s="85"/>
      <c r="P746" s="107">
        <v>0</v>
      </c>
      <c r="Q746" s="90"/>
      <c r="R746" s="102">
        <f t="shared" si="375"/>
        <v>0</v>
      </c>
      <c r="S746" s="87"/>
      <c r="T746" s="87"/>
      <c r="U746" s="87"/>
      <c r="V746" s="87"/>
      <c r="W746" s="87"/>
      <c r="X746" s="87"/>
      <c r="Y746" s="105" t="e">
        <f t="shared" si="386"/>
        <v>#DIV/0!</v>
      </c>
      <c r="Z746" s="103" t="e">
        <f t="shared" si="376"/>
        <v>#DIV/0!</v>
      </c>
      <c r="AA746" s="91"/>
      <c r="AB746" s="104">
        <f t="shared" si="377"/>
        <v>0</v>
      </c>
      <c r="AC746" s="92"/>
      <c r="AD746" s="104">
        <f t="shared" si="378"/>
        <v>0</v>
      </c>
      <c r="AE746" s="93"/>
      <c r="AF746" s="93"/>
      <c r="AG746" s="94">
        <f t="shared" si="387"/>
        <v>0</v>
      </c>
      <c r="AH746" s="94">
        <f t="shared" si="388"/>
        <v>0</v>
      </c>
      <c r="AI746" s="94">
        <f t="shared" si="389"/>
        <v>0</v>
      </c>
      <c r="AJ746" s="95">
        <f t="shared" si="379"/>
        <v>0</v>
      </c>
      <c r="AK746" s="93"/>
      <c r="AL746" s="93"/>
      <c r="AM746" s="94">
        <f t="shared" si="390"/>
        <v>0</v>
      </c>
      <c r="AN746" s="94">
        <f t="shared" si="391"/>
        <v>0</v>
      </c>
      <c r="AO746" s="94">
        <f t="shared" si="392"/>
        <v>0</v>
      </c>
      <c r="AP746" s="95">
        <f t="shared" si="380"/>
        <v>0</v>
      </c>
      <c r="AQ746" s="93"/>
      <c r="AR746" s="93"/>
      <c r="AS746" s="94">
        <f t="shared" si="393"/>
        <v>0</v>
      </c>
      <c r="AT746" s="94">
        <f t="shared" si="394"/>
        <v>0</v>
      </c>
      <c r="AU746" s="94">
        <f t="shared" si="395"/>
        <v>0</v>
      </c>
      <c r="AV746" s="95">
        <f t="shared" si="381"/>
        <v>0</v>
      </c>
      <c r="AW746" s="93"/>
      <c r="AX746" s="93"/>
      <c r="AY746" s="94">
        <f t="shared" si="396"/>
        <v>0</v>
      </c>
      <c r="AZ746" s="94">
        <f t="shared" si="397"/>
        <v>0</v>
      </c>
      <c r="BA746" s="94">
        <f t="shared" si="398"/>
        <v>0</v>
      </c>
      <c r="BB746" s="95">
        <f t="shared" si="382"/>
        <v>0</v>
      </c>
      <c r="BC746" s="93"/>
      <c r="BD746" s="93"/>
      <c r="BE746" s="94">
        <f t="shared" si="399"/>
        <v>0</v>
      </c>
      <c r="BF746" s="94">
        <f t="shared" si="400"/>
        <v>0</v>
      </c>
      <c r="BG746" s="94">
        <f t="shared" si="401"/>
        <v>0</v>
      </c>
      <c r="BH746" s="95">
        <f t="shared" si="383"/>
        <v>0</v>
      </c>
      <c r="BI746" s="106">
        <f t="shared" si="402"/>
        <v>0</v>
      </c>
      <c r="BJ746" s="96"/>
      <c r="BK746" s="89">
        <f t="shared" si="384"/>
        <v>120</v>
      </c>
      <c r="BL746" s="102">
        <f t="shared" si="385"/>
        <v>0</v>
      </c>
      <c r="BM746" s="118"/>
      <c r="BN746" s="97"/>
      <c r="BO746" s="108"/>
      <c r="BP746" s="108"/>
      <c r="BQ746" s="108"/>
      <c r="BR746" s="108"/>
      <c r="BS746" s="108"/>
      <c r="BT746" s="87"/>
      <c r="BU746" s="109">
        <f t="shared" ca="1" si="403"/>
        <v>120</v>
      </c>
      <c r="BV746" s="109">
        <f t="shared" si="404"/>
        <v>0</v>
      </c>
      <c r="BW746" s="102" t="e">
        <f t="shared" si="405"/>
        <v>#DIV/0!</v>
      </c>
      <c r="BX746" s="87"/>
      <c r="BY746" s="98"/>
    </row>
    <row r="747" spans="1:77" ht="15.75">
      <c r="A747" s="84">
        <v>744</v>
      </c>
      <c r="B747" s="84">
        <v>744</v>
      </c>
      <c r="C747" s="86"/>
      <c r="D747" s="87"/>
      <c r="E747" s="87"/>
      <c r="F747" s="88"/>
      <c r="G747" s="87"/>
      <c r="H747" s="87"/>
      <c r="I747" s="87"/>
      <c r="J747" s="87"/>
      <c r="K747" s="88"/>
      <c r="L747" s="88"/>
      <c r="M747" s="87"/>
      <c r="N747" s="87">
        <f t="shared" si="374"/>
        <v>744</v>
      </c>
      <c r="O747" s="85"/>
      <c r="P747" s="107">
        <v>0</v>
      </c>
      <c r="Q747" s="90"/>
      <c r="R747" s="102">
        <f t="shared" si="375"/>
        <v>0</v>
      </c>
      <c r="S747" s="87"/>
      <c r="T747" s="87"/>
      <c r="U747" s="87"/>
      <c r="V747" s="87"/>
      <c r="W747" s="87"/>
      <c r="X747" s="87"/>
      <c r="Y747" s="105" t="e">
        <f t="shared" si="386"/>
        <v>#DIV/0!</v>
      </c>
      <c r="Z747" s="103" t="e">
        <f t="shared" si="376"/>
        <v>#DIV/0!</v>
      </c>
      <c r="AA747" s="91"/>
      <c r="AB747" s="104">
        <f t="shared" si="377"/>
        <v>0</v>
      </c>
      <c r="AC747" s="92"/>
      <c r="AD747" s="104">
        <f t="shared" si="378"/>
        <v>0</v>
      </c>
      <c r="AE747" s="93"/>
      <c r="AF747" s="93"/>
      <c r="AG747" s="94">
        <f t="shared" si="387"/>
        <v>0</v>
      </c>
      <c r="AH747" s="94">
        <f t="shared" si="388"/>
        <v>0</v>
      </c>
      <c r="AI747" s="94">
        <f t="shared" si="389"/>
        <v>0</v>
      </c>
      <c r="AJ747" s="95">
        <f t="shared" si="379"/>
        <v>0</v>
      </c>
      <c r="AK747" s="93"/>
      <c r="AL747" s="93"/>
      <c r="AM747" s="94">
        <f t="shared" si="390"/>
        <v>0</v>
      </c>
      <c r="AN747" s="94">
        <f t="shared" si="391"/>
        <v>0</v>
      </c>
      <c r="AO747" s="94">
        <f t="shared" si="392"/>
        <v>0</v>
      </c>
      <c r="AP747" s="95">
        <f t="shared" si="380"/>
        <v>0</v>
      </c>
      <c r="AQ747" s="93"/>
      <c r="AR747" s="93"/>
      <c r="AS747" s="94">
        <f t="shared" si="393"/>
        <v>0</v>
      </c>
      <c r="AT747" s="94">
        <f t="shared" si="394"/>
        <v>0</v>
      </c>
      <c r="AU747" s="94">
        <f t="shared" si="395"/>
        <v>0</v>
      </c>
      <c r="AV747" s="95">
        <f t="shared" si="381"/>
        <v>0</v>
      </c>
      <c r="AW747" s="93"/>
      <c r="AX747" s="93"/>
      <c r="AY747" s="94">
        <f t="shared" si="396"/>
        <v>0</v>
      </c>
      <c r="AZ747" s="94">
        <f t="shared" si="397"/>
        <v>0</v>
      </c>
      <c r="BA747" s="94">
        <f t="shared" si="398"/>
        <v>0</v>
      </c>
      <c r="BB747" s="95">
        <f t="shared" si="382"/>
        <v>0</v>
      </c>
      <c r="BC747" s="93"/>
      <c r="BD747" s="93"/>
      <c r="BE747" s="94">
        <f t="shared" si="399"/>
        <v>0</v>
      </c>
      <c r="BF747" s="94">
        <f t="shared" si="400"/>
        <v>0</v>
      </c>
      <c r="BG747" s="94">
        <f t="shared" si="401"/>
        <v>0</v>
      </c>
      <c r="BH747" s="95">
        <f t="shared" si="383"/>
        <v>0</v>
      </c>
      <c r="BI747" s="106">
        <f t="shared" si="402"/>
        <v>0</v>
      </c>
      <c r="BJ747" s="96"/>
      <c r="BK747" s="89">
        <f t="shared" si="384"/>
        <v>120</v>
      </c>
      <c r="BL747" s="102">
        <f t="shared" si="385"/>
        <v>0</v>
      </c>
      <c r="BM747" s="118"/>
      <c r="BN747" s="97"/>
      <c r="BO747" s="108"/>
      <c r="BP747" s="108"/>
      <c r="BQ747" s="108"/>
      <c r="BR747" s="108"/>
      <c r="BS747" s="108"/>
      <c r="BT747" s="87"/>
      <c r="BU747" s="109">
        <f t="shared" ca="1" si="403"/>
        <v>120</v>
      </c>
      <c r="BV747" s="109">
        <f t="shared" si="404"/>
        <v>0</v>
      </c>
      <c r="BW747" s="102" t="e">
        <f t="shared" si="405"/>
        <v>#DIV/0!</v>
      </c>
      <c r="BX747" s="87"/>
      <c r="BY747" s="98"/>
    </row>
    <row r="748" spans="1:77" ht="15.75">
      <c r="A748" s="84">
        <v>745</v>
      </c>
      <c r="B748" s="84">
        <v>745</v>
      </c>
      <c r="C748" s="86"/>
      <c r="D748" s="87"/>
      <c r="E748" s="87"/>
      <c r="F748" s="88"/>
      <c r="G748" s="87"/>
      <c r="H748" s="87"/>
      <c r="I748" s="87"/>
      <c r="J748" s="87"/>
      <c r="K748" s="88"/>
      <c r="L748" s="88"/>
      <c r="M748" s="87"/>
      <c r="N748" s="87">
        <f t="shared" si="374"/>
        <v>745</v>
      </c>
      <c r="O748" s="85"/>
      <c r="P748" s="107">
        <v>0</v>
      </c>
      <c r="Q748" s="90"/>
      <c r="R748" s="102">
        <f t="shared" si="375"/>
        <v>0</v>
      </c>
      <c r="S748" s="87"/>
      <c r="T748" s="87"/>
      <c r="U748" s="87"/>
      <c r="V748" s="87"/>
      <c r="W748" s="87"/>
      <c r="X748" s="87"/>
      <c r="Y748" s="105" t="e">
        <f t="shared" si="386"/>
        <v>#DIV/0!</v>
      </c>
      <c r="Z748" s="103" t="e">
        <f t="shared" si="376"/>
        <v>#DIV/0!</v>
      </c>
      <c r="AA748" s="91"/>
      <c r="AB748" s="104">
        <f t="shared" si="377"/>
        <v>0</v>
      </c>
      <c r="AC748" s="92"/>
      <c r="AD748" s="104">
        <f t="shared" si="378"/>
        <v>0</v>
      </c>
      <c r="AE748" s="93"/>
      <c r="AF748" s="93"/>
      <c r="AG748" s="94">
        <f t="shared" si="387"/>
        <v>0</v>
      </c>
      <c r="AH748" s="94">
        <f t="shared" si="388"/>
        <v>0</v>
      </c>
      <c r="AI748" s="94">
        <f t="shared" si="389"/>
        <v>0</v>
      </c>
      <c r="AJ748" s="95">
        <f t="shared" si="379"/>
        <v>0</v>
      </c>
      <c r="AK748" s="93"/>
      <c r="AL748" s="93"/>
      <c r="AM748" s="94">
        <f t="shared" si="390"/>
        <v>0</v>
      </c>
      <c r="AN748" s="94">
        <f t="shared" si="391"/>
        <v>0</v>
      </c>
      <c r="AO748" s="94">
        <f t="shared" si="392"/>
        <v>0</v>
      </c>
      <c r="AP748" s="95">
        <f t="shared" si="380"/>
        <v>0</v>
      </c>
      <c r="AQ748" s="93"/>
      <c r="AR748" s="93"/>
      <c r="AS748" s="94">
        <f t="shared" si="393"/>
        <v>0</v>
      </c>
      <c r="AT748" s="94">
        <f t="shared" si="394"/>
        <v>0</v>
      </c>
      <c r="AU748" s="94">
        <f t="shared" si="395"/>
        <v>0</v>
      </c>
      <c r="AV748" s="95">
        <f t="shared" si="381"/>
        <v>0</v>
      </c>
      <c r="AW748" s="93"/>
      <c r="AX748" s="93"/>
      <c r="AY748" s="94">
        <f t="shared" si="396"/>
        <v>0</v>
      </c>
      <c r="AZ748" s="94">
        <f t="shared" si="397"/>
        <v>0</v>
      </c>
      <c r="BA748" s="94">
        <f t="shared" si="398"/>
        <v>0</v>
      </c>
      <c r="BB748" s="95">
        <f t="shared" si="382"/>
        <v>0</v>
      </c>
      <c r="BC748" s="93"/>
      <c r="BD748" s="93"/>
      <c r="BE748" s="94">
        <f t="shared" si="399"/>
        <v>0</v>
      </c>
      <c r="BF748" s="94">
        <f t="shared" si="400"/>
        <v>0</v>
      </c>
      <c r="BG748" s="94">
        <f t="shared" si="401"/>
        <v>0</v>
      </c>
      <c r="BH748" s="95">
        <f t="shared" si="383"/>
        <v>0</v>
      </c>
      <c r="BI748" s="106">
        <f t="shared" si="402"/>
        <v>0</v>
      </c>
      <c r="BJ748" s="96"/>
      <c r="BK748" s="89">
        <f t="shared" si="384"/>
        <v>120</v>
      </c>
      <c r="BL748" s="102">
        <f t="shared" si="385"/>
        <v>0</v>
      </c>
      <c r="BM748" s="118"/>
      <c r="BN748" s="97"/>
      <c r="BO748" s="108"/>
      <c r="BP748" s="108"/>
      <c r="BQ748" s="108"/>
      <c r="BR748" s="108"/>
      <c r="BS748" s="108"/>
      <c r="BT748" s="87"/>
      <c r="BU748" s="109">
        <f t="shared" ca="1" si="403"/>
        <v>120</v>
      </c>
      <c r="BV748" s="109">
        <f t="shared" si="404"/>
        <v>0</v>
      </c>
      <c r="BW748" s="102" t="e">
        <f t="shared" si="405"/>
        <v>#DIV/0!</v>
      </c>
      <c r="BX748" s="87"/>
      <c r="BY748" s="98"/>
    </row>
    <row r="749" spans="1:77" ht="15.75">
      <c r="A749" s="84">
        <v>746</v>
      </c>
      <c r="B749" s="84">
        <v>746</v>
      </c>
      <c r="C749" s="86"/>
      <c r="D749" s="87"/>
      <c r="E749" s="87"/>
      <c r="F749" s="88"/>
      <c r="G749" s="87"/>
      <c r="H749" s="87"/>
      <c r="I749" s="87"/>
      <c r="J749" s="87"/>
      <c r="K749" s="88"/>
      <c r="L749" s="88"/>
      <c r="M749" s="87"/>
      <c r="N749" s="87">
        <f t="shared" si="374"/>
        <v>746</v>
      </c>
      <c r="O749" s="85"/>
      <c r="P749" s="107">
        <v>0</v>
      </c>
      <c r="Q749" s="90"/>
      <c r="R749" s="102">
        <f t="shared" si="375"/>
        <v>0</v>
      </c>
      <c r="S749" s="87"/>
      <c r="T749" s="87"/>
      <c r="U749" s="87"/>
      <c r="V749" s="87"/>
      <c r="W749" s="87"/>
      <c r="X749" s="87"/>
      <c r="Y749" s="105" t="e">
        <f t="shared" si="386"/>
        <v>#DIV/0!</v>
      </c>
      <c r="Z749" s="103" t="e">
        <f t="shared" si="376"/>
        <v>#DIV/0!</v>
      </c>
      <c r="AA749" s="91"/>
      <c r="AB749" s="104">
        <f t="shared" si="377"/>
        <v>0</v>
      </c>
      <c r="AC749" s="92"/>
      <c r="AD749" s="104">
        <f t="shared" si="378"/>
        <v>0</v>
      </c>
      <c r="AE749" s="93"/>
      <c r="AF749" s="93"/>
      <c r="AG749" s="94">
        <f t="shared" si="387"/>
        <v>0</v>
      </c>
      <c r="AH749" s="94">
        <f t="shared" si="388"/>
        <v>0</v>
      </c>
      <c r="AI749" s="94">
        <f t="shared" si="389"/>
        <v>0</v>
      </c>
      <c r="AJ749" s="95">
        <f t="shared" si="379"/>
        <v>0</v>
      </c>
      <c r="AK749" s="93"/>
      <c r="AL749" s="93"/>
      <c r="AM749" s="94">
        <f t="shared" si="390"/>
        <v>0</v>
      </c>
      <c r="AN749" s="94">
        <f t="shared" si="391"/>
        <v>0</v>
      </c>
      <c r="AO749" s="94">
        <f t="shared" si="392"/>
        <v>0</v>
      </c>
      <c r="AP749" s="95">
        <f t="shared" si="380"/>
        <v>0</v>
      </c>
      <c r="AQ749" s="93"/>
      <c r="AR749" s="93"/>
      <c r="AS749" s="94">
        <f t="shared" si="393"/>
        <v>0</v>
      </c>
      <c r="AT749" s="94">
        <f t="shared" si="394"/>
        <v>0</v>
      </c>
      <c r="AU749" s="94">
        <f t="shared" si="395"/>
        <v>0</v>
      </c>
      <c r="AV749" s="95">
        <f t="shared" si="381"/>
        <v>0</v>
      </c>
      <c r="AW749" s="93"/>
      <c r="AX749" s="93"/>
      <c r="AY749" s="94">
        <f t="shared" si="396"/>
        <v>0</v>
      </c>
      <c r="AZ749" s="94">
        <f t="shared" si="397"/>
        <v>0</v>
      </c>
      <c r="BA749" s="94">
        <f t="shared" si="398"/>
        <v>0</v>
      </c>
      <c r="BB749" s="95">
        <f t="shared" si="382"/>
        <v>0</v>
      </c>
      <c r="BC749" s="93"/>
      <c r="BD749" s="93"/>
      <c r="BE749" s="94">
        <f t="shared" si="399"/>
        <v>0</v>
      </c>
      <c r="BF749" s="94">
        <f t="shared" si="400"/>
        <v>0</v>
      </c>
      <c r="BG749" s="94">
        <f t="shared" si="401"/>
        <v>0</v>
      </c>
      <c r="BH749" s="95">
        <f t="shared" si="383"/>
        <v>0</v>
      </c>
      <c r="BI749" s="106">
        <f t="shared" si="402"/>
        <v>0</v>
      </c>
      <c r="BJ749" s="96"/>
      <c r="BK749" s="89">
        <f t="shared" si="384"/>
        <v>120</v>
      </c>
      <c r="BL749" s="102">
        <f t="shared" si="385"/>
        <v>0</v>
      </c>
      <c r="BM749" s="118"/>
      <c r="BN749" s="97"/>
      <c r="BO749" s="108"/>
      <c r="BP749" s="108"/>
      <c r="BQ749" s="108"/>
      <c r="BR749" s="108"/>
      <c r="BS749" s="108"/>
      <c r="BT749" s="87"/>
      <c r="BU749" s="109">
        <f t="shared" ca="1" si="403"/>
        <v>120</v>
      </c>
      <c r="BV749" s="109">
        <f t="shared" si="404"/>
        <v>0</v>
      </c>
      <c r="BW749" s="102" t="e">
        <f t="shared" si="405"/>
        <v>#DIV/0!</v>
      </c>
      <c r="BX749" s="87"/>
      <c r="BY749" s="98"/>
    </row>
    <row r="750" spans="1:77" ht="15.75">
      <c r="A750" s="84">
        <v>747</v>
      </c>
      <c r="B750" s="84">
        <v>747</v>
      </c>
      <c r="C750" s="86"/>
      <c r="D750" s="87"/>
      <c r="E750" s="87"/>
      <c r="F750" s="88"/>
      <c r="G750" s="87"/>
      <c r="H750" s="87"/>
      <c r="I750" s="87"/>
      <c r="J750" s="87"/>
      <c r="K750" s="88"/>
      <c r="L750" s="88"/>
      <c r="M750" s="87"/>
      <c r="N750" s="87">
        <f t="shared" si="374"/>
        <v>747</v>
      </c>
      <c r="O750" s="85"/>
      <c r="P750" s="107">
        <v>0</v>
      </c>
      <c r="Q750" s="90"/>
      <c r="R750" s="102">
        <f t="shared" si="375"/>
        <v>0</v>
      </c>
      <c r="S750" s="87"/>
      <c r="T750" s="87"/>
      <c r="U750" s="87"/>
      <c r="V750" s="87"/>
      <c r="W750" s="87"/>
      <c r="X750" s="87"/>
      <c r="Y750" s="105" t="e">
        <f t="shared" si="386"/>
        <v>#DIV/0!</v>
      </c>
      <c r="Z750" s="103" t="e">
        <f t="shared" si="376"/>
        <v>#DIV/0!</v>
      </c>
      <c r="AA750" s="91"/>
      <c r="AB750" s="104">
        <f t="shared" si="377"/>
        <v>0</v>
      </c>
      <c r="AC750" s="92"/>
      <c r="AD750" s="104">
        <f t="shared" si="378"/>
        <v>0</v>
      </c>
      <c r="AE750" s="93"/>
      <c r="AF750" s="93"/>
      <c r="AG750" s="94">
        <f t="shared" si="387"/>
        <v>0</v>
      </c>
      <c r="AH750" s="94">
        <f t="shared" si="388"/>
        <v>0</v>
      </c>
      <c r="AI750" s="94">
        <f t="shared" si="389"/>
        <v>0</v>
      </c>
      <c r="AJ750" s="95">
        <f t="shared" si="379"/>
        <v>0</v>
      </c>
      <c r="AK750" s="93"/>
      <c r="AL750" s="93"/>
      <c r="AM750" s="94">
        <f t="shared" si="390"/>
        <v>0</v>
      </c>
      <c r="AN750" s="94">
        <f t="shared" si="391"/>
        <v>0</v>
      </c>
      <c r="AO750" s="94">
        <f t="shared" si="392"/>
        <v>0</v>
      </c>
      <c r="AP750" s="95">
        <f t="shared" si="380"/>
        <v>0</v>
      </c>
      <c r="AQ750" s="93"/>
      <c r="AR750" s="93"/>
      <c r="AS750" s="94">
        <f t="shared" si="393"/>
        <v>0</v>
      </c>
      <c r="AT750" s="94">
        <f t="shared" si="394"/>
        <v>0</v>
      </c>
      <c r="AU750" s="94">
        <f t="shared" si="395"/>
        <v>0</v>
      </c>
      <c r="AV750" s="95">
        <f t="shared" si="381"/>
        <v>0</v>
      </c>
      <c r="AW750" s="93"/>
      <c r="AX750" s="93"/>
      <c r="AY750" s="94">
        <f t="shared" si="396"/>
        <v>0</v>
      </c>
      <c r="AZ750" s="94">
        <f t="shared" si="397"/>
        <v>0</v>
      </c>
      <c r="BA750" s="94">
        <f t="shared" si="398"/>
        <v>0</v>
      </c>
      <c r="BB750" s="95">
        <f t="shared" si="382"/>
        <v>0</v>
      </c>
      <c r="BC750" s="93"/>
      <c r="BD750" s="93"/>
      <c r="BE750" s="94">
        <f t="shared" si="399"/>
        <v>0</v>
      </c>
      <c r="BF750" s="94">
        <f t="shared" si="400"/>
        <v>0</v>
      </c>
      <c r="BG750" s="94">
        <f t="shared" si="401"/>
        <v>0</v>
      </c>
      <c r="BH750" s="95">
        <f t="shared" si="383"/>
        <v>0</v>
      </c>
      <c r="BI750" s="106">
        <f t="shared" si="402"/>
        <v>0</v>
      </c>
      <c r="BJ750" s="96"/>
      <c r="BK750" s="89">
        <f t="shared" si="384"/>
        <v>120</v>
      </c>
      <c r="BL750" s="102">
        <f t="shared" si="385"/>
        <v>0</v>
      </c>
      <c r="BM750" s="118"/>
      <c r="BN750" s="97"/>
      <c r="BO750" s="108"/>
      <c r="BP750" s="108"/>
      <c r="BQ750" s="108"/>
      <c r="BR750" s="108"/>
      <c r="BS750" s="108"/>
      <c r="BT750" s="87"/>
      <c r="BU750" s="109">
        <f t="shared" ca="1" si="403"/>
        <v>120</v>
      </c>
      <c r="BV750" s="109">
        <f t="shared" si="404"/>
        <v>0</v>
      </c>
      <c r="BW750" s="102" t="e">
        <f t="shared" si="405"/>
        <v>#DIV/0!</v>
      </c>
      <c r="BX750" s="87"/>
      <c r="BY750" s="98"/>
    </row>
    <row r="751" spans="1:77" ht="15.75">
      <c r="A751" s="84">
        <v>748</v>
      </c>
      <c r="B751" s="84">
        <v>748</v>
      </c>
      <c r="C751" s="86"/>
      <c r="D751" s="87"/>
      <c r="E751" s="87"/>
      <c r="F751" s="88"/>
      <c r="G751" s="87"/>
      <c r="H751" s="87"/>
      <c r="I751" s="87"/>
      <c r="J751" s="87"/>
      <c r="K751" s="88"/>
      <c r="L751" s="88"/>
      <c r="M751" s="87"/>
      <c r="N751" s="87">
        <f t="shared" si="374"/>
        <v>748</v>
      </c>
      <c r="O751" s="85"/>
      <c r="P751" s="107">
        <v>0</v>
      </c>
      <c r="Q751" s="90"/>
      <c r="R751" s="102">
        <f t="shared" si="375"/>
        <v>0</v>
      </c>
      <c r="S751" s="87"/>
      <c r="T751" s="87"/>
      <c r="U751" s="87"/>
      <c r="V751" s="87"/>
      <c r="W751" s="87"/>
      <c r="X751" s="87"/>
      <c r="Y751" s="105" t="e">
        <f t="shared" si="386"/>
        <v>#DIV/0!</v>
      </c>
      <c r="Z751" s="103" t="e">
        <f t="shared" si="376"/>
        <v>#DIV/0!</v>
      </c>
      <c r="AA751" s="91"/>
      <c r="AB751" s="104">
        <f t="shared" si="377"/>
        <v>0</v>
      </c>
      <c r="AC751" s="92"/>
      <c r="AD751" s="104">
        <f t="shared" si="378"/>
        <v>0</v>
      </c>
      <c r="AE751" s="93"/>
      <c r="AF751" s="93"/>
      <c r="AG751" s="94">
        <f t="shared" si="387"/>
        <v>0</v>
      </c>
      <c r="AH751" s="94">
        <f t="shared" si="388"/>
        <v>0</v>
      </c>
      <c r="AI751" s="94">
        <f t="shared" si="389"/>
        <v>0</v>
      </c>
      <c r="AJ751" s="95">
        <f t="shared" si="379"/>
        <v>0</v>
      </c>
      <c r="AK751" s="93"/>
      <c r="AL751" s="93"/>
      <c r="AM751" s="94">
        <f t="shared" si="390"/>
        <v>0</v>
      </c>
      <c r="AN751" s="94">
        <f t="shared" si="391"/>
        <v>0</v>
      </c>
      <c r="AO751" s="94">
        <f t="shared" si="392"/>
        <v>0</v>
      </c>
      <c r="AP751" s="95">
        <f t="shared" si="380"/>
        <v>0</v>
      </c>
      <c r="AQ751" s="93"/>
      <c r="AR751" s="93"/>
      <c r="AS751" s="94">
        <f t="shared" si="393"/>
        <v>0</v>
      </c>
      <c r="AT751" s="94">
        <f t="shared" si="394"/>
        <v>0</v>
      </c>
      <c r="AU751" s="94">
        <f t="shared" si="395"/>
        <v>0</v>
      </c>
      <c r="AV751" s="95">
        <f t="shared" si="381"/>
        <v>0</v>
      </c>
      <c r="AW751" s="93"/>
      <c r="AX751" s="93"/>
      <c r="AY751" s="94">
        <f t="shared" si="396"/>
        <v>0</v>
      </c>
      <c r="AZ751" s="94">
        <f t="shared" si="397"/>
        <v>0</v>
      </c>
      <c r="BA751" s="94">
        <f t="shared" si="398"/>
        <v>0</v>
      </c>
      <c r="BB751" s="95">
        <f t="shared" si="382"/>
        <v>0</v>
      </c>
      <c r="BC751" s="93"/>
      <c r="BD751" s="93"/>
      <c r="BE751" s="94">
        <f t="shared" si="399"/>
        <v>0</v>
      </c>
      <c r="BF751" s="94">
        <f t="shared" si="400"/>
        <v>0</v>
      </c>
      <c r="BG751" s="94">
        <f t="shared" si="401"/>
        <v>0</v>
      </c>
      <c r="BH751" s="95">
        <f t="shared" si="383"/>
        <v>0</v>
      </c>
      <c r="BI751" s="106">
        <f t="shared" si="402"/>
        <v>0</v>
      </c>
      <c r="BJ751" s="96"/>
      <c r="BK751" s="89">
        <f t="shared" si="384"/>
        <v>120</v>
      </c>
      <c r="BL751" s="102">
        <f t="shared" si="385"/>
        <v>0</v>
      </c>
      <c r="BM751" s="118"/>
      <c r="BN751" s="97"/>
      <c r="BO751" s="108"/>
      <c r="BP751" s="108"/>
      <c r="BQ751" s="108"/>
      <c r="BR751" s="108"/>
      <c r="BS751" s="108"/>
      <c r="BT751" s="87"/>
      <c r="BU751" s="109">
        <f t="shared" ca="1" si="403"/>
        <v>120</v>
      </c>
      <c r="BV751" s="109">
        <f t="shared" si="404"/>
        <v>0</v>
      </c>
      <c r="BW751" s="102" t="e">
        <f t="shared" si="405"/>
        <v>#DIV/0!</v>
      </c>
      <c r="BX751" s="87"/>
      <c r="BY751" s="98"/>
    </row>
    <row r="752" spans="1:77" ht="15.75">
      <c r="A752" s="84">
        <v>749</v>
      </c>
      <c r="B752" s="84">
        <v>749</v>
      </c>
      <c r="C752" s="86"/>
      <c r="D752" s="87"/>
      <c r="E752" s="87"/>
      <c r="F752" s="88"/>
      <c r="G752" s="87"/>
      <c r="H752" s="87"/>
      <c r="I752" s="87"/>
      <c r="J752" s="87"/>
      <c r="K752" s="88"/>
      <c r="L752" s="88"/>
      <c r="M752" s="87"/>
      <c r="N752" s="87">
        <f t="shared" si="374"/>
        <v>749</v>
      </c>
      <c r="O752" s="85"/>
      <c r="P752" s="107">
        <v>0</v>
      </c>
      <c r="Q752" s="90"/>
      <c r="R752" s="102">
        <f t="shared" si="375"/>
        <v>0</v>
      </c>
      <c r="S752" s="87"/>
      <c r="T752" s="87"/>
      <c r="U752" s="87"/>
      <c r="V752" s="87"/>
      <c r="W752" s="87"/>
      <c r="X752" s="87"/>
      <c r="Y752" s="105" t="e">
        <f t="shared" si="386"/>
        <v>#DIV/0!</v>
      </c>
      <c r="Z752" s="103" t="e">
        <f t="shared" si="376"/>
        <v>#DIV/0!</v>
      </c>
      <c r="AA752" s="91"/>
      <c r="AB752" s="104">
        <f t="shared" si="377"/>
        <v>0</v>
      </c>
      <c r="AC752" s="92"/>
      <c r="AD752" s="104">
        <f t="shared" si="378"/>
        <v>0</v>
      </c>
      <c r="AE752" s="93"/>
      <c r="AF752" s="93"/>
      <c r="AG752" s="94">
        <f t="shared" si="387"/>
        <v>0</v>
      </c>
      <c r="AH752" s="94">
        <f t="shared" si="388"/>
        <v>0</v>
      </c>
      <c r="AI752" s="94">
        <f t="shared" si="389"/>
        <v>0</v>
      </c>
      <c r="AJ752" s="95">
        <f t="shared" si="379"/>
        <v>0</v>
      </c>
      <c r="AK752" s="93"/>
      <c r="AL752" s="93"/>
      <c r="AM752" s="94">
        <f t="shared" si="390"/>
        <v>0</v>
      </c>
      <c r="AN752" s="94">
        <f t="shared" si="391"/>
        <v>0</v>
      </c>
      <c r="AO752" s="94">
        <f t="shared" si="392"/>
        <v>0</v>
      </c>
      <c r="AP752" s="95">
        <f t="shared" si="380"/>
        <v>0</v>
      </c>
      <c r="AQ752" s="93"/>
      <c r="AR752" s="93"/>
      <c r="AS752" s="94">
        <f t="shared" si="393"/>
        <v>0</v>
      </c>
      <c r="AT752" s="94">
        <f t="shared" si="394"/>
        <v>0</v>
      </c>
      <c r="AU752" s="94">
        <f t="shared" si="395"/>
        <v>0</v>
      </c>
      <c r="AV752" s="95">
        <f t="shared" si="381"/>
        <v>0</v>
      </c>
      <c r="AW752" s="93"/>
      <c r="AX752" s="93"/>
      <c r="AY752" s="94">
        <f t="shared" si="396"/>
        <v>0</v>
      </c>
      <c r="AZ752" s="94">
        <f t="shared" si="397"/>
        <v>0</v>
      </c>
      <c r="BA752" s="94">
        <f t="shared" si="398"/>
        <v>0</v>
      </c>
      <c r="BB752" s="95">
        <f t="shared" si="382"/>
        <v>0</v>
      </c>
      <c r="BC752" s="93"/>
      <c r="BD752" s="93"/>
      <c r="BE752" s="94">
        <f t="shared" si="399"/>
        <v>0</v>
      </c>
      <c r="BF752" s="94">
        <f t="shared" si="400"/>
        <v>0</v>
      </c>
      <c r="BG752" s="94">
        <f t="shared" si="401"/>
        <v>0</v>
      </c>
      <c r="BH752" s="95">
        <f t="shared" si="383"/>
        <v>0</v>
      </c>
      <c r="BI752" s="106">
        <f t="shared" si="402"/>
        <v>0</v>
      </c>
      <c r="BJ752" s="96"/>
      <c r="BK752" s="89">
        <f t="shared" si="384"/>
        <v>120</v>
      </c>
      <c r="BL752" s="102">
        <f t="shared" si="385"/>
        <v>0</v>
      </c>
      <c r="BM752" s="118"/>
      <c r="BN752" s="97"/>
      <c r="BO752" s="108"/>
      <c r="BP752" s="108"/>
      <c r="BQ752" s="108"/>
      <c r="BR752" s="108"/>
      <c r="BS752" s="108"/>
      <c r="BT752" s="87"/>
      <c r="BU752" s="109">
        <f t="shared" ca="1" si="403"/>
        <v>120</v>
      </c>
      <c r="BV752" s="109">
        <f t="shared" si="404"/>
        <v>0</v>
      </c>
      <c r="BW752" s="102" t="e">
        <f t="shared" si="405"/>
        <v>#DIV/0!</v>
      </c>
      <c r="BX752" s="87"/>
      <c r="BY752" s="98"/>
    </row>
    <row r="753" spans="1:77" ht="15.75">
      <c r="A753" s="84">
        <v>750</v>
      </c>
      <c r="B753" s="84">
        <v>750</v>
      </c>
      <c r="C753" s="86"/>
      <c r="D753" s="87"/>
      <c r="E753" s="87"/>
      <c r="F753" s="88"/>
      <c r="G753" s="87"/>
      <c r="H753" s="87"/>
      <c r="I753" s="87"/>
      <c r="J753" s="87"/>
      <c r="K753" s="88"/>
      <c r="L753" s="88"/>
      <c r="M753" s="87"/>
      <c r="N753" s="87">
        <f t="shared" si="374"/>
        <v>750</v>
      </c>
      <c r="O753" s="85"/>
      <c r="P753" s="107">
        <v>0</v>
      </c>
      <c r="Q753" s="90"/>
      <c r="R753" s="102">
        <f t="shared" si="375"/>
        <v>0</v>
      </c>
      <c r="S753" s="87"/>
      <c r="T753" s="87"/>
      <c r="U753" s="87"/>
      <c r="V753" s="87"/>
      <c r="W753" s="87"/>
      <c r="X753" s="87"/>
      <c r="Y753" s="105" t="e">
        <f t="shared" si="386"/>
        <v>#DIV/0!</v>
      </c>
      <c r="Z753" s="103" t="e">
        <f t="shared" si="376"/>
        <v>#DIV/0!</v>
      </c>
      <c r="AA753" s="91"/>
      <c r="AB753" s="104">
        <f t="shared" si="377"/>
        <v>0</v>
      </c>
      <c r="AC753" s="92"/>
      <c r="AD753" s="104">
        <f t="shared" si="378"/>
        <v>0</v>
      </c>
      <c r="AE753" s="93"/>
      <c r="AF753" s="93"/>
      <c r="AG753" s="94">
        <f t="shared" si="387"/>
        <v>0</v>
      </c>
      <c r="AH753" s="94">
        <f t="shared" si="388"/>
        <v>0</v>
      </c>
      <c r="AI753" s="94">
        <f t="shared" si="389"/>
        <v>0</v>
      </c>
      <c r="AJ753" s="95">
        <f t="shared" si="379"/>
        <v>0</v>
      </c>
      <c r="AK753" s="93"/>
      <c r="AL753" s="93"/>
      <c r="AM753" s="94">
        <f t="shared" si="390"/>
        <v>0</v>
      </c>
      <c r="AN753" s="94">
        <f t="shared" si="391"/>
        <v>0</v>
      </c>
      <c r="AO753" s="94">
        <f t="shared" si="392"/>
        <v>0</v>
      </c>
      <c r="AP753" s="95">
        <f t="shared" si="380"/>
        <v>0</v>
      </c>
      <c r="AQ753" s="93"/>
      <c r="AR753" s="93"/>
      <c r="AS753" s="94">
        <f t="shared" si="393"/>
        <v>0</v>
      </c>
      <c r="AT753" s="94">
        <f t="shared" si="394"/>
        <v>0</v>
      </c>
      <c r="AU753" s="94">
        <f t="shared" si="395"/>
        <v>0</v>
      </c>
      <c r="AV753" s="95">
        <f t="shared" si="381"/>
        <v>0</v>
      </c>
      <c r="AW753" s="93"/>
      <c r="AX753" s="93"/>
      <c r="AY753" s="94">
        <f t="shared" si="396"/>
        <v>0</v>
      </c>
      <c r="AZ753" s="94">
        <f t="shared" si="397"/>
        <v>0</v>
      </c>
      <c r="BA753" s="94">
        <f t="shared" si="398"/>
        <v>0</v>
      </c>
      <c r="BB753" s="95">
        <f t="shared" si="382"/>
        <v>0</v>
      </c>
      <c r="BC753" s="93"/>
      <c r="BD753" s="93"/>
      <c r="BE753" s="94">
        <f t="shared" si="399"/>
        <v>0</v>
      </c>
      <c r="BF753" s="94">
        <f t="shared" si="400"/>
        <v>0</v>
      </c>
      <c r="BG753" s="94">
        <f t="shared" si="401"/>
        <v>0</v>
      </c>
      <c r="BH753" s="95">
        <f t="shared" si="383"/>
        <v>0</v>
      </c>
      <c r="BI753" s="106">
        <f t="shared" si="402"/>
        <v>0</v>
      </c>
      <c r="BJ753" s="96"/>
      <c r="BK753" s="89">
        <f t="shared" si="384"/>
        <v>120</v>
      </c>
      <c r="BL753" s="102">
        <f t="shared" si="385"/>
        <v>0</v>
      </c>
      <c r="BM753" s="118"/>
      <c r="BN753" s="97"/>
      <c r="BO753" s="108"/>
      <c r="BP753" s="108"/>
      <c r="BQ753" s="108"/>
      <c r="BR753" s="108"/>
      <c r="BS753" s="108"/>
      <c r="BT753" s="87"/>
      <c r="BU753" s="109">
        <f t="shared" ca="1" si="403"/>
        <v>120</v>
      </c>
      <c r="BV753" s="109">
        <f t="shared" si="404"/>
        <v>0</v>
      </c>
      <c r="BW753" s="102" t="e">
        <f t="shared" si="405"/>
        <v>#DIV/0!</v>
      </c>
      <c r="BX753" s="87"/>
      <c r="BY753" s="98"/>
    </row>
    <row r="754" spans="1:77" ht="15.75">
      <c r="A754" s="84">
        <v>751</v>
      </c>
      <c r="B754" s="84">
        <v>751</v>
      </c>
      <c r="C754" s="86"/>
      <c r="D754" s="87"/>
      <c r="E754" s="87"/>
      <c r="F754" s="88"/>
      <c r="G754" s="87"/>
      <c r="H754" s="87"/>
      <c r="I754" s="87"/>
      <c r="J754" s="87"/>
      <c r="K754" s="88"/>
      <c r="L754" s="88"/>
      <c r="M754" s="87"/>
      <c r="N754" s="87">
        <f t="shared" si="374"/>
        <v>751</v>
      </c>
      <c r="O754" s="85"/>
      <c r="P754" s="107">
        <v>0</v>
      </c>
      <c r="Q754" s="90"/>
      <c r="R754" s="102">
        <f t="shared" si="375"/>
        <v>0</v>
      </c>
      <c r="S754" s="87"/>
      <c r="T754" s="87"/>
      <c r="U754" s="87"/>
      <c r="V754" s="87"/>
      <c r="W754" s="87"/>
      <c r="X754" s="87"/>
      <c r="Y754" s="105" t="e">
        <f t="shared" si="386"/>
        <v>#DIV/0!</v>
      </c>
      <c r="Z754" s="103" t="e">
        <f t="shared" si="376"/>
        <v>#DIV/0!</v>
      </c>
      <c r="AA754" s="91"/>
      <c r="AB754" s="104">
        <f t="shared" si="377"/>
        <v>0</v>
      </c>
      <c r="AC754" s="92"/>
      <c r="AD754" s="104">
        <f t="shared" si="378"/>
        <v>0</v>
      </c>
      <c r="AE754" s="93"/>
      <c r="AF754" s="93"/>
      <c r="AG754" s="94">
        <f t="shared" si="387"/>
        <v>0</v>
      </c>
      <c r="AH754" s="94">
        <f t="shared" si="388"/>
        <v>0</v>
      </c>
      <c r="AI754" s="94">
        <f t="shared" si="389"/>
        <v>0</v>
      </c>
      <c r="AJ754" s="95">
        <f t="shared" si="379"/>
        <v>0</v>
      </c>
      <c r="AK754" s="93"/>
      <c r="AL754" s="93"/>
      <c r="AM754" s="94">
        <f t="shared" si="390"/>
        <v>0</v>
      </c>
      <c r="AN754" s="94">
        <f t="shared" si="391"/>
        <v>0</v>
      </c>
      <c r="AO754" s="94">
        <f t="shared" si="392"/>
        <v>0</v>
      </c>
      <c r="AP754" s="95">
        <f t="shared" si="380"/>
        <v>0</v>
      </c>
      <c r="AQ754" s="93"/>
      <c r="AR754" s="93"/>
      <c r="AS754" s="94">
        <f t="shared" si="393"/>
        <v>0</v>
      </c>
      <c r="AT754" s="94">
        <f t="shared" si="394"/>
        <v>0</v>
      </c>
      <c r="AU754" s="94">
        <f t="shared" si="395"/>
        <v>0</v>
      </c>
      <c r="AV754" s="95">
        <f t="shared" si="381"/>
        <v>0</v>
      </c>
      <c r="AW754" s="93"/>
      <c r="AX754" s="93"/>
      <c r="AY754" s="94">
        <f t="shared" si="396"/>
        <v>0</v>
      </c>
      <c r="AZ754" s="94">
        <f t="shared" si="397"/>
        <v>0</v>
      </c>
      <c r="BA754" s="94">
        <f t="shared" si="398"/>
        <v>0</v>
      </c>
      <c r="BB754" s="95">
        <f t="shared" si="382"/>
        <v>0</v>
      </c>
      <c r="BC754" s="93"/>
      <c r="BD754" s="93"/>
      <c r="BE754" s="94">
        <f t="shared" si="399"/>
        <v>0</v>
      </c>
      <c r="BF754" s="94">
        <f t="shared" si="400"/>
        <v>0</v>
      </c>
      <c r="BG754" s="94">
        <f t="shared" si="401"/>
        <v>0</v>
      </c>
      <c r="BH754" s="95">
        <f t="shared" si="383"/>
        <v>0</v>
      </c>
      <c r="BI754" s="106">
        <f t="shared" si="402"/>
        <v>0</v>
      </c>
      <c r="BJ754" s="96"/>
      <c r="BK754" s="89">
        <f t="shared" si="384"/>
        <v>120</v>
      </c>
      <c r="BL754" s="102">
        <f t="shared" si="385"/>
        <v>0</v>
      </c>
      <c r="BM754" s="118"/>
      <c r="BN754" s="97"/>
      <c r="BO754" s="108"/>
      <c r="BP754" s="108"/>
      <c r="BQ754" s="108"/>
      <c r="BR754" s="108"/>
      <c r="BS754" s="108"/>
      <c r="BT754" s="87"/>
      <c r="BU754" s="109">
        <f t="shared" ca="1" si="403"/>
        <v>120</v>
      </c>
      <c r="BV754" s="109">
        <f t="shared" si="404"/>
        <v>0</v>
      </c>
      <c r="BW754" s="102" t="e">
        <f t="shared" si="405"/>
        <v>#DIV/0!</v>
      </c>
      <c r="BX754" s="87"/>
      <c r="BY754" s="98"/>
    </row>
    <row r="755" spans="1:77" ht="15.75">
      <c r="A755" s="84">
        <v>752</v>
      </c>
      <c r="B755" s="84">
        <v>752</v>
      </c>
      <c r="C755" s="86"/>
      <c r="D755" s="87"/>
      <c r="E755" s="87"/>
      <c r="F755" s="88"/>
      <c r="G755" s="87"/>
      <c r="H755" s="87"/>
      <c r="I755" s="87"/>
      <c r="J755" s="87"/>
      <c r="K755" s="88"/>
      <c r="L755" s="88"/>
      <c r="M755" s="87"/>
      <c r="N755" s="87">
        <f t="shared" si="374"/>
        <v>752</v>
      </c>
      <c r="O755" s="85"/>
      <c r="P755" s="107">
        <v>0</v>
      </c>
      <c r="Q755" s="90"/>
      <c r="R755" s="102">
        <f t="shared" si="375"/>
        <v>0</v>
      </c>
      <c r="S755" s="87"/>
      <c r="T755" s="87"/>
      <c r="U755" s="87"/>
      <c r="V755" s="87"/>
      <c r="W755" s="87"/>
      <c r="X755" s="87"/>
      <c r="Y755" s="105" t="e">
        <f t="shared" si="386"/>
        <v>#DIV/0!</v>
      </c>
      <c r="Z755" s="103" t="e">
        <f t="shared" si="376"/>
        <v>#DIV/0!</v>
      </c>
      <c r="AA755" s="91"/>
      <c r="AB755" s="104">
        <f t="shared" si="377"/>
        <v>0</v>
      </c>
      <c r="AC755" s="92"/>
      <c r="AD755" s="104">
        <f t="shared" si="378"/>
        <v>0</v>
      </c>
      <c r="AE755" s="93"/>
      <c r="AF755" s="93"/>
      <c r="AG755" s="94">
        <f t="shared" si="387"/>
        <v>0</v>
      </c>
      <c r="AH755" s="94">
        <f t="shared" si="388"/>
        <v>0</v>
      </c>
      <c r="AI755" s="94">
        <f t="shared" si="389"/>
        <v>0</v>
      </c>
      <c r="AJ755" s="95">
        <f t="shared" si="379"/>
        <v>0</v>
      </c>
      <c r="AK755" s="93"/>
      <c r="AL755" s="93"/>
      <c r="AM755" s="94">
        <f t="shared" si="390"/>
        <v>0</v>
      </c>
      <c r="AN755" s="94">
        <f t="shared" si="391"/>
        <v>0</v>
      </c>
      <c r="AO755" s="94">
        <f t="shared" si="392"/>
        <v>0</v>
      </c>
      <c r="AP755" s="95">
        <f t="shared" si="380"/>
        <v>0</v>
      </c>
      <c r="AQ755" s="93"/>
      <c r="AR755" s="93"/>
      <c r="AS755" s="94">
        <f t="shared" si="393"/>
        <v>0</v>
      </c>
      <c r="AT755" s="94">
        <f t="shared" si="394"/>
        <v>0</v>
      </c>
      <c r="AU755" s="94">
        <f t="shared" si="395"/>
        <v>0</v>
      </c>
      <c r="AV755" s="95">
        <f t="shared" si="381"/>
        <v>0</v>
      </c>
      <c r="AW755" s="93"/>
      <c r="AX755" s="93"/>
      <c r="AY755" s="94">
        <f t="shared" si="396"/>
        <v>0</v>
      </c>
      <c r="AZ755" s="94">
        <f t="shared" si="397"/>
        <v>0</v>
      </c>
      <c r="BA755" s="94">
        <f t="shared" si="398"/>
        <v>0</v>
      </c>
      <c r="BB755" s="95">
        <f t="shared" si="382"/>
        <v>0</v>
      </c>
      <c r="BC755" s="93"/>
      <c r="BD755" s="93"/>
      <c r="BE755" s="94">
        <f t="shared" si="399"/>
        <v>0</v>
      </c>
      <c r="BF755" s="94">
        <f t="shared" si="400"/>
        <v>0</v>
      </c>
      <c r="BG755" s="94">
        <f t="shared" si="401"/>
        <v>0</v>
      </c>
      <c r="BH755" s="95">
        <f t="shared" si="383"/>
        <v>0</v>
      </c>
      <c r="BI755" s="106">
        <f t="shared" si="402"/>
        <v>0</v>
      </c>
      <c r="BJ755" s="96"/>
      <c r="BK755" s="89">
        <f t="shared" si="384"/>
        <v>120</v>
      </c>
      <c r="BL755" s="102">
        <f t="shared" si="385"/>
        <v>0</v>
      </c>
      <c r="BM755" s="118"/>
      <c r="BN755" s="97"/>
      <c r="BO755" s="108"/>
      <c r="BP755" s="108"/>
      <c r="BQ755" s="108"/>
      <c r="BR755" s="108"/>
      <c r="BS755" s="108"/>
      <c r="BT755" s="87"/>
      <c r="BU755" s="109">
        <f t="shared" ca="1" si="403"/>
        <v>120</v>
      </c>
      <c r="BV755" s="109">
        <f t="shared" si="404"/>
        <v>0</v>
      </c>
      <c r="BW755" s="102" t="e">
        <f t="shared" si="405"/>
        <v>#DIV/0!</v>
      </c>
      <c r="BX755" s="87"/>
      <c r="BY755" s="98"/>
    </row>
    <row r="756" spans="1:77" ht="15.75">
      <c r="A756" s="84">
        <v>753</v>
      </c>
      <c r="B756" s="84">
        <v>753</v>
      </c>
      <c r="C756" s="86"/>
      <c r="D756" s="87"/>
      <c r="E756" s="87"/>
      <c r="F756" s="88"/>
      <c r="G756" s="87"/>
      <c r="H756" s="87"/>
      <c r="I756" s="87"/>
      <c r="J756" s="87"/>
      <c r="K756" s="88"/>
      <c r="L756" s="88"/>
      <c r="M756" s="87"/>
      <c r="N756" s="87">
        <f t="shared" si="374"/>
        <v>753</v>
      </c>
      <c r="O756" s="85"/>
      <c r="P756" s="107">
        <v>0</v>
      </c>
      <c r="Q756" s="90"/>
      <c r="R756" s="102">
        <f t="shared" si="375"/>
        <v>0</v>
      </c>
      <c r="S756" s="87"/>
      <c r="T756" s="87"/>
      <c r="U756" s="87"/>
      <c r="V756" s="87"/>
      <c r="W756" s="87"/>
      <c r="X756" s="87"/>
      <c r="Y756" s="105" t="e">
        <f t="shared" si="386"/>
        <v>#DIV/0!</v>
      </c>
      <c r="Z756" s="103" t="e">
        <f t="shared" si="376"/>
        <v>#DIV/0!</v>
      </c>
      <c r="AA756" s="91"/>
      <c r="AB756" s="104">
        <f t="shared" si="377"/>
        <v>0</v>
      </c>
      <c r="AC756" s="92"/>
      <c r="AD756" s="104">
        <f t="shared" si="378"/>
        <v>0</v>
      </c>
      <c r="AE756" s="93"/>
      <c r="AF756" s="93"/>
      <c r="AG756" s="94">
        <f t="shared" si="387"/>
        <v>0</v>
      </c>
      <c r="AH756" s="94">
        <f t="shared" si="388"/>
        <v>0</v>
      </c>
      <c r="AI756" s="94">
        <f t="shared" si="389"/>
        <v>0</v>
      </c>
      <c r="AJ756" s="95">
        <f t="shared" si="379"/>
        <v>0</v>
      </c>
      <c r="AK756" s="93"/>
      <c r="AL756" s="93"/>
      <c r="AM756" s="94">
        <f t="shared" si="390"/>
        <v>0</v>
      </c>
      <c r="AN756" s="94">
        <f t="shared" si="391"/>
        <v>0</v>
      </c>
      <c r="AO756" s="94">
        <f t="shared" si="392"/>
        <v>0</v>
      </c>
      <c r="AP756" s="95">
        <f t="shared" si="380"/>
        <v>0</v>
      </c>
      <c r="AQ756" s="93"/>
      <c r="AR756" s="93"/>
      <c r="AS756" s="94">
        <f t="shared" si="393"/>
        <v>0</v>
      </c>
      <c r="AT756" s="94">
        <f t="shared" si="394"/>
        <v>0</v>
      </c>
      <c r="AU756" s="94">
        <f t="shared" si="395"/>
        <v>0</v>
      </c>
      <c r="AV756" s="95">
        <f t="shared" si="381"/>
        <v>0</v>
      </c>
      <c r="AW756" s="93"/>
      <c r="AX756" s="93"/>
      <c r="AY756" s="94">
        <f t="shared" si="396"/>
        <v>0</v>
      </c>
      <c r="AZ756" s="94">
        <f t="shared" si="397"/>
        <v>0</v>
      </c>
      <c r="BA756" s="94">
        <f t="shared" si="398"/>
        <v>0</v>
      </c>
      <c r="BB756" s="95">
        <f t="shared" si="382"/>
        <v>0</v>
      </c>
      <c r="BC756" s="93"/>
      <c r="BD756" s="93"/>
      <c r="BE756" s="94">
        <f t="shared" si="399"/>
        <v>0</v>
      </c>
      <c r="BF756" s="94">
        <f t="shared" si="400"/>
        <v>0</v>
      </c>
      <c r="BG756" s="94">
        <f t="shared" si="401"/>
        <v>0</v>
      </c>
      <c r="BH756" s="95">
        <f t="shared" si="383"/>
        <v>0</v>
      </c>
      <c r="BI756" s="106">
        <f t="shared" si="402"/>
        <v>0</v>
      </c>
      <c r="BJ756" s="96"/>
      <c r="BK756" s="89">
        <f t="shared" si="384"/>
        <v>120</v>
      </c>
      <c r="BL756" s="102">
        <f t="shared" si="385"/>
        <v>0</v>
      </c>
      <c r="BM756" s="118"/>
      <c r="BN756" s="97"/>
      <c r="BO756" s="108"/>
      <c r="BP756" s="108"/>
      <c r="BQ756" s="108"/>
      <c r="BR756" s="108"/>
      <c r="BS756" s="108"/>
      <c r="BT756" s="87"/>
      <c r="BU756" s="109">
        <f t="shared" ca="1" si="403"/>
        <v>120</v>
      </c>
      <c r="BV756" s="109">
        <f t="shared" si="404"/>
        <v>0</v>
      </c>
      <c r="BW756" s="102" t="e">
        <f t="shared" si="405"/>
        <v>#DIV/0!</v>
      </c>
      <c r="BX756" s="87"/>
      <c r="BY756" s="98"/>
    </row>
    <row r="757" spans="1:77" ht="15.75">
      <c r="A757" s="84">
        <v>754</v>
      </c>
      <c r="B757" s="84">
        <v>754</v>
      </c>
      <c r="C757" s="86"/>
      <c r="D757" s="87"/>
      <c r="E757" s="87"/>
      <c r="F757" s="88"/>
      <c r="G757" s="87"/>
      <c r="H757" s="87"/>
      <c r="I757" s="87"/>
      <c r="J757" s="87"/>
      <c r="K757" s="88"/>
      <c r="L757" s="88"/>
      <c r="M757" s="87"/>
      <c r="N757" s="87">
        <f t="shared" si="374"/>
        <v>754</v>
      </c>
      <c r="O757" s="85"/>
      <c r="P757" s="107">
        <v>0</v>
      </c>
      <c r="Q757" s="90"/>
      <c r="R757" s="102">
        <f t="shared" si="375"/>
        <v>0</v>
      </c>
      <c r="S757" s="87"/>
      <c r="T757" s="87"/>
      <c r="U757" s="87"/>
      <c r="V757" s="87"/>
      <c r="W757" s="87"/>
      <c r="X757" s="87"/>
      <c r="Y757" s="105" t="e">
        <f t="shared" si="386"/>
        <v>#DIV/0!</v>
      </c>
      <c r="Z757" s="103" t="e">
        <f t="shared" si="376"/>
        <v>#DIV/0!</v>
      </c>
      <c r="AA757" s="91"/>
      <c r="AB757" s="104">
        <f t="shared" si="377"/>
        <v>0</v>
      </c>
      <c r="AC757" s="92"/>
      <c r="AD757" s="104">
        <f t="shared" si="378"/>
        <v>0</v>
      </c>
      <c r="AE757" s="93"/>
      <c r="AF757" s="93"/>
      <c r="AG757" s="94">
        <f t="shared" si="387"/>
        <v>0</v>
      </c>
      <c r="AH757" s="94">
        <f t="shared" si="388"/>
        <v>0</v>
      </c>
      <c r="AI757" s="94">
        <f t="shared" si="389"/>
        <v>0</v>
      </c>
      <c r="AJ757" s="95">
        <f t="shared" si="379"/>
        <v>0</v>
      </c>
      <c r="AK757" s="93"/>
      <c r="AL757" s="93"/>
      <c r="AM757" s="94">
        <f t="shared" si="390"/>
        <v>0</v>
      </c>
      <c r="AN757" s="94">
        <f t="shared" si="391"/>
        <v>0</v>
      </c>
      <c r="AO757" s="94">
        <f t="shared" si="392"/>
        <v>0</v>
      </c>
      <c r="AP757" s="95">
        <f t="shared" si="380"/>
        <v>0</v>
      </c>
      <c r="AQ757" s="93"/>
      <c r="AR757" s="93"/>
      <c r="AS757" s="94">
        <f t="shared" si="393"/>
        <v>0</v>
      </c>
      <c r="AT757" s="94">
        <f t="shared" si="394"/>
        <v>0</v>
      </c>
      <c r="AU757" s="94">
        <f t="shared" si="395"/>
        <v>0</v>
      </c>
      <c r="AV757" s="95">
        <f t="shared" si="381"/>
        <v>0</v>
      </c>
      <c r="AW757" s="93"/>
      <c r="AX757" s="93"/>
      <c r="AY757" s="94">
        <f t="shared" si="396"/>
        <v>0</v>
      </c>
      <c r="AZ757" s="94">
        <f t="shared" si="397"/>
        <v>0</v>
      </c>
      <c r="BA757" s="94">
        <f t="shared" si="398"/>
        <v>0</v>
      </c>
      <c r="BB757" s="95">
        <f t="shared" si="382"/>
        <v>0</v>
      </c>
      <c r="BC757" s="93"/>
      <c r="BD757" s="93"/>
      <c r="BE757" s="94">
        <f t="shared" si="399"/>
        <v>0</v>
      </c>
      <c r="BF757" s="94">
        <f t="shared" si="400"/>
        <v>0</v>
      </c>
      <c r="BG757" s="94">
        <f t="shared" si="401"/>
        <v>0</v>
      </c>
      <c r="BH757" s="95">
        <f t="shared" si="383"/>
        <v>0</v>
      </c>
      <c r="BI757" s="106">
        <f t="shared" si="402"/>
        <v>0</v>
      </c>
      <c r="BJ757" s="96"/>
      <c r="BK757" s="89">
        <f t="shared" si="384"/>
        <v>120</v>
      </c>
      <c r="BL757" s="102">
        <f t="shared" si="385"/>
        <v>0</v>
      </c>
      <c r="BM757" s="118"/>
      <c r="BN757" s="97"/>
      <c r="BO757" s="108"/>
      <c r="BP757" s="108"/>
      <c r="BQ757" s="108"/>
      <c r="BR757" s="108"/>
      <c r="BS757" s="108"/>
      <c r="BT757" s="87"/>
      <c r="BU757" s="109">
        <f t="shared" ca="1" si="403"/>
        <v>120</v>
      </c>
      <c r="BV757" s="109">
        <f t="shared" si="404"/>
        <v>0</v>
      </c>
      <c r="BW757" s="102" t="e">
        <f t="shared" si="405"/>
        <v>#DIV/0!</v>
      </c>
      <c r="BX757" s="87"/>
      <c r="BY757" s="98"/>
    </row>
    <row r="758" spans="1:77" ht="15.75">
      <c r="A758" s="84">
        <v>755</v>
      </c>
      <c r="B758" s="84">
        <v>755</v>
      </c>
      <c r="C758" s="86"/>
      <c r="D758" s="87"/>
      <c r="E758" s="87"/>
      <c r="F758" s="88"/>
      <c r="G758" s="87"/>
      <c r="H758" s="87"/>
      <c r="I758" s="87"/>
      <c r="J758" s="87"/>
      <c r="K758" s="88"/>
      <c r="L758" s="88"/>
      <c r="M758" s="87"/>
      <c r="N758" s="87">
        <f t="shared" si="374"/>
        <v>755</v>
      </c>
      <c r="O758" s="85"/>
      <c r="P758" s="107">
        <v>0</v>
      </c>
      <c r="Q758" s="90"/>
      <c r="R758" s="102">
        <f t="shared" si="375"/>
        <v>0</v>
      </c>
      <c r="S758" s="87"/>
      <c r="T758" s="87"/>
      <c r="U758" s="87"/>
      <c r="V758" s="87"/>
      <c r="W758" s="87"/>
      <c r="X758" s="87"/>
      <c r="Y758" s="105" t="e">
        <f t="shared" si="386"/>
        <v>#DIV/0!</v>
      </c>
      <c r="Z758" s="103" t="e">
        <f t="shared" si="376"/>
        <v>#DIV/0!</v>
      </c>
      <c r="AA758" s="91"/>
      <c r="AB758" s="104">
        <f t="shared" si="377"/>
        <v>0</v>
      </c>
      <c r="AC758" s="92"/>
      <c r="AD758" s="104">
        <f t="shared" si="378"/>
        <v>0</v>
      </c>
      <c r="AE758" s="93"/>
      <c r="AF758" s="93"/>
      <c r="AG758" s="94">
        <f t="shared" si="387"/>
        <v>0</v>
      </c>
      <c r="AH758" s="94">
        <f t="shared" si="388"/>
        <v>0</v>
      </c>
      <c r="AI758" s="94">
        <f t="shared" si="389"/>
        <v>0</v>
      </c>
      <c r="AJ758" s="95">
        <f t="shared" si="379"/>
        <v>0</v>
      </c>
      <c r="AK758" s="93"/>
      <c r="AL758" s="93"/>
      <c r="AM758" s="94">
        <f t="shared" si="390"/>
        <v>0</v>
      </c>
      <c r="AN758" s="94">
        <f t="shared" si="391"/>
        <v>0</v>
      </c>
      <c r="AO758" s="94">
        <f t="shared" si="392"/>
        <v>0</v>
      </c>
      <c r="AP758" s="95">
        <f t="shared" si="380"/>
        <v>0</v>
      </c>
      <c r="AQ758" s="93"/>
      <c r="AR758" s="93"/>
      <c r="AS758" s="94">
        <f t="shared" si="393"/>
        <v>0</v>
      </c>
      <c r="AT758" s="94">
        <f t="shared" si="394"/>
        <v>0</v>
      </c>
      <c r="AU758" s="94">
        <f t="shared" si="395"/>
        <v>0</v>
      </c>
      <c r="AV758" s="95">
        <f t="shared" si="381"/>
        <v>0</v>
      </c>
      <c r="AW758" s="93"/>
      <c r="AX758" s="93"/>
      <c r="AY758" s="94">
        <f t="shared" si="396"/>
        <v>0</v>
      </c>
      <c r="AZ758" s="94">
        <f t="shared" si="397"/>
        <v>0</v>
      </c>
      <c r="BA758" s="94">
        <f t="shared" si="398"/>
        <v>0</v>
      </c>
      <c r="BB758" s="95">
        <f t="shared" si="382"/>
        <v>0</v>
      </c>
      <c r="BC758" s="93"/>
      <c r="BD758" s="93"/>
      <c r="BE758" s="94">
        <f t="shared" si="399"/>
        <v>0</v>
      </c>
      <c r="BF758" s="94">
        <f t="shared" si="400"/>
        <v>0</v>
      </c>
      <c r="BG758" s="94">
        <f t="shared" si="401"/>
        <v>0</v>
      </c>
      <c r="BH758" s="95">
        <f t="shared" si="383"/>
        <v>0</v>
      </c>
      <c r="BI758" s="106">
        <f t="shared" si="402"/>
        <v>0</v>
      </c>
      <c r="BJ758" s="96"/>
      <c r="BK758" s="89">
        <f t="shared" si="384"/>
        <v>120</v>
      </c>
      <c r="BL758" s="102">
        <f t="shared" si="385"/>
        <v>0</v>
      </c>
      <c r="BM758" s="118"/>
      <c r="BN758" s="97"/>
      <c r="BO758" s="108"/>
      <c r="BP758" s="108"/>
      <c r="BQ758" s="108"/>
      <c r="BR758" s="108"/>
      <c r="BS758" s="108"/>
      <c r="BT758" s="87"/>
      <c r="BU758" s="109">
        <f t="shared" ca="1" si="403"/>
        <v>120</v>
      </c>
      <c r="BV758" s="109">
        <f t="shared" si="404"/>
        <v>0</v>
      </c>
      <c r="BW758" s="102" t="e">
        <f t="shared" si="405"/>
        <v>#DIV/0!</v>
      </c>
      <c r="BX758" s="87"/>
      <c r="BY758" s="98"/>
    </row>
    <row r="759" spans="1:77" ht="15.75">
      <c r="A759" s="84">
        <v>756</v>
      </c>
      <c r="B759" s="84">
        <v>756</v>
      </c>
      <c r="C759" s="86"/>
      <c r="D759" s="87"/>
      <c r="E759" s="87"/>
      <c r="F759" s="88"/>
      <c r="G759" s="87"/>
      <c r="H759" s="87"/>
      <c r="I759" s="87"/>
      <c r="J759" s="87"/>
      <c r="K759" s="88"/>
      <c r="L759" s="88"/>
      <c r="M759" s="87"/>
      <c r="N759" s="87">
        <f t="shared" si="374"/>
        <v>756</v>
      </c>
      <c r="O759" s="85"/>
      <c r="P759" s="107">
        <v>0</v>
      </c>
      <c r="Q759" s="90"/>
      <c r="R759" s="102">
        <f t="shared" si="375"/>
        <v>0</v>
      </c>
      <c r="S759" s="87"/>
      <c r="T759" s="87"/>
      <c r="U759" s="87"/>
      <c r="V759" s="87"/>
      <c r="W759" s="87"/>
      <c r="X759" s="87"/>
      <c r="Y759" s="105" t="e">
        <f t="shared" si="386"/>
        <v>#DIV/0!</v>
      </c>
      <c r="Z759" s="103" t="e">
        <f t="shared" si="376"/>
        <v>#DIV/0!</v>
      </c>
      <c r="AA759" s="91"/>
      <c r="AB759" s="104">
        <f t="shared" si="377"/>
        <v>0</v>
      </c>
      <c r="AC759" s="92"/>
      <c r="AD759" s="104">
        <f t="shared" si="378"/>
        <v>0</v>
      </c>
      <c r="AE759" s="93"/>
      <c r="AF759" s="93"/>
      <c r="AG759" s="94">
        <f t="shared" si="387"/>
        <v>0</v>
      </c>
      <c r="AH759" s="94">
        <f t="shared" si="388"/>
        <v>0</v>
      </c>
      <c r="AI759" s="94">
        <f t="shared" si="389"/>
        <v>0</v>
      </c>
      <c r="AJ759" s="95">
        <f t="shared" si="379"/>
        <v>0</v>
      </c>
      <c r="AK759" s="93"/>
      <c r="AL759" s="93"/>
      <c r="AM759" s="94">
        <f t="shared" si="390"/>
        <v>0</v>
      </c>
      <c r="AN759" s="94">
        <f t="shared" si="391"/>
        <v>0</v>
      </c>
      <c r="AO759" s="94">
        <f t="shared" si="392"/>
        <v>0</v>
      </c>
      <c r="AP759" s="95">
        <f t="shared" si="380"/>
        <v>0</v>
      </c>
      <c r="AQ759" s="93"/>
      <c r="AR759" s="93"/>
      <c r="AS759" s="94">
        <f t="shared" si="393"/>
        <v>0</v>
      </c>
      <c r="AT759" s="94">
        <f t="shared" si="394"/>
        <v>0</v>
      </c>
      <c r="AU759" s="94">
        <f t="shared" si="395"/>
        <v>0</v>
      </c>
      <c r="AV759" s="95">
        <f t="shared" si="381"/>
        <v>0</v>
      </c>
      <c r="AW759" s="93"/>
      <c r="AX759" s="93"/>
      <c r="AY759" s="94">
        <f t="shared" si="396"/>
        <v>0</v>
      </c>
      <c r="AZ759" s="94">
        <f t="shared" si="397"/>
        <v>0</v>
      </c>
      <c r="BA759" s="94">
        <f t="shared" si="398"/>
        <v>0</v>
      </c>
      <c r="BB759" s="95">
        <f t="shared" si="382"/>
        <v>0</v>
      </c>
      <c r="BC759" s="93"/>
      <c r="BD759" s="93"/>
      <c r="BE759" s="94">
        <f t="shared" si="399"/>
        <v>0</v>
      </c>
      <c r="BF759" s="94">
        <f t="shared" si="400"/>
        <v>0</v>
      </c>
      <c r="BG759" s="94">
        <f t="shared" si="401"/>
        <v>0</v>
      </c>
      <c r="BH759" s="95">
        <f t="shared" si="383"/>
        <v>0</v>
      </c>
      <c r="BI759" s="106">
        <f t="shared" si="402"/>
        <v>0</v>
      </c>
      <c r="BJ759" s="96"/>
      <c r="BK759" s="89">
        <f t="shared" si="384"/>
        <v>120</v>
      </c>
      <c r="BL759" s="102">
        <f t="shared" si="385"/>
        <v>0</v>
      </c>
      <c r="BM759" s="118"/>
      <c r="BN759" s="97"/>
      <c r="BO759" s="108"/>
      <c r="BP759" s="108"/>
      <c r="BQ759" s="108"/>
      <c r="BR759" s="108"/>
      <c r="BS759" s="108"/>
      <c r="BT759" s="87"/>
      <c r="BU759" s="109">
        <f t="shared" ca="1" si="403"/>
        <v>120</v>
      </c>
      <c r="BV759" s="109">
        <f t="shared" si="404"/>
        <v>0</v>
      </c>
      <c r="BW759" s="102" t="e">
        <f t="shared" si="405"/>
        <v>#DIV/0!</v>
      </c>
      <c r="BX759" s="87"/>
      <c r="BY759" s="98"/>
    </row>
    <row r="760" spans="1:77" ht="15.75">
      <c r="A760" s="84">
        <v>757</v>
      </c>
      <c r="B760" s="84">
        <v>757</v>
      </c>
      <c r="C760" s="86"/>
      <c r="D760" s="87"/>
      <c r="E760" s="87"/>
      <c r="F760" s="88"/>
      <c r="G760" s="87"/>
      <c r="H760" s="87"/>
      <c r="I760" s="87"/>
      <c r="J760" s="87"/>
      <c r="K760" s="88"/>
      <c r="L760" s="88"/>
      <c r="M760" s="87"/>
      <c r="N760" s="87">
        <f t="shared" si="374"/>
        <v>757</v>
      </c>
      <c r="O760" s="85"/>
      <c r="P760" s="107">
        <v>0</v>
      </c>
      <c r="Q760" s="90"/>
      <c r="R760" s="102">
        <f t="shared" si="375"/>
        <v>0</v>
      </c>
      <c r="S760" s="87"/>
      <c r="T760" s="87"/>
      <c r="U760" s="87"/>
      <c r="V760" s="87"/>
      <c r="W760" s="87"/>
      <c r="X760" s="87"/>
      <c r="Y760" s="105" t="e">
        <f t="shared" si="386"/>
        <v>#DIV/0!</v>
      </c>
      <c r="Z760" s="103" t="e">
        <f t="shared" si="376"/>
        <v>#DIV/0!</v>
      </c>
      <c r="AA760" s="91"/>
      <c r="AB760" s="104">
        <f t="shared" si="377"/>
        <v>0</v>
      </c>
      <c r="AC760" s="92"/>
      <c r="AD760" s="104">
        <f t="shared" si="378"/>
        <v>0</v>
      </c>
      <c r="AE760" s="93"/>
      <c r="AF760" s="93"/>
      <c r="AG760" s="94">
        <f t="shared" si="387"/>
        <v>0</v>
      </c>
      <c r="AH760" s="94">
        <f t="shared" si="388"/>
        <v>0</v>
      </c>
      <c r="AI760" s="94">
        <f t="shared" si="389"/>
        <v>0</v>
      </c>
      <c r="AJ760" s="95">
        <f t="shared" si="379"/>
        <v>0</v>
      </c>
      <c r="AK760" s="93"/>
      <c r="AL760" s="93"/>
      <c r="AM760" s="94">
        <f t="shared" si="390"/>
        <v>0</v>
      </c>
      <c r="AN760" s="94">
        <f t="shared" si="391"/>
        <v>0</v>
      </c>
      <c r="AO760" s="94">
        <f t="shared" si="392"/>
        <v>0</v>
      </c>
      <c r="AP760" s="95">
        <f t="shared" si="380"/>
        <v>0</v>
      </c>
      <c r="AQ760" s="93"/>
      <c r="AR760" s="93"/>
      <c r="AS760" s="94">
        <f t="shared" si="393"/>
        <v>0</v>
      </c>
      <c r="AT760" s="94">
        <f t="shared" si="394"/>
        <v>0</v>
      </c>
      <c r="AU760" s="94">
        <f t="shared" si="395"/>
        <v>0</v>
      </c>
      <c r="AV760" s="95">
        <f t="shared" si="381"/>
        <v>0</v>
      </c>
      <c r="AW760" s="93"/>
      <c r="AX760" s="93"/>
      <c r="AY760" s="94">
        <f t="shared" si="396"/>
        <v>0</v>
      </c>
      <c r="AZ760" s="94">
        <f t="shared" si="397"/>
        <v>0</v>
      </c>
      <c r="BA760" s="94">
        <f t="shared" si="398"/>
        <v>0</v>
      </c>
      <c r="BB760" s="95">
        <f t="shared" si="382"/>
        <v>0</v>
      </c>
      <c r="BC760" s="93"/>
      <c r="BD760" s="93"/>
      <c r="BE760" s="94">
        <f t="shared" si="399"/>
        <v>0</v>
      </c>
      <c r="BF760" s="94">
        <f t="shared" si="400"/>
        <v>0</v>
      </c>
      <c r="BG760" s="94">
        <f t="shared" si="401"/>
        <v>0</v>
      </c>
      <c r="BH760" s="95">
        <f t="shared" si="383"/>
        <v>0</v>
      </c>
      <c r="BI760" s="106">
        <f t="shared" si="402"/>
        <v>0</v>
      </c>
      <c r="BJ760" s="96"/>
      <c r="BK760" s="89">
        <f t="shared" si="384"/>
        <v>120</v>
      </c>
      <c r="BL760" s="102">
        <f t="shared" si="385"/>
        <v>0</v>
      </c>
      <c r="BM760" s="118"/>
      <c r="BN760" s="97"/>
      <c r="BO760" s="108"/>
      <c r="BP760" s="108"/>
      <c r="BQ760" s="108"/>
      <c r="BR760" s="108"/>
      <c r="BS760" s="108"/>
      <c r="BT760" s="87"/>
      <c r="BU760" s="109">
        <f t="shared" ca="1" si="403"/>
        <v>120</v>
      </c>
      <c r="BV760" s="109">
        <f t="shared" si="404"/>
        <v>0</v>
      </c>
      <c r="BW760" s="102" t="e">
        <f t="shared" si="405"/>
        <v>#DIV/0!</v>
      </c>
      <c r="BX760" s="87"/>
      <c r="BY760" s="98"/>
    </row>
    <row r="761" spans="1:77" ht="15.75">
      <c r="A761" s="84">
        <v>758</v>
      </c>
      <c r="B761" s="84">
        <v>758</v>
      </c>
      <c r="C761" s="86"/>
      <c r="D761" s="87"/>
      <c r="E761" s="87"/>
      <c r="F761" s="88"/>
      <c r="G761" s="87"/>
      <c r="H761" s="87"/>
      <c r="I761" s="87"/>
      <c r="J761" s="87"/>
      <c r="K761" s="88"/>
      <c r="L761" s="88"/>
      <c r="M761" s="87"/>
      <c r="N761" s="87">
        <f t="shared" si="374"/>
        <v>758</v>
      </c>
      <c r="O761" s="85"/>
      <c r="P761" s="107">
        <v>0</v>
      </c>
      <c r="Q761" s="90"/>
      <c r="R761" s="102">
        <f t="shared" si="375"/>
        <v>0</v>
      </c>
      <c r="S761" s="87"/>
      <c r="T761" s="87"/>
      <c r="U761" s="87"/>
      <c r="V761" s="87"/>
      <c r="W761" s="87"/>
      <c r="X761" s="87"/>
      <c r="Y761" s="105" t="e">
        <f t="shared" si="386"/>
        <v>#DIV/0!</v>
      </c>
      <c r="Z761" s="103" t="e">
        <f t="shared" si="376"/>
        <v>#DIV/0!</v>
      </c>
      <c r="AA761" s="91"/>
      <c r="AB761" s="104">
        <f t="shared" si="377"/>
        <v>0</v>
      </c>
      <c r="AC761" s="92"/>
      <c r="AD761" s="104">
        <f t="shared" si="378"/>
        <v>0</v>
      </c>
      <c r="AE761" s="93"/>
      <c r="AF761" s="93"/>
      <c r="AG761" s="94">
        <f t="shared" si="387"/>
        <v>0</v>
      </c>
      <c r="AH761" s="94">
        <f t="shared" si="388"/>
        <v>0</v>
      </c>
      <c r="AI761" s="94">
        <f t="shared" si="389"/>
        <v>0</v>
      </c>
      <c r="AJ761" s="95">
        <f t="shared" si="379"/>
        <v>0</v>
      </c>
      <c r="AK761" s="93"/>
      <c r="AL761" s="93"/>
      <c r="AM761" s="94">
        <f t="shared" si="390"/>
        <v>0</v>
      </c>
      <c r="AN761" s="94">
        <f t="shared" si="391"/>
        <v>0</v>
      </c>
      <c r="AO761" s="94">
        <f t="shared" si="392"/>
        <v>0</v>
      </c>
      <c r="AP761" s="95">
        <f t="shared" si="380"/>
        <v>0</v>
      </c>
      <c r="AQ761" s="93"/>
      <c r="AR761" s="93"/>
      <c r="AS761" s="94">
        <f t="shared" si="393"/>
        <v>0</v>
      </c>
      <c r="AT761" s="94">
        <f t="shared" si="394"/>
        <v>0</v>
      </c>
      <c r="AU761" s="94">
        <f t="shared" si="395"/>
        <v>0</v>
      </c>
      <c r="AV761" s="95">
        <f t="shared" si="381"/>
        <v>0</v>
      </c>
      <c r="AW761" s="93"/>
      <c r="AX761" s="93"/>
      <c r="AY761" s="94">
        <f t="shared" si="396"/>
        <v>0</v>
      </c>
      <c r="AZ761" s="94">
        <f t="shared" si="397"/>
        <v>0</v>
      </c>
      <c r="BA761" s="94">
        <f t="shared" si="398"/>
        <v>0</v>
      </c>
      <c r="BB761" s="95">
        <f t="shared" si="382"/>
        <v>0</v>
      </c>
      <c r="BC761" s="93"/>
      <c r="BD761" s="93"/>
      <c r="BE761" s="94">
        <f t="shared" si="399"/>
        <v>0</v>
      </c>
      <c r="BF761" s="94">
        <f t="shared" si="400"/>
        <v>0</v>
      </c>
      <c r="BG761" s="94">
        <f t="shared" si="401"/>
        <v>0</v>
      </c>
      <c r="BH761" s="95">
        <f t="shared" si="383"/>
        <v>0</v>
      </c>
      <c r="BI761" s="106">
        <f t="shared" si="402"/>
        <v>0</v>
      </c>
      <c r="BJ761" s="96"/>
      <c r="BK761" s="89">
        <f t="shared" si="384"/>
        <v>120</v>
      </c>
      <c r="BL761" s="102">
        <f t="shared" si="385"/>
        <v>0</v>
      </c>
      <c r="BM761" s="118"/>
      <c r="BN761" s="97"/>
      <c r="BO761" s="108"/>
      <c r="BP761" s="108"/>
      <c r="BQ761" s="108"/>
      <c r="BR761" s="108"/>
      <c r="BS761" s="108"/>
      <c r="BT761" s="87"/>
      <c r="BU761" s="109">
        <f t="shared" ca="1" si="403"/>
        <v>120</v>
      </c>
      <c r="BV761" s="109">
        <f t="shared" si="404"/>
        <v>0</v>
      </c>
      <c r="BW761" s="102" t="e">
        <f t="shared" si="405"/>
        <v>#DIV/0!</v>
      </c>
      <c r="BX761" s="87"/>
      <c r="BY761" s="98"/>
    </row>
    <row r="762" spans="1:77" ht="15.75">
      <c r="A762" s="84">
        <v>759</v>
      </c>
      <c r="B762" s="84">
        <v>759</v>
      </c>
      <c r="C762" s="86"/>
      <c r="D762" s="87"/>
      <c r="E762" s="87"/>
      <c r="F762" s="88"/>
      <c r="G762" s="87"/>
      <c r="H762" s="87"/>
      <c r="I762" s="87"/>
      <c r="J762" s="87"/>
      <c r="K762" s="88"/>
      <c r="L762" s="88"/>
      <c r="M762" s="87"/>
      <c r="N762" s="87">
        <f t="shared" si="374"/>
        <v>759</v>
      </c>
      <c r="O762" s="85"/>
      <c r="P762" s="107">
        <v>0</v>
      </c>
      <c r="Q762" s="90"/>
      <c r="R762" s="102">
        <f t="shared" si="375"/>
        <v>0</v>
      </c>
      <c r="S762" s="87"/>
      <c r="T762" s="87"/>
      <c r="U762" s="87"/>
      <c r="V762" s="87"/>
      <c r="W762" s="87"/>
      <c r="X762" s="87"/>
      <c r="Y762" s="105" t="e">
        <f t="shared" si="386"/>
        <v>#DIV/0!</v>
      </c>
      <c r="Z762" s="103" t="e">
        <f t="shared" si="376"/>
        <v>#DIV/0!</v>
      </c>
      <c r="AA762" s="91"/>
      <c r="AB762" s="104">
        <f t="shared" si="377"/>
        <v>0</v>
      </c>
      <c r="AC762" s="92"/>
      <c r="AD762" s="104">
        <f t="shared" si="378"/>
        <v>0</v>
      </c>
      <c r="AE762" s="93"/>
      <c r="AF762" s="93"/>
      <c r="AG762" s="94">
        <f t="shared" si="387"/>
        <v>0</v>
      </c>
      <c r="AH762" s="94">
        <f t="shared" si="388"/>
        <v>0</v>
      </c>
      <c r="AI762" s="94">
        <f t="shared" si="389"/>
        <v>0</v>
      </c>
      <c r="AJ762" s="95">
        <f t="shared" si="379"/>
        <v>0</v>
      </c>
      <c r="AK762" s="93"/>
      <c r="AL762" s="93"/>
      <c r="AM762" s="94">
        <f t="shared" si="390"/>
        <v>0</v>
      </c>
      <c r="AN762" s="94">
        <f t="shared" si="391"/>
        <v>0</v>
      </c>
      <c r="AO762" s="94">
        <f t="shared" si="392"/>
        <v>0</v>
      </c>
      <c r="AP762" s="95">
        <f t="shared" si="380"/>
        <v>0</v>
      </c>
      <c r="AQ762" s="93"/>
      <c r="AR762" s="93"/>
      <c r="AS762" s="94">
        <f t="shared" si="393"/>
        <v>0</v>
      </c>
      <c r="AT762" s="94">
        <f t="shared" si="394"/>
        <v>0</v>
      </c>
      <c r="AU762" s="94">
        <f t="shared" si="395"/>
        <v>0</v>
      </c>
      <c r="AV762" s="95">
        <f t="shared" si="381"/>
        <v>0</v>
      </c>
      <c r="AW762" s="93"/>
      <c r="AX762" s="93"/>
      <c r="AY762" s="94">
        <f t="shared" si="396"/>
        <v>0</v>
      </c>
      <c r="AZ762" s="94">
        <f t="shared" si="397"/>
        <v>0</v>
      </c>
      <c r="BA762" s="94">
        <f t="shared" si="398"/>
        <v>0</v>
      </c>
      <c r="BB762" s="95">
        <f t="shared" si="382"/>
        <v>0</v>
      </c>
      <c r="BC762" s="93"/>
      <c r="BD762" s="93"/>
      <c r="BE762" s="94">
        <f t="shared" si="399"/>
        <v>0</v>
      </c>
      <c r="BF762" s="94">
        <f t="shared" si="400"/>
        <v>0</v>
      </c>
      <c r="BG762" s="94">
        <f t="shared" si="401"/>
        <v>0</v>
      </c>
      <c r="BH762" s="95">
        <f t="shared" si="383"/>
        <v>0</v>
      </c>
      <c r="BI762" s="106">
        <f t="shared" si="402"/>
        <v>0</v>
      </c>
      <c r="BJ762" s="96"/>
      <c r="BK762" s="89">
        <f t="shared" si="384"/>
        <v>120</v>
      </c>
      <c r="BL762" s="102">
        <f t="shared" si="385"/>
        <v>0</v>
      </c>
      <c r="BM762" s="118"/>
      <c r="BN762" s="97"/>
      <c r="BO762" s="108"/>
      <c r="BP762" s="108"/>
      <c r="BQ762" s="108"/>
      <c r="BR762" s="108"/>
      <c r="BS762" s="108"/>
      <c r="BT762" s="87"/>
      <c r="BU762" s="109">
        <f t="shared" ca="1" si="403"/>
        <v>120</v>
      </c>
      <c r="BV762" s="109">
        <f t="shared" si="404"/>
        <v>0</v>
      </c>
      <c r="BW762" s="102" t="e">
        <f t="shared" si="405"/>
        <v>#DIV/0!</v>
      </c>
      <c r="BX762" s="87"/>
      <c r="BY762" s="98"/>
    </row>
    <row r="763" spans="1:77" ht="15.75">
      <c r="A763" s="84">
        <v>760</v>
      </c>
      <c r="B763" s="84">
        <v>760</v>
      </c>
      <c r="C763" s="86"/>
      <c r="D763" s="87"/>
      <c r="E763" s="87"/>
      <c r="F763" s="88"/>
      <c r="G763" s="87"/>
      <c r="H763" s="87"/>
      <c r="I763" s="87"/>
      <c r="J763" s="87"/>
      <c r="K763" s="88"/>
      <c r="L763" s="88"/>
      <c r="M763" s="87"/>
      <c r="N763" s="87">
        <f t="shared" si="374"/>
        <v>760</v>
      </c>
      <c r="O763" s="85"/>
      <c r="P763" s="107">
        <v>0</v>
      </c>
      <c r="Q763" s="90"/>
      <c r="R763" s="102">
        <f t="shared" si="375"/>
        <v>0</v>
      </c>
      <c r="S763" s="87"/>
      <c r="T763" s="87"/>
      <c r="U763" s="87"/>
      <c r="V763" s="87"/>
      <c r="W763" s="87"/>
      <c r="X763" s="87"/>
      <c r="Y763" s="105" t="e">
        <f t="shared" si="386"/>
        <v>#DIV/0!</v>
      </c>
      <c r="Z763" s="103" t="e">
        <f t="shared" si="376"/>
        <v>#DIV/0!</v>
      </c>
      <c r="AA763" s="91"/>
      <c r="AB763" s="104">
        <f t="shared" si="377"/>
        <v>0</v>
      </c>
      <c r="AC763" s="92"/>
      <c r="AD763" s="104">
        <f t="shared" si="378"/>
        <v>0</v>
      </c>
      <c r="AE763" s="93"/>
      <c r="AF763" s="93"/>
      <c r="AG763" s="94">
        <f t="shared" si="387"/>
        <v>0</v>
      </c>
      <c r="AH763" s="94">
        <f t="shared" si="388"/>
        <v>0</v>
      </c>
      <c r="AI763" s="94">
        <f t="shared" si="389"/>
        <v>0</v>
      </c>
      <c r="AJ763" s="95">
        <f t="shared" si="379"/>
        <v>0</v>
      </c>
      <c r="AK763" s="93"/>
      <c r="AL763" s="93"/>
      <c r="AM763" s="94">
        <f t="shared" si="390"/>
        <v>0</v>
      </c>
      <c r="AN763" s="94">
        <f t="shared" si="391"/>
        <v>0</v>
      </c>
      <c r="AO763" s="94">
        <f t="shared" si="392"/>
        <v>0</v>
      </c>
      <c r="AP763" s="95">
        <f t="shared" si="380"/>
        <v>0</v>
      </c>
      <c r="AQ763" s="93"/>
      <c r="AR763" s="93"/>
      <c r="AS763" s="94">
        <f t="shared" si="393"/>
        <v>0</v>
      </c>
      <c r="AT763" s="94">
        <f t="shared" si="394"/>
        <v>0</v>
      </c>
      <c r="AU763" s="94">
        <f t="shared" si="395"/>
        <v>0</v>
      </c>
      <c r="AV763" s="95">
        <f t="shared" si="381"/>
        <v>0</v>
      </c>
      <c r="AW763" s="93"/>
      <c r="AX763" s="93"/>
      <c r="AY763" s="94">
        <f t="shared" si="396"/>
        <v>0</v>
      </c>
      <c r="AZ763" s="94">
        <f t="shared" si="397"/>
        <v>0</v>
      </c>
      <c r="BA763" s="94">
        <f t="shared" si="398"/>
        <v>0</v>
      </c>
      <c r="BB763" s="95">
        <f t="shared" si="382"/>
        <v>0</v>
      </c>
      <c r="BC763" s="93"/>
      <c r="BD763" s="93"/>
      <c r="BE763" s="94">
        <f t="shared" si="399"/>
        <v>0</v>
      </c>
      <c r="BF763" s="94">
        <f t="shared" si="400"/>
        <v>0</v>
      </c>
      <c r="BG763" s="94">
        <f t="shared" si="401"/>
        <v>0</v>
      </c>
      <c r="BH763" s="95">
        <f t="shared" si="383"/>
        <v>0</v>
      </c>
      <c r="BI763" s="106">
        <f t="shared" si="402"/>
        <v>0</v>
      </c>
      <c r="BJ763" s="96"/>
      <c r="BK763" s="89">
        <f t="shared" si="384"/>
        <v>120</v>
      </c>
      <c r="BL763" s="102">
        <f t="shared" si="385"/>
        <v>0</v>
      </c>
      <c r="BM763" s="118"/>
      <c r="BN763" s="97"/>
      <c r="BO763" s="108"/>
      <c r="BP763" s="108"/>
      <c r="BQ763" s="108"/>
      <c r="BR763" s="108"/>
      <c r="BS763" s="108"/>
      <c r="BT763" s="87"/>
      <c r="BU763" s="109">
        <f t="shared" ca="1" si="403"/>
        <v>120</v>
      </c>
      <c r="BV763" s="109">
        <f t="shared" si="404"/>
        <v>0</v>
      </c>
      <c r="BW763" s="102" t="e">
        <f t="shared" si="405"/>
        <v>#DIV/0!</v>
      </c>
      <c r="BX763" s="87"/>
      <c r="BY763" s="98"/>
    </row>
    <row r="764" spans="1:77" ht="15.75">
      <c r="A764" s="84">
        <v>761</v>
      </c>
      <c r="B764" s="84">
        <v>761</v>
      </c>
      <c r="C764" s="86"/>
      <c r="D764" s="87"/>
      <c r="E764" s="87"/>
      <c r="F764" s="88"/>
      <c r="G764" s="87"/>
      <c r="H764" s="87"/>
      <c r="I764" s="87"/>
      <c r="J764" s="87"/>
      <c r="K764" s="88"/>
      <c r="L764" s="88"/>
      <c r="M764" s="87"/>
      <c r="N764" s="87">
        <f t="shared" si="374"/>
        <v>761</v>
      </c>
      <c r="O764" s="85"/>
      <c r="P764" s="107">
        <v>0</v>
      </c>
      <c r="Q764" s="90"/>
      <c r="R764" s="102">
        <f t="shared" si="375"/>
        <v>0</v>
      </c>
      <c r="S764" s="87"/>
      <c r="T764" s="87"/>
      <c r="U764" s="87"/>
      <c r="V764" s="87"/>
      <c r="W764" s="87"/>
      <c r="X764" s="87"/>
      <c r="Y764" s="105" t="e">
        <f t="shared" si="386"/>
        <v>#DIV/0!</v>
      </c>
      <c r="Z764" s="103" t="e">
        <f t="shared" si="376"/>
        <v>#DIV/0!</v>
      </c>
      <c r="AA764" s="91"/>
      <c r="AB764" s="104">
        <f t="shared" si="377"/>
        <v>0</v>
      </c>
      <c r="AC764" s="92"/>
      <c r="AD764" s="104">
        <f t="shared" si="378"/>
        <v>0</v>
      </c>
      <c r="AE764" s="93"/>
      <c r="AF764" s="93"/>
      <c r="AG764" s="94">
        <f t="shared" si="387"/>
        <v>0</v>
      </c>
      <c r="AH764" s="94">
        <f t="shared" si="388"/>
        <v>0</v>
      </c>
      <c r="AI764" s="94">
        <f t="shared" si="389"/>
        <v>0</v>
      </c>
      <c r="AJ764" s="95">
        <f t="shared" si="379"/>
        <v>0</v>
      </c>
      <c r="AK764" s="93"/>
      <c r="AL764" s="93"/>
      <c r="AM764" s="94">
        <f t="shared" si="390"/>
        <v>0</v>
      </c>
      <c r="AN764" s="94">
        <f t="shared" si="391"/>
        <v>0</v>
      </c>
      <c r="AO764" s="94">
        <f t="shared" si="392"/>
        <v>0</v>
      </c>
      <c r="AP764" s="95">
        <f t="shared" si="380"/>
        <v>0</v>
      </c>
      <c r="AQ764" s="93"/>
      <c r="AR764" s="93"/>
      <c r="AS764" s="94">
        <f t="shared" si="393"/>
        <v>0</v>
      </c>
      <c r="AT764" s="94">
        <f t="shared" si="394"/>
        <v>0</v>
      </c>
      <c r="AU764" s="94">
        <f t="shared" si="395"/>
        <v>0</v>
      </c>
      <c r="AV764" s="95">
        <f t="shared" si="381"/>
        <v>0</v>
      </c>
      <c r="AW764" s="93"/>
      <c r="AX764" s="93"/>
      <c r="AY764" s="94">
        <f t="shared" si="396"/>
        <v>0</v>
      </c>
      <c r="AZ764" s="94">
        <f t="shared" si="397"/>
        <v>0</v>
      </c>
      <c r="BA764" s="94">
        <f t="shared" si="398"/>
        <v>0</v>
      </c>
      <c r="BB764" s="95">
        <f t="shared" si="382"/>
        <v>0</v>
      </c>
      <c r="BC764" s="93"/>
      <c r="BD764" s="93"/>
      <c r="BE764" s="94">
        <f t="shared" si="399"/>
        <v>0</v>
      </c>
      <c r="BF764" s="94">
        <f t="shared" si="400"/>
        <v>0</v>
      </c>
      <c r="BG764" s="94">
        <f t="shared" si="401"/>
        <v>0</v>
      </c>
      <c r="BH764" s="95">
        <f t="shared" si="383"/>
        <v>0</v>
      </c>
      <c r="BI764" s="106">
        <f t="shared" si="402"/>
        <v>0</v>
      </c>
      <c r="BJ764" s="96"/>
      <c r="BK764" s="89">
        <f t="shared" si="384"/>
        <v>120</v>
      </c>
      <c r="BL764" s="102">
        <f t="shared" si="385"/>
        <v>0</v>
      </c>
      <c r="BM764" s="118"/>
      <c r="BN764" s="97"/>
      <c r="BO764" s="108"/>
      <c r="BP764" s="108"/>
      <c r="BQ764" s="108"/>
      <c r="BR764" s="108"/>
      <c r="BS764" s="108"/>
      <c r="BT764" s="87"/>
      <c r="BU764" s="109">
        <f t="shared" ca="1" si="403"/>
        <v>120</v>
      </c>
      <c r="BV764" s="109">
        <f t="shared" si="404"/>
        <v>0</v>
      </c>
      <c r="BW764" s="102" t="e">
        <f t="shared" si="405"/>
        <v>#DIV/0!</v>
      </c>
      <c r="BX764" s="87"/>
      <c r="BY764" s="98"/>
    </row>
    <row r="765" spans="1:77" ht="15.75">
      <c r="A765" s="84">
        <v>762</v>
      </c>
      <c r="B765" s="84">
        <v>762</v>
      </c>
      <c r="C765" s="86"/>
      <c r="D765" s="87"/>
      <c r="E765" s="87"/>
      <c r="F765" s="88"/>
      <c r="G765" s="87"/>
      <c r="H765" s="87"/>
      <c r="I765" s="87"/>
      <c r="J765" s="87"/>
      <c r="K765" s="88"/>
      <c r="L765" s="88"/>
      <c r="M765" s="87"/>
      <c r="N765" s="87">
        <f t="shared" si="374"/>
        <v>762</v>
      </c>
      <c r="O765" s="85"/>
      <c r="P765" s="107">
        <v>0</v>
      </c>
      <c r="Q765" s="90"/>
      <c r="R765" s="102">
        <f t="shared" si="375"/>
        <v>0</v>
      </c>
      <c r="S765" s="87"/>
      <c r="T765" s="87"/>
      <c r="U765" s="87"/>
      <c r="V765" s="87"/>
      <c r="W765" s="87"/>
      <c r="X765" s="87"/>
      <c r="Y765" s="105" t="e">
        <f t="shared" si="386"/>
        <v>#DIV/0!</v>
      </c>
      <c r="Z765" s="103" t="e">
        <f t="shared" si="376"/>
        <v>#DIV/0!</v>
      </c>
      <c r="AA765" s="91"/>
      <c r="AB765" s="104">
        <f t="shared" si="377"/>
        <v>0</v>
      </c>
      <c r="AC765" s="92"/>
      <c r="AD765" s="104">
        <f t="shared" si="378"/>
        <v>0</v>
      </c>
      <c r="AE765" s="93"/>
      <c r="AF765" s="93"/>
      <c r="AG765" s="94">
        <f t="shared" si="387"/>
        <v>0</v>
      </c>
      <c r="AH765" s="94">
        <f t="shared" si="388"/>
        <v>0</v>
      </c>
      <c r="AI765" s="94">
        <f t="shared" si="389"/>
        <v>0</v>
      </c>
      <c r="AJ765" s="95">
        <f t="shared" si="379"/>
        <v>0</v>
      </c>
      <c r="AK765" s="93"/>
      <c r="AL765" s="93"/>
      <c r="AM765" s="94">
        <f t="shared" si="390"/>
        <v>0</v>
      </c>
      <c r="AN765" s="94">
        <f t="shared" si="391"/>
        <v>0</v>
      </c>
      <c r="AO765" s="94">
        <f t="shared" si="392"/>
        <v>0</v>
      </c>
      <c r="AP765" s="95">
        <f t="shared" si="380"/>
        <v>0</v>
      </c>
      <c r="AQ765" s="93"/>
      <c r="AR765" s="93"/>
      <c r="AS765" s="94">
        <f t="shared" si="393"/>
        <v>0</v>
      </c>
      <c r="AT765" s="94">
        <f t="shared" si="394"/>
        <v>0</v>
      </c>
      <c r="AU765" s="94">
        <f t="shared" si="395"/>
        <v>0</v>
      </c>
      <c r="AV765" s="95">
        <f t="shared" si="381"/>
        <v>0</v>
      </c>
      <c r="AW765" s="93"/>
      <c r="AX765" s="93"/>
      <c r="AY765" s="94">
        <f t="shared" si="396"/>
        <v>0</v>
      </c>
      <c r="AZ765" s="94">
        <f t="shared" si="397"/>
        <v>0</v>
      </c>
      <c r="BA765" s="94">
        <f t="shared" si="398"/>
        <v>0</v>
      </c>
      <c r="BB765" s="95">
        <f t="shared" si="382"/>
        <v>0</v>
      </c>
      <c r="BC765" s="93"/>
      <c r="BD765" s="93"/>
      <c r="BE765" s="94">
        <f t="shared" si="399"/>
        <v>0</v>
      </c>
      <c r="BF765" s="94">
        <f t="shared" si="400"/>
        <v>0</v>
      </c>
      <c r="BG765" s="94">
        <f t="shared" si="401"/>
        <v>0</v>
      </c>
      <c r="BH765" s="95">
        <f t="shared" si="383"/>
        <v>0</v>
      </c>
      <c r="BI765" s="106">
        <f t="shared" si="402"/>
        <v>0</v>
      </c>
      <c r="BJ765" s="96"/>
      <c r="BK765" s="89">
        <f t="shared" si="384"/>
        <v>120</v>
      </c>
      <c r="BL765" s="102">
        <f t="shared" si="385"/>
        <v>0</v>
      </c>
      <c r="BM765" s="118"/>
      <c r="BN765" s="97"/>
      <c r="BO765" s="108"/>
      <c r="BP765" s="108"/>
      <c r="BQ765" s="108"/>
      <c r="BR765" s="108"/>
      <c r="BS765" s="108"/>
      <c r="BT765" s="87"/>
      <c r="BU765" s="109">
        <f t="shared" ca="1" si="403"/>
        <v>120</v>
      </c>
      <c r="BV765" s="109">
        <f t="shared" si="404"/>
        <v>0</v>
      </c>
      <c r="BW765" s="102" t="e">
        <f t="shared" si="405"/>
        <v>#DIV/0!</v>
      </c>
      <c r="BX765" s="87"/>
      <c r="BY765" s="98"/>
    </row>
    <row r="766" spans="1:77" ht="15.75">
      <c r="A766" s="84">
        <v>763</v>
      </c>
      <c r="B766" s="84">
        <v>763</v>
      </c>
      <c r="C766" s="86"/>
      <c r="D766" s="87"/>
      <c r="E766" s="87"/>
      <c r="F766" s="88"/>
      <c r="G766" s="87"/>
      <c r="H766" s="87"/>
      <c r="I766" s="87"/>
      <c r="J766" s="87"/>
      <c r="K766" s="88"/>
      <c r="L766" s="88"/>
      <c r="M766" s="87"/>
      <c r="N766" s="87">
        <f t="shared" si="374"/>
        <v>763</v>
      </c>
      <c r="O766" s="85"/>
      <c r="P766" s="107">
        <v>0</v>
      </c>
      <c r="Q766" s="90"/>
      <c r="R766" s="102">
        <f t="shared" si="375"/>
        <v>0</v>
      </c>
      <c r="S766" s="87"/>
      <c r="T766" s="87"/>
      <c r="U766" s="87"/>
      <c r="V766" s="87"/>
      <c r="W766" s="87"/>
      <c r="X766" s="87"/>
      <c r="Y766" s="105" t="e">
        <f t="shared" si="386"/>
        <v>#DIV/0!</v>
      </c>
      <c r="Z766" s="103" t="e">
        <f t="shared" si="376"/>
        <v>#DIV/0!</v>
      </c>
      <c r="AA766" s="91"/>
      <c r="AB766" s="104">
        <f t="shared" si="377"/>
        <v>0</v>
      </c>
      <c r="AC766" s="92"/>
      <c r="AD766" s="104">
        <f t="shared" si="378"/>
        <v>0</v>
      </c>
      <c r="AE766" s="93"/>
      <c r="AF766" s="93"/>
      <c r="AG766" s="94">
        <f t="shared" si="387"/>
        <v>0</v>
      </c>
      <c r="AH766" s="94">
        <f t="shared" si="388"/>
        <v>0</v>
      </c>
      <c r="AI766" s="94">
        <f t="shared" si="389"/>
        <v>0</v>
      </c>
      <c r="AJ766" s="95">
        <f t="shared" si="379"/>
        <v>0</v>
      </c>
      <c r="AK766" s="93"/>
      <c r="AL766" s="93"/>
      <c r="AM766" s="94">
        <f t="shared" si="390"/>
        <v>0</v>
      </c>
      <c r="AN766" s="94">
        <f t="shared" si="391"/>
        <v>0</v>
      </c>
      <c r="AO766" s="94">
        <f t="shared" si="392"/>
        <v>0</v>
      </c>
      <c r="AP766" s="95">
        <f t="shared" si="380"/>
        <v>0</v>
      </c>
      <c r="AQ766" s="93"/>
      <c r="AR766" s="93"/>
      <c r="AS766" s="94">
        <f t="shared" si="393"/>
        <v>0</v>
      </c>
      <c r="AT766" s="94">
        <f t="shared" si="394"/>
        <v>0</v>
      </c>
      <c r="AU766" s="94">
        <f t="shared" si="395"/>
        <v>0</v>
      </c>
      <c r="AV766" s="95">
        <f t="shared" si="381"/>
        <v>0</v>
      </c>
      <c r="AW766" s="93"/>
      <c r="AX766" s="93"/>
      <c r="AY766" s="94">
        <f t="shared" si="396"/>
        <v>0</v>
      </c>
      <c r="AZ766" s="94">
        <f t="shared" si="397"/>
        <v>0</v>
      </c>
      <c r="BA766" s="94">
        <f t="shared" si="398"/>
        <v>0</v>
      </c>
      <c r="BB766" s="95">
        <f t="shared" si="382"/>
        <v>0</v>
      </c>
      <c r="BC766" s="93"/>
      <c r="BD766" s="93"/>
      <c r="BE766" s="94">
        <f t="shared" si="399"/>
        <v>0</v>
      </c>
      <c r="BF766" s="94">
        <f t="shared" si="400"/>
        <v>0</v>
      </c>
      <c r="BG766" s="94">
        <f t="shared" si="401"/>
        <v>0</v>
      </c>
      <c r="BH766" s="95">
        <f t="shared" si="383"/>
        <v>0</v>
      </c>
      <c r="BI766" s="106">
        <f t="shared" si="402"/>
        <v>0</v>
      </c>
      <c r="BJ766" s="96"/>
      <c r="BK766" s="89">
        <f t="shared" si="384"/>
        <v>120</v>
      </c>
      <c r="BL766" s="102">
        <f t="shared" si="385"/>
        <v>0</v>
      </c>
      <c r="BM766" s="118"/>
      <c r="BN766" s="97"/>
      <c r="BO766" s="108"/>
      <c r="BP766" s="108"/>
      <c r="BQ766" s="108"/>
      <c r="BR766" s="108"/>
      <c r="BS766" s="108"/>
      <c r="BT766" s="87"/>
      <c r="BU766" s="109">
        <f t="shared" ca="1" si="403"/>
        <v>120</v>
      </c>
      <c r="BV766" s="109">
        <f t="shared" si="404"/>
        <v>0</v>
      </c>
      <c r="BW766" s="102" t="e">
        <f t="shared" si="405"/>
        <v>#DIV/0!</v>
      </c>
      <c r="BX766" s="87"/>
      <c r="BY766" s="98"/>
    </row>
    <row r="767" spans="1:77" ht="15.75">
      <c r="A767" s="84">
        <v>764</v>
      </c>
      <c r="B767" s="84">
        <v>764</v>
      </c>
      <c r="C767" s="86"/>
      <c r="D767" s="87"/>
      <c r="E767" s="87"/>
      <c r="F767" s="88"/>
      <c r="G767" s="87"/>
      <c r="H767" s="87"/>
      <c r="I767" s="87"/>
      <c r="J767" s="87"/>
      <c r="K767" s="88"/>
      <c r="L767" s="88"/>
      <c r="M767" s="87"/>
      <c r="N767" s="87">
        <f t="shared" si="374"/>
        <v>764</v>
      </c>
      <c r="O767" s="85"/>
      <c r="P767" s="107">
        <v>0</v>
      </c>
      <c r="Q767" s="90"/>
      <c r="R767" s="102">
        <f t="shared" si="375"/>
        <v>0</v>
      </c>
      <c r="S767" s="87"/>
      <c r="T767" s="87"/>
      <c r="U767" s="87"/>
      <c r="V767" s="87"/>
      <c r="W767" s="87"/>
      <c r="X767" s="87"/>
      <c r="Y767" s="105" t="e">
        <f t="shared" si="386"/>
        <v>#DIV/0!</v>
      </c>
      <c r="Z767" s="103" t="e">
        <f t="shared" si="376"/>
        <v>#DIV/0!</v>
      </c>
      <c r="AA767" s="91"/>
      <c r="AB767" s="104">
        <f t="shared" si="377"/>
        <v>0</v>
      </c>
      <c r="AC767" s="92"/>
      <c r="AD767" s="104">
        <f t="shared" si="378"/>
        <v>0</v>
      </c>
      <c r="AE767" s="93"/>
      <c r="AF767" s="93"/>
      <c r="AG767" s="94">
        <f t="shared" si="387"/>
        <v>0</v>
      </c>
      <c r="AH767" s="94">
        <f t="shared" si="388"/>
        <v>0</v>
      </c>
      <c r="AI767" s="94">
        <f t="shared" si="389"/>
        <v>0</v>
      </c>
      <c r="AJ767" s="95">
        <f t="shared" si="379"/>
        <v>0</v>
      </c>
      <c r="AK767" s="93"/>
      <c r="AL767" s="93"/>
      <c r="AM767" s="94">
        <f t="shared" si="390"/>
        <v>0</v>
      </c>
      <c r="AN767" s="94">
        <f t="shared" si="391"/>
        <v>0</v>
      </c>
      <c r="AO767" s="94">
        <f t="shared" si="392"/>
        <v>0</v>
      </c>
      <c r="AP767" s="95">
        <f t="shared" si="380"/>
        <v>0</v>
      </c>
      <c r="AQ767" s="93"/>
      <c r="AR767" s="93"/>
      <c r="AS767" s="94">
        <f t="shared" si="393"/>
        <v>0</v>
      </c>
      <c r="AT767" s="94">
        <f t="shared" si="394"/>
        <v>0</v>
      </c>
      <c r="AU767" s="94">
        <f t="shared" si="395"/>
        <v>0</v>
      </c>
      <c r="AV767" s="95">
        <f t="shared" si="381"/>
        <v>0</v>
      </c>
      <c r="AW767" s="93"/>
      <c r="AX767" s="93"/>
      <c r="AY767" s="94">
        <f t="shared" si="396"/>
        <v>0</v>
      </c>
      <c r="AZ767" s="94">
        <f t="shared" si="397"/>
        <v>0</v>
      </c>
      <c r="BA767" s="94">
        <f t="shared" si="398"/>
        <v>0</v>
      </c>
      <c r="BB767" s="95">
        <f t="shared" si="382"/>
        <v>0</v>
      </c>
      <c r="BC767" s="93"/>
      <c r="BD767" s="93"/>
      <c r="BE767" s="94">
        <f t="shared" si="399"/>
        <v>0</v>
      </c>
      <c r="BF767" s="94">
        <f t="shared" si="400"/>
        <v>0</v>
      </c>
      <c r="BG767" s="94">
        <f t="shared" si="401"/>
        <v>0</v>
      </c>
      <c r="BH767" s="95">
        <f t="shared" si="383"/>
        <v>0</v>
      </c>
      <c r="BI767" s="106">
        <f t="shared" si="402"/>
        <v>0</v>
      </c>
      <c r="BJ767" s="96"/>
      <c r="BK767" s="89">
        <f t="shared" si="384"/>
        <v>120</v>
      </c>
      <c r="BL767" s="102">
        <f t="shared" si="385"/>
        <v>0</v>
      </c>
      <c r="BM767" s="118"/>
      <c r="BN767" s="97"/>
      <c r="BO767" s="108"/>
      <c r="BP767" s="108"/>
      <c r="BQ767" s="108"/>
      <c r="BR767" s="108"/>
      <c r="BS767" s="108"/>
      <c r="BT767" s="87"/>
      <c r="BU767" s="109">
        <f t="shared" ca="1" si="403"/>
        <v>120</v>
      </c>
      <c r="BV767" s="109">
        <f t="shared" si="404"/>
        <v>0</v>
      </c>
      <c r="BW767" s="102" t="e">
        <f t="shared" si="405"/>
        <v>#DIV/0!</v>
      </c>
      <c r="BX767" s="87"/>
      <c r="BY767" s="98"/>
    </row>
    <row r="768" spans="1:77" ht="15.75">
      <c r="A768" s="84">
        <v>765</v>
      </c>
      <c r="B768" s="84">
        <v>765</v>
      </c>
      <c r="C768" s="86"/>
      <c r="D768" s="87"/>
      <c r="E768" s="87"/>
      <c r="F768" s="88"/>
      <c r="G768" s="87"/>
      <c r="H768" s="87"/>
      <c r="I768" s="87"/>
      <c r="J768" s="87"/>
      <c r="K768" s="88"/>
      <c r="L768" s="88"/>
      <c r="M768" s="87"/>
      <c r="N768" s="87">
        <f t="shared" si="374"/>
        <v>765</v>
      </c>
      <c r="O768" s="85"/>
      <c r="P768" s="107">
        <v>0</v>
      </c>
      <c r="Q768" s="90"/>
      <c r="R768" s="102">
        <f t="shared" si="375"/>
        <v>0</v>
      </c>
      <c r="S768" s="87"/>
      <c r="T768" s="87"/>
      <c r="U768" s="87"/>
      <c r="V768" s="87"/>
      <c r="W768" s="87"/>
      <c r="X768" s="87"/>
      <c r="Y768" s="105" t="e">
        <f t="shared" si="386"/>
        <v>#DIV/0!</v>
      </c>
      <c r="Z768" s="103" t="e">
        <f t="shared" si="376"/>
        <v>#DIV/0!</v>
      </c>
      <c r="AA768" s="91"/>
      <c r="AB768" s="104">
        <f t="shared" si="377"/>
        <v>0</v>
      </c>
      <c r="AC768" s="92"/>
      <c r="AD768" s="104">
        <f t="shared" si="378"/>
        <v>0</v>
      </c>
      <c r="AE768" s="93"/>
      <c r="AF768" s="93"/>
      <c r="AG768" s="94">
        <f t="shared" si="387"/>
        <v>0</v>
      </c>
      <c r="AH768" s="94">
        <f t="shared" si="388"/>
        <v>0</v>
      </c>
      <c r="AI768" s="94">
        <f t="shared" si="389"/>
        <v>0</v>
      </c>
      <c r="AJ768" s="95">
        <f t="shared" si="379"/>
        <v>0</v>
      </c>
      <c r="AK768" s="93"/>
      <c r="AL768" s="93"/>
      <c r="AM768" s="94">
        <f t="shared" si="390"/>
        <v>0</v>
      </c>
      <c r="AN768" s="94">
        <f t="shared" si="391"/>
        <v>0</v>
      </c>
      <c r="AO768" s="94">
        <f t="shared" si="392"/>
        <v>0</v>
      </c>
      <c r="AP768" s="95">
        <f t="shared" si="380"/>
        <v>0</v>
      </c>
      <c r="AQ768" s="93"/>
      <c r="AR768" s="93"/>
      <c r="AS768" s="94">
        <f t="shared" si="393"/>
        <v>0</v>
      </c>
      <c r="AT768" s="94">
        <f t="shared" si="394"/>
        <v>0</v>
      </c>
      <c r="AU768" s="94">
        <f t="shared" si="395"/>
        <v>0</v>
      </c>
      <c r="AV768" s="95">
        <f t="shared" si="381"/>
        <v>0</v>
      </c>
      <c r="AW768" s="93"/>
      <c r="AX768" s="93"/>
      <c r="AY768" s="94">
        <f t="shared" si="396"/>
        <v>0</v>
      </c>
      <c r="AZ768" s="94">
        <f t="shared" si="397"/>
        <v>0</v>
      </c>
      <c r="BA768" s="94">
        <f t="shared" si="398"/>
        <v>0</v>
      </c>
      <c r="BB768" s="95">
        <f t="shared" si="382"/>
        <v>0</v>
      </c>
      <c r="BC768" s="93"/>
      <c r="BD768" s="93"/>
      <c r="BE768" s="94">
        <f t="shared" si="399"/>
        <v>0</v>
      </c>
      <c r="BF768" s="94">
        <f t="shared" si="400"/>
        <v>0</v>
      </c>
      <c r="BG768" s="94">
        <f t="shared" si="401"/>
        <v>0</v>
      </c>
      <c r="BH768" s="95">
        <f t="shared" si="383"/>
        <v>0</v>
      </c>
      <c r="BI768" s="106">
        <f t="shared" si="402"/>
        <v>0</v>
      </c>
      <c r="BJ768" s="96"/>
      <c r="BK768" s="89">
        <f t="shared" si="384"/>
        <v>120</v>
      </c>
      <c r="BL768" s="102">
        <f t="shared" si="385"/>
        <v>0</v>
      </c>
      <c r="BM768" s="118"/>
      <c r="BN768" s="97"/>
      <c r="BO768" s="108"/>
      <c r="BP768" s="108"/>
      <c r="BQ768" s="108"/>
      <c r="BR768" s="108"/>
      <c r="BS768" s="108"/>
      <c r="BT768" s="87"/>
      <c r="BU768" s="109">
        <f t="shared" ca="1" si="403"/>
        <v>120</v>
      </c>
      <c r="BV768" s="109">
        <f t="shared" si="404"/>
        <v>0</v>
      </c>
      <c r="BW768" s="102" t="e">
        <f t="shared" si="405"/>
        <v>#DIV/0!</v>
      </c>
      <c r="BX768" s="87"/>
      <c r="BY768" s="98"/>
    </row>
    <row r="769" spans="1:77" ht="15.75">
      <c r="A769" s="84">
        <v>766</v>
      </c>
      <c r="B769" s="84">
        <v>766</v>
      </c>
      <c r="C769" s="86"/>
      <c r="D769" s="87"/>
      <c r="E769" s="87"/>
      <c r="F769" s="88"/>
      <c r="G769" s="87"/>
      <c r="H769" s="87"/>
      <c r="I769" s="87"/>
      <c r="J769" s="87"/>
      <c r="K769" s="88"/>
      <c r="L769" s="88"/>
      <c r="M769" s="87"/>
      <c r="N769" s="87">
        <f t="shared" si="374"/>
        <v>766</v>
      </c>
      <c r="O769" s="85"/>
      <c r="P769" s="107">
        <v>0</v>
      </c>
      <c r="Q769" s="90"/>
      <c r="R769" s="102">
        <f t="shared" si="375"/>
        <v>0</v>
      </c>
      <c r="S769" s="87"/>
      <c r="T769" s="87"/>
      <c r="U769" s="87"/>
      <c r="V769" s="87"/>
      <c r="W769" s="87"/>
      <c r="X769" s="87"/>
      <c r="Y769" s="105" t="e">
        <f t="shared" si="386"/>
        <v>#DIV/0!</v>
      </c>
      <c r="Z769" s="103" t="e">
        <f t="shared" si="376"/>
        <v>#DIV/0!</v>
      </c>
      <c r="AA769" s="91"/>
      <c r="AB769" s="104">
        <f t="shared" si="377"/>
        <v>0</v>
      </c>
      <c r="AC769" s="92"/>
      <c r="AD769" s="104">
        <f t="shared" si="378"/>
        <v>0</v>
      </c>
      <c r="AE769" s="93"/>
      <c r="AF769" s="93"/>
      <c r="AG769" s="94">
        <f t="shared" si="387"/>
        <v>0</v>
      </c>
      <c r="AH769" s="94">
        <f t="shared" si="388"/>
        <v>0</v>
      </c>
      <c r="AI769" s="94">
        <f t="shared" si="389"/>
        <v>0</v>
      </c>
      <c r="AJ769" s="95">
        <f t="shared" si="379"/>
        <v>0</v>
      </c>
      <c r="AK769" s="93"/>
      <c r="AL769" s="93"/>
      <c r="AM769" s="94">
        <f t="shared" si="390"/>
        <v>0</v>
      </c>
      <c r="AN769" s="94">
        <f t="shared" si="391"/>
        <v>0</v>
      </c>
      <c r="AO769" s="94">
        <f t="shared" si="392"/>
        <v>0</v>
      </c>
      <c r="AP769" s="95">
        <f t="shared" si="380"/>
        <v>0</v>
      </c>
      <c r="AQ769" s="93"/>
      <c r="AR769" s="93"/>
      <c r="AS769" s="94">
        <f t="shared" si="393"/>
        <v>0</v>
      </c>
      <c r="AT769" s="94">
        <f t="shared" si="394"/>
        <v>0</v>
      </c>
      <c r="AU769" s="94">
        <f t="shared" si="395"/>
        <v>0</v>
      </c>
      <c r="AV769" s="95">
        <f t="shared" si="381"/>
        <v>0</v>
      </c>
      <c r="AW769" s="93"/>
      <c r="AX769" s="93"/>
      <c r="AY769" s="94">
        <f t="shared" si="396"/>
        <v>0</v>
      </c>
      <c r="AZ769" s="94">
        <f t="shared" si="397"/>
        <v>0</v>
      </c>
      <c r="BA769" s="94">
        <f t="shared" si="398"/>
        <v>0</v>
      </c>
      <c r="BB769" s="95">
        <f t="shared" si="382"/>
        <v>0</v>
      </c>
      <c r="BC769" s="93"/>
      <c r="BD769" s="93"/>
      <c r="BE769" s="94">
        <f t="shared" si="399"/>
        <v>0</v>
      </c>
      <c r="BF769" s="94">
        <f t="shared" si="400"/>
        <v>0</v>
      </c>
      <c r="BG769" s="94">
        <f t="shared" si="401"/>
        <v>0</v>
      </c>
      <c r="BH769" s="95">
        <f t="shared" si="383"/>
        <v>0</v>
      </c>
      <c r="BI769" s="106">
        <f t="shared" si="402"/>
        <v>0</v>
      </c>
      <c r="BJ769" s="96"/>
      <c r="BK769" s="89">
        <f t="shared" si="384"/>
        <v>120</v>
      </c>
      <c r="BL769" s="102">
        <f t="shared" si="385"/>
        <v>0</v>
      </c>
      <c r="BM769" s="118"/>
      <c r="BN769" s="97"/>
      <c r="BO769" s="108"/>
      <c r="BP769" s="108"/>
      <c r="BQ769" s="108"/>
      <c r="BR769" s="108"/>
      <c r="BS769" s="108"/>
      <c r="BT769" s="87"/>
      <c r="BU769" s="109">
        <f t="shared" ca="1" si="403"/>
        <v>120</v>
      </c>
      <c r="BV769" s="109">
        <f t="shared" si="404"/>
        <v>0</v>
      </c>
      <c r="BW769" s="102" t="e">
        <f t="shared" si="405"/>
        <v>#DIV/0!</v>
      </c>
      <c r="BX769" s="87"/>
      <c r="BY769" s="98"/>
    </row>
    <row r="770" spans="1:77" ht="15.75">
      <c r="A770" s="84">
        <v>767</v>
      </c>
      <c r="B770" s="84">
        <v>767</v>
      </c>
      <c r="C770" s="86"/>
      <c r="D770" s="87"/>
      <c r="E770" s="87"/>
      <c r="F770" s="88"/>
      <c r="G770" s="87"/>
      <c r="H770" s="87"/>
      <c r="I770" s="87"/>
      <c r="J770" s="87"/>
      <c r="K770" s="88"/>
      <c r="L770" s="88"/>
      <c r="M770" s="87"/>
      <c r="N770" s="87">
        <f t="shared" si="374"/>
        <v>767</v>
      </c>
      <c r="O770" s="85"/>
      <c r="P770" s="107">
        <v>0</v>
      </c>
      <c r="Q770" s="90"/>
      <c r="R770" s="102">
        <f t="shared" si="375"/>
        <v>0</v>
      </c>
      <c r="S770" s="87"/>
      <c r="T770" s="87"/>
      <c r="U770" s="87"/>
      <c r="V770" s="87"/>
      <c r="W770" s="87"/>
      <c r="X770" s="87"/>
      <c r="Y770" s="105" t="e">
        <f t="shared" si="386"/>
        <v>#DIV/0!</v>
      </c>
      <c r="Z770" s="103" t="e">
        <f t="shared" si="376"/>
        <v>#DIV/0!</v>
      </c>
      <c r="AA770" s="91"/>
      <c r="AB770" s="104">
        <f t="shared" si="377"/>
        <v>0</v>
      </c>
      <c r="AC770" s="92"/>
      <c r="AD770" s="104">
        <f t="shared" si="378"/>
        <v>0</v>
      </c>
      <c r="AE770" s="93"/>
      <c r="AF770" s="93"/>
      <c r="AG770" s="94">
        <f t="shared" si="387"/>
        <v>0</v>
      </c>
      <c r="AH770" s="94">
        <f t="shared" si="388"/>
        <v>0</v>
      </c>
      <c r="AI770" s="94">
        <f t="shared" si="389"/>
        <v>0</v>
      </c>
      <c r="AJ770" s="95">
        <f t="shared" si="379"/>
        <v>0</v>
      </c>
      <c r="AK770" s="93"/>
      <c r="AL770" s="93"/>
      <c r="AM770" s="94">
        <f t="shared" si="390"/>
        <v>0</v>
      </c>
      <c r="AN770" s="94">
        <f t="shared" si="391"/>
        <v>0</v>
      </c>
      <c r="AO770" s="94">
        <f t="shared" si="392"/>
        <v>0</v>
      </c>
      <c r="AP770" s="95">
        <f t="shared" si="380"/>
        <v>0</v>
      </c>
      <c r="AQ770" s="93"/>
      <c r="AR770" s="93"/>
      <c r="AS770" s="94">
        <f t="shared" si="393"/>
        <v>0</v>
      </c>
      <c r="AT770" s="94">
        <f t="shared" si="394"/>
        <v>0</v>
      </c>
      <c r="AU770" s="94">
        <f t="shared" si="395"/>
        <v>0</v>
      </c>
      <c r="AV770" s="95">
        <f t="shared" si="381"/>
        <v>0</v>
      </c>
      <c r="AW770" s="93"/>
      <c r="AX770" s="93"/>
      <c r="AY770" s="94">
        <f t="shared" si="396"/>
        <v>0</v>
      </c>
      <c r="AZ770" s="94">
        <f t="shared" si="397"/>
        <v>0</v>
      </c>
      <c r="BA770" s="94">
        <f t="shared" si="398"/>
        <v>0</v>
      </c>
      <c r="BB770" s="95">
        <f t="shared" si="382"/>
        <v>0</v>
      </c>
      <c r="BC770" s="93"/>
      <c r="BD770" s="93"/>
      <c r="BE770" s="94">
        <f t="shared" si="399"/>
        <v>0</v>
      </c>
      <c r="BF770" s="94">
        <f t="shared" si="400"/>
        <v>0</v>
      </c>
      <c r="BG770" s="94">
        <f t="shared" si="401"/>
        <v>0</v>
      </c>
      <c r="BH770" s="95">
        <f t="shared" si="383"/>
        <v>0</v>
      </c>
      <c r="BI770" s="106">
        <f t="shared" si="402"/>
        <v>0</v>
      </c>
      <c r="BJ770" s="96"/>
      <c r="BK770" s="89">
        <f t="shared" si="384"/>
        <v>120</v>
      </c>
      <c r="BL770" s="102">
        <f t="shared" si="385"/>
        <v>0</v>
      </c>
      <c r="BM770" s="118"/>
      <c r="BN770" s="97"/>
      <c r="BO770" s="108"/>
      <c r="BP770" s="108"/>
      <c r="BQ770" s="108"/>
      <c r="BR770" s="108"/>
      <c r="BS770" s="108"/>
      <c r="BT770" s="87"/>
      <c r="BU770" s="109">
        <f t="shared" ca="1" si="403"/>
        <v>120</v>
      </c>
      <c r="BV770" s="109">
        <f t="shared" si="404"/>
        <v>0</v>
      </c>
      <c r="BW770" s="102" t="e">
        <f t="shared" si="405"/>
        <v>#DIV/0!</v>
      </c>
      <c r="BX770" s="87"/>
      <c r="BY770" s="98"/>
    </row>
    <row r="771" spans="1:77" ht="15.75">
      <c r="A771" s="84">
        <v>768</v>
      </c>
      <c r="B771" s="84">
        <v>768</v>
      </c>
      <c r="C771" s="86"/>
      <c r="D771" s="87"/>
      <c r="E771" s="87"/>
      <c r="F771" s="88"/>
      <c r="G771" s="87"/>
      <c r="H771" s="87"/>
      <c r="I771" s="87"/>
      <c r="J771" s="87"/>
      <c r="K771" s="88"/>
      <c r="L771" s="88"/>
      <c r="M771" s="87"/>
      <c r="N771" s="87">
        <f t="shared" si="374"/>
        <v>768</v>
      </c>
      <c r="O771" s="85"/>
      <c r="P771" s="107">
        <v>0</v>
      </c>
      <c r="Q771" s="90"/>
      <c r="R771" s="102">
        <f t="shared" si="375"/>
        <v>0</v>
      </c>
      <c r="S771" s="87"/>
      <c r="T771" s="87"/>
      <c r="U771" s="87"/>
      <c r="V771" s="87"/>
      <c r="W771" s="87"/>
      <c r="X771" s="87"/>
      <c r="Y771" s="105" t="e">
        <f t="shared" si="386"/>
        <v>#DIV/0!</v>
      </c>
      <c r="Z771" s="103" t="e">
        <f t="shared" si="376"/>
        <v>#DIV/0!</v>
      </c>
      <c r="AA771" s="91"/>
      <c r="AB771" s="104">
        <f t="shared" si="377"/>
        <v>0</v>
      </c>
      <c r="AC771" s="92"/>
      <c r="AD771" s="104">
        <f t="shared" si="378"/>
        <v>0</v>
      </c>
      <c r="AE771" s="93"/>
      <c r="AF771" s="93"/>
      <c r="AG771" s="94">
        <f t="shared" si="387"/>
        <v>0</v>
      </c>
      <c r="AH771" s="94">
        <f t="shared" si="388"/>
        <v>0</v>
      </c>
      <c r="AI771" s="94">
        <f t="shared" si="389"/>
        <v>0</v>
      </c>
      <c r="AJ771" s="95">
        <f t="shared" si="379"/>
        <v>0</v>
      </c>
      <c r="AK771" s="93"/>
      <c r="AL771" s="93"/>
      <c r="AM771" s="94">
        <f t="shared" si="390"/>
        <v>0</v>
      </c>
      <c r="AN771" s="94">
        <f t="shared" si="391"/>
        <v>0</v>
      </c>
      <c r="AO771" s="94">
        <f t="shared" si="392"/>
        <v>0</v>
      </c>
      <c r="AP771" s="95">
        <f t="shared" si="380"/>
        <v>0</v>
      </c>
      <c r="AQ771" s="93"/>
      <c r="AR771" s="93"/>
      <c r="AS771" s="94">
        <f t="shared" si="393"/>
        <v>0</v>
      </c>
      <c r="AT771" s="94">
        <f t="shared" si="394"/>
        <v>0</v>
      </c>
      <c r="AU771" s="94">
        <f t="shared" si="395"/>
        <v>0</v>
      </c>
      <c r="AV771" s="95">
        <f t="shared" si="381"/>
        <v>0</v>
      </c>
      <c r="AW771" s="93"/>
      <c r="AX771" s="93"/>
      <c r="AY771" s="94">
        <f t="shared" si="396"/>
        <v>0</v>
      </c>
      <c r="AZ771" s="94">
        <f t="shared" si="397"/>
        <v>0</v>
      </c>
      <c r="BA771" s="94">
        <f t="shared" si="398"/>
        <v>0</v>
      </c>
      <c r="BB771" s="95">
        <f t="shared" si="382"/>
        <v>0</v>
      </c>
      <c r="BC771" s="93"/>
      <c r="BD771" s="93"/>
      <c r="BE771" s="94">
        <f t="shared" si="399"/>
        <v>0</v>
      </c>
      <c r="BF771" s="94">
        <f t="shared" si="400"/>
        <v>0</v>
      </c>
      <c r="BG771" s="94">
        <f t="shared" si="401"/>
        <v>0</v>
      </c>
      <c r="BH771" s="95">
        <f t="shared" si="383"/>
        <v>0</v>
      </c>
      <c r="BI771" s="106">
        <f t="shared" si="402"/>
        <v>0</v>
      </c>
      <c r="BJ771" s="96"/>
      <c r="BK771" s="89">
        <f t="shared" si="384"/>
        <v>120</v>
      </c>
      <c r="BL771" s="102">
        <f t="shared" si="385"/>
        <v>0</v>
      </c>
      <c r="BM771" s="118"/>
      <c r="BN771" s="97"/>
      <c r="BO771" s="108"/>
      <c r="BP771" s="108"/>
      <c r="BQ771" s="108"/>
      <c r="BR771" s="108"/>
      <c r="BS771" s="108"/>
      <c r="BT771" s="87"/>
      <c r="BU771" s="109">
        <f t="shared" ca="1" si="403"/>
        <v>120</v>
      </c>
      <c r="BV771" s="109">
        <f t="shared" si="404"/>
        <v>0</v>
      </c>
      <c r="BW771" s="102" t="e">
        <f t="shared" si="405"/>
        <v>#DIV/0!</v>
      </c>
      <c r="BX771" s="87"/>
      <c r="BY771" s="98"/>
    </row>
    <row r="772" spans="1:77" ht="15.75">
      <c r="A772" s="84">
        <v>769</v>
      </c>
      <c r="B772" s="84">
        <v>769</v>
      </c>
      <c r="C772" s="86"/>
      <c r="D772" s="87"/>
      <c r="E772" s="87"/>
      <c r="F772" s="88"/>
      <c r="G772" s="87"/>
      <c r="H772" s="87"/>
      <c r="I772" s="87"/>
      <c r="J772" s="87"/>
      <c r="K772" s="88"/>
      <c r="L772" s="88"/>
      <c r="M772" s="87"/>
      <c r="N772" s="87">
        <f t="shared" si="374"/>
        <v>769</v>
      </c>
      <c r="O772" s="85"/>
      <c r="P772" s="107">
        <v>0</v>
      </c>
      <c r="Q772" s="90"/>
      <c r="R772" s="102">
        <f t="shared" si="375"/>
        <v>0</v>
      </c>
      <c r="S772" s="87"/>
      <c r="T772" s="87"/>
      <c r="U772" s="87"/>
      <c r="V772" s="87"/>
      <c r="W772" s="87"/>
      <c r="X772" s="87"/>
      <c r="Y772" s="105" t="e">
        <f t="shared" si="386"/>
        <v>#DIV/0!</v>
      </c>
      <c r="Z772" s="103" t="e">
        <f t="shared" si="376"/>
        <v>#DIV/0!</v>
      </c>
      <c r="AA772" s="91"/>
      <c r="AB772" s="104">
        <f t="shared" si="377"/>
        <v>0</v>
      </c>
      <c r="AC772" s="92"/>
      <c r="AD772" s="104">
        <f t="shared" si="378"/>
        <v>0</v>
      </c>
      <c r="AE772" s="93"/>
      <c r="AF772" s="93"/>
      <c r="AG772" s="94">
        <f t="shared" si="387"/>
        <v>0</v>
      </c>
      <c r="AH772" s="94">
        <f t="shared" si="388"/>
        <v>0</v>
      </c>
      <c r="AI772" s="94">
        <f t="shared" si="389"/>
        <v>0</v>
      </c>
      <c r="AJ772" s="95">
        <f t="shared" si="379"/>
        <v>0</v>
      </c>
      <c r="AK772" s="93"/>
      <c r="AL772" s="93"/>
      <c r="AM772" s="94">
        <f t="shared" si="390"/>
        <v>0</v>
      </c>
      <c r="AN772" s="94">
        <f t="shared" si="391"/>
        <v>0</v>
      </c>
      <c r="AO772" s="94">
        <f t="shared" si="392"/>
        <v>0</v>
      </c>
      <c r="AP772" s="95">
        <f t="shared" si="380"/>
        <v>0</v>
      </c>
      <c r="AQ772" s="93"/>
      <c r="AR772" s="93"/>
      <c r="AS772" s="94">
        <f t="shared" si="393"/>
        <v>0</v>
      </c>
      <c r="AT772" s="94">
        <f t="shared" si="394"/>
        <v>0</v>
      </c>
      <c r="AU772" s="94">
        <f t="shared" si="395"/>
        <v>0</v>
      </c>
      <c r="AV772" s="95">
        <f t="shared" si="381"/>
        <v>0</v>
      </c>
      <c r="AW772" s="93"/>
      <c r="AX772" s="93"/>
      <c r="AY772" s="94">
        <f t="shared" si="396"/>
        <v>0</v>
      </c>
      <c r="AZ772" s="94">
        <f t="shared" si="397"/>
        <v>0</v>
      </c>
      <c r="BA772" s="94">
        <f t="shared" si="398"/>
        <v>0</v>
      </c>
      <c r="BB772" s="95">
        <f t="shared" si="382"/>
        <v>0</v>
      </c>
      <c r="BC772" s="93"/>
      <c r="BD772" s="93"/>
      <c r="BE772" s="94">
        <f t="shared" si="399"/>
        <v>0</v>
      </c>
      <c r="BF772" s="94">
        <f t="shared" si="400"/>
        <v>0</v>
      </c>
      <c r="BG772" s="94">
        <f t="shared" si="401"/>
        <v>0</v>
      </c>
      <c r="BH772" s="95">
        <f t="shared" si="383"/>
        <v>0</v>
      </c>
      <c r="BI772" s="106">
        <f t="shared" si="402"/>
        <v>0</v>
      </c>
      <c r="BJ772" s="96"/>
      <c r="BK772" s="89">
        <f t="shared" si="384"/>
        <v>120</v>
      </c>
      <c r="BL772" s="102">
        <f t="shared" si="385"/>
        <v>0</v>
      </c>
      <c r="BM772" s="118"/>
      <c r="BN772" s="97"/>
      <c r="BO772" s="108"/>
      <c r="BP772" s="108"/>
      <c r="BQ772" s="108"/>
      <c r="BR772" s="108"/>
      <c r="BS772" s="108"/>
      <c r="BT772" s="87"/>
      <c r="BU772" s="109">
        <f t="shared" ca="1" si="403"/>
        <v>120</v>
      </c>
      <c r="BV772" s="109">
        <f t="shared" si="404"/>
        <v>0</v>
      </c>
      <c r="BW772" s="102" t="e">
        <f t="shared" si="405"/>
        <v>#DIV/0!</v>
      </c>
      <c r="BX772" s="87"/>
      <c r="BY772" s="98"/>
    </row>
    <row r="773" spans="1:77" ht="15.75">
      <c r="A773" s="84">
        <v>770</v>
      </c>
      <c r="B773" s="84">
        <v>770</v>
      </c>
      <c r="C773" s="86"/>
      <c r="D773" s="87"/>
      <c r="E773" s="87"/>
      <c r="F773" s="88"/>
      <c r="G773" s="87"/>
      <c r="H773" s="87"/>
      <c r="I773" s="87"/>
      <c r="J773" s="87"/>
      <c r="K773" s="88"/>
      <c r="L773" s="88"/>
      <c r="M773" s="87"/>
      <c r="N773" s="87">
        <f t="shared" ref="N773:N836" si="406">$B773</f>
        <v>770</v>
      </c>
      <c r="O773" s="85"/>
      <c r="P773" s="107">
        <v>0</v>
      </c>
      <c r="Q773" s="90"/>
      <c r="R773" s="102">
        <f t="shared" ref="R773:R836" si="407">IF(Q773="خريج المدارس الكبرى + الاوائل في الدفعات ",3,IF(Q773="خريجي المدارس الكبرى",2,IF(Q773="Major ",1,0)))</f>
        <v>0</v>
      </c>
      <c r="S773" s="87"/>
      <c r="T773" s="87"/>
      <c r="U773" s="87"/>
      <c r="V773" s="87"/>
      <c r="W773" s="87"/>
      <c r="X773" s="87"/>
      <c r="Y773" s="105" t="e">
        <f t="shared" si="386"/>
        <v>#DIV/0!</v>
      </c>
      <c r="Z773" s="103" t="e">
        <f t="shared" ref="Z773:Z836" si="408">IF(Y773&lt;10.5,0,IF(Y773&lt;11,1,IF(Y773&lt;12,2,IF(Y773&lt;13,3,IF(Y773&lt;14,4,IF(Y773&lt;15,5,IF(Y773&lt;16,6,IF(Y773&gt;16,7,IF(Y773=16,7,0)))))))))</f>
        <v>#DIV/0!</v>
      </c>
      <c r="AA773" s="91"/>
      <c r="AB773" s="104">
        <f t="shared" ref="AB773:AB836" si="409">IF(AA773=1,0.25,IF(AA773=2,0.5,IF(AA773=3,0.75,IF(AA773=4,1,IF(AA773=5,1.25,IF(AA773=6,1.5,IF(AA773=7,1.75,IF(AA773=8,2,IF(AA773&gt;8,2,0)))))))))</f>
        <v>0</v>
      </c>
      <c r="AC773" s="92"/>
      <c r="AD773" s="104">
        <f t="shared" ref="AD773:AD836" si="410">IF(AC773=1,0.5,IF(AC773=2,1,IF(AC773&gt;2,1,0)))</f>
        <v>0</v>
      </c>
      <c r="AE773" s="93"/>
      <c r="AF773" s="93"/>
      <c r="AG773" s="94">
        <f t="shared" si="387"/>
        <v>0</v>
      </c>
      <c r="AH773" s="94">
        <f t="shared" si="388"/>
        <v>0</v>
      </c>
      <c r="AI773" s="94">
        <f t="shared" si="389"/>
        <v>0</v>
      </c>
      <c r="AJ773" s="95">
        <f t="shared" ref="AJ773:AJ836" si="411">IF(AI773&gt;=6,6,AI773)</f>
        <v>0</v>
      </c>
      <c r="AK773" s="93"/>
      <c r="AL773" s="93"/>
      <c r="AM773" s="94">
        <f t="shared" si="390"/>
        <v>0</v>
      </c>
      <c r="AN773" s="94">
        <f t="shared" si="391"/>
        <v>0</v>
      </c>
      <c r="AO773" s="94">
        <f t="shared" si="392"/>
        <v>0</v>
      </c>
      <c r="AP773" s="95">
        <f t="shared" ref="AP773:AP836" si="412">IF(AO773&gt;=4,4,AO773)</f>
        <v>0</v>
      </c>
      <c r="AQ773" s="93"/>
      <c r="AR773" s="93"/>
      <c r="AS773" s="94">
        <f t="shared" si="393"/>
        <v>0</v>
      </c>
      <c r="AT773" s="94">
        <f t="shared" si="394"/>
        <v>0</v>
      </c>
      <c r="AU773" s="94">
        <f t="shared" si="395"/>
        <v>0</v>
      </c>
      <c r="AV773" s="95">
        <f t="shared" ref="AV773:AV836" si="413">IF(AU773&gt;=3,3,AU773)</f>
        <v>0</v>
      </c>
      <c r="AW773" s="93"/>
      <c r="AX773" s="93"/>
      <c r="AY773" s="94">
        <f t="shared" si="396"/>
        <v>0</v>
      </c>
      <c r="AZ773" s="94">
        <f t="shared" si="397"/>
        <v>0</v>
      </c>
      <c r="BA773" s="94">
        <f t="shared" si="398"/>
        <v>0</v>
      </c>
      <c r="BB773" s="95">
        <f t="shared" ref="BB773:BB836" si="414">IF(BA773&gt;=3,3,BA773)</f>
        <v>0</v>
      </c>
      <c r="BC773" s="93"/>
      <c r="BD773" s="93"/>
      <c r="BE773" s="94">
        <f t="shared" si="399"/>
        <v>0</v>
      </c>
      <c r="BF773" s="94">
        <f t="shared" si="400"/>
        <v>0</v>
      </c>
      <c r="BG773" s="94">
        <f t="shared" si="401"/>
        <v>0</v>
      </c>
      <c r="BH773" s="95">
        <f t="shared" ref="BH773:BH836" si="415">IF(BG773&gt;=2,2,BG773)</f>
        <v>0</v>
      </c>
      <c r="BI773" s="106">
        <f t="shared" si="402"/>
        <v>0</v>
      </c>
      <c r="BJ773" s="96"/>
      <c r="BK773" s="89">
        <f t="shared" ref="BK773:BK836" si="416">DATEDIF(BJ773,$BK$2,"y")</f>
        <v>120</v>
      </c>
      <c r="BL773" s="102">
        <f t="shared" ref="BL773:BL836" si="417">IF(BK773&gt;=114,0,IF(BK773=1,0.5,IF(BK773=2,1,IF(BK773=3,1.5,IF(BK773=4,2,IF(BK773=5,2.5,IF(BK773=6,3,IF(BK773=7,3.5,IF(BK773=8,4,IF(BK773=9,4.5,IF(BK773&gt;=10,5,)))))))))))</f>
        <v>0</v>
      </c>
      <c r="BM773" s="118"/>
      <c r="BN773" s="97"/>
      <c r="BO773" s="108"/>
      <c r="BP773" s="108"/>
      <c r="BQ773" s="108"/>
      <c r="BR773" s="108"/>
      <c r="BS773" s="108"/>
      <c r="BT773" s="87"/>
      <c r="BU773" s="109">
        <f t="shared" ca="1" si="403"/>
        <v>120</v>
      </c>
      <c r="BV773" s="109">
        <f t="shared" si="404"/>
        <v>0</v>
      </c>
      <c r="BW773" s="102" t="e">
        <f t="shared" si="405"/>
        <v>#DIV/0!</v>
      </c>
      <c r="BX773" s="87"/>
      <c r="BY773" s="98"/>
    </row>
    <row r="774" spans="1:77" ht="15.75">
      <c r="A774" s="84">
        <v>771</v>
      </c>
      <c r="B774" s="84">
        <v>771</v>
      </c>
      <c r="C774" s="86"/>
      <c r="D774" s="87"/>
      <c r="E774" s="87"/>
      <c r="F774" s="88"/>
      <c r="G774" s="87"/>
      <c r="H774" s="87"/>
      <c r="I774" s="87"/>
      <c r="J774" s="87"/>
      <c r="K774" s="88"/>
      <c r="L774" s="88"/>
      <c r="M774" s="87"/>
      <c r="N774" s="87">
        <f t="shared" si="406"/>
        <v>771</v>
      </c>
      <c r="O774" s="85"/>
      <c r="P774" s="107">
        <v>0</v>
      </c>
      <c r="Q774" s="90"/>
      <c r="R774" s="102">
        <f t="shared" si="407"/>
        <v>0</v>
      </c>
      <c r="S774" s="87"/>
      <c r="T774" s="87"/>
      <c r="U774" s="87"/>
      <c r="V774" s="87"/>
      <c r="W774" s="87"/>
      <c r="X774" s="87"/>
      <c r="Y774" s="105" t="e">
        <f t="shared" si="386"/>
        <v>#DIV/0!</v>
      </c>
      <c r="Z774" s="103" t="e">
        <f t="shared" si="408"/>
        <v>#DIV/0!</v>
      </c>
      <c r="AA774" s="91"/>
      <c r="AB774" s="104">
        <f t="shared" si="409"/>
        <v>0</v>
      </c>
      <c r="AC774" s="92"/>
      <c r="AD774" s="104">
        <f t="shared" si="410"/>
        <v>0</v>
      </c>
      <c r="AE774" s="93"/>
      <c r="AF774" s="93"/>
      <c r="AG774" s="94">
        <f t="shared" si="387"/>
        <v>0</v>
      </c>
      <c r="AH774" s="94">
        <f t="shared" si="388"/>
        <v>0</v>
      </c>
      <c r="AI774" s="94">
        <f t="shared" si="389"/>
        <v>0</v>
      </c>
      <c r="AJ774" s="95">
        <f t="shared" si="411"/>
        <v>0</v>
      </c>
      <c r="AK774" s="93"/>
      <c r="AL774" s="93"/>
      <c r="AM774" s="94">
        <f t="shared" si="390"/>
        <v>0</v>
      </c>
      <c r="AN774" s="94">
        <f t="shared" si="391"/>
        <v>0</v>
      </c>
      <c r="AO774" s="94">
        <f t="shared" si="392"/>
        <v>0</v>
      </c>
      <c r="AP774" s="95">
        <f t="shared" si="412"/>
        <v>0</v>
      </c>
      <c r="AQ774" s="93"/>
      <c r="AR774" s="93"/>
      <c r="AS774" s="94">
        <f t="shared" si="393"/>
        <v>0</v>
      </c>
      <c r="AT774" s="94">
        <f t="shared" si="394"/>
        <v>0</v>
      </c>
      <c r="AU774" s="94">
        <f t="shared" si="395"/>
        <v>0</v>
      </c>
      <c r="AV774" s="95">
        <f t="shared" si="413"/>
        <v>0</v>
      </c>
      <c r="AW774" s="93"/>
      <c r="AX774" s="93"/>
      <c r="AY774" s="94">
        <f t="shared" si="396"/>
        <v>0</v>
      </c>
      <c r="AZ774" s="94">
        <f t="shared" si="397"/>
        <v>0</v>
      </c>
      <c r="BA774" s="94">
        <f t="shared" si="398"/>
        <v>0</v>
      </c>
      <c r="BB774" s="95">
        <f t="shared" si="414"/>
        <v>0</v>
      </c>
      <c r="BC774" s="93"/>
      <c r="BD774" s="93"/>
      <c r="BE774" s="94">
        <f t="shared" si="399"/>
        <v>0</v>
      </c>
      <c r="BF774" s="94">
        <f t="shared" si="400"/>
        <v>0</v>
      </c>
      <c r="BG774" s="94">
        <f t="shared" si="401"/>
        <v>0</v>
      </c>
      <c r="BH774" s="95">
        <f t="shared" si="415"/>
        <v>0</v>
      </c>
      <c r="BI774" s="106">
        <f t="shared" si="402"/>
        <v>0</v>
      </c>
      <c r="BJ774" s="96"/>
      <c r="BK774" s="89">
        <f t="shared" si="416"/>
        <v>120</v>
      </c>
      <c r="BL774" s="102">
        <f t="shared" si="417"/>
        <v>0</v>
      </c>
      <c r="BM774" s="118"/>
      <c r="BN774" s="97"/>
      <c r="BO774" s="108"/>
      <c r="BP774" s="108"/>
      <c r="BQ774" s="108"/>
      <c r="BR774" s="108"/>
      <c r="BS774" s="108"/>
      <c r="BT774" s="87"/>
      <c r="BU774" s="109">
        <f t="shared" ca="1" si="403"/>
        <v>120</v>
      </c>
      <c r="BV774" s="109">
        <f t="shared" si="404"/>
        <v>0</v>
      </c>
      <c r="BW774" s="102" t="e">
        <f t="shared" si="405"/>
        <v>#DIV/0!</v>
      </c>
      <c r="BX774" s="87"/>
      <c r="BY774" s="98"/>
    </row>
    <row r="775" spans="1:77" ht="15.75">
      <c r="A775" s="84">
        <v>772</v>
      </c>
      <c r="B775" s="84">
        <v>772</v>
      </c>
      <c r="C775" s="86"/>
      <c r="D775" s="87"/>
      <c r="E775" s="87"/>
      <c r="F775" s="88"/>
      <c r="G775" s="87"/>
      <c r="H775" s="87"/>
      <c r="I775" s="87"/>
      <c r="J775" s="87"/>
      <c r="K775" s="88"/>
      <c r="L775" s="88"/>
      <c r="M775" s="87"/>
      <c r="N775" s="87">
        <f t="shared" si="406"/>
        <v>772</v>
      </c>
      <c r="O775" s="85"/>
      <c r="P775" s="107">
        <v>0</v>
      </c>
      <c r="Q775" s="90"/>
      <c r="R775" s="102">
        <f t="shared" si="407"/>
        <v>0</v>
      </c>
      <c r="S775" s="87"/>
      <c r="T775" s="87"/>
      <c r="U775" s="87"/>
      <c r="V775" s="87"/>
      <c r="W775" s="87"/>
      <c r="X775" s="87"/>
      <c r="Y775" s="105" t="e">
        <f t="shared" si="386"/>
        <v>#DIV/0!</v>
      </c>
      <c r="Z775" s="103" t="e">
        <f t="shared" si="408"/>
        <v>#DIV/0!</v>
      </c>
      <c r="AA775" s="91"/>
      <c r="AB775" s="104">
        <f t="shared" si="409"/>
        <v>0</v>
      </c>
      <c r="AC775" s="92"/>
      <c r="AD775" s="104">
        <f t="shared" si="410"/>
        <v>0</v>
      </c>
      <c r="AE775" s="93"/>
      <c r="AF775" s="93"/>
      <c r="AG775" s="94">
        <f t="shared" si="387"/>
        <v>0</v>
      </c>
      <c r="AH775" s="94">
        <f t="shared" si="388"/>
        <v>0</v>
      </c>
      <c r="AI775" s="94">
        <f t="shared" si="389"/>
        <v>0</v>
      </c>
      <c r="AJ775" s="95">
        <f t="shared" si="411"/>
        <v>0</v>
      </c>
      <c r="AK775" s="93"/>
      <c r="AL775" s="93"/>
      <c r="AM775" s="94">
        <f t="shared" si="390"/>
        <v>0</v>
      </c>
      <c r="AN775" s="94">
        <f t="shared" si="391"/>
        <v>0</v>
      </c>
      <c r="AO775" s="94">
        <f t="shared" si="392"/>
        <v>0</v>
      </c>
      <c r="AP775" s="95">
        <f t="shared" si="412"/>
        <v>0</v>
      </c>
      <c r="AQ775" s="93"/>
      <c r="AR775" s="93"/>
      <c r="AS775" s="94">
        <f t="shared" si="393"/>
        <v>0</v>
      </c>
      <c r="AT775" s="94">
        <f t="shared" si="394"/>
        <v>0</v>
      </c>
      <c r="AU775" s="94">
        <f t="shared" si="395"/>
        <v>0</v>
      </c>
      <c r="AV775" s="95">
        <f t="shared" si="413"/>
        <v>0</v>
      </c>
      <c r="AW775" s="93"/>
      <c r="AX775" s="93"/>
      <c r="AY775" s="94">
        <f t="shared" si="396"/>
        <v>0</v>
      </c>
      <c r="AZ775" s="94">
        <f t="shared" si="397"/>
        <v>0</v>
      </c>
      <c r="BA775" s="94">
        <f t="shared" si="398"/>
        <v>0</v>
      </c>
      <c r="BB775" s="95">
        <f t="shared" si="414"/>
        <v>0</v>
      </c>
      <c r="BC775" s="93"/>
      <c r="BD775" s="93"/>
      <c r="BE775" s="94">
        <f t="shared" si="399"/>
        <v>0</v>
      </c>
      <c r="BF775" s="94">
        <f t="shared" si="400"/>
        <v>0</v>
      </c>
      <c r="BG775" s="94">
        <f t="shared" si="401"/>
        <v>0</v>
      </c>
      <c r="BH775" s="95">
        <f t="shared" si="415"/>
        <v>0</v>
      </c>
      <c r="BI775" s="106">
        <f t="shared" si="402"/>
        <v>0</v>
      </c>
      <c r="BJ775" s="96"/>
      <c r="BK775" s="89">
        <f t="shared" si="416"/>
        <v>120</v>
      </c>
      <c r="BL775" s="102">
        <f t="shared" si="417"/>
        <v>0</v>
      </c>
      <c r="BM775" s="118"/>
      <c r="BN775" s="97"/>
      <c r="BO775" s="108"/>
      <c r="BP775" s="108"/>
      <c r="BQ775" s="108"/>
      <c r="BR775" s="108"/>
      <c r="BS775" s="108"/>
      <c r="BT775" s="87"/>
      <c r="BU775" s="109">
        <f t="shared" ca="1" si="403"/>
        <v>120</v>
      </c>
      <c r="BV775" s="109">
        <f t="shared" si="404"/>
        <v>0</v>
      </c>
      <c r="BW775" s="102" t="e">
        <f t="shared" si="405"/>
        <v>#DIV/0!</v>
      </c>
      <c r="BX775" s="87"/>
      <c r="BY775" s="98"/>
    </row>
    <row r="776" spans="1:77" ht="15.75">
      <c r="A776" s="84">
        <v>773</v>
      </c>
      <c r="B776" s="84">
        <v>773</v>
      </c>
      <c r="C776" s="86"/>
      <c r="D776" s="87"/>
      <c r="E776" s="87"/>
      <c r="F776" s="88"/>
      <c r="G776" s="87"/>
      <c r="H776" s="87"/>
      <c r="I776" s="87"/>
      <c r="J776" s="87"/>
      <c r="K776" s="88"/>
      <c r="L776" s="88"/>
      <c r="M776" s="87"/>
      <c r="N776" s="87">
        <f t="shared" si="406"/>
        <v>773</v>
      </c>
      <c r="O776" s="85"/>
      <c r="P776" s="107">
        <v>0</v>
      </c>
      <c r="Q776" s="90"/>
      <c r="R776" s="102">
        <f t="shared" si="407"/>
        <v>0</v>
      </c>
      <c r="S776" s="87"/>
      <c r="T776" s="87"/>
      <c r="U776" s="87"/>
      <c r="V776" s="87"/>
      <c r="W776" s="87"/>
      <c r="X776" s="87"/>
      <c r="Y776" s="105" t="e">
        <f t="shared" si="386"/>
        <v>#DIV/0!</v>
      </c>
      <c r="Z776" s="103" t="e">
        <f t="shared" si="408"/>
        <v>#DIV/0!</v>
      </c>
      <c r="AA776" s="91"/>
      <c r="AB776" s="104">
        <f t="shared" si="409"/>
        <v>0</v>
      </c>
      <c r="AC776" s="92"/>
      <c r="AD776" s="104">
        <f t="shared" si="410"/>
        <v>0</v>
      </c>
      <c r="AE776" s="93"/>
      <c r="AF776" s="93"/>
      <c r="AG776" s="94">
        <f t="shared" si="387"/>
        <v>0</v>
      </c>
      <c r="AH776" s="94">
        <f t="shared" si="388"/>
        <v>0</v>
      </c>
      <c r="AI776" s="94">
        <f t="shared" si="389"/>
        <v>0</v>
      </c>
      <c r="AJ776" s="95">
        <f t="shared" si="411"/>
        <v>0</v>
      </c>
      <c r="AK776" s="93"/>
      <c r="AL776" s="93"/>
      <c r="AM776" s="94">
        <f t="shared" si="390"/>
        <v>0</v>
      </c>
      <c r="AN776" s="94">
        <f t="shared" si="391"/>
        <v>0</v>
      </c>
      <c r="AO776" s="94">
        <f t="shared" si="392"/>
        <v>0</v>
      </c>
      <c r="AP776" s="95">
        <f t="shared" si="412"/>
        <v>0</v>
      </c>
      <c r="AQ776" s="93"/>
      <c r="AR776" s="93"/>
      <c r="AS776" s="94">
        <f t="shared" si="393"/>
        <v>0</v>
      </c>
      <c r="AT776" s="94">
        <f t="shared" si="394"/>
        <v>0</v>
      </c>
      <c r="AU776" s="94">
        <f t="shared" si="395"/>
        <v>0</v>
      </c>
      <c r="AV776" s="95">
        <f t="shared" si="413"/>
        <v>0</v>
      </c>
      <c r="AW776" s="93"/>
      <c r="AX776" s="93"/>
      <c r="AY776" s="94">
        <f t="shared" si="396"/>
        <v>0</v>
      </c>
      <c r="AZ776" s="94">
        <f t="shared" si="397"/>
        <v>0</v>
      </c>
      <c r="BA776" s="94">
        <f t="shared" si="398"/>
        <v>0</v>
      </c>
      <c r="BB776" s="95">
        <f t="shared" si="414"/>
        <v>0</v>
      </c>
      <c r="BC776" s="93"/>
      <c r="BD776" s="93"/>
      <c r="BE776" s="94">
        <f t="shared" si="399"/>
        <v>0</v>
      </c>
      <c r="BF776" s="94">
        <f t="shared" si="400"/>
        <v>0</v>
      </c>
      <c r="BG776" s="94">
        <f t="shared" si="401"/>
        <v>0</v>
      </c>
      <c r="BH776" s="95">
        <f t="shared" si="415"/>
        <v>0</v>
      </c>
      <c r="BI776" s="106">
        <f t="shared" si="402"/>
        <v>0</v>
      </c>
      <c r="BJ776" s="96"/>
      <c r="BK776" s="89">
        <f t="shared" si="416"/>
        <v>120</v>
      </c>
      <c r="BL776" s="102">
        <f t="shared" si="417"/>
        <v>0</v>
      </c>
      <c r="BM776" s="118"/>
      <c r="BN776" s="97"/>
      <c r="BO776" s="108"/>
      <c r="BP776" s="108"/>
      <c r="BQ776" s="108"/>
      <c r="BR776" s="108"/>
      <c r="BS776" s="108"/>
      <c r="BT776" s="87"/>
      <c r="BU776" s="109">
        <f t="shared" ca="1" si="403"/>
        <v>120</v>
      </c>
      <c r="BV776" s="109">
        <f t="shared" si="404"/>
        <v>0</v>
      </c>
      <c r="BW776" s="102" t="e">
        <f t="shared" si="405"/>
        <v>#DIV/0!</v>
      </c>
      <c r="BX776" s="87"/>
      <c r="BY776" s="98"/>
    </row>
    <row r="777" spans="1:77" ht="15.75">
      <c r="A777" s="84">
        <v>774</v>
      </c>
      <c r="B777" s="84">
        <v>774</v>
      </c>
      <c r="C777" s="86"/>
      <c r="D777" s="87"/>
      <c r="E777" s="87"/>
      <c r="F777" s="88"/>
      <c r="G777" s="87"/>
      <c r="H777" s="87"/>
      <c r="I777" s="87"/>
      <c r="J777" s="87"/>
      <c r="K777" s="88"/>
      <c r="L777" s="88"/>
      <c r="M777" s="87"/>
      <c r="N777" s="87">
        <f t="shared" si="406"/>
        <v>774</v>
      </c>
      <c r="O777" s="85"/>
      <c r="P777" s="107">
        <v>0</v>
      </c>
      <c r="Q777" s="90"/>
      <c r="R777" s="102">
        <f t="shared" si="407"/>
        <v>0</v>
      </c>
      <c r="S777" s="87"/>
      <c r="T777" s="87"/>
      <c r="U777" s="87"/>
      <c r="V777" s="87"/>
      <c r="W777" s="87"/>
      <c r="X777" s="87"/>
      <c r="Y777" s="105" t="e">
        <f t="shared" si="386"/>
        <v>#DIV/0!</v>
      </c>
      <c r="Z777" s="103" t="e">
        <f t="shared" si="408"/>
        <v>#DIV/0!</v>
      </c>
      <c r="AA777" s="91"/>
      <c r="AB777" s="104">
        <f t="shared" si="409"/>
        <v>0</v>
      </c>
      <c r="AC777" s="92"/>
      <c r="AD777" s="104">
        <f t="shared" si="410"/>
        <v>0</v>
      </c>
      <c r="AE777" s="93"/>
      <c r="AF777" s="93"/>
      <c r="AG777" s="94">
        <f t="shared" si="387"/>
        <v>0</v>
      </c>
      <c r="AH777" s="94">
        <f t="shared" si="388"/>
        <v>0</v>
      </c>
      <c r="AI777" s="94">
        <f t="shared" si="389"/>
        <v>0</v>
      </c>
      <c r="AJ777" s="95">
        <f t="shared" si="411"/>
        <v>0</v>
      </c>
      <c r="AK777" s="93"/>
      <c r="AL777" s="93"/>
      <c r="AM777" s="94">
        <f t="shared" si="390"/>
        <v>0</v>
      </c>
      <c r="AN777" s="94">
        <f t="shared" si="391"/>
        <v>0</v>
      </c>
      <c r="AO777" s="94">
        <f t="shared" si="392"/>
        <v>0</v>
      </c>
      <c r="AP777" s="95">
        <f t="shared" si="412"/>
        <v>0</v>
      </c>
      <c r="AQ777" s="93"/>
      <c r="AR777" s="93"/>
      <c r="AS777" s="94">
        <f t="shared" si="393"/>
        <v>0</v>
      </c>
      <c r="AT777" s="94">
        <f t="shared" si="394"/>
        <v>0</v>
      </c>
      <c r="AU777" s="94">
        <f t="shared" si="395"/>
        <v>0</v>
      </c>
      <c r="AV777" s="95">
        <f t="shared" si="413"/>
        <v>0</v>
      </c>
      <c r="AW777" s="93"/>
      <c r="AX777" s="93"/>
      <c r="AY777" s="94">
        <f t="shared" si="396"/>
        <v>0</v>
      </c>
      <c r="AZ777" s="94">
        <f t="shared" si="397"/>
        <v>0</v>
      </c>
      <c r="BA777" s="94">
        <f t="shared" si="398"/>
        <v>0</v>
      </c>
      <c r="BB777" s="95">
        <f t="shared" si="414"/>
        <v>0</v>
      </c>
      <c r="BC777" s="93"/>
      <c r="BD777" s="93"/>
      <c r="BE777" s="94">
        <f t="shared" si="399"/>
        <v>0</v>
      </c>
      <c r="BF777" s="94">
        <f t="shared" si="400"/>
        <v>0</v>
      </c>
      <c r="BG777" s="94">
        <f t="shared" si="401"/>
        <v>0</v>
      </c>
      <c r="BH777" s="95">
        <f t="shared" si="415"/>
        <v>0</v>
      </c>
      <c r="BI777" s="106">
        <f t="shared" si="402"/>
        <v>0</v>
      </c>
      <c r="BJ777" s="96"/>
      <c r="BK777" s="89">
        <f t="shared" si="416"/>
        <v>120</v>
      </c>
      <c r="BL777" s="102">
        <f t="shared" si="417"/>
        <v>0</v>
      </c>
      <c r="BM777" s="118"/>
      <c r="BN777" s="97"/>
      <c r="BO777" s="108"/>
      <c r="BP777" s="108"/>
      <c r="BQ777" s="108"/>
      <c r="BR777" s="108"/>
      <c r="BS777" s="108"/>
      <c r="BT777" s="87"/>
      <c r="BU777" s="109">
        <f t="shared" ca="1" si="403"/>
        <v>120</v>
      </c>
      <c r="BV777" s="109">
        <f t="shared" si="404"/>
        <v>0</v>
      </c>
      <c r="BW777" s="102" t="e">
        <f t="shared" si="405"/>
        <v>#DIV/0!</v>
      </c>
      <c r="BX777" s="87"/>
      <c r="BY777" s="98"/>
    </row>
    <row r="778" spans="1:77" ht="15.75">
      <c r="A778" s="84">
        <v>775</v>
      </c>
      <c r="B778" s="84">
        <v>775</v>
      </c>
      <c r="C778" s="86"/>
      <c r="D778" s="87"/>
      <c r="E778" s="87"/>
      <c r="F778" s="88"/>
      <c r="G778" s="87"/>
      <c r="H778" s="87"/>
      <c r="I778" s="87"/>
      <c r="J778" s="87"/>
      <c r="K778" s="88"/>
      <c r="L778" s="88"/>
      <c r="M778" s="87"/>
      <c r="N778" s="87">
        <f t="shared" si="406"/>
        <v>775</v>
      </c>
      <c r="O778" s="85"/>
      <c r="P778" s="107">
        <v>0</v>
      </c>
      <c r="Q778" s="90"/>
      <c r="R778" s="102">
        <f t="shared" si="407"/>
        <v>0</v>
      </c>
      <c r="S778" s="87"/>
      <c r="T778" s="87"/>
      <c r="U778" s="87"/>
      <c r="V778" s="87"/>
      <c r="W778" s="87"/>
      <c r="X778" s="87"/>
      <c r="Y778" s="105" t="e">
        <f t="shared" si="386"/>
        <v>#DIV/0!</v>
      </c>
      <c r="Z778" s="103" t="e">
        <f t="shared" si="408"/>
        <v>#DIV/0!</v>
      </c>
      <c r="AA778" s="91"/>
      <c r="AB778" s="104">
        <f t="shared" si="409"/>
        <v>0</v>
      </c>
      <c r="AC778" s="92"/>
      <c r="AD778" s="104">
        <f t="shared" si="410"/>
        <v>0</v>
      </c>
      <c r="AE778" s="93"/>
      <c r="AF778" s="93"/>
      <c r="AG778" s="94">
        <f t="shared" si="387"/>
        <v>0</v>
      </c>
      <c r="AH778" s="94">
        <f t="shared" si="388"/>
        <v>0</v>
      </c>
      <c r="AI778" s="94">
        <f t="shared" si="389"/>
        <v>0</v>
      </c>
      <c r="AJ778" s="95">
        <f t="shared" si="411"/>
        <v>0</v>
      </c>
      <c r="AK778" s="93"/>
      <c r="AL778" s="93"/>
      <c r="AM778" s="94">
        <f t="shared" si="390"/>
        <v>0</v>
      </c>
      <c r="AN778" s="94">
        <f t="shared" si="391"/>
        <v>0</v>
      </c>
      <c r="AO778" s="94">
        <f t="shared" si="392"/>
        <v>0</v>
      </c>
      <c r="AP778" s="95">
        <f t="shared" si="412"/>
        <v>0</v>
      </c>
      <c r="AQ778" s="93"/>
      <c r="AR778" s="93"/>
      <c r="AS778" s="94">
        <f t="shared" si="393"/>
        <v>0</v>
      </c>
      <c r="AT778" s="94">
        <f t="shared" si="394"/>
        <v>0</v>
      </c>
      <c r="AU778" s="94">
        <f t="shared" si="395"/>
        <v>0</v>
      </c>
      <c r="AV778" s="95">
        <f t="shared" si="413"/>
        <v>0</v>
      </c>
      <c r="AW778" s="93"/>
      <c r="AX778" s="93"/>
      <c r="AY778" s="94">
        <f t="shared" si="396"/>
        <v>0</v>
      </c>
      <c r="AZ778" s="94">
        <f t="shared" si="397"/>
        <v>0</v>
      </c>
      <c r="BA778" s="94">
        <f t="shared" si="398"/>
        <v>0</v>
      </c>
      <c r="BB778" s="95">
        <f t="shared" si="414"/>
        <v>0</v>
      </c>
      <c r="BC778" s="93"/>
      <c r="BD778" s="93"/>
      <c r="BE778" s="94">
        <f t="shared" si="399"/>
        <v>0</v>
      </c>
      <c r="BF778" s="94">
        <f t="shared" si="400"/>
        <v>0</v>
      </c>
      <c r="BG778" s="94">
        <f t="shared" si="401"/>
        <v>0</v>
      </c>
      <c r="BH778" s="95">
        <f t="shared" si="415"/>
        <v>0</v>
      </c>
      <c r="BI778" s="106">
        <f t="shared" si="402"/>
        <v>0</v>
      </c>
      <c r="BJ778" s="96"/>
      <c r="BK778" s="89">
        <f t="shared" si="416"/>
        <v>120</v>
      </c>
      <c r="BL778" s="102">
        <f t="shared" si="417"/>
        <v>0</v>
      </c>
      <c r="BM778" s="118"/>
      <c r="BN778" s="97"/>
      <c r="BO778" s="108"/>
      <c r="BP778" s="108"/>
      <c r="BQ778" s="108"/>
      <c r="BR778" s="108"/>
      <c r="BS778" s="108"/>
      <c r="BT778" s="87"/>
      <c r="BU778" s="109">
        <f t="shared" ca="1" si="403"/>
        <v>120</v>
      </c>
      <c r="BV778" s="109">
        <f t="shared" si="404"/>
        <v>0</v>
      </c>
      <c r="BW778" s="102" t="e">
        <f t="shared" si="405"/>
        <v>#DIV/0!</v>
      </c>
      <c r="BX778" s="87"/>
      <c r="BY778" s="98"/>
    </row>
    <row r="779" spans="1:77" ht="15.75">
      <c r="A779" s="84">
        <v>776</v>
      </c>
      <c r="B779" s="84">
        <v>776</v>
      </c>
      <c r="C779" s="86"/>
      <c r="D779" s="87"/>
      <c r="E779" s="87"/>
      <c r="F779" s="88"/>
      <c r="G779" s="87"/>
      <c r="H779" s="87"/>
      <c r="I779" s="87"/>
      <c r="J779" s="87"/>
      <c r="K779" s="88"/>
      <c r="L779" s="88"/>
      <c r="M779" s="87"/>
      <c r="N779" s="87">
        <f t="shared" si="406"/>
        <v>776</v>
      </c>
      <c r="O779" s="85"/>
      <c r="P779" s="107">
        <v>0</v>
      </c>
      <c r="Q779" s="90"/>
      <c r="R779" s="102">
        <f t="shared" si="407"/>
        <v>0</v>
      </c>
      <c r="S779" s="87"/>
      <c r="T779" s="87"/>
      <c r="U779" s="87"/>
      <c r="V779" s="87"/>
      <c r="W779" s="87"/>
      <c r="X779" s="87"/>
      <c r="Y779" s="105" t="e">
        <f t="shared" si="386"/>
        <v>#DIV/0!</v>
      </c>
      <c r="Z779" s="103" t="e">
        <f t="shared" si="408"/>
        <v>#DIV/0!</v>
      </c>
      <c r="AA779" s="91"/>
      <c r="AB779" s="104">
        <f t="shared" si="409"/>
        <v>0</v>
      </c>
      <c r="AC779" s="92"/>
      <c r="AD779" s="104">
        <f t="shared" si="410"/>
        <v>0</v>
      </c>
      <c r="AE779" s="93"/>
      <c r="AF779" s="93"/>
      <c r="AG779" s="94">
        <f t="shared" si="387"/>
        <v>0</v>
      </c>
      <c r="AH779" s="94">
        <f t="shared" si="388"/>
        <v>0</v>
      </c>
      <c r="AI779" s="94">
        <f t="shared" si="389"/>
        <v>0</v>
      </c>
      <c r="AJ779" s="95">
        <f t="shared" si="411"/>
        <v>0</v>
      </c>
      <c r="AK779" s="93"/>
      <c r="AL779" s="93"/>
      <c r="AM779" s="94">
        <f t="shared" si="390"/>
        <v>0</v>
      </c>
      <c r="AN779" s="94">
        <f t="shared" si="391"/>
        <v>0</v>
      </c>
      <c r="AO779" s="94">
        <f t="shared" si="392"/>
        <v>0</v>
      </c>
      <c r="AP779" s="95">
        <f t="shared" si="412"/>
        <v>0</v>
      </c>
      <c r="AQ779" s="93"/>
      <c r="AR779" s="93"/>
      <c r="AS779" s="94">
        <f t="shared" si="393"/>
        <v>0</v>
      </c>
      <c r="AT779" s="94">
        <f t="shared" si="394"/>
        <v>0</v>
      </c>
      <c r="AU779" s="94">
        <f t="shared" si="395"/>
        <v>0</v>
      </c>
      <c r="AV779" s="95">
        <f t="shared" si="413"/>
        <v>0</v>
      </c>
      <c r="AW779" s="93"/>
      <c r="AX779" s="93"/>
      <c r="AY779" s="94">
        <f t="shared" si="396"/>
        <v>0</v>
      </c>
      <c r="AZ779" s="94">
        <f t="shared" si="397"/>
        <v>0</v>
      </c>
      <c r="BA779" s="94">
        <f t="shared" si="398"/>
        <v>0</v>
      </c>
      <c r="BB779" s="95">
        <f t="shared" si="414"/>
        <v>0</v>
      </c>
      <c r="BC779" s="93"/>
      <c r="BD779" s="93"/>
      <c r="BE779" s="94">
        <f t="shared" si="399"/>
        <v>0</v>
      </c>
      <c r="BF779" s="94">
        <f t="shared" si="400"/>
        <v>0</v>
      </c>
      <c r="BG779" s="94">
        <f t="shared" si="401"/>
        <v>0</v>
      </c>
      <c r="BH779" s="95">
        <f t="shared" si="415"/>
        <v>0</v>
      </c>
      <c r="BI779" s="106">
        <f t="shared" si="402"/>
        <v>0</v>
      </c>
      <c r="BJ779" s="96"/>
      <c r="BK779" s="89">
        <f t="shared" si="416"/>
        <v>120</v>
      </c>
      <c r="BL779" s="102">
        <f t="shared" si="417"/>
        <v>0</v>
      </c>
      <c r="BM779" s="118"/>
      <c r="BN779" s="97"/>
      <c r="BO779" s="108"/>
      <c r="BP779" s="108"/>
      <c r="BQ779" s="108"/>
      <c r="BR779" s="108"/>
      <c r="BS779" s="108"/>
      <c r="BT779" s="87"/>
      <c r="BU779" s="109">
        <f t="shared" ca="1" si="403"/>
        <v>120</v>
      </c>
      <c r="BV779" s="109">
        <f t="shared" si="404"/>
        <v>0</v>
      </c>
      <c r="BW779" s="102" t="e">
        <f t="shared" si="405"/>
        <v>#DIV/0!</v>
      </c>
      <c r="BX779" s="87"/>
      <c r="BY779" s="98"/>
    </row>
    <row r="780" spans="1:77" ht="15.75">
      <c r="A780" s="84">
        <v>777</v>
      </c>
      <c r="B780" s="84">
        <v>777</v>
      </c>
      <c r="C780" s="86"/>
      <c r="D780" s="87"/>
      <c r="E780" s="87"/>
      <c r="F780" s="88"/>
      <c r="G780" s="87"/>
      <c r="H780" s="87"/>
      <c r="I780" s="87"/>
      <c r="J780" s="87"/>
      <c r="K780" s="88"/>
      <c r="L780" s="88"/>
      <c r="M780" s="87"/>
      <c r="N780" s="87">
        <f t="shared" si="406"/>
        <v>777</v>
      </c>
      <c r="O780" s="85"/>
      <c r="P780" s="107">
        <v>0</v>
      </c>
      <c r="Q780" s="90"/>
      <c r="R780" s="102">
        <f t="shared" si="407"/>
        <v>0</v>
      </c>
      <c r="S780" s="87"/>
      <c r="T780" s="87"/>
      <c r="U780" s="87"/>
      <c r="V780" s="87"/>
      <c r="W780" s="87"/>
      <c r="X780" s="87"/>
      <c r="Y780" s="105" t="e">
        <f t="shared" ref="Y780:Y843" si="418">AVERAGE(S780:X780)</f>
        <v>#DIV/0!</v>
      </c>
      <c r="Z780" s="103" t="e">
        <f t="shared" si="408"/>
        <v>#DIV/0!</v>
      </c>
      <c r="AA780" s="91"/>
      <c r="AB780" s="104">
        <f t="shared" si="409"/>
        <v>0</v>
      </c>
      <c r="AC780" s="92"/>
      <c r="AD780" s="104">
        <f t="shared" si="410"/>
        <v>0</v>
      </c>
      <c r="AE780" s="93"/>
      <c r="AF780" s="93"/>
      <c r="AG780" s="94">
        <f t="shared" ref="AG780:AG843" si="419">IF(AE780=1,1,IF(AE780=2,2,IF(AE780=3,3,IF(AE780=4,4,IF(AE780=5,5,IF(AE780=6,6,IF(AE780&gt;6,6,0)))))))</f>
        <v>0</v>
      </c>
      <c r="AH780" s="94">
        <f t="shared" ref="AH780:AH843" si="420">IF(AF780=11,0.92,IF(AF780=10,0.83,IF(AF780=9,0.75,IF(AF780=8,0.67,IF(AF780=7,0.58,IF(AF780=6,0.5,IF(AF780=5,0.42,IF(AF780=4,0.33,IF(AF780=3,0.25,IF(AF780=2,0.17,IF(AF780=1,0.08,0)))))))))))</f>
        <v>0</v>
      </c>
      <c r="AI780" s="94">
        <f t="shared" ref="AI780:AI843" si="421">AG780+AH780</f>
        <v>0</v>
      </c>
      <c r="AJ780" s="95">
        <f t="shared" si="411"/>
        <v>0</v>
      </c>
      <c r="AK780" s="93"/>
      <c r="AL780" s="93"/>
      <c r="AM780" s="94">
        <f t="shared" ref="AM780:AM843" si="422">IF(AK780=1,1,IF(AK780=2,2,IF(AK780=3,3,IF(AK780=4,4,IF(AK780&gt;4,4,0)))))</f>
        <v>0</v>
      </c>
      <c r="AN780" s="94">
        <f t="shared" ref="AN780:AN843" si="423">IF(AL780=11,0.92,IF(AL780=10,0.83,IF(AL780=9,0.75,IF(AL780=8,0.67,IF(AL780=7,0.58,IF(AL780=6,0.5,IF(AL780=5,0.42,IF(AL780=4,0.33,IF(AL780=3,0.25,IF(AL780=2,0.17,IF(AL780=1,0.08,0)))))))))))</f>
        <v>0</v>
      </c>
      <c r="AO780" s="94">
        <f t="shared" ref="AO780:AO843" si="424">AM780+AN780</f>
        <v>0</v>
      </c>
      <c r="AP780" s="95">
        <f t="shared" si="412"/>
        <v>0</v>
      </c>
      <c r="AQ780" s="93"/>
      <c r="AR780" s="93"/>
      <c r="AS780" s="94">
        <f t="shared" ref="AS780:AS843" si="425">IF(AQ780=1,0.5,IF(AQ780=2,1,IF(AQ780=3,1.5,IF(AQ780=4,2,IF(AQ780=5,2.5,IF(AQ780=6,3,IF(AQ780&gt;6,3,0)))))))</f>
        <v>0</v>
      </c>
      <c r="AT780" s="94">
        <f t="shared" ref="AT780:AT843" si="426">IF(AR780=11,0.46,IF(AR780=10,0.42,IF(AR780=9,0.37,IF(AR780=8,0.33,IF(AR780=7,0.29,IF(AR780=6,0.25,IF(AR780=5,0.21,IF(AR780=4,0.17,IF(AR780=3,0.12,IF(AR780=2,0.08,IF(AR780=1,0.04,0)))))))))))</f>
        <v>0</v>
      </c>
      <c r="AU780" s="94">
        <f t="shared" ref="AU780:AU843" si="427">AS780+AT780</f>
        <v>0</v>
      </c>
      <c r="AV780" s="95">
        <f t="shared" si="413"/>
        <v>0</v>
      </c>
      <c r="AW780" s="93"/>
      <c r="AX780" s="93"/>
      <c r="AY780" s="94">
        <f t="shared" ref="AY780:AY843" si="428">IF(AW780=1,0.25,IF(AW780=2,0.5,IF(AW780=3,0.75,IF(AW780=4,1,IF(AW780=5,1.25,IF(AW780=6,1.5,IF(AW780=7,1.75,IF(AW780=8,2,IF(AW780=9,2.25,IF(AW780=10,2.5,IF(AW780=11,2.75,IF(AW780=12,3,IF(AW780&gt;12,3,0)))))))))))))</f>
        <v>0</v>
      </c>
      <c r="AZ780" s="94">
        <f t="shared" ref="AZ780:AZ843" si="429">IF(AX780=11,0.23,IF(AX780=10,0.21,IF(AX780=9,0.18,IF(AX780=8,0.17,IF(AX780=7,0.14,IF(AX780=6,0.13,IF(AX780=5,0.1,IF(AX780=4,0.9,IF(AX780=3,0.6,IF(AX780=2,0.04,IF(AX780=1,0.02,0)))))))))))</f>
        <v>0</v>
      </c>
      <c r="BA780" s="94">
        <f t="shared" ref="BA780:BA843" si="430">AY780+AZ780</f>
        <v>0</v>
      </c>
      <c r="BB780" s="95">
        <f t="shared" si="414"/>
        <v>0</v>
      </c>
      <c r="BC780" s="93"/>
      <c r="BD780" s="93"/>
      <c r="BE780" s="94">
        <f t="shared" ref="BE780:BE843" si="431">IF(BC780=1,0.5,IF(BC780=2,1,IF(BC780=3,1.5,IF(BC780=4,2,IF(BC780&gt;4,2,0)))))</f>
        <v>0</v>
      </c>
      <c r="BF780" s="94">
        <f t="shared" ref="BF780:BF843" si="432">IF(BD780=11,0.46,IF(BD780=10,0.42,IF(BD780=9,0.37,IF(BD780=8,0.33,IF(BD780=7,0.29,IF(BD780=6,0.25,IF(BD780=5,0.21,IF(BD780=4,0.17,IF(BD780=3,0.12,IF(BD780=2,0.08,IF(BD780=1,0.04,0)))))))))))</f>
        <v>0</v>
      </c>
      <c r="BG780" s="94">
        <f t="shared" ref="BG780:BG843" si="433">BE780+BF780</f>
        <v>0</v>
      </c>
      <c r="BH780" s="95">
        <f t="shared" si="415"/>
        <v>0</v>
      </c>
      <c r="BI780" s="106">
        <f t="shared" ref="BI780:BI843" si="434">IF(IF(AI780&gt;=6,6,AI780)+IF(AO780&gt;=4,4,AO780)+IF(AU780&gt;=3,3,AU780)+IF(BA780&gt;=3,3,BA780)+IF(BG780&gt;=2,2,BG780)&gt;=6,6,BH780+BB780+AV780+AP780+AJ780)</f>
        <v>0</v>
      </c>
      <c r="BJ780" s="96"/>
      <c r="BK780" s="89">
        <f t="shared" si="416"/>
        <v>120</v>
      </c>
      <c r="BL780" s="102">
        <f t="shared" si="417"/>
        <v>0</v>
      </c>
      <c r="BM780" s="118"/>
      <c r="BN780" s="97"/>
      <c r="BO780" s="108"/>
      <c r="BP780" s="108"/>
      <c r="BQ780" s="108"/>
      <c r="BR780" s="108"/>
      <c r="BS780" s="108"/>
      <c r="BT780" s="87"/>
      <c r="BU780" s="109">
        <f t="shared" ref="BU780:BU843" ca="1" si="435">DATEDIF(K780,$BU$2,"y")</f>
        <v>120</v>
      </c>
      <c r="BV780" s="109">
        <f t="shared" ref="BV780:BV843" si="436">IF(BN780="ملف مكرر","مرفوض",IF(BN780="موظف","مرفوض",IF(BN780="عدم توفر نسخة من الشهادة ","مرفوض",IF(BN780="عدم توفر نسخة من الشهادة المطلوبة","مرفوض",IF(BN780="عدم توفر نسخة من بطاقة التعريف ","مرفوض",IF(BN780="عدم توفر بطاقة المعلومات ","مرفوض",0))))))</f>
        <v>0</v>
      </c>
      <c r="BW780" s="102" t="e">
        <f t="shared" ref="BW780:BW843" si="437">P780+R780+Z780+AB780+AD780+BI780+BL780+BM780</f>
        <v>#DIV/0!</v>
      </c>
      <c r="BX780" s="87"/>
      <c r="BY780" s="98"/>
    </row>
    <row r="781" spans="1:77" ht="15.75">
      <c r="A781" s="84">
        <v>778</v>
      </c>
      <c r="B781" s="84">
        <v>778</v>
      </c>
      <c r="C781" s="86"/>
      <c r="D781" s="87"/>
      <c r="E781" s="87"/>
      <c r="F781" s="88"/>
      <c r="G781" s="87"/>
      <c r="H781" s="87"/>
      <c r="I781" s="87"/>
      <c r="J781" s="87"/>
      <c r="K781" s="88"/>
      <c r="L781" s="88"/>
      <c r="M781" s="87"/>
      <c r="N781" s="87">
        <f t="shared" si="406"/>
        <v>778</v>
      </c>
      <c r="O781" s="85"/>
      <c r="P781" s="107">
        <v>0</v>
      </c>
      <c r="Q781" s="90"/>
      <c r="R781" s="102">
        <f t="shared" si="407"/>
        <v>0</v>
      </c>
      <c r="S781" s="87"/>
      <c r="T781" s="87"/>
      <c r="U781" s="87"/>
      <c r="V781" s="87"/>
      <c r="W781" s="87"/>
      <c r="X781" s="87"/>
      <c r="Y781" s="105" t="e">
        <f t="shared" si="418"/>
        <v>#DIV/0!</v>
      </c>
      <c r="Z781" s="103" t="e">
        <f t="shared" si="408"/>
        <v>#DIV/0!</v>
      </c>
      <c r="AA781" s="91"/>
      <c r="AB781" s="104">
        <f t="shared" si="409"/>
        <v>0</v>
      </c>
      <c r="AC781" s="92"/>
      <c r="AD781" s="104">
        <f t="shared" si="410"/>
        <v>0</v>
      </c>
      <c r="AE781" s="93"/>
      <c r="AF781" s="93"/>
      <c r="AG781" s="94">
        <f t="shared" si="419"/>
        <v>0</v>
      </c>
      <c r="AH781" s="94">
        <f t="shared" si="420"/>
        <v>0</v>
      </c>
      <c r="AI781" s="94">
        <f t="shared" si="421"/>
        <v>0</v>
      </c>
      <c r="AJ781" s="95">
        <f t="shared" si="411"/>
        <v>0</v>
      </c>
      <c r="AK781" s="93"/>
      <c r="AL781" s="93"/>
      <c r="AM781" s="94">
        <f t="shared" si="422"/>
        <v>0</v>
      </c>
      <c r="AN781" s="94">
        <f t="shared" si="423"/>
        <v>0</v>
      </c>
      <c r="AO781" s="94">
        <f t="shared" si="424"/>
        <v>0</v>
      </c>
      <c r="AP781" s="95">
        <f t="shared" si="412"/>
        <v>0</v>
      </c>
      <c r="AQ781" s="93"/>
      <c r="AR781" s="93"/>
      <c r="AS781" s="94">
        <f t="shared" si="425"/>
        <v>0</v>
      </c>
      <c r="AT781" s="94">
        <f t="shared" si="426"/>
        <v>0</v>
      </c>
      <c r="AU781" s="94">
        <f t="shared" si="427"/>
        <v>0</v>
      </c>
      <c r="AV781" s="95">
        <f t="shared" si="413"/>
        <v>0</v>
      </c>
      <c r="AW781" s="93"/>
      <c r="AX781" s="93"/>
      <c r="AY781" s="94">
        <f t="shared" si="428"/>
        <v>0</v>
      </c>
      <c r="AZ781" s="94">
        <f t="shared" si="429"/>
        <v>0</v>
      </c>
      <c r="BA781" s="94">
        <f t="shared" si="430"/>
        <v>0</v>
      </c>
      <c r="BB781" s="95">
        <f t="shared" si="414"/>
        <v>0</v>
      </c>
      <c r="BC781" s="93"/>
      <c r="BD781" s="93"/>
      <c r="BE781" s="94">
        <f t="shared" si="431"/>
        <v>0</v>
      </c>
      <c r="BF781" s="94">
        <f t="shared" si="432"/>
        <v>0</v>
      </c>
      <c r="BG781" s="94">
        <f t="shared" si="433"/>
        <v>0</v>
      </c>
      <c r="BH781" s="95">
        <f t="shared" si="415"/>
        <v>0</v>
      </c>
      <c r="BI781" s="106">
        <f t="shared" si="434"/>
        <v>0</v>
      </c>
      <c r="BJ781" s="96"/>
      <c r="BK781" s="89">
        <f t="shared" si="416"/>
        <v>120</v>
      </c>
      <c r="BL781" s="102">
        <f t="shared" si="417"/>
        <v>0</v>
      </c>
      <c r="BM781" s="118"/>
      <c r="BN781" s="97"/>
      <c r="BO781" s="108"/>
      <c r="BP781" s="108"/>
      <c r="BQ781" s="108"/>
      <c r="BR781" s="108"/>
      <c r="BS781" s="108"/>
      <c r="BT781" s="87"/>
      <c r="BU781" s="109">
        <f t="shared" ca="1" si="435"/>
        <v>120</v>
      </c>
      <c r="BV781" s="109">
        <f t="shared" si="436"/>
        <v>0</v>
      </c>
      <c r="BW781" s="102" t="e">
        <f t="shared" si="437"/>
        <v>#DIV/0!</v>
      </c>
      <c r="BX781" s="87"/>
      <c r="BY781" s="98"/>
    </row>
    <row r="782" spans="1:77" ht="15.75">
      <c r="A782" s="84">
        <v>779</v>
      </c>
      <c r="B782" s="84">
        <v>779</v>
      </c>
      <c r="C782" s="86"/>
      <c r="D782" s="87"/>
      <c r="E782" s="87"/>
      <c r="F782" s="88"/>
      <c r="G782" s="87"/>
      <c r="H782" s="87"/>
      <c r="I782" s="87"/>
      <c r="J782" s="87"/>
      <c r="K782" s="88"/>
      <c r="L782" s="88"/>
      <c r="M782" s="87"/>
      <c r="N782" s="87">
        <f t="shared" si="406"/>
        <v>779</v>
      </c>
      <c r="O782" s="85"/>
      <c r="P782" s="107">
        <v>0</v>
      </c>
      <c r="Q782" s="90"/>
      <c r="R782" s="102">
        <f t="shared" si="407"/>
        <v>0</v>
      </c>
      <c r="S782" s="87"/>
      <c r="T782" s="87"/>
      <c r="U782" s="87"/>
      <c r="V782" s="87"/>
      <c r="W782" s="87"/>
      <c r="X782" s="87"/>
      <c r="Y782" s="105" t="e">
        <f t="shared" si="418"/>
        <v>#DIV/0!</v>
      </c>
      <c r="Z782" s="103" t="e">
        <f t="shared" si="408"/>
        <v>#DIV/0!</v>
      </c>
      <c r="AA782" s="91"/>
      <c r="AB782" s="104">
        <f t="shared" si="409"/>
        <v>0</v>
      </c>
      <c r="AC782" s="92"/>
      <c r="AD782" s="104">
        <f t="shared" si="410"/>
        <v>0</v>
      </c>
      <c r="AE782" s="93"/>
      <c r="AF782" s="93"/>
      <c r="AG782" s="94">
        <f t="shared" si="419"/>
        <v>0</v>
      </c>
      <c r="AH782" s="94">
        <f t="shared" si="420"/>
        <v>0</v>
      </c>
      <c r="AI782" s="94">
        <f t="shared" si="421"/>
        <v>0</v>
      </c>
      <c r="AJ782" s="95">
        <f t="shared" si="411"/>
        <v>0</v>
      </c>
      <c r="AK782" s="93"/>
      <c r="AL782" s="93"/>
      <c r="AM782" s="94">
        <f t="shared" si="422"/>
        <v>0</v>
      </c>
      <c r="AN782" s="94">
        <f t="shared" si="423"/>
        <v>0</v>
      </c>
      <c r="AO782" s="94">
        <f t="shared" si="424"/>
        <v>0</v>
      </c>
      <c r="AP782" s="95">
        <f t="shared" si="412"/>
        <v>0</v>
      </c>
      <c r="AQ782" s="93"/>
      <c r="AR782" s="93"/>
      <c r="AS782" s="94">
        <f t="shared" si="425"/>
        <v>0</v>
      </c>
      <c r="AT782" s="94">
        <f t="shared" si="426"/>
        <v>0</v>
      </c>
      <c r="AU782" s="94">
        <f t="shared" si="427"/>
        <v>0</v>
      </c>
      <c r="AV782" s="95">
        <f t="shared" si="413"/>
        <v>0</v>
      </c>
      <c r="AW782" s="93"/>
      <c r="AX782" s="93"/>
      <c r="AY782" s="94">
        <f t="shared" si="428"/>
        <v>0</v>
      </c>
      <c r="AZ782" s="94">
        <f t="shared" si="429"/>
        <v>0</v>
      </c>
      <c r="BA782" s="94">
        <f t="shared" si="430"/>
        <v>0</v>
      </c>
      <c r="BB782" s="95">
        <f t="shared" si="414"/>
        <v>0</v>
      </c>
      <c r="BC782" s="93"/>
      <c r="BD782" s="93"/>
      <c r="BE782" s="94">
        <f t="shared" si="431"/>
        <v>0</v>
      </c>
      <c r="BF782" s="94">
        <f t="shared" si="432"/>
        <v>0</v>
      </c>
      <c r="BG782" s="94">
        <f t="shared" si="433"/>
        <v>0</v>
      </c>
      <c r="BH782" s="95">
        <f t="shared" si="415"/>
        <v>0</v>
      </c>
      <c r="BI782" s="106">
        <f t="shared" si="434"/>
        <v>0</v>
      </c>
      <c r="BJ782" s="96"/>
      <c r="BK782" s="89">
        <f t="shared" si="416"/>
        <v>120</v>
      </c>
      <c r="BL782" s="102">
        <f t="shared" si="417"/>
        <v>0</v>
      </c>
      <c r="BM782" s="118"/>
      <c r="BN782" s="97"/>
      <c r="BO782" s="108"/>
      <c r="BP782" s="108"/>
      <c r="BQ782" s="108"/>
      <c r="BR782" s="108"/>
      <c r="BS782" s="108"/>
      <c r="BT782" s="87"/>
      <c r="BU782" s="109">
        <f t="shared" ca="1" si="435"/>
        <v>120</v>
      </c>
      <c r="BV782" s="109">
        <f t="shared" si="436"/>
        <v>0</v>
      </c>
      <c r="BW782" s="102" t="e">
        <f t="shared" si="437"/>
        <v>#DIV/0!</v>
      </c>
      <c r="BX782" s="87"/>
      <c r="BY782" s="98"/>
    </row>
    <row r="783" spans="1:77" ht="15.75">
      <c r="A783" s="84">
        <v>780</v>
      </c>
      <c r="B783" s="84">
        <v>780</v>
      </c>
      <c r="C783" s="86"/>
      <c r="D783" s="87"/>
      <c r="E783" s="87"/>
      <c r="F783" s="88"/>
      <c r="G783" s="87"/>
      <c r="H783" s="87"/>
      <c r="I783" s="87"/>
      <c r="J783" s="87"/>
      <c r="K783" s="88"/>
      <c r="L783" s="88"/>
      <c r="M783" s="87"/>
      <c r="N783" s="87">
        <f t="shared" si="406"/>
        <v>780</v>
      </c>
      <c r="O783" s="85"/>
      <c r="P783" s="107">
        <v>0</v>
      </c>
      <c r="Q783" s="90"/>
      <c r="R783" s="102">
        <f t="shared" si="407"/>
        <v>0</v>
      </c>
      <c r="S783" s="87"/>
      <c r="T783" s="87"/>
      <c r="U783" s="87"/>
      <c r="V783" s="87"/>
      <c r="W783" s="87"/>
      <c r="X783" s="87"/>
      <c r="Y783" s="105" t="e">
        <f t="shared" si="418"/>
        <v>#DIV/0!</v>
      </c>
      <c r="Z783" s="103" t="e">
        <f t="shared" si="408"/>
        <v>#DIV/0!</v>
      </c>
      <c r="AA783" s="91"/>
      <c r="AB783" s="104">
        <f t="shared" si="409"/>
        <v>0</v>
      </c>
      <c r="AC783" s="92"/>
      <c r="AD783" s="104">
        <f t="shared" si="410"/>
        <v>0</v>
      </c>
      <c r="AE783" s="93"/>
      <c r="AF783" s="93"/>
      <c r="AG783" s="94">
        <f t="shared" si="419"/>
        <v>0</v>
      </c>
      <c r="AH783" s="94">
        <f t="shared" si="420"/>
        <v>0</v>
      </c>
      <c r="AI783" s="94">
        <f t="shared" si="421"/>
        <v>0</v>
      </c>
      <c r="AJ783" s="95">
        <f t="shared" si="411"/>
        <v>0</v>
      </c>
      <c r="AK783" s="93"/>
      <c r="AL783" s="93"/>
      <c r="AM783" s="94">
        <f t="shared" si="422"/>
        <v>0</v>
      </c>
      <c r="AN783" s="94">
        <f t="shared" si="423"/>
        <v>0</v>
      </c>
      <c r="AO783" s="94">
        <f t="shared" si="424"/>
        <v>0</v>
      </c>
      <c r="AP783" s="95">
        <f t="shared" si="412"/>
        <v>0</v>
      </c>
      <c r="AQ783" s="93"/>
      <c r="AR783" s="93"/>
      <c r="AS783" s="94">
        <f t="shared" si="425"/>
        <v>0</v>
      </c>
      <c r="AT783" s="94">
        <f t="shared" si="426"/>
        <v>0</v>
      </c>
      <c r="AU783" s="94">
        <f t="shared" si="427"/>
        <v>0</v>
      </c>
      <c r="AV783" s="95">
        <f t="shared" si="413"/>
        <v>0</v>
      </c>
      <c r="AW783" s="93"/>
      <c r="AX783" s="93"/>
      <c r="AY783" s="94">
        <f t="shared" si="428"/>
        <v>0</v>
      </c>
      <c r="AZ783" s="94">
        <f t="shared" si="429"/>
        <v>0</v>
      </c>
      <c r="BA783" s="94">
        <f t="shared" si="430"/>
        <v>0</v>
      </c>
      <c r="BB783" s="95">
        <f t="shared" si="414"/>
        <v>0</v>
      </c>
      <c r="BC783" s="93"/>
      <c r="BD783" s="93"/>
      <c r="BE783" s="94">
        <f t="shared" si="431"/>
        <v>0</v>
      </c>
      <c r="BF783" s="94">
        <f t="shared" si="432"/>
        <v>0</v>
      </c>
      <c r="BG783" s="94">
        <f t="shared" si="433"/>
        <v>0</v>
      </c>
      <c r="BH783" s="95">
        <f t="shared" si="415"/>
        <v>0</v>
      </c>
      <c r="BI783" s="106">
        <f t="shared" si="434"/>
        <v>0</v>
      </c>
      <c r="BJ783" s="96"/>
      <c r="BK783" s="89">
        <f t="shared" si="416"/>
        <v>120</v>
      </c>
      <c r="BL783" s="102">
        <f t="shared" si="417"/>
        <v>0</v>
      </c>
      <c r="BM783" s="118"/>
      <c r="BN783" s="97"/>
      <c r="BO783" s="108"/>
      <c r="BP783" s="108"/>
      <c r="BQ783" s="108"/>
      <c r="BR783" s="108"/>
      <c r="BS783" s="108"/>
      <c r="BT783" s="87"/>
      <c r="BU783" s="109">
        <f t="shared" ca="1" si="435"/>
        <v>120</v>
      </c>
      <c r="BV783" s="109">
        <f t="shared" si="436"/>
        <v>0</v>
      </c>
      <c r="BW783" s="102" t="e">
        <f t="shared" si="437"/>
        <v>#DIV/0!</v>
      </c>
      <c r="BX783" s="87"/>
      <c r="BY783" s="98"/>
    </row>
    <row r="784" spans="1:77" ht="15.75">
      <c r="A784" s="84">
        <v>781</v>
      </c>
      <c r="B784" s="84">
        <v>781</v>
      </c>
      <c r="C784" s="86"/>
      <c r="D784" s="87"/>
      <c r="E784" s="87"/>
      <c r="F784" s="88"/>
      <c r="G784" s="87"/>
      <c r="H784" s="87"/>
      <c r="I784" s="87"/>
      <c r="J784" s="87"/>
      <c r="K784" s="88"/>
      <c r="L784" s="88"/>
      <c r="M784" s="87"/>
      <c r="N784" s="87">
        <f t="shared" si="406"/>
        <v>781</v>
      </c>
      <c r="O784" s="85"/>
      <c r="P784" s="107">
        <v>0</v>
      </c>
      <c r="Q784" s="90"/>
      <c r="R784" s="102">
        <f t="shared" si="407"/>
        <v>0</v>
      </c>
      <c r="S784" s="87"/>
      <c r="T784" s="87"/>
      <c r="U784" s="87"/>
      <c r="V784" s="87"/>
      <c r="W784" s="87"/>
      <c r="X784" s="87"/>
      <c r="Y784" s="105" t="e">
        <f t="shared" si="418"/>
        <v>#DIV/0!</v>
      </c>
      <c r="Z784" s="103" t="e">
        <f t="shared" si="408"/>
        <v>#DIV/0!</v>
      </c>
      <c r="AA784" s="91"/>
      <c r="AB784" s="104">
        <f t="shared" si="409"/>
        <v>0</v>
      </c>
      <c r="AC784" s="92"/>
      <c r="AD784" s="104">
        <f t="shared" si="410"/>
        <v>0</v>
      </c>
      <c r="AE784" s="93"/>
      <c r="AF784" s="93"/>
      <c r="AG784" s="94">
        <f t="shared" si="419"/>
        <v>0</v>
      </c>
      <c r="AH784" s="94">
        <f t="shared" si="420"/>
        <v>0</v>
      </c>
      <c r="AI784" s="94">
        <f t="shared" si="421"/>
        <v>0</v>
      </c>
      <c r="AJ784" s="95">
        <f t="shared" si="411"/>
        <v>0</v>
      </c>
      <c r="AK784" s="93"/>
      <c r="AL784" s="93"/>
      <c r="AM784" s="94">
        <f t="shared" si="422"/>
        <v>0</v>
      </c>
      <c r="AN784" s="94">
        <f t="shared" si="423"/>
        <v>0</v>
      </c>
      <c r="AO784" s="94">
        <f t="shared" si="424"/>
        <v>0</v>
      </c>
      <c r="AP784" s="95">
        <f t="shared" si="412"/>
        <v>0</v>
      </c>
      <c r="AQ784" s="93"/>
      <c r="AR784" s="93"/>
      <c r="AS784" s="94">
        <f t="shared" si="425"/>
        <v>0</v>
      </c>
      <c r="AT784" s="94">
        <f t="shared" si="426"/>
        <v>0</v>
      </c>
      <c r="AU784" s="94">
        <f t="shared" si="427"/>
        <v>0</v>
      </c>
      <c r="AV784" s="95">
        <f t="shared" si="413"/>
        <v>0</v>
      </c>
      <c r="AW784" s="93"/>
      <c r="AX784" s="93"/>
      <c r="AY784" s="94">
        <f t="shared" si="428"/>
        <v>0</v>
      </c>
      <c r="AZ784" s="94">
        <f t="shared" si="429"/>
        <v>0</v>
      </c>
      <c r="BA784" s="94">
        <f t="shared" si="430"/>
        <v>0</v>
      </c>
      <c r="BB784" s="95">
        <f t="shared" si="414"/>
        <v>0</v>
      </c>
      <c r="BC784" s="93"/>
      <c r="BD784" s="93"/>
      <c r="BE784" s="94">
        <f t="shared" si="431"/>
        <v>0</v>
      </c>
      <c r="BF784" s="94">
        <f t="shared" si="432"/>
        <v>0</v>
      </c>
      <c r="BG784" s="94">
        <f t="shared" si="433"/>
        <v>0</v>
      </c>
      <c r="BH784" s="95">
        <f t="shared" si="415"/>
        <v>0</v>
      </c>
      <c r="BI784" s="106">
        <f t="shared" si="434"/>
        <v>0</v>
      </c>
      <c r="BJ784" s="96"/>
      <c r="BK784" s="89">
        <f t="shared" si="416"/>
        <v>120</v>
      </c>
      <c r="BL784" s="102">
        <f t="shared" si="417"/>
        <v>0</v>
      </c>
      <c r="BM784" s="118"/>
      <c r="BN784" s="97"/>
      <c r="BO784" s="108"/>
      <c r="BP784" s="108"/>
      <c r="BQ784" s="108"/>
      <c r="BR784" s="108"/>
      <c r="BS784" s="108"/>
      <c r="BT784" s="87"/>
      <c r="BU784" s="109">
        <f t="shared" ca="1" si="435"/>
        <v>120</v>
      </c>
      <c r="BV784" s="109">
        <f t="shared" si="436"/>
        <v>0</v>
      </c>
      <c r="BW784" s="102" t="e">
        <f t="shared" si="437"/>
        <v>#DIV/0!</v>
      </c>
      <c r="BX784" s="87"/>
      <c r="BY784" s="98"/>
    </row>
    <row r="785" spans="1:77" ht="15.75">
      <c r="A785" s="84">
        <v>782</v>
      </c>
      <c r="B785" s="84">
        <v>782</v>
      </c>
      <c r="C785" s="86"/>
      <c r="D785" s="87"/>
      <c r="E785" s="87"/>
      <c r="F785" s="88"/>
      <c r="G785" s="87"/>
      <c r="H785" s="87"/>
      <c r="I785" s="87"/>
      <c r="J785" s="87"/>
      <c r="K785" s="88"/>
      <c r="L785" s="88"/>
      <c r="M785" s="87"/>
      <c r="N785" s="87">
        <f t="shared" si="406"/>
        <v>782</v>
      </c>
      <c r="O785" s="85"/>
      <c r="P785" s="107">
        <v>0</v>
      </c>
      <c r="Q785" s="90"/>
      <c r="R785" s="102">
        <f t="shared" si="407"/>
        <v>0</v>
      </c>
      <c r="S785" s="87"/>
      <c r="T785" s="87"/>
      <c r="U785" s="87"/>
      <c r="V785" s="87"/>
      <c r="W785" s="87"/>
      <c r="X785" s="87"/>
      <c r="Y785" s="105" t="e">
        <f t="shared" si="418"/>
        <v>#DIV/0!</v>
      </c>
      <c r="Z785" s="103" t="e">
        <f t="shared" si="408"/>
        <v>#DIV/0!</v>
      </c>
      <c r="AA785" s="91"/>
      <c r="AB785" s="104">
        <f t="shared" si="409"/>
        <v>0</v>
      </c>
      <c r="AC785" s="92"/>
      <c r="AD785" s="104">
        <f t="shared" si="410"/>
        <v>0</v>
      </c>
      <c r="AE785" s="93"/>
      <c r="AF785" s="93"/>
      <c r="AG785" s="94">
        <f t="shared" si="419"/>
        <v>0</v>
      </c>
      <c r="AH785" s="94">
        <f t="shared" si="420"/>
        <v>0</v>
      </c>
      <c r="AI785" s="94">
        <f t="shared" si="421"/>
        <v>0</v>
      </c>
      <c r="AJ785" s="95">
        <f t="shared" si="411"/>
        <v>0</v>
      </c>
      <c r="AK785" s="93"/>
      <c r="AL785" s="93"/>
      <c r="AM785" s="94">
        <f t="shared" si="422"/>
        <v>0</v>
      </c>
      <c r="AN785" s="94">
        <f t="shared" si="423"/>
        <v>0</v>
      </c>
      <c r="AO785" s="94">
        <f t="shared" si="424"/>
        <v>0</v>
      </c>
      <c r="AP785" s="95">
        <f t="shared" si="412"/>
        <v>0</v>
      </c>
      <c r="AQ785" s="93"/>
      <c r="AR785" s="93"/>
      <c r="AS785" s="94">
        <f t="shared" si="425"/>
        <v>0</v>
      </c>
      <c r="AT785" s="94">
        <f t="shared" si="426"/>
        <v>0</v>
      </c>
      <c r="AU785" s="94">
        <f t="shared" si="427"/>
        <v>0</v>
      </c>
      <c r="AV785" s="95">
        <f t="shared" si="413"/>
        <v>0</v>
      </c>
      <c r="AW785" s="93"/>
      <c r="AX785" s="93"/>
      <c r="AY785" s="94">
        <f t="shared" si="428"/>
        <v>0</v>
      </c>
      <c r="AZ785" s="94">
        <f t="shared" si="429"/>
        <v>0</v>
      </c>
      <c r="BA785" s="94">
        <f t="shared" si="430"/>
        <v>0</v>
      </c>
      <c r="BB785" s="95">
        <f t="shared" si="414"/>
        <v>0</v>
      </c>
      <c r="BC785" s="93"/>
      <c r="BD785" s="93"/>
      <c r="BE785" s="94">
        <f t="shared" si="431"/>
        <v>0</v>
      </c>
      <c r="BF785" s="94">
        <f t="shared" si="432"/>
        <v>0</v>
      </c>
      <c r="BG785" s="94">
        <f t="shared" si="433"/>
        <v>0</v>
      </c>
      <c r="BH785" s="95">
        <f t="shared" si="415"/>
        <v>0</v>
      </c>
      <c r="BI785" s="106">
        <f t="shared" si="434"/>
        <v>0</v>
      </c>
      <c r="BJ785" s="96"/>
      <c r="BK785" s="89">
        <f t="shared" si="416"/>
        <v>120</v>
      </c>
      <c r="BL785" s="102">
        <f t="shared" si="417"/>
        <v>0</v>
      </c>
      <c r="BM785" s="118"/>
      <c r="BN785" s="97"/>
      <c r="BO785" s="108"/>
      <c r="BP785" s="108"/>
      <c r="BQ785" s="108"/>
      <c r="BR785" s="108"/>
      <c r="BS785" s="108"/>
      <c r="BT785" s="87"/>
      <c r="BU785" s="109">
        <f t="shared" ca="1" si="435"/>
        <v>120</v>
      </c>
      <c r="BV785" s="109">
        <f t="shared" si="436"/>
        <v>0</v>
      </c>
      <c r="BW785" s="102" t="e">
        <f t="shared" si="437"/>
        <v>#DIV/0!</v>
      </c>
      <c r="BX785" s="87"/>
      <c r="BY785" s="98"/>
    </row>
    <row r="786" spans="1:77" ht="15.75">
      <c r="A786" s="84">
        <v>783</v>
      </c>
      <c r="B786" s="84">
        <v>783</v>
      </c>
      <c r="C786" s="86"/>
      <c r="D786" s="87"/>
      <c r="E786" s="87"/>
      <c r="F786" s="88"/>
      <c r="G786" s="87"/>
      <c r="H786" s="87"/>
      <c r="I786" s="87"/>
      <c r="J786" s="87"/>
      <c r="K786" s="88"/>
      <c r="L786" s="88"/>
      <c r="M786" s="87"/>
      <c r="N786" s="87">
        <f t="shared" si="406"/>
        <v>783</v>
      </c>
      <c r="O786" s="85"/>
      <c r="P786" s="107">
        <v>0</v>
      </c>
      <c r="Q786" s="90"/>
      <c r="R786" s="102">
        <f t="shared" si="407"/>
        <v>0</v>
      </c>
      <c r="S786" s="87"/>
      <c r="T786" s="87"/>
      <c r="U786" s="87"/>
      <c r="V786" s="87"/>
      <c r="W786" s="87"/>
      <c r="X786" s="87"/>
      <c r="Y786" s="105" t="e">
        <f t="shared" si="418"/>
        <v>#DIV/0!</v>
      </c>
      <c r="Z786" s="103" t="e">
        <f t="shared" si="408"/>
        <v>#DIV/0!</v>
      </c>
      <c r="AA786" s="91"/>
      <c r="AB786" s="104">
        <f t="shared" si="409"/>
        <v>0</v>
      </c>
      <c r="AC786" s="92"/>
      <c r="AD786" s="104">
        <f t="shared" si="410"/>
        <v>0</v>
      </c>
      <c r="AE786" s="93"/>
      <c r="AF786" s="93"/>
      <c r="AG786" s="94">
        <f t="shared" si="419"/>
        <v>0</v>
      </c>
      <c r="AH786" s="94">
        <f t="shared" si="420"/>
        <v>0</v>
      </c>
      <c r="AI786" s="94">
        <f t="shared" si="421"/>
        <v>0</v>
      </c>
      <c r="AJ786" s="95">
        <f t="shared" si="411"/>
        <v>0</v>
      </c>
      <c r="AK786" s="93"/>
      <c r="AL786" s="93"/>
      <c r="AM786" s="94">
        <f t="shared" si="422"/>
        <v>0</v>
      </c>
      <c r="AN786" s="94">
        <f t="shared" si="423"/>
        <v>0</v>
      </c>
      <c r="AO786" s="94">
        <f t="shared" si="424"/>
        <v>0</v>
      </c>
      <c r="AP786" s="95">
        <f t="shared" si="412"/>
        <v>0</v>
      </c>
      <c r="AQ786" s="93"/>
      <c r="AR786" s="93"/>
      <c r="AS786" s="94">
        <f t="shared" si="425"/>
        <v>0</v>
      </c>
      <c r="AT786" s="94">
        <f t="shared" si="426"/>
        <v>0</v>
      </c>
      <c r="AU786" s="94">
        <f t="shared" si="427"/>
        <v>0</v>
      </c>
      <c r="AV786" s="95">
        <f t="shared" si="413"/>
        <v>0</v>
      </c>
      <c r="AW786" s="93"/>
      <c r="AX786" s="93"/>
      <c r="AY786" s="94">
        <f t="shared" si="428"/>
        <v>0</v>
      </c>
      <c r="AZ786" s="94">
        <f t="shared" si="429"/>
        <v>0</v>
      </c>
      <c r="BA786" s="94">
        <f t="shared" si="430"/>
        <v>0</v>
      </c>
      <c r="BB786" s="95">
        <f t="shared" si="414"/>
        <v>0</v>
      </c>
      <c r="BC786" s="93"/>
      <c r="BD786" s="93"/>
      <c r="BE786" s="94">
        <f t="shared" si="431"/>
        <v>0</v>
      </c>
      <c r="BF786" s="94">
        <f t="shared" si="432"/>
        <v>0</v>
      </c>
      <c r="BG786" s="94">
        <f t="shared" si="433"/>
        <v>0</v>
      </c>
      <c r="BH786" s="95">
        <f t="shared" si="415"/>
        <v>0</v>
      </c>
      <c r="BI786" s="106">
        <f t="shared" si="434"/>
        <v>0</v>
      </c>
      <c r="BJ786" s="96"/>
      <c r="BK786" s="89">
        <f t="shared" si="416"/>
        <v>120</v>
      </c>
      <c r="BL786" s="102">
        <f t="shared" si="417"/>
        <v>0</v>
      </c>
      <c r="BM786" s="118"/>
      <c r="BN786" s="97"/>
      <c r="BO786" s="108"/>
      <c r="BP786" s="108"/>
      <c r="BQ786" s="108"/>
      <c r="BR786" s="108"/>
      <c r="BS786" s="108"/>
      <c r="BT786" s="87"/>
      <c r="BU786" s="109">
        <f t="shared" ca="1" si="435"/>
        <v>120</v>
      </c>
      <c r="BV786" s="109">
        <f t="shared" si="436"/>
        <v>0</v>
      </c>
      <c r="BW786" s="102" t="e">
        <f t="shared" si="437"/>
        <v>#DIV/0!</v>
      </c>
      <c r="BX786" s="87"/>
      <c r="BY786" s="98"/>
    </row>
    <row r="787" spans="1:77" ht="15.75">
      <c r="A787" s="84">
        <v>784</v>
      </c>
      <c r="B787" s="84">
        <v>784</v>
      </c>
      <c r="C787" s="86"/>
      <c r="D787" s="87"/>
      <c r="E787" s="87"/>
      <c r="F787" s="88"/>
      <c r="G787" s="87"/>
      <c r="H787" s="87"/>
      <c r="I787" s="87"/>
      <c r="J787" s="87"/>
      <c r="K787" s="88"/>
      <c r="L787" s="88"/>
      <c r="M787" s="87"/>
      <c r="N787" s="87">
        <f t="shared" si="406"/>
        <v>784</v>
      </c>
      <c r="O787" s="85"/>
      <c r="P787" s="107">
        <v>0</v>
      </c>
      <c r="Q787" s="90"/>
      <c r="R787" s="102">
        <f t="shared" si="407"/>
        <v>0</v>
      </c>
      <c r="S787" s="87"/>
      <c r="T787" s="87"/>
      <c r="U787" s="87"/>
      <c r="V787" s="87"/>
      <c r="W787" s="87"/>
      <c r="X787" s="87"/>
      <c r="Y787" s="105" t="e">
        <f t="shared" si="418"/>
        <v>#DIV/0!</v>
      </c>
      <c r="Z787" s="103" t="e">
        <f t="shared" si="408"/>
        <v>#DIV/0!</v>
      </c>
      <c r="AA787" s="91"/>
      <c r="AB787" s="104">
        <f t="shared" si="409"/>
        <v>0</v>
      </c>
      <c r="AC787" s="92"/>
      <c r="AD787" s="104">
        <f t="shared" si="410"/>
        <v>0</v>
      </c>
      <c r="AE787" s="93"/>
      <c r="AF787" s="93"/>
      <c r="AG787" s="94">
        <f t="shared" si="419"/>
        <v>0</v>
      </c>
      <c r="AH787" s="94">
        <f t="shared" si="420"/>
        <v>0</v>
      </c>
      <c r="AI787" s="94">
        <f t="shared" si="421"/>
        <v>0</v>
      </c>
      <c r="AJ787" s="95">
        <f t="shared" si="411"/>
        <v>0</v>
      </c>
      <c r="AK787" s="93"/>
      <c r="AL787" s="93"/>
      <c r="AM787" s="94">
        <f t="shared" si="422"/>
        <v>0</v>
      </c>
      <c r="AN787" s="94">
        <f t="shared" si="423"/>
        <v>0</v>
      </c>
      <c r="AO787" s="94">
        <f t="shared" si="424"/>
        <v>0</v>
      </c>
      <c r="AP787" s="95">
        <f t="shared" si="412"/>
        <v>0</v>
      </c>
      <c r="AQ787" s="93"/>
      <c r="AR787" s="93"/>
      <c r="AS787" s="94">
        <f t="shared" si="425"/>
        <v>0</v>
      </c>
      <c r="AT787" s="94">
        <f t="shared" si="426"/>
        <v>0</v>
      </c>
      <c r="AU787" s="94">
        <f t="shared" si="427"/>
        <v>0</v>
      </c>
      <c r="AV787" s="95">
        <f t="shared" si="413"/>
        <v>0</v>
      </c>
      <c r="AW787" s="93"/>
      <c r="AX787" s="93"/>
      <c r="AY787" s="94">
        <f t="shared" si="428"/>
        <v>0</v>
      </c>
      <c r="AZ787" s="94">
        <f t="shared" si="429"/>
        <v>0</v>
      </c>
      <c r="BA787" s="94">
        <f t="shared" si="430"/>
        <v>0</v>
      </c>
      <c r="BB787" s="95">
        <f t="shared" si="414"/>
        <v>0</v>
      </c>
      <c r="BC787" s="93"/>
      <c r="BD787" s="93"/>
      <c r="BE787" s="94">
        <f t="shared" si="431"/>
        <v>0</v>
      </c>
      <c r="BF787" s="94">
        <f t="shared" si="432"/>
        <v>0</v>
      </c>
      <c r="BG787" s="94">
        <f t="shared" si="433"/>
        <v>0</v>
      </c>
      <c r="BH787" s="95">
        <f t="shared" si="415"/>
        <v>0</v>
      </c>
      <c r="BI787" s="106">
        <f t="shared" si="434"/>
        <v>0</v>
      </c>
      <c r="BJ787" s="96"/>
      <c r="BK787" s="89">
        <f t="shared" si="416"/>
        <v>120</v>
      </c>
      <c r="BL787" s="102">
        <f t="shared" si="417"/>
        <v>0</v>
      </c>
      <c r="BM787" s="118"/>
      <c r="BN787" s="97"/>
      <c r="BO787" s="108"/>
      <c r="BP787" s="108"/>
      <c r="BQ787" s="108"/>
      <c r="BR787" s="108"/>
      <c r="BS787" s="108"/>
      <c r="BT787" s="87"/>
      <c r="BU787" s="109">
        <f t="shared" ca="1" si="435"/>
        <v>120</v>
      </c>
      <c r="BV787" s="109">
        <f t="shared" si="436"/>
        <v>0</v>
      </c>
      <c r="BW787" s="102" t="e">
        <f t="shared" si="437"/>
        <v>#DIV/0!</v>
      </c>
      <c r="BX787" s="87"/>
      <c r="BY787" s="98"/>
    </row>
    <row r="788" spans="1:77" ht="15.75">
      <c r="A788" s="84">
        <v>785</v>
      </c>
      <c r="B788" s="84">
        <v>785</v>
      </c>
      <c r="C788" s="86"/>
      <c r="D788" s="87"/>
      <c r="E788" s="87"/>
      <c r="F788" s="88"/>
      <c r="G788" s="87"/>
      <c r="H788" s="87"/>
      <c r="I788" s="87"/>
      <c r="J788" s="87"/>
      <c r="K788" s="88"/>
      <c r="L788" s="88"/>
      <c r="M788" s="87"/>
      <c r="N788" s="87">
        <f t="shared" si="406"/>
        <v>785</v>
      </c>
      <c r="O788" s="85"/>
      <c r="P788" s="107">
        <v>0</v>
      </c>
      <c r="Q788" s="90"/>
      <c r="R788" s="102">
        <f t="shared" si="407"/>
        <v>0</v>
      </c>
      <c r="S788" s="87"/>
      <c r="T788" s="87"/>
      <c r="U788" s="87"/>
      <c r="V788" s="87"/>
      <c r="W788" s="87"/>
      <c r="X788" s="87"/>
      <c r="Y788" s="105" t="e">
        <f t="shared" si="418"/>
        <v>#DIV/0!</v>
      </c>
      <c r="Z788" s="103" t="e">
        <f t="shared" si="408"/>
        <v>#DIV/0!</v>
      </c>
      <c r="AA788" s="91"/>
      <c r="AB788" s="104">
        <f t="shared" si="409"/>
        <v>0</v>
      </c>
      <c r="AC788" s="92"/>
      <c r="AD788" s="104">
        <f t="shared" si="410"/>
        <v>0</v>
      </c>
      <c r="AE788" s="93"/>
      <c r="AF788" s="93"/>
      <c r="AG788" s="94">
        <f t="shared" si="419"/>
        <v>0</v>
      </c>
      <c r="AH788" s="94">
        <f t="shared" si="420"/>
        <v>0</v>
      </c>
      <c r="AI788" s="94">
        <f t="shared" si="421"/>
        <v>0</v>
      </c>
      <c r="AJ788" s="95">
        <f t="shared" si="411"/>
        <v>0</v>
      </c>
      <c r="AK788" s="93"/>
      <c r="AL788" s="93"/>
      <c r="AM788" s="94">
        <f t="shared" si="422"/>
        <v>0</v>
      </c>
      <c r="AN788" s="94">
        <f t="shared" si="423"/>
        <v>0</v>
      </c>
      <c r="AO788" s="94">
        <f t="shared" si="424"/>
        <v>0</v>
      </c>
      <c r="AP788" s="95">
        <f t="shared" si="412"/>
        <v>0</v>
      </c>
      <c r="AQ788" s="93"/>
      <c r="AR788" s="93"/>
      <c r="AS788" s="94">
        <f t="shared" si="425"/>
        <v>0</v>
      </c>
      <c r="AT788" s="94">
        <f t="shared" si="426"/>
        <v>0</v>
      </c>
      <c r="AU788" s="94">
        <f t="shared" si="427"/>
        <v>0</v>
      </c>
      <c r="AV788" s="95">
        <f t="shared" si="413"/>
        <v>0</v>
      </c>
      <c r="AW788" s="93"/>
      <c r="AX788" s="93"/>
      <c r="AY788" s="94">
        <f t="shared" si="428"/>
        <v>0</v>
      </c>
      <c r="AZ788" s="94">
        <f t="shared" si="429"/>
        <v>0</v>
      </c>
      <c r="BA788" s="94">
        <f t="shared" si="430"/>
        <v>0</v>
      </c>
      <c r="BB788" s="95">
        <f t="shared" si="414"/>
        <v>0</v>
      </c>
      <c r="BC788" s="93"/>
      <c r="BD788" s="93"/>
      <c r="BE788" s="94">
        <f t="shared" si="431"/>
        <v>0</v>
      </c>
      <c r="BF788" s="94">
        <f t="shared" si="432"/>
        <v>0</v>
      </c>
      <c r="BG788" s="94">
        <f t="shared" si="433"/>
        <v>0</v>
      </c>
      <c r="BH788" s="95">
        <f t="shared" si="415"/>
        <v>0</v>
      </c>
      <c r="BI788" s="106">
        <f t="shared" si="434"/>
        <v>0</v>
      </c>
      <c r="BJ788" s="96"/>
      <c r="BK788" s="89">
        <f t="shared" si="416"/>
        <v>120</v>
      </c>
      <c r="BL788" s="102">
        <f t="shared" si="417"/>
        <v>0</v>
      </c>
      <c r="BM788" s="118"/>
      <c r="BN788" s="97"/>
      <c r="BO788" s="108"/>
      <c r="BP788" s="108"/>
      <c r="BQ788" s="108"/>
      <c r="BR788" s="108"/>
      <c r="BS788" s="108"/>
      <c r="BT788" s="87"/>
      <c r="BU788" s="109">
        <f t="shared" ca="1" si="435"/>
        <v>120</v>
      </c>
      <c r="BV788" s="109">
        <f t="shared" si="436"/>
        <v>0</v>
      </c>
      <c r="BW788" s="102" t="e">
        <f t="shared" si="437"/>
        <v>#DIV/0!</v>
      </c>
      <c r="BX788" s="87"/>
      <c r="BY788" s="98"/>
    </row>
    <row r="789" spans="1:77" ht="15.75">
      <c r="A789" s="84">
        <v>786</v>
      </c>
      <c r="B789" s="84">
        <v>786</v>
      </c>
      <c r="C789" s="86"/>
      <c r="D789" s="87"/>
      <c r="E789" s="87"/>
      <c r="F789" s="88"/>
      <c r="G789" s="87"/>
      <c r="H789" s="87"/>
      <c r="I789" s="87"/>
      <c r="J789" s="87"/>
      <c r="K789" s="88"/>
      <c r="L789" s="88"/>
      <c r="M789" s="87"/>
      <c r="N789" s="87">
        <f t="shared" si="406"/>
        <v>786</v>
      </c>
      <c r="O789" s="85"/>
      <c r="P789" s="107">
        <v>0</v>
      </c>
      <c r="Q789" s="90"/>
      <c r="R789" s="102">
        <f t="shared" si="407"/>
        <v>0</v>
      </c>
      <c r="S789" s="87"/>
      <c r="T789" s="87"/>
      <c r="U789" s="87"/>
      <c r="V789" s="87"/>
      <c r="W789" s="87"/>
      <c r="X789" s="87"/>
      <c r="Y789" s="105" t="e">
        <f t="shared" si="418"/>
        <v>#DIV/0!</v>
      </c>
      <c r="Z789" s="103" t="e">
        <f t="shared" si="408"/>
        <v>#DIV/0!</v>
      </c>
      <c r="AA789" s="91"/>
      <c r="AB789" s="104">
        <f t="shared" si="409"/>
        <v>0</v>
      </c>
      <c r="AC789" s="92"/>
      <c r="AD789" s="104">
        <f t="shared" si="410"/>
        <v>0</v>
      </c>
      <c r="AE789" s="93"/>
      <c r="AF789" s="93"/>
      <c r="AG789" s="94">
        <f t="shared" si="419"/>
        <v>0</v>
      </c>
      <c r="AH789" s="94">
        <f t="shared" si="420"/>
        <v>0</v>
      </c>
      <c r="AI789" s="94">
        <f t="shared" si="421"/>
        <v>0</v>
      </c>
      <c r="AJ789" s="95">
        <f t="shared" si="411"/>
        <v>0</v>
      </c>
      <c r="AK789" s="93"/>
      <c r="AL789" s="93"/>
      <c r="AM789" s="94">
        <f t="shared" si="422"/>
        <v>0</v>
      </c>
      <c r="AN789" s="94">
        <f t="shared" si="423"/>
        <v>0</v>
      </c>
      <c r="AO789" s="94">
        <f t="shared" si="424"/>
        <v>0</v>
      </c>
      <c r="AP789" s="95">
        <f t="shared" si="412"/>
        <v>0</v>
      </c>
      <c r="AQ789" s="93"/>
      <c r="AR789" s="93"/>
      <c r="AS789" s="94">
        <f t="shared" si="425"/>
        <v>0</v>
      </c>
      <c r="AT789" s="94">
        <f t="shared" si="426"/>
        <v>0</v>
      </c>
      <c r="AU789" s="94">
        <f t="shared" si="427"/>
        <v>0</v>
      </c>
      <c r="AV789" s="95">
        <f t="shared" si="413"/>
        <v>0</v>
      </c>
      <c r="AW789" s="93"/>
      <c r="AX789" s="93"/>
      <c r="AY789" s="94">
        <f t="shared" si="428"/>
        <v>0</v>
      </c>
      <c r="AZ789" s="94">
        <f t="shared" si="429"/>
        <v>0</v>
      </c>
      <c r="BA789" s="94">
        <f t="shared" si="430"/>
        <v>0</v>
      </c>
      <c r="BB789" s="95">
        <f t="shared" si="414"/>
        <v>0</v>
      </c>
      <c r="BC789" s="93"/>
      <c r="BD789" s="93"/>
      <c r="BE789" s="94">
        <f t="shared" si="431"/>
        <v>0</v>
      </c>
      <c r="BF789" s="94">
        <f t="shared" si="432"/>
        <v>0</v>
      </c>
      <c r="BG789" s="94">
        <f t="shared" si="433"/>
        <v>0</v>
      </c>
      <c r="BH789" s="95">
        <f t="shared" si="415"/>
        <v>0</v>
      </c>
      <c r="BI789" s="106">
        <f t="shared" si="434"/>
        <v>0</v>
      </c>
      <c r="BJ789" s="96"/>
      <c r="BK789" s="89">
        <f t="shared" si="416"/>
        <v>120</v>
      </c>
      <c r="BL789" s="102">
        <f t="shared" si="417"/>
        <v>0</v>
      </c>
      <c r="BM789" s="118"/>
      <c r="BN789" s="97"/>
      <c r="BO789" s="108"/>
      <c r="BP789" s="108"/>
      <c r="BQ789" s="108"/>
      <c r="BR789" s="108"/>
      <c r="BS789" s="108"/>
      <c r="BT789" s="87"/>
      <c r="BU789" s="109">
        <f t="shared" ca="1" si="435"/>
        <v>120</v>
      </c>
      <c r="BV789" s="109">
        <f t="shared" si="436"/>
        <v>0</v>
      </c>
      <c r="BW789" s="102" t="e">
        <f t="shared" si="437"/>
        <v>#DIV/0!</v>
      </c>
      <c r="BX789" s="87"/>
      <c r="BY789" s="98"/>
    </row>
    <row r="790" spans="1:77" ht="15.75">
      <c r="A790" s="84">
        <v>787</v>
      </c>
      <c r="B790" s="84">
        <v>787</v>
      </c>
      <c r="C790" s="86"/>
      <c r="D790" s="87"/>
      <c r="E790" s="87"/>
      <c r="F790" s="88"/>
      <c r="G790" s="87"/>
      <c r="H790" s="87"/>
      <c r="I790" s="87"/>
      <c r="J790" s="87"/>
      <c r="K790" s="88"/>
      <c r="L790" s="88"/>
      <c r="M790" s="87"/>
      <c r="N790" s="87">
        <f t="shared" si="406"/>
        <v>787</v>
      </c>
      <c r="O790" s="85"/>
      <c r="P790" s="107">
        <v>0</v>
      </c>
      <c r="Q790" s="90"/>
      <c r="R790" s="102">
        <f t="shared" si="407"/>
        <v>0</v>
      </c>
      <c r="S790" s="87"/>
      <c r="T790" s="87"/>
      <c r="U790" s="87"/>
      <c r="V790" s="87"/>
      <c r="W790" s="87"/>
      <c r="X790" s="87"/>
      <c r="Y790" s="105" t="e">
        <f t="shared" si="418"/>
        <v>#DIV/0!</v>
      </c>
      <c r="Z790" s="103" t="e">
        <f t="shared" si="408"/>
        <v>#DIV/0!</v>
      </c>
      <c r="AA790" s="91"/>
      <c r="AB790" s="104">
        <f t="shared" si="409"/>
        <v>0</v>
      </c>
      <c r="AC790" s="92"/>
      <c r="AD790" s="104">
        <f t="shared" si="410"/>
        <v>0</v>
      </c>
      <c r="AE790" s="93"/>
      <c r="AF790" s="93"/>
      <c r="AG790" s="94">
        <f t="shared" si="419"/>
        <v>0</v>
      </c>
      <c r="AH790" s="94">
        <f t="shared" si="420"/>
        <v>0</v>
      </c>
      <c r="AI790" s="94">
        <f t="shared" si="421"/>
        <v>0</v>
      </c>
      <c r="AJ790" s="95">
        <f t="shared" si="411"/>
        <v>0</v>
      </c>
      <c r="AK790" s="93"/>
      <c r="AL790" s="93"/>
      <c r="AM790" s="94">
        <f t="shared" si="422"/>
        <v>0</v>
      </c>
      <c r="AN790" s="94">
        <f t="shared" si="423"/>
        <v>0</v>
      </c>
      <c r="AO790" s="94">
        <f t="shared" si="424"/>
        <v>0</v>
      </c>
      <c r="AP790" s="95">
        <f t="shared" si="412"/>
        <v>0</v>
      </c>
      <c r="AQ790" s="93"/>
      <c r="AR790" s="93"/>
      <c r="AS790" s="94">
        <f t="shared" si="425"/>
        <v>0</v>
      </c>
      <c r="AT790" s="94">
        <f t="shared" si="426"/>
        <v>0</v>
      </c>
      <c r="AU790" s="94">
        <f t="shared" si="427"/>
        <v>0</v>
      </c>
      <c r="AV790" s="95">
        <f t="shared" si="413"/>
        <v>0</v>
      </c>
      <c r="AW790" s="93"/>
      <c r="AX790" s="93"/>
      <c r="AY790" s="94">
        <f t="shared" si="428"/>
        <v>0</v>
      </c>
      <c r="AZ790" s="94">
        <f t="shared" si="429"/>
        <v>0</v>
      </c>
      <c r="BA790" s="94">
        <f t="shared" si="430"/>
        <v>0</v>
      </c>
      <c r="BB790" s="95">
        <f t="shared" si="414"/>
        <v>0</v>
      </c>
      <c r="BC790" s="93"/>
      <c r="BD790" s="93"/>
      <c r="BE790" s="94">
        <f t="shared" si="431"/>
        <v>0</v>
      </c>
      <c r="BF790" s="94">
        <f t="shared" si="432"/>
        <v>0</v>
      </c>
      <c r="BG790" s="94">
        <f t="shared" si="433"/>
        <v>0</v>
      </c>
      <c r="BH790" s="95">
        <f t="shared" si="415"/>
        <v>0</v>
      </c>
      <c r="BI790" s="106">
        <f t="shared" si="434"/>
        <v>0</v>
      </c>
      <c r="BJ790" s="96"/>
      <c r="BK790" s="89">
        <f t="shared" si="416"/>
        <v>120</v>
      </c>
      <c r="BL790" s="102">
        <f t="shared" si="417"/>
        <v>0</v>
      </c>
      <c r="BM790" s="118"/>
      <c r="BN790" s="97"/>
      <c r="BO790" s="108"/>
      <c r="BP790" s="108"/>
      <c r="BQ790" s="108"/>
      <c r="BR790" s="108"/>
      <c r="BS790" s="108"/>
      <c r="BT790" s="87"/>
      <c r="BU790" s="109">
        <f t="shared" ca="1" si="435"/>
        <v>120</v>
      </c>
      <c r="BV790" s="109">
        <f t="shared" si="436"/>
        <v>0</v>
      </c>
      <c r="BW790" s="102" t="e">
        <f t="shared" si="437"/>
        <v>#DIV/0!</v>
      </c>
      <c r="BX790" s="87"/>
      <c r="BY790" s="98"/>
    </row>
    <row r="791" spans="1:77" ht="15.75">
      <c r="A791" s="84">
        <v>788</v>
      </c>
      <c r="B791" s="84">
        <v>788</v>
      </c>
      <c r="C791" s="86"/>
      <c r="D791" s="87"/>
      <c r="E791" s="87"/>
      <c r="F791" s="88"/>
      <c r="G791" s="87"/>
      <c r="H791" s="87"/>
      <c r="I791" s="87"/>
      <c r="J791" s="87"/>
      <c r="K791" s="88"/>
      <c r="L791" s="88"/>
      <c r="M791" s="87"/>
      <c r="N791" s="87">
        <f t="shared" si="406"/>
        <v>788</v>
      </c>
      <c r="O791" s="85"/>
      <c r="P791" s="107">
        <v>0</v>
      </c>
      <c r="Q791" s="90"/>
      <c r="R791" s="102">
        <f t="shared" si="407"/>
        <v>0</v>
      </c>
      <c r="S791" s="87"/>
      <c r="T791" s="87"/>
      <c r="U791" s="87"/>
      <c r="V791" s="87"/>
      <c r="W791" s="87"/>
      <c r="X791" s="87"/>
      <c r="Y791" s="105" t="e">
        <f t="shared" si="418"/>
        <v>#DIV/0!</v>
      </c>
      <c r="Z791" s="103" t="e">
        <f t="shared" si="408"/>
        <v>#DIV/0!</v>
      </c>
      <c r="AA791" s="91"/>
      <c r="AB791" s="104">
        <f t="shared" si="409"/>
        <v>0</v>
      </c>
      <c r="AC791" s="92"/>
      <c r="AD791" s="104">
        <f t="shared" si="410"/>
        <v>0</v>
      </c>
      <c r="AE791" s="93"/>
      <c r="AF791" s="93"/>
      <c r="AG791" s="94">
        <f t="shared" si="419"/>
        <v>0</v>
      </c>
      <c r="AH791" s="94">
        <f t="shared" si="420"/>
        <v>0</v>
      </c>
      <c r="AI791" s="94">
        <f t="shared" si="421"/>
        <v>0</v>
      </c>
      <c r="AJ791" s="95">
        <f t="shared" si="411"/>
        <v>0</v>
      </c>
      <c r="AK791" s="93"/>
      <c r="AL791" s="93"/>
      <c r="AM791" s="94">
        <f t="shared" si="422"/>
        <v>0</v>
      </c>
      <c r="AN791" s="94">
        <f t="shared" si="423"/>
        <v>0</v>
      </c>
      <c r="AO791" s="94">
        <f t="shared" si="424"/>
        <v>0</v>
      </c>
      <c r="AP791" s="95">
        <f t="shared" si="412"/>
        <v>0</v>
      </c>
      <c r="AQ791" s="93"/>
      <c r="AR791" s="93"/>
      <c r="AS791" s="94">
        <f t="shared" si="425"/>
        <v>0</v>
      </c>
      <c r="AT791" s="94">
        <f t="shared" si="426"/>
        <v>0</v>
      </c>
      <c r="AU791" s="94">
        <f t="shared" si="427"/>
        <v>0</v>
      </c>
      <c r="AV791" s="95">
        <f t="shared" si="413"/>
        <v>0</v>
      </c>
      <c r="AW791" s="93"/>
      <c r="AX791" s="93"/>
      <c r="AY791" s="94">
        <f t="shared" si="428"/>
        <v>0</v>
      </c>
      <c r="AZ791" s="94">
        <f t="shared" si="429"/>
        <v>0</v>
      </c>
      <c r="BA791" s="94">
        <f t="shared" si="430"/>
        <v>0</v>
      </c>
      <c r="BB791" s="95">
        <f t="shared" si="414"/>
        <v>0</v>
      </c>
      <c r="BC791" s="93"/>
      <c r="BD791" s="93"/>
      <c r="BE791" s="94">
        <f t="shared" si="431"/>
        <v>0</v>
      </c>
      <c r="BF791" s="94">
        <f t="shared" si="432"/>
        <v>0</v>
      </c>
      <c r="BG791" s="94">
        <f t="shared" si="433"/>
        <v>0</v>
      </c>
      <c r="BH791" s="95">
        <f t="shared" si="415"/>
        <v>0</v>
      </c>
      <c r="BI791" s="106">
        <f t="shared" si="434"/>
        <v>0</v>
      </c>
      <c r="BJ791" s="96"/>
      <c r="BK791" s="89">
        <f t="shared" si="416"/>
        <v>120</v>
      </c>
      <c r="BL791" s="102">
        <f t="shared" si="417"/>
        <v>0</v>
      </c>
      <c r="BM791" s="118"/>
      <c r="BN791" s="97"/>
      <c r="BO791" s="108"/>
      <c r="BP791" s="108"/>
      <c r="BQ791" s="108"/>
      <c r="BR791" s="108"/>
      <c r="BS791" s="108"/>
      <c r="BT791" s="87"/>
      <c r="BU791" s="109">
        <f t="shared" ca="1" si="435"/>
        <v>120</v>
      </c>
      <c r="BV791" s="109">
        <f t="shared" si="436"/>
        <v>0</v>
      </c>
      <c r="BW791" s="102" t="e">
        <f t="shared" si="437"/>
        <v>#DIV/0!</v>
      </c>
      <c r="BX791" s="87"/>
      <c r="BY791" s="98"/>
    </row>
    <row r="792" spans="1:77" ht="15.75">
      <c r="A792" s="84">
        <v>789</v>
      </c>
      <c r="B792" s="84">
        <v>789</v>
      </c>
      <c r="C792" s="86"/>
      <c r="D792" s="87"/>
      <c r="E792" s="87"/>
      <c r="F792" s="88"/>
      <c r="G792" s="87"/>
      <c r="H792" s="87"/>
      <c r="I792" s="87"/>
      <c r="J792" s="87"/>
      <c r="K792" s="88"/>
      <c r="L792" s="88"/>
      <c r="M792" s="87"/>
      <c r="N792" s="87">
        <f t="shared" si="406"/>
        <v>789</v>
      </c>
      <c r="O792" s="85"/>
      <c r="P792" s="107">
        <v>0</v>
      </c>
      <c r="Q792" s="90"/>
      <c r="R792" s="102">
        <f t="shared" si="407"/>
        <v>0</v>
      </c>
      <c r="S792" s="87"/>
      <c r="T792" s="87"/>
      <c r="U792" s="87"/>
      <c r="V792" s="87"/>
      <c r="W792" s="87"/>
      <c r="X792" s="87"/>
      <c r="Y792" s="105" t="e">
        <f t="shared" si="418"/>
        <v>#DIV/0!</v>
      </c>
      <c r="Z792" s="103" t="e">
        <f t="shared" si="408"/>
        <v>#DIV/0!</v>
      </c>
      <c r="AA792" s="91"/>
      <c r="AB792" s="104">
        <f t="shared" si="409"/>
        <v>0</v>
      </c>
      <c r="AC792" s="92"/>
      <c r="AD792" s="104">
        <f t="shared" si="410"/>
        <v>0</v>
      </c>
      <c r="AE792" s="93"/>
      <c r="AF792" s="93"/>
      <c r="AG792" s="94">
        <f t="shared" si="419"/>
        <v>0</v>
      </c>
      <c r="AH792" s="94">
        <f t="shared" si="420"/>
        <v>0</v>
      </c>
      <c r="AI792" s="94">
        <f t="shared" si="421"/>
        <v>0</v>
      </c>
      <c r="AJ792" s="95">
        <f t="shared" si="411"/>
        <v>0</v>
      </c>
      <c r="AK792" s="93"/>
      <c r="AL792" s="93"/>
      <c r="AM792" s="94">
        <f t="shared" si="422"/>
        <v>0</v>
      </c>
      <c r="AN792" s="94">
        <f t="shared" si="423"/>
        <v>0</v>
      </c>
      <c r="AO792" s="94">
        <f t="shared" si="424"/>
        <v>0</v>
      </c>
      <c r="AP792" s="95">
        <f t="shared" si="412"/>
        <v>0</v>
      </c>
      <c r="AQ792" s="93"/>
      <c r="AR792" s="93"/>
      <c r="AS792" s="94">
        <f t="shared" si="425"/>
        <v>0</v>
      </c>
      <c r="AT792" s="94">
        <f t="shared" si="426"/>
        <v>0</v>
      </c>
      <c r="AU792" s="94">
        <f t="shared" si="427"/>
        <v>0</v>
      </c>
      <c r="AV792" s="95">
        <f t="shared" si="413"/>
        <v>0</v>
      </c>
      <c r="AW792" s="93"/>
      <c r="AX792" s="93"/>
      <c r="AY792" s="94">
        <f t="shared" si="428"/>
        <v>0</v>
      </c>
      <c r="AZ792" s="94">
        <f t="shared" si="429"/>
        <v>0</v>
      </c>
      <c r="BA792" s="94">
        <f t="shared" si="430"/>
        <v>0</v>
      </c>
      <c r="BB792" s="95">
        <f t="shared" si="414"/>
        <v>0</v>
      </c>
      <c r="BC792" s="93"/>
      <c r="BD792" s="93"/>
      <c r="BE792" s="94">
        <f t="shared" si="431"/>
        <v>0</v>
      </c>
      <c r="BF792" s="94">
        <f t="shared" si="432"/>
        <v>0</v>
      </c>
      <c r="BG792" s="94">
        <f t="shared" si="433"/>
        <v>0</v>
      </c>
      <c r="BH792" s="95">
        <f t="shared" si="415"/>
        <v>0</v>
      </c>
      <c r="BI792" s="106">
        <f t="shared" si="434"/>
        <v>0</v>
      </c>
      <c r="BJ792" s="96"/>
      <c r="BK792" s="89">
        <f t="shared" si="416"/>
        <v>120</v>
      </c>
      <c r="BL792" s="102">
        <f t="shared" si="417"/>
        <v>0</v>
      </c>
      <c r="BM792" s="118"/>
      <c r="BN792" s="97"/>
      <c r="BO792" s="108"/>
      <c r="BP792" s="108"/>
      <c r="BQ792" s="108"/>
      <c r="BR792" s="108"/>
      <c r="BS792" s="108"/>
      <c r="BT792" s="87"/>
      <c r="BU792" s="109">
        <f t="shared" ca="1" si="435"/>
        <v>120</v>
      </c>
      <c r="BV792" s="109">
        <f t="shared" si="436"/>
        <v>0</v>
      </c>
      <c r="BW792" s="102" t="e">
        <f t="shared" si="437"/>
        <v>#DIV/0!</v>
      </c>
      <c r="BX792" s="87"/>
      <c r="BY792" s="98"/>
    </row>
    <row r="793" spans="1:77" ht="15.75">
      <c r="A793" s="84">
        <v>790</v>
      </c>
      <c r="B793" s="84">
        <v>790</v>
      </c>
      <c r="C793" s="86"/>
      <c r="D793" s="87"/>
      <c r="E793" s="87"/>
      <c r="F793" s="88"/>
      <c r="G793" s="87"/>
      <c r="H793" s="87"/>
      <c r="I793" s="87"/>
      <c r="J793" s="87"/>
      <c r="K793" s="88"/>
      <c r="L793" s="88"/>
      <c r="M793" s="87"/>
      <c r="N793" s="87">
        <f t="shared" si="406"/>
        <v>790</v>
      </c>
      <c r="O793" s="85"/>
      <c r="P793" s="107">
        <v>0</v>
      </c>
      <c r="Q793" s="90"/>
      <c r="R793" s="102">
        <f t="shared" si="407"/>
        <v>0</v>
      </c>
      <c r="S793" s="87"/>
      <c r="T793" s="87"/>
      <c r="U793" s="87"/>
      <c r="V793" s="87"/>
      <c r="W793" s="87"/>
      <c r="X793" s="87"/>
      <c r="Y793" s="105" t="e">
        <f t="shared" si="418"/>
        <v>#DIV/0!</v>
      </c>
      <c r="Z793" s="103" t="e">
        <f t="shared" si="408"/>
        <v>#DIV/0!</v>
      </c>
      <c r="AA793" s="91"/>
      <c r="AB793" s="104">
        <f t="shared" si="409"/>
        <v>0</v>
      </c>
      <c r="AC793" s="92"/>
      <c r="AD793" s="104">
        <f t="shared" si="410"/>
        <v>0</v>
      </c>
      <c r="AE793" s="93"/>
      <c r="AF793" s="93"/>
      <c r="AG793" s="94">
        <f t="shared" si="419"/>
        <v>0</v>
      </c>
      <c r="AH793" s="94">
        <f t="shared" si="420"/>
        <v>0</v>
      </c>
      <c r="AI793" s="94">
        <f t="shared" si="421"/>
        <v>0</v>
      </c>
      <c r="AJ793" s="95">
        <f t="shared" si="411"/>
        <v>0</v>
      </c>
      <c r="AK793" s="93"/>
      <c r="AL793" s="93"/>
      <c r="AM793" s="94">
        <f t="shared" si="422"/>
        <v>0</v>
      </c>
      <c r="AN793" s="94">
        <f t="shared" si="423"/>
        <v>0</v>
      </c>
      <c r="AO793" s="94">
        <f t="shared" si="424"/>
        <v>0</v>
      </c>
      <c r="AP793" s="95">
        <f t="shared" si="412"/>
        <v>0</v>
      </c>
      <c r="AQ793" s="93"/>
      <c r="AR793" s="93"/>
      <c r="AS793" s="94">
        <f t="shared" si="425"/>
        <v>0</v>
      </c>
      <c r="AT793" s="94">
        <f t="shared" si="426"/>
        <v>0</v>
      </c>
      <c r="AU793" s="94">
        <f t="shared" si="427"/>
        <v>0</v>
      </c>
      <c r="AV793" s="95">
        <f t="shared" si="413"/>
        <v>0</v>
      </c>
      <c r="AW793" s="93"/>
      <c r="AX793" s="93"/>
      <c r="AY793" s="94">
        <f t="shared" si="428"/>
        <v>0</v>
      </c>
      <c r="AZ793" s="94">
        <f t="shared" si="429"/>
        <v>0</v>
      </c>
      <c r="BA793" s="94">
        <f t="shared" si="430"/>
        <v>0</v>
      </c>
      <c r="BB793" s="95">
        <f t="shared" si="414"/>
        <v>0</v>
      </c>
      <c r="BC793" s="93"/>
      <c r="BD793" s="93"/>
      <c r="BE793" s="94">
        <f t="shared" si="431"/>
        <v>0</v>
      </c>
      <c r="BF793" s="94">
        <f t="shared" si="432"/>
        <v>0</v>
      </c>
      <c r="BG793" s="94">
        <f t="shared" si="433"/>
        <v>0</v>
      </c>
      <c r="BH793" s="95">
        <f t="shared" si="415"/>
        <v>0</v>
      </c>
      <c r="BI793" s="106">
        <f t="shared" si="434"/>
        <v>0</v>
      </c>
      <c r="BJ793" s="96"/>
      <c r="BK793" s="89">
        <f t="shared" si="416"/>
        <v>120</v>
      </c>
      <c r="BL793" s="102">
        <f t="shared" si="417"/>
        <v>0</v>
      </c>
      <c r="BM793" s="118"/>
      <c r="BN793" s="97"/>
      <c r="BO793" s="108"/>
      <c r="BP793" s="108"/>
      <c r="BQ793" s="108"/>
      <c r="BR793" s="108"/>
      <c r="BS793" s="108"/>
      <c r="BT793" s="87"/>
      <c r="BU793" s="109">
        <f t="shared" ca="1" si="435"/>
        <v>120</v>
      </c>
      <c r="BV793" s="109">
        <f t="shared" si="436"/>
        <v>0</v>
      </c>
      <c r="BW793" s="102" t="e">
        <f t="shared" si="437"/>
        <v>#DIV/0!</v>
      </c>
      <c r="BX793" s="87"/>
      <c r="BY793" s="98"/>
    </row>
    <row r="794" spans="1:77" ht="15.75">
      <c r="A794" s="84">
        <v>791</v>
      </c>
      <c r="B794" s="84">
        <v>791</v>
      </c>
      <c r="C794" s="86"/>
      <c r="D794" s="87"/>
      <c r="E794" s="87"/>
      <c r="F794" s="88"/>
      <c r="G794" s="87"/>
      <c r="H794" s="87"/>
      <c r="I794" s="87"/>
      <c r="J794" s="87"/>
      <c r="K794" s="88"/>
      <c r="L794" s="88"/>
      <c r="M794" s="87"/>
      <c r="N794" s="87">
        <f t="shared" si="406"/>
        <v>791</v>
      </c>
      <c r="O794" s="85"/>
      <c r="P794" s="107">
        <v>0</v>
      </c>
      <c r="Q794" s="90"/>
      <c r="R794" s="102">
        <f t="shared" si="407"/>
        <v>0</v>
      </c>
      <c r="S794" s="87"/>
      <c r="T794" s="87"/>
      <c r="U794" s="87"/>
      <c r="V794" s="87"/>
      <c r="W794" s="87"/>
      <c r="X794" s="87"/>
      <c r="Y794" s="105" t="e">
        <f t="shared" si="418"/>
        <v>#DIV/0!</v>
      </c>
      <c r="Z794" s="103" t="e">
        <f t="shared" si="408"/>
        <v>#DIV/0!</v>
      </c>
      <c r="AA794" s="91"/>
      <c r="AB794" s="104">
        <f t="shared" si="409"/>
        <v>0</v>
      </c>
      <c r="AC794" s="92"/>
      <c r="AD794" s="104">
        <f t="shared" si="410"/>
        <v>0</v>
      </c>
      <c r="AE794" s="93"/>
      <c r="AF794" s="93"/>
      <c r="AG794" s="94">
        <f t="shared" si="419"/>
        <v>0</v>
      </c>
      <c r="AH794" s="94">
        <f t="shared" si="420"/>
        <v>0</v>
      </c>
      <c r="AI794" s="94">
        <f t="shared" si="421"/>
        <v>0</v>
      </c>
      <c r="AJ794" s="95">
        <f t="shared" si="411"/>
        <v>0</v>
      </c>
      <c r="AK794" s="93"/>
      <c r="AL794" s="93"/>
      <c r="AM794" s="94">
        <f t="shared" si="422"/>
        <v>0</v>
      </c>
      <c r="AN794" s="94">
        <f t="shared" si="423"/>
        <v>0</v>
      </c>
      <c r="AO794" s="94">
        <f t="shared" si="424"/>
        <v>0</v>
      </c>
      <c r="AP794" s="95">
        <f t="shared" si="412"/>
        <v>0</v>
      </c>
      <c r="AQ794" s="93"/>
      <c r="AR794" s="93"/>
      <c r="AS794" s="94">
        <f t="shared" si="425"/>
        <v>0</v>
      </c>
      <c r="AT794" s="94">
        <f t="shared" si="426"/>
        <v>0</v>
      </c>
      <c r="AU794" s="94">
        <f t="shared" si="427"/>
        <v>0</v>
      </c>
      <c r="AV794" s="95">
        <f t="shared" si="413"/>
        <v>0</v>
      </c>
      <c r="AW794" s="93"/>
      <c r="AX794" s="93"/>
      <c r="AY794" s="94">
        <f t="shared" si="428"/>
        <v>0</v>
      </c>
      <c r="AZ794" s="94">
        <f t="shared" si="429"/>
        <v>0</v>
      </c>
      <c r="BA794" s="94">
        <f t="shared" si="430"/>
        <v>0</v>
      </c>
      <c r="BB794" s="95">
        <f t="shared" si="414"/>
        <v>0</v>
      </c>
      <c r="BC794" s="93"/>
      <c r="BD794" s="93"/>
      <c r="BE794" s="94">
        <f t="shared" si="431"/>
        <v>0</v>
      </c>
      <c r="BF794" s="94">
        <f t="shared" si="432"/>
        <v>0</v>
      </c>
      <c r="BG794" s="94">
        <f t="shared" si="433"/>
        <v>0</v>
      </c>
      <c r="BH794" s="95">
        <f t="shared" si="415"/>
        <v>0</v>
      </c>
      <c r="BI794" s="106">
        <f t="shared" si="434"/>
        <v>0</v>
      </c>
      <c r="BJ794" s="96"/>
      <c r="BK794" s="89">
        <f t="shared" si="416"/>
        <v>120</v>
      </c>
      <c r="BL794" s="102">
        <f t="shared" si="417"/>
        <v>0</v>
      </c>
      <c r="BM794" s="118"/>
      <c r="BN794" s="97"/>
      <c r="BO794" s="108"/>
      <c r="BP794" s="108"/>
      <c r="BQ794" s="108"/>
      <c r="BR794" s="108"/>
      <c r="BS794" s="108"/>
      <c r="BT794" s="87"/>
      <c r="BU794" s="109">
        <f t="shared" ca="1" si="435"/>
        <v>120</v>
      </c>
      <c r="BV794" s="109">
        <f t="shared" si="436"/>
        <v>0</v>
      </c>
      <c r="BW794" s="102" t="e">
        <f t="shared" si="437"/>
        <v>#DIV/0!</v>
      </c>
      <c r="BX794" s="87"/>
      <c r="BY794" s="98"/>
    </row>
    <row r="795" spans="1:77" ht="15.75">
      <c r="A795" s="84">
        <v>792</v>
      </c>
      <c r="B795" s="84">
        <v>792</v>
      </c>
      <c r="C795" s="86"/>
      <c r="D795" s="87"/>
      <c r="E795" s="87"/>
      <c r="F795" s="88"/>
      <c r="G795" s="87"/>
      <c r="H795" s="87"/>
      <c r="I795" s="87"/>
      <c r="J795" s="87"/>
      <c r="K795" s="88"/>
      <c r="L795" s="88"/>
      <c r="M795" s="87"/>
      <c r="N795" s="87">
        <f t="shared" si="406"/>
        <v>792</v>
      </c>
      <c r="O795" s="85"/>
      <c r="P795" s="107">
        <v>0</v>
      </c>
      <c r="Q795" s="90"/>
      <c r="R795" s="102">
        <f t="shared" si="407"/>
        <v>0</v>
      </c>
      <c r="S795" s="87"/>
      <c r="T795" s="87"/>
      <c r="U795" s="87"/>
      <c r="V795" s="87"/>
      <c r="W795" s="87"/>
      <c r="X795" s="87"/>
      <c r="Y795" s="105" t="e">
        <f t="shared" si="418"/>
        <v>#DIV/0!</v>
      </c>
      <c r="Z795" s="103" t="e">
        <f t="shared" si="408"/>
        <v>#DIV/0!</v>
      </c>
      <c r="AA795" s="91"/>
      <c r="AB795" s="104">
        <f t="shared" si="409"/>
        <v>0</v>
      </c>
      <c r="AC795" s="92"/>
      <c r="AD795" s="104">
        <f t="shared" si="410"/>
        <v>0</v>
      </c>
      <c r="AE795" s="93"/>
      <c r="AF795" s="93"/>
      <c r="AG795" s="94">
        <f t="shared" si="419"/>
        <v>0</v>
      </c>
      <c r="AH795" s="94">
        <f t="shared" si="420"/>
        <v>0</v>
      </c>
      <c r="AI795" s="94">
        <f t="shared" si="421"/>
        <v>0</v>
      </c>
      <c r="AJ795" s="95">
        <f t="shared" si="411"/>
        <v>0</v>
      </c>
      <c r="AK795" s="93"/>
      <c r="AL795" s="93"/>
      <c r="AM795" s="94">
        <f t="shared" si="422"/>
        <v>0</v>
      </c>
      <c r="AN795" s="94">
        <f t="shared" si="423"/>
        <v>0</v>
      </c>
      <c r="AO795" s="94">
        <f t="shared" si="424"/>
        <v>0</v>
      </c>
      <c r="AP795" s="95">
        <f t="shared" si="412"/>
        <v>0</v>
      </c>
      <c r="AQ795" s="93"/>
      <c r="AR795" s="93"/>
      <c r="AS795" s="94">
        <f t="shared" si="425"/>
        <v>0</v>
      </c>
      <c r="AT795" s="94">
        <f t="shared" si="426"/>
        <v>0</v>
      </c>
      <c r="AU795" s="94">
        <f t="shared" si="427"/>
        <v>0</v>
      </c>
      <c r="AV795" s="95">
        <f t="shared" si="413"/>
        <v>0</v>
      </c>
      <c r="AW795" s="93"/>
      <c r="AX795" s="93"/>
      <c r="AY795" s="94">
        <f t="shared" si="428"/>
        <v>0</v>
      </c>
      <c r="AZ795" s="94">
        <f t="shared" si="429"/>
        <v>0</v>
      </c>
      <c r="BA795" s="94">
        <f t="shared" si="430"/>
        <v>0</v>
      </c>
      <c r="BB795" s="95">
        <f t="shared" si="414"/>
        <v>0</v>
      </c>
      <c r="BC795" s="93"/>
      <c r="BD795" s="93"/>
      <c r="BE795" s="94">
        <f t="shared" si="431"/>
        <v>0</v>
      </c>
      <c r="BF795" s="94">
        <f t="shared" si="432"/>
        <v>0</v>
      </c>
      <c r="BG795" s="94">
        <f t="shared" si="433"/>
        <v>0</v>
      </c>
      <c r="BH795" s="95">
        <f t="shared" si="415"/>
        <v>0</v>
      </c>
      <c r="BI795" s="106">
        <f t="shared" si="434"/>
        <v>0</v>
      </c>
      <c r="BJ795" s="96"/>
      <c r="BK795" s="89">
        <f t="shared" si="416"/>
        <v>120</v>
      </c>
      <c r="BL795" s="102">
        <f t="shared" si="417"/>
        <v>0</v>
      </c>
      <c r="BM795" s="118"/>
      <c r="BN795" s="97"/>
      <c r="BO795" s="108"/>
      <c r="BP795" s="108"/>
      <c r="BQ795" s="108"/>
      <c r="BR795" s="108"/>
      <c r="BS795" s="108"/>
      <c r="BT795" s="87"/>
      <c r="BU795" s="109">
        <f t="shared" ca="1" si="435"/>
        <v>120</v>
      </c>
      <c r="BV795" s="109">
        <f t="shared" si="436"/>
        <v>0</v>
      </c>
      <c r="BW795" s="102" t="e">
        <f t="shared" si="437"/>
        <v>#DIV/0!</v>
      </c>
      <c r="BX795" s="87"/>
      <c r="BY795" s="98"/>
    </row>
    <row r="796" spans="1:77" ht="15.75">
      <c r="A796" s="84">
        <v>793</v>
      </c>
      <c r="B796" s="84">
        <v>793</v>
      </c>
      <c r="C796" s="86"/>
      <c r="D796" s="87"/>
      <c r="E796" s="87"/>
      <c r="F796" s="88"/>
      <c r="G796" s="87"/>
      <c r="H796" s="87"/>
      <c r="I796" s="87"/>
      <c r="J796" s="87"/>
      <c r="K796" s="88"/>
      <c r="L796" s="88"/>
      <c r="M796" s="87"/>
      <c r="N796" s="87">
        <f t="shared" si="406"/>
        <v>793</v>
      </c>
      <c r="O796" s="85"/>
      <c r="P796" s="107">
        <v>0</v>
      </c>
      <c r="Q796" s="90"/>
      <c r="R796" s="102">
        <f t="shared" si="407"/>
        <v>0</v>
      </c>
      <c r="S796" s="87"/>
      <c r="T796" s="87"/>
      <c r="U796" s="87"/>
      <c r="V796" s="87"/>
      <c r="W796" s="87"/>
      <c r="X796" s="87"/>
      <c r="Y796" s="105" t="e">
        <f t="shared" si="418"/>
        <v>#DIV/0!</v>
      </c>
      <c r="Z796" s="103" t="e">
        <f t="shared" si="408"/>
        <v>#DIV/0!</v>
      </c>
      <c r="AA796" s="91"/>
      <c r="AB796" s="104">
        <f t="shared" si="409"/>
        <v>0</v>
      </c>
      <c r="AC796" s="92"/>
      <c r="AD796" s="104">
        <f t="shared" si="410"/>
        <v>0</v>
      </c>
      <c r="AE796" s="93"/>
      <c r="AF796" s="93"/>
      <c r="AG796" s="94">
        <f t="shared" si="419"/>
        <v>0</v>
      </c>
      <c r="AH796" s="94">
        <f t="shared" si="420"/>
        <v>0</v>
      </c>
      <c r="AI796" s="94">
        <f t="shared" si="421"/>
        <v>0</v>
      </c>
      <c r="AJ796" s="95">
        <f t="shared" si="411"/>
        <v>0</v>
      </c>
      <c r="AK796" s="93"/>
      <c r="AL796" s="93"/>
      <c r="AM796" s="94">
        <f t="shared" si="422"/>
        <v>0</v>
      </c>
      <c r="AN796" s="94">
        <f t="shared" si="423"/>
        <v>0</v>
      </c>
      <c r="AO796" s="94">
        <f t="shared" si="424"/>
        <v>0</v>
      </c>
      <c r="AP796" s="95">
        <f t="shared" si="412"/>
        <v>0</v>
      </c>
      <c r="AQ796" s="93"/>
      <c r="AR796" s="93"/>
      <c r="AS796" s="94">
        <f t="shared" si="425"/>
        <v>0</v>
      </c>
      <c r="AT796" s="94">
        <f t="shared" si="426"/>
        <v>0</v>
      </c>
      <c r="AU796" s="94">
        <f t="shared" si="427"/>
        <v>0</v>
      </c>
      <c r="AV796" s="95">
        <f t="shared" si="413"/>
        <v>0</v>
      </c>
      <c r="AW796" s="93"/>
      <c r="AX796" s="93"/>
      <c r="AY796" s="94">
        <f t="shared" si="428"/>
        <v>0</v>
      </c>
      <c r="AZ796" s="94">
        <f t="shared" si="429"/>
        <v>0</v>
      </c>
      <c r="BA796" s="94">
        <f t="shared" si="430"/>
        <v>0</v>
      </c>
      <c r="BB796" s="95">
        <f t="shared" si="414"/>
        <v>0</v>
      </c>
      <c r="BC796" s="93"/>
      <c r="BD796" s="93"/>
      <c r="BE796" s="94">
        <f t="shared" si="431"/>
        <v>0</v>
      </c>
      <c r="BF796" s="94">
        <f t="shared" si="432"/>
        <v>0</v>
      </c>
      <c r="BG796" s="94">
        <f t="shared" si="433"/>
        <v>0</v>
      </c>
      <c r="BH796" s="95">
        <f t="shared" si="415"/>
        <v>0</v>
      </c>
      <c r="BI796" s="106">
        <f t="shared" si="434"/>
        <v>0</v>
      </c>
      <c r="BJ796" s="96"/>
      <c r="BK796" s="89">
        <f t="shared" si="416"/>
        <v>120</v>
      </c>
      <c r="BL796" s="102">
        <f t="shared" si="417"/>
        <v>0</v>
      </c>
      <c r="BM796" s="118"/>
      <c r="BN796" s="97"/>
      <c r="BO796" s="108"/>
      <c r="BP796" s="108"/>
      <c r="BQ796" s="108"/>
      <c r="BR796" s="108"/>
      <c r="BS796" s="108"/>
      <c r="BT796" s="87"/>
      <c r="BU796" s="109">
        <f t="shared" ca="1" si="435"/>
        <v>120</v>
      </c>
      <c r="BV796" s="109">
        <f t="shared" si="436"/>
        <v>0</v>
      </c>
      <c r="BW796" s="102" t="e">
        <f t="shared" si="437"/>
        <v>#DIV/0!</v>
      </c>
      <c r="BX796" s="87"/>
      <c r="BY796" s="98"/>
    </row>
    <row r="797" spans="1:77" ht="15.75">
      <c r="A797" s="84">
        <v>794</v>
      </c>
      <c r="B797" s="84">
        <v>794</v>
      </c>
      <c r="C797" s="86"/>
      <c r="D797" s="87"/>
      <c r="E797" s="87"/>
      <c r="F797" s="88"/>
      <c r="G797" s="87"/>
      <c r="H797" s="87"/>
      <c r="I797" s="87"/>
      <c r="J797" s="87"/>
      <c r="K797" s="88"/>
      <c r="L797" s="88"/>
      <c r="M797" s="87"/>
      <c r="N797" s="87">
        <f t="shared" si="406"/>
        <v>794</v>
      </c>
      <c r="O797" s="85"/>
      <c r="P797" s="107">
        <v>0</v>
      </c>
      <c r="Q797" s="90"/>
      <c r="R797" s="102">
        <f t="shared" si="407"/>
        <v>0</v>
      </c>
      <c r="S797" s="87"/>
      <c r="T797" s="87"/>
      <c r="U797" s="87"/>
      <c r="V797" s="87"/>
      <c r="W797" s="87"/>
      <c r="X797" s="87"/>
      <c r="Y797" s="105" t="e">
        <f t="shared" si="418"/>
        <v>#DIV/0!</v>
      </c>
      <c r="Z797" s="103" t="e">
        <f t="shared" si="408"/>
        <v>#DIV/0!</v>
      </c>
      <c r="AA797" s="91"/>
      <c r="AB797" s="104">
        <f t="shared" si="409"/>
        <v>0</v>
      </c>
      <c r="AC797" s="92"/>
      <c r="AD797" s="104">
        <f t="shared" si="410"/>
        <v>0</v>
      </c>
      <c r="AE797" s="93"/>
      <c r="AF797" s="93"/>
      <c r="AG797" s="94">
        <f t="shared" si="419"/>
        <v>0</v>
      </c>
      <c r="AH797" s="94">
        <f t="shared" si="420"/>
        <v>0</v>
      </c>
      <c r="AI797" s="94">
        <f t="shared" si="421"/>
        <v>0</v>
      </c>
      <c r="AJ797" s="95">
        <f t="shared" si="411"/>
        <v>0</v>
      </c>
      <c r="AK797" s="93"/>
      <c r="AL797" s="93"/>
      <c r="AM797" s="94">
        <f t="shared" si="422"/>
        <v>0</v>
      </c>
      <c r="AN797" s="94">
        <f t="shared" si="423"/>
        <v>0</v>
      </c>
      <c r="AO797" s="94">
        <f t="shared" si="424"/>
        <v>0</v>
      </c>
      <c r="AP797" s="95">
        <f t="shared" si="412"/>
        <v>0</v>
      </c>
      <c r="AQ797" s="93"/>
      <c r="AR797" s="93"/>
      <c r="AS797" s="94">
        <f t="shared" si="425"/>
        <v>0</v>
      </c>
      <c r="AT797" s="94">
        <f t="shared" si="426"/>
        <v>0</v>
      </c>
      <c r="AU797" s="94">
        <f t="shared" si="427"/>
        <v>0</v>
      </c>
      <c r="AV797" s="95">
        <f t="shared" si="413"/>
        <v>0</v>
      </c>
      <c r="AW797" s="93"/>
      <c r="AX797" s="93"/>
      <c r="AY797" s="94">
        <f t="shared" si="428"/>
        <v>0</v>
      </c>
      <c r="AZ797" s="94">
        <f t="shared" si="429"/>
        <v>0</v>
      </c>
      <c r="BA797" s="94">
        <f t="shared" si="430"/>
        <v>0</v>
      </c>
      <c r="BB797" s="95">
        <f t="shared" si="414"/>
        <v>0</v>
      </c>
      <c r="BC797" s="93"/>
      <c r="BD797" s="93"/>
      <c r="BE797" s="94">
        <f t="shared" si="431"/>
        <v>0</v>
      </c>
      <c r="BF797" s="94">
        <f t="shared" si="432"/>
        <v>0</v>
      </c>
      <c r="BG797" s="94">
        <f t="shared" si="433"/>
        <v>0</v>
      </c>
      <c r="BH797" s="95">
        <f t="shared" si="415"/>
        <v>0</v>
      </c>
      <c r="BI797" s="106">
        <f t="shared" si="434"/>
        <v>0</v>
      </c>
      <c r="BJ797" s="96"/>
      <c r="BK797" s="89">
        <f t="shared" si="416"/>
        <v>120</v>
      </c>
      <c r="BL797" s="102">
        <f t="shared" si="417"/>
        <v>0</v>
      </c>
      <c r="BM797" s="118"/>
      <c r="BN797" s="97"/>
      <c r="BO797" s="108"/>
      <c r="BP797" s="108"/>
      <c r="BQ797" s="108"/>
      <c r="BR797" s="108"/>
      <c r="BS797" s="108"/>
      <c r="BT797" s="87"/>
      <c r="BU797" s="109">
        <f t="shared" ca="1" si="435"/>
        <v>120</v>
      </c>
      <c r="BV797" s="109">
        <f t="shared" si="436"/>
        <v>0</v>
      </c>
      <c r="BW797" s="102" t="e">
        <f t="shared" si="437"/>
        <v>#DIV/0!</v>
      </c>
      <c r="BX797" s="87"/>
      <c r="BY797" s="98"/>
    </row>
    <row r="798" spans="1:77" ht="15.75">
      <c r="A798" s="84">
        <v>795</v>
      </c>
      <c r="B798" s="84">
        <v>795</v>
      </c>
      <c r="C798" s="86"/>
      <c r="D798" s="87"/>
      <c r="E798" s="87"/>
      <c r="F798" s="88"/>
      <c r="G798" s="87"/>
      <c r="H798" s="87"/>
      <c r="I798" s="87"/>
      <c r="J798" s="87"/>
      <c r="K798" s="88"/>
      <c r="L798" s="88"/>
      <c r="M798" s="87"/>
      <c r="N798" s="87">
        <f t="shared" si="406"/>
        <v>795</v>
      </c>
      <c r="O798" s="85"/>
      <c r="P798" s="107">
        <v>0</v>
      </c>
      <c r="Q798" s="90"/>
      <c r="R798" s="102">
        <f t="shared" si="407"/>
        <v>0</v>
      </c>
      <c r="S798" s="87"/>
      <c r="T798" s="87"/>
      <c r="U798" s="87"/>
      <c r="V798" s="87"/>
      <c r="W798" s="87"/>
      <c r="X798" s="87"/>
      <c r="Y798" s="105" t="e">
        <f t="shared" si="418"/>
        <v>#DIV/0!</v>
      </c>
      <c r="Z798" s="103" t="e">
        <f t="shared" si="408"/>
        <v>#DIV/0!</v>
      </c>
      <c r="AA798" s="91"/>
      <c r="AB798" s="104">
        <f t="shared" si="409"/>
        <v>0</v>
      </c>
      <c r="AC798" s="92"/>
      <c r="AD798" s="104">
        <f t="shared" si="410"/>
        <v>0</v>
      </c>
      <c r="AE798" s="93"/>
      <c r="AF798" s="93"/>
      <c r="AG798" s="94">
        <f t="shared" si="419"/>
        <v>0</v>
      </c>
      <c r="AH798" s="94">
        <f t="shared" si="420"/>
        <v>0</v>
      </c>
      <c r="AI798" s="94">
        <f t="shared" si="421"/>
        <v>0</v>
      </c>
      <c r="AJ798" s="95">
        <f t="shared" si="411"/>
        <v>0</v>
      </c>
      <c r="AK798" s="93"/>
      <c r="AL798" s="93"/>
      <c r="AM798" s="94">
        <f t="shared" si="422"/>
        <v>0</v>
      </c>
      <c r="AN798" s="94">
        <f t="shared" si="423"/>
        <v>0</v>
      </c>
      <c r="AO798" s="94">
        <f t="shared" si="424"/>
        <v>0</v>
      </c>
      <c r="AP798" s="95">
        <f t="shared" si="412"/>
        <v>0</v>
      </c>
      <c r="AQ798" s="93"/>
      <c r="AR798" s="93"/>
      <c r="AS798" s="94">
        <f t="shared" si="425"/>
        <v>0</v>
      </c>
      <c r="AT798" s="94">
        <f t="shared" si="426"/>
        <v>0</v>
      </c>
      <c r="AU798" s="94">
        <f t="shared" si="427"/>
        <v>0</v>
      </c>
      <c r="AV798" s="95">
        <f t="shared" si="413"/>
        <v>0</v>
      </c>
      <c r="AW798" s="93"/>
      <c r="AX798" s="93"/>
      <c r="AY798" s="94">
        <f t="shared" si="428"/>
        <v>0</v>
      </c>
      <c r="AZ798" s="94">
        <f t="shared" si="429"/>
        <v>0</v>
      </c>
      <c r="BA798" s="94">
        <f t="shared" si="430"/>
        <v>0</v>
      </c>
      <c r="BB798" s="95">
        <f t="shared" si="414"/>
        <v>0</v>
      </c>
      <c r="BC798" s="93"/>
      <c r="BD798" s="93"/>
      <c r="BE798" s="94">
        <f t="shared" si="431"/>
        <v>0</v>
      </c>
      <c r="BF798" s="94">
        <f t="shared" si="432"/>
        <v>0</v>
      </c>
      <c r="BG798" s="94">
        <f t="shared" si="433"/>
        <v>0</v>
      </c>
      <c r="BH798" s="95">
        <f t="shared" si="415"/>
        <v>0</v>
      </c>
      <c r="BI798" s="106">
        <f t="shared" si="434"/>
        <v>0</v>
      </c>
      <c r="BJ798" s="96"/>
      <c r="BK798" s="89">
        <f t="shared" si="416"/>
        <v>120</v>
      </c>
      <c r="BL798" s="102">
        <f t="shared" si="417"/>
        <v>0</v>
      </c>
      <c r="BM798" s="118"/>
      <c r="BN798" s="97"/>
      <c r="BO798" s="108"/>
      <c r="BP798" s="108"/>
      <c r="BQ798" s="108"/>
      <c r="BR798" s="108"/>
      <c r="BS798" s="108"/>
      <c r="BT798" s="87"/>
      <c r="BU798" s="109">
        <f t="shared" ca="1" si="435"/>
        <v>120</v>
      </c>
      <c r="BV798" s="109">
        <f t="shared" si="436"/>
        <v>0</v>
      </c>
      <c r="BW798" s="102" t="e">
        <f t="shared" si="437"/>
        <v>#DIV/0!</v>
      </c>
      <c r="BX798" s="87"/>
      <c r="BY798" s="98"/>
    </row>
    <row r="799" spans="1:77" ht="15.75">
      <c r="A799" s="84">
        <v>796</v>
      </c>
      <c r="B799" s="84">
        <v>796</v>
      </c>
      <c r="C799" s="86"/>
      <c r="D799" s="87"/>
      <c r="E799" s="87"/>
      <c r="F799" s="88"/>
      <c r="G799" s="87"/>
      <c r="H799" s="87"/>
      <c r="I799" s="87"/>
      <c r="J799" s="87"/>
      <c r="K799" s="88"/>
      <c r="L799" s="88"/>
      <c r="M799" s="87"/>
      <c r="N799" s="87">
        <f t="shared" si="406"/>
        <v>796</v>
      </c>
      <c r="O799" s="85"/>
      <c r="P799" s="107">
        <v>0</v>
      </c>
      <c r="Q799" s="90"/>
      <c r="R799" s="102">
        <f t="shared" si="407"/>
        <v>0</v>
      </c>
      <c r="S799" s="87"/>
      <c r="T799" s="87"/>
      <c r="U799" s="87"/>
      <c r="V799" s="87"/>
      <c r="W799" s="87"/>
      <c r="X799" s="87"/>
      <c r="Y799" s="105" t="e">
        <f t="shared" si="418"/>
        <v>#DIV/0!</v>
      </c>
      <c r="Z799" s="103" t="e">
        <f t="shared" si="408"/>
        <v>#DIV/0!</v>
      </c>
      <c r="AA799" s="91"/>
      <c r="AB799" s="104">
        <f t="shared" si="409"/>
        <v>0</v>
      </c>
      <c r="AC799" s="92"/>
      <c r="AD799" s="104">
        <f t="shared" si="410"/>
        <v>0</v>
      </c>
      <c r="AE799" s="93"/>
      <c r="AF799" s="93"/>
      <c r="AG799" s="94">
        <f t="shared" si="419"/>
        <v>0</v>
      </c>
      <c r="AH799" s="94">
        <f t="shared" si="420"/>
        <v>0</v>
      </c>
      <c r="AI799" s="94">
        <f t="shared" si="421"/>
        <v>0</v>
      </c>
      <c r="AJ799" s="95">
        <f t="shared" si="411"/>
        <v>0</v>
      </c>
      <c r="AK799" s="93"/>
      <c r="AL799" s="93"/>
      <c r="AM799" s="94">
        <f t="shared" si="422"/>
        <v>0</v>
      </c>
      <c r="AN799" s="94">
        <f t="shared" si="423"/>
        <v>0</v>
      </c>
      <c r="AO799" s="94">
        <f t="shared" si="424"/>
        <v>0</v>
      </c>
      <c r="AP799" s="95">
        <f t="shared" si="412"/>
        <v>0</v>
      </c>
      <c r="AQ799" s="93"/>
      <c r="AR799" s="93"/>
      <c r="AS799" s="94">
        <f t="shared" si="425"/>
        <v>0</v>
      </c>
      <c r="AT799" s="94">
        <f t="shared" si="426"/>
        <v>0</v>
      </c>
      <c r="AU799" s="94">
        <f t="shared" si="427"/>
        <v>0</v>
      </c>
      <c r="AV799" s="95">
        <f t="shared" si="413"/>
        <v>0</v>
      </c>
      <c r="AW799" s="93"/>
      <c r="AX799" s="93"/>
      <c r="AY799" s="94">
        <f t="shared" si="428"/>
        <v>0</v>
      </c>
      <c r="AZ799" s="94">
        <f t="shared" si="429"/>
        <v>0</v>
      </c>
      <c r="BA799" s="94">
        <f t="shared" si="430"/>
        <v>0</v>
      </c>
      <c r="BB799" s="95">
        <f t="shared" si="414"/>
        <v>0</v>
      </c>
      <c r="BC799" s="93"/>
      <c r="BD799" s="93"/>
      <c r="BE799" s="94">
        <f t="shared" si="431"/>
        <v>0</v>
      </c>
      <c r="BF799" s="94">
        <f t="shared" si="432"/>
        <v>0</v>
      </c>
      <c r="BG799" s="94">
        <f t="shared" si="433"/>
        <v>0</v>
      </c>
      <c r="BH799" s="95">
        <f t="shared" si="415"/>
        <v>0</v>
      </c>
      <c r="BI799" s="106">
        <f t="shared" si="434"/>
        <v>0</v>
      </c>
      <c r="BJ799" s="96"/>
      <c r="BK799" s="89">
        <f t="shared" si="416"/>
        <v>120</v>
      </c>
      <c r="BL799" s="102">
        <f t="shared" si="417"/>
        <v>0</v>
      </c>
      <c r="BM799" s="118"/>
      <c r="BN799" s="97"/>
      <c r="BO799" s="108"/>
      <c r="BP799" s="108"/>
      <c r="BQ799" s="108"/>
      <c r="BR799" s="108"/>
      <c r="BS799" s="108"/>
      <c r="BT799" s="87"/>
      <c r="BU799" s="109">
        <f t="shared" ca="1" si="435"/>
        <v>120</v>
      </c>
      <c r="BV799" s="109">
        <f t="shared" si="436"/>
        <v>0</v>
      </c>
      <c r="BW799" s="102" t="e">
        <f t="shared" si="437"/>
        <v>#DIV/0!</v>
      </c>
      <c r="BX799" s="87"/>
      <c r="BY799" s="98"/>
    </row>
    <row r="800" spans="1:77" ht="15.75">
      <c r="A800" s="84">
        <v>797</v>
      </c>
      <c r="B800" s="84">
        <v>797</v>
      </c>
      <c r="C800" s="86"/>
      <c r="D800" s="87"/>
      <c r="E800" s="87"/>
      <c r="F800" s="88"/>
      <c r="G800" s="87"/>
      <c r="H800" s="87"/>
      <c r="I800" s="87"/>
      <c r="J800" s="87"/>
      <c r="K800" s="88"/>
      <c r="L800" s="88"/>
      <c r="M800" s="87"/>
      <c r="N800" s="87">
        <f t="shared" si="406"/>
        <v>797</v>
      </c>
      <c r="O800" s="85"/>
      <c r="P800" s="107">
        <v>0</v>
      </c>
      <c r="Q800" s="90"/>
      <c r="R800" s="102">
        <f t="shared" si="407"/>
        <v>0</v>
      </c>
      <c r="S800" s="87"/>
      <c r="T800" s="87"/>
      <c r="U800" s="87"/>
      <c r="V800" s="87"/>
      <c r="W800" s="87"/>
      <c r="X800" s="87"/>
      <c r="Y800" s="105" t="e">
        <f t="shared" si="418"/>
        <v>#DIV/0!</v>
      </c>
      <c r="Z800" s="103" t="e">
        <f t="shared" si="408"/>
        <v>#DIV/0!</v>
      </c>
      <c r="AA800" s="91"/>
      <c r="AB800" s="104">
        <f t="shared" si="409"/>
        <v>0</v>
      </c>
      <c r="AC800" s="92"/>
      <c r="AD800" s="104">
        <f t="shared" si="410"/>
        <v>0</v>
      </c>
      <c r="AE800" s="93"/>
      <c r="AF800" s="93"/>
      <c r="AG800" s="94">
        <f t="shared" si="419"/>
        <v>0</v>
      </c>
      <c r="AH800" s="94">
        <f t="shared" si="420"/>
        <v>0</v>
      </c>
      <c r="AI800" s="94">
        <f t="shared" si="421"/>
        <v>0</v>
      </c>
      <c r="AJ800" s="95">
        <f t="shared" si="411"/>
        <v>0</v>
      </c>
      <c r="AK800" s="93"/>
      <c r="AL800" s="93"/>
      <c r="AM800" s="94">
        <f t="shared" si="422"/>
        <v>0</v>
      </c>
      <c r="AN800" s="94">
        <f t="shared" si="423"/>
        <v>0</v>
      </c>
      <c r="AO800" s="94">
        <f t="shared" si="424"/>
        <v>0</v>
      </c>
      <c r="AP800" s="95">
        <f t="shared" si="412"/>
        <v>0</v>
      </c>
      <c r="AQ800" s="93"/>
      <c r="AR800" s="93"/>
      <c r="AS800" s="94">
        <f t="shared" si="425"/>
        <v>0</v>
      </c>
      <c r="AT800" s="94">
        <f t="shared" si="426"/>
        <v>0</v>
      </c>
      <c r="AU800" s="94">
        <f t="shared" si="427"/>
        <v>0</v>
      </c>
      <c r="AV800" s="95">
        <f t="shared" si="413"/>
        <v>0</v>
      </c>
      <c r="AW800" s="93"/>
      <c r="AX800" s="93"/>
      <c r="AY800" s="94">
        <f t="shared" si="428"/>
        <v>0</v>
      </c>
      <c r="AZ800" s="94">
        <f t="shared" si="429"/>
        <v>0</v>
      </c>
      <c r="BA800" s="94">
        <f t="shared" si="430"/>
        <v>0</v>
      </c>
      <c r="BB800" s="95">
        <f t="shared" si="414"/>
        <v>0</v>
      </c>
      <c r="BC800" s="93"/>
      <c r="BD800" s="93"/>
      <c r="BE800" s="94">
        <f t="shared" si="431"/>
        <v>0</v>
      </c>
      <c r="BF800" s="94">
        <f t="shared" si="432"/>
        <v>0</v>
      </c>
      <c r="BG800" s="94">
        <f t="shared" si="433"/>
        <v>0</v>
      </c>
      <c r="BH800" s="95">
        <f t="shared" si="415"/>
        <v>0</v>
      </c>
      <c r="BI800" s="106">
        <f t="shared" si="434"/>
        <v>0</v>
      </c>
      <c r="BJ800" s="96"/>
      <c r="BK800" s="89">
        <f t="shared" si="416"/>
        <v>120</v>
      </c>
      <c r="BL800" s="102">
        <f t="shared" si="417"/>
        <v>0</v>
      </c>
      <c r="BM800" s="118"/>
      <c r="BN800" s="97"/>
      <c r="BO800" s="108"/>
      <c r="BP800" s="108"/>
      <c r="BQ800" s="108"/>
      <c r="BR800" s="108"/>
      <c r="BS800" s="108"/>
      <c r="BT800" s="87"/>
      <c r="BU800" s="109">
        <f t="shared" ca="1" si="435"/>
        <v>120</v>
      </c>
      <c r="BV800" s="109">
        <f t="shared" si="436"/>
        <v>0</v>
      </c>
      <c r="BW800" s="102" t="e">
        <f t="shared" si="437"/>
        <v>#DIV/0!</v>
      </c>
      <c r="BX800" s="87"/>
      <c r="BY800" s="98"/>
    </row>
    <row r="801" spans="1:77" ht="15.75">
      <c r="A801" s="84">
        <v>798</v>
      </c>
      <c r="B801" s="84">
        <v>798</v>
      </c>
      <c r="C801" s="86"/>
      <c r="D801" s="87"/>
      <c r="E801" s="87"/>
      <c r="F801" s="88"/>
      <c r="G801" s="87"/>
      <c r="H801" s="87"/>
      <c r="I801" s="87"/>
      <c r="J801" s="87"/>
      <c r="K801" s="88"/>
      <c r="L801" s="88"/>
      <c r="M801" s="87"/>
      <c r="N801" s="87">
        <f t="shared" si="406"/>
        <v>798</v>
      </c>
      <c r="O801" s="85"/>
      <c r="P801" s="107">
        <v>0</v>
      </c>
      <c r="Q801" s="90"/>
      <c r="R801" s="102">
        <f t="shared" si="407"/>
        <v>0</v>
      </c>
      <c r="S801" s="87"/>
      <c r="T801" s="87"/>
      <c r="U801" s="87"/>
      <c r="V801" s="87"/>
      <c r="W801" s="87"/>
      <c r="X801" s="87"/>
      <c r="Y801" s="105" t="e">
        <f t="shared" si="418"/>
        <v>#DIV/0!</v>
      </c>
      <c r="Z801" s="103" t="e">
        <f t="shared" si="408"/>
        <v>#DIV/0!</v>
      </c>
      <c r="AA801" s="91"/>
      <c r="AB801" s="104">
        <f t="shared" si="409"/>
        <v>0</v>
      </c>
      <c r="AC801" s="92"/>
      <c r="AD801" s="104">
        <f t="shared" si="410"/>
        <v>0</v>
      </c>
      <c r="AE801" s="93"/>
      <c r="AF801" s="93"/>
      <c r="AG801" s="94">
        <f t="shared" si="419"/>
        <v>0</v>
      </c>
      <c r="AH801" s="94">
        <f t="shared" si="420"/>
        <v>0</v>
      </c>
      <c r="AI801" s="94">
        <f t="shared" si="421"/>
        <v>0</v>
      </c>
      <c r="AJ801" s="95">
        <f t="shared" si="411"/>
        <v>0</v>
      </c>
      <c r="AK801" s="93"/>
      <c r="AL801" s="93"/>
      <c r="AM801" s="94">
        <f t="shared" si="422"/>
        <v>0</v>
      </c>
      <c r="AN801" s="94">
        <f t="shared" si="423"/>
        <v>0</v>
      </c>
      <c r="AO801" s="94">
        <f t="shared" si="424"/>
        <v>0</v>
      </c>
      <c r="AP801" s="95">
        <f t="shared" si="412"/>
        <v>0</v>
      </c>
      <c r="AQ801" s="93"/>
      <c r="AR801" s="93"/>
      <c r="AS801" s="94">
        <f t="shared" si="425"/>
        <v>0</v>
      </c>
      <c r="AT801" s="94">
        <f t="shared" si="426"/>
        <v>0</v>
      </c>
      <c r="AU801" s="94">
        <f t="shared" si="427"/>
        <v>0</v>
      </c>
      <c r="AV801" s="95">
        <f t="shared" si="413"/>
        <v>0</v>
      </c>
      <c r="AW801" s="93"/>
      <c r="AX801" s="93"/>
      <c r="AY801" s="94">
        <f t="shared" si="428"/>
        <v>0</v>
      </c>
      <c r="AZ801" s="94">
        <f t="shared" si="429"/>
        <v>0</v>
      </c>
      <c r="BA801" s="94">
        <f t="shared" si="430"/>
        <v>0</v>
      </c>
      <c r="BB801" s="95">
        <f t="shared" si="414"/>
        <v>0</v>
      </c>
      <c r="BC801" s="93"/>
      <c r="BD801" s="93"/>
      <c r="BE801" s="94">
        <f t="shared" si="431"/>
        <v>0</v>
      </c>
      <c r="BF801" s="94">
        <f t="shared" si="432"/>
        <v>0</v>
      </c>
      <c r="BG801" s="94">
        <f t="shared" si="433"/>
        <v>0</v>
      </c>
      <c r="BH801" s="95">
        <f t="shared" si="415"/>
        <v>0</v>
      </c>
      <c r="BI801" s="106">
        <f t="shared" si="434"/>
        <v>0</v>
      </c>
      <c r="BJ801" s="96"/>
      <c r="BK801" s="89">
        <f t="shared" si="416"/>
        <v>120</v>
      </c>
      <c r="BL801" s="102">
        <f t="shared" si="417"/>
        <v>0</v>
      </c>
      <c r="BM801" s="118"/>
      <c r="BN801" s="97"/>
      <c r="BO801" s="108"/>
      <c r="BP801" s="108"/>
      <c r="BQ801" s="108"/>
      <c r="BR801" s="108"/>
      <c r="BS801" s="108"/>
      <c r="BT801" s="87"/>
      <c r="BU801" s="109">
        <f t="shared" ca="1" si="435"/>
        <v>120</v>
      </c>
      <c r="BV801" s="109">
        <f t="shared" si="436"/>
        <v>0</v>
      </c>
      <c r="BW801" s="102" t="e">
        <f t="shared" si="437"/>
        <v>#DIV/0!</v>
      </c>
      <c r="BX801" s="87"/>
      <c r="BY801" s="98"/>
    </row>
    <row r="802" spans="1:77" ht="15.75">
      <c r="A802" s="84">
        <v>799</v>
      </c>
      <c r="B802" s="84">
        <v>799</v>
      </c>
      <c r="C802" s="86"/>
      <c r="D802" s="87"/>
      <c r="E802" s="87"/>
      <c r="F802" s="88"/>
      <c r="G802" s="87"/>
      <c r="H802" s="87"/>
      <c r="I802" s="87"/>
      <c r="J802" s="87"/>
      <c r="K802" s="88"/>
      <c r="L802" s="88"/>
      <c r="M802" s="87"/>
      <c r="N802" s="87">
        <f t="shared" si="406"/>
        <v>799</v>
      </c>
      <c r="O802" s="85"/>
      <c r="P802" s="107">
        <v>0</v>
      </c>
      <c r="Q802" s="90"/>
      <c r="R802" s="102">
        <f t="shared" si="407"/>
        <v>0</v>
      </c>
      <c r="S802" s="87"/>
      <c r="T802" s="87"/>
      <c r="U802" s="87"/>
      <c r="V802" s="87"/>
      <c r="W802" s="87"/>
      <c r="X802" s="87"/>
      <c r="Y802" s="105" t="e">
        <f t="shared" si="418"/>
        <v>#DIV/0!</v>
      </c>
      <c r="Z802" s="103" t="e">
        <f t="shared" si="408"/>
        <v>#DIV/0!</v>
      </c>
      <c r="AA802" s="91"/>
      <c r="AB802" s="104">
        <f t="shared" si="409"/>
        <v>0</v>
      </c>
      <c r="AC802" s="92"/>
      <c r="AD802" s="104">
        <f t="shared" si="410"/>
        <v>0</v>
      </c>
      <c r="AE802" s="93"/>
      <c r="AF802" s="93"/>
      <c r="AG802" s="94">
        <f t="shared" si="419"/>
        <v>0</v>
      </c>
      <c r="AH802" s="94">
        <f t="shared" si="420"/>
        <v>0</v>
      </c>
      <c r="AI802" s="94">
        <f t="shared" si="421"/>
        <v>0</v>
      </c>
      <c r="AJ802" s="95">
        <f t="shared" si="411"/>
        <v>0</v>
      </c>
      <c r="AK802" s="93"/>
      <c r="AL802" s="93"/>
      <c r="AM802" s="94">
        <f t="shared" si="422"/>
        <v>0</v>
      </c>
      <c r="AN802" s="94">
        <f t="shared" si="423"/>
        <v>0</v>
      </c>
      <c r="AO802" s="94">
        <f t="shared" si="424"/>
        <v>0</v>
      </c>
      <c r="AP802" s="95">
        <f t="shared" si="412"/>
        <v>0</v>
      </c>
      <c r="AQ802" s="93"/>
      <c r="AR802" s="93"/>
      <c r="AS802" s="94">
        <f t="shared" si="425"/>
        <v>0</v>
      </c>
      <c r="AT802" s="94">
        <f t="shared" si="426"/>
        <v>0</v>
      </c>
      <c r="AU802" s="94">
        <f t="shared" si="427"/>
        <v>0</v>
      </c>
      <c r="AV802" s="95">
        <f t="shared" si="413"/>
        <v>0</v>
      </c>
      <c r="AW802" s="93"/>
      <c r="AX802" s="93"/>
      <c r="AY802" s="94">
        <f t="shared" si="428"/>
        <v>0</v>
      </c>
      <c r="AZ802" s="94">
        <f t="shared" si="429"/>
        <v>0</v>
      </c>
      <c r="BA802" s="94">
        <f t="shared" si="430"/>
        <v>0</v>
      </c>
      <c r="BB802" s="95">
        <f t="shared" si="414"/>
        <v>0</v>
      </c>
      <c r="BC802" s="93"/>
      <c r="BD802" s="93"/>
      <c r="BE802" s="94">
        <f t="shared" si="431"/>
        <v>0</v>
      </c>
      <c r="BF802" s="94">
        <f t="shared" si="432"/>
        <v>0</v>
      </c>
      <c r="BG802" s="94">
        <f t="shared" si="433"/>
        <v>0</v>
      </c>
      <c r="BH802" s="95">
        <f t="shared" si="415"/>
        <v>0</v>
      </c>
      <c r="BI802" s="106">
        <f t="shared" si="434"/>
        <v>0</v>
      </c>
      <c r="BJ802" s="96"/>
      <c r="BK802" s="89">
        <f t="shared" si="416"/>
        <v>120</v>
      </c>
      <c r="BL802" s="102">
        <f t="shared" si="417"/>
        <v>0</v>
      </c>
      <c r="BM802" s="118"/>
      <c r="BN802" s="97"/>
      <c r="BO802" s="108"/>
      <c r="BP802" s="108"/>
      <c r="BQ802" s="108"/>
      <c r="BR802" s="108"/>
      <c r="BS802" s="108"/>
      <c r="BT802" s="87"/>
      <c r="BU802" s="109">
        <f t="shared" ca="1" si="435"/>
        <v>120</v>
      </c>
      <c r="BV802" s="109">
        <f t="shared" si="436"/>
        <v>0</v>
      </c>
      <c r="BW802" s="102" t="e">
        <f t="shared" si="437"/>
        <v>#DIV/0!</v>
      </c>
      <c r="BX802" s="87"/>
      <c r="BY802" s="98"/>
    </row>
    <row r="803" spans="1:77" ht="15.75">
      <c r="A803" s="84">
        <v>800</v>
      </c>
      <c r="B803" s="84">
        <v>800</v>
      </c>
      <c r="C803" s="86"/>
      <c r="D803" s="87"/>
      <c r="E803" s="87"/>
      <c r="F803" s="88"/>
      <c r="G803" s="87"/>
      <c r="H803" s="87"/>
      <c r="I803" s="87"/>
      <c r="J803" s="87"/>
      <c r="K803" s="88"/>
      <c r="L803" s="88"/>
      <c r="M803" s="87"/>
      <c r="N803" s="87">
        <f t="shared" si="406"/>
        <v>800</v>
      </c>
      <c r="O803" s="85"/>
      <c r="P803" s="107">
        <v>0</v>
      </c>
      <c r="Q803" s="90"/>
      <c r="R803" s="102">
        <f t="shared" si="407"/>
        <v>0</v>
      </c>
      <c r="S803" s="87"/>
      <c r="T803" s="87"/>
      <c r="U803" s="87"/>
      <c r="V803" s="87"/>
      <c r="W803" s="87"/>
      <c r="X803" s="87"/>
      <c r="Y803" s="105" t="e">
        <f t="shared" si="418"/>
        <v>#DIV/0!</v>
      </c>
      <c r="Z803" s="103" t="e">
        <f t="shared" si="408"/>
        <v>#DIV/0!</v>
      </c>
      <c r="AA803" s="91"/>
      <c r="AB803" s="104">
        <f t="shared" si="409"/>
        <v>0</v>
      </c>
      <c r="AC803" s="92"/>
      <c r="AD803" s="104">
        <f t="shared" si="410"/>
        <v>0</v>
      </c>
      <c r="AE803" s="93"/>
      <c r="AF803" s="93"/>
      <c r="AG803" s="94">
        <f t="shared" si="419"/>
        <v>0</v>
      </c>
      <c r="AH803" s="94">
        <f t="shared" si="420"/>
        <v>0</v>
      </c>
      <c r="AI803" s="94">
        <f t="shared" si="421"/>
        <v>0</v>
      </c>
      <c r="AJ803" s="95">
        <f t="shared" si="411"/>
        <v>0</v>
      </c>
      <c r="AK803" s="93"/>
      <c r="AL803" s="93"/>
      <c r="AM803" s="94">
        <f t="shared" si="422"/>
        <v>0</v>
      </c>
      <c r="AN803" s="94">
        <f t="shared" si="423"/>
        <v>0</v>
      </c>
      <c r="AO803" s="94">
        <f t="shared" si="424"/>
        <v>0</v>
      </c>
      <c r="AP803" s="95">
        <f t="shared" si="412"/>
        <v>0</v>
      </c>
      <c r="AQ803" s="93"/>
      <c r="AR803" s="93"/>
      <c r="AS803" s="94">
        <f t="shared" si="425"/>
        <v>0</v>
      </c>
      <c r="AT803" s="94">
        <f t="shared" si="426"/>
        <v>0</v>
      </c>
      <c r="AU803" s="94">
        <f t="shared" si="427"/>
        <v>0</v>
      </c>
      <c r="AV803" s="95">
        <f t="shared" si="413"/>
        <v>0</v>
      </c>
      <c r="AW803" s="93"/>
      <c r="AX803" s="93"/>
      <c r="AY803" s="94">
        <f t="shared" si="428"/>
        <v>0</v>
      </c>
      <c r="AZ803" s="94">
        <f t="shared" si="429"/>
        <v>0</v>
      </c>
      <c r="BA803" s="94">
        <f t="shared" si="430"/>
        <v>0</v>
      </c>
      <c r="BB803" s="95">
        <f t="shared" si="414"/>
        <v>0</v>
      </c>
      <c r="BC803" s="93"/>
      <c r="BD803" s="93"/>
      <c r="BE803" s="94">
        <f t="shared" si="431"/>
        <v>0</v>
      </c>
      <c r="BF803" s="94">
        <f t="shared" si="432"/>
        <v>0</v>
      </c>
      <c r="BG803" s="94">
        <f t="shared" si="433"/>
        <v>0</v>
      </c>
      <c r="BH803" s="95">
        <f t="shared" si="415"/>
        <v>0</v>
      </c>
      <c r="BI803" s="106">
        <f t="shared" si="434"/>
        <v>0</v>
      </c>
      <c r="BJ803" s="96"/>
      <c r="BK803" s="89">
        <f t="shared" si="416"/>
        <v>120</v>
      </c>
      <c r="BL803" s="102">
        <f t="shared" si="417"/>
        <v>0</v>
      </c>
      <c r="BM803" s="118"/>
      <c r="BN803" s="97"/>
      <c r="BO803" s="108"/>
      <c r="BP803" s="108"/>
      <c r="BQ803" s="108"/>
      <c r="BR803" s="108"/>
      <c r="BS803" s="108"/>
      <c r="BT803" s="87"/>
      <c r="BU803" s="109">
        <f t="shared" ca="1" si="435"/>
        <v>120</v>
      </c>
      <c r="BV803" s="109">
        <f t="shared" si="436"/>
        <v>0</v>
      </c>
      <c r="BW803" s="102" t="e">
        <f t="shared" si="437"/>
        <v>#DIV/0!</v>
      </c>
      <c r="BX803" s="87"/>
      <c r="BY803" s="98"/>
    </row>
    <row r="804" spans="1:77" ht="15.75">
      <c r="A804" s="84">
        <v>801</v>
      </c>
      <c r="B804" s="84">
        <v>801</v>
      </c>
      <c r="C804" s="86"/>
      <c r="D804" s="87"/>
      <c r="E804" s="87"/>
      <c r="F804" s="88"/>
      <c r="G804" s="87"/>
      <c r="H804" s="87"/>
      <c r="I804" s="87"/>
      <c r="J804" s="87"/>
      <c r="K804" s="88"/>
      <c r="L804" s="88"/>
      <c r="M804" s="87"/>
      <c r="N804" s="87">
        <f t="shared" si="406"/>
        <v>801</v>
      </c>
      <c r="O804" s="85"/>
      <c r="P804" s="107">
        <v>0</v>
      </c>
      <c r="Q804" s="90"/>
      <c r="R804" s="102">
        <f t="shared" si="407"/>
        <v>0</v>
      </c>
      <c r="S804" s="87"/>
      <c r="T804" s="87"/>
      <c r="U804" s="87"/>
      <c r="V804" s="87"/>
      <c r="W804" s="87"/>
      <c r="X804" s="87"/>
      <c r="Y804" s="105" t="e">
        <f t="shared" si="418"/>
        <v>#DIV/0!</v>
      </c>
      <c r="Z804" s="103" t="e">
        <f t="shared" si="408"/>
        <v>#DIV/0!</v>
      </c>
      <c r="AA804" s="91"/>
      <c r="AB804" s="104">
        <f t="shared" si="409"/>
        <v>0</v>
      </c>
      <c r="AC804" s="92"/>
      <c r="AD804" s="104">
        <f t="shared" si="410"/>
        <v>0</v>
      </c>
      <c r="AE804" s="93"/>
      <c r="AF804" s="93"/>
      <c r="AG804" s="94">
        <f t="shared" si="419"/>
        <v>0</v>
      </c>
      <c r="AH804" s="94">
        <f t="shared" si="420"/>
        <v>0</v>
      </c>
      <c r="AI804" s="94">
        <f t="shared" si="421"/>
        <v>0</v>
      </c>
      <c r="AJ804" s="95">
        <f t="shared" si="411"/>
        <v>0</v>
      </c>
      <c r="AK804" s="93"/>
      <c r="AL804" s="93"/>
      <c r="AM804" s="94">
        <f t="shared" si="422"/>
        <v>0</v>
      </c>
      <c r="AN804" s="94">
        <f t="shared" si="423"/>
        <v>0</v>
      </c>
      <c r="AO804" s="94">
        <f t="shared" si="424"/>
        <v>0</v>
      </c>
      <c r="AP804" s="95">
        <f t="shared" si="412"/>
        <v>0</v>
      </c>
      <c r="AQ804" s="93"/>
      <c r="AR804" s="93"/>
      <c r="AS804" s="94">
        <f t="shared" si="425"/>
        <v>0</v>
      </c>
      <c r="AT804" s="94">
        <f t="shared" si="426"/>
        <v>0</v>
      </c>
      <c r="AU804" s="94">
        <f t="shared" si="427"/>
        <v>0</v>
      </c>
      <c r="AV804" s="95">
        <f t="shared" si="413"/>
        <v>0</v>
      </c>
      <c r="AW804" s="93"/>
      <c r="AX804" s="93"/>
      <c r="AY804" s="94">
        <f t="shared" si="428"/>
        <v>0</v>
      </c>
      <c r="AZ804" s="94">
        <f t="shared" si="429"/>
        <v>0</v>
      </c>
      <c r="BA804" s="94">
        <f t="shared" si="430"/>
        <v>0</v>
      </c>
      <c r="BB804" s="95">
        <f t="shared" si="414"/>
        <v>0</v>
      </c>
      <c r="BC804" s="93"/>
      <c r="BD804" s="93"/>
      <c r="BE804" s="94">
        <f t="shared" si="431"/>
        <v>0</v>
      </c>
      <c r="BF804" s="94">
        <f t="shared" si="432"/>
        <v>0</v>
      </c>
      <c r="BG804" s="94">
        <f t="shared" si="433"/>
        <v>0</v>
      </c>
      <c r="BH804" s="95">
        <f t="shared" si="415"/>
        <v>0</v>
      </c>
      <c r="BI804" s="106">
        <f t="shared" si="434"/>
        <v>0</v>
      </c>
      <c r="BJ804" s="96"/>
      <c r="BK804" s="89">
        <f t="shared" si="416"/>
        <v>120</v>
      </c>
      <c r="BL804" s="102">
        <f t="shared" si="417"/>
        <v>0</v>
      </c>
      <c r="BM804" s="118"/>
      <c r="BN804" s="97"/>
      <c r="BO804" s="108"/>
      <c r="BP804" s="108"/>
      <c r="BQ804" s="108"/>
      <c r="BR804" s="108"/>
      <c r="BS804" s="108"/>
      <c r="BT804" s="87"/>
      <c r="BU804" s="109">
        <f t="shared" ca="1" si="435"/>
        <v>120</v>
      </c>
      <c r="BV804" s="109">
        <f t="shared" si="436"/>
        <v>0</v>
      </c>
      <c r="BW804" s="102" t="e">
        <f t="shared" si="437"/>
        <v>#DIV/0!</v>
      </c>
      <c r="BX804" s="87"/>
      <c r="BY804" s="98"/>
    </row>
    <row r="805" spans="1:77" ht="15.75">
      <c r="A805" s="84">
        <v>802</v>
      </c>
      <c r="B805" s="84">
        <v>802</v>
      </c>
      <c r="C805" s="86"/>
      <c r="D805" s="87"/>
      <c r="E805" s="87"/>
      <c r="F805" s="88"/>
      <c r="G805" s="87"/>
      <c r="H805" s="87"/>
      <c r="I805" s="87"/>
      <c r="J805" s="87"/>
      <c r="K805" s="88"/>
      <c r="L805" s="88"/>
      <c r="M805" s="87"/>
      <c r="N805" s="87">
        <f t="shared" si="406"/>
        <v>802</v>
      </c>
      <c r="O805" s="85"/>
      <c r="P805" s="107">
        <v>0</v>
      </c>
      <c r="Q805" s="90"/>
      <c r="R805" s="102">
        <f t="shared" si="407"/>
        <v>0</v>
      </c>
      <c r="S805" s="87"/>
      <c r="T805" s="87"/>
      <c r="U805" s="87"/>
      <c r="V805" s="87"/>
      <c r="W805" s="87"/>
      <c r="X805" s="87"/>
      <c r="Y805" s="105" t="e">
        <f t="shared" si="418"/>
        <v>#DIV/0!</v>
      </c>
      <c r="Z805" s="103" t="e">
        <f t="shared" si="408"/>
        <v>#DIV/0!</v>
      </c>
      <c r="AA805" s="91"/>
      <c r="AB805" s="104">
        <f t="shared" si="409"/>
        <v>0</v>
      </c>
      <c r="AC805" s="92"/>
      <c r="AD805" s="104">
        <f t="shared" si="410"/>
        <v>0</v>
      </c>
      <c r="AE805" s="93"/>
      <c r="AF805" s="93"/>
      <c r="AG805" s="94">
        <f t="shared" si="419"/>
        <v>0</v>
      </c>
      <c r="AH805" s="94">
        <f t="shared" si="420"/>
        <v>0</v>
      </c>
      <c r="AI805" s="94">
        <f t="shared" si="421"/>
        <v>0</v>
      </c>
      <c r="AJ805" s="95">
        <f t="shared" si="411"/>
        <v>0</v>
      </c>
      <c r="AK805" s="93"/>
      <c r="AL805" s="93"/>
      <c r="AM805" s="94">
        <f t="shared" si="422"/>
        <v>0</v>
      </c>
      <c r="AN805" s="94">
        <f t="shared" si="423"/>
        <v>0</v>
      </c>
      <c r="AO805" s="94">
        <f t="shared" si="424"/>
        <v>0</v>
      </c>
      <c r="AP805" s="95">
        <f t="shared" si="412"/>
        <v>0</v>
      </c>
      <c r="AQ805" s="93"/>
      <c r="AR805" s="93"/>
      <c r="AS805" s="94">
        <f t="shared" si="425"/>
        <v>0</v>
      </c>
      <c r="AT805" s="94">
        <f t="shared" si="426"/>
        <v>0</v>
      </c>
      <c r="AU805" s="94">
        <f t="shared" si="427"/>
        <v>0</v>
      </c>
      <c r="AV805" s="95">
        <f t="shared" si="413"/>
        <v>0</v>
      </c>
      <c r="AW805" s="93"/>
      <c r="AX805" s="93"/>
      <c r="AY805" s="94">
        <f t="shared" si="428"/>
        <v>0</v>
      </c>
      <c r="AZ805" s="94">
        <f t="shared" si="429"/>
        <v>0</v>
      </c>
      <c r="BA805" s="94">
        <f t="shared" si="430"/>
        <v>0</v>
      </c>
      <c r="BB805" s="95">
        <f t="shared" si="414"/>
        <v>0</v>
      </c>
      <c r="BC805" s="93"/>
      <c r="BD805" s="93"/>
      <c r="BE805" s="94">
        <f t="shared" si="431"/>
        <v>0</v>
      </c>
      <c r="BF805" s="94">
        <f t="shared" si="432"/>
        <v>0</v>
      </c>
      <c r="BG805" s="94">
        <f t="shared" si="433"/>
        <v>0</v>
      </c>
      <c r="BH805" s="95">
        <f t="shared" si="415"/>
        <v>0</v>
      </c>
      <c r="BI805" s="106">
        <f t="shared" si="434"/>
        <v>0</v>
      </c>
      <c r="BJ805" s="96"/>
      <c r="BK805" s="89">
        <f t="shared" si="416"/>
        <v>120</v>
      </c>
      <c r="BL805" s="102">
        <f t="shared" si="417"/>
        <v>0</v>
      </c>
      <c r="BM805" s="118"/>
      <c r="BN805" s="97"/>
      <c r="BO805" s="108"/>
      <c r="BP805" s="108"/>
      <c r="BQ805" s="108"/>
      <c r="BR805" s="108"/>
      <c r="BS805" s="108"/>
      <c r="BT805" s="87"/>
      <c r="BU805" s="109">
        <f t="shared" ca="1" si="435"/>
        <v>120</v>
      </c>
      <c r="BV805" s="109">
        <f t="shared" si="436"/>
        <v>0</v>
      </c>
      <c r="BW805" s="102" t="e">
        <f t="shared" si="437"/>
        <v>#DIV/0!</v>
      </c>
      <c r="BX805" s="87"/>
      <c r="BY805" s="98"/>
    </row>
    <row r="806" spans="1:77" ht="15.75">
      <c r="A806" s="84">
        <v>803</v>
      </c>
      <c r="B806" s="84">
        <v>803</v>
      </c>
      <c r="C806" s="86"/>
      <c r="D806" s="87"/>
      <c r="E806" s="87"/>
      <c r="F806" s="88"/>
      <c r="G806" s="87"/>
      <c r="H806" s="87"/>
      <c r="I806" s="87"/>
      <c r="J806" s="87"/>
      <c r="K806" s="88"/>
      <c r="L806" s="88"/>
      <c r="M806" s="87"/>
      <c r="N806" s="87">
        <f t="shared" si="406"/>
        <v>803</v>
      </c>
      <c r="O806" s="85"/>
      <c r="P806" s="107">
        <v>0</v>
      </c>
      <c r="Q806" s="90"/>
      <c r="R806" s="102">
        <f t="shared" si="407"/>
        <v>0</v>
      </c>
      <c r="S806" s="87"/>
      <c r="T806" s="87"/>
      <c r="U806" s="87"/>
      <c r="V806" s="87"/>
      <c r="W806" s="87"/>
      <c r="X806" s="87"/>
      <c r="Y806" s="105" t="e">
        <f t="shared" si="418"/>
        <v>#DIV/0!</v>
      </c>
      <c r="Z806" s="103" t="e">
        <f t="shared" si="408"/>
        <v>#DIV/0!</v>
      </c>
      <c r="AA806" s="91"/>
      <c r="AB806" s="104">
        <f t="shared" si="409"/>
        <v>0</v>
      </c>
      <c r="AC806" s="92"/>
      <c r="AD806" s="104">
        <f t="shared" si="410"/>
        <v>0</v>
      </c>
      <c r="AE806" s="93"/>
      <c r="AF806" s="93"/>
      <c r="AG806" s="94">
        <f t="shared" si="419"/>
        <v>0</v>
      </c>
      <c r="AH806" s="94">
        <f t="shared" si="420"/>
        <v>0</v>
      </c>
      <c r="AI806" s="94">
        <f t="shared" si="421"/>
        <v>0</v>
      </c>
      <c r="AJ806" s="95">
        <f t="shared" si="411"/>
        <v>0</v>
      </c>
      <c r="AK806" s="93"/>
      <c r="AL806" s="93"/>
      <c r="AM806" s="94">
        <f t="shared" si="422"/>
        <v>0</v>
      </c>
      <c r="AN806" s="94">
        <f t="shared" si="423"/>
        <v>0</v>
      </c>
      <c r="AO806" s="94">
        <f t="shared" si="424"/>
        <v>0</v>
      </c>
      <c r="AP806" s="95">
        <f t="shared" si="412"/>
        <v>0</v>
      </c>
      <c r="AQ806" s="93"/>
      <c r="AR806" s="93"/>
      <c r="AS806" s="94">
        <f t="shared" si="425"/>
        <v>0</v>
      </c>
      <c r="AT806" s="94">
        <f t="shared" si="426"/>
        <v>0</v>
      </c>
      <c r="AU806" s="94">
        <f t="shared" si="427"/>
        <v>0</v>
      </c>
      <c r="AV806" s="95">
        <f t="shared" si="413"/>
        <v>0</v>
      </c>
      <c r="AW806" s="93"/>
      <c r="AX806" s="93"/>
      <c r="AY806" s="94">
        <f t="shared" si="428"/>
        <v>0</v>
      </c>
      <c r="AZ806" s="94">
        <f t="shared" si="429"/>
        <v>0</v>
      </c>
      <c r="BA806" s="94">
        <f t="shared" si="430"/>
        <v>0</v>
      </c>
      <c r="BB806" s="95">
        <f t="shared" si="414"/>
        <v>0</v>
      </c>
      <c r="BC806" s="93"/>
      <c r="BD806" s="93"/>
      <c r="BE806" s="94">
        <f t="shared" si="431"/>
        <v>0</v>
      </c>
      <c r="BF806" s="94">
        <f t="shared" si="432"/>
        <v>0</v>
      </c>
      <c r="BG806" s="94">
        <f t="shared" si="433"/>
        <v>0</v>
      </c>
      <c r="BH806" s="95">
        <f t="shared" si="415"/>
        <v>0</v>
      </c>
      <c r="BI806" s="106">
        <f t="shared" si="434"/>
        <v>0</v>
      </c>
      <c r="BJ806" s="96"/>
      <c r="BK806" s="89">
        <f t="shared" si="416"/>
        <v>120</v>
      </c>
      <c r="BL806" s="102">
        <f t="shared" si="417"/>
        <v>0</v>
      </c>
      <c r="BM806" s="118"/>
      <c r="BN806" s="97"/>
      <c r="BO806" s="108"/>
      <c r="BP806" s="108"/>
      <c r="BQ806" s="108"/>
      <c r="BR806" s="108"/>
      <c r="BS806" s="108"/>
      <c r="BT806" s="87"/>
      <c r="BU806" s="109">
        <f t="shared" ca="1" si="435"/>
        <v>120</v>
      </c>
      <c r="BV806" s="109">
        <f t="shared" si="436"/>
        <v>0</v>
      </c>
      <c r="BW806" s="102" t="e">
        <f t="shared" si="437"/>
        <v>#DIV/0!</v>
      </c>
      <c r="BX806" s="87"/>
      <c r="BY806" s="98"/>
    </row>
    <row r="807" spans="1:77" ht="15.75">
      <c r="A807" s="84">
        <v>804</v>
      </c>
      <c r="B807" s="84">
        <v>804</v>
      </c>
      <c r="C807" s="86"/>
      <c r="D807" s="87"/>
      <c r="E807" s="87"/>
      <c r="F807" s="88"/>
      <c r="G807" s="87"/>
      <c r="H807" s="87"/>
      <c r="I807" s="87"/>
      <c r="J807" s="87"/>
      <c r="K807" s="88"/>
      <c r="L807" s="88"/>
      <c r="M807" s="87"/>
      <c r="N807" s="87">
        <f t="shared" si="406"/>
        <v>804</v>
      </c>
      <c r="O807" s="85"/>
      <c r="P807" s="107">
        <v>0</v>
      </c>
      <c r="Q807" s="90"/>
      <c r="R807" s="102">
        <f t="shared" si="407"/>
        <v>0</v>
      </c>
      <c r="S807" s="87"/>
      <c r="T807" s="87"/>
      <c r="U807" s="87"/>
      <c r="V807" s="87"/>
      <c r="W807" s="87"/>
      <c r="X807" s="87"/>
      <c r="Y807" s="105" t="e">
        <f t="shared" si="418"/>
        <v>#DIV/0!</v>
      </c>
      <c r="Z807" s="103" t="e">
        <f t="shared" si="408"/>
        <v>#DIV/0!</v>
      </c>
      <c r="AA807" s="91"/>
      <c r="AB807" s="104">
        <f t="shared" si="409"/>
        <v>0</v>
      </c>
      <c r="AC807" s="92"/>
      <c r="AD807" s="104">
        <f t="shared" si="410"/>
        <v>0</v>
      </c>
      <c r="AE807" s="93"/>
      <c r="AF807" s="93"/>
      <c r="AG807" s="94">
        <f t="shared" si="419"/>
        <v>0</v>
      </c>
      <c r="AH807" s="94">
        <f t="shared" si="420"/>
        <v>0</v>
      </c>
      <c r="AI807" s="94">
        <f t="shared" si="421"/>
        <v>0</v>
      </c>
      <c r="AJ807" s="95">
        <f t="shared" si="411"/>
        <v>0</v>
      </c>
      <c r="AK807" s="93"/>
      <c r="AL807" s="93"/>
      <c r="AM807" s="94">
        <f t="shared" si="422"/>
        <v>0</v>
      </c>
      <c r="AN807" s="94">
        <f t="shared" si="423"/>
        <v>0</v>
      </c>
      <c r="AO807" s="94">
        <f t="shared" si="424"/>
        <v>0</v>
      </c>
      <c r="AP807" s="95">
        <f t="shared" si="412"/>
        <v>0</v>
      </c>
      <c r="AQ807" s="93"/>
      <c r="AR807" s="93"/>
      <c r="AS807" s="94">
        <f t="shared" si="425"/>
        <v>0</v>
      </c>
      <c r="AT807" s="94">
        <f t="shared" si="426"/>
        <v>0</v>
      </c>
      <c r="AU807" s="94">
        <f t="shared" si="427"/>
        <v>0</v>
      </c>
      <c r="AV807" s="95">
        <f t="shared" si="413"/>
        <v>0</v>
      </c>
      <c r="AW807" s="93"/>
      <c r="AX807" s="93"/>
      <c r="AY807" s="94">
        <f t="shared" si="428"/>
        <v>0</v>
      </c>
      <c r="AZ807" s="94">
        <f t="shared" si="429"/>
        <v>0</v>
      </c>
      <c r="BA807" s="94">
        <f t="shared" si="430"/>
        <v>0</v>
      </c>
      <c r="BB807" s="95">
        <f t="shared" si="414"/>
        <v>0</v>
      </c>
      <c r="BC807" s="93"/>
      <c r="BD807" s="93"/>
      <c r="BE807" s="94">
        <f t="shared" si="431"/>
        <v>0</v>
      </c>
      <c r="BF807" s="94">
        <f t="shared" si="432"/>
        <v>0</v>
      </c>
      <c r="BG807" s="94">
        <f t="shared" si="433"/>
        <v>0</v>
      </c>
      <c r="BH807" s="95">
        <f t="shared" si="415"/>
        <v>0</v>
      </c>
      <c r="BI807" s="106">
        <f t="shared" si="434"/>
        <v>0</v>
      </c>
      <c r="BJ807" s="96"/>
      <c r="BK807" s="89">
        <f t="shared" si="416"/>
        <v>120</v>
      </c>
      <c r="BL807" s="102">
        <f t="shared" si="417"/>
        <v>0</v>
      </c>
      <c r="BM807" s="118"/>
      <c r="BN807" s="97"/>
      <c r="BO807" s="108"/>
      <c r="BP807" s="108"/>
      <c r="BQ807" s="108"/>
      <c r="BR807" s="108"/>
      <c r="BS807" s="108"/>
      <c r="BT807" s="87"/>
      <c r="BU807" s="109">
        <f t="shared" ca="1" si="435"/>
        <v>120</v>
      </c>
      <c r="BV807" s="109">
        <f t="shared" si="436"/>
        <v>0</v>
      </c>
      <c r="BW807" s="102" t="e">
        <f t="shared" si="437"/>
        <v>#DIV/0!</v>
      </c>
      <c r="BX807" s="87"/>
      <c r="BY807" s="98"/>
    </row>
    <row r="808" spans="1:77" ht="15.75">
      <c r="A808" s="84">
        <v>805</v>
      </c>
      <c r="B808" s="84">
        <v>805</v>
      </c>
      <c r="C808" s="86"/>
      <c r="D808" s="87"/>
      <c r="E808" s="87"/>
      <c r="F808" s="88"/>
      <c r="G808" s="87"/>
      <c r="H808" s="87"/>
      <c r="I808" s="87"/>
      <c r="J808" s="87"/>
      <c r="K808" s="88"/>
      <c r="L808" s="88"/>
      <c r="M808" s="87"/>
      <c r="N808" s="87">
        <f t="shared" si="406"/>
        <v>805</v>
      </c>
      <c r="O808" s="85"/>
      <c r="P808" s="107">
        <v>0</v>
      </c>
      <c r="Q808" s="90"/>
      <c r="R808" s="102">
        <f t="shared" si="407"/>
        <v>0</v>
      </c>
      <c r="S808" s="87"/>
      <c r="T808" s="87"/>
      <c r="U808" s="87"/>
      <c r="V808" s="87"/>
      <c r="W808" s="87"/>
      <c r="X808" s="87"/>
      <c r="Y808" s="105" t="e">
        <f t="shared" si="418"/>
        <v>#DIV/0!</v>
      </c>
      <c r="Z808" s="103" t="e">
        <f t="shared" si="408"/>
        <v>#DIV/0!</v>
      </c>
      <c r="AA808" s="91"/>
      <c r="AB808" s="104">
        <f t="shared" si="409"/>
        <v>0</v>
      </c>
      <c r="AC808" s="92"/>
      <c r="AD808" s="104">
        <f t="shared" si="410"/>
        <v>0</v>
      </c>
      <c r="AE808" s="93"/>
      <c r="AF808" s="93"/>
      <c r="AG808" s="94">
        <f t="shared" si="419"/>
        <v>0</v>
      </c>
      <c r="AH808" s="94">
        <f t="shared" si="420"/>
        <v>0</v>
      </c>
      <c r="AI808" s="94">
        <f t="shared" si="421"/>
        <v>0</v>
      </c>
      <c r="AJ808" s="95">
        <f t="shared" si="411"/>
        <v>0</v>
      </c>
      <c r="AK808" s="93"/>
      <c r="AL808" s="93"/>
      <c r="AM808" s="94">
        <f t="shared" si="422"/>
        <v>0</v>
      </c>
      <c r="AN808" s="94">
        <f t="shared" si="423"/>
        <v>0</v>
      </c>
      <c r="AO808" s="94">
        <f t="shared" si="424"/>
        <v>0</v>
      </c>
      <c r="AP808" s="95">
        <f t="shared" si="412"/>
        <v>0</v>
      </c>
      <c r="AQ808" s="93"/>
      <c r="AR808" s="93"/>
      <c r="AS808" s="94">
        <f t="shared" si="425"/>
        <v>0</v>
      </c>
      <c r="AT808" s="94">
        <f t="shared" si="426"/>
        <v>0</v>
      </c>
      <c r="AU808" s="94">
        <f t="shared" si="427"/>
        <v>0</v>
      </c>
      <c r="AV808" s="95">
        <f t="shared" si="413"/>
        <v>0</v>
      </c>
      <c r="AW808" s="93"/>
      <c r="AX808" s="93"/>
      <c r="AY808" s="94">
        <f t="shared" si="428"/>
        <v>0</v>
      </c>
      <c r="AZ808" s="94">
        <f t="shared" si="429"/>
        <v>0</v>
      </c>
      <c r="BA808" s="94">
        <f t="shared" si="430"/>
        <v>0</v>
      </c>
      <c r="BB808" s="95">
        <f t="shared" si="414"/>
        <v>0</v>
      </c>
      <c r="BC808" s="93"/>
      <c r="BD808" s="93"/>
      <c r="BE808" s="94">
        <f t="shared" si="431"/>
        <v>0</v>
      </c>
      <c r="BF808" s="94">
        <f t="shared" si="432"/>
        <v>0</v>
      </c>
      <c r="BG808" s="94">
        <f t="shared" si="433"/>
        <v>0</v>
      </c>
      <c r="BH808" s="95">
        <f t="shared" si="415"/>
        <v>0</v>
      </c>
      <c r="BI808" s="106">
        <f t="shared" si="434"/>
        <v>0</v>
      </c>
      <c r="BJ808" s="96"/>
      <c r="BK808" s="89">
        <f t="shared" si="416"/>
        <v>120</v>
      </c>
      <c r="BL808" s="102">
        <f t="shared" si="417"/>
        <v>0</v>
      </c>
      <c r="BM808" s="118"/>
      <c r="BN808" s="97"/>
      <c r="BO808" s="108"/>
      <c r="BP808" s="108"/>
      <c r="BQ808" s="108"/>
      <c r="BR808" s="108"/>
      <c r="BS808" s="108"/>
      <c r="BT808" s="87"/>
      <c r="BU808" s="109">
        <f t="shared" ca="1" si="435"/>
        <v>120</v>
      </c>
      <c r="BV808" s="109">
        <f t="shared" si="436"/>
        <v>0</v>
      </c>
      <c r="BW808" s="102" t="e">
        <f t="shared" si="437"/>
        <v>#DIV/0!</v>
      </c>
      <c r="BX808" s="87"/>
      <c r="BY808" s="98"/>
    </row>
    <row r="809" spans="1:77" ht="15.75">
      <c r="A809" s="84">
        <v>806</v>
      </c>
      <c r="B809" s="84">
        <v>806</v>
      </c>
      <c r="C809" s="86"/>
      <c r="D809" s="87"/>
      <c r="E809" s="87"/>
      <c r="F809" s="88"/>
      <c r="G809" s="87"/>
      <c r="H809" s="87"/>
      <c r="I809" s="87"/>
      <c r="J809" s="87"/>
      <c r="K809" s="88"/>
      <c r="L809" s="88"/>
      <c r="M809" s="87"/>
      <c r="N809" s="87">
        <f t="shared" si="406"/>
        <v>806</v>
      </c>
      <c r="O809" s="85"/>
      <c r="P809" s="107">
        <v>0</v>
      </c>
      <c r="Q809" s="90"/>
      <c r="R809" s="102">
        <f t="shared" si="407"/>
        <v>0</v>
      </c>
      <c r="S809" s="87"/>
      <c r="T809" s="87"/>
      <c r="U809" s="87"/>
      <c r="V809" s="87"/>
      <c r="W809" s="87"/>
      <c r="X809" s="87"/>
      <c r="Y809" s="105" t="e">
        <f t="shared" si="418"/>
        <v>#DIV/0!</v>
      </c>
      <c r="Z809" s="103" t="e">
        <f t="shared" si="408"/>
        <v>#DIV/0!</v>
      </c>
      <c r="AA809" s="91"/>
      <c r="AB809" s="104">
        <f t="shared" si="409"/>
        <v>0</v>
      </c>
      <c r="AC809" s="92"/>
      <c r="AD809" s="104">
        <f t="shared" si="410"/>
        <v>0</v>
      </c>
      <c r="AE809" s="93"/>
      <c r="AF809" s="93"/>
      <c r="AG809" s="94">
        <f t="shared" si="419"/>
        <v>0</v>
      </c>
      <c r="AH809" s="94">
        <f t="shared" si="420"/>
        <v>0</v>
      </c>
      <c r="AI809" s="94">
        <f t="shared" si="421"/>
        <v>0</v>
      </c>
      <c r="AJ809" s="95">
        <f t="shared" si="411"/>
        <v>0</v>
      </c>
      <c r="AK809" s="93"/>
      <c r="AL809" s="93"/>
      <c r="AM809" s="94">
        <f t="shared" si="422"/>
        <v>0</v>
      </c>
      <c r="AN809" s="94">
        <f t="shared" si="423"/>
        <v>0</v>
      </c>
      <c r="AO809" s="94">
        <f t="shared" si="424"/>
        <v>0</v>
      </c>
      <c r="AP809" s="95">
        <f t="shared" si="412"/>
        <v>0</v>
      </c>
      <c r="AQ809" s="93"/>
      <c r="AR809" s="93"/>
      <c r="AS809" s="94">
        <f t="shared" si="425"/>
        <v>0</v>
      </c>
      <c r="AT809" s="94">
        <f t="shared" si="426"/>
        <v>0</v>
      </c>
      <c r="AU809" s="94">
        <f t="shared" si="427"/>
        <v>0</v>
      </c>
      <c r="AV809" s="95">
        <f t="shared" si="413"/>
        <v>0</v>
      </c>
      <c r="AW809" s="93"/>
      <c r="AX809" s="93"/>
      <c r="AY809" s="94">
        <f t="shared" si="428"/>
        <v>0</v>
      </c>
      <c r="AZ809" s="94">
        <f t="shared" si="429"/>
        <v>0</v>
      </c>
      <c r="BA809" s="94">
        <f t="shared" si="430"/>
        <v>0</v>
      </c>
      <c r="BB809" s="95">
        <f t="shared" si="414"/>
        <v>0</v>
      </c>
      <c r="BC809" s="93"/>
      <c r="BD809" s="93"/>
      <c r="BE809" s="94">
        <f t="shared" si="431"/>
        <v>0</v>
      </c>
      <c r="BF809" s="94">
        <f t="shared" si="432"/>
        <v>0</v>
      </c>
      <c r="BG809" s="94">
        <f t="shared" si="433"/>
        <v>0</v>
      </c>
      <c r="BH809" s="95">
        <f t="shared" si="415"/>
        <v>0</v>
      </c>
      <c r="BI809" s="106">
        <f t="shared" si="434"/>
        <v>0</v>
      </c>
      <c r="BJ809" s="96"/>
      <c r="BK809" s="89">
        <f t="shared" si="416"/>
        <v>120</v>
      </c>
      <c r="BL809" s="102">
        <f t="shared" si="417"/>
        <v>0</v>
      </c>
      <c r="BM809" s="118"/>
      <c r="BN809" s="97"/>
      <c r="BO809" s="108"/>
      <c r="BP809" s="108"/>
      <c r="BQ809" s="108"/>
      <c r="BR809" s="108"/>
      <c r="BS809" s="108"/>
      <c r="BT809" s="87"/>
      <c r="BU809" s="109">
        <f t="shared" ca="1" si="435"/>
        <v>120</v>
      </c>
      <c r="BV809" s="109">
        <f t="shared" si="436"/>
        <v>0</v>
      </c>
      <c r="BW809" s="102" t="e">
        <f t="shared" si="437"/>
        <v>#DIV/0!</v>
      </c>
      <c r="BX809" s="87"/>
      <c r="BY809" s="98"/>
    </row>
    <row r="810" spans="1:77" ht="15.75">
      <c r="A810" s="84">
        <v>807</v>
      </c>
      <c r="B810" s="84">
        <v>807</v>
      </c>
      <c r="C810" s="86"/>
      <c r="D810" s="87"/>
      <c r="E810" s="87"/>
      <c r="F810" s="88"/>
      <c r="G810" s="87"/>
      <c r="H810" s="87"/>
      <c r="I810" s="87"/>
      <c r="J810" s="87"/>
      <c r="K810" s="88"/>
      <c r="L810" s="88"/>
      <c r="M810" s="87"/>
      <c r="N810" s="87">
        <f t="shared" si="406"/>
        <v>807</v>
      </c>
      <c r="O810" s="85"/>
      <c r="P810" s="107">
        <v>0</v>
      </c>
      <c r="Q810" s="90"/>
      <c r="R810" s="102">
        <f t="shared" si="407"/>
        <v>0</v>
      </c>
      <c r="S810" s="87"/>
      <c r="T810" s="87"/>
      <c r="U810" s="87"/>
      <c r="V810" s="87"/>
      <c r="W810" s="87"/>
      <c r="X810" s="87"/>
      <c r="Y810" s="105" t="e">
        <f t="shared" si="418"/>
        <v>#DIV/0!</v>
      </c>
      <c r="Z810" s="103" t="e">
        <f t="shared" si="408"/>
        <v>#DIV/0!</v>
      </c>
      <c r="AA810" s="91"/>
      <c r="AB810" s="104">
        <f t="shared" si="409"/>
        <v>0</v>
      </c>
      <c r="AC810" s="92"/>
      <c r="AD810" s="104">
        <f t="shared" si="410"/>
        <v>0</v>
      </c>
      <c r="AE810" s="93"/>
      <c r="AF810" s="93"/>
      <c r="AG810" s="94">
        <f t="shared" si="419"/>
        <v>0</v>
      </c>
      <c r="AH810" s="94">
        <f t="shared" si="420"/>
        <v>0</v>
      </c>
      <c r="AI810" s="94">
        <f t="shared" si="421"/>
        <v>0</v>
      </c>
      <c r="AJ810" s="95">
        <f t="shared" si="411"/>
        <v>0</v>
      </c>
      <c r="AK810" s="93"/>
      <c r="AL810" s="93"/>
      <c r="AM810" s="94">
        <f t="shared" si="422"/>
        <v>0</v>
      </c>
      <c r="AN810" s="94">
        <f t="shared" si="423"/>
        <v>0</v>
      </c>
      <c r="AO810" s="94">
        <f t="shared" si="424"/>
        <v>0</v>
      </c>
      <c r="AP810" s="95">
        <f t="shared" si="412"/>
        <v>0</v>
      </c>
      <c r="AQ810" s="93"/>
      <c r="AR810" s="93"/>
      <c r="AS810" s="94">
        <f t="shared" si="425"/>
        <v>0</v>
      </c>
      <c r="AT810" s="94">
        <f t="shared" si="426"/>
        <v>0</v>
      </c>
      <c r="AU810" s="94">
        <f t="shared" si="427"/>
        <v>0</v>
      </c>
      <c r="AV810" s="95">
        <f t="shared" si="413"/>
        <v>0</v>
      </c>
      <c r="AW810" s="93"/>
      <c r="AX810" s="93"/>
      <c r="AY810" s="94">
        <f t="shared" si="428"/>
        <v>0</v>
      </c>
      <c r="AZ810" s="94">
        <f t="shared" si="429"/>
        <v>0</v>
      </c>
      <c r="BA810" s="94">
        <f t="shared" si="430"/>
        <v>0</v>
      </c>
      <c r="BB810" s="95">
        <f t="shared" si="414"/>
        <v>0</v>
      </c>
      <c r="BC810" s="93"/>
      <c r="BD810" s="93"/>
      <c r="BE810" s="94">
        <f t="shared" si="431"/>
        <v>0</v>
      </c>
      <c r="BF810" s="94">
        <f t="shared" si="432"/>
        <v>0</v>
      </c>
      <c r="BG810" s="94">
        <f t="shared" si="433"/>
        <v>0</v>
      </c>
      <c r="BH810" s="95">
        <f t="shared" si="415"/>
        <v>0</v>
      </c>
      <c r="BI810" s="106">
        <f t="shared" si="434"/>
        <v>0</v>
      </c>
      <c r="BJ810" s="96"/>
      <c r="BK810" s="89">
        <f t="shared" si="416"/>
        <v>120</v>
      </c>
      <c r="BL810" s="102">
        <f t="shared" si="417"/>
        <v>0</v>
      </c>
      <c r="BM810" s="118"/>
      <c r="BN810" s="97"/>
      <c r="BO810" s="108"/>
      <c r="BP810" s="108"/>
      <c r="BQ810" s="108"/>
      <c r="BR810" s="108"/>
      <c r="BS810" s="108"/>
      <c r="BT810" s="87"/>
      <c r="BU810" s="109">
        <f t="shared" ca="1" si="435"/>
        <v>120</v>
      </c>
      <c r="BV810" s="109">
        <f t="shared" si="436"/>
        <v>0</v>
      </c>
      <c r="BW810" s="102" t="e">
        <f t="shared" si="437"/>
        <v>#DIV/0!</v>
      </c>
      <c r="BX810" s="87"/>
      <c r="BY810" s="98"/>
    </row>
    <row r="811" spans="1:77" ht="15.75">
      <c r="A811" s="84">
        <v>808</v>
      </c>
      <c r="B811" s="84">
        <v>808</v>
      </c>
      <c r="C811" s="86"/>
      <c r="D811" s="87"/>
      <c r="E811" s="87"/>
      <c r="F811" s="88"/>
      <c r="G811" s="87"/>
      <c r="H811" s="87"/>
      <c r="I811" s="87"/>
      <c r="J811" s="87"/>
      <c r="K811" s="88"/>
      <c r="L811" s="88"/>
      <c r="M811" s="87"/>
      <c r="N811" s="87">
        <f t="shared" si="406"/>
        <v>808</v>
      </c>
      <c r="O811" s="85"/>
      <c r="P811" s="107">
        <v>0</v>
      </c>
      <c r="Q811" s="90"/>
      <c r="R811" s="102">
        <f t="shared" si="407"/>
        <v>0</v>
      </c>
      <c r="S811" s="87"/>
      <c r="T811" s="87"/>
      <c r="U811" s="87"/>
      <c r="V811" s="87"/>
      <c r="W811" s="87"/>
      <c r="X811" s="87"/>
      <c r="Y811" s="105" t="e">
        <f t="shared" si="418"/>
        <v>#DIV/0!</v>
      </c>
      <c r="Z811" s="103" t="e">
        <f t="shared" si="408"/>
        <v>#DIV/0!</v>
      </c>
      <c r="AA811" s="91"/>
      <c r="AB811" s="104">
        <f t="shared" si="409"/>
        <v>0</v>
      </c>
      <c r="AC811" s="92"/>
      <c r="AD811" s="104">
        <f t="shared" si="410"/>
        <v>0</v>
      </c>
      <c r="AE811" s="93"/>
      <c r="AF811" s="93"/>
      <c r="AG811" s="94">
        <f t="shared" si="419"/>
        <v>0</v>
      </c>
      <c r="AH811" s="94">
        <f t="shared" si="420"/>
        <v>0</v>
      </c>
      <c r="AI811" s="94">
        <f t="shared" si="421"/>
        <v>0</v>
      </c>
      <c r="AJ811" s="95">
        <f t="shared" si="411"/>
        <v>0</v>
      </c>
      <c r="AK811" s="93"/>
      <c r="AL811" s="93"/>
      <c r="AM811" s="94">
        <f t="shared" si="422"/>
        <v>0</v>
      </c>
      <c r="AN811" s="94">
        <f t="shared" si="423"/>
        <v>0</v>
      </c>
      <c r="AO811" s="94">
        <f t="shared" si="424"/>
        <v>0</v>
      </c>
      <c r="AP811" s="95">
        <f t="shared" si="412"/>
        <v>0</v>
      </c>
      <c r="AQ811" s="93"/>
      <c r="AR811" s="93"/>
      <c r="AS811" s="94">
        <f t="shared" si="425"/>
        <v>0</v>
      </c>
      <c r="AT811" s="94">
        <f t="shared" si="426"/>
        <v>0</v>
      </c>
      <c r="AU811" s="94">
        <f t="shared" si="427"/>
        <v>0</v>
      </c>
      <c r="AV811" s="95">
        <f t="shared" si="413"/>
        <v>0</v>
      </c>
      <c r="AW811" s="93"/>
      <c r="AX811" s="93"/>
      <c r="AY811" s="94">
        <f t="shared" si="428"/>
        <v>0</v>
      </c>
      <c r="AZ811" s="94">
        <f t="shared" si="429"/>
        <v>0</v>
      </c>
      <c r="BA811" s="94">
        <f t="shared" si="430"/>
        <v>0</v>
      </c>
      <c r="BB811" s="95">
        <f t="shared" si="414"/>
        <v>0</v>
      </c>
      <c r="BC811" s="93"/>
      <c r="BD811" s="93"/>
      <c r="BE811" s="94">
        <f t="shared" si="431"/>
        <v>0</v>
      </c>
      <c r="BF811" s="94">
        <f t="shared" si="432"/>
        <v>0</v>
      </c>
      <c r="BG811" s="94">
        <f t="shared" si="433"/>
        <v>0</v>
      </c>
      <c r="BH811" s="95">
        <f t="shared" si="415"/>
        <v>0</v>
      </c>
      <c r="BI811" s="106">
        <f t="shared" si="434"/>
        <v>0</v>
      </c>
      <c r="BJ811" s="96"/>
      <c r="BK811" s="89">
        <f t="shared" si="416"/>
        <v>120</v>
      </c>
      <c r="BL811" s="102">
        <f t="shared" si="417"/>
        <v>0</v>
      </c>
      <c r="BM811" s="118"/>
      <c r="BN811" s="97"/>
      <c r="BO811" s="108"/>
      <c r="BP811" s="108"/>
      <c r="BQ811" s="108"/>
      <c r="BR811" s="108"/>
      <c r="BS811" s="108"/>
      <c r="BT811" s="87"/>
      <c r="BU811" s="109">
        <f t="shared" ca="1" si="435"/>
        <v>120</v>
      </c>
      <c r="BV811" s="109">
        <f t="shared" si="436"/>
        <v>0</v>
      </c>
      <c r="BW811" s="102" t="e">
        <f t="shared" si="437"/>
        <v>#DIV/0!</v>
      </c>
      <c r="BX811" s="87"/>
      <c r="BY811" s="98"/>
    </row>
    <row r="812" spans="1:77" ht="15.75">
      <c r="A812" s="84">
        <v>809</v>
      </c>
      <c r="B812" s="84">
        <v>809</v>
      </c>
      <c r="C812" s="86"/>
      <c r="D812" s="87"/>
      <c r="E812" s="87"/>
      <c r="F812" s="88"/>
      <c r="G812" s="87"/>
      <c r="H812" s="87"/>
      <c r="I812" s="87"/>
      <c r="J812" s="87"/>
      <c r="K812" s="88"/>
      <c r="L812" s="88"/>
      <c r="M812" s="87"/>
      <c r="N812" s="87">
        <f t="shared" si="406"/>
        <v>809</v>
      </c>
      <c r="O812" s="85"/>
      <c r="P812" s="107">
        <v>0</v>
      </c>
      <c r="Q812" s="90"/>
      <c r="R812" s="102">
        <f t="shared" si="407"/>
        <v>0</v>
      </c>
      <c r="S812" s="87"/>
      <c r="T812" s="87"/>
      <c r="U812" s="87"/>
      <c r="V812" s="87"/>
      <c r="W812" s="87"/>
      <c r="X812" s="87"/>
      <c r="Y812" s="105" t="e">
        <f t="shared" si="418"/>
        <v>#DIV/0!</v>
      </c>
      <c r="Z812" s="103" t="e">
        <f t="shared" si="408"/>
        <v>#DIV/0!</v>
      </c>
      <c r="AA812" s="91"/>
      <c r="AB812" s="104">
        <f t="shared" si="409"/>
        <v>0</v>
      </c>
      <c r="AC812" s="92"/>
      <c r="AD812" s="104">
        <f t="shared" si="410"/>
        <v>0</v>
      </c>
      <c r="AE812" s="93"/>
      <c r="AF812" s="93"/>
      <c r="AG812" s="94">
        <f t="shared" si="419"/>
        <v>0</v>
      </c>
      <c r="AH812" s="94">
        <f t="shared" si="420"/>
        <v>0</v>
      </c>
      <c r="AI812" s="94">
        <f t="shared" si="421"/>
        <v>0</v>
      </c>
      <c r="AJ812" s="95">
        <f t="shared" si="411"/>
        <v>0</v>
      </c>
      <c r="AK812" s="93"/>
      <c r="AL812" s="93"/>
      <c r="AM812" s="94">
        <f t="shared" si="422"/>
        <v>0</v>
      </c>
      <c r="AN812" s="94">
        <f t="shared" si="423"/>
        <v>0</v>
      </c>
      <c r="AO812" s="94">
        <f t="shared" si="424"/>
        <v>0</v>
      </c>
      <c r="AP812" s="95">
        <f t="shared" si="412"/>
        <v>0</v>
      </c>
      <c r="AQ812" s="93"/>
      <c r="AR812" s="93"/>
      <c r="AS812" s="94">
        <f t="shared" si="425"/>
        <v>0</v>
      </c>
      <c r="AT812" s="94">
        <f t="shared" si="426"/>
        <v>0</v>
      </c>
      <c r="AU812" s="94">
        <f t="shared" si="427"/>
        <v>0</v>
      </c>
      <c r="AV812" s="95">
        <f t="shared" si="413"/>
        <v>0</v>
      </c>
      <c r="AW812" s="93"/>
      <c r="AX812" s="93"/>
      <c r="AY812" s="94">
        <f t="shared" si="428"/>
        <v>0</v>
      </c>
      <c r="AZ812" s="94">
        <f t="shared" si="429"/>
        <v>0</v>
      </c>
      <c r="BA812" s="94">
        <f t="shared" si="430"/>
        <v>0</v>
      </c>
      <c r="BB812" s="95">
        <f t="shared" si="414"/>
        <v>0</v>
      </c>
      <c r="BC812" s="93"/>
      <c r="BD812" s="93"/>
      <c r="BE812" s="94">
        <f t="shared" si="431"/>
        <v>0</v>
      </c>
      <c r="BF812" s="94">
        <f t="shared" si="432"/>
        <v>0</v>
      </c>
      <c r="BG812" s="94">
        <f t="shared" si="433"/>
        <v>0</v>
      </c>
      <c r="BH812" s="95">
        <f t="shared" si="415"/>
        <v>0</v>
      </c>
      <c r="BI812" s="106">
        <f t="shared" si="434"/>
        <v>0</v>
      </c>
      <c r="BJ812" s="96"/>
      <c r="BK812" s="89">
        <f t="shared" si="416"/>
        <v>120</v>
      </c>
      <c r="BL812" s="102">
        <f t="shared" si="417"/>
        <v>0</v>
      </c>
      <c r="BM812" s="118"/>
      <c r="BN812" s="97"/>
      <c r="BO812" s="108"/>
      <c r="BP812" s="108"/>
      <c r="BQ812" s="108"/>
      <c r="BR812" s="108"/>
      <c r="BS812" s="108"/>
      <c r="BT812" s="87"/>
      <c r="BU812" s="109">
        <f t="shared" ca="1" si="435"/>
        <v>120</v>
      </c>
      <c r="BV812" s="109">
        <f t="shared" si="436"/>
        <v>0</v>
      </c>
      <c r="BW812" s="102" t="e">
        <f t="shared" si="437"/>
        <v>#DIV/0!</v>
      </c>
      <c r="BX812" s="87"/>
      <c r="BY812" s="98"/>
    </row>
    <row r="813" spans="1:77" ht="15.75">
      <c r="A813" s="84">
        <v>810</v>
      </c>
      <c r="B813" s="84">
        <v>810</v>
      </c>
      <c r="C813" s="86"/>
      <c r="D813" s="87"/>
      <c r="E813" s="87"/>
      <c r="F813" s="88"/>
      <c r="G813" s="87"/>
      <c r="H813" s="87"/>
      <c r="I813" s="87"/>
      <c r="J813" s="87"/>
      <c r="K813" s="88"/>
      <c r="L813" s="88"/>
      <c r="M813" s="87"/>
      <c r="N813" s="87">
        <f t="shared" si="406"/>
        <v>810</v>
      </c>
      <c r="O813" s="85"/>
      <c r="P813" s="107">
        <v>0</v>
      </c>
      <c r="Q813" s="90"/>
      <c r="R813" s="102">
        <f t="shared" si="407"/>
        <v>0</v>
      </c>
      <c r="S813" s="87"/>
      <c r="T813" s="87"/>
      <c r="U813" s="87"/>
      <c r="V813" s="87"/>
      <c r="W813" s="87"/>
      <c r="X813" s="87"/>
      <c r="Y813" s="105" t="e">
        <f t="shared" si="418"/>
        <v>#DIV/0!</v>
      </c>
      <c r="Z813" s="103" t="e">
        <f t="shared" si="408"/>
        <v>#DIV/0!</v>
      </c>
      <c r="AA813" s="91"/>
      <c r="AB813" s="104">
        <f t="shared" si="409"/>
        <v>0</v>
      </c>
      <c r="AC813" s="92"/>
      <c r="AD813" s="104">
        <f t="shared" si="410"/>
        <v>0</v>
      </c>
      <c r="AE813" s="93"/>
      <c r="AF813" s="93"/>
      <c r="AG813" s="94">
        <f t="shared" si="419"/>
        <v>0</v>
      </c>
      <c r="AH813" s="94">
        <f t="shared" si="420"/>
        <v>0</v>
      </c>
      <c r="AI813" s="94">
        <f t="shared" si="421"/>
        <v>0</v>
      </c>
      <c r="AJ813" s="95">
        <f t="shared" si="411"/>
        <v>0</v>
      </c>
      <c r="AK813" s="93"/>
      <c r="AL813" s="93"/>
      <c r="AM813" s="94">
        <f t="shared" si="422"/>
        <v>0</v>
      </c>
      <c r="AN813" s="94">
        <f t="shared" si="423"/>
        <v>0</v>
      </c>
      <c r="AO813" s="94">
        <f t="shared" si="424"/>
        <v>0</v>
      </c>
      <c r="AP813" s="95">
        <f t="shared" si="412"/>
        <v>0</v>
      </c>
      <c r="AQ813" s="93"/>
      <c r="AR813" s="93"/>
      <c r="AS813" s="94">
        <f t="shared" si="425"/>
        <v>0</v>
      </c>
      <c r="AT813" s="94">
        <f t="shared" si="426"/>
        <v>0</v>
      </c>
      <c r="AU813" s="94">
        <f t="shared" si="427"/>
        <v>0</v>
      </c>
      <c r="AV813" s="95">
        <f t="shared" si="413"/>
        <v>0</v>
      </c>
      <c r="AW813" s="93"/>
      <c r="AX813" s="93"/>
      <c r="AY813" s="94">
        <f t="shared" si="428"/>
        <v>0</v>
      </c>
      <c r="AZ813" s="94">
        <f t="shared" si="429"/>
        <v>0</v>
      </c>
      <c r="BA813" s="94">
        <f t="shared" si="430"/>
        <v>0</v>
      </c>
      <c r="BB813" s="95">
        <f t="shared" si="414"/>
        <v>0</v>
      </c>
      <c r="BC813" s="93"/>
      <c r="BD813" s="93"/>
      <c r="BE813" s="94">
        <f t="shared" si="431"/>
        <v>0</v>
      </c>
      <c r="BF813" s="94">
        <f t="shared" si="432"/>
        <v>0</v>
      </c>
      <c r="BG813" s="94">
        <f t="shared" si="433"/>
        <v>0</v>
      </c>
      <c r="BH813" s="95">
        <f t="shared" si="415"/>
        <v>0</v>
      </c>
      <c r="BI813" s="106">
        <f t="shared" si="434"/>
        <v>0</v>
      </c>
      <c r="BJ813" s="96"/>
      <c r="BK813" s="89">
        <f t="shared" si="416"/>
        <v>120</v>
      </c>
      <c r="BL813" s="102">
        <f t="shared" si="417"/>
        <v>0</v>
      </c>
      <c r="BM813" s="118"/>
      <c r="BN813" s="97"/>
      <c r="BO813" s="108"/>
      <c r="BP813" s="108"/>
      <c r="BQ813" s="108"/>
      <c r="BR813" s="108"/>
      <c r="BS813" s="108"/>
      <c r="BT813" s="87"/>
      <c r="BU813" s="109">
        <f t="shared" ca="1" si="435"/>
        <v>120</v>
      </c>
      <c r="BV813" s="109">
        <f t="shared" si="436"/>
        <v>0</v>
      </c>
      <c r="BW813" s="102" t="e">
        <f t="shared" si="437"/>
        <v>#DIV/0!</v>
      </c>
      <c r="BX813" s="87"/>
      <c r="BY813" s="98"/>
    </row>
    <row r="814" spans="1:77" ht="15.75">
      <c r="A814" s="84">
        <v>811</v>
      </c>
      <c r="B814" s="84">
        <v>811</v>
      </c>
      <c r="C814" s="86"/>
      <c r="D814" s="87"/>
      <c r="E814" s="87"/>
      <c r="F814" s="88"/>
      <c r="G814" s="87"/>
      <c r="H814" s="87"/>
      <c r="I814" s="87"/>
      <c r="J814" s="87"/>
      <c r="K814" s="88"/>
      <c r="L814" s="88"/>
      <c r="M814" s="87"/>
      <c r="N814" s="87">
        <f t="shared" si="406"/>
        <v>811</v>
      </c>
      <c r="O814" s="85"/>
      <c r="P814" s="107">
        <v>0</v>
      </c>
      <c r="Q814" s="90"/>
      <c r="R814" s="102">
        <f t="shared" si="407"/>
        <v>0</v>
      </c>
      <c r="S814" s="87"/>
      <c r="T814" s="87"/>
      <c r="U814" s="87"/>
      <c r="V814" s="87"/>
      <c r="W814" s="87"/>
      <c r="X814" s="87"/>
      <c r="Y814" s="105" t="e">
        <f t="shared" si="418"/>
        <v>#DIV/0!</v>
      </c>
      <c r="Z814" s="103" t="e">
        <f t="shared" si="408"/>
        <v>#DIV/0!</v>
      </c>
      <c r="AA814" s="91"/>
      <c r="AB814" s="104">
        <f t="shared" si="409"/>
        <v>0</v>
      </c>
      <c r="AC814" s="92"/>
      <c r="AD814" s="104">
        <f t="shared" si="410"/>
        <v>0</v>
      </c>
      <c r="AE814" s="93"/>
      <c r="AF814" s="93"/>
      <c r="AG814" s="94">
        <f t="shared" si="419"/>
        <v>0</v>
      </c>
      <c r="AH814" s="94">
        <f t="shared" si="420"/>
        <v>0</v>
      </c>
      <c r="AI814" s="94">
        <f t="shared" si="421"/>
        <v>0</v>
      </c>
      <c r="AJ814" s="95">
        <f t="shared" si="411"/>
        <v>0</v>
      </c>
      <c r="AK814" s="93"/>
      <c r="AL814" s="93"/>
      <c r="AM814" s="94">
        <f t="shared" si="422"/>
        <v>0</v>
      </c>
      <c r="AN814" s="94">
        <f t="shared" si="423"/>
        <v>0</v>
      </c>
      <c r="AO814" s="94">
        <f t="shared" si="424"/>
        <v>0</v>
      </c>
      <c r="AP814" s="95">
        <f t="shared" si="412"/>
        <v>0</v>
      </c>
      <c r="AQ814" s="93"/>
      <c r="AR814" s="93"/>
      <c r="AS814" s="94">
        <f t="shared" si="425"/>
        <v>0</v>
      </c>
      <c r="AT814" s="94">
        <f t="shared" si="426"/>
        <v>0</v>
      </c>
      <c r="AU814" s="94">
        <f t="shared" si="427"/>
        <v>0</v>
      </c>
      <c r="AV814" s="95">
        <f t="shared" si="413"/>
        <v>0</v>
      </c>
      <c r="AW814" s="93"/>
      <c r="AX814" s="93"/>
      <c r="AY814" s="94">
        <f t="shared" si="428"/>
        <v>0</v>
      </c>
      <c r="AZ814" s="94">
        <f t="shared" si="429"/>
        <v>0</v>
      </c>
      <c r="BA814" s="94">
        <f t="shared" si="430"/>
        <v>0</v>
      </c>
      <c r="BB814" s="95">
        <f t="shared" si="414"/>
        <v>0</v>
      </c>
      <c r="BC814" s="93"/>
      <c r="BD814" s="93"/>
      <c r="BE814" s="94">
        <f t="shared" si="431"/>
        <v>0</v>
      </c>
      <c r="BF814" s="94">
        <f t="shared" si="432"/>
        <v>0</v>
      </c>
      <c r="BG814" s="94">
        <f t="shared" si="433"/>
        <v>0</v>
      </c>
      <c r="BH814" s="95">
        <f t="shared" si="415"/>
        <v>0</v>
      </c>
      <c r="BI814" s="106">
        <f t="shared" si="434"/>
        <v>0</v>
      </c>
      <c r="BJ814" s="96"/>
      <c r="BK814" s="89">
        <f t="shared" si="416"/>
        <v>120</v>
      </c>
      <c r="BL814" s="102">
        <f t="shared" si="417"/>
        <v>0</v>
      </c>
      <c r="BM814" s="118"/>
      <c r="BN814" s="97"/>
      <c r="BO814" s="108"/>
      <c r="BP814" s="108"/>
      <c r="BQ814" s="108"/>
      <c r="BR814" s="108"/>
      <c r="BS814" s="108"/>
      <c r="BT814" s="87"/>
      <c r="BU814" s="109">
        <f t="shared" ca="1" si="435"/>
        <v>120</v>
      </c>
      <c r="BV814" s="109">
        <f t="shared" si="436"/>
        <v>0</v>
      </c>
      <c r="BW814" s="102" t="e">
        <f t="shared" si="437"/>
        <v>#DIV/0!</v>
      </c>
      <c r="BX814" s="87"/>
      <c r="BY814" s="98"/>
    </row>
    <row r="815" spans="1:77" ht="15.75">
      <c r="A815" s="84">
        <v>812</v>
      </c>
      <c r="B815" s="84">
        <v>812</v>
      </c>
      <c r="C815" s="86"/>
      <c r="D815" s="87"/>
      <c r="E815" s="87"/>
      <c r="F815" s="88"/>
      <c r="G815" s="87"/>
      <c r="H815" s="87"/>
      <c r="I815" s="87"/>
      <c r="J815" s="87"/>
      <c r="K815" s="88"/>
      <c r="L815" s="88"/>
      <c r="M815" s="87"/>
      <c r="N815" s="87">
        <f t="shared" si="406"/>
        <v>812</v>
      </c>
      <c r="O815" s="85"/>
      <c r="P815" s="107">
        <v>0</v>
      </c>
      <c r="Q815" s="90"/>
      <c r="R815" s="102">
        <f t="shared" si="407"/>
        <v>0</v>
      </c>
      <c r="S815" s="87"/>
      <c r="T815" s="87"/>
      <c r="U815" s="87"/>
      <c r="V815" s="87"/>
      <c r="W815" s="87"/>
      <c r="X815" s="87"/>
      <c r="Y815" s="105" t="e">
        <f t="shared" si="418"/>
        <v>#DIV/0!</v>
      </c>
      <c r="Z815" s="103" t="e">
        <f t="shared" si="408"/>
        <v>#DIV/0!</v>
      </c>
      <c r="AA815" s="91"/>
      <c r="AB815" s="104">
        <f t="shared" si="409"/>
        <v>0</v>
      </c>
      <c r="AC815" s="92"/>
      <c r="AD815" s="104">
        <f t="shared" si="410"/>
        <v>0</v>
      </c>
      <c r="AE815" s="93"/>
      <c r="AF815" s="93"/>
      <c r="AG815" s="94">
        <f t="shared" si="419"/>
        <v>0</v>
      </c>
      <c r="AH815" s="94">
        <f t="shared" si="420"/>
        <v>0</v>
      </c>
      <c r="AI815" s="94">
        <f t="shared" si="421"/>
        <v>0</v>
      </c>
      <c r="AJ815" s="95">
        <f t="shared" si="411"/>
        <v>0</v>
      </c>
      <c r="AK815" s="93"/>
      <c r="AL815" s="93"/>
      <c r="AM815" s="94">
        <f t="shared" si="422"/>
        <v>0</v>
      </c>
      <c r="AN815" s="94">
        <f t="shared" si="423"/>
        <v>0</v>
      </c>
      <c r="AO815" s="94">
        <f t="shared" si="424"/>
        <v>0</v>
      </c>
      <c r="AP815" s="95">
        <f t="shared" si="412"/>
        <v>0</v>
      </c>
      <c r="AQ815" s="93"/>
      <c r="AR815" s="93"/>
      <c r="AS815" s="94">
        <f t="shared" si="425"/>
        <v>0</v>
      </c>
      <c r="AT815" s="94">
        <f t="shared" si="426"/>
        <v>0</v>
      </c>
      <c r="AU815" s="94">
        <f t="shared" si="427"/>
        <v>0</v>
      </c>
      <c r="AV815" s="95">
        <f t="shared" si="413"/>
        <v>0</v>
      </c>
      <c r="AW815" s="93"/>
      <c r="AX815" s="93"/>
      <c r="AY815" s="94">
        <f t="shared" si="428"/>
        <v>0</v>
      </c>
      <c r="AZ815" s="94">
        <f t="shared" si="429"/>
        <v>0</v>
      </c>
      <c r="BA815" s="94">
        <f t="shared" si="430"/>
        <v>0</v>
      </c>
      <c r="BB815" s="95">
        <f t="shared" si="414"/>
        <v>0</v>
      </c>
      <c r="BC815" s="93"/>
      <c r="BD815" s="93"/>
      <c r="BE815" s="94">
        <f t="shared" si="431"/>
        <v>0</v>
      </c>
      <c r="BF815" s="94">
        <f t="shared" si="432"/>
        <v>0</v>
      </c>
      <c r="BG815" s="94">
        <f t="shared" si="433"/>
        <v>0</v>
      </c>
      <c r="BH815" s="95">
        <f t="shared" si="415"/>
        <v>0</v>
      </c>
      <c r="BI815" s="106">
        <f t="shared" si="434"/>
        <v>0</v>
      </c>
      <c r="BJ815" s="96"/>
      <c r="BK815" s="89">
        <f t="shared" si="416"/>
        <v>120</v>
      </c>
      <c r="BL815" s="102">
        <f t="shared" si="417"/>
        <v>0</v>
      </c>
      <c r="BM815" s="118"/>
      <c r="BN815" s="97"/>
      <c r="BO815" s="108"/>
      <c r="BP815" s="108"/>
      <c r="BQ815" s="108"/>
      <c r="BR815" s="108"/>
      <c r="BS815" s="108"/>
      <c r="BT815" s="87"/>
      <c r="BU815" s="109">
        <f t="shared" ca="1" si="435"/>
        <v>120</v>
      </c>
      <c r="BV815" s="109">
        <f t="shared" si="436"/>
        <v>0</v>
      </c>
      <c r="BW815" s="102" t="e">
        <f t="shared" si="437"/>
        <v>#DIV/0!</v>
      </c>
      <c r="BX815" s="87"/>
      <c r="BY815" s="98"/>
    </row>
    <row r="816" spans="1:77" ht="15.75">
      <c r="A816" s="84">
        <v>813</v>
      </c>
      <c r="B816" s="84">
        <v>813</v>
      </c>
      <c r="C816" s="86"/>
      <c r="D816" s="87"/>
      <c r="E816" s="87"/>
      <c r="F816" s="88"/>
      <c r="G816" s="87"/>
      <c r="H816" s="87"/>
      <c r="I816" s="87"/>
      <c r="J816" s="87"/>
      <c r="K816" s="88"/>
      <c r="L816" s="88"/>
      <c r="M816" s="87"/>
      <c r="N816" s="87">
        <f t="shared" si="406"/>
        <v>813</v>
      </c>
      <c r="O816" s="85"/>
      <c r="P816" s="107">
        <v>0</v>
      </c>
      <c r="Q816" s="90"/>
      <c r="R816" s="102">
        <f t="shared" si="407"/>
        <v>0</v>
      </c>
      <c r="S816" s="87"/>
      <c r="T816" s="87"/>
      <c r="U816" s="87"/>
      <c r="V816" s="87"/>
      <c r="W816" s="87"/>
      <c r="X816" s="87"/>
      <c r="Y816" s="105" t="e">
        <f t="shared" si="418"/>
        <v>#DIV/0!</v>
      </c>
      <c r="Z816" s="103" t="e">
        <f t="shared" si="408"/>
        <v>#DIV/0!</v>
      </c>
      <c r="AA816" s="91"/>
      <c r="AB816" s="104">
        <f t="shared" si="409"/>
        <v>0</v>
      </c>
      <c r="AC816" s="92"/>
      <c r="AD816" s="104">
        <f t="shared" si="410"/>
        <v>0</v>
      </c>
      <c r="AE816" s="93"/>
      <c r="AF816" s="93"/>
      <c r="AG816" s="94">
        <f t="shared" si="419"/>
        <v>0</v>
      </c>
      <c r="AH816" s="94">
        <f t="shared" si="420"/>
        <v>0</v>
      </c>
      <c r="AI816" s="94">
        <f t="shared" si="421"/>
        <v>0</v>
      </c>
      <c r="AJ816" s="95">
        <f t="shared" si="411"/>
        <v>0</v>
      </c>
      <c r="AK816" s="93"/>
      <c r="AL816" s="93"/>
      <c r="AM816" s="94">
        <f t="shared" si="422"/>
        <v>0</v>
      </c>
      <c r="AN816" s="94">
        <f t="shared" si="423"/>
        <v>0</v>
      </c>
      <c r="AO816" s="94">
        <f t="shared" si="424"/>
        <v>0</v>
      </c>
      <c r="AP816" s="95">
        <f t="shared" si="412"/>
        <v>0</v>
      </c>
      <c r="AQ816" s="93"/>
      <c r="AR816" s="93"/>
      <c r="AS816" s="94">
        <f t="shared" si="425"/>
        <v>0</v>
      </c>
      <c r="AT816" s="94">
        <f t="shared" si="426"/>
        <v>0</v>
      </c>
      <c r="AU816" s="94">
        <f t="shared" si="427"/>
        <v>0</v>
      </c>
      <c r="AV816" s="95">
        <f t="shared" si="413"/>
        <v>0</v>
      </c>
      <c r="AW816" s="93"/>
      <c r="AX816" s="93"/>
      <c r="AY816" s="94">
        <f t="shared" si="428"/>
        <v>0</v>
      </c>
      <c r="AZ816" s="94">
        <f t="shared" si="429"/>
        <v>0</v>
      </c>
      <c r="BA816" s="94">
        <f t="shared" si="430"/>
        <v>0</v>
      </c>
      <c r="BB816" s="95">
        <f t="shared" si="414"/>
        <v>0</v>
      </c>
      <c r="BC816" s="93"/>
      <c r="BD816" s="93"/>
      <c r="BE816" s="94">
        <f t="shared" si="431"/>
        <v>0</v>
      </c>
      <c r="BF816" s="94">
        <f t="shared" si="432"/>
        <v>0</v>
      </c>
      <c r="BG816" s="94">
        <f t="shared" si="433"/>
        <v>0</v>
      </c>
      <c r="BH816" s="95">
        <f t="shared" si="415"/>
        <v>0</v>
      </c>
      <c r="BI816" s="106">
        <f t="shared" si="434"/>
        <v>0</v>
      </c>
      <c r="BJ816" s="96"/>
      <c r="BK816" s="89">
        <f t="shared" si="416"/>
        <v>120</v>
      </c>
      <c r="BL816" s="102">
        <f t="shared" si="417"/>
        <v>0</v>
      </c>
      <c r="BM816" s="118"/>
      <c r="BN816" s="97"/>
      <c r="BO816" s="108"/>
      <c r="BP816" s="108"/>
      <c r="BQ816" s="108"/>
      <c r="BR816" s="108"/>
      <c r="BS816" s="108"/>
      <c r="BT816" s="87"/>
      <c r="BU816" s="109">
        <f t="shared" ca="1" si="435"/>
        <v>120</v>
      </c>
      <c r="BV816" s="109">
        <f t="shared" si="436"/>
        <v>0</v>
      </c>
      <c r="BW816" s="102" t="e">
        <f t="shared" si="437"/>
        <v>#DIV/0!</v>
      </c>
      <c r="BX816" s="87"/>
      <c r="BY816" s="98"/>
    </row>
    <row r="817" spans="1:77" ht="15.75">
      <c r="A817" s="84">
        <v>814</v>
      </c>
      <c r="B817" s="84">
        <v>814</v>
      </c>
      <c r="C817" s="86"/>
      <c r="D817" s="87"/>
      <c r="E817" s="87"/>
      <c r="F817" s="88"/>
      <c r="G817" s="87"/>
      <c r="H817" s="87"/>
      <c r="I817" s="87"/>
      <c r="J817" s="87"/>
      <c r="K817" s="88"/>
      <c r="L817" s="88"/>
      <c r="M817" s="87"/>
      <c r="N817" s="87">
        <f t="shared" si="406"/>
        <v>814</v>
      </c>
      <c r="O817" s="85"/>
      <c r="P817" s="107">
        <v>0</v>
      </c>
      <c r="Q817" s="90"/>
      <c r="R817" s="102">
        <f t="shared" si="407"/>
        <v>0</v>
      </c>
      <c r="S817" s="87"/>
      <c r="T817" s="87"/>
      <c r="U817" s="87"/>
      <c r="V817" s="87"/>
      <c r="W817" s="87"/>
      <c r="X817" s="87"/>
      <c r="Y817" s="105" t="e">
        <f t="shared" si="418"/>
        <v>#DIV/0!</v>
      </c>
      <c r="Z817" s="103" t="e">
        <f t="shared" si="408"/>
        <v>#DIV/0!</v>
      </c>
      <c r="AA817" s="91"/>
      <c r="AB817" s="104">
        <f t="shared" si="409"/>
        <v>0</v>
      </c>
      <c r="AC817" s="92"/>
      <c r="AD817" s="104">
        <f t="shared" si="410"/>
        <v>0</v>
      </c>
      <c r="AE817" s="93"/>
      <c r="AF817" s="93"/>
      <c r="AG817" s="94">
        <f t="shared" si="419"/>
        <v>0</v>
      </c>
      <c r="AH817" s="94">
        <f t="shared" si="420"/>
        <v>0</v>
      </c>
      <c r="AI817" s="94">
        <f t="shared" si="421"/>
        <v>0</v>
      </c>
      <c r="AJ817" s="95">
        <f t="shared" si="411"/>
        <v>0</v>
      </c>
      <c r="AK817" s="93"/>
      <c r="AL817" s="93"/>
      <c r="AM817" s="94">
        <f t="shared" si="422"/>
        <v>0</v>
      </c>
      <c r="AN817" s="94">
        <f t="shared" si="423"/>
        <v>0</v>
      </c>
      <c r="AO817" s="94">
        <f t="shared" si="424"/>
        <v>0</v>
      </c>
      <c r="AP817" s="95">
        <f t="shared" si="412"/>
        <v>0</v>
      </c>
      <c r="AQ817" s="93"/>
      <c r="AR817" s="93"/>
      <c r="AS817" s="94">
        <f t="shared" si="425"/>
        <v>0</v>
      </c>
      <c r="AT817" s="94">
        <f t="shared" si="426"/>
        <v>0</v>
      </c>
      <c r="AU817" s="94">
        <f t="shared" si="427"/>
        <v>0</v>
      </c>
      <c r="AV817" s="95">
        <f t="shared" si="413"/>
        <v>0</v>
      </c>
      <c r="AW817" s="93"/>
      <c r="AX817" s="93"/>
      <c r="AY817" s="94">
        <f t="shared" si="428"/>
        <v>0</v>
      </c>
      <c r="AZ817" s="94">
        <f t="shared" si="429"/>
        <v>0</v>
      </c>
      <c r="BA817" s="94">
        <f t="shared" si="430"/>
        <v>0</v>
      </c>
      <c r="BB817" s="95">
        <f t="shared" si="414"/>
        <v>0</v>
      </c>
      <c r="BC817" s="93"/>
      <c r="BD817" s="93"/>
      <c r="BE817" s="94">
        <f t="shared" si="431"/>
        <v>0</v>
      </c>
      <c r="BF817" s="94">
        <f t="shared" si="432"/>
        <v>0</v>
      </c>
      <c r="BG817" s="94">
        <f t="shared" si="433"/>
        <v>0</v>
      </c>
      <c r="BH817" s="95">
        <f t="shared" si="415"/>
        <v>0</v>
      </c>
      <c r="BI817" s="106">
        <f t="shared" si="434"/>
        <v>0</v>
      </c>
      <c r="BJ817" s="96"/>
      <c r="BK817" s="89">
        <f t="shared" si="416"/>
        <v>120</v>
      </c>
      <c r="BL817" s="102">
        <f t="shared" si="417"/>
        <v>0</v>
      </c>
      <c r="BM817" s="118"/>
      <c r="BN817" s="97"/>
      <c r="BO817" s="108"/>
      <c r="BP817" s="108"/>
      <c r="BQ817" s="108"/>
      <c r="BR817" s="108"/>
      <c r="BS817" s="108"/>
      <c r="BT817" s="87"/>
      <c r="BU817" s="109">
        <f t="shared" ca="1" si="435"/>
        <v>120</v>
      </c>
      <c r="BV817" s="109">
        <f t="shared" si="436"/>
        <v>0</v>
      </c>
      <c r="BW817" s="102" t="e">
        <f t="shared" si="437"/>
        <v>#DIV/0!</v>
      </c>
      <c r="BX817" s="87"/>
      <c r="BY817" s="98"/>
    </row>
    <row r="818" spans="1:77" ht="15.75">
      <c r="A818" s="84">
        <v>815</v>
      </c>
      <c r="B818" s="84">
        <v>815</v>
      </c>
      <c r="C818" s="86"/>
      <c r="D818" s="87"/>
      <c r="E818" s="87"/>
      <c r="F818" s="88"/>
      <c r="G818" s="87"/>
      <c r="H818" s="87"/>
      <c r="I818" s="87"/>
      <c r="J818" s="87"/>
      <c r="K818" s="88"/>
      <c r="L818" s="88"/>
      <c r="M818" s="87"/>
      <c r="N818" s="87">
        <f t="shared" si="406"/>
        <v>815</v>
      </c>
      <c r="O818" s="85"/>
      <c r="P818" s="107">
        <v>0</v>
      </c>
      <c r="Q818" s="90"/>
      <c r="R818" s="102">
        <f t="shared" si="407"/>
        <v>0</v>
      </c>
      <c r="S818" s="87"/>
      <c r="T818" s="87"/>
      <c r="U818" s="87"/>
      <c r="V818" s="87"/>
      <c r="W818" s="87"/>
      <c r="X818" s="87"/>
      <c r="Y818" s="105" t="e">
        <f t="shared" si="418"/>
        <v>#DIV/0!</v>
      </c>
      <c r="Z818" s="103" t="e">
        <f t="shared" si="408"/>
        <v>#DIV/0!</v>
      </c>
      <c r="AA818" s="91"/>
      <c r="AB818" s="104">
        <f t="shared" si="409"/>
        <v>0</v>
      </c>
      <c r="AC818" s="92"/>
      <c r="AD818" s="104">
        <f t="shared" si="410"/>
        <v>0</v>
      </c>
      <c r="AE818" s="93"/>
      <c r="AF818" s="93"/>
      <c r="AG818" s="94">
        <f t="shared" si="419"/>
        <v>0</v>
      </c>
      <c r="AH818" s="94">
        <f t="shared" si="420"/>
        <v>0</v>
      </c>
      <c r="AI818" s="94">
        <f t="shared" si="421"/>
        <v>0</v>
      </c>
      <c r="AJ818" s="95">
        <f t="shared" si="411"/>
        <v>0</v>
      </c>
      <c r="AK818" s="93"/>
      <c r="AL818" s="93"/>
      <c r="AM818" s="94">
        <f t="shared" si="422"/>
        <v>0</v>
      </c>
      <c r="AN818" s="94">
        <f t="shared" si="423"/>
        <v>0</v>
      </c>
      <c r="AO818" s="94">
        <f t="shared" si="424"/>
        <v>0</v>
      </c>
      <c r="AP818" s="95">
        <f t="shared" si="412"/>
        <v>0</v>
      </c>
      <c r="AQ818" s="93"/>
      <c r="AR818" s="93"/>
      <c r="AS818" s="94">
        <f t="shared" si="425"/>
        <v>0</v>
      </c>
      <c r="AT818" s="94">
        <f t="shared" si="426"/>
        <v>0</v>
      </c>
      <c r="AU818" s="94">
        <f t="shared" si="427"/>
        <v>0</v>
      </c>
      <c r="AV818" s="95">
        <f t="shared" si="413"/>
        <v>0</v>
      </c>
      <c r="AW818" s="93"/>
      <c r="AX818" s="93"/>
      <c r="AY818" s="94">
        <f t="shared" si="428"/>
        <v>0</v>
      </c>
      <c r="AZ818" s="94">
        <f t="shared" si="429"/>
        <v>0</v>
      </c>
      <c r="BA818" s="94">
        <f t="shared" si="430"/>
        <v>0</v>
      </c>
      <c r="BB818" s="95">
        <f t="shared" si="414"/>
        <v>0</v>
      </c>
      <c r="BC818" s="93"/>
      <c r="BD818" s="93"/>
      <c r="BE818" s="94">
        <f t="shared" si="431"/>
        <v>0</v>
      </c>
      <c r="BF818" s="94">
        <f t="shared" si="432"/>
        <v>0</v>
      </c>
      <c r="BG818" s="94">
        <f t="shared" si="433"/>
        <v>0</v>
      </c>
      <c r="BH818" s="95">
        <f t="shared" si="415"/>
        <v>0</v>
      </c>
      <c r="BI818" s="106">
        <f t="shared" si="434"/>
        <v>0</v>
      </c>
      <c r="BJ818" s="96"/>
      <c r="BK818" s="89">
        <f t="shared" si="416"/>
        <v>120</v>
      </c>
      <c r="BL818" s="102">
        <f t="shared" si="417"/>
        <v>0</v>
      </c>
      <c r="BM818" s="118"/>
      <c r="BN818" s="97"/>
      <c r="BO818" s="108"/>
      <c r="BP818" s="108"/>
      <c r="BQ818" s="108"/>
      <c r="BR818" s="108"/>
      <c r="BS818" s="108"/>
      <c r="BT818" s="87"/>
      <c r="BU818" s="109">
        <f t="shared" ca="1" si="435"/>
        <v>120</v>
      </c>
      <c r="BV818" s="109">
        <f t="shared" si="436"/>
        <v>0</v>
      </c>
      <c r="BW818" s="102" t="e">
        <f t="shared" si="437"/>
        <v>#DIV/0!</v>
      </c>
      <c r="BX818" s="87"/>
      <c r="BY818" s="98"/>
    </row>
    <row r="819" spans="1:77" ht="15.75">
      <c r="A819" s="84">
        <v>816</v>
      </c>
      <c r="B819" s="84">
        <v>816</v>
      </c>
      <c r="C819" s="86"/>
      <c r="D819" s="87"/>
      <c r="E819" s="87"/>
      <c r="F819" s="88"/>
      <c r="G819" s="87"/>
      <c r="H819" s="87"/>
      <c r="I819" s="87"/>
      <c r="J819" s="87"/>
      <c r="K819" s="88"/>
      <c r="L819" s="88"/>
      <c r="M819" s="87"/>
      <c r="N819" s="87">
        <f t="shared" si="406"/>
        <v>816</v>
      </c>
      <c r="O819" s="85"/>
      <c r="P819" s="107">
        <v>0</v>
      </c>
      <c r="Q819" s="90"/>
      <c r="R819" s="102">
        <f t="shared" si="407"/>
        <v>0</v>
      </c>
      <c r="S819" s="87"/>
      <c r="T819" s="87"/>
      <c r="U819" s="87"/>
      <c r="V819" s="87"/>
      <c r="W819" s="87"/>
      <c r="X819" s="87"/>
      <c r="Y819" s="105" t="e">
        <f t="shared" si="418"/>
        <v>#DIV/0!</v>
      </c>
      <c r="Z819" s="103" t="e">
        <f t="shared" si="408"/>
        <v>#DIV/0!</v>
      </c>
      <c r="AA819" s="91"/>
      <c r="AB819" s="104">
        <f t="shared" si="409"/>
        <v>0</v>
      </c>
      <c r="AC819" s="92"/>
      <c r="AD819" s="104">
        <f t="shared" si="410"/>
        <v>0</v>
      </c>
      <c r="AE819" s="93"/>
      <c r="AF819" s="93"/>
      <c r="AG819" s="94">
        <f t="shared" si="419"/>
        <v>0</v>
      </c>
      <c r="AH819" s="94">
        <f t="shared" si="420"/>
        <v>0</v>
      </c>
      <c r="AI819" s="94">
        <f t="shared" si="421"/>
        <v>0</v>
      </c>
      <c r="AJ819" s="95">
        <f t="shared" si="411"/>
        <v>0</v>
      </c>
      <c r="AK819" s="93"/>
      <c r="AL819" s="93"/>
      <c r="AM819" s="94">
        <f t="shared" si="422"/>
        <v>0</v>
      </c>
      <c r="AN819" s="94">
        <f t="shared" si="423"/>
        <v>0</v>
      </c>
      <c r="AO819" s="94">
        <f t="shared" si="424"/>
        <v>0</v>
      </c>
      <c r="AP819" s="95">
        <f t="shared" si="412"/>
        <v>0</v>
      </c>
      <c r="AQ819" s="93"/>
      <c r="AR819" s="93"/>
      <c r="AS819" s="94">
        <f t="shared" si="425"/>
        <v>0</v>
      </c>
      <c r="AT819" s="94">
        <f t="shared" si="426"/>
        <v>0</v>
      </c>
      <c r="AU819" s="94">
        <f t="shared" si="427"/>
        <v>0</v>
      </c>
      <c r="AV819" s="95">
        <f t="shared" si="413"/>
        <v>0</v>
      </c>
      <c r="AW819" s="93"/>
      <c r="AX819" s="93"/>
      <c r="AY819" s="94">
        <f t="shared" si="428"/>
        <v>0</v>
      </c>
      <c r="AZ819" s="94">
        <f t="shared" si="429"/>
        <v>0</v>
      </c>
      <c r="BA819" s="94">
        <f t="shared" si="430"/>
        <v>0</v>
      </c>
      <c r="BB819" s="95">
        <f t="shared" si="414"/>
        <v>0</v>
      </c>
      <c r="BC819" s="93"/>
      <c r="BD819" s="93"/>
      <c r="BE819" s="94">
        <f t="shared" si="431"/>
        <v>0</v>
      </c>
      <c r="BF819" s="94">
        <f t="shared" si="432"/>
        <v>0</v>
      </c>
      <c r="BG819" s="94">
        <f t="shared" si="433"/>
        <v>0</v>
      </c>
      <c r="BH819" s="95">
        <f t="shared" si="415"/>
        <v>0</v>
      </c>
      <c r="BI819" s="106">
        <f t="shared" si="434"/>
        <v>0</v>
      </c>
      <c r="BJ819" s="96"/>
      <c r="BK819" s="89">
        <f t="shared" si="416"/>
        <v>120</v>
      </c>
      <c r="BL819" s="102">
        <f t="shared" si="417"/>
        <v>0</v>
      </c>
      <c r="BM819" s="118"/>
      <c r="BN819" s="97"/>
      <c r="BO819" s="108"/>
      <c r="BP819" s="108"/>
      <c r="BQ819" s="108"/>
      <c r="BR819" s="108"/>
      <c r="BS819" s="108"/>
      <c r="BT819" s="87"/>
      <c r="BU819" s="109">
        <f t="shared" ca="1" si="435"/>
        <v>120</v>
      </c>
      <c r="BV819" s="109">
        <f t="shared" si="436"/>
        <v>0</v>
      </c>
      <c r="BW819" s="102" t="e">
        <f t="shared" si="437"/>
        <v>#DIV/0!</v>
      </c>
      <c r="BX819" s="87"/>
      <c r="BY819" s="98"/>
    </row>
    <row r="820" spans="1:77" ht="15.75">
      <c r="A820" s="84">
        <v>817</v>
      </c>
      <c r="B820" s="84">
        <v>817</v>
      </c>
      <c r="C820" s="86"/>
      <c r="D820" s="87"/>
      <c r="E820" s="87"/>
      <c r="F820" s="88"/>
      <c r="G820" s="87"/>
      <c r="H820" s="87"/>
      <c r="I820" s="87"/>
      <c r="J820" s="87"/>
      <c r="K820" s="88"/>
      <c r="L820" s="88"/>
      <c r="M820" s="87"/>
      <c r="N820" s="87">
        <f t="shared" si="406"/>
        <v>817</v>
      </c>
      <c r="O820" s="85"/>
      <c r="P820" s="107">
        <v>0</v>
      </c>
      <c r="Q820" s="90"/>
      <c r="R820" s="102">
        <f t="shared" si="407"/>
        <v>0</v>
      </c>
      <c r="S820" s="87"/>
      <c r="T820" s="87"/>
      <c r="U820" s="87"/>
      <c r="V820" s="87"/>
      <c r="W820" s="87"/>
      <c r="X820" s="87"/>
      <c r="Y820" s="105" t="e">
        <f t="shared" si="418"/>
        <v>#DIV/0!</v>
      </c>
      <c r="Z820" s="103" t="e">
        <f t="shared" si="408"/>
        <v>#DIV/0!</v>
      </c>
      <c r="AA820" s="91"/>
      <c r="AB820" s="104">
        <f t="shared" si="409"/>
        <v>0</v>
      </c>
      <c r="AC820" s="92"/>
      <c r="AD820" s="104">
        <f t="shared" si="410"/>
        <v>0</v>
      </c>
      <c r="AE820" s="93"/>
      <c r="AF820" s="93"/>
      <c r="AG820" s="94">
        <f t="shared" si="419"/>
        <v>0</v>
      </c>
      <c r="AH820" s="94">
        <f t="shared" si="420"/>
        <v>0</v>
      </c>
      <c r="AI820" s="94">
        <f t="shared" si="421"/>
        <v>0</v>
      </c>
      <c r="AJ820" s="95">
        <f t="shared" si="411"/>
        <v>0</v>
      </c>
      <c r="AK820" s="93"/>
      <c r="AL820" s="93"/>
      <c r="AM820" s="94">
        <f t="shared" si="422"/>
        <v>0</v>
      </c>
      <c r="AN820" s="94">
        <f t="shared" si="423"/>
        <v>0</v>
      </c>
      <c r="AO820" s="94">
        <f t="shared" si="424"/>
        <v>0</v>
      </c>
      <c r="AP820" s="95">
        <f t="shared" si="412"/>
        <v>0</v>
      </c>
      <c r="AQ820" s="93"/>
      <c r="AR820" s="93"/>
      <c r="AS820" s="94">
        <f t="shared" si="425"/>
        <v>0</v>
      </c>
      <c r="AT820" s="94">
        <f t="shared" si="426"/>
        <v>0</v>
      </c>
      <c r="AU820" s="94">
        <f t="shared" si="427"/>
        <v>0</v>
      </c>
      <c r="AV820" s="95">
        <f t="shared" si="413"/>
        <v>0</v>
      </c>
      <c r="AW820" s="93"/>
      <c r="AX820" s="93"/>
      <c r="AY820" s="94">
        <f t="shared" si="428"/>
        <v>0</v>
      </c>
      <c r="AZ820" s="94">
        <f t="shared" si="429"/>
        <v>0</v>
      </c>
      <c r="BA820" s="94">
        <f t="shared" si="430"/>
        <v>0</v>
      </c>
      <c r="BB820" s="95">
        <f t="shared" si="414"/>
        <v>0</v>
      </c>
      <c r="BC820" s="93"/>
      <c r="BD820" s="93"/>
      <c r="BE820" s="94">
        <f t="shared" si="431"/>
        <v>0</v>
      </c>
      <c r="BF820" s="94">
        <f t="shared" si="432"/>
        <v>0</v>
      </c>
      <c r="BG820" s="94">
        <f t="shared" si="433"/>
        <v>0</v>
      </c>
      <c r="BH820" s="95">
        <f t="shared" si="415"/>
        <v>0</v>
      </c>
      <c r="BI820" s="106">
        <f t="shared" si="434"/>
        <v>0</v>
      </c>
      <c r="BJ820" s="96"/>
      <c r="BK820" s="89">
        <f t="shared" si="416"/>
        <v>120</v>
      </c>
      <c r="BL820" s="102">
        <f t="shared" si="417"/>
        <v>0</v>
      </c>
      <c r="BM820" s="118"/>
      <c r="BN820" s="97"/>
      <c r="BO820" s="108"/>
      <c r="BP820" s="108"/>
      <c r="BQ820" s="108"/>
      <c r="BR820" s="108"/>
      <c r="BS820" s="108"/>
      <c r="BT820" s="87"/>
      <c r="BU820" s="109">
        <f t="shared" ca="1" si="435"/>
        <v>120</v>
      </c>
      <c r="BV820" s="109">
        <f t="shared" si="436"/>
        <v>0</v>
      </c>
      <c r="BW820" s="102" t="e">
        <f t="shared" si="437"/>
        <v>#DIV/0!</v>
      </c>
      <c r="BX820" s="87"/>
      <c r="BY820" s="98"/>
    </row>
    <row r="821" spans="1:77" ht="15.75">
      <c r="A821" s="84">
        <v>818</v>
      </c>
      <c r="B821" s="84">
        <v>818</v>
      </c>
      <c r="C821" s="86"/>
      <c r="D821" s="87"/>
      <c r="E821" s="87"/>
      <c r="F821" s="88"/>
      <c r="G821" s="87"/>
      <c r="H821" s="87"/>
      <c r="I821" s="87"/>
      <c r="J821" s="87"/>
      <c r="K821" s="88"/>
      <c r="L821" s="88"/>
      <c r="M821" s="87"/>
      <c r="N821" s="87">
        <f t="shared" si="406"/>
        <v>818</v>
      </c>
      <c r="O821" s="85"/>
      <c r="P821" s="107">
        <v>0</v>
      </c>
      <c r="Q821" s="90"/>
      <c r="R821" s="102">
        <f t="shared" si="407"/>
        <v>0</v>
      </c>
      <c r="S821" s="87"/>
      <c r="T821" s="87"/>
      <c r="U821" s="87"/>
      <c r="V821" s="87"/>
      <c r="W821" s="87"/>
      <c r="X821" s="87"/>
      <c r="Y821" s="105" t="e">
        <f t="shared" si="418"/>
        <v>#DIV/0!</v>
      </c>
      <c r="Z821" s="103" t="e">
        <f t="shared" si="408"/>
        <v>#DIV/0!</v>
      </c>
      <c r="AA821" s="91"/>
      <c r="AB821" s="104">
        <f t="shared" si="409"/>
        <v>0</v>
      </c>
      <c r="AC821" s="92"/>
      <c r="AD821" s="104">
        <f t="shared" si="410"/>
        <v>0</v>
      </c>
      <c r="AE821" s="93"/>
      <c r="AF821" s="93"/>
      <c r="AG821" s="94">
        <f t="shared" si="419"/>
        <v>0</v>
      </c>
      <c r="AH821" s="94">
        <f t="shared" si="420"/>
        <v>0</v>
      </c>
      <c r="AI821" s="94">
        <f t="shared" si="421"/>
        <v>0</v>
      </c>
      <c r="AJ821" s="95">
        <f t="shared" si="411"/>
        <v>0</v>
      </c>
      <c r="AK821" s="93"/>
      <c r="AL821" s="93"/>
      <c r="AM821" s="94">
        <f t="shared" si="422"/>
        <v>0</v>
      </c>
      <c r="AN821" s="94">
        <f t="shared" si="423"/>
        <v>0</v>
      </c>
      <c r="AO821" s="94">
        <f t="shared" si="424"/>
        <v>0</v>
      </c>
      <c r="AP821" s="95">
        <f t="shared" si="412"/>
        <v>0</v>
      </c>
      <c r="AQ821" s="93"/>
      <c r="AR821" s="93"/>
      <c r="AS821" s="94">
        <f t="shared" si="425"/>
        <v>0</v>
      </c>
      <c r="AT821" s="94">
        <f t="shared" si="426"/>
        <v>0</v>
      </c>
      <c r="AU821" s="94">
        <f t="shared" si="427"/>
        <v>0</v>
      </c>
      <c r="AV821" s="95">
        <f t="shared" si="413"/>
        <v>0</v>
      </c>
      <c r="AW821" s="93"/>
      <c r="AX821" s="93"/>
      <c r="AY821" s="94">
        <f t="shared" si="428"/>
        <v>0</v>
      </c>
      <c r="AZ821" s="94">
        <f t="shared" si="429"/>
        <v>0</v>
      </c>
      <c r="BA821" s="94">
        <f t="shared" si="430"/>
        <v>0</v>
      </c>
      <c r="BB821" s="95">
        <f t="shared" si="414"/>
        <v>0</v>
      </c>
      <c r="BC821" s="93"/>
      <c r="BD821" s="93"/>
      <c r="BE821" s="94">
        <f t="shared" si="431"/>
        <v>0</v>
      </c>
      <c r="BF821" s="94">
        <f t="shared" si="432"/>
        <v>0</v>
      </c>
      <c r="BG821" s="94">
        <f t="shared" si="433"/>
        <v>0</v>
      </c>
      <c r="BH821" s="95">
        <f t="shared" si="415"/>
        <v>0</v>
      </c>
      <c r="BI821" s="106">
        <f t="shared" si="434"/>
        <v>0</v>
      </c>
      <c r="BJ821" s="96"/>
      <c r="BK821" s="89">
        <f t="shared" si="416"/>
        <v>120</v>
      </c>
      <c r="BL821" s="102">
        <f t="shared" si="417"/>
        <v>0</v>
      </c>
      <c r="BM821" s="118"/>
      <c r="BN821" s="97"/>
      <c r="BO821" s="108"/>
      <c r="BP821" s="108"/>
      <c r="BQ821" s="108"/>
      <c r="BR821" s="108"/>
      <c r="BS821" s="108"/>
      <c r="BT821" s="87"/>
      <c r="BU821" s="109">
        <f t="shared" ca="1" si="435"/>
        <v>120</v>
      </c>
      <c r="BV821" s="109">
        <f t="shared" si="436"/>
        <v>0</v>
      </c>
      <c r="BW821" s="102" t="e">
        <f t="shared" si="437"/>
        <v>#DIV/0!</v>
      </c>
      <c r="BX821" s="87"/>
      <c r="BY821" s="98"/>
    </row>
    <row r="822" spans="1:77" ht="15.75">
      <c r="A822" s="84">
        <v>819</v>
      </c>
      <c r="B822" s="84">
        <v>819</v>
      </c>
      <c r="C822" s="86"/>
      <c r="D822" s="87"/>
      <c r="E822" s="87"/>
      <c r="F822" s="88"/>
      <c r="G822" s="87"/>
      <c r="H822" s="87"/>
      <c r="I822" s="87"/>
      <c r="J822" s="87"/>
      <c r="K822" s="88"/>
      <c r="L822" s="88"/>
      <c r="M822" s="87"/>
      <c r="N822" s="87">
        <f t="shared" si="406"/>
        <v>819</v>
      </c>
      <c r="O822" s="85"/>
      <c r="P822" s="107">
        <v>0</v>
      </c>
      <c r="Q822" s="90"/>
      <c r="R822" s="102">
        <f t="shared" si="407"/>
        <v>0</v>
      </c>
      <c r="S822" s="87"/>
      <c r="T822" s="87"/>
      <c r="U822" s="87"/>
      <c r="V822" s="87"/>
      <c r="W822" s="87"/>
      <c r="X822" s="87"/>
      <c r="Y822" s="105" t="e">
        <f t="shared" si="418"/>
        <v>#DIV/0!</v>
      </c>
      <c r="Z822" s="103" t="e">
        <f t="shared" si="408"/>
        <v>#DIV/0!</v>
      </c>
      <c r="AA822" s="91"/>
      <c r="AB822" s="104">
        <f t="shared" si="409"/>
        <v>0</v>
      </c>
      <c r="AC822" s="92"/>
      <c r="AD822" s="104">
        <f t="shared" si="410"/>
        <v>0</v>
      </c>
      <c r="AE822" s="93"/>
      <c r="AF822" s="93"/>
      <c r="AG822" s="94">
        <f t="shared" si="419"/>
        <v>0</v>
      </c>
      <c r="AH822" s="94">
        <f t="shared" si="420"/>
        <v>0</v>
      </c>
      <c r="AI822" s="94">
        <f t="shared" si="421"/>
        <v>0</v>
      </c>
      <c r="AJ822" s="95">
        <f t="shared" si="411"/>
        <v>0</v>
      </c>
      <c r="AK822" s="93"/>
      <c r="AL822" s="93"/>
      <c r="AM822" s="94">
        <f t="shared" si="422"/>
        <v>0</v>
      </c>
      <c r="AN822" s="94">
        <f t="shared" si="423"/>
        <v>0</v>
      </c>
      <c r="AO822" s="94">
        <f t="shared" si="424"/>
        <v>0</v>
      </c>
      <c r="AP822" s="95">
        <f t="shared" si="412"/>
        <v>0</v>
      </c>
      <c r="AQ822" s="93"/>
      <c r="AR822" s="93"/>
      <c r="AS822" s="94">
        <f t="shared" si="425"/>
        <v>0</v>
      </c>
      <c r="AT822" s="94">
        <f t="shared" si="426"/>
        <v>0</v>
      </c>
      <c r="AU822" s="94">
        <f t="shared" si="427"/>
        <v>0</v>
      </c>
      <c r="AV822" s="95">
        <f t="shared" si="413"/>
        <v>0</v>
      </c>
      <c r="AW822" s="93"/>
      <c r="AX822" s="93"/>
      <c r="AY822" s="94">
        <f t="shared" si="428"/>
        <v>0</v>
      </c>
      <c r="AZ822" s="94">
        <f t="shared" si="429"/>
        <v>0</v>
      </c>
      <c r="BA822" s="94">
        <f t="shared" si="430"/>
        <v>0</v>
      </c>
      <c r="BB822" s="95">
        <f t="shared" si="414"/>
        <v>0</v>
      </c>
      <c r="BC822" s="93"/>
      <c r="BD822" s="93"/>
      <c r="BE822" s="94">
        <f t="shared" si="431"/>
        <v>0</v>
      </c>
      <c r="BF822" s="94">
        <f t="shared" si="432"/>
        <v>0</v>
      </c>
      <c r="BG822" s="94">
        <f t="shared" si="433"/>
        <v>0</v>
      </c>
      <c r="BH822" s="95">
        <f t="shared" si="415"/>
        <v>0</v>
      </c>
      <c r="BI822" s="106">
        <f t="shared" si="434"/>
        <v>0</v>
      </c>
      <c r="BJ822" s="96"/>
      <c r="BK822" s="89">
        <f t="shared" si="416"/>
        <v>120</v>
      </c>
      <c r="BL822" s="102">
        <f t="shared" si="417"/>
        <v>0</v>
      </c>
      <c r="BM822" s="118"/>
      <c r="BN822" s="97"/>
      <c r="BO822" s="108"/>
      <c r="BP822" s="108"/>
      <c r="BQ822" s="108"/>
      <c r="BR822" s="108"/>
      <c r="BS822" s="108"/>
      <c r="BT822" s="87"/>
      <c r="BU822" s="109">
        <f t="shared" ca="1" si="435"/>
        <v>120</v>
      </c>
      <c r="BV822" s="109">
        <f t="shared" si="436"/>
        <v>0</v>
      </c>
      <c r="BW822" s="102" t="e">
        <f t="shared" si="437"/>
        <v>#DIV/0!</v>
      </c>
      <c r="BX822" s="87"/>
      <c r="BY822" s="98"/>
    </row>
    <row r="823" spans="1:77" ht="15.75">
      <c r="A823" s="84">
        <v>820</v>
      </c>
      <c r="B823" s="84">
        <v>820</v>
      </c>
      <c r="C823" s="86"/>
      <c r="D823" s="87"/>
      <c r="E823" s="87"/>
      <c r="F823" s="88"/>
      <c r="G823" s="87"/>
      <c r="H823" s="87"/>
      <c r="I823" s="87"/>
      <c r="J823" s="87"/>
      <c r="K823" s="88"/>
      <c r="L823" s="88"/>
      <c r="M823" s="87"/>
      <c r="N823" s="87">
        <f t="shared" si="406"/>
        <v>820</v>
      </c>
      <c r="O823" s="85"/>
      <c r="P823" s="107">
        <v>0</v>
      </c>
      <c r="Q823" s="90"/>
      <c r="R823" s="102">
        <f t="shared" si="407"/>
        <v>0</v>
      </c>
      <c r="S823" s="87"/>
      <c r="T823" s="87"/>
      <c r="U823" s="87"/>
      <c r="V823" s="87"/>
      <c r="W823" s="87"/>
      <c r="X823" s="87"/>
      <c r="Y823" s="105" t="e">
        <f t="shared" si="418"/>
        <v>#DIV/0!</v>
      </c>
      <c r="Z823" s="103" t="e">
        <f t="shared" si="408"/>
        <v>#DIV/0!</v>
      </c>
      <c r="AA823" s="91"/>
      <c r="AB823" s="104">
        <f t="shared" si="409"/>
        <v>0</v>
      </c>
      <c r="AC823" s="92"/>
      <c r="AD823" s="104">
        <f t="shared" si="410"/>
        <v>0</v>
      </c>
      <c r="AE823" s="93"/>
      <c r="AF823" s="93"/>
      <c r="AG823" s="94">
        <f t="shared" si="419"/>
        <v>0</v>
      </c>
      <c r="AH823" s="94">
        <f t="shared" si="420"/>
        <v>0</v>
      </c>
      <c r="AI823" s="94">
        <f t="shared" si="421"/>
        <v>0</v>
      </c>
      <c r="AJ823" s="95">
        <f t="shared" si="411"/>
        <v>0</v>
      </c>
      <c r="AK823" s="93"/>
      <c r="AL823" s="93"/>
      <c r="AM823" s="94">
        <f t="shared" si="422"/>
        <v>0</v>
      </c>
      <c r="AN823" s="94">
        <f t="shared" si="423"/>
        <v>0</v>
      </c>
      <c r="AO823" s="94">
        <f t="shared" si="424"/>
        <v>0</v>
      </c>
      <c r="AP823" s="95">
        <f t="shared" si="412"/>
        <v>0</v>
      </c>
      <c r="AQ823" s="93"/>
      <c r="AR823" s="93"/>
      <c r="AS823" s="94">
        <f t="shared" si="425"/>
        <v>0</v>
      </c>
      <c r="AT823" s="94">
        <f t="shared" si="426"/>
        <v>0</v>
      </c>
      <c r="AU823" s="94">
        <f t="shared" si="427"/>
        <v>0</v>
      </c>
      <c r="AV823" s="95">
        <f t="shared" si="413"/>
        <v>0</v>
      </c>
      <c r="AW823" s="93"/>
      <c r="AX823" s="93"/>
      <c r="AY823" s="94">
        <f t="shared" si="428"/>
        <v>0</v>
      </c>
      <c r="AZ823" s="94">
        <f t="shared" si="429"/>
        <v>0</v>
      </c>
      <c r="BA823" s="94">
        <f t="shared" si="430"/>
        <v>0</v>
      </c>
      <c r="BB823" s="95">
        <f t="shared" si="414"/>
        <v>0</v>
      </c>
      <c r="BC823" s="93"/>
      <c r="BD823" s="93"/>
      <c r="BE823" s="94">
        <f t="shared" si="431"/>
        <v>0</v>
      </c>
      <c r="BF823" s="94">
        <f t="shared" si="432"/>
        <v>0</v>
      </c>
      <c r="BG823" s="94">
        <f t="shared" si="433"/>
        <v>0</v>
      </c>
      <c r="BH823" s="95">
        <f t="shared" si="415"/>
        <v>0</v>
      </c>
      <c r="BI823" s="106">
        <f t="shared" si="434"/>
        <v>0</v>
      </c>
      <c r="BJ823" s="96"/>
      <c r="BK823" s="89">
        <f t="shared" si="416"/>
        <v>120</v>
      </c>
      <c r="BL823" s="102">
        <f t="shared" si="417"/>
        <v>0</v>
      </c>
      <c r="BM823" s="118"/>
      <c r="BN823" s="97"/>
      <c r="BO823" s="108"/>
      <c r="BP823" s="108"/>
      <c r="BQ823" s="108"/>
      <c r="BR823" s="108"/>
      <c r="BS823" s="108"/>
      <c r="BT823" s="87"/>
      <c r="BU823" s="109">
        <f t="shared" ca="1" si="435"/>
        <v>120</v>
      </c>
      <c r="BV823" s="109">
        <f t="shared" si="436"/>
        <v>0</v>
      </c>
      <c r="BW823" s="102" t="e">
        <f t="shared" si="437"/>
        <v>#DIV/0!</v>
      </c>
      <c r="BX823" s="87"/>
      <c r="BY823" s="98"/>
    </row>
    <row r="824" spans="1:77" ht="15.75">
      <c r="A824" s="84">
        <v>821</v>
      </c>
      <c r="B824" s="84">
        <v>821</v>
      </c>
      <c r="C824" s="86"/>
      <c r="D824" s="87"/>
      <c r="E824" s="87"/>
      <c r="F824" s="88"/>
      <c r="G824" s="87"/>
      <c r="H824" s="87"/>
      <c r="I824" s="87"/>
      <c r="J824" s="87"/>
      <c r="K824" s="88"/>
      <c r="L824" s="88"/>
      <c r="M824" s="87"/>
      <c r="N824" s="87">
        <f t="shared" si="406"/>
        <v>821</v>
      </c>
      <c r="O824" s="85"/>
      <c r="P824" s="107">
        <v>0</v>
      </c>
      <c r="Q824" s="90"/>
      <c r="R824" s="102">
        <f t="shared" si="407"/>
        <v>0</v>
      </c>
      <c r="S824" s="87"/>
      <c r="T824" s="87"/>
      <c r="U824" s="87"/>
      <c r="V824" s="87"/>
      <c r="W824" s="87"/>
      <c r="X824" s="87"/>
      <c r="Y824" s="105" t="e">
        <f t="shared" si="418"/>
        <v>#DIV/0!</v>
      </c>
      <c r="Z824" s="103" t="e">
        <f t="shared" si="408"/>
        <v>#DIV/0!</v>
      </c>
      <c r="AA824" s="91"/>
      <c r="AB824" s="104">
        <f t="shared" si="409"/>
        <v>0</v>
      </c>
      <c r="AC824" s="92"/>
      <c r="AD824" s="104">
        <f t="shared" si="410"/>
        <v>0</v>
      </c>
      <c r="AE824" s="93"/>
      <c r="AF824" s="93"/>
      <c r="AG824" s="94">
        <f t="shared" si="419"/>
        <v>0</v>
      </c>
      <c r="AH824" s="94">
        <f t="shared" si="420"/>
        <v>0</v>
      </c>
      <c r="AI824" s="94">
        <f t="shared" si="421"/>
        <v>0</v>
      </c>
      <c r="AJ824" s="95">
        <f t="shared" si="411"/>
        <v>0</v>
      </c>
      <c r="AK824" s="93"/>
      <c r="AL824" s="93"/>
      <c r="AM824" s="94">
        <f t="shared" si="422"/>
        <v>0</v>
      </c>
      <c r="AN824" s="94">
        <f t="shared" si="423"/>
        <v>0</v>
      </c>
      <c r="AO824" s="94">
        <f t="shared" si="424"/>
        <v>0</v>
      </c>
      <c r="AP824" s="95">
        <f t="shared" si="412"/>
        <v>0</v>
      </c>
      <c r="AQ824" s="93"/>
      <c r="AR824" s="93"/>
      <c r="AS824" s="94">
        <f t="shared" si="425"/>
        <v>0</v>
      </c>
      <c r="AT824" s="94">
        <f t="shared" si="426"/>
        <v>0</v>
      </c>
      <c r="AU824" s="94">
        <f t="shared" si="427"/>
        <v>0</v>
      </c>
      <c r="AV824" s="95">
        <f t="shared" si="413"/>
        <v>0</v>
      </c>
      <c r="AW824" s="93"/>
      <c r="AX824" s="93"/>
      <c r="AY824" s="94">
        <f t="shared" si="428"/>
        <v>0</v>
      </c>
      <c r="AZ824" s="94">
        <f t="shared" si="429"/>
        <v>0</v>
      </c>
      <c r="BA824" s="94">
        <f t="shared" si="430"/>
        <v>0</v>
      </c>
      <c r="BB824" s="95">
        <f t="shared" si="414"/>
        <v>0</v>
      </c>
      <c r="BC824" s="93"/>
      <c r="BD824" s="93"/>
      <c r="BE824" s="94">
        <f t="shared" si="431"/>
        <v>0</v>
      </c>
      <c r="BF824" s="94">
        <f t="shared" si="432"/>
        <v>0</v>
      </c>
      <c r="BG824" s="94">
        <f t="shared" si="433"/>
        <v>0</v>
      </c>
      <c r="BH824" s="95">
        <f t="shared" si="415"/>
        <v>0</v>
      </c>
      <c r="BI824" s="106">
        <f t="shared" si="434"/>
        <v>0</v>
      </c>
      <c r="BJ824" s="96"/>
      <c r="BK824" s="89">
        <f t="shared" si="416"/>
        <v>120</v>
      </c>
      <c r="BL824" s="102">
        <f t="shared" si="417"/>
        <v>0</v>
      </c>
      <c r="BM824" s="118"/>
      <c r="BN824" s="97"/>
      <c r="BO824" s="108"/>
      <c r="BP824" s="108"/>
      <c r="BQ824" s="108"/>
      <c r="BR824" s="108"/>
      <c r="BS824" s="108"/>
      <c r="BT824" s="87"/>
      <c r="BU824" s="109">
        <f t="shared" ca="1" si="435"/>
        <v>120</v>
      </c>
      <c r="BV824" s="109">
        <f t="shared" si="436"/>
        <v>0</v>
      </c>
      <c r="BW824" s="102" t="e">
        <f t="shared" si="437"/>
        <v>#DIV/0!</v>
      </c>
      <c r="BX824" s="87"/>
      <c r="BY824" s="98"/>
    </row>
    <row r="825" spans="1:77" ht="15.75">
      <c r="A825" s="84">
        <v>822</v>
      </c>
      <c r="B825" s="84">
        <v>822</v>
      </c>
      <c r="C825" s="86"/>
      <c r="D825" s="87"/>
      <c r="E825" s="87"/>
      <c r="F825" s="88"/>
      <c r="G825" s="87"/>
      <c r="H825" s="87"/>
      <c r="I825" s="87"/>
      <c r="J825" s="87"/>
      <c r="K825" s="88"/>
      <c r="L825" s="88"/>
      <c r="M825" s="87"/>
      <c r="N825" s="87">
        <f t="shared" si="406"/>
        <v>822</v>
      </c>
      <c r="O825" s="85"/>
      <c r="P825" s="107">
        <v>0</v>
      </c>
      <c r="Q825" s="90"/>
      <c r="R825" s="102">
        <f t="shared" si="407"/>
        <v>0</v>
      </c>
      <c r="S825" s="87"/>
      <c r="T825" s="87"/>
      <c r="U825" s="87"/>
      <c r="V825" s="87"/>
      <c r="W825" s="87"/>
      <c r="X825" s="87"/>
      <c r="Y825" s="105" t="e">
        <f t="shared" si="418"/>
        <v>#DIV/0!</v>
      </c>
      <c r="Z825" s="103" t="e">
        <f t="shared" si="408"/>
        <v>#DIV/0!</v>
      </c>
      <c r="AA825" s="91"/>
      <c r="AB825" s="104">
        <f t="shared" si="409"/>
        <v>0</v>
      </c>
      <c r="AC825" s="92"/>
      <c r="AD825" s="104">
        <f t="shared" si="410"/>
        <v>0</v>
      </c>
      <c r="AE825" s="93"/>
      <c r="AF825" s="93"/>
      <c r="AG825" s="94">
        <f t="shared" si="419"/>
        <v>0</v>
      </c>
      <c r="AH825" s="94">
        <f t="shared" si="420"/>
        <v>0</v>
      </c>
      <c r="AI825" s="94">
        <f t="shared" si="421"/>
        <v>0</v>
      </c>
      <c r="AJ825" s="95">
        <f t="shared" si="411"/>
        <v>0</v>
      </c>
      <c r="AK825" s="93"/>
      <c r="AL825" s="93"/>
      <c r="AM825" s="94">
        <f t="shared" si="422"/>
        <v>0</v>
      </c>
      <c r="AN825" s="94">
        <f t="shared" si="423"/>
        <v>0</v>
      </c>
      <c r="AO825" s="94">
        <f t="shared" si="424"/>
        <v>0</v>
      </c>
      <c r="AP825" s="95">
        <f t="shared" si="412"/>
        <v>0</v>
      </c>
      <c r="AQ825" s="93"/>
      <c r="AR825" s="93"/>
      <c r="AS825" s="94">
        <f t="shared" si="425"/>
        <v>0</v>
      </c>
      <c r="AT825" s="94">
        <f t="shared" si="426"/>
        <v>0</v>
      </c>
      <c r="AU825" s="94">
        <f t="shared" si="427"/>
        <v>0</v>
      </c>
      <c r="AV825" s="95">
        <f t="shared" si="413"/>
        <v>0</v>
      </c>
      <c r="AW825" s="93"/>
      <c r="AX825" s="93"/>
      <c r="AY825" s="94">
        <f t="shared" si="428"/>
        <v>0</v>
      </c>
      <c r="AZ825" s="94">
        <f t="shared" si="429"/>
        <v>0</v>
      </c>
      <c r="BA825" s="94">
        <f t="shared" si="430"/>
        <v>0</v>
      </c>
      <c r="BB825" s="95">
        <f t="shared" si="414"/>
        <v>0</v>
      </c>
      <c r="BC825" s="93"/>
      <c r="BD825" s="93"/>
      <c r="BE825" s="94">
        <f t="shared" si="431"/>
        <v>0</v>
      </c>
      <c r="BF825" s="94">
        <f t="shared" si="432"/>
        <v>0</v>
      </c>
      <c r="BG825" s="94">
        <f t="shared" si="433"/>
        <v>0</v>
      </c>
      <c r="BH825" s="95">
        <f t="shared" si="415"/>
        <v>0</v>
      </c>
      <c r="BI825" s="106">
        <f t="shared" si="434"/>
        <v>0</v>
      </c>
      <c r="BJ825" s="96"/>
      <c r="BK825" s="89">
        <f t="shared" si="416"/>
        <v>120</v>
      </c>
      <c r="BL825" s="102">
        <f t="shared" si="417"/>
        <v>0</v>
      </c>
      <c r="BM825" s="118"/>
      <c r="BN825" s="97"/>
      <c r="BO825" s="108"/>
      <c r="BP825" s="108"/>
      <c r="BQ825" s="108"/>
      <c r="BR825" s="108"/>
      <c r="BS825" s="108"/>
      <c r="BT825" s="87"/>
      <c r="BU825" s="109">
        <f t="shared" ca="1" si="435"/>
        <v>120</v>
      </c>
      <c r="BV825" s="109">
        <f t="shared" si="436"/>
        <v>0</v>
      </c>
      <c r="BW825" s="102" t="e">
        <f t="shared" si="437"/>
        <v>#DIV/0!</v>
      </c>
      <c r="BX825" s="87"/>
      <c r="BY825" s="98"/>
    </row>
    <row r="826" spans="1:77" ht="15.75">
      <c r="A826" s="84">
        <v>823</v>
      </c>
      <c r="B826" s="84">
        <v>823</v>
      </c>
      <c r="C826" s="86"/>
      <c r="D826" s="87"/>
      <c r="E826" s="87"/>
      <c r="F826" s="88"/>
      <c r="G826" s="87"/>
      <c r="H826" s="87"/>
      <c r="I826" s="87"/>
      <c r="J826" s="87"/>
      <c r="K826" s="88"/>
      <c r="L826" s="88"/>
      <c r="M826" s="87"/>
      <c r="N826" s="87">
        <f t="shared" si="406"/>
        <v>823</v>
      </c>
      <c r="O826" s="85"/>
      <c r="P826" s="107">
        <v>0</v>
      </c>
      <c r="Q826" s="90"/>
      <c r="R826" s="102">
        <f t="shared" si="407"/>
        <v>0</v>
      </c>
      <c r="S826" s="87"/>
      <c r="T826" s="87"/>
      <c r="U826" s="87"/>
      <c r="V826" s="87"/>
      <c r="W826" s="87"/>
      <c r="X826" s="87"/>
      <c r="Y826" s="105" t="e">
        <f t="shared" si="418"/>
        <v>#DIV/0!</v>
      </c>
      <c r="Z826" s="103" t="e">
        <f t="shared" si="408"/>
        <v>#DIV/0!</v>
      </c>
      <c r="AA826" s="91"/>
      <c r="AB826" s="104">
        <f t="shared" si="409"/>
        <v>0</v>
      </c>
      <c r="AC826" s="92"/>
      <c r="AD826" s="104">
        <f t="shared" si="410"/>
        <v>0</v>
      </c>
      <c r="AE826" s="93"/>
      <c r="AF826" s="93"/>
      <c r="AG826" s="94">
        <f t="shared" si="419"/>
        <v>0</v>
      </c>
      <c r="AH826" s="94">
        <f t="shared" si="420"/>
        <v>0</v>
      </c>
      <c r="AI826" s="94">
        <f t="shared" si="421"/>
        <v>0</v>
      </c>
      <c r="AJ826" s="95">
        <f t="shared" si="411"/>
        <v>0</v>
      </c>
      <c r="AK826" s="93"/>
      <c r="AL826" s="93"/>
      <c r="AM826" s="94">
        <f t="shared" si="422"/>
        <v>0</v>
      </c>
      <c r="AN826" s="94">
        <f t="shared" si="423"/>
        <v>0</v>
      </c>
      <c r="AO826" s="94">
        <f t="shared" si="424"/>
        <v>0</v>
      </c>
      <c r="AP826" s="95">
        <f t="shared" si="412"/>
        <v>0</v>
      </c>
      <c r="AQ826" s="93"/>
      <c r="AR826" s="93"/>
      <c r="AS826" s="94">
        <f t="shared" si="425"/>
        <v>0</v>
      </c>
      <c r="AT826" s="94">
        <f t="shared" si="426"/>
        <v>0</v>
      </c>
      <c r="AU826" s="94">
        <f t="shared" si="427"/>
        <v>0</v>
      </c>
      <c r="AV826" s="95">
        <f t="shared" si="413"/>
        <v>0</v>
      </c>
      <c r="AW826" s="93"/>
      <c r="AX826" s="93"/>
      <c r="AY826" s="94">
        <f t="shared" si="428"/>
        <v>0</v>
      </c>
      <c r="AZ826" s="94">
        <f t="shared" si="429"/>
        <v>0</v>
      </c>
      <c r="BA826" s="94">
        <f t="shared" si="430"/>
        <v>0</v>
      </c>
      <c r="BB826" s="95">
        <f t="shared" si="414"/>
        <v>0</v>
      </c>
      <c r="BC826" s="93"/>
      <c r="BD826" s="93"/>
      <c r="BE826" s="94">
        <f t="shared" si="431"/>
        <v>0</v>
      </c>
      <c r="BF826" s="94">
        <f t="shared" si="432"/>
        <v>0</v>
      </c>
      <c r="BG826" s="94">
        <f t="shared" si="433"/>
        <v>0</v>
      </c>
      <c r="BH826" s="95">
        <f t="shared" si="415"/>
        <v>0</v>
      </c>
      <c r="BI826" s="106">
        <f t="shared" si="434"/>
        <v>0</v>
      </c>
      <c r="BJ826" s="96"/>
      <c r="BK826" s="89">
        <f t="shared" si="416"/>
        <v>120</v>
      </c>
      <c r="BL826" s="102">
        <f t="shared" si="417"/>
        <v>0</v>
      </c>
      <c r="BM826" s="118"/>
      <c r="BN826" s="97"/>
      <c r="BO826" s="108"/>
      <c r="BP826" s="108"/>
      <c r="BQ826" s="108"/>
      <c r="BR826" s="108"/>
      <c r="BS826" s="108"/>
      <c r="BT826" s="87"/>
      <c r="BU826" s="109">
        <f t="shared" ca="1" si="435"/>
        <v>120</v>
      </c>
      <c r="BV826" s="109">
        <f t="shared" si="436"/>
        <v>0</v>
      </c>
      <c r="BW826" s="102" t="e">
        <f t="shared" si="437"/>
        <v>#DIV/0!</v>
      </c>
      <c r="BX826" s="87"/>
      <c r="BY826" s="98"/>
    </row>
    <row r="827" spans="1:77" ht="15.75">
      <c r="A827" s="84">
        <v>824</v>
      </c>
      <c r="B827" s="84">
        <v>824</v>
      </c>
      <c r="C827" s="86"/>
      <c r="D827" s="87"/>
      <c r="E827" s="87"/>
      <c r="F827" s="88"/>
      <c r="G827" s="87"/>
      <c r="H827" s="87"/>
      <c r="I827" s="87"/>
      <c r="J827" s="87"/>
      <c r="K827" s="88"/>
      <c r="L827" s="88"/>
      <c r="M827" s="87"/>
      <c r="N827" s="87">
        <f t="shared" si="406"/>
        <v>824</v>
      </c>
      <c r="O827" s="85"/>
      <c r="P827" s="107">
        <v>0</v>
      </c>
      <c r="Q827" s="90"/>
      <c r="R827" s="102">
        <f t="shared" si="407"/>
        <v>0</v>
      </c>
      <c r="S827" s="87"/>
      <c r="T827" s="87"/>
      <c r="U827" s="87"/>
      <c r="V827" s="87"/>
      <c r="W827" s="87"/>
      <c r="X827" s="87"/>
      <c r="Y827" s="105" t="e">
        <f t="shared" si="418"/>
        <v>#DIV/0!</v>
      </c>
      <c r="Z827" s="103" t="e">
        <f t="shared" si="408"/>
        <v>#DIV/0!</v>
      </c>
      <c r="AA827" s="91"/>
      <c r="AB827" s="104">
        <f t="shared" si="409"/>
        <v>0</v>
      </c>
      <c r="AC827" s="92"/>
      <c r="AD827" s="104">
        <f t="shared" si="410"/>
        <v>0</v>
      </c>
      <c r="AE827" s="93"/>
      <c r="AF827" s="93"/>
      <c r="AG827" s="94">
        <f t="shared" si="419"/>
        <v>0</v>
      </c>
      <c r="AH827" s="94">
        <f t="shared" si="420"/>
        <v>0</v>
      </c>
      <c r="AI827" s="94">
        <f t="shared" si="421"/>
        <v>0</v>
      </c>
      <c r="AJ827" s="95">
        <f t="shared" si="411"/>
        <v>0</v>
      </c>
      <c r="AK827" s="93"/>
      <c r="AL827" s="93"/>
      <c r="AM827" s="94">
        <f t="shared" si="422"/>
        <v>0</v>
      </c>
      <c r="AN827" s="94">
        <f t="shared" si="423"/>
        <v>0</v>
      </c>
      <c r="AO827" s="94">
        <f t="shared" si="424"/>
        <v>0</v>
      </c>
      <c r="AP827" s="95">
        <f t="shared" si="412"/>
        <v>0</v>
      </c>
      <c r="AQ827" s="93"/>
      <c r="AR827" s="93"/>
      <c r="AS827" s="94">
        <f t="shared" si="425"/>
        <v>0</v>
      </c>
      <c r="AT827" s="94">
        <f t="shared" si="426"/>
        <v>0</v>
      </c>
      <c r="AU827" s="94">
        <f t="shared" si="427"/>
        <v>0</v>
      </c>
      <c r="AV827" s="95">
        <f t="shared" si="413"/>
        <v>0</v>
      </c>
      <c r="AW827" s="93"/>
      <c r="AX827" s="93"/>
      <c r="AY827" s="94">
        <f t="shared" si="428"/>
        <v>0</v>
      </c>
      <c r="AZ827" s="94">
        <f t="shared" si="429"/>
        <v>0</v>
      </c>
      <c r="BA827" s="94">
        <f t="shared" si="430"/>
        <v>0</v>
      </c>
      <c r="BB827" s="95">
        <f t="shared" si="414"/>
        <v>0</v>
      </c>
      <c r="BC827" s="93"/>
      <c r="BD827" s="93"/>
      <c r="BE827" s="94">
        <f t="shared" si="431"/>
        <v>0</v>
      </c>
      <c r="BF827" s="94">
        <f t="shared" si="432"/>
        <v>0</v>
      </c>
      <c r="BG827" s="94">
        <f t="shared" si="433"/>
        <v>0</v>
      </c>
      <c r="BH827" s="95">
        <f t="shared" si="415"/>
        <v>0</v>
      </c>
      <c r="BI827" s="106">
        <f t="shared" si="434"/>
        <v>0</v>
      </c>
      <c r="BJ827" s="96"/>
      <c r="BK827" s="89">
        <f t="shared" si="416"/>
        <v>120</v>
      </c>
      <c r="BL827" s="102">
        <f t="shared" si="417"/>
        <v>0</v>
      </c>
      <c r="BM827" s="118"/>
      <c r="BN827" s="97"/>
      <c r="BO827" s="108"/>
      <c r="BP827" s="108"/>
      <c r="BQ827" s="108"/>
      <c r="BR827" s="108"/>
      <c r="BS827" s="108"/>
      <c r="BT827" s="87"/>
      <c r="BU827" s="109">
        <f t="shared" ca="1" si="435"/>
        <v>120</v>
      </c>
      <c r="BV827" s="109">
        <f t="shared" si="436"/>
        <v>0</v>
      </c>
      <c r="BW827" s="102" t="e">
        <f t="shared" si="437"/>
        <v>#DIV/0!</v>
      </c>
      <c r="BX827" s="87"/>
      <c r="BY827" s="98"/>
    </row>
    <row r="828" spans="1:77" ht="15.75">
      <c r="A828" s="84">
        <v>825</v>
      </c>
      <c r="B828" s="84">
        <v>825</v>
      </c>
      <c r="C828" s="86"/>
      <c r="D828" s="87"/>
      <c r="E828" s="87"/>
      <c r="F828" s="88"/>
      <c r="G828" s="87"/>
      <c r="H828" s="87"/>
      <c r="I828" s="87"/>
      <c r="J828" s="87"/>
      <c r="K828" s="88"/>
      <c r="L828" s="88"/>
      <c r="M828" s="87"/>
      <c r="N828" s="87">
        <f t="shared" si="406"/>
        <v>825</v>
      </c>
      <c r="O828" s="85"/>
      <c r="P828" s="107">
        <v>0</v>
      </c>
      <c r="Q828" s="90"/>
      <c r="R828" s="102">
        <f t="shared" si="407"/>
        <v>0</v>
      </c>
      <c r="S828" s="87"/>
      <c r="T828" s="87"/>
      <c r="U828" s="87"/>
      <c r="V828" s="87"/>
      <c r="W828" s="87"/>
      <c r="X828" s="87"/>
      <c r="Y828" s="105" t="e">
        <f t="shared" si="418"/>
        <v>#DIV/0!</v>
      </c>
      <c r="Z828" s="103" t="e">
        <f t="shared" si="408"/>
        <v>#DIV/0!</v>
      </c>
      <c r="AA828" s="91"/>
      <c r="AB828" s="104">
        <f t="shared" si="409"/>
        <v>0</v>
      </c>
      <c r="AC828" s="92"/>
      <c r="AD828" s="104">
        <f t="shared" si="410"/>
        <v>0</v>
      </c>
      <c r="AE828" s="93"/>
      <c r="AF828" s="93"/>
      <c r="AG828" s="94">
        <f t="shared" si="419"/>
        <v>0</v>
      </c>
      <c r="AH828" s="94">
        <f t="shared" si="420"/>
        <v>0</v>
      </c>
      <c r="AI828" s="94">
        <f t="shared" si="421"/>
        <v>0</v>
      </c>
      <c r="AJ828" s="95">
        <f t="shared" si="411"/>
        <v>0</v>
      </c>
      <c r="AK828" s="93"/>
      <c r="AL828" s="93"/>
      <c r="AM828" s="94">
        <f t="shared" si="422"/>
        <v>0</v>
      </c>
      <c r="AN828" s="94">
        <f t="shared" si="423"/>
        <v>0</v>
      </c>
      <c r="AO828" s="94">
        <f t="shared" si="424"/>
        <v>0</v>
      </c>
      <c r="AP828" s="95">
        <f t="shared" si="412"/>
        <v>0</v>
      </c>
      <c r="AQ828" s="93"/>
      <c r="AR828" s="93"/>
      <c r="AS828" s="94">
        <f t="shared" si="425"/>
        <v>0</v>
      </c>
      <c r="AT828" s="94">
        <f t="shared" si="426"/>
        <v>0</v>
      </c>
      <c r="AU828" s="94">
        <f t="shared" si="427"/>
        <v>0</v>
      </c>
      <c r="AV828" s="95">
        <f t="shared" si="413"/>
        <v>0</v>
      </c>
      <c r="AW828" s="93"/>
      <c r="AX828" s="93"/>
      <c r="AY828" s="94">
        <f t="shared" si="428"/>
        <v>0</v>
      </c>
      <c r="AZ828" s="94">
        <f t="shared" si="429"/>
        <v>0</v>
      </c>
      <c r="BA828" s="94">
        <f t="shared" si="430"/>
        <v>0</v>
      </c>
      <c r="BB828" s="95">
        <f t="shared" si="414"/>
        <v>0</v>
      </c>
      <c r="BC828" s="93"/>
      <c r="BD828" s="93"/>
      <c r="BE828" s="94">
        <f t="shared" si="431"/>
        <v>0</v>
      </c>
      <c r="BF828" s="94">
        <f t="shared" si="432"/>
        <v>0</v>
      </c>
      <c r="BG828" s="94">
        <f t="shared" si="433"/>
        <v>0</v>
      </c>
      <c r="BH828" s="95">
        <f t="shared" si="415"/>
        <v>0</v>
      </c>
      <c r="BI828" s="106">
        <f t="shared" si="434"/>
        <v>0</v>
      </c>
      <c r="BJ828" s="96"/>
      <c r="BK828" s="89">
        <f t="shared" si="416"/>
        <v>120</v>
      </c>
      <c r="BL828" s="102">
        <f t="shared" si="417"/>
        <v>0</v>
      </c>
      <c r="BM828" s="118"/>
      <c r="BN828" s="97"/>
      <c r="BO828" s="108"/>
      <c r="BP828" s="108"/>
      <c r="BQ828" s="108"/>
      <c r="BR828" s="108"/>
      <c r="BS828" s="108"/>
      <c r="BT828" s="87"/>
      <c r="BU828" s="109">
        <f t="shared" ca="1" si="435"/>
        <v>120</v>
      </c>
      <c r="BV828" s="109">
        <f t="shared" si="436"/>
        <v>0</v>
      </c>
      <c r="BW828" s="102" t="e">
        <f t="shared" si="437"/>
        <v>#DIV/0!</v>
      </c>
      <c r="BX828" s="87"/>
      <c r="BY828" s="98"/>
    </row>
    <row r="829" spans="1:77" ht="15.75">
      <c r="A829" s="84">
        <v>826</v>
      </c>
      <c r="B829" s="84">
        <v>826</v>
      </c>
      <c r="C829" s="86"/>
      <c r="D829" s="87"/>
      <c r="E829" s="87"/>
      <c r="F829" s="88"/>
      <c r="G829" s="87"/>
      <c r="H829" s="87"/>
      <c r="I829" s="87"/>
      <c r="J829" s="87"/>
      <c r="K829" s="88"/>
      <c r="L829" s="88"/>
      <c r="M829" s="87"/>
      <c r="N829" s="87">
        <f t="shared" si="406"/>
        <v>826</v>
      </c>
      <c r="O829" s="85"/>
      <c r="P829" s="107">
        <v>0</v>
      </c>
      <c r="Q829" s="90"/>
      <c r="R829" s="102">
        <f t="shared" si="407"/>
        <v>0</v>
      </c>
      <c r="S829" s="87"/>
      <c r="T829" s="87"/>
      <c r="U829" s="87"/>
      <c r="V829" s="87"/>
      <c r="W829" s="87"/>
      <c r="X829" s="87"/>
      <c r="Y829" s="105" t="e">
        <f t="shared" si="418"/>
        <v>#DIV/0!</v>
      </c>
      <c r="Z829" s="103" t="e">
        <f t="shared" si="408"/>
        <v>#DIV/0!</v>
      </c>
      <c r="AA829" s="91"/>
      <c r="AB829" s="104">
        <f t="shared" si="409"/>
        <v>0</v>
      </c>
      <c r="AC829" s="92"/>
      <c r="AD829" s="104">
        <f t="shared" si="410"/>
        <v>0</v>
      </c>
      <c r="AE829" s="93"/>
      <c r="AF829" s="93"/>
      <c r="AG829" s="94">
        <f t="shared" si="419"/>
        <v>0</v>
      </c>
      <c r="AH829" s="94">
        <f t="shared" si="420"/>
        <v>0</v>
      </c>
      <c r="AI829" s="94">
        <f t="shared" si="421"/>
        <v>0</v>
      </c>
      <c r="AJ829" s="95">
        <f t="shared" si="411"/>
        <v>0</v>
      </c>
      <c r="AK829" s="93"/>
      <c r="AL829" s="93"/>
      <c r="AM829" s="94">
        <f t="shared" si="422"/>
        <v>0</v>
      </c>
      <c r="AN829" s="94">
        <f t="shared" si="423"/>
        <v>0</v>
      </c>
      <c r="AO829" s="94">
        <f t="shared" si="424"/>
        <v>0</v>
      </c>
      <c r="AP829" s="95">
        <f t="shared" si="412"/>
        <v>0</v>
      </c>
      <c r="AQ829" s="93"/>
      <c r="AR829" s="93"/>
      <c r="AS829" s="94">
        <f t="shared" si="425"/>
        <v>0</v>
      </c>
      <c r="AT829" s="94">
        <f t="shared" si="426"/>
        <v>0</v>
      </c>
      <c r="AU829" s="94">
        <f t="shared" si="427"/>
        <v>0</v>
      </c>
      <c r="AV829" s="95">
        <f t="shared" si="413"/>
        <v>0</v>
      </c>
      <c r="AW829" s="93"/>
      <c r="AX829" s="93"/>
      <c r="AY829" s="94">
        <f t="shared" si="428"/>
        <v>0</v>
      </c>
      <c r="AZ829" s="94">
        <f t="shared" si="429"/>
        <v>0</v>
      </c>
      <c r="BA829" s="94">
        <f t="shared" si="430"/>
        <v>0</v>
      </c>
      <c r="BB829" s="95">
        <f t="shared" si="414"/>
        <v>0</v>
      </c>
      <c r="BC829" s="93"/>
      <c r="BD829" s="93"/>
      <c r="BE829" s="94">
        <f t="shared" si="431"/>
        <v>0</v>
      </c>
      <c r="BF829" s="94">
        <f t="shared" si="432"/>
        <v>0</v>
      </c>
      <c r="BG829" s="94">
        <f t="shared" si="433"/>
        <v>0</v>
      </c>
      <c r="BH829" s="95">
        <f t="shared" si="415"/>
        <v>0</v>
      </c>
      <c r="BI829" s="106">
        <f t="shared" si="434"/>
        <v>0</v>
      </c>
      <c r="BJ829" s="96"/>
      <c r="BK829" s="89">
        <f t="shared" si="416"/>
        <v>120</v>
      </c>
      <c r="BL829" s="102">
        <f t="shared" si="417"/>
        <v>0</v>
      </c>
      <c r="BM829" s="118"/>
      <c r="BN829" s="97"/>
      <c r="BO829" s="108"/>
      <c r="BP829" s="108"/>
      <c r="BQ829" s="108"/>
      <c r="BR829" s="108"/>
      <c r="BS829" s="108"/>
      <c r="BT829" s="87"/>
      <c r="BU829" s="109">
        <f t="shared" ca="1" si="435"/>
        <v>120</v>
      </c>
      <c r="BV829" s="109">
        <f t="shared" si="436"/>
        <v>0</v>
      </c>
      <c r="BW829" s="102" t="e">
        <f t="shared" si="437"/>
        <v>#DIV/0!</v>
      </c>
      <c r="BX829" s="87"/>
      <c r="BY829" s="98"/>
    </row>
    <row r="830" spans="1:77" ht="15.75">
      <c r="A830" s="84">
        <v>827</v>
      </c>
      <c r="B830" s="84">
        <v>827</v>
      </c>
      <c r="C830" s="86"/>
      <c r="D830" s="87"/>
      <c r="E830" s="87"/>
      <c r="F830" s="88"/>
      <c r="G830" s="87"/>
      <c r="H830" s="87"/>
      <c r="I830" s="87"/>
      <c r="J830" s="87"/>
      <c r="K830" s="88"/>
      <c r="L830" s="88"/>
      <c r="M830" s="87"/>
      <c r="N830" s="87">
        <f t="shared" si="406"/>
        <v>827</v>
      </c>
      <c r="O830" s="85"/>
      <c r="P830" s="107">
        <v>0</v>
      </c>
      <c r="Q830" s="90"/>
      <c r="R830" s="102">
        <f t="shared" si="407"/>
        <v>0</v>
      </c>
      <c r="S830" s="87"/>
      <c r="T830" s="87"/>
      <c r="U830" s="87"/>
      <c r="V830" s="87"/>
      <c r="W830" s="87"/>
      <c r="X830" s="87"/>
      <c r="Y830" s="105" t="e">
        <f t="shared" si="418"/>
        <v>#DIV/0!</v>
      </c>
      <c r="Z830" s="103" t="e">
        <f t="shared" si="408"/>
        <v>#DIV/0!</v>
      </c>
      <c r="AA830" s="91"/>
      <c r="AB830" s="104">
        <f t="shared" si="409"/>
        <v>0</v>
      </c>
      <c r="AC830" s="92"/>
      <c r="AD830" s="104">
        <f t="shared" si="410"/>
        <v>0</v>
      </c>
      <c r="AE830" s="93"/>
      <c r="AF830" s="93"/>
      <c r="AG830" s="94">
        <f t="shared" si="419"/>
        <v>0</v>
      </c>
      <c r="AH830" s="94">
        <f t="shared" si="420"/>
        <v>0</v>
      </c>
      <c r="AI830" s="94">
        <f t="shared" si="421"/>
        <v>0</v>
      </c>
      <c r="AJ830" s="95">
        <f t="shared" si="411"/>
        <v>0</v>
      </c>
      <c r="AK830" s="93"/>
      <c r="AL830" s="93"/>
      <c r="AM830" s="94">
        <f t="shared" si="422"/>
        <v>0</v>
      </c>
      <c r="AN830" s="94">
        <f t="shared" si="423"/>
        <v>0</v>
      </c>
      <c r="AO830" s="94">
        <f t="shared" si="424"/>
        <v>0</v>
      </c>
      <c r="AP830" s="95">
        <f t="shared" si="412"/>
        <v>0</v>
      </c>
      <c r="AQ830" s="93"/>
      <c r="AR830" s="93"/>
      <c r="AS830" s="94">
        <f t="shared" si="425"/>
        <v>0</v>
      </c>
      <c r="AT830" s="94">
        <f t="shared" si="426"/>
        <v>0</v>
      </c>
      <c r="AU830" s="94">
        <f t="shared" si="427"/>
        <v>0</v>
      </c>
      <c r="AV830" s="95">
        <f t="shared" si="413"/>
        <v>0</v>
      </c>
      <c r="AW830" s="93"/>
      <c r="AX830" s="93"/>
      <c r="AY830" s="94">
        <f t="shared" si="428"/>
        <v>0</v>
      </c>
      <c r="AZ830" s="94">
        <f t="shared" si="429"/>
        <v>0</v>
      </c>
      <c r="BA830" s="94">
        <f t="shared" si="430"/>
        <v>0</v>
      </c>
      <c r="BB830" s="95">
        <f t="shared" si="414"/>
        <v>0</v>
      </c>
      <c r="BC830" s="93"/>
      <c r="BD830" s="93"/>
      <c r="BE830" s="94">
        <f t="shared" si="431"/>
        <v>0</v>
      </c>
      <c r="BF830" s="94">
        <f t="shared" si="432"/>
        <v>0</v>
      </c>
      <c r="BG830" s="94">
        <f t="shared" si="433"/>
        <v>0</v>
      </c>
      <c r="BH830" s="95">
        <f t="shared" si="415"/>
        <v>0</v>
      </c>
      <c r="BI830" s="106">
        <f t="shared" si="434"/>
        <v>0</v>
      </c>
      <c r="BJ830" s="96"/>
      <c r="BK830" s="89">
        <f t="shared" si="416"/>
        <v>120</v>
      </c>
      <c r="BL830" s="102">
        <f t="shared" si="417"/>
        <v>0</v>
      </c>
      <c r="BM830" s="118"/>
      <c r="BN830" s="97"/>
      <c r="BO830" s="108"/>
      <c r="BP830" s="108"/>
      <c r="BQ830" s="108"/>
      <c r="BR830" s="108"/>
      <c r="BS830" s="108"/>
      <c r="BT830" s="87"/>
      <c r="BU830" s="109">
        <f t="shared" ca="1" si="435"/>
        <v>120</v>
      </c>
      <c r="BV830" s="109">
        <f t="shared" si="436"/>
        <v>0</v>
      </c>
      <c r="BW830" s="102" t="e">
        <f t="shared" si="437"/>
        <v>#DIV/0!</v>
      </c>
      <c r="BX830" s="87"/>
      <c r="BY830" s="98"/>
    </row>
    <row r="831" spans="1:77" ht="15.75">
      <c r="A831" s="84">
        <v>828</v>
      </c>
      <c r="B831" s="84">
        <v>828</v>
      </c>
      <c r="C831" s="86"/>
      <c r="D831" s="87"/>
      <c r="E831" s="87"/>
      <c r="F831" s="88"/>
      <c r="G831" s="87"/>
      <c r="H831" s="87"/>
      <c r="I831" s="87"/>
      <c r="J831" s="87"/>
      <c r="K831" s="88"/>
      <c r="L831" s="88"/>
      <c r="M831" s="87"/>
      <c r="N831" s="87">
        <f t="shared" si="406"/>
        <v>828</v>
      </c>
      <c r="O831" s="85"/>
      <c r="P831" s="107">
        <v>0</v>
      </c>
      <c r="Q831" s="90"/>
      <c r="R831" s="102">
        <f t="shared" si="407"/>
        <v>0</v>
      </c>
      <c r="S831" s="87"/>
      <c r="T831" s="87"/>
      <c r="U831" s="87"/>
      <c r="V831" s="87"/>
      <c r="W831" s="87"/>
      <c r="X831" s="87"/>
      <c r="Y831" s="105" t="e">
        <f t="shared" si="418"/>
        <v>#DIV/0!</v>
      </c>
      <c r="Z831" s="103" t="e">
        <f t="shared" si="408"/>
        <v>#DIV/0!</v>
      </c>
      <c r="AA831" s="91"/>
      <c r="AB831" s="104">
        <f t="shared" si="409"/>
        <v>0</v>
      </c>
      <c r="AC831" s="92"/>
      <c r="AD831" s="104">
        <f t="shared" si="410"/>
        <v>0</v>
      </c>
      <c r="AE831" s="93"/>
      <c r="AF831" s="93"/>
      <c r="AG831" s="94">
        <f t="shared" si="419"/>
        <v>0</v>
      </c>
      <c r="AH831" s="94">
        <f t="shared" si="420"/>
        <v>0</v>
      </c>
      <c r="AI831" s="94">
        <f t="shared" si="421"/>
        <v>0</v>
      </c>
      <c r="AJ831" s="95">
        <f t="shared" si="411"/>
        <v>0</v>
      </c>
      <c r="AK831" s="93"/>
      <c r="AL831" s="93"/>
      <c r="AM831" s="94">
        <f t="shared" si="422"/>
        <v>0</v>
      </c>
      <c r="AN831" s="94">
        <f t="shared" si="423"/>
        <v>0</v>
      </c>
      <c r="AO831" s="94">
        <f t="shared" si="424"/>
        <v>0</v>
      </c>
      <c r="AP831" s="95">
        <f t="shared" si="412"/>
        <v>0</v>
      </c>
      <c r="AQ831" s="93"/>
      <c r="AR831" s="93"/>
      <c r="AS831" s="94">
        <f t="shared" si="425"/>
        <v>0</v>
      </c>
      <c r="AT831" s="94">
        <f t="shared" si="426"/>
        <v>0</v>
      </c>
      <c r="AU831" s="94">
        <f t="shared" si="427"/>
        <v>0</v>
      </c>
      <c r="AV831" s="95">
        <f t="shared" si="413"/>
        <v>0</v>
      </c>
      <c r="AW831" s="93"/>
      <c r="AX831" s="93"/>
      <c r="AY831" s="94">
        <f t="shared" si="428"/>
        <v>0</v>
      </c>
      <c r="AZ831" s="94">
        <f t="shared" si="429"/>
        <v>0</v>
      </c>
      <c r="BA831" s="94">
        <f t="shared" si="430"/>
        <v>0</v>
      </c>
      <c r="BB831" s="95">
        <f t="shared" si="414"/>
        <v>0</v>
      </c>
      <c r="BC831" s="93"/>
      <c r="BD831" s="93"/>
      <c r="BE831" s="94">
        <f t="shared" si="431"/>
        <v>0</v>
      </c>
      <c r="BF831" s="94">
        <f t="shared" si="432"/>
        <v>0</v>
      </c>
      <c r="BG831" s="94">
        <f t="shared" si="433"/>
        <v>0</v>
      </c>
      <c r="BH831" s="95">
        <f t="shared" si="415"/>
        <v>0</v>
      </c>
      <c r="BI831" s="106">
        <f t="shared" si="434"/>
        <v>0</v>
      </c>
      <c r="BJ831" s="96"/>
      <c r="BK831" s="89">
        <f t="shared" si="416"/>
        <v>120</v>
      </c>
      <c r="BL831" s="102">
        <f t="shared" si="417"/>
        <v>0</v>
      </c>
      <c r="BM831" s="118"/>
      <c r="BN831" s="97"/>
      <c r="BO831" s="108"/>
      <c r="BP831" s="108"/>
      <c r="BQ831" s="108"/>
      <c r="BR831" s="108"/>
      <c r="BS831" s="108"/>
      <c r="BT831" s="87"/>
      <c r="BU831" s="109">
        <f t="shared" ca="1" si="435"/>
        <v>120</v>
      </c>
      <c r="BV831" s="109">
        <f t="shared" si="436"/>
        <v>0</v>
      </c>
      <c r="BW831" s="102" t="e">
        <f t="shared" si="437"/>
        <v>#DIV/0!</v>
      </c>
      <c r="BX831" s="87"/>
      <c r="BY831" s="98"/>
    </row>
    <row r="832" spans="1:77" ht="15.75">
      <c r="A832" s="84">
        <v>829</v>
      </c>
      <c r="B832" s="84">
        <v>829</v>
      </c>
      <c r="C832" s="86"/>
      <c r="D832" s="87"/>
      <c r="E832" s="87"/>
      <c r="F832" s="88"/>
      <c r="G832" s="87"/>
      <c r="H832" s="87"/>
      <c r="I832" s="87"/>
      <c r="J832" s="87"/>
      <c r="K832" s="88"/>
      <c r="L832" s="88"/>
      <c r="M832" s="87"/>
      <c r="N832" s="87">
        <f t="shared" si="406"/>
        <v>829</v>
      </c>
      <c r="O832" s="85"/>
      <c r="P832" s="107">
        <v>0</v>
      </c>
      <c r="Q832" s="90"/>
      <c r="R832" s="102">
        <f t="shared" si="407"/>
        <v>0</v>
      </c>
      <c r="S832" s="87"/>
      <c r="T832" s="87"/>
      <c r="U832" s="87"/>
      <c r="V832" s="87"/>
      <c r="W832" s="87"/>
      <c r="X832" s="87"/>
      <c r="Y832" s="105" t="e">
        <f t="shared" si="418"/>
        <v>#DIV/0!</v>
      </c>
      <c r="Z832" s="103" t="e">
        <f t="shared" si="408"/>
        <v>#DIV/0!</v>
      </c>
      <c r="AA832" s="91"/>
      <c r="AB832" s="104">
        <f t="shared" si="409"/>
        <v>0</v>
      </c>
      <c r="AC832" s="92"/>
      <c r="AD832" s="104">
        <f t="shared" si="410"/>
        <v>0</v>
      </c>
      <c r="AE832" s="93"/>
      <c r="AF832" s="93"/>
      <c r="AG832" s="94">
        <f t="shared" si="419"/>
        <v>0</v>
      </c>
      <c r="AH832" s="94">
        <f t="shared" si="420"/>
        <v>0</v>
      </c>
      <c r="AI832" s="94">
        <f t="shared" si="421"/>
        <v>0</v>
      </c>
      <c r="AJ832" s="95">
        <f t="shared" si="411"/>
        <v>0</v>
      </c>
      <c r="AK832" s="93"/>
      <c r="AL832" s="93"/>
      <c r="AM832" s="94">
        <f t="shared" si="422"/>
        <v>0</v>
      </c>
      <c r="AN832" s="94">
        <f t="shared" si="423"/>
        <v>0</v>
      </c>
      <c r="AO832" s="94">
        <f t="shared" si="424"/>
        <v>0</v>
      </c>
      <c r="AP832" s="95">
        <f t="shared" si="412"/>
        <v>0</v>
      </c>
      <c r="AQ832" s="93"/>
      <c r="AR832" s="93"/>
      <c r="AS832" s="94">
        <f t="shared" si="425"/>
        <v>0</v>
      </c>
      <c r="AT832" s="94">
        <f t="shared" si="426"/>
        <v>0</v>
      </c>
      <c r="AU832" s="94">
        <f t="shared" si="427"/>
        <v>0</v>
      </c>
      <c r="AV832" s="95">
        <f t="shared" si="413"/>
        <v>0</v>
      </c>
      <c r="AW832" s="93"/>
      <c r="AX832" s="93"/>
      <c r="AY832" s="94">
        <f t="shared" si="428"/>
        <v>0</v>
      </c>
      <c r="AZ832" s="94">
        <f t="shared" si="429"/>
        <v>0</v>
      </c>
      <c r="BA832" s="94">
        <f t="shared" si="430"/>
        <v>0</v>
      </c>
      <c r="BB832" s="95">
        <f t="shared" si="414"/>
        <v>0</v>
      </c>
      <c r="BC832" s="93"/>
      <c r="BD832" s="93"/>
      <c r="BE832" s="94">
        <f t="shared" si="431"/>
        <v>0</v>
      </c>
      <c r="BF832" s="94">
        <f t="shared" si="432"/>
        <v>0</v>
      </c>
      <c r="BG832" s="94">
        <f t="shared" si="433"/>
        <v>0</v>
      </c>
      <c r="BH832" s="95">
        <f t="shared" si="415"/>
        <v>0</v>
      </c>
      <c r="BI832" s="106">
        <f t="shared" si="434"/>
        <v>0</v>
      </c>
      <c r="BJ832" s="96"/>
      <c r="BK832" s="89">
        <f t="shared" si="416"/>
        <v>120</v>
      </c>
      <c r="BL832" s="102">
        <f t="shared" si="417"/>
        <v>0</v>
      </c>
      <c r="BM832" s="118"/>
      <c r="BN832" s="97"/>
      <c r="BO832" s="108"/>
      <c r="BP832" s="108"/>
      <c r="BQ832" s="108"/>
      <c r="BR832" s="108"/>
      <c r="BS832" s="108"/>
      <c r="BT832" s="87"/>
      <c r="BU832" s="109">
        <f t="shared" ca="1" si="435"/>
        <v>120</v>
      </c>
      <c r="BV832" s="109">
        <f t="shared" si="436"/>
        <v>0</v>
      </c>
      <c r="BW832" s="102" t="e">
        <f t="shared" si="437"/>
        <v>#DIV/0!</v>
      </c>
      <c r="BX832" s="87"/>
      <c r="BY832" s="98"/>
    </row>
    <row r="833" spans="1:77" ht="15.75">
      <c r="A833" s="84">
        <v>830</v>
      </c>
      <c r="B833" s="84">
        <v>830</v>
      </c>
      <c r="C833" s="86"/>
      <c r="D833" s="87"/>
      <c r="E833" s="87"/>
      <c r="F833" s="88"/>
      <c r="G833" s="87"/>
      <c r="H833" s="87"/>
      <c r="I833" s="87"/>
      <c r="J833" s="87"/>
      <c r="K833" s="88"/>
      <c r="L833" s="88"/>
      <c r="M833" s="87"/>
      <c r="N833" s="87">
        <f t="shared" si="406"/>
        <v>830</v>
      </c>
      <c r="O833" s="85"/>
      <c r="P833" s="107">
        <v>0</v>
      </c>
      <c r="Q833" s="90"/>
      <c r="R833" s="102">
        <f t="shared" si="407"/>
        <v>0</v>
      </c>
      <c r="S833" s="87"/>
      <c r="T833" s="87"/>
      <c r="U833" s="87"/>
      <c r="V833" s="87"/>
      <c r="W833" s="87"/>
      <c r="X833" s="87"/>
      <c r="Y833" s="105" t="e">
        <f t="shared" si="418"/>
        <v>#DIV/0!</v>
      </c>
      <c r="Z833" s="103" t="e">
        <f t="shared" si="408"/>
        <v>#DIV/0!</v>
      </c>
      <c r="AA833" s="91"/>
      <c r="AB833" s="104">
        <f t="shared" si="409"/>
        <v>0</v>
      </c>
      <c r="AC833" s="92"/>
      <c r="AD833" s="104">
        <f t="shared" si="410"/>
        <v>0</v>
      </c>
      <c r="AE833" s="93"/>
      <c r="AF833" s="93"/>
      <c r="AG833" s="94">
        <f t="shared" si="419"/>
        <v>0</v>
      </c>
      <c r="AH833" s="94">
        <f t="shared" si="420"/>
        <v>0</v>
      </c>
      <c r="AI833" s="94">
        <f t="shared" si="421"/>
        <v>0</v>
      </c>
      <c r="AJ833" s="95">
        <f t="shared" si="411"/>
        <v>0</v>
      </c>
      <c r="AK833" s="93"/>
      <c r="AL833" s="93"/>
      <c r="AM833" s="94">
        <f t="shared" si="422"/>
        <v>0</v>
      </c>
      <c r="AN833" s="94">
        <f t="shared" si="423"/>
        <v>0</v>
      </c>
      <c r="AO833" s="94">
        <f t="shared" si="424"/>
        <v>0</v>
      </c>
      <c r="AP833" s="95">
        <f t="shared" si="412"/>
        <v>0</v>
      </c>
      <c r="AQ833" s="93"/>
      <c r="AR833" s="93"/>
      <c r="AS833" s="94">
        <f t="shared" si="425"/>
        <v>0</v>
      </c>
      <c r="AT833" s="94">
        <f t="shared" si="426"/>
        <v>0</v>
      </c>
      <c r="AU833" s="94">
        <f t="shared" si="427"/>
        <v>0</v>
      </c>
      <c r="AV833" s="95">
        <f t="shared" si="413"/>
        <v>0</v>
      </c>
      <c r="AW833" s="93"/>
      <c r="AX833" s="93"/>
      <c r="AY833" s="94">
        <f t="shared" si="428"/>
        <v>0</v>
      </c>
      <c r="AZ833" s="94">
        <f t="shared" si="429"/>
        <v>0</v>
      </c>
      <c r="BA833" s="94">
        <f t="shared" si="430"/>
        <v>0</v>
      </c>
      <c r="BB833" s="95">
        <f t="shared" si="414"/>
        <v>0</v>
      </c>
      <c r="BC833" s="93"/>
      <c r="BD833" s="93"/>
      <c r="BE833" s="94">
        <f t="shared" si="431"/>
        <v>0</v>
      </c>
      <c r="BF833" s="94">
        <f t="shared" si="432"/>
        <v>0</v>
      </c>
      <c r="BG833" s="94">
        <f t="shared" si="433"/>
        <v>0</v>
      </c>
      <c r="BH833" s="95">
        <f t="shared" si="415"/>
        <v>0</v>
      </c>
      <c r="BI833" s="106">
        <f t="shared" si="434"/>
        <v>0</v>
      </c>
      <c r="BJ833" s="96"/>
      <c r="BK833" s="89">
        <f t="shared" si="416"/>
        <v>120</v>
      </c>
      <c r="BL833" s="102">
        <f t="shared" si="417"/>
        <v>0</v>
      </c>
      <c r="BM833" s="118"/>
      <c r="BN833" s="97"/>
      <c r="BO833" s="108"/>
      <c r="BP833" s="108"/>
      <c r="BQ833" s="108"/>
      <c r="BR833" s="108"/>
      <c r="BS833" s="108"/>
      <c r="BT833" s="87"/>
      <c r="BU833" s="109">
        <f t="shared" ca="1" si="435"/>
        <v>120</v>
      </c>
      <c r="BV833" s="109">
        <f t="shared" si="436"/>
        <v>0</v>
      </c>
      <c r="BW833" s="102" t="e">
        <f t="shared" si="437"/>
        <v>#DIV/0!</v>
      </c>
      <c r="BX833" s="87"/>
      <c r="BY833" s="98"/>
    </row>
    <row r="834" spans="1:77" ht="15.75">
      <c r="A834" s="84">
        <v>831</v>
      </c>
      <c r="B834" s="84">
        <v>831</v>
      </c>
      <c r="C834" s="86"/>
      <c r="D834" s="87"/>
      <c r="E834" s="87"/>
      <c r="F834" s="88"/>
      <c r="G834" s="87"/>
      <c r="H834" s="87"/>
      <c r="I834" s="87"/>
      <c r="J834" s="87"/>
      <c r="K834" s="88"/>
      <c r="L834" s="88"/>
      <c r="M834" s="87"/>
      <c r="N834" s="87">
        <f t="shared" si="406"/>
        <v>831</v>
      </c>
      <c r="O834" s="85"/>
      <c r="P834" s="107">
        <v>0</v>
      </c>
      <c r="Q834" s="90"/>
      <c r="R834" s="102">
        <f t="shared" si="407"/>
        <v>0</v>
      </c>
      <c r="S834" s="87"/>
      <c r="T834" s="87"/>
      <c r="U834" s="87"/>
      <c r="V834" s="87"/>
      <c r="W834" s="87"/>
      <c r="X834" s="87"/>
      <c r="Y834" s="105" t="e">
        <f t="shared" si="418"/>
        <v>#DIV/0!</v>
      </c>
      <c r="Z834" s="103" t="e">
        <f t="shared" si="408"/>
        <v>#DIV/0!</v>
      </c>
      <c r="AA834" s="91"/>
      <c r="AB834" s="104">
        <f t="shared" si="409"/>
        <v>0</v>
      </c>
      <c r="AC834" s="92"/>
      <c r="AD834" s="104">
        <f t="shared" si="410"/>
        <v>0</v>
      </c>
      <c r="AE834" s="93"/>
      <c r="AF834" s="93"/>
      <c r="AG834" s="94">
        <f t="shared" si="419"/>
        <v>0</v>
      </c>
      <c r="AH834" s="94">
        <f t="shared" si="420"/>
        <v>0</v>
      </c>
      <c r="AI834" s="94">
        <f t="shared" si="421"/>
        <v>0</v>
      </c>
      <c r="AJ834" s="95">
        <f t="shared" si="411"/>
        <v>0</v>
      </c>
      <c r="AK834" s="93"/>
      <c r="AL834" s="93"/>
      <c r="AM834" s="94">
        <f t="shared" si="422"/>
        <v>0</v>
      </c>
      <c r="AN834" s="94">
        <f t="shared" si="423"/>
        <v>0</v>
      </c>
      <c r="AO834" s="94">
        <f t="shared" si="424"/>
        <v>0</v>
      </c>
      <c r="AP834" s="95">
        <f t="shared" si="412"/>
        <v>0</v>
      </c>
      <c r="AQ834" s="93"/>
      <c r="AR834" s="93"/>
      <c r="AS834" s="94">
        <f t="shared" si="425"/>
        <v>0</v>
      </c>
      <c r="AT834" s="94">
        <f t="shared" si="426"/>
        <v>0</v>
      </c>
      <c r="AU834" s="94">
        <f t="shared" si="427"/>
        <v>0</v>
      </c>
      <c r="AV834" s="95">
        <f t="shared" si="413"/>
        <v>0</v>
      </c>
      <c r="AW834" s="93"/>
      <c r="AX834" s="93"/>
      <c r="AY834" s="94">
        <f t="shared" si="428"/>
        <v>0</v>
      </c>
      <c r="AZ834" s="94">
        <f t="shared" si="429"/>
        <v>0</v>
      </c>
      <c r="BA834" s="94">
        <f t="shared" si="430"/>
        <v>0</v>
      </c>
      <c r="BB834" s="95">
        <f t="shared" si="414"/>
        <v>0</v>
      </c>
      <c r="BC834" s="93"/>
      <c r="BD834" s="93"/>
      <c r="BE834" s="94">
        <f t="shared" si="431"/>
        <v>0</v>
      </c>
      <c r="BF834" s="94">
        <f t="shared" si="432"/>
        <v>0</v>
      </c>
      <c r="BG834" s="94">
        <f t="shared" si="433"/>
        <v>0</v>
      </c>
      <c r="BH834" s="95">
        <f t="shared" si="415"/>
        <v>0</v>
      </c>
      <c r="BI834" s="106">
        <f t="shared" si="434"/>
        <v>0</v>
      </c>
      <c r="BJ834" s="96"/>
      <c r="BK834" s="89">
        <f t="shared" si="416"/>
        <v>120</v>
      </c>
      <c r="BL834" s="102">
        <f t="shared" si="417"/>
        <v>0</v>
      </c>
      <c r="BM834" s="118"/>
      <c r="BN834" s="97"/>
      <c r="BO834" s="108"/>
      <c r="BP834" s="108"/>
      <c r="BQ834" s="108"/>
      <c r="BR834" s="108"/>
      <c r="BS834" s="108"/>
      <c r="BT834" s="87"/>
      <c r="BU834" s="109">
        <f t="shared" ca="1" si="435"/>
        <v>120</v>
      </c>
      <c r="BV834" s="109">
        <f t="shared" si="436"/>
        <v>0</v>
      </c>
      <c r="BW834" s="102" t="e">
        <f t="shared" si="437"/>
        <v>#DIV/0!</v>
      </c>
      <c r="BX834" s="87"/>
      <c r="BY834" s="98"/>
    </row>
    <row r="835" spans="1:77" ht="15.75">
      <c r="A835" s="84">
        <v>832</v>
      </c>
      <c r="B835" s="84">
        <v>832</v>
      </c>
      <c r="C835" s="86"/>
      <c r="D835" s="87"/>
      <c r="E835" s="87"/>
      <c r="F835" s="88"/>
      <c r="G835" s="87"/>
      <c r="H835" s="87"/>
      <c r="I835" s="87"/>
      <c r="J835" s="87"/>
      <c r="K835" s="88"/>
      <c r="L835" s="88"/>
      <c r="M835" s="87"/>
      <c r="N835" s="87">
        <f t="shared" si="406"/>
        <v>832</v>
      </c>
      <c r="O835" s="85"/>
      <c r="P835" s="107">
        <v>0</v>
      </c>
      <c r="Q835" s="90"/>
      <c r="R835" s="102">
        <f t="shared" si="407"/>
        <v>0</v>
      </c>
      <c r="S835" s="87"/>
      <c r="T835" s="87"/>
      <c r="U835" s="87"/>
      <c r="V835" s="87"/>
      <c r="W835" s="87"/>
      <c r="X835" s="87"/>
      <c r="Y835" s="105" t="e">
        <f t="shared" si="418"/>
        <v>#DIV/0!</v>
      </c>
      <c r="Z835" s="103" t="e">
        <f t="shared" si="408"/>
        <v>#DIV/0!</v>
      </c>
      <c r="AA835" s="91"/>
      <c r="AB835" s="104">
        <f t="shared" si="409"/>
        <v>0</v>
      </c>
      <c r="AC835" s="92"/>
      <c r="AD835" s="104">
        <f t="shared" si="410"/>
        <v>0</v>
      </c>
      <c r="AE835" s="93"/>
      <c r="AF835" s="93"/>
      <c r="AG835" s="94">
        <f t="shared" si="419"/>
        <v>0</v>
      </c>
      <c r="AH835" s="94">
        <f t="shared" si="420"/>
        <v>0</v>
      </c>
      <c r="AI835" s="94">
        <f t="shared" si="421"/>
        <v>0</v>
      </c>
      <c r="AJ835" s="95">
        <f t="shared" si="411"/>
        <v>0</v>
      </c>
      <c r="AK835" s="93"/>
      <c r="AL835" s="93"/>
      <c r="AM835" s="94">
        <f t="shared" si="422"/>
        <v>0</v>
      </c>
      <c r="AN835" s="94">
        <f t="shared" si="423"/>
        <v>0</v>
      </c>
      <c r="AO835" s="94">
        <f t="shared" si="424"/>
        <v>0</v>
      </c>
      <c r="AP835" s="95">
        <f t="shared" si="412"/>
        <v>0</v>
      </c>
      <c r="AQ835" s="93"/>
      <c r="AR835" s="93"/>
      <c r="AS835" s="94">
        <f t="shared" si="425"/>
        <v>0</v>
      </c>
      <c r="AT835" s="94">
        <f t="shared" si="426"/>
        <v>0</v>
      </c>
      <c r="AU835" s="94">
        <f t="shared" si="427"/>
        <v>0</v>
      </c>
      <c r="AV835" s="95">
        <f t="shared" si="413"/>
        <v>0</v>
      </c>
      <c r="AW835" s="93"/>
      <c r="AX835" s="93"/>
      <c r="AY835" s="94">
        <f t="shared" si="428"/>
        <v>0</v>
      </c>
      <c r="AZ835" s="94">
        <f t="shared" si="429"/>
        <v>0</v>
      </c>
      <c r="BA835" s="94">
        <f t="shared" si="430"/>
        <v>0</v>
      </c>
      <c r="BB835" s="95">
        <f t="shared" si="414"/>
        <v>0</v>
      </c>
      <c r="BC835" s="93"/>
      <c r="BD835" s="93"/>
      <c r="BE835" s="94">
        <f t="shared" si="431"/>
        <v>0</v>
      </c>
      <c r="BF835" s="94">
        <f t="shared" si="432"/>
        <v>0</v>
      </c>
      <c r="BG835" s="94">
        <f t="shared" si="433"/>
        <v>0</v>
      </c>
      <c r="BH835" s="95">
        <f t="shared" si="415"/>
        <v>0</v>
      </c>
      <c r="BI835" s="106">
        <f t="shared" si="434"/>
        <v>0</v>
      </c>
      <c r="BJ835" s="96"/>
      <c r="BK835" s="89">
        <f t="shared" si="416"/>
        <v>120</v>
      </c>
      <c r="BL835" s="102">
        <f t="shared" si="417"/>
        <v>0</v>
      </c>
      <c r="BM835" s="118"/>
      <c r="BN835" s="97"/>
      <c r="BO835" s="108"/>
      <c r="BP835" s="108"/>
      <c r="BQ835" s="108"/>
      <c r="BR835" s="108"/>
      <c r="BS835" s="108"/>
      <c r="BT835" s="87"/>
      <c r="BU835" s="109">
        <f t="shared" ca="1" si="435"/>
        <v>120</v>
      </c>
      <c r="BV835" s="109">
        <f t="shared" si="436"/>
        <v>0</v>
      </c>
      <c r="BW835" s="102" t="e">
        <f t="shared" si="437"/>
        <v>#DIV/0!</v>
      </c>
      <c r="BX835" s="87"/>
      <c r="BY835" s="98"/>
    </row>
    <row r="836" spans="1:77" ht="15.75">
      <c r="A836" s="84">
        <v>833</v>
      </c>
      <c r="B836" s="84">
        <v>833</v>
      </c>
      <c r="C836" s="86"/>
      <c r="D836" s="87"/>
      <c r="E836" s="87"/>
      <c r="F836" s="88"/>
      <c r="G836" s="87"/>
      <c r="H836" s="87"/>
      <c r="I836" s="87"/>
      <c r="J836" s="87"/>
      <c r="K836" s="88"/>
      <c r="L836" s="88"/>
      <c r="M836" s="87"/>
      <c r="N836" s="87">
        <f t="shared" si="406"/>
        <v>833</v>
      </c>
      <c r="O836" s="85"/>
      <c r="P836" s="107">
        <v>0</v>
      </c>
      <c r="Q836" s="90"/>
      <c r="R836" s="102">
        <f t="shared" si="407"/>
        <v>0</v>
      </c>
      <c r="S836" s="87"/>
      <c r="T836" s="87"/>
      <c r="U836" s="87"/>
      <c r="V836" s="87"/>
      <c r="W836" s="87"/>
      <c r="X836" s="87"/>
      <c r="Y836" s="105" t="e">
        <f t="shared" si="418"/>
        <v>#DIV/0!</v>
      </c>
      <c r="Z836" s="103" t="e">
        <f t="shared" si="408"/>
        <v>#DIV/0!</v>
      </c>
      <c r="AA836" s="91"/>
      <c r="AB836" s="104">
        <f t="shared" si="409"/>
        <v>0</v>
      </c>
      <c r="AC836" s="92"/>
      <c r="AD836" s="104">
        <f t="shared" si="410"/>
        <v>0</v>
      </c>
      <c r="AE836" s="93"/>
      <c r="AF836" s="93"/>
      <c r="AG836" s="94">
        <f t="shared" si="419"/>
        <v>0</v>
      </c>
      <c r="AH836" s="94">
        <f t="shared" si="420"/>
        <v>0</v>
      </c>
      <c r="AI836" s="94">
        <f t="shared" si="421"/>
        <v>0</v>
      </c>
      <c r="AJ836" s="95">
        <f t="shared" si="411"/>
        <v>0</v>
      </c>
      <c r="AK836" s="93"/>
      <c r="AL836" s="93"/>
      <c r="AM836" s="94">
        <f t="shared" si="422"/>
        <v>0</v>
      </c>
      <c r="AN836" s="94">
        <f t="shared" si="423"/>
        <v>0</v>
      </c>
      <c r="AO836" s="94">
        <f t="shared" si="424"/>
        <v>0</v>
      </c>
      <c r="AP836" s="95">
        <f t="shared" si="412"/>
        <v>0</v>
      </c>
      <c r="AQ836" s="93"/>
      <c r="AR836" s="93"/>
      <c r="AS836" s="94">
        <f t="shared" si="425"/>
        <v>0</v>
      </c>
      <c r="AT836" s="94">
        <f t="shared" si="426"/>
        <v>0</v>
      </c>
      <c r="AU836" s="94">
        <f t="shared" si="427"/>
        <v>0</v>
      </c>
      <c r="AV836" s="95">
        <f t="shared" si="413"/>
        <v>0</v>
      </c>
      <c r="AW836" s="93"/>
      <c r="AX836" s="93"/>
      <c r="AY836" s="94">
        <f t="shared" si="428"/>
        <v>0</v>
      </c>
      <c r="AZ836" s="94">
        <f t="shared" si="429"/>
        <v>0</v>
      </c>
      <c r="BA836" s="94">
        <f t="shared" si="430"/>
        <v>0</v>
      </c>
      <c r="BB836" s="95">
        <f t="shared" si="414"/>
        <v>0</v>
      </c>
      <c r="BC836" s="93"/>
      <c r="BD836" s="93"/>
      <c r="BE836" s="94">
        <f t="shared" si="431"/>
        <v>0</v>
      </c>
      <c r="BF836" s="94">
        <f t="shared" si="432"/>
        <v>0</v>
      </c>
      <c r="BG836" s="94">
        <f t="shared" si="433"/>
        <v>0</v>
      </c>
      <c r="BH836" s="95">
        <f t="shared" si="415"/>
        <v>0</v>
      </c>
      <c r="BI836" s="106">
        <f t="shared" si="434"/>
        <v>0</v>
      </c>
      <c r="BJ836" s="96"/>
      <c r="BK836" s="89">
        <f t="shared" si="416"/>
        <v>120</v>
      </c>
      <c r="BL836" s="102">
        <f t="shared" si="417"/>
        <v>0</v>
      </c>
      <c r="BM836" s="118"/>
      <c r="BN836" s="97"/>
      <c r="BO836" s="108"/>
      <c r="BP836" s="108"/>
      <c r="BQ836" s="108"/>
      <c r="BR836" s="108"/>
      <c r="BS836" s="108"/>
      <c r="BT836" s="87"/>
      <c r="BU836" s="109">
        <f t="shared" ca="1" si="435"/>
        <v>120</v>
      </c>
      <c r="BV836" s="109">
        <f t="shared" si="436"/>
        <v>0</v>
      </c>
      <c r="BW836" s="102" t="e">
        <f t="shared" si="437"/>
        <v>#DIV/0!</v>
      </c>
      <c r="BX836" s="87"/>
      <c r="BY836" s="98"/>
    </row>
    <row r="837" spans="1:77" ht="15.75">
      <c r="A837" s="84">
        <v>834</v>
      </c>
      <c r="B837" s="84">
        <v>834</v>
      </c>
      <c r="C837" s="86"/>
      <c r="D837" s="87"/>
      <c r="E837" s="87"/>
      <c r="F837" s="88"/>
      <c r="G837" s="87"/>
      <c r="H837" s="87"/>
      <c r="I837" s="87"/>
      <c r="J837" s="87"/>
      <c r="K837" s="88"/>
      <c r="L837" s="88"/>
      <c r="M837" s="87"/>
      <c r="N837" s="87">
        <f t="shared" ref="N837:N900" si="438">$B837</f>
        <v>834</v>
      </c>
      <c r="O837" s="85"/>
      <c r="P837" s="107">
        <v>0</v>
      </c>
      <c r="Q837" s="90"/>
      <c r="R837" s="102">
        <f t="shared" ref="R837:R900" si="439">IF(Q837="خريج المدارس الكبرى + الاوائل في الدفعات ",3,IF(Q837="خريجي المدارس الكبرى",2,IF(Q837="Major ",1,0)))</f>
        <v>0</v>
      </c>
      <c r="S837" s="87"/>
      <c r="T837" s="87"/>
      <c r="U837" s="87"/>
      <c r="V837" s="87"/>
      <c r="W837" s="87"/>
      <c r="X837" s="87"/>
      <c r="Y837" s="105" t="e">
        <f t="shared" si="418"/>
        <v>#DIV/0!</v>
      </c>
      <c r="Z837" s="103" t="e">
        <f t="shared" ref="Z837:Z900" si="440">IF(Y837&lt;10.5,0,IF(Y837&lt;11,1,IF(Y837&lt;12,2,IF(Y837&lt;13,3,IF(Y837&lt;14,4,IF(Y837&lt;15,5,IF(Y837&lt;16,6,IF(Y837&gt;16,7,IF(Y837=16,7,0)))))))))</f>
        <v>#DIV/0!</v>
      </c>
      <c r="AA837" s="91"/>
      <c r="AB837" s="104">
        <f t="shared" ref="AB837:AB900" si="441">IF(AA837=1,0.25,IF(AA837=2,0.5,IF(AA837=3,0.75,IF(AA837=4,1,IF(AA837=5,1.25,IF(AA837=6,1.5,IF(AA837=7,1.75,IF(AA837=8,2,IF(AA837&gt;8,2,0)))))))))</f>
        <v>0</v>
      </c>
      <c r="AC837" s="92"/>
      <c r="AD837" s="104">
        <f t="shared" ref="AD837:AD900" si="442">IF(AC837=1,0.5,IF(AC837=2,1,IF(AC837&gt;2,1,0)))</f>
        <v>0</v>
      </c>
      <c r="AE837" s="93"/>
      <c r="AF837" s="93"/>
      <c r="AG837" s="94">
        <f t="shared" si="419"/>
        <v>0</v>
      </c>
      <c r="AH837" s="94">
        <f t="shared" si="420"/>
        <v>0</v>
      </c>
      <c r="AI837" s="94">
        <f t="shared" si="421"/>
        <v>0</v>
      </c>
      <c r="AJ837" s="95">
        <f t="shared" ref="AJ837:AJ900" si="443">IF(AI837&gt;=6,6,AI837)</f>
        <v>0</v>
      </c>
      <c r="AK837" s="93"/>
      <c r="AL837" s="93"/>
      <c r="AM837" s="94">
        <f t="shared" si="422"/>
        <v>0</v>
      </c>
      <c r="AN837" s="94">
        <f t="shared" si="423"/>
        <v>0</v>
      </c>
      <c r="AO837" s="94">
        <f t="shared" si="424"/>
        <v>0</v>
      </c>
      <c r="AP837" s="95">
        <f t="shared" ref="AP837:AP900" si="444">IF(AO837&gt;=4,4,AO837)</f>
        <v>0</v>
      </c>
      <c r="AQ837" s="93"/>
      <c r="AR837" s="93"/>
      <c r="AS837" s="94">
        <f t="shared" si="425"/>
        <v>0</v>
      </c>
      <c r="AT837" s="94">
        <f t="shared" si="426"/>
        <v>0</v>
      </c>
      <c r="AU837" s="94">
        <f t="shared" si="427"/>
        <v>0</v>
      </c>
      <c r="AV837" s="95">
        <f t="shared" ref="AV837:AV900" si="445">IF(AU837&gt;=3,3,AU837)</f>
        <v>0</v>
      </c>
      <c r="AW837" s="93"/>
      <c r="AX837" s="93"/>
      <c r="AY837" s="94">
        <f t="shared" si="428"/>
        <v>0</v>
      </c>
      <c r="AZ837" s="94">
        <f t="shared" si="429"/>
        <v>0</v>
      </c>
      <c r="BA837" s="94">
        <f t="shared" si="430"/>
        <v>0</v>
      </c>
      <c r="BB837" s="95">
        <f t="shared" ref="BB837:BB900" si="446">IF(BA837&gt;=3,3,BA837)</f>
        <v>0</v>
      </c>
      <c r="BC837" s="93"/>
      <c r="BD837" s="93"/>
      <c r="BE837" s="94">
        <f t="shared" si="431"/>
        <v>0</v>
      </c>
      <c r="BF837" s="94">
        <f t="shared" si="432"/>
        <v>0</v>
      </c>
      <c r="BG837" s="94">
        <f t="shared" si="433"/>
        <v>0</v>
      </c>
      <c r="BH837" s="95">
        <f t="shared" ref="BH837:BH900" si="447">IF(BG837&gt;=2,2,BG837)</f>
        <v>0</v>
      </c>
      <c r="BI837" s="106">
        <f t="shared" si="434"/>
        <v>0</v>
      </c>
      <c r="BJ837" s="96"/>
      <c r="BK837" s="89">
        <f t="shared" ref="BK837:BK900" si="448">DATEDIF(BJ837,$BK$2,"y")</f>
        <v>120</v>
      </c>
      <c r="BL837" s="102">
        <f t="shared" ref="BL837:BL900" si="449">IF(BK837&gt;=114,0,IF(BK837=1,0.5,IF(BK837=2,1,IF(BK837=3,1.5,IF(BK837=4,2,IF(BK837=5,2.5,IF(BK837=6,3,IF(BK837=7,3.5,IF(BK837=8,4,IF(BK837=9,4.5,IF(BK837&gt;=10,5,)))))))))))</f>
        <v>0</v>
      </c>
      <c r="BM837" s="118"/>
      <c r="BN837" s="97"/>
      <c r="BO837" s="108"/>
      <c r="BP837" s="108"/>
      <c r="BQ837" s="108"/>
      <c r="BR837" s="108"/>
      <c r="BS837" s="108"/>
      <c r="BT837" s="87"/>
      <c r="BU837" s="109">
        <f t="shared" ca="1" si="435"/>
        <v>120</v>
      </c>
      <c r="BV837" s="109">
        <f t="shared" si="436"/>
        <v>0</v>
      </c>
      <c r="BW837" s="102" t="e">
        <f t="shared" si="437"/>
        <v>#DIV/0!</v>
      </c>
      <c r="BX837" s="87"/>
      <c r="BY837" s="98"/>
    </row>
    <row r="838" spans="1:77" ht="15.75">
      <c r="A838" s="84">
        <v>835</v>
      </c>
      <c r="B838" s="84">
        <v>835</v>
      </c>
      <c r="C838" s="86"/>
      <c r="D838" s="87"/>
      <c r="E838" s="87"/>
      <c r="F838" s="88"/>
      <c r="G838" s="87"/>
      <c r="H838" s="87"/>
      <c r="I838" s="87"/>
      <c r="J838" s="87"/>
      <c r="K838" s="88"/>
      <c r="L838" s="88"/>
      <c r="M838" s="87"/>
      <c r="N838" s="87">
        <f t="shared" si="438"/>
        <v>835</v>
      </c>
      <c r="O838" s="85"/>
      <c r="P838" s="107">
        <v>0</v>
      </c>
      <c r="Q838" s="90"/>
      <c r="R838" s="102">
        <f t="shared" si="439"/>
        <v>0</v>
      </c>
      <c r="S838" s="87"/>
      <c r="T838" s="87"/>
      <c r="U838" s="87"/>
      <c r="V838" s="87"/>
      <c r="W838" s="87"/>
      <c r="X838" s="87"/>
      <c r="Y838" s="105" t="e">
        <f t="shared" si="418"/>
        <v>#DIV/0!</v>
      </c>
      <c r="Z838" s="103" t="e">
        <f t="shared" si="440"/>
        <v>#DIV/0!</v>
      </c>
      <c r="AA838" s="91"/>
      <c r="AB838" s="104">
        <f t="shared" si="441"/>
        <v>0</v>
      </c>
      <c r="AC838" s="92"/>
      <c r="AD838" s="104">
        <f t="shared" si="442"/>
        <v>0</v>
      </c>
      <c r="AE838" s="93"/>
      <c r="AF838" s="93"/>
      <c r="AG838" s="94">
        <f t="shared" si="419"/>
        <v>0</v>
      </c>
      <c r="AH838" s="94">
        <f t="shared" si="420"/>
        <v>0</v>
      </c>
      <c r="AI838" s="94">
        <f t="shared" si="421"/>
        <v>0</v>
      </c>
      <c r="AJ838" s="95">
        <f t="shared" si="443"/>
        <v>0</v>
      </c>
      <c r="AK838" s="93"/>
      <c r="AL838" s="93"/>
      <c r="AM838" s="94">
        <f t="shared" si="422"/>
        <v>0</v>
      </c>
      <c r="AN838" s="94">
        <f t="shared" si="423"/>
        <v>0</v>
      </c>
      <c r="AO838" s="94">
        <f t="shared" si="424"/>
        <v>0</v>
      </c>
      <c r="AP838" s="95">
        <f t="shared" si="444"/>
        <v>0</v>
      </c>
      <c r="AQ838" s="93"/>
      <c r="AR838" s="93"/>
      <c r="AS838" s="94">
        <f t="shared" si="425"/>
        <v>0</v>
      </c>
      <c r="AT838" s="94">
        <f t="shared" si="426"/>
        <v>0</v>
      </c>
      <c r="AU838" s="94">
        <f t="shared" si="427"/>
        <v>0</v>
      </c>
      <c r="AV838" s="95">
        <f t="shared" si="445"/>
        <v>0</v>
      </c>
      <c r="AW838" s="93"/>
      <c r="AX838" s="93"/>
      <c r="AY838" s="94">
        <f t="shared" si="428"/>
        <v>0</v>
      </c>
      <c r="AZ838" s="94">
        <f t="shared" si="429"/>
        <v>0</v>
      </c>
      <c r="BA838" s="94">
        <f t="shared" si="430"/>
        <v>0</v>
      </c>
      <c r="BB838" s="95">
        <f t="shared" si="446"/>
        <v>0</v>
      </c>
      <c r="BC838" s="93"/>
      <c r="BD838" s="93"/>
      <c r="BE838" s="94">
        <f t="shared" si="431"/>
        <v>0</v>
      </c>
      <c r="BF838" s="94">
        <f t="shared" si="432"/>
        <v>0</v>
      </c>
      <c r="BG838" s="94">
        <f t="shared" si="433"/>
        <v>0</v>
      </c>
      <c r="BH838" s="95">
        <f t="shared" si="447"/>
        <v>0</v>
      </c>
      <c r="BI838" s="106">
        <f t="shared" si="434"/>
        <v>0</v>
      </c>
      <c r="BJ838" s="96"/>
      <c r="BK838" s="89">
        <f t="shared" si="448"/>
        <v>120</v>
      </c>
      <c r="BL838" s="102">
        <f t="shared" si="449"/>
        <v>0</v>
      </c>
      <c r="BM838" s="118"/>
      <c r="BN838" s="97"/>
      <c r="BO838" s="108"/>
      <c r="BP838" s="108"/>
      <c r="BQ838" s="108"/>
      <c r="BR838" s="108"/>
      <c r="BS838" s="108"/>
      <c r="BT838" s="87"/>
      <c r="BU838" s="109">
        <f t="shared" ca="1" si="435"/>
        <v>120</v>
      </c>
      <c r="BV838" s="109">
        <f t="shared" si="436"/>
        <v>0</v>
      </c>
      <c r="BW838" s="102" t="e">
        <f t="shared" si="437"/>
        <v>#DIV/0!</v>
      </c>
      <c r="BX838" s="87"/>
      <c r="BY838" s="98"/>
    </row>
    <row r="839" spans="1:77" ht="15.75">
      <c r="A839" s="84">
        <v>836</v>
      </c>
      <c r="B839" s="84">
        <v>836</v>
      </c>
      <c r="C839" s="86"/>
      <c r="D839" s="87"/>
      <c r="E839" s="87"/>
      <c r="F839" s="88"/>
      <c r="G839" s="87"/>
      <c r="H839" s="87"/>
      <c r="I839" s="87"/>
      <c r="J839" s="87"/>
      <c r="K839" s="88"/>
      <c r="L839" s="88"/>
      <c r="M839" s="87"/>
      <c r="N839" s="87">
        <f t="shared" si="438"/>
        <v>836</v>
      </c>
      <c r="O839" s="85"/>
      <c r="P839" s="107">
        <v>0</v>
      </c>
      <c r="Q839" s="90"/>
      <c r="R839" s="102">
        <f t="shared" si="439"/>
        <v>0</v>
      </c>
      <c r="S839" s="87"/>
      <c r="T839" s="87"/>
      <c r="U839" s="87"/>
      <c r="V839" s="87"/>
      <c r="W839" s="87"/>
      <c r="X839" s="87"/>
      <c r="Y839" s="105" t="e">
        <f t="shared" si="418"/>
        <v>#DIV/0!</v>
      </c>
      <c r="Z839" s="103" t="e">
        <f t="shared" si="440"/>
        <v>#DIV/0!</v>
      </c>
      <c r="AA839" s="91"/>
      <c r="AB839" s="104">
        <f t="shared" si="441"/>
        <v>0</v>
      </c>
      <c r="AC839" s="92"/>
      <c r="AD839" s="104">
        <f t="shared" si="442"/>
        <v>0</v>
      </c>
      <c r="AE839" s="93"/>
      <c r="AF839" s="93"/>
      <c r="AG839" s="94">
        <f t="shared" si="419"/>
        <v>0</v>
      </c>
      <c r="AH839" s="94">
        <f t="shared" si="420"/>
        <v>0</v>
      </c>
      <c r="AI839" s="94">
        <f t="shared" si="421"/>
        <v>0</v>
      </c>
      <c r="AJ839" s="95">
        <f t="shared" si="443"/>
        <v>0</v>
      </c>
      <c r="AK839" s="93"/>
      <c r="AL839" s="93"/>
      <c r="AM839" s="94">
        <f t="shared" si="422"/>
        <v>0</v>
      </c>
      <c r="AN839" s="94">
        <f t="shared" si="423"/>
        <v>0</v>
      </c>
      <c r="AO839" s="94">
        <f t="shared" si="424"/>
        <v>0</v>
      </c>
      <c r="AP839" s="95">
        <f t="shared" si="444"/>
        <v>0</v>
      </c>
      <c r="AQ839" s="93"/>
      <c r="AR839" s="93"/>
      <c r="AS839" s="94">
        <f t="shared" si="425"/>
        <v>0</v>
      </c>
      <c r="AT839" s="94">
        <f t="shared" si="426"/>
        <v>0</v>
      </c>
      <c r="AU839" s="94">
        <f t="shared" si="427"/>
        <v>0</v>
      </c>
      <c r="AV839" s="95">
        <f t="shared" si="445"/>
        <v>0</v>
      </c>
      <c r="AW839" s="93"/>
      <c r="AX839" s="93"/>
      <c r="AY839" s="94">
        <f t="shared" si="428"/>
        <v>0</v>
      </c>
      <c r="AZ839" s="94">
        <f t="shared" si="429"/>
        <v>0</v>
      </c>
      <c r="BA839" s="94">
        <f t="shared" si="430"/>
        <v>0</v>
      </c>
      <c r="BB839" s="95">
        <f t="shared" si="446"/>
        <v>0</v>
      </c>
      <c r="BC839" s="93"/>
      <c r="BD839" s="93"/>
      <c r="BE839" s="94">
        <f t="shared" si="431"/>
        <v>0</v>
      </c>
      <c r="BF839" s="94">
        <f t="shared" si="432"/>
        <v>0</v>
      </c>
      <c r="BG839" s="94">
        <f t="shared" si="433"/>
        <v>0</v>
      </c>
      <c r="BH839" s="95">
        <f t="shared" si="447"/>
        <v>0</v>
      </c>
      <c r="BI839" s="106">
        <f t="shared" si="434"/>
        <v>0</v>
      </c>
      <c r="BJ839" s="96"/>
      <c r="BK839" s="89">
        <f t="shared" si="448"/>
        <v>120</v>
      </c>
      <c r="BL839" s="102">
        <f t="shared" si="449"/>
        <v>0</v>
      </c>
      <c r="BM839" s="118"/>
      <c r="BN839" s="97"/>
      <c r="BO839" s="108"/>
      <c r="BP839" s="108"/>
      <c r="BQ839" s="108"/>
      <c r="BR839" s="108"/>
      <c r="BS839" s="108"/>
      <c r="BT839" s="87"/>
      <c r="BU839" s="109">
        <f t="shared" ca="1" si="435"/>
        <v>120</v>
      </c>
      <c r="BV839" s="109">
        <f t="shared" si="436"/>
        <v>0</v>
      </c>
      <c r="BW839" s="102" t="e">
        <f t="shared" si="437"/>
        <v>#DIV/0!</v>
      </c>
      <c r="BX839" s="87"/>
      <c r="BY839" s="98"/>
    </row>
    <row r="840" spans="1:77" ht="15.75">
      <c r="A840" s="84">
        <v>837</v>
      </c>
      <c r="B840" s="84">
        <v>837</v>
      </c>
      <c r="C840" s="86"/>
      <c r="D840" s="87"/>
      <c r="E840" s="87"/>
      <c r="F840" s="88"/>
      <c r="G840" s="87"/>
      <c r="H840" s="87"/>
      <c r="I840" s="87"/>
      <c r="J840" s="87"/>
      <c r="K840" s="88"/>
      <c r="L840" s="88"/>
      <c r="M840" s="87"/>
      <c r="N840" s="87">
        <f t="shared" si="438"/>
        <v>837</v>
      </c>
      <c r="O840" s="85"/>
      <c r="P840" s="107">
        <v>0</v>
      </c>
      <c r="Q840" s="90"/>
      <c r="R840" s="102">
        <f t="shared" si="439"/>
        <v>0</v>
      </c>
      <c r="S840" s="87"/>
      <c r="T840" s="87"/>
      <c r="U840" s="87"/>
      <c r="V840" s="87"/>
      <c r="W840" s="87"/>
      <c r="X840" s="87"/>
      <c r="Y840" s="105" t="e">
        <f t="shared" si="418"/>
        <v>#DIV/0!</v>
      </c>
      <c r="Z840" s="103" t="e">
        <f t="shared" si="440"/>
        <v>#DIV/0!</v>
      </c>
      <c r="AA840" s="91"/>
      <c r="AB840" s="104">
        <f t="shared" si="441"/>
        <v>0</v>
      </c>
      <c r="AC840" s="92"/>
      <c r="AD840" s="104">
        <f t="shared" si="442"/>
        <v>0</v>
      </c>
      <c r="AE840" s="93"/>
      <c r="AF840" s="93"/>
      <c r="AG840" s="94">
        <f t="shared" si="419"/>
        <v>0</v>
      </c>
      <c r="AH840" s="94">
        <f t="shared" si="420"/>
        <v>0</v>
      </c>
      <c r="AI840" s="94">
        <f t="shared" si="421"/>
        <v>0</v>
      </c>
      <c r="AJ840" s="95">
        <f t="shared" si="443"/>
        <v>0</v>
      </c>
      <c r="AK840" s="93"/>
      <c r="AL840" s="93"/>
      <c r="AM840" s="94">
        <f t="shared" si="422"/>
        <v>0</v>
      </c>
      <c r="AN840" s="94">
        <f t="shared" si="423"/>
        <v>0</v>
      </c>
      <c r="AO840" s="94">
        <f t="shared" si="424"/>
        <v>0</v>
      </c>
      <c r="AP840" s="95">
        <f t="shared" si="444"/>
        <v>0</v>
      </c>
      <c r="AQ840" s="93"/>
      <c r="AR840" s="93"/>
      <c r="AS840" s="94">
        <f t="shared" si="425"/>
        <v>0</v>
      </c>
      <c r="AT840" s="94">
        <f t="shared" si="426"/>
        <v>0</v>
      </c>
      <c r="AU840" s="94">
        <f t="shared" si="427"/>
        <v>0</v>
      </c>
      <c r="AV840" s="95">
        <f t="shared" si="445"/>
        <v>0</v>
      </c>
      <c r="AW840" s="93"/>
      <c r="AX840" s="93"/>
      <c r="AY840" s="94">
        <f t="shared" si="428"/>
        <v>0</v>
      </c>
      <c r="AZ840" s="94">
        <f t="shared" si="429"/>
        <v>0</v>
      </c>
      <c r="BA840" s="94">
        <f t="shared" si="430"/>
        <v>0</v>
      </c>
      <c r="BB840" s="95">
        <f t="shared" si="446"/>
        <v>0</v>
      </c>
      <c r="BC840" s="93"/>
      <c r="BD840" s="93"/>
      <c r="BE840" s="94">
        <f t="shared" si="431"/>
        <v>0</v>
      </c>
      <c r="BF840" s="94">
        <f t="shared" si="432"/>
        <v>0</v>
      </c>
      <c r="BG840" s="94">
        <f t="shared" si="433"/>
        <v>0</v>
      </c>
      <c r="BH840" s="95">
        <f t="shared" si="447"/>
        <v>0</v>
      </c>
      <c r="BI840" s="106">
        <f t="shared" si="434"/>
        <v>0</v>
      </c>
      <c r="BJ840" s="96"/>
      <c r="BK840" s="89">
        <f t="shared" si="448"/>
        <v>120</v>
      </c>
      <c r="BL840" s="102">
        <f t="shared" si="449"/>
        <v>0</v>
      </c>
      <c r="BM840" s="118"/>
      <c r="BN840" s="97"/>
      <c r="BO840" s="108"/>
      <c r="BP840" s="108"/>
      <c r="BQ840" s="108"/>
      <c r="BR840" s="108"/>
      <c r="BS840" s="108"/>
      <c r="BT840" s="87"/>
      <c r="BU840" s="109">
        <f t="shared" ca="1" si="435"/>
        <v>120</v>
      </c>
      <c r="BV840" s="109">
        <f t="shared" si="436"/>
        <v>0</v>
      </c>
      <c r="BW840" s="102" t="e">
        <f t="shared" si="437"/>
        <v>#DIV/0!</v>
      </c>
      <c r="BX840" s="87"/>
      <c r="BY840" s="98"/>
    </row>
    <row r="841" spans="1:77" ht="15.75">
      <c r="A841" s="84">
        <v>838</v>
      </c>
      <c r="B841" s="84">
        <v>838</v>
      </c>
      <c r="C841" s="86"/>
      <c r="D841" s="87"/>
      <c r="E841" s="87"/>
      <c r="F841" s="88"/>
      <c r="G841" s="87"/>
      <c r="H841" s="87"/>
      <c r="I841" s="87"/>
      <c r="J841" s="87"/>
      <c r="K841" s="88"/>
      <c r="L841" s="88"/>
      <c r="M841" s="87"/>
      <c r="N841" s="87">
        <f t="shared" si="438"/>
        <v>838</v>
      </c>
      <c r="O841" s="85"/>
      <c r="P841" s="107">
        <v>0</v>
      </c>
      <c r="Q841" s="90"/>
      <c r="R841" s="102">
        <f t="shared" si="439"/>
        <v>0</v>
      </c>
      <c r="S841" s="87"/>
      <c r="T841" s="87"/>
      <c r="U841" s="87"/>
      <c r="V841" s="87"/>
      <c r="W841" s="87"/>
      <c r="X841" s="87"/>
      <c r="Y841" s="105" t="e">
        <f t="shared" si="418"/>
        <v>#DIV/0!</v>
      </c>
      <c r="Z841" s="103" t="e">
        <f t="shared" si="440"/>
        <v>#DIV/0!</v>
      </c>
      <c r="AA841" s="91"/>
      <c r="AB841" s="104">
        <f t="shared" si="441"/>
        <v>0</v>
      </c>
      <c r="AC841" s="92"/>
      <c r="AD841" s="104">
        <f t="shared" si="442"/>
        <v>0</v>
      </c>
      <c r="AE841" s="93"/>
      <c r="AF841" s="93"/>
      <c r="AG841" s="94">
        <f t="shared" si="419"/>
        <v>0</v>
      </c>
      <c r="AH841" s="94">
        <f t="shared" si="420"/>
        <v>0</v>
      </c>
      <c r="AI841" s="94">
        <f t="shared" si="421"/>
        <v>0</v>
      </c>
      <c r="AJ841" s="95">
        <f t="shared" si="443"/>
        <v>0</v>
      </c>
      <c r="AK841" s="93"/>
      <c r="AL841" s="93"/>
      <c r="AM841" s="94">
        <f t="shared" si="422"/>
        <v>0</v>
      </c>
      <c r="AN841" s="94">
        <f t="shared" si="423"/>
        <v>0</v>
      </c>
      <c r="AO841" s="94">
        <f t="shared" si="424"/>
        <v>0</v>
      </c>
      <c r="AP841" s="95">
        <f t="shared" si="444"/>
        <v>0</v>
      </c>
      <c r="AQ841" s="93"/>
      <c r="AR841" s="93"/>
      <c r="AS841" s="94">
        <f t="shared" si="425"/>
        <v>0</v>
      </c>
      <c r="AT841" s="94">
        <f t="shared" si="426"/>
        <v>0</v>
      </c>
      <c r="AU841" s="94">
        <f t="shared" si="427"/>
        <v>0</v>
      </c>
      <c r="AV841" s="95">
        <f t="shared" si="445"/>
        <v>0</v>
      </c>
      <c r="AW841" s="93"/>
      <c r="AX841" s="93"/>
      <c r="AY841" s="94">
        <f t="shared" si="428"/>
        <v>0</v>
      </c>
      <c r="AZ841" s="94">
        <f t="shared" si="429"/>
        <v>0</v>
      </c>
      <c r="BA841" s="94">
        <f t="shared" si="430"/>
        <v>0</v>
      </c>
      <c r="BB841" s="95">
        <f t="shared" si="446"/>
        <v>0</v>
      </c>
      <c r="BC841" s="93"/>
      <c r="BD841" s="93"/>
      <c r="BE841" s="94">
        <f t="shared" si="431"/>
        <v>0</v>
      </c>
      <c r="BF841" s="94">
        <f t="shared" si="432"/>
        <v>0</v>
      </c>
      <c r="BG841" s="94">
        <f t="shared" si="433"/>
        <v>0</v>
      </c>
      <c r="BH841" s="95">
        <f t="shared" si="447"/>
        <v>0</v>
      </c>
      <c r="BI841" s="106">
        <f t="shared" si="434"/>
        <v>0</v>
      </c>
      <c r="BJ841" s="96"/>
      <c r="BK841" s="89">
        <f t="shared" si="448"/>
        <v>120</v>
      </c>
      <c r="BL841" s="102">
        <f t="shared" si="449"/>
        <v>0</v>
      </c>
      <c r="BM841" s="118"/>
      <c r="BN841" s="97"/>
      <c r="BO841" s="108"/>
      <c r="BP841" s="108"/>
      <c r="BQ841" s="108"/>
      <c r="BR841" s="108"/>
      <c r="BS841" s="108"/>
      <c r="BT841" s="87"/>
      <c r="BU841" s="109">
        <f t="shared" ca="1" si="435"/>
        <v>120</v>
      </c>
      <c r="BV841" s="109">
        <f t="shared" si="436"/>
        <v>0</v>
      </c>
      <c r="BW841" s="102" t="e">
        <f t="shared" si="437"/>
        <v>#DIV/0!</v>
      </c>
      <c r="BX841" s="87"/>
      <c r="BY841" s="98"/>
    </row>
    <row r="842" spans="1:77" ht="15.75">
      <c r="A842" s="84">
        <v>839</v>
      </c>
      <c r="B842" s="84">
        <v>839</v>
      </c>
      <c r="C842" s="86"/>
      <c r="D842" s="87"/>
      <c r="E842" s="87"/>
      <c r="F842" s="88"/>
      <c r="G842" s="87"/>
      <c r="H842" s="87"/>
      <c r="I842" s="87"/>
      <c r="J842" s="87"/>
      <c r="K842" s="88"/>
      <c r="L842" s="88"/>
      <c r="M842" s="87"/>
      <c r="N842" s="87">
        <f t="shared" si="438"/>
        <v>839</v>
      </c>
      <c r="O842" s="85"/>
      <c r="P842" s="107">
        <v>0</v>
      </c>
      <c r="Q842" s="90"/>
      <c r="R842" s="102">
        <f t="shared" si="439"/>
        <v>0</v>
      </c>
      <c r="S842" s="87"/>
      <c r="T842" s="87"/>
      <c r="U842" s="87"/>
      <c r="V842" s="87"/>
      <c r="W842" s="87"/>
      <c r="X842" s="87"/>
      <c r="Y842" s="105" t="e">
        <f t="shared" si="418"/>
        <v>#DIV/0!</v>
      </c>
      <c r="Z842" s="103" t="e">
        <f t="shared" si="440"/>
        <v>#DIV/0!</v>
      </c>
      <c r="AA842" s="91"/>
      <c r="AB842" s="104">
        <f t="shared" si="441"/>
        <v>0</v>
      </c>
      <c r="AC842" s="92"/>
      <c r="AD842" s="104">
        <f t="shared" si="442"/>
        <v>0</v>
      </c>
      <c r="AE842" s="93"/>
      <c r="AF842" s="93"/>
      <c r="AG842" s="94">
        <f t="shared" si="419"/>
        <v>0</v>
      </c>
      <c r="AH842" s="94">
        <f t="shared" si="420"/>
        <v>0</v>
      </c>
      <c r="AI842" s="94">
        <f t="shared" si="421"/>
        <v>0</v>
      </c>
      <c r="AJ842" s="95">
        <f t="shared" si="443"/>
        <v>0</v>
      </c>
      <c r="AK842" s="93"/>
      <c r="AL842" s="93"/>
      <c r="AM842" s="94">
        <f t="shared" si="422"/>
        <v>0</v>
      </c>
      <c r="AN842" s="94">
        <f t="shared" si="423"/>
        <v>0</v>
      </c>
      <c r="AO842" s="94">
        <f t="shared" si="424"/>
        <v>0</v>
      </c>
      <c r="AP842" s="95">
        <f t="shared" si="444"/>
        <v>0</v>
      </c>
      <c r="AQ842" s="93"/>
      <c r="AR842" s="93"/>
      <c r="AS842" s="94">
        <f t="shared" si="425"/>
        <v>0</v>
      </c>
      <c r="AT842" s="94">
        <f t="shared" si="426"/>
        <v>0</v>
      </c>
      <c r="AU842" s="94">
        <f t="shared" si="427"/>
        <v>0</v>
      </c>
      <c r="AV842" s="95">
        <f t="shared" si="445"/>
        <v>0</v>
      </c>
      <c r="AW842" s="93"/>
      <c r="AX842" s="93"/>
      <c r="AY842" s="94">
        <f t="shared" si="428"/>
        <v>0</v>
      </c>
      <c r="AZ842" s="94">
        <f t="shared" si="429"/>
        <v>0</v>
      </c>
      <c r="BA842" s="94">
        <f t="shared" si="430"/>
        <v>0</v>
      </c>
      <c r="BB842" s="95">
        <f t="shared" si="446"/>
        <v>0</v>
      </c>
      <c r="BC842" s="93"/>
      <c r="BD842" s="93"/>
      <c r="BE842" s="94">
        <f t="shared" si="431"/>
        <v>0</v>
      </c>
      <c r="BF842" s="94">
        <f t="shared" si="432"/>
        <v>0</v>
      </c>
      <c r="BG842" s="94">
        <f t="shared" si="433"/>
        <v>0</v>
      </c>
      <c r="BH842" s="95">
        <f t="shared" si="447"/>
        <v>0</v>
      </c>
      <c r="BI842" s="106">
        <f t="shared" si="434"/>
        <v>0</v>
      </c>
      <c r="BJ842" s="96"/>
      <c r="BK842" s="89">
        <f t="shared" si="448"/>
        <v>120</v>
      </c>
      <c r="BL842" s="102">
        <f t="shared" si="449"/>
        <v>0</v>
      </c>
      <c r="BM842" s="118"/>
      <c r="BN842" s="97"/>
      <c r="BO842" s="108"/>
      <c r="BP842" s="108"/>
      <c r="BQ842" s="108"/>
      <c r="BR842" s="108"/>
      <c r="BS842" s="108"/>
      <c r="BT842" s="87"/>
      <c r="BU842" s="109">
        <f t="shared" ca="1" si="435"/>
        <v>120</v>
      </c>
      <c r="BV842" s="109">
        <f t="shared" si="436"/>
        <v>0</v>
      </c>
      <c r="BW842" s="102" t="e">
        <f t="shared" si="437"/>
        <v>#DIV/0!</v>
      </c>
      <c r="BX842" s="87"/>
      <c r="BY842" s="98"/>
    </row>
    <row r="843" spans="1:77" ht="15.75">
      <c r="A843" s="84">
        <v>840</v>
      </c>
      <c r="B843" s="84">
        <v>840</v>
      </c>
      <c r="C843" s="86"/>
      <c r="D843" s="87"/>
      <c r="E843" s="87"/>
      <c r="F843" s="88"/>
      <c r="G843" s="87"/>
      <c r="H843" s="87"/>
      <c r="I843" s="87"/>
      <c r="J843" s="87"/>
      <c r="K843" s="88"/>
      <c r="L843" s="88"/>
      <c r="M843" s="87"/>
      <c r="N843" s="87">
        <f t="shared" si="438"/>
        <v>840</v>
      </c>
      <c r="O843" s="85"/>
      <c r="P843" s="107">
        <v>0</v>
      </c>
      <c r="Q843" s="90"/>
      <c r="R843" s="102">
        <f t="shared" si="439"/>
        <v>0</v>
      </c>
      <c r="S843" s="87"/>
      <c r="T843" s="87"/>
      <c r="U843" s="87"/>
      <c r="V843" s="87"/>
      <c r="W843" s="87"/>
      <c r="X843" s="87"/>
      <c r="Y843" s="105" t="e">
        <f t="shared" si="418"/>
        <v>#DIV/0!</v>
      </c>
      <c r="Z843" s="103" t="e">
        <f t="shared" si="440"/>
        <v>#DIV/0!</v>
      </c>
      <c r="AA843" s="91"/>
      <c r="AB843" s="104">
        <f t="shared" si="441"/>
        <v>0</v>
      </c>
      <c r="AC843" s="92"/>
      <c r="AD843" s="104">
        <f t="shared" si="442"/>
        <v>0</v>
      </c>
      <c r="AE843" s="93"/>
      <c r="AF843" s="93"/>
      <c r="AG843" s="94">
        <f t="shared" si="419"/>
        <v>0</v>
      </c>
      <c r="AH843" s="94">
        <f t="shared" si="420"/>
        <v>0</v>
      </c>
      <c r="AI843" s="94">
        <f t="shared" si="421"/>
        <v>0</v>
      </c>
      <c r="AJ843" s="95">
        <f t="shared" si="443"/>
        <v>0</v>
      </c>
      <c r="AK843" s="93"/>
      <c r="AL843" s="93"/>
      <c r="AM843" s="94">
        <f t="shared" si="422"/>
        <v>0</v>
      </c>
      <c r="AN843" s="94">
        <f t="shared" si="423"/>
        <v>0</v>
      </c>
      <c r="AO843" s="94">
        <f t="shared" si="424"/>
        <v>0</v>
      </c>
      <c r="AP843" s="95">
        <f t="shared" si="444"/>
        <v>0</v>
      </c>
      <c r="AQ843" s="93"/>
      <c r="AR843" s="93"/>
      <c r="AS843" s="94">
        <f t="shared" si="425"/>
        <v>0</v>
      </c>
      <c r="AT843" s="94">
        <f t="shared" si="426"/>
        <v>0</v>
      </c>
      <c r="AU843" s="94">
        <f t="shared" si="427"/>
        <v>0</v>
      </c>
      <c r="AV843" s="95">
        <f t="shared" si="445"/>
        <v>0</v>
      </c>
      <c r="AW843" s="93"/>
      <c r="AX843" s="93"/>
      <c r="AY843" s="94">
        <f t="shared" si="428"/>
        <v>0</v>
      </c>
      <c r="AZ843" s="94">
        <f t="shared" si="429"/>
        <v>0</v>
      </c>
      <c r="BA843" s="94">
        <f t="shared" si="430"/>
        <v>0</v>
      </c>
      <c r="BB843" s="95">
        <f t="shared" si="446"/>
        <v>0</v>
      </c>
      <c r="BC843" s="93"/>
      <c r="BD843" s="93"/>
      <c r="BE843" s="94">
        <f t="shared" si="431"/>
        <v>0</v>
      </c>
      <c r="BF843" s="94">
        <f t="shared" si="432"/>
        <v>0</v>
      </c>
      <c r="BG843" s="94">
        <f t="shared" si="433"/>
        <v>0</v>
      </c>
      <c r="BH843" s="95">
        <f t="shared" si="447"/>
        <v>0</v>
      </c>
      <c r="BI843" s="106">
        <f t="shared" si="434"/>
        <v>0</v>
      </c>
      <c r="BJ843" s="96"/>
      <c r="BK843" s="89">
        <f t="shared" si="448"/>
        <v>120</v>
      </c>
      <c r="BL843" s="102">
        <f t="shared" si="449"/>
        <v>0</v>
      </c>
      <c r="BM843" s="118"/>
      <c r="BN843" s="97"/>
      <c r="BO843" s="108"/>
      <c r="BP843" s="108"/>
      <c r="BQ843" s="108"/>
      <c r="BR843" s="108"/>
      <c r="BS843" s="108"/>
      <c r="BT843" s="87"/>
      <c r="BU843" s="109">
        <f t="shared" ca="1" si="435"/>
        <v>120</v>
      </c>
      <c r="BV843" s="109">
        <f t="shared" si="436"/>
        <v>0</v>
      </c>
      <c r="BW843" s="102" t="e">
        <f t="shared" si="437"/>
        <v>#DIV/0!</v>
      </c>
      <c r="BX843" s="87"/>
      <c r="BY843" s="98"/>
    </row>
    <row r="844" spans="1:77" ht="15.75">
      <c r="A844" s="84">
        <v>841</v>
      </c>
      <c r="B844" s="84">
        <v>841</v>
      </c>
      <c r="C844" s="86"/>
      <c r="D844" s="87"/>
      <c r="E844" s="87"/>
      <c r="F844" s="88"/>
      <c r="G844" s="87"/>
      <c r="H844" s="87"/>
      <c r="I844" s="87"/>
      <c r="J844" s="87"/>
      <c r="K844" s="88"/>
      <c r="L844" s="88"/>
      <c r="M844" s="87"/>
      <c r="N844" s="87">
        <f t="shared" si="438"/>
        <v>841</v>
      </c>
      <c r="O844" s="85"/>
      <c r="P844" s="107">
        <v>0</v>
      </c>
      <c r="Q844" s="90"/>
      <c r="R844" s="102">
        <f t="shared" si="439"/>
        <v>0</v>
      </c>
      <c r="S844" s="87"/>
      <c r="T844" s="87"/>
      <c r="U844" s="87"/>
      <c r="V844" s="87"/>
      <c r="W844" s="87"/>
      <c r="X844" s="87"/>
      <c r="Y844" s="105" t="e">
        <f t="shared" ref="Y844:Y907" si="450">AVERAGE(S844:X844)</f>
        <v>#DIV/0!</v>
      </c>
      <c r="Z844" s="103" t="e">
        <f t="shared" si="440"/>
        <v>#DIV/0!</v>
      </c>
      <c r="AA844" s="91"/>
      <c r="AB844" s="104">
        <f t="shared" si="441"/>
        <v>0</v>
      </c>
      <c r="AC844" s="92"/>
      <c r="AD844" s="104">
        <f t="shared" si="442"/>
        <v>0</v>
      </c>
      <c r="AE844" s="93"/>
      <c r="AF844" s="93"/>
      <c r="AG844" s="94">
        <f t="shared" ref="AG844:AG907" si="451">IF(AE844=1,1,IF(AE844=2,2,IF(AE844=3,3,IF(AE844=4,4,IF(AE844=5,5,IF(AE844=6,6,IF(AE844&gt;6,6,0)))))))</f>
        <v>0</v>
      </c>
      <c r="AH844" s="94">
        <f t="shared" ref="AH844:AH907" si="452">IF(AF844=11,0.92,IF(AF844=10,0.83,IF(AF844=9,0.75,IF(AF844=8,0.67,IF(AF844=7,0.58,IF(AF844=6,0.5,IF(AF844=5,0.42,IF(AF844=4,0.33,IF(AF844=3,0.25,IF(AF844=2,0.17,IF(AF844=1,0.08,0)))))))))))</f>
        <v>0</v>
      </c>
      <c r="AI844" s="94">
        <f t="shared" ref="AI844:AI907" si="453">AG844+AH844</f>
        <v>0</v>
      </c>
      <c r="AJ844" s="95">
        <f t="shared" si="443"/>
        <v>0</v>
      </c>
      <c r="AK844" s="93"/>
      <c r="AL844" s="93"/>
      <c r="AM844" s="94">
        <f t="shared" ref="AM844:AM907" si="454">IF(AK844=1,1,IF(AK844=2,2,IF(AK844=3,3,IF(AK844=4,4,IF(AK844&gt;4,4,0)))))</f>
        <v>0</v>
      </c>
      <c r="AN844" s="94">
        <f t="shared" ref="AN844:AN907" si="455">IF(AL844=11,0.92,IF(AL844=10,0.83,IF(AL844=9,0.75,IF(AL844=8,0.67,IF(AL844=7,0.58,IF(AL844=6,0.5,IF(AL844=5,0.42,IF(AL844=4,0.33,IF(AL844=3,0.25,IF(AL844=2,0.17,IF(AL844=1,0.08,0)))))))))))</f>
        <v>0</v>
      </c>
      <c r="AO844" s="94">
        <f t="shared" ref="AO844:AO907" si="456">AM844+AN844</f>
        <v>0</v>
      </c>
      <c r="AP844" s="95">
        <f t="shared" si="444"/>
        <v>0</v>
      </c>
      <c r="AQ844" s="93"/>
      <c r="AR844" s="93"/>
      <c r="AS844" s="94">
        <f t="shared" ref="AS844:AS907" si="457">IF(AQ844=1,0.5,IF(AQ844=2,1,IF(AQ844=3,1.5,IF(AQ844=4,2,IF(AQ844=5,2.5,IF(AQ844=6,3,IF(AQ844&gt;6,3,0)))))))</f>
        <v>0</v>
      </c>
      <c r="AT844" s="94">
        <f t="shared" ref="AT844:AT907" si="458">IF(AR844=11,0.46,IF(AR844=10,0.42,IF(AR844=9,0.37,IF(AR844=8,0.33,IF(AR844=7,0.29,IF(AR844=6,0.25,IF(AR844=5,0.21,IF(AR844=4,0.17,IF(AR844=3,0.12,IF(AR844=2,0.08,IF(AR844=1,0.04,0)))))))))))</f>
        <v>0</v>
      </c>
      <c r="AU844" s="94">
        <f t="shared" ref="AU844:AU907" si="459">AS844+AT844</f>
        <v>0</v>
      </c>
      <c r="AV844" s="95">
        <f t="shared" si="445"/>
        <v>0</v>
      </c>
      <c r="AW844" s="93"/>
      <c r="AX844" s="93"/>
      <c r="AY844" s="94">
        <f t="shared" ref="AY844:AY907" si="460">IF(AW844=1,0.25,IF(AW844=2,0.5,IF(AW844=3,0.75,IF(AW844=4,1,IF(AW844=5,1.25,IF(AW844=6,1.5,IF(AW844=7,1.75,IF(AW844=8,2,IF(AW844=9,2.25,IF(AW844=10,2.5,IF(AW844=11,2.75,IF(AW844=12,3,IF(AW844&gt;12,3,0)))))))))))))</f>
        <v>0</v>
      </c>
      <c r="AZ844" s="94">
        <f t="shared" ref="AZ844:AZ907" si="461">IF(AX844=11,0.23,IF(AX844=10,0.21,IF(AX844=9,0.18,IF(AX844=8,0.17,IF(AX844=7,0.14,IF(AX844=6,0.13,IF(AX844=5,0.1,IF(AX844=4,0.9,IF(AX844=3,0.6,IF(AX844=2,0.04,IF(AX844=1,0.02,0)))))))))))</f>
        <v>0</v>
      </c>
      <c r="BA844" s="94">
        <f t="shared" ref="BA844:BA907" si="462">AY844+AZ844</f>
        <v>0</v>
      </c>
      <c r="BB844" s="95">
        <f t="shared" si="446"/>
        <v>0</v>
      </c>
      <c r="BC844" s="93"/>
      <c r="BD844" s="93"/>
      <c r="BE844" s="94">
        <f t="shared" ref="BE844:BE907" si="463">IF(BC844=1,0.5,IF(BC844=2,1,IF(BC844=3,1.5,IF(BC844=4,2,IF(BC844&gt;4,2,0)))))</f>
        <v>0</v>
      </c>
      <c r="BF844" s="94">
        <f t="shared" ref="BF844:BF907" si="464">IF(BD844=11,0.46,IF(BD844=10,0.42,IF(BD844=9,0.37,IF(BD844=8,0.33,IF(BD844=7,0.29,IF(BD844=6,0.25,IF(BD844=5,0.21,IF(BD844=4,0.17,IF(BD844=3,0.12,IF(BD844=2,0.08,IF(BD844=1,0.04,0)))))))))))</f>
        <v>0</v>
      </c>
      <c r="BG844" s="94">
        <f t="shared" ref="BG844:BG907" si="465">BE844+BF844</f>
        <v>0</v>
      </c>
      <c r="BH844" s="95">
        <f t="shared" si="447"/>
        <v>0</v>
      </c>
      <c r="BI844" s="106">
        <f t="shared" ref="BI844:BI907" si="466">IF(IF(AI844&gt;=6,6,AI844)+IF(AO844&gt;=4,4,AO844)+IF(AU844&gt;=3,3,AU844)+IF(BA844&gt;=3,3,BA844)+IF(BG844&gt;=2,2,BG844)&gt;=6,6,BH844+BB844+AV844+AP844+AJ844)</f>
        <v>0</v>
      </c>
      <c r="BJ844" s="96"/>
      <c r="BK844" s="89">
        <f t="shared" si="448"/>
        <v>120</v>
      </c>
      <c r="BL844" s="102">
        <f t="shared" si="449"/>
        <v>0</v>
      </c>
      <c r="BM844" s="118"/>
      <c r="BN844" s="97"/>
      <c r="BO844" s="108"/>
      <c r="BP844" s="108"/>
      <c r="BQ844" s="108"/>
      <c r="BR844" s="108"/>
      <c r="BS844" s="108"/>
      <c r="BT844" s="87"/>
      <c r="BU844" s="109">
        <f t="shared" ref="BU844:BU907" ca="1" si="467">DATEDIF(K844,$BU$2,"y")</f>
        <v>120</v>
      </c>
      <c r="BV844" s="109">
        <f t="shared" ref="BV844:BV907" si="468">IF(BN844="ملف مكرر","مرفوض",IF(BN844="موظف","مرفوض",IF(BN844="عدم توفر نسخة من الشهادة ","مرفوض",IF(BN844="عدم توفر نسخة من الشهادة المطلوبة","مرفوض",IF(BN844="عدم توفر نسخة من بطاقة التعريف ","مرفوض",IF(BN844="عدم توفر بطاقة المعلومات ","مرفوض",0))))))</f>
        <v>0</v>
      </c>
      <c r="BW844" s="102" t="e">
        <f t="shared" ref="BW844:BW907" si="469">P844+R844+Z844+AB844+AD844+BI844+BL844+BM844</f>
        <v>#DIV/0!</v>
      </c>
      <c r="BX844" s="87"/>
      <c r="BY844" s="98"/>
    </row>
    <row r="845" spans="1:77" ht="15.75">
      <c r="A845" s="84">
        <v>842</v>
      </c>
      <c r="B845" s="84">
        <v>842</v>
      </c>
      <c r="C845" s="86"/>
      <c r="D845" s="87"/>
      <c r="E845" s="87"/>
      <c r="F845" s="88"/>
      <c r="G845" s="87"/>
      <c r="H845" s="87"/>
      <c r="I845" s="87"/>
      <c r="J845" s="87"/>
      <c r="K845" s="88"/>
      <c r="L845" s="88"/>
      <c r="M845" s="87"/>
      <c r="N845" s="87">
        <f t="shared" si="438"/>
        <v>842</v>
      </c>
      <c r="O845" s="85"/>
      <c r="P845" s="107">
        <v>0</v>
      </c>
      <c r="Q845" s="90"/>
      <c r="R845" s="102">
        <f t="shared" si="439"/>
        <v>0</v>
      </c>
      <c r="S845" s="87"/>
      <c r="T845" s="87"/>
      <c r="U845" s="87"/>
      <c r="V845" s="87"/>
      <c r="W845" s="87"/>
      <c r="X845" s="87"/>
      <c r="Y845" s="105" t="e">
        <f t="shared" si="450"/>
        <v>#DIV/0!</v>
      </c>
      <c r="Z845" s="103" t="e">
        <f t="shared" si="440"/>
        <v>#DIV/0!</v>
      </c>
      <c r="AA845" s="91"/>
      <c r="AB845" s="104">
        <f t="shared" si="441"/>
        <v>0</v>
      </c>
      <c r="AC845" s="92"/>
      <c r="AD845" s="104">
        <f t="shared" si="442"/>
        <v>0</v>
      </c>
      <c r="AE845" s="93"/>
      <c r="AF845" s="93"/>
      <c r="AG845" s="94">
        <f t="shared" si="451"/>
        <v>0</v>
      </c>
      <c r="AH845" s="94">
        <f t="shared" si="452"/>
        <v>0</v>
      </c>
      <c r="AI845" s="94">
        <f t="shared" si="453"/>
        <v>0</v>
      </c>
      <c r="AJ845" s="95">
        <f t="shared" si="443"/>
        <v>0</v>
      </c>
      <c r="AK845" s="93"/>
      <c r="AL845" s="93"/>
      <c r="AM845" s="94">
        <f t="shared" si="454"/>
        <v>0</v>
      </c>
      <c r="AN845" s="94">
        <f t="shared" si="455"/>
        <v>0</v>
      </c>
      <c r="AO845" s="94">
        <f t="shared" si="456"/>
        <v>0</v>
      </c>
      <c r="AP845" s="95">
        <f t="shared" si="444"/>
        <v>0</v>
      </c>
      <c r="AQ845" s="93"/>
      <c r="AR845" s="93"/>
      <c r="AS845" s="94">
        <f t="shared" si="457"/>
        <v>0</v>
      </c>
      <c r="AT845" s="94">
        <f t="shared" si="458"/>
        <v>0</v>
      </c>
      <c r="AU845" s="94">
        <f t="shared" si="459"/>
        <v>0</v>
      </c>
      <c r="AV845" s="95">
        <f t="shared" si="445"/>
        <v>0</v>
      </c>
      <c r="AW845" s="93"/>
      <c r="AX845" s="93"/>
      <c r="AY845" s="94">
        <f t="shared" si="460"/>
        <v>0</v>
      </c>
      <c r="AZ845" s="94">
        <f t="shared" si="461"/>
        <v>0</v>
      </c>
      <c r="BA845" s="94">
        <f t="shared" si="462"/>
        <v>0</v>
      </c>
      <c r="BB845" s="95">
        <f t="shared" si="446"/>
        <v>0</v>
      </c>
      <c r="BC845" s="93"/>
      <c r="BD845" s="93"/>
      <c r="BE845" s="94">
        <f t="shared" si="463"/>
        <v>0</v>
      </c>
      <c r="BF845" s="94">
        <f t="shared" si="464"/>
        <v>0</v>
      </c>
      <c r="BG845" s="94">
        <f t="shared" si="465"/>
        <v>0</v>
      </c>
      <c r="BH845" s="95">
        <f t="shared" si="447"/>
        <v>0</v>
      </c>
      <c r="BI845" s="106">
        <f t="shared" si="466"/>
        <v>0</v>
      </c>
      <c r="BJ845" s="96"/>
      <c r="BK845" s="89">
        <f t="shared" si="448"/>
        <v>120</v>
      </c>
      <c r="BL845" s="102">
        <f t="shared" si="449"/>
        <v>0</v>
      </c>
      <c r="BM845" s="118"/>
      <c r="BN845" s="97"/>
      <c r="BO845" s="108"/>
      <c r="BP845" s="108"/>
      <c r="BQ845" s="108"/>
      <c r="BR845" s="108"/>
      <c r="BS845" s="108"/>
      <c r="BT845" s="87"/>
      <c r="BU845" s="109">
        <f t="shared" ca="1" si="467"/>
        <v>120</v>
      </c>
      <c r="BV845" s="109">
        <f t="shared" si="468"/>
        <v>0</v>
      </c>
      <c r="BW845" s="102" t="e">
        <f t="shared" si="469"/>
        <v>#DIV/0!</v>
      </c>
      <c r="BX845" s="87"/>
      <c r="BY845" s="98"/>
    </row>
    <row r="846" spans="1:77" ht="15.75">
      <c r="A846" s="84">
        <v>843</v>
      </c>
      <c r="B846" s="84">
        <v>843</v>
      </c>
      <c r="C846" s="86"/>
      <c r="D846" s="87"/>
      <c r="E846" s="87"/>
      <c r="F846" s="88"/>
      <c r="G846" s="87"/>
      <c r="H846" s="87"/>
      <c r="I846" s="87"/>
      <c r="J846" s="87"/>
      <c r="K846" s="88"/>
      <c r="L846" s="88"/>
      <c r="M846" s="87"/>
      <c r="N846" s="87">
        <f t="shared" si="438"/>
        <v>843</v>
      </c>
      <c r="O846" s="85"/>
      <c r="P846" s="107">
        <v>0</v>
      </c>
      <c r="Q846" s="90"/>
      <c r="R846" s="102">
        <f t="shared" si="439"/>
        <v>0</v>
      </c>
      <c r="S846" s="87"/>
      <c r="T846" s="87"/>
      <c r="U846" s="87"/>
      <c r="V846" s="87"/>
      <c r="W846" s="87"/>
      <c r="X846" s="87"/>
      <c r="Y846" s="105" t="e">
        <f t="shared" si="450"/>
        <v>#DIV/0!</v>
      </c>
      <c r="Z846" s="103" t="e">
        <f t="shared" si="440"/>
        <v>#DIV/0!</v>
      </c>
      <c r="AA846" s="91"/>
      <c r="AB846" s="104">
        <f t="shared" si="441"/>
        <v>0</v>
      </c>
      <c r="AC846" s="92"/>
      <c r="AD846" s="104">
        <f t="shared" si="442"/>
        <v>0</v>
      </c>
      <c r="AE846" s="93"/>
      <c r="AF846" s="93"/>
      <c r="AG846" s="94">
        <f t="shared" si="451"/>
        <v>0</v>
      </c>
      <c r="AH846" s="94">
        <f t="shared" si="452"/>
        <v>0</v>
      </c>
      <c r="AI846" s="94">
        <f t="shared" si="453"/>
        <v>0</v>
      </c>
      <c r="AJ846" s="95">
        <f t="shared" si="443"/>
        <v>0</v>
      </c>
      <c r="AK846" s="93"/>
      <c r="AL846" s="93"/>
      <c r="AM846" s="94">
        <f t="shared" si="454"/>
        <v>0</v>
      </c>
      <c r="AN846" s="94">
        <f t="shared" si="455"/>
        <v>0</v>
      </c>
      <c r="AO846" s="94">
        <f t="shared" si="456"/>
        <v>0</v>
      </c>
      <c r="AP846" s="95">
        <f t="shared" si="444"/>
        <v>0</v>
      </c>
      <c r="AQ846" s="93"/>
      <c r="AR846" s="93"/>
      <c r="AS846" s="94">
        <f t="shared" si="457"/>
        <v>0</v>
      </c>
      <c r="AT846" s="94">
        <f t="shared" si="458"/>
        <v>0</v>
      </c>
      <c r="AU846" s="94">
        <f t="shared" si="459"/>
        <v>0</v>
      </c>
      <c r="AV846" s="95">
        <f t="shared" si="445"/>
        <v>0</v>
      </c>
      <c r="AW846" s="93"/>
      <c r="AX846" s="93"/>
      <c r="AY846" s="94">
        <f t="shared" si="460"/>
        <v>0</v>
      </c>
      <c r="AZ846" s="94">
        <f t="shared" si="461"/>
        <v>0</v>
      </c>
      <c r="BA846" s="94">
        <f t="shared" si="462"/>
        <v>0</v>
      </c>
      <c r="BB846" s="95">
        <f t="shared" si="446"/>
        <v>0</v>
      </c>
      <c r="BC846" s="93"/>
      <c r="BD846" s="93"/>
      <c r="BE846" s="94">
        <f t="shared" si="463"/>
        <v>0</v>
      </c>
      <c r="BF846" s="94">
        <f t="shared" si="464"/>
        <v>0</v>
      </c>
      <c r="BG846" s="94">
        <f t="shared" si="465"/>
        <v>0</v>
      </c>
      <c r="BH846" s="95">
        <f t="shared" si="447"/>
        <v>0</v>
      </c>
      <c r="BI846" s="106">
        <f t="shared" si="466"/>
        <v>0</v>
      </c>
      <c r="BJ846" s="96"/>
      <c r="BK846" s="89">
        <f t="shared" si="448"/>
        <v>120</v>
      </c>
      <c r="BL846" s="102">
        <f t="shared" si="449"/>
        <v>0</v>
      </c>
      <c r="BM846" s="118"/>
      <c r="BN846" s="97"/>
      <c r="BO846" s="108"/>
      <c r="BP846" s="108"/>
      <c r="BQ846" s="108"/>
      <c r="BR846" s="108"/>
      <c r="BS846" s="108"/>
      <c r="BT846" s="87"/>
      <c r="BU846" s="109">
        <f t="shared" ca="1" si="467"/>
        <v>120</v>
      </c>
      <c r="BV846" s="109">
        <f t="shared" si="468"/>
        <v>0</v>
      </c>
      <c r="BW846" s="102" t="e">
        <f t="shared" si="469"/>
        <v>#DIV/0!</v>
      </c>
      <c r="BX846" s="87"/>
      <c r="BY846" s="98"/>
    </row>
    <row r="847" spans="1:77" ht="15.75">
      <c r="A847" s="84">
        <v>844</v>
      </c>
      <c r="B847" s="84">
        <v>844</v>
      </c>
      <c r="C847" s="86"/>
      <c r="D847" s="87"/>
      <c r="E847" s="87"/>
      <c r="F847" s="88"/>
      <c r="G847" s="87"/>
      <c r="H847" s="87"/>
      <c r="I847" s="87"/>
      <c r="J847" s="87"/>
      <c r="K847" s="88"/>
      <c r="L847" s="88"/>
      <c r="M847" s="87"/>
      <c r="N847" s="87">
        <f t="shared" si="438"/>
        <v>844</v>
      </c>
      <c r="O847" s="85"/>
      <c r="P847" s="107">
        <v>0</v>
      </c>
      <c r="Q847" s="90"/>
      <c r="R847" s="102">
        <f t="shared" si="439"/>
        <v>0</v>
      </c>
      <c r="S847" s="87"/>
      <c r="T847" s="87"/>
      <c r="U847" s="87"/>
      <c r="V847" s="87"/>
      <c r="W847" s="87"/>
      <c r="X847" s="87"/>
      <c r="Y847" s="105" t="e">
        <f t="shared" si="450"/>
        <v>#DIV/0!</v>
      </c>
      <c r="Z847" s="103" t="e">
        <f t="shared" si="440"/>
        <v>#DIV/0!</v>
      </c>
      <c r="AA847" s="91"/>
      <c r="AB847" s="104">
        <f t="shared" si="441"/>
        <v>0</v>
      </c>
      <c r="AC847" s="92"/>
      <c r="AD847" s="104">
        <f t="shared" si="442"/>
        <v>0</v>
      </c>
      <c r="AE847" s="93"/>
      <c r="AF847" s="93"/>
      <c r="AG847" s="94">
        <f t="shared" si="451"/>
        <v>0</v>
      </c>
      <c r="AH847" s="94">
        <f t="shared" si="452"/>
        <v>0</v>
      </c>
      <c r="AI847" s="94">
        <f t="shared" si="453"/>
        <v>0</v>
      </c>
      <c r="AJ847" s="95">
        <f t="shared" si="443"/>
        <v>0</v>
      </c>
      <c r="AK847" s="93"/>
      <c r="AL847" s="93"/>
      <c r="AM847" s="94">
        <f t="shared" si="454"/>
        <v>0</v>
      </c>
      <c r="AN847" s="94">
        <f t="shared" si="455"/>
        <v>0</v>
      </c>
      <c r="AO847" s="94">
        <f t="shared" si="456"/>
        <v>0</v>
      </c>
      <c r="AP847" s="95">
        <f t="shared" si="444"/>
        <v>0</v>
      </c>
      <c r="AQ847" s="93"/>
      <c r="AR847" s="93"/>
      <c r="AS847" s="94">
        <f t="shared" si="457"/>
        <v>0</v>
      </c>
      <c r="AT847" s="94">
        <f t="shared" si="458"/>
        <v>0</v>
      </c>
      <c r="AU847" s="94">
        <f t="shared" si="459"/>
        <v>0</v>
      </c>
      <c r="AV847" s="95">
        <f t="shared" si="445"/>
        <v>0</v>
      </c>
      <c r="AW847" s="93"/>
      <c r="AX847" s="93"/>
      <c r="AY847" s="94">
        <f t="shared" si="460"/>
        <v>0</v>
      </c>
      <c r="AZ847" s="94">
        <f t="shared" si="461"/>
        <v>0</v>
      </c>
      <c r="BA847" s="94">
        <f t="shared" si="462"/>
        <v>0</v>
      </c>
      <c r="BB847" s="95">
        <f t="shared" si="446"/>
        <v>0</v>
      </c>
      <c r="BC847" s="93"/>
      <c r="BD847" s="93"/>
      <c r="BE847" s="94">
        <f t="shared" si="463"/>
        <v>0</v>
      </c>
      <c r="BF847" s="94">
        <f t="shared" si="464"/>
        <v>0</v>
      </c>
      <c r="BG847" s="94">
        <f t="shared" si="465"/>
        <v>0</v>
      </c>
      <c r="BH847" s="95">
        <f t="shared" si="447"/>
        <v>0</v>
      </c>
      <c r="BI847" s="106">
        <f t="shared" si="466"/>
        <v>0</v>
      </c>
      <c r="BJ847" s="96"/>
      <c r="BK847" s="89">
        <f t="shared" si="448"/>
        <v>120</v>
      </c>
      <c r="BL847" s="102">
        <f t="shared" si="449"/>
        <v>0</v>
      </c>
      <c r="BM847" s="118"/>
      <c r="BN847" s="97"/>
      <c r="BO847" s="108"/>
      <c r="BP847" s="108"/>
      <c r="BQ847" s="108"/>
      <c r="BR847" s="108"/>
      <c r="BS847" s="108"/>
      <c r="BT847" s="87"/>
      <c r="BU847" s="109">
        <f t="shared" ca="1" si="467"/>
        <v>120</v>
      </c>
      <c r="BV847" s="109">
        <f t="shared" si="468"/>
        <v>0</v>
      </c>
      <c r="BW847" s="102" t="e">
        <f t="shared" si="469"/>
        <v>#DIV/0!</v>
      </c>
      <c r="BX847" s="87"/>
      <c r="BY847" s="98"/>
    </row>
    <row r="848" spans="1:77" ht="15.75">
      <c r="A848" s="84">
        <v>845</v>
      </c>
      <c r="B848" s="84">
        <v>845</v>
      </c>
      <c r="C848" s="86"/>
      <c r="D848" s="87"/>
      <c r="E848" s="87"/>
      <c r="F848" s="88"/>
      <c r="G848" s="87"/>
      <c r="H848" s="87"/>
      <c r="I848" s="87"/>
      <c r="J848" s="87"/>
      <c r="K848" s="88"/>
      <c r="L848" s="88"/>
      <c r="M848" s="87"/>
      <c r="N848" s="87">
        <f t="shared" si="438"/>
        <v>845</v>
      </c>
      <c r="O848" s="85"/>
      <c r="P848" s="107">
        <v>0</v>
      </c>
      <c r="Q848" s="90"/>
      <c r="R848" s="102">
        <f t="shared" si="439"/>
        <v>0</v>
      </c>
      <c r="S848" s="87"/>
      <c r="T848" s="87"/>
      <c r="U848" s="87"/>
      <c r="V848" s="87"/>
      <c r="W848" s="87"/>
      <c r="X848" s="87"/>
      <c r="Y848" s="105" t="e">
        <f t="shared" si="450"/>
        <v>#DIV/0!</v>
      </c>
      <c r="Z848" s="103" t="e">
        <f t="shared" si="440"/>
        <v>#DIV/0!</v>
      </c>
      <c r="AA848" s="91"/>
      <c r="AB848" s="104">
        <f t="shared" si="441"/>
        <v>0</v>
      </c>
      <c r="AC848" s="92"/>
      <c r="AD848" s="104">
        <f t="shared" si="442"/>
        <v>0</v>
      </c>
      <c r="AE848" s="93"/>
      <c r="AF848" s="93"/>
      <c r="AG848" s="94">
        <f t="shared" si="451"/>
        <v>0</v>
      </c>
      <c r="AH848" s="94">
        <f t="shared" si="452"/>
        <v>0</v>
      </c>
      <c r="AI848" s="94">
        <f t="shared" si="453"/>
        <v>0</v>
      </c>
      <c r="AJ848" s="95">
        <f t="shared" si="443"/>
        <v>0</v>
      </c>
      <c r="AK848" s="93"/>
      <c r="AL848" s="93"/>
      <c r="AM848" s="94">
        <f t="shared" si="454"/>
        <v>0</v>
      </c>
      <c r="AN848" s="94">
        <f t="shared" si="455"/>
        <v>0</v>
      </c>
      <c r="AO848" s="94">
        <f t="shared" si="456"/>
        <v>0</v>
      </c>
      <c r="AP848" s="95">
        <f t="shared" si="444"/>
        <v>0</v>
      </c>
      <c r="AQ848" s="93"/>
      <c r="AR848" s="93"/>
      <c r="AS848" s="94">
        <f t="shared" si="457"/>
        <v>0</v>
      </c>
      <c r="AT848" s="94">
        <f t="shared" si="458"/>
        <v>0</v>
      </c>
      <c r="AU848" s="94">
        <f t="shared" si="459"/>
        <v>0</v>
      </c>
      <c r="AV848" s="95">
        <f t="shared" si="445"/>
        <v>0</v>
      </c>
      <c r="AW848" s="93"/>
      <c r="AX848" s="93"/>
      <c r="AY848" s="94">
        <f t="shared" si="460"/>
        <v>0</v>
      </c>
      <c r="AZ848" s="94">
        <f t="shared" si="461"/>
        <v>0</v>
      </c>
      <c r="BA848" s="94">
        <f t="shared" si="462"/>
        <v>0</v>
      </c>
      <c r="BB848" s="95">
        <f t="shared" si="446"/>
        <v>0</v>
      </c>
      <c r="BC848" s="93"/>
      <c r="BD848" s="93"/>
      <c r="BE848" s="94">
        <f t="shared" si="463"/>
        <v>0</v>
      </c>
      <c r="BF848" s="94">
        <f t="shared" si="464"/>
        <v>0</v>
      </c>
      <c r="BG848" s="94">
        <f t="shared" si="465"/>
        <v>0</v>
      </c>
      <c r="BH848" s="95">
        <f t="shared" si="447"/>
        <v>0</v>
      </c>
      <c r="BI848" s="106">
        <f t="shared" si="466"/>
        <v>0</v>
      </c>
      <c r="BJ848" s="96"/>
      <c r="BK848" s="89">
        <f t="shared" si="448"/>
        <v>120</v>
      </c>
      <c r="BL848" s="102">
        <f t="shared" si="449"/>
        <v>0</v>
      </c>
      <c r="BM848" s="118"/>
      <c r="BN848" s="97"/>
      <c r="BO848" s="108"/>
      <c r="BP848" s="108"/>
      <c r="BQ848" s="108"/>
      <c r="BR848" s="108"/>
      <c r="BS848" s="108"/>
      <c r="BT848" s="87"/>
      <c r="BU848" s="109">
        <f t="shared" ca="1" si="467"/>
        <v>120</v>
      </c>
      <c r="BV848" s="109">
        <f t="shared" si="468"/>
        <v>0</v>
      </c>
      <c r="BW848" s="102" t="e">
        <f t="shared" si="469"/>
        <v>#DIV/0!</v>
      </c>
      <c r="BX848" s="87"/>
      <c r="BY848" s="98"/>
    </row>
    <row r="849" spans="1:77" ht="15.75">
      <c r="A849" s="84">
        <v>846</v>
      </c>
      <c r="B849" s="84">
        <v>846</v>
      </c>
      <c r="C849" s="86"/>
      <c r="D849" s="87"/>
      <c r="E849" s="87"/>
      <c r="F849" s="88"/>
      <c r="G849" s="87"/>
      <c r="H849" s="87"/>
      <c r="I849" s="87"/>
      <c r="J849" s="87"/>
      <c r="K849" s="88"/>
      <c r="L849" s="88"/>
      <c r="M849" s="87"/>
      <c r="N849" s="87">
        <f t="shared" si="438"/>
        <v>846</v>
      </c>
      <c r="O849" s="85"/>
      <c r="P849" s="107">
        <v>0</v>
      </c>
      <c r="Q849" s="90"/>
      <c r="R849" s="102">
        <f t="shared" si="439"/>
        <v>0</v>
      </c>
      <c r="S849" s="87"/>
      <c r="T849" s="87"/>
      <c r="U849" s="87"/>
      <c r="V849" s="87"/>
      <c r="W849" s="87"/>
      <c r="X849" s="87"/>
      <c r="Y849" s="105" t="e">
        <f t="shared" si="450"/>
        <v>#DIV/0!</v>
      </c>
      <c r="Z849" s="103" t="e">
        <f t="shared" si="440"/>
        <v>#DIV/0!</v>
      </c>
      <c r="AA849" s="91"/>
      <c r="AB849" s="104">
        <f t="shared" si="441"/>
        <v>0</v>
      </c>
      <c r="AC849" s="92"/>
      <c r="AD849" s="104">
        <f t="shared" si="442"/>
        <v>0</v>
      </c>
      <c r="AE849" s="93"/>
      <c r="AF849" s="93"/>
      <c r="AG849" s="94">
        <f t="shared" si="451"/>
        <v>0</v>
      </c>
      <c r="AH849" s="94">
        <f t="shared" si="452"/>
        <v>0</v>
      </c>
      <c r="AI849" s="94">
        <f t="shared" si="453"/>
        <v>0</v>
      </c>
      <c r="AJ849" s="95">
        <f t="shared" si="443"/>
        <v>0</v>
      </c>
      <c r="AK849" s="93"/>
      <c r="AL849" s="93"/>
      <c r="AM849" s="94">
        <f t="shared" si="454"/>
        <v>0</v>
      </c>
      <c r="AN849" s="94">
        <f t="shared" si="455"/>
        <v>0</v>
      </c>
      <c r="AO849" s="94">
        <f t="shared" si="456"/>
        <v>0</v>
      </c>
      <c r="AP849" s="95">
        <f t="shared" si="444"/>
        <v>0</v>
      </c>
      <c r="AQ849" s="93"/>
      <c r="AR849" s="93"/>
      <c r="AS849" s="94">
        <f t="shared" si="457"/>
        <v>0</v>
      </c>
      <c r="AT849" s="94">
        <f t="shared" si="458"/>
        <v>0</v>
      </c>
      <c r="AU849" s="94">
        <f t="shared" si="459"/>
        <v>0</v>
      </c>
      <c r="AV849" s="95">
        <f t="shared" si="445"/>
        <v>0</v>
      </c>
      <c r="AW849" s="93"/>
      <c r="AX849" s="93"/>
      <c r="AY849" s="94">
        <f t="shared" si="460"/>
        <v>0</v>
      </c>
      <c r="AZ849" s="94">
        <f t="shared" si="461"/>
        <v>0</v>
      </c>
      <c r="BA849" s="94">
        <f t="shared" si="462"/>
        <v>0</v>
      </c>
      <c r="BB849" s="95">
        <f t="shared" si="446"/>
        <v>0</v>
      </c>
      <c r="BC849" s="93"/>
      <c r="BD849" s="93"/>
      <c r="BE849" s="94">
        <f t="shared" si="463"/>
        <v>0</v>
      </c>
      <c r="BF849" s="94">
        <f t="shared" si="464"/>
        <v>0</v>
      </c>
      <c r="BG849" s="94">
        <f t="shared" si="465"/>
        <v>0</v>
      </c>
      <c r="BH849" s="95">
        <f t="shared" si="447"/>
        <v>0</v>
      </c>
      <c r="BI849" s="106">
        <f t="shared" si="466"/>
        <v>0</v>
      </c>
      <c r="BJ849" s="96"/>
      <c r="BK849" s="89">
        <f t="shared" si="448"/>
        <v>120</v>
      </c>
      <c r="BL849" s="102">
        <f t="shared" si="449"/>
        <v>0</v>
      </c>
      <c r="BM849" s="118"/>
      <c r="BN849" s="97"/>
      <c r="BO849" s="108"/>
      <c r="BP849" s="108"/>
      <c r="BQ849" s="108"/>
      <c r="BR849" s="108"/>
      <c r="BS849" s="108"/>
      <c r="BT849" s="87"/>
      <c r="BU849" s="109">
        <f t="shared" ca="1" si="467"/>
        <v>120</v>
      </c>
      <c r="BV849" s="109">
        <f t="shared" si="468"/>
        <v>0</v>
      </c>
      <c r="BW849" s="102" t="e">
        <f t="shared" si="469"/>
        <v>#DIV/0!</v>
      </c>
      <c r="BX849" s="87"/>
      <c r="BY849" s="98"/>
    </row>
    <row r="850" spans="1:77" ht="15.75">
      <c r="A850" s="84">
        <v>847</v>
      </c>
      <c r="B850" s="84">
        <v>847</v>
      </c>
      <c r="C850" s="86"/>
      <c r="D850" s="87"/>
      <c r="E850" s="87"/>
      <c r="F850" s="88"/>
      <c r="G850" s="87"/>
      <c r="H850" s="87"/>
      <c r="I850" s="87"/>
      <c r="J850" s="87"/>
      <c r="K850" s="88"/>
      <c r="L850" s="88"/>
      <c r="M850" s="87"/>
      <c r="N850" s="87">
        <f t="shared" si="438"/>
        <v>847</v>
      </c>
      <c r="O850" s="85"/>
      <c r="P850" s="107">
        <v>0</v>
      </c>
      <c r="Q850" s="90"/>
      <c r="R850" s="102">
        <f t="shared" si="439"/>
        <v>0</v>
      </c>
      <c r="S850" s="87"/>
      <c r="T850" s="87"/>
      <c r="U850" s="87"/>
      <c r="V850" s="87"/>
      <c r="W850" s="87"/>
      <c r="X850" s="87"/>
      <c r="Y850" s="105" t="e">
        <f t="shared" si="450"/>
        <v>#DIV/0!</v>
      </c>
      <c r="Z850" s="103" t="e">
        <f t="shared" si="440"/>
        <v>#DIV/0!</v>
      </c>
      <c r="AA850" s="91"/>
      <c r="AB850" s="104">
        <f t="shared" si="441"/>
        <v>0</v>
      </c>
      <c r="AC850" s="92"/>
      <c r="AD850" s="104">
        <f t="shared" si="442"/>
        <v>0</v>
      </c>
      <c r="AE850" s="93"/>
      <c r="AF850" s="93"/>
      <c r="AG850" s="94">
        <f t="shared" si="451"/>
        <v>0</v>
      </c>
      <c r="AH850" s="94">
        <f t="shared" si="452"/>
        <v>0</v>
      </c>
      <c r="AI850" s="94">
        <f t="shared" si="453"/>
        <v>0</v>
      </c>
      <c r="AJ850" s="95">
        <f t="shared" si="443"/>
        <v>0</v>
      </c>
      <c r="AK850" s="93"/>
      <c r="AL850" s="93"/>
      <c r="AM850" s="94">
        <f t="shared" si="454"/>
        <v>0</v>
      </c>
      <c r="AN850" s="94">
        <f t="shared" si="455"/>
        <v>0</v>
      </c>
      <c r="AO850" s="94">
        <f t="shared" si="456"/>
        <v>0</v>
      </c>
      <c r="AP850" s="95">
        <f t="shared" si="444"/>
        <v>0</v>
      </c>
      <c r="AQ850" s="93"/>
      <c r="AR850" s="93"/>
      <c r="AS850" s="94">
        <f t="shared" si="457"/>
        <v>0</v>
      </c>
      <c r="AT850" s="94">
        <f t="shared" si="458"/>
        <v>0</v>
      </c>
      <c r="AU850" s="94">
        <f t="shared" si="459"/>
        <v>0</v>
      </c>
      <c r="AV850" s="95">
        <f t="shared" si="445"/>
        <v>0</v>
      </c>
      <c r="AW850" s="93"/>
      <c r="AX850" s="93"/>
      <c r="AY850" s="94">
        <f t="shared" si="460"/>
        <v>0</v>
      </c>
      <c r="AZ850" s="94">
        <f t="shared" si="461"/>
        <v>0</v>
      </c>
      <c r="BA850" s="94">
        <f t="shared" si="462"/>
        <v>0</v>
      </c>
      <c r="BB850" s="95">
        <f t="shared" si="446"/>
        <v>0</v>
      </c>
      <c r="BC850" s="93"/>
      <c r="BD850" s="93"/>
      <c r="BE850" s="94">
        <f t="shared" si="463"/>
        <v>0</v>
      </c>
      <c r="BF850" s="94">
        <f t="shared" si="464"/>
        <v>0</v>
      </c>
      <c r="BG850" s="94">
        <f t="shared" si="465"/>
        <v>0</v>
      </c>
      <c r="BH850" s="95">
        <f t="shared" si="447"/>
        <v>0</v>
      </c>
      <c r="BI850" s="106">
        <f t="shared" si="466"/>
        <v>0</v>
      </c>
      <c r="BJ850" s="96"/>
      <c r="BK850" s="89">
        <f t="shared" si="448"/>
        <v>120</v>
      </c>
      <c r="BL850" s="102">
        <f t="shared" si="449"/>
        <v>0</v>
      </c>
      <c r="BM850" s="118"/>
      <c r="BN850" s="97"/>
      <c r="BO850" s="108"/>
      <c r="BP850" s="108"/>
      <c r="BQ850" s="108"/>
      <c r="BR850" s="108"/>
      <c r="BS850" s="108"/>
      <c r="BT850" s="87"/>
      <c r="BU850" s="109">
        <f t="shared" ca="1" si="467"/>
        <v>120</v>
      </c>
      <c r="BV850" s="109">
        <f t="shared" si="468"/>
        <v>0</v>
      </c>
      <c r="BW850" s="102" t="e">
        <f t="shared" si="469"/>
        <v>#DIV/0!</v>
      </c>
      <c r="BX850" s="87"/>
      <c r="BY850" s="98"/>
    </row>
    <row r="851" spans="1:77" ht="15.75">
      <c r="A851" s="84">
        <v>848</v>
      </c>
      <c r="B851" s="84">
        <v>848</v>
      </c>
      <c r="C851" s="86"/>
      <c r="D851" s="87"/>
      <c r="E851" s="87"/>
      <c r="F851" s="88"/>
      <c r="G851" s="87"/>
      <c r="H851" s="87"/>
      <c r="I851" s="87"/>
      <c r="J851" s="87"/>
      <c r="K851" s="88"/>
      <c r="L851" s="88"/>
      <c r="M851" s="87"/>
      <c r="N851" s="87">
        <f t="shared" si="438"/>
        <v>848</v>
      </c>
      <c r="O851" s="85"/>
      <c r="P851" s="107">
        <v>0</v>
      </c>
      <c r="Q851" s="90"/>
      <c r="R851" s="102">
        <f t="shared" si="439"/>
        <v>0</v>
      </c>
      <c r="S851" s="87"/>
      <c r="T851" s="87"/>
      <c r="U851" s="87"/>
      <c r="V851" s="87"/>
      <c r="W851" s="87"/>
      <c r="X851" s="87"/>
      <c r="Y851" s="105" t="e">
        <f t="shared" si="450"/>
        <v>#DIV/0!</v>
      </c>
      <c r="Z851" s="103" t="e">
        <f t="shared" si="440"/>
        <v>#DIV/0!</v>
      </c>
      <c r="AA851" s="91"/>
      <c r="AB851" s="104">
        <f t="shared" si="441"/>
        <v>0</v>
      </c>
      <c r="AC851" s="92"/>
      <c r="AD851" s="104">
        <f t="shared" si="442"/>
        <v>0</v>
      </c>
      <c r="AE851" s="93"/>
      <c r="AF851" s="93"/>
      <c r="AG851" s="94">
        <f t="shared" si="451"/>
        <v>0</v>
      </c>
      <c r="AH851" s="94">
        <f t="shared" si="452"/>
        <v>0</v>
      </c>
      <c r="AI851" s="94">
        <f t="shared" si="453"/>
        <v>0</v>
      </c>
      <c r="AJ851" s="95">
        <f t="shared" si="443"/>
        <v>0</v>
      </c>
      <c r="AK851" s="93"/>
      <c r="AL851" s="93"/>
      <c r="AM851" s="94">
        <f t="shared" si="454"/>
        <v>0</v>
      </c>
      <c r="AN851" s="94">
        <f t="shared" si="455"/>
        <v>0</v>
      </c>
      <c r="AO851" s="94">
        <f t="shared" si="456"/>
        <v>0</v>
      </c>
      <c r="AP851" s="95">
        <f t="shared" si="444"/>
        <v>0</v>
      </c>
      <c r="AQ851" s="93"/>
      <c r="AR851" s="93"/>
      <c r="AS851" s="94">
        <f t="shared" si="457"/>
        <v>0</v>
      </c>
      <c r="AT851" s="94">
        <f t="shared" si="458"/>
        <v>0</v>
      </c>
      <c r="AU851" s="94">
        <f t="shared" si="459"/>
        <v>0</v>
      </c>
      <c r="AV851" s="95">
        <f t="shared" si="445"/>
        <v>0</v>
      </c>
      <c r="AW851" s="93"/>
      <c r="AX851" s="93"/>
      <c r="AY851" s="94">
        <f t="shared" si="460"/>
        <v>0</v>
      </c>
      <c r="AZ851" s="94">
        <f t="shared" si="461"/>
        <v>0</v>
      </c>
      <c r="BA851" s="94">
        <f t="shared" si="462"/>
        <v>0</v>
      </c>
      <c r="BB851" s="95">
        <f t="shared" si="446"/>
        <v>0</v>
      </c>
      <c r="BC851" s="93"/>
      <c r="BD851" s="93"/>
      <c r="BE851" s="94">
        <f t="shared" si="463"/>
        <v>0</v>
      </c>
      <c r="BF851" s="94">
        <f t="shared" si="464"/>
        <v>0</v>
      </c>
      <c r="BG851" s="94">
        <f t="shared" si="465"/>
        <v>0</v>
      </c>
      <c r="BH851" s="95">
        <f t="shared" si="447"/>
        <v>0</v>
      </c>
      <c r="BI851" s="106">
        <f t="shared" si="466"/>
        <v>0</v>
      </c>
      <c r="BJ851" s="96"/>
      <c r="BK851" s="89">
        <f t="shared" si="448"/>
        <v>120</v>
      </c>
      <c r="BL851" s="102">
        <f t="shared" si="449"/>
        <v>0</v>
      </c>
      <c r="BM851" s="118"/>
      <c r="BN851" s="97"/>
      <c r="BO851" s="108"/>
      <c r="BP851" s="108"/>
      <c r="BQ851" s="108"/>
      <c r="BR851" s="108"/>
      <c r="BS851" s="108"/>
      <c r="BT851" s="87"/>
      <c r="BU851" s="109">
        <f t="shared" ca="1" si="467"/>
        <v>120</v>
      </c>
      <c r="BV851" s="109">
        <f t="shared" si="468"/>
        <v>0</v>
      </c>
      <c r="BW851" s="102" t="e">
        <f t="shared" si="469"/>
        <v>#DIV/0!</v>
      </c>
      <c r="BX851" s="87"/>
      <c r="BY851" s="98"/>
    </row>
    <row r="852" spans="1:77" ht="15.75">
      <c r="A852" s="84">
        <v>849</v>
      </c>
      <c r="B852" s="84">
        <v>849</v>
      </c>
      <c r="C852" s="86"/>
      <c r="D852" s="87"/>
      <c r="E852" s="87"/>
      <c r="F852" s="88"/>
      <c r="G852" s="87"/>
      <c r="H852" s="87"/>
      <c r="I852" s="87"/>
      <c r="J852" s="87"/>
      <c r="K852" s="88"/>
      <c r="L852" s="88"/>
      <c r="M852" s="87"/>
      <c r="N852" s="87">
        <f t="shared" si="438"/>
        <v>849</v>
      </c>
      <c r="O852" s="85"/>
      <c r="P852" s="107">
        <v>0</v>
      </c>
      <c r="Q852" s="90"/>
      <c r="R852" s="102">
        <f t="shared" si="439"/>
        <v>0</v>
      </c>
      <c r="S852" s="87"/>
      <c r="T852" s="87"/>
      <c r="U852" s="87"/>
      <c r="V852" s="87"/>
      <c r="W852" s="87"/>
      <c r="X852" s="87"/>
      <c r="Y852" s="105" t="e">
        <f t="shared" si="450"/>
        <v>#DIV/0!</v>
      </c>
      <c r="Z852" s="103" t="e">
        <f t="shared" si="440"/>
        <v>#DIV/0!</v>
      </c>
      <c r="AA852" s="91"/>
      <c r="AB852" s="104">
        <f t="shared" si="441"/>
        <v>0</v>
      </c>
      <c r="AC852" s="92"/>
      <c r="AD852" s="104">
        <f t="shared" si="442"/>
        <v>0</v>
      </c>
      <c r="AE852" s="93"/>
      <c r="AF852" s="93"/>
      <c r="AG852" s="94">
        <f t="shared" si="451"/>
        <v>0</v>
      </c>
      <c r="AH852" s="94">
        <f t="shared" si="452"/>
        <v>0</v>
      </c>
      <c r="AI852" s="94">
        <f t="shared" si="453"/>
        <v>0</v>
      </c>
      <c r="AJ852" s="95">
        <f t="shared" si="443"/>
        <v>0</v>
      </c>
      <c r="AK852" s="93"/>
      <c r="AL852" s="93"/>
      <c r="AM852" s="94">
        <f t="shared" si="454"/>
        <v>0</v>
      </c>
      <c r="AN852" s="94">
        <f t="shared" si="455"/>
        <v>0</v>
      </c>
      <c r="AO852" s="94">
        <f t="shared" si="456"/>
        <v>0</v>
      </c>
      <c r="AP852" s="95">
        <f t="shared" si="444"/>
        <v>0</v>
      </c>
      <c r="AQ852" s="93"/>
      <c r="AR852" s="93"/>
      <c r="AS852" s="94">
        <f t="shared" si="457"/>
        <v>0</v>
      </c>
      <c r="AT852" s="94">
        <f t="shared" si="458"/>
        <v>0</v>
      </c>
      <c r="AU852" s="94">
        <f t="shared" si="459"/>
        <v>0</v>
      </c>
      <c r="AV852" s="95">
        <f t="shared" si="445"/>
        <v>0</v>
      </c>
      <c r="AW852" s="93"/>
      <c r="AX852" s="93"/>
      <c r="AY852" s="94">
        <f t="shared" si="460"/>
        <v>0</v>
      </c>
      <c r="AZ852" s="94">
        <f t="shared" si="461"/>
        <v>0</v>
      </c>
      <c r="BA852" s="94">
        <f t="shared" si="462"/>
        <v>0</v>
      </c>
      <c r="BB852" s="95">
        <f t="shared" si="446"/>
        <v>0</v>
      </c>
      <c r="BC852" s="93"/>
      <c r="BD852" s="93"/>
      <c r="BE852" s="94">
        <f t="shared" si="463"/>
        <v>0</v>
      </c>
      <c r="BF852" s="94">
        <f t="shared" si="464"/>
        <v>0</v>
      </c>
      <c r="BG852" s="94">
        <f t="shared" si="465"/>
        <v>0</v>
      </c>
      <c r="BH852" s="95">
        <f t="shared" si="447"/>
        <v>0</v>
      </c>
      <c r="BI852" s="106">
        <f t="shared" si="466"/>
        <v>0</v>
      </c>
      <c r="BJ852" s="96"/>
      <c r="BK852" s="89">
        <f t="shared" si="448"/>
        <v>120</v>
      </c>
      <c r="BL852" s="102">
        <f t="shared" si="449"/>
        <v>0</v>
      </c>
      <c r="BM852" s="118"/>
      <c r="BN852" s="97"/>
      <c r="BO852" s="108"/>
      <c r="BP852" s="108"/>
      <c r="BQ852" s="108"/>
      <c r="BR852" s="108"/>
      <c r="BS852" s="108"/>
      <c r="BT852" s="87"/>
      <c r="BU852" s="109">
        <f t="shared" ca="1" si="467"/>
        <v>120</v>
      </c>
      <c r="BV852" s="109">
        <f t="shared" si="468"/>
        <v>0</v>
      </c>
      <c r="BW852" s="102" t="e">
        <f t="shared" si="469"/>
        <v>#DIV/0!</v>
      </c>
      <c r="BX852" s="87"/>
      <c r="BY852" s="98"/>
    </row>
    <row r="853" spans="1:77" ht="15.75">
      <c r="A853" s="84">
        <v>850</v>
      </c>
      <c r="B853" s="84">
        <v>850</v>
      </c>
      <c r="C853" s="86"/>
      <c r="D853" s="87"/>
      <c r="E853" s="87"/>
      <c r="F853" s="88"/>
      <c r="G853" s="87"/>
      <c r="H853" s="87"/>
      <c r="I853" s="87"/>
      <c r="J853" s="87"/>
      <c r="K853" s="88"/>
      <c r="L853" s="88"/>
      <c r="M853" s="87"/>
      <c r="N853" s="87">
        <f t="shared" si="438"/>
        <v>850</v>
      </c>
      <c r="O853" s="85"/>
      <c r="P853" s="107">
        <v>0</v>
      </c>
      <c r="Q853" s="90"/>
      <c r="R853" s="102">
        <f t="shared" si="439"/>
        <v>0</v>
      </c>
      <c r="S853" s="87"/>
      <c r="T853" s="87"/>
      <c r="U853" s="87"/>
      <c r="V853" s="87"/>
      <c r="W853" s="87"/>
      <c r="X853" s="87"/>
      <c r="Y853" s="105" t="e">
        <f t="shared" si="450"/>
        <v>#DIV/0!</v>
      </c>
      <c r="Z853" s="103" t="e">
        <f t="shared" si="440"/>
        <v>#DIV/0!</v>
      </c>
      <c r="AA853" s="91"/>
      <c r="AB853" s="104">
        <f t="shared" si="441"/>
        <v>0</v>
      </c>
      <c r="AC853" s="92"/>
      <c r="AD853" s="104">
        <f t="shared" si="442"/>
        <v>0</v>
      </c>
      <c r="AE853" s="93"/>
      <c r="AF853" s="93"/>
      <c r="AG853" s="94">
        <f t="shared" si="451"/>
        <v>0</v>
      </c>
      <c r="AH853" s="94">
        <f t="shared" si="452"/>
        <v>0</v>
      </c>
      <c r="AI853" s="94">
        <f t="shared" si="453"/>
        <v>0</v>
      </c>
      <c r="AJ853" s="95">
        <f t="shared" si="443"/>
        <v>0</v>
      </c>
      <c r="AK853" s="93"/>
      <c r="AL853" s="93"/>
      <c r="AM853" s="94">
        <f t="shared" si="454"/>
        <v>0</v>
      </c>
      <c r="AN853" s="94">
        <f t="shared" si="455"/>
        <v>0</v>
      </c>
      <c r="AO853" s="94">
        <f t="shared" si="456"/>
        <v>0</v>
      </c>
      <c r="AP853" s="95">
        <f t="shared" si="444"/>
        <v>0</v>
      </c>
      <c r="AQ853" s="93"/>
      <c r="AR853" s="93"/>
      <c r="AS853" s="94">
        <f t="shared" si="457"/>
        <v>0</v>
      </c>
      <c r="AT853" s="94">
        <f t="shared" si="458"/>
        <v>0</v>
      </c>
      <c r="AU853" s="94">
        <f t="shared" si="459"/>
        <v>0</v>
      </c>
      <c r="AV853" s="95">
        <f t="shared" si="445"/>
        <v>0</v>
      </c>
      <c r="AW853" s="93"/>
      <c r="AX853" s="93"/>
      <c r="AY853" s="94">
        <f t="shared" si="460"/>
        <v>0</v>
      </c>
      <c r="AZ853" s="94">
        <f t="shared" si="461"/>
        <v>0</v>
      </c>
      <c r="BA853" s="94">
        <f t="shared" si="462"/>
        <v>0</v>
      </c>
      <c r="BB853" s="95">
        <f t="shared" si="446"/>
        <v>0</v>
      </c>
      <c r="BC853" s="93"/>
      <c r="BD853" s="93"/>
      <c r="BE853" s="94">
        <f t="shared" si="463"/>
        <v>0</v>
      </c>
      <c r="BF853" s="94">
        <f t="shared" si="464"/>
        <v>0</v>
      </c>
      <c r="BG853" s="94">
        <f t="shared" si="465"/>
        <v>0</v>
      </c>
      <c r="BH853" s="95">
        <f t="shared" si="447"/>
        <v>0</v>
      </c>
      <c r="BI853" s="106">
        <f t="shared" si="466"/>
        <v>0</v>
      </c>
      <c r="BJ853" s="96"/>
      <c r="BK853" s="89">
        <f t="shared" si="448"/>
        <v>120</v>
      </c>
      <c r="BL853" s="102">
        <f t="shared" si="449"/>
        <v>0</v>
      </c>
      <c r="BM853" s="118"/>
      <c r="BN853" s="97"/>
      <c r="BO853" s="108"/>
      <c r="BP853" s="108"/>
      <c r="BQ853" s="108"/>
      <c r="BR853" s="108"/>
      <c r="BS853" s="108"/>
      <c r="BT853" s="87"/>
      <c r="BU853" s="109">
        <f t="shared" ca="1" si="467"/>
        <v>120</v>
      </c>
      <c r="BV853" s="109">
        <f t="shared" si="468"/>
        <v>0</v>
      </c>
      <c r="BW853" s="102" t="e">
        <f t="shared" si="469"/>
        <v>#DIV/0!</v>
      </c>
      <c r="BX853" s="87"/>
      <c r="BY853" s="98"/>
    </row>
    <row r="854" spans="1:77" ht="15.75">
      <c r="A854" s="84">
        <v>851</v>
      </c>
      <c r="B854" s="84">
        <v>851</v>
      </c>
      <c r="C854" s="86"/>
      <c r="D854" s="87"/>
      <c r="E854" s="87"/>
      <c r="F854" s="88"/>
      <c r="G854" s="87"/>
      <c r="H854" s="87"/>
      <c r="I854" s="87"/>
      <c r="J854" s="87"/>
      <c r="K854" s="88"/>
      <c r="L854" s="88"/>
      <c r="M854" s="87"/>
      <c r="N854" s="87">
        <f t="shared" si="438"/>
        <v>851</v>
      </c>
      <c r="O854" s="85"/>
      <c r="P854" s="107">
        <v>0</v>
      </c>
      <c r="Q854" s="90"/>
      <c r="R854" s="102">
        <f t="shared" si="439"/>
        <v>0</v>
      </c>
      <c r="S854" s="87"/>
      <c r="T854" s="87"/>
      <c r="U854" s="87"/>
      <c r="V854" s="87"/>
      <c r="W854" s="87"/>
      <c r="X854" s="87"/>
      <c r="Y854" s="105" t="e">
        <f t="shared" si="450"/>
        <v>#DIV/0!</v>
      </c>
      <c r="Z854" s="103" t="e">
        <f t="shared" si="440"/>
        <v>#DIV/0!</v>
      </c>
      <c r="AA854" s="91"/>
      <c r="AB854" s="104">
        <f t="shared" si="441"/>
        <v>0</v>
      </c>
      <c r="AC854" s="92"/>
      <c r="AD854" s="104">
        <f t="shared" si="442"/>
        <v>0</v>
      </c>
      <c r="AE854" s="93"/>
      <c r="AF854" s="93"/>
      <c r="AG854" s="94">
        <f t="shared" si="451"/>
        <v>0</v>
      </c>
      <c r="AH854" s="94">
        <f t="shared" si="452"/>
        <v>0</v>
      </c>
      <c r="AI854" s="94">
        <f t="shared" si="453"/>
        <v>0</v>
      </c>
      <c r="AJ854" s="95">
        <f t="shared" si="443"/>
        <v>0</v>
      </c>
      <c r="AK854" s="93"/>
      <c r="AL854" s="93"/>
      <c r="AM854" s="94">
        <f t="shared" si="454"/>
        <v>0</v>
      </c>
      <c r="AN854" s="94">
        <f t="shared" si="455"/>
        <v>0</v>
      </c>
      <c r="AO854" s="94">
        <f t="shared" si="456"/>
        <v>0</v>
      </c>
      <c r="AP854" s="95">
        <f t="shared" si="444"/>
        <v>0</v>
      </c>
      <c r="AQ854" s="93"/>
      <c r="AR854" s="93"/>
      <c r="AS854" s="94">
        <f t="shared" si="457"/>
        <v>0</v>
      </c>
      <c r="AT854" s="94">
        <f t="shared" si="458"/>
        <v>0</v>
      </c>
      <c r="AU854" s="94">
        <f t="shared" si="459"/>
        <v>0</v>
      </c>
      <c r="AV854" s="95">
        <f t="shared" si="445"/>
        <v>0</v>
      </c>
      <c r="AW854" s="93"/>
      <c r="AX854" s="93"/>
      <c r="AY854" s="94">
        <f t="shared" si="460"/>
        <v>0</v>
      </c>
      <c r="AZ854" s="94">
        <f t="shared" si="461"/>
        <v>0</v>
      </c>
      <c r="BA854" s="94">
        <f t="shared" si="462"/>
        <v>0</v>
      </c>
      <c r="BB854" s="95">
        <f t="shared" si="446"/>
        <v>0</v>
      </c>
      <c r="BC854" s="93"/>
      <c r="BD854" s="93"/>
      <c r="BE854" s="94">
        <f t="shared" si="463"/>
        <v>0</v>
      </c>
      <c r="BF854" s="94">
        <f t="shared" si="464"/>
        <v>0</v>
      </c>
      <c r="BG854" s="94">
        <f t="shared" si="465"/>
        <v>0</v>
      </c>
      <c r="BH854" s="95">
        <f t="shared" si="447"/>
        <v>0</v>
      </c>
      <c r="BI854" s="106">
        <f t="shared" si="466"/>
        <v>0</v>
      </c>
      <c r="BJ854" s="96"/>
      <c r="BK854" s="89">
        <f t="shared" si="448"/>
        <v>120</v>
      </c>
      <c r="BL854" s="102">
        <f t="shared" si="449"/>
        <v>0</v>
      </c>
      <c r="BM854" s="118"/>
      <c r="BN854" s="97"/>
      <c r="BO854" s="108"/>
      <c r="BP854" s="108"/>
      <c r="BQ854" s="108"/>
      <c r="BR854" s="108"/>
      <c r="BS854" s="108"/>
      <c r="BT854" s="87"/>
      <c r="BU854" s="109">
        <f t="shared" ca="1" si="467"/>
        <v>120</v>
      </c>
      <c r="BV854" s="109">
        <f t="shared" si="468"/>
        <v>0</v>
      </c>
      <c r="BW854" s="102" t="e">
        <f t="shared" si="469"/>
        <v>#DIV/0!</v>
      </c>
      <c r="BX854" s="87"/>
      <c r="BY854" s="98"/>
    </row>
    <row r="855" spans="1:77" ht="15.75">
      <c r="A855" s="84">
        <v>852</v>
      </c>
      <c r="B855" s="84">
        <v>852</v>
      </c>
      <c r="C855" s="86"/>
      <c r="D855" s="87"/>
      <c r="E855" s="87"/>
      <c r="F855" s="88"/>
      <c r="G855" s="87"/>
      <c r="H855" s="87"/>
      <c r="I855" s="87"/>
      <c r="J855" s="87"/>
      <c r="K855" s="88"/>
      <c r="L855" s="88"/>
      <c r="M855" s="87"/>
      <c r="N855" s="87">
        <f t="shared" si="438"/>
        <v>852</v>
      </c>
      <c r="O855" s="85"/>
      <c r="P855" s="107">
        <v>0</v>
      </c>
      <c r="Q855" s="90"/>
      <c r="R855" s="102">
        <f t="shared" si="439"/>
        <v>0</v>
      </c>
      <c r="S855" s="87"/>
      <c r="T855" s="87"/>
      <c r="U855" s="87"/>
      <c r="V855" s="87"/>
      <c r="W855" s="87"/>
      <c r="X855" s="87"/>
      <c r="Y855" s="105" t="e">
        <f t="shared" si="450"/>
        <v>#DIV/0!</v>
      </c>
      <c r="Z855" s="103" t="e">
        <f t="shared" si="440"/>
        <v>#DIV/0!</v>
      </c>
      <c r="AA855" s="91"/>
      <c r="AB855" s="104">
        <f t="shared" si="441"/>
        <v>0</v>
      </c>
      <c r="AC855" s="92"/>
      <c r="AD855" s="104">
        <f t="shared" si="442"/>
        <v>0</v>
      </c>
      <c r="AE855" s="93"/>
      <c r="AF855" s="93"/>
      <c r="AG855" s="94">
        <f t="shared" si="451"/>
        <v>0</v>
      </c>
      <c r="AH855" s="94">
        <f t="shared" si="452"/>
        <v>0</v>
      </c>
      <c r="AI855" s="94">
        <f t="shared" si="453"/>
        <v>0</v>
      </c>
      <c r="AJ855" s="95">
        <f t="shared" si="443"/>
        <v>0</v>
      </c>
      <c r="AK855" s="93"/>
      <c r="AL855" s="93"/>
      <c r="AM855" s="94">
        <f t="shared" si="454"/>
        <v>0</v>
      </c>
      <c r="AN855" s="94">
        <f t="shared" si="455"/>
        <v>0</v>
      </c>
      <c r="AO855" s="94">
        <f t="shared" si="456"/>
        <v>0</v>
      </c>
      <c r="AP855" s="95">
        <f t="shared" si="444"/>
        <v>0</v>
      </c>
      <c r="AQ855" s="93"/>
      <c r="AR855" s="93"/>
      <c r="AS855" s="94">
        <f t="shared" si="457"/>
        <v>0</v>
      </c>
      <c r="AT855" s="94">
        <f t="shared" si="458"/>
        <v>0</v>
      </c>
      <c r="AU855" s="94">
        <f t="shared" si="459"/>
        <v>0</v>
      </c>
      <c r="AV855" s="95">
        <f t="shared" si="445"/>
        <v>0</v>
      </c>
      <c r="AW855" s="93"/>
      <c r="AX855" s="93"/>
      <c r="AY855" s="94">
        <f t="shared" si="460"/>
        <v>0</v>
      </c>
      <c r="AZ855" s="94">
        <f t="shared" si="461"/>
        <v>0</v>
      </c>
      <c r="BA855" s="94">
        <f t="shared" si="462"/>
        <v>0</v>
      </c>
      <c r="BB855" s="95">
        <f t="shared" si="446"/>
        <v>0</v>
      </c>
      <c r="BC855" s="93"/>
      <c r="BD855" s="93"/>
      <c r="BE855" s="94">
        <f t="shared" si="463"/>
        <v>0</v>
      </c>
      <c r="BF855" s="94">
        <f t="shared" si="464"/>
        <v>0</v>
      </c>
      <c r="BG855" s="94">
        <f t="shared" si="465"/>
        <v>0</v>
      </c>
      <c r="BH855" s="95">
        <f t="shared" si="447"/>
        <v>0</v>
      </c>
      <c r="BI855" s="106">
        <f t="shared" si="466"/>
        <v>0</v>
      </c>
      <c r="BJ855" s="96"/>
      <c r="BK855" s="89">
        <f t="shared" si="448"/>
        <v>120</v>
      </c>
      <c r="BL855" s="102">
        <f t="shared" si="449"/>
        <v>0</v>
      </c>
      <c r="BM855" s="118"/>
      <c r="BN855" s="97"/>
      <c r="BO855" s="108"/>
      <c r="BP855" s="108"/>
      <c r="BQ855" s="108"/>
      <c r="BR855" s="108"/>
      <c r="BS855" s="108"/>
      <c r="BT855" s="87"/>
      <c r="BU855" s="109">
        <f t="shared" ca="1" si="467"/>
        <v>120</v>
      </c>
      <c r="BV855" s="109">
        <f t="shared" si="468"/>
        <v>0</v>
      </c>
      <c r="BW855" s="102" t="e">
        <f t="shared" si="469"/>
        <v>#DIV/0!</v>
      </c>
      <c r="BX855" s="87"/>
      <c r="BY855" s="98"/>
    </row>
    <row r="856" spans="1:77" ht="15.75">
      <c r="A856" s="84">
        <v>853</v>
      </c>
      <c r="B856" s="84">
        <v>853</v>
      </c>
      <c r="C856" s="86"/>
      <c r="D856" s="87"/>
      <c r="E856" s="87"/>
      <c r="F856" s="88"/>
      <c r="G856" s="87"/>
      <c r="H856" s="87"/>
      <c r="I856" s="87"/>
      <c r="J856" s="87"/>
      <c r="K856" s="88"/>
      <c r="L856" s="88"/>
      <c r="M856" s="87"/>
      <c r="N856" s="87">
        <f t="shared" si="438"/>
        <v>853</v>
      </c>
      <c r="O856" s="85"/>
      <c r="P856" s="107">
        <v>0</v>
      </c>
      <c r="Q856" s="90"/>
      <c r="R856" s="102">
        <f t="shared" si="439"/>
        <v>0</v>
      </c>
      <c r="S856" s="87"/>
      <c r="T856" s="87"/>
      <c r="U856" s="87"/>
      <c r="V856" s="87"/>
      <c r="W856" s="87"/>
      <c r="X856" s="87"/>
      <c r="Y856" s="105" t="e">
        <f t="shared" si="450"/>
        <v>#DIV/0!</v>
      </c>
      <c r="Z856" s="103" t="e">
        <f t="shared" si="440"/>
        <v>#DIV/0!</v>
      </c>
      <c r="AA856" s="91"/>
      <c r="AB856" s="104">
        <f t="shared" si="441"/>
        <v>0</v>
      </c>
      <c r="AC856" s="92"/>
      <c r="AD856" s="104">
        <f t="shared" si="442"/>
        <v>0</v>
      </c>
      <c r="AE856" s="93"/>
      <c r="AF856" s="93"/>
      <c r="AG856" s="94">
        <f t="shared" si="451"/>
        <v>0</v>
      </c>
      <c r="AH856" s="94">
        <f t="shared" si="452"/>
        <v>0</v>
      </c>
      <c r="AI856" s="94">
        <f t="shared" si="453"/>
        <v>0</v>
      </c>
      <c r="AJ856" s="95">
        <f t="shared" si="443"/>
        <v>0</v>
      </c>
      <c r="AK856" s="93"/>
      <c r="AL856" s="93"/>
      <c r="AM856" s="94">
        <f t="shared" si="454"/>
        <v>0</v>
      </c>
      <c r="AN856" s="94">
        <f t="shared" si="455"/>
        <v>0</v>
      </c>
      <c r="AO856" s="94">
        <f t="shared" si="456"/>
        <v>0</v>
      </c>
      <c r="AP856" s="95">
        <f t="shared" si="444"/>
        <v>0</v>
      </c>
      <c r="AQ856" s="93"/>
      <c r="AR856" s="93"/>
      <c r="AS856" s="94">
        <f t="shared" si="457"/>
        <v>0</v>
      </c>
      <c r="AT856" s="94">
        <f t="shared" si="458"/>
        <v>0</v>
      </c>
      <c r="AU856" s="94">
        <f t="shared" si="459"/>
        <v>0</v>
      </c>
      <c r="AV856" s="95">
        <f t="shared" si="445"/>
        <v>0</v>
      </c>
      <c r="AW856" s="93"/>
      <c r="AX856" s="93"/>
      <c r="AY856" s="94">
        <f t="shared" si="460"/>
        <v>0</v>
      </c>
      <c r="AZ856" s="94">
        <f t="shared" si="461"/>
        <v>0</v>
      </c>
      <c r="BA856" s="94">
        <f t="shared" si="462"/>
        <v>0</v>
      </c>
      <c r="BB856" s="95">
        <f t="shared" si="446"/>
        <v>0</v>
      </c>
      <c r="BC856" s="93"/>
      <c r="BD856" s="93"/>
      <c r="BE856" s="94">
        <f t="shared" si="463"/>
        <v>0</v>
      </c>
      <c r="BF856" s="94">
        <f t="shared" si="464"/>
        <v>0</v>
      </c>
      <c r="BG856" s="94">
        <f t="shared" si="465"/>
        <v>0</v>
      </c>
      <c r="BH856" s="95">
        <f t="shared" si="447"/>
        <v>0</v>
      </c>
      <c r="BI856" s="106">
        <f t="shared" si="466"/>
        <v>0</v>
      </c>
      <c r="BJ856" s="96"/>
      <c r="BK856" s="89">
        <f t="shared" si="448"/>
        <v>120</v>
      </c>
      <c r="BL856" s="102">
        <f t="shared" si="449"/>
        <v>0</v>
      </c>
      <c r="BM856" s="118"/>
      <c r="BN856" s="97"/>
      <c r="BO856" s="108"/>
      <c r="BP856" s="108"/>
      <c r="BQ856" s="108"/>
      <c r="BR856" s="108"/>
      <c r="BS856" s="108"/>
      <c r="BT856" s="87"/>
      <c r="BU856" s="109">
        <f t="shared" ca="1" si="467"/>
        <v>120</v>
      </c>
      <c r="BV856" s="109">
        <f t="shared" si="468"/>
        <v>0</v>
      </c>
      <c r="BW856" s="102" t="e">
        <f t="shared" si="469"/>
        <v>#DIV/0!</v>
      </c>
      <c r="BX856" s="87"/>
      <c r="BY856" s="98"/>
    </row>
    <row r="857" spans="1:77" ht="15.75">
      <c r="A857" s="84">
        <v>854</v>
      </c>
      <c r="B857" s="84">
        <v>854</v>
      </c>
      <c r="C857" s="86"/>
      <c r="D857" s="87"/>
      <c r="E857" s="87"/>
      <c r="F857" s="88"/>
      <c r="G857" s="87"/>
      <c r="H857" s="87"/>
      <c r="I857" s="87"/>
      <c r="J857" s="87"/>
      <c r="K857" s="88"/>
      <c r="L857" s="88"/>
      <c r="M857" s="87"/>
      <c r="N857" s="87">
        <f t="shared" si="438"/>
        <v>854</v>
      </c>
      <c r="O857" s="85"/>
      <c r="P857" s="107">
        <v>0</v>
      </c>
      <c r="Q857" s="90"/>
      <c r="R857" s="102">
        <f t="shared" si="439"/>
        <v>0</v>
      </c>
      <c r="S857" s="87"/>
      <c r="T857" s="87"/>
      <c r="U857" s="87"/>
      <c r="V857" s="87"/>
      <c r="W857" s="87"/>
      <c r="X857" s="87"/>
      <c r="Y857" s="105" t="e">
        <f t="shared" si="450"/>
        <v>#DIV/0!</v>
      </c>
      <c r="Z857" s="103" t="e">
        <f t="shared" si="440"/>
        <v>#DIV/0!</v>
      </c>
      <c r="AA857" s="91"/>
      <c r="AB857" s="104">
        <f t="shared" si="441"/>
        <v>0</v>
      </c>
      <c r="AC857" s="92"/>
      <c r="AD857" s="104">
        <f t="shared" si="442"/>
        <v>0</v>
      </c>
      <c r="AE857" s="93"/>
      <c r="AF857" s="93"/>
      <c r="AG857" s="94">
        <f t="shared" si="451"/>
        <v>0</v>
      </c>
      <c r="AH857" s="94">
        <f t="shared" si="452"/>
        <v>0</v>
      </c>
      <c r="AI857" s="94">
        <f t="shared" si="453"/>
        <v>0</v>
      </c>
      <c r="AJ857" s="95">
        <f t="shared" si="443"/>
        <v>0</v>
      </c>
      <c r="AK857" s="93"/>
      <c r="AL857" s="93"/>
      <c r="AM857" s="94">
        <f t="shared" si="454"/>
        <v>0</v>
      </c>
      <c r="AN857" s="94">
        <f t="shared" si="455"/>
        <v>0</v>
      </c>
      <c r="AO857" s="94">
        <f t="shared" si="456"/>
        <v>0</v>
      </c>
      <c r="AP857" s="95">
        <f t="shared" si="444"/>
        <v>0</v>
      </c>
      <c r="AQ857" s="93"/>
      <c r="AR857" s="93"/>
      <c r="AS857" s="94">
        <f t="shared" si="457"/>
        <v>0</v>
      </c>
      <c r="AT857" s="94">
        <f t="shared" si="458"/>
        <v>0</v>
      </c>
      <c r="AU857" s="94">
        <f t="shared" si="459"/>
        <v>0</v>
      </c>
      <c r="AV857" s="95">
        <f t="shared" si="445"/>
        <v>0</v>
      </c>
      <c r="AW857" s="93"/>
      <c r="AX857" s="93"/>
      <c r="AY857" s="94">
        <f t="shared" si="460"/>
        <v>0</v>
      </c>
      <c r="AZ857" s="94">
        <f t="shared" si="461"/>
        <v>0</v>
      </c>
      <c r="BA857" s="94">
        <f t="shared" si="462"/>
        <v>0</v>
      </c>
      <c r="BB857" s="95">
        <f t="shared" si="446"/>
        <v>0</v>
      </c>
      <c r="BC857" s="93"/>
      <c r="BD857" s="93"/>
      <c r="BE857" s="94">
        <f t="shared" si="463"/>
        <v>0</v>
      </c>
      <c r="BF857" s="94">
        <f t="shared" si="464"/>
        <v>0</v>
      </c>
      <c r="BG857" s="94">
        <f t="shared" si="465"/>
        <v>0</v>
      </c>
      <c r="BH857" s="95">
        <f t="shared" si="447"/>
        <v>0</v>
      </c>
      <c r="BI857" s="106">
        <f t="shared" si="466"/>
        <v>0</v>
      </c>
      <c r="BJ857" s="96"/>
      <c r="BK857" s="89">
        <f t="shared" si="448"/>
        <v>120</v>
      </c>
      <c r="BL857" s="102">
        <f t="shared" si="449"/>
        <v>0</v>
      </c>
      <c r="BM857" s="118"/>
      <c r="BN857" s="97"/>
      <c r="BO857" s="108"/>
      <c r="BP857" s="108"/>
      <c r="BQ857" s="108"/>
      <c r="BR857" s="108"/>
      <c r="BS857" s="108"/>
      <c r="BT857" s="87"/>
      <c r="BU857" s="109">
        <f t="shared" ca="1" si="467"/>
        <v>120</v>
      </c>
      <c r="BV857" s="109">
        <f t="shared" si="468"/>
        <v>0</v>
      </c>
      <c r="BW857" s="102" t="e">
        <f t="shared" si="469"/>
        <v>#DIV/0!</v>
      </c>
      <c r="BX857" s="87"/>
      <c r="BY857" s="98"/>
    </row>
    <row r="858" spans="1:77" ht="15.75">
      <c r="A858" s="84">
        <v>855</v>
      </c>
      <c r="B858" s="84">
        <v>855</v>
      </c>
      <c r="C858" s="86"/>
      <c r="D858" s="87"/>
      <c r="E858" s="87"/>
      <c r="F858" s="88"/>
      <c r="G858" s="87"/>
      <c r="H858" s="87"/>
      <c r="I858" s="87"/>
      <c r="J858" s="87"/>
      <c r="K858" s="88"/>
      <c r="L858" s="88"/>
      <c r="M858" s="87"/>
      <c r="N858" s="87">
        <f t="shared" si="438"/>
        <v>855</v>
      </c>
      <c r="O858" s="85"/>
      <c r="P858" s="107">
        <v>0</v>
      </c>
      <c r="Q858" s="90"/>
      <c r="R858" s="102">
        <f t="shared" si="439"/>
        <v>0</v>
      </c>
      <c r="S858" s="87"/>
      <c r="T858" s="87"/>
      <c r="U858" s="87"/>
      <c r="V858" s="87"/>
      <c r="W858" s="87"/>
      <c r="X858" s="87"/>
      <c r="Y858" s="105" t="e">
        <f t="shared" si="450"/>
        <v>#DIV/0!</v>
      </c>
      <c r="Z858" s="103" t="e">
        <f t="shared" si="440"/>
        <v>#DIV/0!</v>
      </c>
      <c r="AA858" s="91"/>
      <c r="AB858" s="104">
        <f t="shared" si="441"/>
        <v>0</v>
      </c>
      <c r="AC858" s="92"/>
      <c r="AD858" s="104">
        <f t="shared" si="442"/>
        <v>0</v>
      </c>
      <c r="AE858" s="93"/>
      <c r="AF858" s="93"/>
      <c r="AG858" s="94">
        <f t="shared" si="451"/>
        <v>0</v>
      </c>
      <c r="AH858" s="94">
        <f t="shared" si="452"/>
        <v>0</v>
      </c>
      <c r="AI858" s="94">
        <f t="shared" si="453"/>
        <v>0</v>
      </c>
      <c r="AJ858" s="95">
        <f t="shared" si="443"/>
        <v>0</v>
      </c>
      <c r="AK858" s="93"/>
      <c r="AL858" s="93"/>
      <c r="AM858" s="94">
        <f t="shared" si="454"/>
        <v>0</v>
      </c>
      <c r="AN858" s="94">
        <f t="shared" si="455"/>
        <v>0</v>
      </c>
      <c r="AO858" s="94">
        <f t="shared" si="456"/>
        <v>0</v>
      </c>
      <c r="AP858" s="95">
        <f t="shared" si="444"/>
        <v>0</v>
      </c>
      <c r="AQ858" s="93"/>
      <c r="AR858" s="93"/>
      <c r="AS858" s="94">
        <f t="shared" si="457"/>
        <v>0</v>
      </c>
      <c r="AT858" s="94">
        <f t="shared" si="458"/>
        <v>0</v>
      </c>
      <c r="AU858" s="94">
        <f t="shared" si="459"/>
        <v>0</v>
      </c>
      <c r="AV858" s="95">
        <f t="shared" si="445"/>
        <v>0</v>
      </c>
      <c r="AW858" s="93"/>
      <c r="AX858" s="93"/>
      <c r="AY858" s="94">
        <f t="shared" si="460"/>
        <v>0</v>
      </c>
      <c r="AZ858" s="94">
        <f t="shared" si="461"/>
        <v>0</v>
      </c>
      <c r="BA858" s="94">
        <f t="shared" si="462"/>
        <v>0</v>
      </c>
      <c r="BB858" s="95">
        <f t="shared" si="446"/>
        <v>0</v>
      </c>
      <c r="BC858" s="93"/>
      <c r="BD858" s="93"/>
      <c r="BE858" s="94">
        <f t="shared" si="463"/>
        <v>0</v>
      </c>
      <c r="BF858" s="94">
        <f t="shared" si="464"/>
        <v>0</v>
      </c>
      <c r="BG858" s="94">
        <f t="shared" si="465"/>
        <v>0</v>
      </c>
      <c r="BH858" s="95">
        <f t="shared" si="447"/>
        <v>0</v>
      </c>
      <c r="BI858" s="106">
        <f t="shared" si="466"/>
        <v>0</v>
      </c>
      <c r="BJ858" s="96"/>
      <c r="BK858" s="89">
        <f t="shared" si="448"/>
        <v>120</v>
      </c>
      <c r="BL858" s="102">
        <f t="shared" si="449"/>
        <v>0</v>
      </c>
      <c r="BM858" s="118"/>
      <c r="BN858" s="97"/>
      <c r="BO858" s="108"/>
      <c r="BP858" s="108"/>
      <c r="BQ858" s="108"/>
      <c r="BR858" s="108"/>
      <c r="BS858" s="108"/>
      <c r="BT858" s="87"/>
      <c r="BU858" s="109">
        <f t="shared" ca="1" si="467"/>
        <v>120</v>
      </c>
      <c r="BV858" s="109">
        <f t="shared" si="468"/>
        <v>0</v>
      </c>
      <c r="BW858" s="102" t="e">
        <f t="shared" si="469"/>
        <v>#DIV/0!</v>
      </c>
      <c r="BX858" s="87"/>
      <c r="BY858" s="98"/>
    </row>
    <row r="859" spans="1:77" ht="15.75">
      <c r="A859" s="84">
        <v>856</v>
      </c>
      <c r="B859" s="84">
        <v>856</v>
      </c>
      <c r="C859" s="86"/>
      <c r="D859" s="87"/>
      <c r="E859" s="87"/>
      <c r="F859" s="88"/>
      <c r="G859" s="87"/>
      <c r="H859" s="87"/>
      <c r="I859" s="87"/>
      <c r="J859" s="87"/>
      <c r="K859" s="88"/>
      <c r="L859" s="88"/>
      <c r="M859" s="87"/>
      <c r="N859" s="87">
        <f t="shared" si="438"/>
        <v>856</v>
      </c>
      <c r="O859" s="85"/>
      <c r="P859" s="107">
        <v>0</v>
      </c>
      <c r="Q859" s="90"/>
      <c r="R859" s="102">
        <f t="shared" si="439"/>
        <v>0</v>
      </c>
      <c r="S859" s="87"/>
      <c r="T859" s="87"/>
      <c r="U859" s="87"/>
      <c r="V859" s="87"/>
      <c r="W859" s="87"/>
      <c r="X859" s="87"/>
      <c r="Y859" s="105" t="e">
        <f t="shared" si="450"/>
        <v>#DIV/0!</v>
      </c>
      <c r="Z859" s="103" t="e">
        <f t="shared" si="440"/>
        <v>#DIV/0!</v>
      </c>
      <c r="AA859" s="91"/>
      <c r="AB859" s="104">
        <f t="shared" si="441"/>
        <v>0</v>
      </c>
      <c r="AC859" s="92"/>
      <c r="AD859" s="104">
        <f t="shared" si="442"/>
        <v>0</v>
      </c>
      <c r="AE859" s="93"/>
      <c r="AF859" s="93"/>
      <c r="AG859" s="94">
        <f t="shared" si="451"/>
        <v>0</v>
      </c>
      <c r="AH859" s="94">
        <f t="shared" si="452"/>
        <v>0</v>
      </c>
      <c r="AI859" s="94">
        <f t="shared" si="453"/>
        <v>0</v>
      </c>
      <c r="AJ859" s="95">
        <f t="shared" si="443"/>
        <v>0</v>
      </c>
      <c r="AK859" s="93"/>
      <c r="AL859" s="93"/>
      <c r="AM859" s="94">
        <f t="shared" si="454"/>
        <v>0</v>
      </c>
      <c r="AN859" s="94">
        <f t="shared" si="455"/>
        <v>0</v>
      </c>
      <c r="AO859" s="94">
        <f t="shared" si="456"/>
        <v>0</v>
      </c>
      <c r="AP859" s="95">
        <f t="shared" si="444"/>
        <v>0</v>
      </c>
      <c r="AQ859" s="93"/>
      <c r="AR859" s="93"/>
      <c r="AS859" s="94">
        <f t="shared" si="457"/>
        <v>0</v>
      </c>
      <c r="AT859" s="94">
        <f t="shared" si="458"/>
        <v>0</v>
      </c>
      <c r="AU859" s="94">
        <f t="shared" si="459"/>
        <v>0</v>
      </c>
      <c r="AV859" s="95">
        <f t="shared" si="445"/>
        <v>0</v>
      </c>
      <c r="AW859" s="93"/>
      <c r="AX859" s="93"/>
      <c r="AY859" s="94">
        <f t="shared" si="460"/>
        <v>0</v>
      </c>
      <c r="AZ859" s="94">
        <f t="shared" si="461"/>
        <v>0</v>
      </c>
      <c r="BA859" s="94">
        <f t="shared" si="462"/>
        <v>0</v>
      </c>
      <c r="BB859" s="95">
        <f t="shared" si="446"/>
        <v>0</v>
      </c>
      <c r="BC859" s="93"/>
      <c r="BD859" s="93"/>
      <c r="BE859" s="94">
        <f t="shared" si="463"/>
        <v>0</v>
      </c>
      <c r="BF859" s="94">
        <f t="shared" si="464"/>
        <v>0</v>
      </c>
      <c r="BG859" s="94">
        <f t="shared" si="465"/>
        <v>0</v>
      </c>
      <c r="BH859" s="95">
        <f t="shared" si="447"/>
        <v>0</v>
      </c>
      <c r="BI859" s="106">
        <f t="shared" si="466"/>
        <v>0</v>
      </c>
      <c r="BJ859" s="96"/>
      <c r="BK859" s="89">
        <f t="shared" si="448"/>
        <v>120</v>
      </c>
      <c r="BL859" s="102">
        <f t="shared" si="449"/>
        <v>0</v>
      </c>
      <c r="BM859" s="118"/>
      <c r="BN859" s="97"/>
      <c r="BO859" s="108"/>
      <c r="BP859" s="108"/>
      <c r="BQ859" s="108"/>
      <c r="BR859" s="108"/>
      <c r="BS859" s="108"/>
      <c r="BT859" s="87"/>
      <c r="BU859" s="109">
        <f t="shared" ca="1" si="467"/>
        <v>120</v>
      </c>
      <c r="BV859" s="109">
        <f t="shared" si="468"/>
        <v>0</v>
      </c>
      <c r="BW859" s="102" t="e">
        <f t="shared" si="469"/>
        <v>#DIV/0!</v>
      </c>
      <c r="BX859" s="87"/>
      <c r="BY859" s="98"/>
    </row>
    <row r="860" spans="1:77" ht="15.75">
      <c r="A860" s="84">
        <v>857</v>
      </c>
      <c r="B860" s="84">
        <v>857</v>
      </c>
      <c r="C860" s="86"/>
      <c r="D860" s="87"/>
      <c r="E860" s="87"/>
      <c r="F860" s="88"/>
      <c r="G860" s="87"/>
      <c r="H860" s="87"/>
      <c r="I860" s="87"/>
      <c r="J860" s="87"/>
      <c r="K860" s="88"/>
      <c r="L860" s="88"/>
      <c r="M860" s="87"/>
      <c r="N860" s="87">
        <f t="shared" si="438"/>
        <v>857</v>
      </c>
      <c r="O860" s="85"/>
      <c r="P860" s="107">
        <v>0</v>
      </c>
      <c r="Q860" s="90"/>
      <c r="R860" s="102">
        <f t="shared" si="439"/>
        <v>0</v>
      </c>
      <c r="S860" s="87"/>
      <c r="T860" s="87"/>
      <c r="U860" s="87"/>
      <c r="V860" s="87"/>
      <c r="W860" s="87"/>
      <c r="X860" s="87"/>
      <c r="Y860" s="105" t="e">
        <f t="shared" si="450"/>
        <v>#DIV/0!</v>
      </c>
      <c r="Z860" s="103" t="e">
        <f t="shared" si="440"/>
        <v>#DIV/0!</v>
      </c>
      <c r="AA860" s="91"/>
      <c r="AB860" s="104">
        <f t="shared" si="441"/>
        <v>0</v>
      </c>
      <c r="AC860" s="92"/>
      <c r="AD860" s="104">
        <f t="shared" si="442"/>
        <v>0</v>
      </c>
      <c r="AE860" s="93"/>
      <c r="AF860" s="93"/>
      <c r="AG860" s="94">
        <f t="shared" si="451"/>
        <v>0</v>
      </c>
      <c r="AH860" s="94">
        <f t="shared" si="452"/>
        <v>0</v>
      </c>
      <c r="AI860" s="94">
        <f t="shared" si="453"/>
        <v>0</v>
      </c>
      <c r="AJ860" s="95">
        <f t="shared" si="443"/>
        <v>0</v>
      </c>
      <c r="AK860" s="93"/>
      <c r="AL860" s="93"/>
      <c r="AM860" s="94">
        <f t="shared" si="454"/>
        <v>0</v>
      </c>
      <c r="AN860" s="94">
        <f t="shared" si="455"/>
        <v>0</v>
      </c>
      <c r="AO860" s="94">
        <f t="shared" si="456"/>
        <v>0</v>
      </c>
      <c r="AP860" s="95">
        <f t="shared" si="444"/>
        <v>0</v>
      </c>
      <c r="AQ860" s="93"/>
      <c r="AR860" s="93"/>
      <c r="AS860" s="94">
        <f t="shared" si="457"/>
        <v>0</v>
      </c>
      <c r="AT860" s="94">
        <f t="shared" si="458"/>
        <v>0</v>
      </c>
      <c r="AU860" s="94">
        <f t="shared" si="459"/>
        <v>0</v>
      </c>
      <c r="AV860" s="95">
        <f t="shared" si="445"/>
        <v>0</v>
      </c>
      <c r="AW860" s="93"/>
      <c r="AX860" s="93"/>
      <c r="AY860" s="94">
        <f t="shared" si="460"/>
        <v>0</v>
      </c>
      <c r="AZ860" s="94">
        <f t="shared" si="461"/>
        <v>0</v>
      </c>
      <c r="BA860" s="94">
        <f t="shared" si="462"/>
        <v>0</v>
      </c>
      <c r="BB860" s="95">
        <f t="shared" si="446"/>
        <v>0</v>
      </c>
      <c r="BC860" s="93"/>
      <c r="BD860" s="93"/>
      <c r="BE860" s="94">
        <f t="shared" si="463"/>
        <v>0</v>
      </c>
      <c r="BF860" s="94">
        <f t="shared" si="464"/>
        <v>0</v>
      </c>
      <c r="BG860" s="94">
        <f t="shared" si="465"/>
        <v>0</v>
      </c>
      <c r="BH860" s="95">
        <f t="shared" si="447"/>
        <v>0</v>
      </c>
      <c r="BI860" s="106">
        <f t="shared" si="466"/>
        <v>0</v>
      </c>
      <c r="BJ860" s="96"/>
      <c r="BK860" s="89">
        <f t="shared" si="448"/>
        <v>120</v>
      </c>
      <c r="BL860" s="102">
        <f t="shared" si="449"/>
        <v>0</v>
      </c>
      <c r="BM860" s="118"/>
      <c r="BN860" s="97"/>
      <c r="BO860" s="108"/>
      <c r="BP860" s="108"/>
      <c r="BQ860" s="108"/>
      <c r="BR860" s="108"/>
      <c r="BS860" s="108"/>
      <c r="BT860" s="87"/>
      <c r="BU860" s="109">
        <f t="shared" ca="1" si="467"/>
        <v>120</v>
      </c>
      <c r="BV860" s="109">
        <f t="shared" si="468"/>
        <v>0</v>
      </c>
      <c r="BW860" s="102" t="e">
        <f t="shared" si="469"/>
        <v>#DIV/0!</v>
      </c>
      <c r="BX860" s="87"/>
      <c r="BY860" s="98"/>
    </row>
    <row r="861" spans="1:77" ht="15.75">
      <c r="A861" s="84">
        <v>858</v>
      </c>
      <c r="B861" s="84">
        <v>858</v>
      </c>
      <c r="C861" s="86"/>
      <c r="D861" s="87"/>
      <c r="E861" s="87"/>
      <c r="F861" s="88"/>
      <c r="G861" s="87"/>
      <c r="H861" s="87"/>
      <c r="I861" s="87"/>
      <c r="J861" s="87"/>
      <c r="K861" s="88"/>
      <c r="L861" s="88"/>
      <c r="M861" s="87"/>
      <c r="N861" s="87">
        <f t="shared" si="438"/>
        <v>858</v>
      </c>
      <c r="O861" s="85"/>
      <c r="P861" s="107">
        <v>0</v>
      </c>
      <c r="Q861" s="90"/>
      <c r="R861" s="102">
        <f t="shared" si="439"/>
        <v>0</v>
      </c>
      <c r="S861" s="87"/>
      <c r="T861" s="87"/>
      <c r="U861" s="87"/>
      <c r="V861" s="87"/>
      <c r="W861" s="87"/>
      <c r="X861" s="87"/>
      <c r="Y861" s="105" t="e">
        <f t="shared" si="450"/>
        <v>#DIV/0!</v>
      </c>
      <c r="Z861" s="103" t="e">
        <f t="shared" si="440"/>
        <v>#DIV/0!</v>
      </c>
      <c r="AA861" s="91"/>
      <c r="AB861" s="104">
        <f t="shared" si="441"/>
        <v>0</v>
      </c>
      <c r="AC861" s="92"/>
      <c r="AD861" s="104">
        <f t="shared" si="442"/>
        <v>0</v>
      </c>
      <c r="AE861" s="93"/>
      <c r="AF861" s="93"/>
      <c r="AG861" s="94">
        <f t="shared" si="451"/>
        <v>0</v>
      </c>
      <c r="AH861" s="94">
        <f t="shared" si="452"/>
        <v>0</v>
      </c>
      <c r="AI861" s="94">
        <f t="shared" si="453"/>
        <v>0</v>
      </c>
      <c r="AJ861" s="95">
        <f t="shared" si="443"/>
        <v>0</v>
      </c>
      <c r="AK861" s="93"/>
      <c r="AL861" s="93"/>
      <c r="AM861" s="94">
        <f t="shared" si="454"/>
        <v>0</v>
      </c>
      <c r="AN861" s="94">
        <f t="shared" si="455"/>
        <v>0</v>
      </c>
      <c r="AO861" s="94">
        <f t="shared" si="456"/>
        <v>0</v>
      </c>
      <c r="AP861" s="95">
        <f t="shared" si="444"/>
        <v>0</v>
      </c>
      <c r="AQ861" s="93"/>
      <c r="AR861" s="93"/>
      <c r="AS861" s="94">
        <f t="shared" si="457"/>
        <v>0</v>
      </c>
      <c r="AT861" s="94">
        <f t="shared" si="458"/>
        <v>0</v>
      </c>
      <c r="AU861" s="94">
        <f t="shared" si="459"/>
        <v>0</v>
      </c>
      <c r="AV861" s="95">
        <f t="shared" si="445"/>
        <v>0</v>
      </c>
      <c r="AW861" s="93"/>
      <c r="AX861" s="93"/>
      <c r="AY861" s="94">
        <f t="shared" si="460"/>
        <v>0</v>
      </c>
      <c r="AZ861" s="94">
        <f t="shared" si="461"/>
        <v>0</v>
      </c>
      <c r="BA861" s="94">
        <f t="shared" si="462"/>
        <v>0</v>
      </c>
      <c r="BB861" s="95">
        <f t="shared" si="446"/>
        <v>0</v>
      </c>
      <c r="BC861" s="93"/>
      <c r="BD861" s="93"/>
      <c r="BE861" s="94">
        <f t="shared" si="463"/>
        <v>0</v>
      </c>
      <c r="BF861" s="94">
        <f t="shared" si="464"/>
        <v>0</v>
      </c>
      <c r="BG861" s="94">
        <f t="shared" si="465"/>
        <v>0</v>
      </c>
      <c r="BH861" s="95">
        <f t="shared" si="447"/>
        <v>0</v>
      </c>
      <c r="BI861" s="106">
        <f t="shared" si="466"/>
        <v>0</v>
      </c>
      <c r="BJ861" s="96"/>
      <c r="BK861" s="89">
        <f t="shared" si="448"/>
        <v>120</v>
      </c>
      <c r="BL861" s="102">
        <f t="shared" si="449"/>
        <v>0</v>
      </c>
      <c r="BM861" s="118"/>
      <c r="BN861" s="97"/>
      <c r="BO861" s="108"/>
      <c r="BP861" s="108"/>
      <c r="BQ861" s="108"/>
      <c r="BR861" s="108"/>
      <c r="BS861" s="108"/>
      <c r="BT861" s="87"/>
      <c r="BU861" s="109">
        <f t="shared" ca="1" si="467"/>
        <v>120</v>
      </c>
      <c r="BV861" s="109">
        <f t="shared" si="468"/>
        <v>0</v>
      </c>
      <c r="BW861" s="102" t="e">
        <f t="shared" si="469"/>
        <v>#DIV/0!</v>
      </c>
      <c r="BX861" s="87"/>
      <c r="BY861" s="98"/>
    </row>
    <row r="862" spans="1:77" ht="15.75">
      <c r="A862" s="84">
        <v>859</v>
      </c>
      <c r="B862" s="84">
        <v>859</v>
      </c>
      <c r="C862" s="86"/>
      <c r="D862" s="87"/>
      <c r="E862" s="87"/>
      <c r="F862" s="88"/>
      <c r="G862" s="87"/>
      <c r="H862" s="87"/>
      <c r="I862" s="87"/>
      <c r="J862" s="87"/>
      <c r="K862" s="88"/>
      <c r="L862" s="88"/>
      <c r="M862" s="87"/>
      <c r="N862" s="87">
        <f t="shared" si="438"/>
        <v>859</v>
      </c>
      <c r="O862" s="85"/>
      <c r="P862" s="107">
        <v>0</v>
      </c>
      <c r="Q862" s="90"/>
      <c r="R862" s="102">
        <f t="shared" si="439"/>
        <v>0</v>
      </c>
      <c r="S862" s="87"/>
      <c r="T862" s="87"/>
      <c r="U862" s="87"/>
      <c r="V862" s="87"/>
      <c r="W862" s="87"/>
      <c r="X862" s="87"/>
      <c r="Y862" s="105" t="e">
        <f t="shared" si="450"/>
        <v>#DIV/0!</v>
      </c>
      <c r="Z862" s="103" t="e">
        <f t="shared" si="440"/>
        <v>#DIV/0!</v>
      </c>
      <c r="AA862" s="91"/>
      <c r="AB862" s="104">
        <f t="shared" si="441"/>
        <v>0</v>
      </c>
      <c r="AC862" s="92"/>
      <c r="AD862" s="104">
        <f t="shared" si="442"/>
        <v>0</v>
      </c>
      <c r="AE862" s="93"/>
      <c r="AF862" s="93"/>
      <c r="AG862" s="94">
        <f t="shared" si="451"/>
        <v>0</v>
      </c>
      <c r="AH862" s="94">
        <f t="shared" si="452"/>
        <v>0</v>
      </c>
      <c r="AI862" s="94">
        <f t="shared" si="453"/>
        <v>0</v>
      </c>
      <c r="AJ862" s="95">
        <f t="shared" si="443"/>
        <v>0</v>
      </c>
      <c r="AK862" s="93"/>
      <c r="AL862" s="93"/>
      <c r="AM862" s="94">
        <f t="shared" si="454"/>
        <v>0</v>
      </c>
      <c r="AN862" s="94">
        <f t="shared" si="455"/>
        <v>0</v>
      </c>
      <c r="AO862" s="94">
        <f t="shared" si="456"/>
        <v>0</v>
      </c>
      <c r="AP862" s="95">
        <f t="shared" si="444"/>
        <v>0</v>
      </c>
      <c r="AQ862" s="93"/>
      <c r="AR862" s="93"/>
      <c r="AS862" s="94">
        <f t="shared" si="457"/>
        <v>0</v>
      </c>
      <c r="AT862" s="94">
        <f t="shared" si="458"/>
        <v>0</v>
      </c>
      <c r="AU862" s="94">
        <f t="shared" si="459"/>
        <v>0</v>
      </c>
      <c r="AV862" s="95">
        <f t="shared" si="445"/>
        <v>0</v>
      </c>
      <c r="AW862" s="93"/>
      <c r="AX862" s="93"/>
      <c r="AY862" s="94">
        <f t="shared" si="460"/>
        <v>0</v>
      </c>
      <c r="AZ862" s="94">
        <f t="shared" si="461"/>
        <v>0</v>
      </c>
      <c r="BA862" s="94">
        <f t="shared" si="462"/>
        <v>0</v>
      </c>
      <c r="BB862" s="95">
        <f t="shared" si="446"/>
        <v>0</v>
      </c>
      <c r="BC862" s="93"/>
      <c r="BD862" s="93"/>
      <c r="BE862" s="94">
        <f t="shared" si="463"/>
        <v>0</v>
      </c>
      <c r="BF862" s="94">
        <f t="shared" si="464"/>
        <v>0</v>
      </c>
      <c r="BG862" s="94">
        <f t="shared" si="465"/>
        <v>0</v>
      </c>
      <c r="BH862" s="95">
        <f t="shared" si="447"/>
        <v>0</v>
      </c>
      <c r="BI862" s="106">
        <f t="shared" si="466"/>
        <v>0</v>
      </c>
      <c r="BJ862" s="96"/>
      <c r="BK862" s="89">
        <f t="shared" si="448"/>
        <v>120</v>
      </c>
      <c r="BL862" s="102">
        <f t="shared" si="449"/>
        <v>0</v>
      </c>
      <c r="BM862" s="118"/>
      <c r="BN862" s="97"/>
      <c r="BO862" s="108"/>
      <c r="BP862" s="108"/>
      <c r="BQ862" s="108"/>
      <c r="BR862" s="108"/>
      <c r="BS862" s="108"/>
      <c r="BT862" s="87"/>
      <c r="BU862" s="109">
        <f t="shared" ca="1" si="467"/>
        <v>120</v>
      </c>
      <c r="BV862" s="109">
        <f t="shared" si="468"/>
        <v>0</v>
      </c>
      <c r="BW862" s="102" t="e">
        <f t="shared" si="469"/>
        <v>#DIV/0!</v>
      </c>
      <c r="BX862" s="87"/>
      <c r="BY862" s="98"/>
    </row>
    <row r="863" spans="1:77" ht="15.75">
      <c r="A863" s="84">
        <v>860</v>
      </c>
      <c r="B863" s="84">
        <v>860</v>
      </c>
      <c r="C863" s="86"/>
      <c r="D863" s="87"/>
      <c r="E863" s="87"/>
      <c r="F863" s="88"/>
      <c r="G863" s="87"/>
      <c r="H863" s="87"/>
      <c r="I863" s="87"/>
      <c r="J863" s="87"/>
      <c r="K863" s="88"/>
      <c r="L863" s="88"/>
      <c r="M863" s="87"/>
      <c r="N863" s="87">
        <f t="shared" si="438"/>
        <v>860</v>
      </c>
      <c r="O863" s="85"/>
      <c r="P863" s="107">
        <v>0</v>
      </c>
      <c r="Q863" s="90"/>
      <c r="R863" s="102">
        <f t="shared" si="439"/>
        <v>0</v>
      </c>
      <c r="S863" s="87"/>
      <c r="T863" s="87"/>
      <c r="U863" s="87"/>
      <c r="V863" s="87"/>
      <c r="W863" s="87"/>
      <c r="X863" s="87"/>
      <c r="Y863" s="105" t="e">
        <f t="shared" si="450"/>
        <v>#DIV/0!</v>
      </c>
      <c r="Z863" s="103" t="e">
        <f t="shared" si="440"/>
        <v>#DIV/0!</v>
      </c>
      <c r="AA863" s="91"/>
      <c r="AB863" s="104">
        <f t="shared" si="441"/>
        <v>0</v>
      </c>
      <c r="AC863" s="92"/>
      <c r="AD863" s="104">
        <f t="shared" si="442"/>
        <v>0</v>
      </c>
      <c r="AE863" s="93"/>
      <c r="AF863" s="93"/>
      <c r="AG863" s="94">
        <f t="shared" si="451"/>
        <v>0</v>
      </c>
      <c r="AH863" s="94">
        <f t="shared" si="452"/>
        <v>0</v>
      </c>
      <c r="AI863" s="94">
        <f t="shared" si="453"/>
        <v>0</v>
      </c>
      <c r="AJ863" s="95">
        <f t="shared" si="443"/>
        <v>0</v>
      </c>
      <c r="AK863" s="93"/>
      <c r="AL863" s="93"/>
      <c r="AM863" s="94">
        <f t="shared" si="454"/>
        <v>0</v>
      </c>
      <c r="AN863" s="94">
        <f t="shared" si="455"/>
        <v>0</v>
      </c>
      <c r="AO863" s="94">
        <f t="shared" si="456"/>
        <v>0</v>
      </c>
      <c r="AP863" s="95">
        <f t="shared" si="444"/>
        <v>0</v>
      </c>
      <c r="AQ863" s="93"/>
      <c r="AR863" s="93"/>
      <c r="AS863" s="94">
        <f t="shared" si="457"/>
        <v>0</v>
      </c>
      <c r="AT863" s="94">
        <f t="shared" si="458"/>
        <v>0</v>
      </c>
      <c r="AU863" s="94">
        <f t="shared" si="459"/>
        <v>0</v>
      </c>
      <c r="AV863" s="95">
        <f t="shared" si="445"/>
        <v>0</v>
      </c>
      <c r="AW863" s="93"/>
      <c r="AX863" s="93"/>
      <c r="AY863" s="94">
        <f t="shared" si="460"/>
        <v>0</v>
      </c>
      <c r="AZ863" s="94">
        <f t="shared" si="461"/>
        <v>0</v>
      </c>
      <c r="BA863" s="94">
        <f t="shared" si="462"/>
        <v>0</v>
      </c>
      <c r="BB863" s="95">
        <f t="shared" si="446"/>
        <v>0</v>
      </c>
      <c r="BC863" s="93"/>
      <c r="BD863" s="93"/>
      <c r="BE863" s="94">
        <f t="shared" si="463"/>
        <v>0</v>
      </c>
      <c r="BF863" s="94">
        <f t="shared" si="464"/>
        <v>0</v>
      </c>
      <c r="BG863" s="94">
        <f t="shared" si="465"/>
        <v>0</v>
      </c>
      <c r="BH863" s="95">
        <f t="shared" si="447"/>
        <v>0</v>
      </c>
      <c r="BI863" s="106">
        <f t="shared" si="466"/>
        <v>0</v>
      </c>
      <c r="BJ863" s="96"/>
      <c r="BK863" s="89">
        <f t="shared" si="448"/>
        <v>120</v>
      </c>
      <c r="BL863" s="102">
        <f t="shared" si="449"/>
        <v>0</v>
      </c>
      <c r="BM863" s="118"/>
      <c r="BN863" s="97"/>
      <c r="BO863" s="108"/>
      <c r="BP863" s="108"/>
      <c r="BQ863" s="108"/>
      <c r="BR863" s="108"/>
      <c r="BS863" s="108"/>
      <c r="BT863" s="87"/>
      <c r="BU863" s="109">
        <f t="shared" ca="1" si="467"/>
        <v>120</v>
      </c>
      <c r="BV863" s="109">
        <f t="shared" si="468"/>
        <v>0</v>
      </c>
      <c r="BW863" s="102" t="e">
        <f t="shared" si="469"/>
        <v>#DIV/0!</v>
      </c>
      <c r="BX863" s="87"/>
      <c r="BY863" s="98"/>
    </row>
    <row r="864" spans="1:77" ht="15.75">
      <c r="A864" s="84">
        <v>861</v>
      </c>
      <c r="B864" s="84">
        <v>861</v>
      </c>
      <c r="C864" s="86"/>
      <c r="D864" s="87"/>
      <c r="E864" s="87"/>
      <c r="F864" s="88"/>
      <c r="G864" s="87"/>
      <c r="H864" s="87"/>
      <c r="I864" s="87"/>
      <c r="J864" s="87"/>
      <c r="K864" s="88"/>
      <c r="L864" s="88"/>
      <c r="M864" s="87"/>
      <c r="N864" s="87">
        <f t="shared" si="438"/>
        <v>861</v>
      </c>
      <c r="O864" s="85"/>
      <c r="P864" s="107">
        <v>0</v>
      </c>
      <c r="Q864" s="90"/>
      <c r="R864" s="102">
        <f t="shared" si="439"/>
        <v>0</v>
      </c>
      <c r="S864" s="87"/>
      <c r="T864" s="87"/>
      <c r="U864" s="87"/>
      <c r="V864" s="87"/>
      <c r="W864" s="87"/>
      <c r="X864" s="87"/>
      <c r="Y864" s="105" t="e">
        <f t="shared" si="450"/>
        <v>#DIV/0!</v>
      </c>
      <c r="Z864" s="103" t="e">
        <f t="shared" si="440"/>
        <v>#DIV/0!</v>
      </c>
      <c r="AA864" s="91"/>
      <c r="AB864" s="104">
        <f t="shared" si="441"/>
        <v>0</v>
      </c>
      <c r="AC864" s="92"/>
      <c r="AD864" s="104">
        <f t="shared" si="442"/>
        <v>0</v>
      </c>
      <c r="AE864" s="93"/>
      <c r="AF864" s="93"/>
      <c r="AG864" s="94">
        <f t="shared" si="451"/>
        <v>0</v>
      </c>
      <c r="AH864" s="94">
        <f t="shared" si="452"/>
        <v>0</v>
      </c>
      <c r="AI864" s="94">
        <f t="shared" si="453"/>
        <v>0</v>
      </c>
      <c r="AJ864" s="95">
        <f t="shared" si="443"/>
        <v>0</v>
      </c>
      <c r="AK864" s="93"/>
      <c r="AL864" s="93"/>
      <c r="AM864" s="94">
        <f t="shared" si="454"/>
        <v>0</v>
      </c>
      <c r="AN864" s="94">
        <f t="shared" si="455"/>
        <v>0</v>
      </c>
      <c r="AO864" s="94">
        <f t="shared" si="456"/>
        <v>0</v>
      </c>
      <c r="AP864" s="95">
        <f t="shared" si="444"/>
        <v>0</v>
      </c>
      <c r="AQ864" s="93"/>
      <c r="AR864" s="93"/>
      <c r="AS864" s="94">
        <f t="shared" si="457"/>
        <v>0</v>
      </c>
      <c r="AT864" s="94">
        <f t="shared" si="458"/>
        <v>0</v>
      </c>
      <c r="AU864" s="94">
        <f t="shared" si="459"/>
        <v>0</v>
      </c>
      <c r="AV864" s="95">
        <f t="shared" si="445"/>
        <v>0</v>
      </c>
      <c r="AW864" s="93"/>
      <c r="AX864" s="93"/>
      <c r="AY864" s="94">
        <f t="shared" si="460"/>
        <v>0</v>
      </c>
      <c r="AZ864" s="94">
        <f t="shared" si="461"/>
        <v>0</v>
      </c>
      <c r="BA864" s="94">
        <f t="shared" si="462"/>
        <v>0</v>
      </c>
      <c r="BB864" s="95">
        <f t="shared" si="446"/>
        <v>0</v>
      </c>
      <c r="BC864" s="93"/>
      <c r="BD864" s="93"/>
      <c r="BE864" s="94">
        <f t="shared" si="463"/>
        <v>0</v>
      </c>
      <c r="BF864" s="94">
        <f t="shared" si="464"/>
        <v>0</v>
      </c>
      <c r="BG864" s="94">
        <f t="shared" si="465"/>
        <v>0</v>
      </c>
      <c r="BH864" s="95">
        <f t="shared" si="447"/>
        <v>0</v>
      </c>
      <c r="BI864" s="106">
        <f t="shared" si="466"/>
        <v>0</v>
      </c>
      <c r="BJ864" s="96"/>
      <c r="BK864" s="89">
        <f t="shared" si="448"/>
        <v>120</v>
      </c>
      <c r="BL864" s="102">
        <f t="shared" si="449"/>
        <v>0</v>
      </c>
      <c r="BM864" s="118"/>
      <c r="BN864" s="97"/>
      <c r="BO864" s="108"/>
      <c r="BP864" s="108"/>
      <c r="BQ864" s="108"/>
      <c r="BR864" s="108"/>
      <c r="BS864" s="108"/>
      <c r="BT864" s="87"/>
      <c r="BU864" s="109">
        <f t="shared" ca="1" si="467"/>
        <v>120</v>
      </c>
      <c r="BV864" s="109">
        <f t="shared" si="468"/>
        <v>0</v>
      </c>
      <c r="BW864" s="102" t="e">
        <f t="shared" si="469"/>
        <v>#DIV/0!</v>
      </c>
      <c r="BX864" s="87"/>
      <c r="BY864" s="98"/>
    </row>
    <row r="865" spans="1:77" ht="15.75">
      <c r="A865" s="84">
        <v>862</v>
      </c>
      <c r="B865" s="84">
        <v>862</v>
      </c>
      <c r="C865" s="86"/>
      <c r="D865" s="87"/>
      <c r="E865" s="87"/>
      <c r="F865" s="88"/>
      <c r="G865" s="87"/>
      <c r="H865" s="87"/>
      <c r="I865" s="87"/>
      <c r="J865" s="87"/>
      <c r="K865" s="88"/>
      <c r="L865" s="88"/>
      <c r="M865" s="87"/>
      <c r="N865" s="87">
        <f t="shared" si="438"/>
        <v>862</v>
      </c>
      <c r="O865" s="85"/>
      <c r="P865" s="107">
        <v>0</v>
      </c>
      <c r="Q865" s="90"/>
      <c r="R865" s="102">
        <f t="shared" si="439"/>
        <v>0</v>
      </c>
      <c r="S865" s="87"/>
      <c r="T865" s="87"/>
      <c r="U865" s="87"/>
      <c r="V865" s="87"/>
      <c r="W865" s="87"/>
      <c r="X865" s="87"/>
      <c r="Y865" s="105" t="e">
        <f t="shared" si="450"/>
        <v>#DIV/0!</v>
      </c>
      <c r="Z865" s="103" t="e">
        <f t="shared" si="440"/>
        <v>#DIV/0!</v>
      </c>
      <c r="AA865" s="91"/>
      <c r="AB865" s="104">
        <f t="shared" si="441"/>
        <v>0</v>
      </c>
      <c r="AC865" s="92"/>
      <c r="AD865" s="104">
        <f t="shared" si="442"/>
        <v>0</v>
      </c>
      <c r="AE865" s="93"/>
      <c r="AF865" s="93"/>
      <c r="AG865" s="94">
        <f t="shared" si="451"/>
        <v>0</v>
      </c>
      <c r="AH865" s="94">
        <f t="shared" si="452"/>
        <v>0</v>
      </c>
      <c r="AI865" s="94">
        <f t="shared" si="453"/>
        <v>0</v>
      </c>
      <c r="AJ865" s="95">
        <f t="shared" si="443"/>
        <v>0</v>
      </c>
      <c r="AK865" s="93"/>
      <c r="AL865" s="93"/>
      <c r="AM865" s="94">
        <f t="shared" si="454"/>
        <v>0</v>
      </c>
      <c r="AN865" s="94">
        <f t="shared" si="455"/>
        <v>0</v>
      </c>
      <c r="AO865" s="94">
        <f t="shared" si="456"/>
        <v>0</v>
      </c>
      <c r="AP865" s="95">
        <f t="shared" si="444"/>
        <v>0</v>
      </c>
      <c r="AQ865" s="93"/>
      <c r="AR865" s="93"/>
      <c r="AS865" s="94">
        <f t="shared" si="457"/>
        <v>0</v>
      </c>
      <c r="AT865" s="94">
        <f t="shared" si="458"/>
        <v>0</v>
      </c>
      <c r="AU865" s="94">
        <f t="shared" si="459"/>
        <v>0</v>
      </c>
      <c r="AV865" s="95">
        <f t="shared" si="445"/>
        <v>0</v>
      </c>
      <c r="AW865" s="93"/>
      <c r="AX865" s="93"/>
      <c r="AY865" s="94">
        <f t="shared" si="460"/>
        <v>0</v>
      </c>
      <c r="AZ865" s="94">
        <f t="shared" si="461"/>
        <v>0</v>
      </c>
      <c r="BA865" s="94">
        <f t="shared" si="462"/>
        <v>0</v>
      </c>
      <c r="BB865" s="95">
        <f t="shared" si="446"/>
        <v>0</v>
      </c>
      <c r="BC865" s="93"/>
      <c r="BD865" s="93"/>
      <c r="BE865" s="94">
        <f t="shared" si="463"/>
        <v>0</v>
      </c>
      <c r="BF865" s="94">
        <f t="shared" si="464"/>
        <v>0</v>
      </c>
      <c r="BG865" s="94">
        <f t="shared" si="465"/>
        <v>0</v>
      </c>
      <c r="BH865" s="95">
        <f t="shared" si="447"/>
        <v>0</v>
      </c>
      <c r="BI865" s="106">
        <f t="shared" si="466"/>
        <v>0</v>
      </c>
      <c r="BJ865" s="96"/>
      <c r="BK865" s="89">
        <f t="shared" si="448"/>
        <v>120</v>
      </c>
      <c r="BL865" s="102">
        <f t="shared" si="449"/>
        <v>0</v>
      </c>
      <c r="BM865" s="118"/>
      <c r="BN865" s="97"/>
      <c r="BO865" s="108"/>
      <c r="BP865" s="108"/>
      <c r="BQ865" s="108"/>
      <c r="BR865" s="108"/>
      <c r="BS865" s="108"/>
      <c r="BT865" s="87"/>
      <c r="BU865" s="109">
        <f t="shared" ca="1" si="467"/>
        <v>120</v>
      </c>
      <c r="BV865" s="109">
        <f t="shared" si="468"/>
        <v>0</v>
      </c>
      <c r="BW865" s="102" t="e">
        <f t="shared" si="469"/>
        <v>#DIV/0!</v>
      </c>
      <c r="BX865" s="87"/>
      <c r="BY865" s="98"/>
    </row>
    <row r="866" spans="1:77" ht="15.75">
      <c r="A866" s="84">
        <v>863</v>
      </c>
      <c r="B866" s="84">
        <v>863</v>
      </c>
      <c r="C866" s="86"/>
      <c r="D866" s="87"/>
      <c r="E866" s="87"/>
      <c r="F866" s="88"/>
      <c r="G866" s="87"/>
      <c r="H866" s="87"/>
      <c r="I866" s="87"/>
      <c r="J866" s="87"/>
      <c r="K866" s="88"/>
      <c r="L866" s="88"/>
      <c r="M866" s="87"/>
      <c r="N866" s="87">
        <f t="shared" si="438"/>
        <v>863</v>
      </c>
      <c r="O866" s="85"/>
      <c r="P866" s="107">
        <v>0</v>
      </c>
      <c r="Q866" s="90"/>
      <c r="R866" s="102">
        <f t="shared" si="439"/>
        <v>0</v>
      </c>
      <c r="S866" s="87"/>
      <c r="T866" s="87"/>
      <c r="U866" s="87"/>
      <c r="V866" s="87"/>
      <c r="W866" s="87"/>
      <c r="X866" s="87"/>
      <c r="Y866" s="105" t="e">
        <f t="shared" si="450"/>
        <v>#DIV/0!</v>
      </c>
      <c r="Z866" s="103" t="e">
        <f t="shared" si="440"/>
        <v>#DIV/0!</v>
      </c>
      <c r="AA866" s="91"/>
      <c r="AB866" s="104">
        <f t="shared" si="441"/>
        <v>0</v>
      </c>
      <c r="AC866" s="92"/>
      <c r="AD866" s="104">
        <f t="shared" si="442"/>
        <v>0</v>
      </c>
      <c r="AE866" s="93"/>
      <c r="AF866" s="93"/>
      <c r="AG866" s="94">
        <f t="shared" si="451"/>
        <v>0</v>
      </c>
      <c r="AH866" s="94">
        <f t="shared" si="452"/>
        <v>0</v>
      </c>
      <c r="AI866" s="94">
        <f t="shared" si="453"/>
        <v>0</v>
      </c>
      <c r="AJ866" s="95">
        <f t="shared" si="443"/>
        <v>0</v>
      </c>
      <c r="AK866" s="93"/>
      <c r="AL866" s="93"/>
      <c r="AM866" s="94">
        <f t="shared" si="454"/>
        <v>0</v>
      </c>
      <c r="AN866" s="94">
        <f t="shared" si="455"/>
        <v>0</v>
      </c>
      <c r="AO866" s="94">
        <f t="shared" si="456"/>
        <v>0</v>
      </c>
      <c r="AP866" s="95">
        <f t="shared" si="444"/>
        <v>0</v>
      </c>
      <c r="AQ866" s="93"/>
      <c r="AR866" s="93"/>
      <c r="AS866" s="94">
        <f t="shared" si="457"/>
        <v>0</v>
      </c>
      <c r="AT866" s="94">
        <f t="shared" si="458"/>
        <v>0</v>
      </c>
      <c r="AU866" s="94">
        <f t="shared" si="459"/>
        <v>0</v>
      </c>
      <c r="AV866" s="95">
        <f t="shared" si="445"/>
        <v>0</v>
      </c>
      <c r="AW866" s="93"/>
      <c r="AX866" s="93"/>
      <c r="AY866" s="94">
        <f t="shared" si="460"/>
        <v>0</v>
      </c>
      <c r="AZ866" s="94">
        <f t="shared" si="461"/>
        <v>0</v>
      </c>
      <c r="BA866" s="94">
        <f t="shared" si="462"/>
        <v>0</v>
      </c>
      <c r="BB866" s="95">
        <f t="shared" si="446"/>
        <v>0</v>
      </c>
      <c r="BC866" s="93"/>
      <c r="BD866" s="93"/>
      <c r="BE866" s="94">
        <f t="shared" si="463"/>
        <v>0</v>
      </c>
      <c r="BF866" s="94">
        <f t="shared" si="464"/>
        <v>0</v>
      </c>
      <c r="BG866" s="94">
        <f t="shared" si="465"/>
        <v>0</v>
      </c>
      <c r="BH866" s="95">
        <f t="shared" si="447"/>
        <v>0</v>
      </c>
      <c r="BI866" s="106">
        <f t="shared" si="466"/>
        <v>0</v>
      </c>
      <c r="BJ866" s="96"/>
      <c r="BK866" s="89">
        <f t="shared" si="448"/>
        <v>120</v>
      </c>
      <c r="BL866" s="102">
        <f t="shared" si="449"/>
        <v>0</v>
      </c>
      <c r="BM866" s="118"/>
      <c r="BN866" s="97"/>
      <c r="BO866" s="108"/>
      <c r="BP866" s="108"/>
      <c r="BQ866" s="108"/>
      <c r="BR866" s="108"/>
      <c r="BS866" s="108"/>
      <c r="BT866" s="87"/>
      <c r="BU866" s="109">
        <f t="shared" ca="1" si="467"/>
        <v>120</v>
      </c>
      <c r="BV866" s="109">
        <f t="shared" si="468"/>
        <v>0</v>
      </c>
      <c r="BW866" s="102" t="e">
        <f t="shared" si="469"/>
        <v>#DIV/0!</v>
      </c>
      <c r="BX866" s="87"/>
      <c r="BY866" s="98"/>
    </row>
    <row r="867" spans="1:77" ht="15.75">
      <c r="A867" s="84">
        <v>864</v>
      </c>
      <c r="B867" s="84">
        <v>864</v>
      </c>
      <c r="C867" s="86"/>
      <c r="D867" s="87"/>
      <c r="E867" s="87"/>
      <c r="F867" s="88"/>
      <c r="G867" s="87"/>
      <c r="H867" s="87"/>
      <c r="I867" s="87"/>
      <c r="J867" s="87"/>
      <c r="K867" s="88"/>
      <c r="L867" s="88"/>
      <c r="M867" s="87"/>
      <c r="N867" s="87">
        <f t="shared" si="438"/>
        <v>864</v>
      </c>
      <c r="O867" s="85"/>
      <c r="P867" s="107">
        <v>0</v>
      </c>
      <c r="Q867" s="90"/>
      <c r="R867" s="102">
        <f t="shared" si="439"/>
        <v>0</v>
      </c>
      <c r="S867" s="87"/>
      <c r="T867" s="87"/>
      <c r="U867" s="87"/>
      <c r="V867" s="87"/>
      <c r="W867" s="87"/>
      <c r="X867" s="87"/>
      <c r="Y867" s="105" t="e">
        <f t="shared" si="450"/>
        <v>#DIV/0!</v>
      </c>
      <c r="Z867" s="103" t="e">
        <f t="shared" si="440"/>
        <v>#DIV/0!</v>
      </c>
      <c r="AA867" s="91"/>
      <c r="AB867" s="104">
        <f t="shared" si="441"/>
        <v>0</v>
      </c>
      <c r="AC867" s="92"/>
      <c r="AD867" s="104">
        <f t="shared" si="442"/>
        <v>0</v>
      </c>
      <c r="AE867" s="93"/>
      <c r="AF867" s="93"/>
      <c r="AG867" s="94">
        <f t="shared" si="451"/>
        <v>0</v>
      </c>
      <c r="AH867" s="94">
        <f t="shared" si="452"/>
        <v>0</v>
      </c>
      <c r="AI867" s="94">
        <f t="shared" si="453"/>
        <v>0</v>
      </c>
      <c r="AJ867" s="95">
        <f t="shared" si="443"/>
        <v>0</v>
      </c>
      <c r="AK867" s="93"/>
      <c r="AL867" s="93"/>
      <c r="AM867" s="94">
        <f t="shared" si="454"/>
        <v>0</v>
      </c>
      <c r="AN867" s="94">
        <f t="shared" si="455"/>
        <v>0</v>
      </c>
      <c r="AO867" s="94">
        <f t="shared" si="456"/>
        <v>0</v>
      </c>
      <c r="AP867" s="95">
        <f t="shared" si="444"/>
        <v>0</v>
      </c>
      <c r="AQ867" s="93"/>
      <c r="AR867" s="93"/>
      <c r="AS867" s="94">
        <f t="shared" si="457"/>
        <v>0</v>
      </c>
      <c r="AT867" s="94">
        <f t="shared" si="458"/>
        <v>0</v>
      </c>
      <c r="AU867" s="94">
        <f t="shared" si="459"/>
        <v>0</v>
      </c>
      <c r="AV867" s="95">
        <f t="shared" si="445"/>
        <v>0</v>
      </c>
      <c r="AW867" s="93"/>
      <c r="AX867" s="93"/>
      <c r="AY867" s="94">
        <f t="shared" si="460"/>
        <v>0</v>
      </c>
      <c r="AZ867" s="94">
        <f t="shared" si="461"/>
        <v>0</v>
      </c>
      <c r="BA867" s="94">
        <f t="shared" si="462"/>
        <v>0</v>
      </c>
      <c r="BB867" s="95">
        <f t="shared" si="446"/>
        <v>0</v>
      </c>
      <c r="BC867" s="93"/>
      <c r="BD867" s="93"/>
      <c r="BE867" s="94">
        <f t="shared" si="463"/>
        <v>0</v>
      </c>
      <c r="BF867" s="94">
        <f t="shared" si="464"/>
        <v>0</v>
      </c>
      <c r="BG867" s="94">
        <f t="shared" si="465"/>
        <v>0</v>
      </c>
      <c r="BH867" s="95">
        <f t="shared" si="447"/>
        <v>0</v>
      </c>
      <c r="BI867" s="106">
        <f t="shared" si="466"/>
        <v>0</v>
      </c>
      <c r="BJ867" s="96"/>
      <c r="BK867" s="89">
        <f t="shared" si="448"/>
        <v>120</v>
      </c>
      <c r="BL867" s="102">
        <f t="shared" si="449"/>
        <v>0</v>
      </c>
      <c r="BM867" s="118"/>
      <c r="BN867" s="97"/>
      <c r="BO867" s="108"/>
      <c r="BP867" s="108"/>
      <c r="BQ867" s="108"/>
      <c r="BR867" s="108"/>
      <c r="BS867" s="108"/>
      <c r="BT867" s="87"/>
      <c r="BU867" s="109">
        <f t="shared" ca="1" si="467"/>
        <v>120</v>
      </c>
      <c r="BV867" s="109">
        <f t="shared" si="468"/>
        <v>0</v>
      </c>
      <c r="BW867" s="102" t="e">
        <f t="shared" si="469"/>
        <v>#DIV/0!</v>
      </c>
      <c r="BX867" s="87"/>
      <c r="BY867" s="98"/>
    </row>
    <row r="868" spans="1:77" ht="15.75">
      <c r="A868" s="84">
        <v>865</v>
      </c>
      <c r="B868" s="84">
        <v>865</v>
      </c>
      <c r="C868" s="86"/>
      <c r="D868" s="87"/>
      <c r="E868" s="87"/>
      <c r="F868" s="88"/>
      <c r="G868" s="87"/>
      <c r="H868" s="87"/>
      <c r="I868" s="87"/>
      <c r="J868" s="87"/>
      <c r="K868" s="88"/>
      <c r="L868" s="88"/>
      <c r="M868" s="87"/>
      <c r="N868" s="87">
        <f t="shared" si="438"/>
        <v>865</v>
      </c>
      <c r="O868" s="85"/>
      <c r="P868" s="107">
        <v>0</v>
      </c>
      <c r="Q868" s="90"/>
      <c r="R868" s="102">
        <f t="shared" si="439"/>
        <v>0</v>
      </c>
      <c r="S868" s="87"/>
      <c r="T868" s="87"/>
      <c r="U868" s="87"/>
      <c r="V868" s="87"/>
      <c r="W868" s="87"/>
      <c r="X868" s="87"/>
      <c r="Y868" s="105" t="e">
        <f t="shared" si="450"/>
        <v>#DIV/0!</v>
      </c>
      <c r="Z868" s="103" t="e">
        <f t="shared" si="440"/>
        <v>#DIV/0!</v>
      </c>
      <c r="AA868" s="91"/>
      <c r="AB868" s="104">
        <f t="shared" si="441"/>
        <v>0</v>
      </c>
      <c r="AC868" s="92"/>
      <c r="AD868" s="104">
        <f t="shared" si="442"/>
        <v>0</v>
      </c>
      <c r="AE868" s="93"/>
      <c r="AF868" s="93"/>
      <c r="AG868" s="94">
        <f t="shared" si="451"/>
        <v>0</v>
      </c>
      <c r="AH868" s="94">
        <f t="shared" si="452"/>
        <v>0</v>
      </c>
      <c r="AI868" s="94">
        <f t="shared" si="453"/>
        <v>0</v>
      </c>
      <c r="AJ868" s="95">
        <f t="shared" si="443"/>
        <v>0</v>
      </c>
      <c r="AK868" s="93"/>
      <c r="AL868" s="93"/>
      <c r="AM868" s="94">
        <f t="shared" si="454"/>
        <v>0</v>
      </c>
      <c r="AN868" s="94">
        <f t="shared" si="455"/>
        <v>0</v>
      </c>
      <c r="AO868" s="94">
        <f t="shared" si="456"/>
        <v>0</v>
      </c>
      <c r="AP868" s="95">
        <f t="shared" si="444"/>
        <v>0</v>
      </c>
      <c r="AQ868" s="93"/>
      <c r="AR868" s="93"/>
      <c r="AS868" s="94">
        <f t="shared" si="457"/>
        <v>0</v>
      </c>
      <c r="AT868" s="94">
        <f t="shared" si="458"/>
        <v>0</v>
      </c>
      <c r="AU868" s="94">
        <f t="shared" si="459"/>
        <v>0</v>
      </c>
      <c r="AV868" s="95">
        <f t="shared" si="445"/>
        <v>0</v>
      </c>
      <c r="AW868" s="93"/>
      <c r="AX868" s="93"/>
      <c r="AY868" s="94">
        <f t="shared" si="460"/>
        <v>0</v>
      </c>
      <c r="AZ868" s="94">
        <f t="shared" si="461"/>
        <v>0</v>
      </c>
      <c r="BA868" s="94">
        <f t="shared" si="462"/>
        <v>0</v>
      </c>
      <c r="BB868" s="95">
        <f t="shared" si="446"/>
        <v>0</v>
      </c>
      <c r="BC868" s="93"/>
      <c r="BD868" s="93"/>
      <c r="BE868" s="94">
        <f t="shared" si="463"/>
        <v>0</v>
      </c>
      <c r="BF868" s="94">
        <f t="shared" si="464"/>
        <v>0</v>
      </c>
      <c r="BG868" s="94">
        <f t="shared" si="465"/>
        <v>0</v>
      </c>
      <c r="BH868" s="95">
        <f t="shared" si="447"/>
        <v>0</v>
      </c>
      <c r="BI868" s="106">
        <f t="shared" si="466"/>
        <v>0</v>
      </c>
      <c r="BJ868" s="96"/>
      <c r="BK868" s="89">
        <f t="shared" si="448"/>
        <v>120</v>
      </c>
      <c r="BL868" s="102">
        <f t="shared" si="449"/>
        <v>0</v>
      </c>
      <c r="BM868" s="118"/>
      <c r="BN868" s="97"/>
      <c r="BO868" s="108"/>
      <c r="BP868" s="108"/>
      <c r="BQ868" s="108"/>
      <c r="BR868" s="108"/>
      <c r="BS868" s="108"/>
      <c r="BT868" s="87"/>
      <c r="BU868" s="109">
        <f t="shared" ca="1" si="467"/>
        <v>120</v>
      </c>
      <c r="BV868" s="109">
        <f t="shared" si="468"/>
        <v>0</v>
      </c>
      <c r="BW868" s="102" t="e">
        <f t="shared" si="469"/>
        <v>#DIV/0!</v>
      </c>
      <c r="BX868" s="87"/>
      <c r="BY868" s="98"/>
    </row>
    <row r="869" spans="1:77" ht="15.75">
      <c r="A869" s="84">
        <v>866</v>
      </c>
      <c r="B869" s="84">
        <v>866</v>
      </c>
      <c r="C869" s="86"/>
      <c r="D869" s="87"/>
      <c r="E869" s="87"/>
      <c r="F869" s="88"/>
      <c r="G869" s="87"/>
      <c r="H869" s="87"/>
      <c r="I869" s="87"/>
      <c r="J869" s="87"/>
      <c r="K869" s="88"/>
      <c r="L869" s="88"/>
      <c r="M869" s="87"/>
      <c r="N869" s="87">
        <f t="shared" si="438"/>
        <v>866</v>
      </c>
      <c r="O869" s="85"/>
      <c r="P869" s="107">
        <v>0</v>
      </c>
      <c r="Q869" s="90"/>
      <c r="R869" s="102">
        <f t="shared" si="439"/>
        <v>0</v>
      </c>
      <c r="S869" s="87"/>
      <c r="T869" s="87"/>
      <c r="U869" s="87"/>
      <c r="V869" s="87"/>
      <c r="W869" s="87"/>
      <c r="X869" s="87"/>
      <c r="Y869" s="105" t="e">
        <f t="shared" si="450"/>
        <v>#DIV/0!</v>
      </c>
      <c r="Z869" s="103" t="e">
        <f t="shared" si="440"/>
        <v>#DIV/0!</v>
      </c>
      <c r="AA869" s="91"/>
      <c r="AB869" s="104">
        <f t="shared" si="441"/>
        <v>0</v>
      </c>
      <c r="AC869" s="92"/>
      <c r="AD869" s="104">
        <f t="shared" si="442"/>
        <v>0</v>
      </c>
      <c r="AE869" s="93"/>
      <c r="AF869" s="93"/>
      <c r="AG869" s="94">
        <f t="shared" si="451"/>
        <v>0</v>
      </c>
      <c r="AH869" s="94">
        <f t="shared" si="452"/>
        <v>0</v>
      </c>
      <c r="AI869" s="94">
        <f t="shared" si="453"/>
        <v>0</v>
      </c>
      <c r="AJ869" s="95">
        <f t="shared" si="443"/>
        <v>0</v>
      </c>
      <c r="AK869" s="93"/>
      <c r="AL869" s="93"/>
      <c r="AM869" s="94">
        <f t="shared" si="454"/>
        <v>0</v>
      </c>
      <c r="AN869" s="94">
        <f t="shared" si="455"/>
        <v>0</v>
      </c>
      <c r="AO869" s="94">
        <f t="shared" si="456"/>
        <v>0</v>
      </c>
      <c r="AP869" s="95">
        <f t="shared" si="444"/>
        <v>0</v>
      </c>
      <c r="AQ869" s="93"/>
      <c r="AR869" s="93"/>
      <c r="AS869" s="94">
        <f t="shared" si="457"/>
        <v>0</v>
      </c>
      <c r="AT869" s="94">
        <f t="shared" si="458"/>
        <v>0</v>
      </c>
      <c r="AU869" s="94">
        <f t="shared" si="459"/>
        <v>0</v>
      </c>
      <c r="AV869" s="95">
        <f t="shared" si="445"/>
        <v>0</v>
      </c>
      <c r="AW869" s="93"/>
      <c r="AX869" s="93"/>
      <c r="AY869" s="94">
        <f t="shared" si="460"/>
        <v>0</v>
      </c>
      <c r="AZ869" s="94">
        <f t="shared" si="461"/>
        <v>0</v>
      </c>
      <c r="BA869" s="94">
        <f t="shared" si="462"/>
        <v>0</v>
      </c>
      <c r="BB869" s="95">
        <f t="shared" si="446"/>
        <v>0</v>
      </c>
      <c r="BC869" s="93"/>
      <c r="BD869" s="93"/>
      <c r="BE869" s="94">
        <f t="shared" si="463"/>
        <v>0</v>
      </c>
      <c r="BF869" s="94">
        <f t="shared" si="464"/>
        <v>0</v>
      </c>
      <c r="BG869" s="94">
        <f t="shared" si="465"/>
        <v>0</v>
      </c>
      <c r="BH869" s="95">
        <f t="shared" si="447"/>
        <v>0</v>
      </c>
      <c r="BI869" s="106">
        <f t="shared" si="466"/>
        <v>0</v>
      </c>
      <c r="BJ869" s="96"/>
      <c r="BK869" s="89">
        <f t="shared" si="448"/>
        <v>120</v>
      </c>
      <c r="BL869" s="102">
        <f t="shared" si="449"/>
        <v>0</v>
      </c>
      <c r="BM869" s="118"/>
      <c r="BN869" s="97"/>
      <c r="BO869" s="108"/>
      <c r="BP869" s="108"/>
      <c r="BQ869" s="108"/>
      <c r="BR869" s="108"/>
      <c r="BS869" s="108"/>
      <c r="BT869" s="87"/>
      <c r="BU869" s="109">
        <f t="shared" ca="1" si="467"/>
        <v>120</v>
      </c>
      <c r="BV869" s="109">
        <f t="shared" si="468"/>
        <v>0</v>
      </c>
      <c r="BW869" s="102" t="e">
        <f t="shared" si="469"/>
        <v>#DIV/0!</v>
      </c>
      <c r="BX869" s="87"/>
      <c r="BY869" s="98"/>
    </row>
    <row r="870" spans="1:77" ht="15.75">
      <c r="A870" s="84">
        <v>867</v>
      </c>
      <c r="B870" s="84">
        <v>867</v>
      </c>
      <c r="C870" s="86"/>
      <c r="D870" s="87"/>
      <c r="E870" s="87"/>
      <c r="F870" s="88"/>
      <c r="G870" s="87"/>
      <c r="H870" s="87"/>
      <c r="I870" s="87"/>
      <c r="J870" s="87"/>
      <c r="K870" s="88"/>
      <c r="L870" s="88"/>
      <c r="M870" s="87"/>
      <c r="N870" s="87">
        <f t="shared" si="438"/>
        <v>867</v>
      </c>
      <c r="O870" s="85"/>
      <c r="P870" s="107">
        <v>0</v>
      </c>
      <c r="Q870" s="90"/>
      <c r="R870" s="102">
        <f t="shared" si="439"/>
        <v>0</v>
      </c>
      <c r="S870" s="87"/>
      <c r="T870" s="87"/>
      <c r="U870" s="87"/>
      <c r="V870" s="87"/>
      <c r="W870" s="87"/>
      <c r="X870" s="87"/>
      <c r="Y870" s="105" t="e">
        <f t="shared" si="450"/>
        <v>#DIV/0!</v>
      </c>
      <c r="Z870" s="103" t="e">
        <f t="shared" si="440"/>
        <v>#DIV/0!</v>
      </c>
      <c r="AA870" s="91"/>
      <c r="AB870" s="104">
        <f t="shared" si="441"/>
        <v>0</v>
      </c>
      <c r="AC870" s="92"/>
      <c r="AD870" s="104">
        <f t="shared" si="442"/>
        <v>0</v>
      </c>
      <c r="AE870" s="93"/>
      <c r="AF870" s="93"/>
      <c r="AG870" s="94">
        <f t="shared" si="451"/>
        <v>0</v>
      </c>
      <c r="AH870" s="94">
        <f t="shared" si="452"/>
        <v>0</v>
      </c>
      <c r="AI870" s="94">
        <f t="shared" si="453"/>
        <v>0</v>
      </c>
      <c r="AJ870" s="95">
        <f t="shared" si="443"/>
        <v>0</v>
      </c>
      <c r="AK870" s="93"/>
      <c r="AL870" s="93"/>
      <c r="AM870" s="94">
        <f t="shared" si="454"/>
        <v>0</v>
      </c>
      <c r="AN870" s="94">
        <f t="shared" si="455"/>
        <v>0</v>
      </c>
      <c r="AO870" s="94">
        <f t="shared" si="456"/>
        <v>0</v>
      </c>
      <c r="AP870" s="95">
        <f t="shared" si="444"/>
        <v>0</v>
      </c>
      <c r="AQ870" s="93"/>
      <c r="AR870" s="93"/>
      <c r="AS870" s="94">
        <f t="shared" si="457"/>
        <v>0</v>
      </c>
      <c r="AT870" s="94">
        <f t="shared" si="458"/>
        <v>0</v>
      </c>
      <c r="AU870" s="94">
        <f t="shared" si="459"/>
        <v>0</v>
      </c>
      <c r="AV870" s="95">
        <f t="shared" si="445"/>
        <v>0</v>
      </c>
      <c r="AW870" s="93"/>
      <c r="AX870" s="93"/>
      <c r="AY870" s="94">
        <f t="shared" si="460"/>
        <v>0</v>
      </c>
      <c r="AZ870" s="94">
        <f t="shared" si="461"/>
        <v>0</v>
      </c>
      <c r="BA870" s="94">
        <f t="shared" si="462"/>
        <v>0</v>
      </c>
      <c r="BB870" s="95">
        <f t="shared" si="446"/>
        <v>0</v>
      </c>
      <c r="BC870" s="93"/>
      <c r="BD870" s="93"/>
      <c r="BE870" s="94">
        <f t="shared" si="463"/>
        <v>0</v>
      </c>
      <c r="BF870" s="94">
        <f t="shared" si="464"/>
        <v>0</v>
      </c>
      <c r="BG870" s="94">
        <f t="shared" si="465"/>
        <v>0</v>
      </c>
      <c r="BH870" s="95">
        <f t="shared" si="447"/>
        <v>0</v>
      </c>
      <c r="BI870" s="106">
        <f t="shared" si="466"/>
        <v>0</v>
      </c>
      <c r="BJ870" s="96"/>
      <c r="BK870" s="89">
        <f t="shared" si="448"/>
        <v>120</v>
      </c>
      <c r="BL870" s="102">
        <f t="shared" si="449"/>
        <v>0</v>
      </c>
      <c r="BM870" s="118"/>
      <c r="BN870" s="97"/>
      <c r="BO870" s="108"/>
      <c r="BP870" s="108"/>
      <c r="BQ870" s="108"/>
      <c r="BR870" s="108"/>
      <c r="BS870" s="108"/>
      <c r="BT870" s="87"/>
      <c r="BU870" s="109">
        <f t="shared" ca="1" si="467"/>
        <v>120</v>
      </c>
      <c r="BV870" s="109">
        <f t="shared" si="468"/>
        <v>0</v>
      </c>
      <c r="BW870" s="102" t="e">
        <f t="shared" si="469"/>
        <v>#DIV/0!</v>
      </c>
      <c r="BX870" s="87"/>
      <c r="BY870" s="98"/>
    </row>
    <row r="871" spans="1:77" ht="15.75">
      <c r="A871" s="84">
        <v>868</v>
      </c>
      <c r="B871" s="84">
        <v>868</v>
      </c>
      <c r="C871" s="86"/>
      <c r="D871" s="87"/>
      <c r="E871" s="87"/>
      <c r="F871" s="88"/>
      <c r="G871" s="87"/>
      <c r="H871" s="87"/>
      <c r="I871" s="87"/>
      <c r="J871" s="87"/>
      <c r="K871" s="88"/>
      <c r="L871" s="88"/>
      <c r="M871" s="87"/>
      <c r="N871" s="87">
        <f t="shared" si="438"/>
        <v>868</v>
      </c>
      <c r="O871" s="85"/>
      <c r="P871" s="107">
        <v>0</v>
      </c>
      <c r="Q871" s="90"/>
      <c r="R871" s="102">
        <f t="shared" si="439"/>
        <v>0</v>
      </c>
      <c r="S871" s="87"/>
      <c r="T871" s="87"/>
      <c r="U871" s="87"/>
      <c r="V871" s="87"/>
      <c r="W871" s="87"/>
      <c r="X871" s="87"/>
      <c r="Y871" s="105" t="e">
        <f t="shared" si="450"/>
        <v>#DIV/0!</v>
      </c>
      <c r="Z871" s="103" t="e">
        <f t="shared" si="440"/>
        <v>#DIV/0!</v>
      </c>
      <c r="AA871" s="91"/>
      <c r="AB871" s="104">
        <f t="shared" si="441"/>
        <v>0</v>
      </c>
      <c r="AC871" s="92"/>
      <c r="AD871" s="104">
        <f t="shared" si="442"/>
        <v>0</v>
      </c>
      <c r="AE871" s="93"/>
      <c r="AF871" s="93"/>
      <c r="AG871" s="94">
        <f t="shared" si="451"/>
        <v>0</v>
      </c>
      <c r="AH871" s="94">
        <f t="shared" si="452"/>
        <v>0</v>
      </c>
      <c r="AI871" s="94">
        <f t="shared" si="453"/>
        <v>0</v>
      </c>
      <c r="AJ871" s="95">
        <f t="shared" si="443"/>
        <v>0</v>
      </c>
      <c r="AK871" s="93"/>
      <c r="AL871" s="93"/>
      <c r="AM871" s="94">
        <f t="shared" si="454"/>
        <v>0</v>
      </c>
      <c r="AN871" s="94">
        <f t="shared" si="455"/>
        <v>0</v>
      </c>
      <c r="AO871" s="94">
        <f t="shared" si="456"/>
        <v>0</v>
      </c>
      <c r="AP871" s="95">
        <f t="shared" si="444"/>
        <v>0</v>
      </c>
      <c r="AQ871" s="93"/>
      <c r="AR871" s="93"/>
      <c r="AS871" s="94">
        <f t="shared" si="457"/>
        <v>0</v>
      </c>
      <c r="AT871" s="94">
        <f t="shared" si="458"/>
        <v>0</v>
      </c>
      <c r="AU871" s="94">
        <f t="shared" si="459"/>
        <v>0</v>
      </c>
      <c r="AV871" s="95">
        <f t="shared" si="445"/>
        <v>0</v>
      </c>
      <c r="AW871" s="93"/>
      <c r="AX871" s="93"/>
      <c r="AY871" s="94">
        <f t="shared" si="460"/>
        <v>0</v>
      </c>
      <c r="AZ871" s="94">
        <f t="shared" si="461"/>
        <v>0</v>
      </c>
      <c r="BA871" s="94">
        <f t="shared" si="462"/>
        <v>0</v>
      </c>
      <c r="BB871" s="95">
        <f t="shared" si="446"/>
        <v>0</v>
      </c>
      <c r="BC871" s="93"/>
      <c r="BD871" s="93"/>
      <c r="BE871" s="94">
        <f t="shared" si="463"/>
        <v>0</v>
      </c>
      <c r="BF871" s="94">
        <f t="shared" si="464"/>
        <v>0</v>
      </c>
      <c r="BG871" s="94">
        <f t="shared" si="465"/>
        <v>0</v>
      </c>
      <c r="BH871" s="95">
        <f t="shared" si="447"/>
        <v>0</v>
      </c>
      <c r="BI871" s="106">
        <f t="shared" si="466"/>
        <v>0</v>
      </c>
      <c r="BJ871" s="96"/>
      <c r="BK871" s="89">
        <f t="shared" si="448"/>
        <v>120</v>
      </c>
      <c r="BL871" s="102">
        <f t="shared" si="449"/>
        <v>0</v>
      </c>
      <c r="BM871" s="118"/>
      <c r="BN871" s="97"/>
      <c r="BO871" s="108"/>
      <c r="BP871" s="108"/>
      <c r="BQ871" s="108"/>
      <c r="BR871" s="108"/>
      <c r="BS871" s="108"/>
      <c r="BT871" s="87"/>
      <c r="BU871" s="109">
        <f t="shared" ca="1" si="467"/>
        <v>120</v>
      </c>
      <c r="BV871" s="109">
        <f t="shared" si="468"/>
        <v>0</v>
      </c>
      <c r="BW871" s="102" t="e">
        <f t="shared" si="469"/>
        <v>#DIV/0!</v>
      </c>
      <c r="BX871" s="87"/>
      <c r="BY871" s="98"/>
    </row>
    <row r="872" spans="1:77" ht="15.75">
      <c r="A872" s="84">
        <v>869</v>
      </c>
      <c r="B872" s="84">
        <v>869</v>
      </c>
      <c r="C872" s="86"/>
      <c r="D872" s="87"/>
      <c r="E872" s="87"/>
      <c r="F872" s="88"/>
      <c r="G872" s="87"/>
      <c r="H872" s="87"/>
      <c r="I872" s="87"/>
      <c r="J872" s="87"/>
      <c r="K872" s="88"/>
      <c r="L872" s="88"/>
      <c r="M872" s="87"/>
      <c r="N872" s="87">
        <f t="shared" si="438"/>
        <v>869</v>
      </c>
      <c r="O872" s="85"/>
      <c r="P872" s="107">
        <v>0</v>
      </c>
      <c r="Q872" s="90"/>
      <c r="R872" s="102">
        <f t="shared" si="439"/>
        <v>0</v>
      </c>
      <c r="S872" s="87"/>
      <c r="T872" s="87"/>
      <c r="U872" s="87"/>
      <c r="V872" s="87"/>
      <c r="W872" s="87"/>
      <c r="X872" s="87"/>
      <c r="Y872" s="105" t="e">
        <f t="shared" si="450"/>
        <v>#DIV/0!</v>
      </c>
      <c r="Z872" s="103" t="e">
        <f t="shared" si="440"/>
        <v>#DIV/0!</v>
      </c>
      <c r="AA872" s="91"/>
      <c r="AB872" s="104">
        <f t="shared" si="441"/>
        <v>0</v>
      </c>
      <c r="AC872" s="92"/>
      <c r="AD872" s="104">
        <f t="shared" si="442"/>
        <v>0</v>
      </c>
      <c r="AE872" s="93"/>
      <c r="AF872" s="93"/>
      <c r="AG872" s="94">
        <f t="shared" si="451"/>
        <v>0</v>
      </c>
      <c r="AH872" s="94">
        <f t="shared" si="452"/>
        <v>0</v>
      </c>
      <c r="AI872" s="94">
        <f t="shared" si="453"/>
        <v>0</v>
      </c>
      <c r="AJ872" s="95">
        <f t="shared" si="443"/>
        <v>0</v>
      </c>
      <c r="AK872" s="93"/>
      <c r="AL872" s="93"/>
      <c r="AM872" s="94">
        <f t="shared" si="454"/>
        <v>0</v>
      </c>
      <c r="AN872" s="94">
        <f t="shared" si="455"/>
        <v>0</v>
      </c>
      <c r="AO872" s="94">
        <f t="shared" si="456"/>
        <v>0</v>
      </c>
      <c r="AP872" s="95">
        <f t="shared" si="444"/>
        <v>0</v>
      </c>
      <c r="AQ872" s="93"/>
      <c r="AR872" s="93"/>
      <c r="AS872" s="94">
        <f t="shared" si="457"/>
        <v>0</v>
      </c>
      <c r="AT872" s="94">
        <f t="shared" si="458"/>
        <v>0</v>
      </c>
      <c r="AU872" s="94">
        <f t="shared" si="459"/>
        <v>0</v>
      </c>
      <c r="AV872" s="95">
        <f t="shared" si="445"/>
        <v>0</v>
      </c>
      <c r="AW872" s="93"/>
      <c r="AX872" s="93"/>
      <c r="AY872" s="94">
        <f t="shared" si="460"/>
        <v>0</v>
      </c>
      <c r="AZ872" s="94">
        <f t="shared" si="461"/>
        <v>0</v>
      </c>
      <c r="BA872" s="94">
        <f t="shared" si="462"/>
        <v>0</v>
      </c>
      <c r="BB872" s="95">
        <f t="shared" si="446"/>
        <v>0</v>
      </c>
      <c r="BC872" s="93"/>
      <c r="BD872" s="93"/>
      <c r="BE872" s="94">
        <f t="shared" si="463"/>
        <v>0</v>
      </c>
      <c r="BF872" s="94">
        <f t="shared" si="464"/>
        <v>0</v>
      </c>
      <c r="BG872" s="94">
        <f t="shared" si="465"/>
        <v>0</v>
      </c>
      <c r="BH872" s="95">
        <f t="shared" si="447"/>
        <v>0</v>
      </c>
      <c r="BI872" s="106">
        <f t="shared" si="466"/>
        <v>0</v>
      </c>
      <c r="BJ872" s="96"/>
      <c r="BK872" s="89">
        <f t="shared" si="448"/>
        <v>120</v>
      </c>
      <c r="BL872" s="102">
        <f t="shared" si="449"/>
        <v>0</v>
      </c>
      <c r="BM872" s="118"/>
      <c r="BN872" s="97"/>
      <c r="BO872" s="108"/>
      <c r="BP872" s="108"/>
      <c r="BQ872" s="108"/>
      <c r="BR872" s="108"/>
      <c r="BS872" s="108"/>
      <c r="BT872" s="87"/>
      <c r="BU872" s="109">
        <f t="shared" ca="1" si="467"/>
        <v>120</v>
      </c>
      <c r="BV872" s="109">
        <f t="shared" si="468"/>
        <v>0</v>
      </c>
      <c r="BW872" s="102" t="e">
        <f t="shared" si="469"/>
        <v>#DIV/0!</v>
      </c>
      <c r="BX872" s="87"/>
      <c r="BY872" s="98"/>
    </row>
    <row r="873" spans="1:77" ht="15.75">
      <c r="A873" s="84">
        <v>870</v>
      </c>
      <c r="B873" s="84">
        <v>870</v>
      </c>
      <c r="C873" s="86"/>
      <c r="D873" s="87"/>
      <c r="E873" s="87"/>
      <c r="F873" s="88"/>
      <c r="G873" s="87"/>
      <c r="H873" s="87"/>
      <c r="I873" s="87"/>
      <c r="J873" s="87"/>
      <c r="K873" s="88"/>
      <c r="L873" s="88"/>
      <c r="M873" s="87"/>
      <c r="N873" s="87">
        <f t="shared" si="438"/>
        <v>870</v>
      </c>
      <c r="O873" s="85"/>
      <c r="P873" s="107">
        <v>0</v>
      </c>
      <c r="Q873" s="90"/>
      <c r="R873" s="102">
        <f t="shared" si="439"/>
        <v>0</v>
      </c>
      <c r="S873" s="87"/>
      <c r="T873" s="87"/>
      <c r="U873" s="87"/>
      <c r="V873" s="87"/>
      <c r="W873" s="87"/>
      <c r="X873" s="87"/>
      <c r="Y873" s="105" t="e">
        <f t="shared" si="450"/>
        <v>#DIV/0!</v>
      </c>
      <c r="Z873" s="103" t="e">
        <f t="shared" si="440"/>
        <v>#DIV/0!</v>
      </c>
      <c r="AA873" s="91"/>
      <c r="AB873" s="104">
        <f t="shared" si="441"/>
        <v>0</v>
      </c>
      <c r="AC873" s="92"/>
      <c r="AD873" s="104">
        <f t="shared" si="442"/>
        <v>0</v>
      </c>
      <c r="AE873" s="93"/>
      <c r="AF873" s="93"/>
      <c r="AG873" s="94">
        <f t="shared" si="451"/>
        <v>0</v>
      </c>
      <c r="AH873" s="94">
        <f t="shared" si="452"/>
        <v>0</v>
      </c>
      <c r="AI873" s="94">
        <f t="shared" si="453"/>
        <v>0</v>
      </c>
      <c r="AJ873" s="95">
        <f t="shared" si="443"/>
        <v>0</v>
      </c>
      <c r="AK873" s="93"/>
      <c r="AL873" s="93"/>
      <c r="AM873" s="94">
        <f t="shared" si="454"/>
        <v>0</v>
      </c>
      <c r="AN873" s="94">
        <f t="shared" si="455"/>
        <v>0</v>
      </c>
      <c r="AO873" s="94">
        <f t="shared" si="456"/>
        <v>0</v>
      </c>
      <c r="AP873" s="95">
        <f t="shared" si="444"/>
        <v>0</v>
      </c>
      <c r="AQ873" s="93"/>
      <c r="AR873" s="93"/>
      <c r="AS873" s="94">
        <f t="shared" si="457"/>
        <v>0</v>
      </c>
      <c r="AT873" s="94">
        <f t="shared" si="458"/>
        <v>0</v>
      </c>
      <c r="AU873" s="94">
        <f t="shared" si="459"/>
        <v>0</v>
      </c>
      <c r="AV873" s="95">
        <f t="shared" si="445"/>
        <v>0</v>
      </c>
      <c r="AW873" s="93"/>
      <c r="AX873" s="93"/>
      <c r="AY873" s="94">
        <f t="shared" si="460"/>
        <v>0</v>
      </c>
      <c r="AZ873" s="94">
        <f t="shared" si="461"/>
        <v>0</v>
      </c>
      <c r="BA873" s="94">
        <f t="shared" si="462"/>
        <v>0</v>
      </c>
      <c r="BB873" s="95">
        <f t="shared" si="446"/>
        <v>0</v>
      </c>
      <c r="BC873" s="93"/>
      <c r="BD873" s="93"/>
      <c r="BE873" s="94">
        <f t="shared" si="463"/>
        <v>0</v>
      </c>
      <c r="BF873" s="94">
        <f t="shared" si="464"/>
        <v>0</v>
      </c>
      <c r="BG873" s="94">
        <f t="shared" si="465"/>
        <v>0</v>
      </c>
      <c r="BH873" s="95">
        <f t="shared" si="447"/>
        <v>0</v>
      </c>
      <c r="BI873" s="106">
        <f t="shared" si="466"/>
        <v>0</v>
      </c>
      <c r="BJ873" s="96"/>
      <c r="BK873" s="89">
        <f t="shared" si="448"/>
        <v>120</v>
      </c>
      <c r="BL873" s="102">
        <f t="shared" si="449"/>
        <v>0</v>
      </c>
      <c r="BM873" s="118"/>
      <c r="BN873" s="97"/>
      <c r="BO873" s="108"/>
      <c r="BP873" s="108"/>
      <c r="BQ873" s="108"/>
      <c r="BR873" s="108"/>
      <c r="BS873" s="108"/>
      <c r="BT873" s="87"/>
      <c r="BU873" s="109">
        <f t="shared" ca="1" si="467"/>
        <v>120</v>
      </c>
      <c r="BV873" s="109">
        <f t="shared" si="468"/>
        <v>0</v>
      </c>
      <c r="BW873" s="102" t="e">
        <f t="shared" si="469"/>
        <v>#DIV/0!</v>
      </c>
      <c r="BX873" s="87"/>
      <c r="BY873" s="98"/>
    </row>
    <row r="874" spans="1:77" ht="15.75">
      <c r="A874" s="84">
        <v>871</v>
      </c>
      <c r="B874" s="84">
        <v>871</v>
      </c>
      <c r="C874" s="86"/>
      <c r="D874" s="87"/>
      <c r="E874" s="87"/>
      <c r="F874" s="88"/>
      <c r="G874" s="87"/>
      <c r="H874" s="87"/>
      <c r="I874" s="87"/>
      <c r="J874" s="87"/>
      <c r="K874" s="88"/>
      <c r="L874" s="88"/>
      <c r="M874" s="87"/>
      <c r="N874" s="87">
        <f t="shared" si="438"/>
        <v>871</v>
      </c>
      <c r="O874" s="85"/>
      <c r="P874" s="107">
        <v>0</v>
      </c>
      <c r="Q874" s="90"/>
      <c r="R874" s="102">
        <f t="shared" si="439"/>
        <v>0</v>
      </c>
      <c r="S874" s="87"/>
      <c r="T874" s="87"/>
      <c r="U874" s="87"/>
      <c r="V874" s="87"/>
      <c r="W874" s="87"/>
      <c r="X874" s="87"/>
      <c r="Y874" s="105" t="e">
        <f t="shared" si="450"/>
        <v>#DIV/0!</v>
      </c>
      <c r="Z874" s="103" t="e">
        <f t="shared" si="440"/>
        <v>#DIV/0!</v>
      </c>
      <c r="AA874" s="91"/>
      <c r="AB874" s="104">
        <f t="shared" si="441"/>
        <v>0</v>
      </c>
      <c r="AC874" s="92"/>
      <c r="AD874" s="104">
        <f t="shared" si="442"/>
        <v>0</v>
      </c>
      <c r="AE874" s="93"/>
      <c r="AF874" s="93"/>
      <c r="AG874" s="94">
        <f t="shared" si="451"/>
        <v>0</v>
      </c>
      <c r="AH874" s="94">
        <f t="shared" si="452"/>
        <v>0</v>
      </c>
      <c r="AI874" s="94">
        <f t="shared" si="453"/>
        <v>0</v>
      </c>
      <c r="AJ874" s="95">
        <f t="shared" si="443"/>
        <v>0</v>
      </c>
      <c r="AK874" s="93"/>
      <c r="AL874" s="93"/>
      <c r="AM874" s="94">
        <f t="shared" si="454"/>
        <v>0</v>
      </c>
      <c r="AN874" s="94">
        <f t="shared" si="455"/>
        <v>0</v>
      </c>
      <c r="AO874" s="94">
        <f t="shared" si="456"/>
        <v>0</v>
      </c>
      <c r="AP874" s="95">
        <f t="shared" si="444"/>
        <v>0</v>
      </c>
      <c r="AQ874" s="93"/>
      <c r="AR874" s="93"/>
      <c r="AS874" s="94">
        <f t="shared" si="457"/>
        <v>0</v>
      </c>
      <c r="AT874" s="94">
        <f t="shared" si="458"/>
        <v>0</v>
      </c>
      <c r="AU874" s="94">
        <f t="shared" si="459"/>
        <v>0</v>
      </c>
      <c r="AV874" s="95">
        <f t="shared" si="445"/>
        <v>0</v>
      </c>
      <c r="AW874" s="93"/>
      <c r="AX874" s="93"/>
      <c r="AY874" s="94">
        <f t="shared" si="460"/>
        <v>0</v>
      </c>
      <c r="AZ874" s="94">
        <f t="shared" si="461"/>
        <v>0</v>
      </c>
      <c r="BA874" s="94">
        <f t="shared" si="462"/>
        <v>0</v>
      </c>
      <c r="BB874" s="95">
        <f t="shared" si="446"/>
        <v>0</v>
      </c>
      <c r="BC874" s="93"/>
      <c r="BD874" s="93"/>
      <c r="BE874" s="94">
        <f t="shared" si="463"/>
        <v>0</v>
      </c>
      <c r="BF874" s="94">
        <f t="shared" si="464"/>
        <v>0</v>
      </c>
      <c r="BG874" s="94">
        <f t="shared" si="465"/>
        <v>0</v>
      </c>
      <c r="BH874" s="95">
        <f t="shared" si="447"/>
        <v>0</v>
      </c>
      <c r="BI874" s="106">
        <f t="shared" si="466"/>
        <v>0</v>
      </c>
      <c r="BJ874" s="96"/>
      <c r="BK874" s="89">
        <f t="shared" si="448"/>
        <v>120</v>
      </c>
      <c r="BL874" s="102">
        <f t="shared" si="449"/>
        <v>0</v>
      </c>
      <c r="BM874" s="118"/>
      <c r="BN874" s="97"/>
      <c r="BO874" s="108"/>
      <c r="BP874" s="108"/>
      <c r="BQ874" s="108"/>
      <c r="BR874" s="108"/>
      <c r="BS874" s="108"/>
      <c r="BT874" s="87"/>
      <c r="BU874" s="109">
        <f t="shared" ca="1" si="467"/>
        <v>120</v>
      </c>
      <c r="BV874" s="109">
        <f t="shared" si="468"/>
        <v>0</v>
      </c>
      <c r="BW874" s="102" t="e">
        <f t="shared" si="469"/>
        <v>#DIV/0!</v>
      </c>
      <c r="BX874" s="87"/>
      <c r="BY874" s="98"/>
    </row>
    <row r="875" spans="1:77" ht="15.75">
      <c r="A875" s="84">
        <v>872</v>
      </c>
      <c r="B875" s="84">
        <v>872</v>
      </c>
      <c r="C875" s="86"/>
      <c r="D875" s="87"/>
      <c r="E875" s="87"/>
      <c r="F875" s="88"/>
      <c r="G875" s="87"/>
      <c r="H875" s="87"/>
      <c r="I875" s="87"/>
      <c r="J875" s="87"/>
      <c r="K875" s="88"/>
      <c r="L875" s="88"/>
      <c r="M875" s="87"/>
      <c r="N875" s="87">
        <f t="shared" si="438"/>
        <v>872</v>
      </c>
      <c r="O875" s="85"/>
      <c r="P875" s="107">
        <v>0</v>
      </c>
      <c r="Q875" s="90"/>
      <c r="R875" s="102">
        <f t="shared" si="439"/>
        <v>0</v>
      </c>
      <c r="S875" s="87"/>
      <c r="T875" s="87"/>
      <c r="U875" s="87"/>
      <c r="V875" s="87"/>
      <c r="W875" s="87"/>
      <c r="X875" s="87"/>
      <c r="Y875" s="105" t="e">
        <f t="shared" si="450"/>
        <v>#DIV/0!</v>
      </c>
      <c r="Z875" s="103" t="e">
        <f t="shared" si="440"/>
        <v>#DIV/0!</v>
      </c>
      <c r="AA875" s="91"/>
      <c r="AB875" s="104">
        <f t="shared" si="441"/>
        <v>0</v>
      </c>
      <c r="AC875" s="92"/>
      <c r="AD875" s="104">
        <f t="shared" si="442"/>
        <v>0</v>
      </c>
      <c r="AE875" s="93"/>
      <c r="AF875" s="93"/>
      <c r="AG875" s="94">
        <f t="shared" si="451"/>
        <v>0</v>
      </c>
      <c r="AH875" s="94">
        <f t="shared" si="452"/>
        <v>0</v>
      </c>
      <c r="AI875" s="94">
        <f t="shared" si="453"/>
        <v>0</v>
      </c>
      <c r="AJ875" s="95">
        <f t="shared" si="443"/>
        <v>0</v>
      </c>
      <c r="AK875" s="93"/>
      <c r="AL875" s="93"/>
      <c r="AM875" s="94">
        <f t="shared" si="454"/>
        <v>0</v>
      </c>
      <c r="AN875" s="94">
        <f t="shared" si="455"/>
        <v>0</v>
      </c>
      <c r="AO875" s="94">
        <f t="shared" si="456"/>
        <v>0</v>
      </c>
      <c r="AP875" s="95">
        <f t="shared" si="444"/>
        <v>0</v>
      </c>
      <c r="AQ875" s="93"/>
      <c r="AR875" s="93"/>
      <c r="AS875" s="94">
        <f t="shared" si="457"/>
        <v>0</v>
      </c>
      <c r="AT875" s="94">
        <f t="shared" si="458"/>
        <v>0</v>
      </c>
      <c r="AU875" s="94">
        <f t="shared" si="459"/>
        <v>0</v>
      </c>
      <c r="AV875" s="95">
        <f t="shared" si="445"/>
        <v>0</v>
      </c>
      <c r="AW875" s="93"/>
      <c r="AX875" s="93"/>
      <c r="AY875" s="94">
        <f t="shared" si="460"/>
        <v>0</v>
      </c>
      <c r="AZ875" s="94">
        <f t="shared" si="461"/>
        <v>0</v>
      </c>
      <c r="BA875" s="94">
        <f t="shared" si="462"/>
        <v>0</v>
      </c>
      <c r="BB875" s="95">
        <f t="shared" si="446"/>
        <v>0</v>
      </c>
      <c r="BC875" s="93"/>
      <c r="BD875" s="93"/>
      <c r="BE875" s="94">
        <f t="shared" si="463"/>
        <v>0</v>
      </c>
      <c r="BF875" s="94">
        <f t="shared" si="464"/>
        <v>0</v>
      </c>
      <c r="BG875" s="94">
        <f t="shared" si="465"/>
        <v>0</v>
      </c>
      <c r="BH875" s="95">
        <f t="shared" si="447"/>
        <v>0</v>
      </c>
      <c r="BI875" s="106">
        <f t="shared" si="466"/>
        <v>0</v>
      </c>
      <c r="BJ875" s="96"/>
      <c r="BK875" s="89">
        <f t="shared" si="448"/>
        <v>120</v>
      </c>
      <c r="BL875" s="102">
        <f t="shared" si="449"/>
        <v>0</v>
      </c>
      <c r="BM875" s="118"/>
      <c r="BN875" s="97"/>
      <c r="BO875" s="108"/>
      <c r="BP875" s="108"/>
      <c r="BQ875" s="108"/>
      <c r="BR875" s="108"/>
      <c r="BS875" s="108"/>
      <c r="BT875" s="87"/>
      <c r="BU875" s="109">
        <f t="shared" ca="1" si="467"/>
        <v>120</v>
      </c>
      <c r="BV875" s="109">
        <f t="shared" si="468"/>
        <v>0</v>
      </c>
      <c r="BW875" s="102" t="e">
        <f t="shared" si="469"/>
        <v>#DIV/0!</v>
      </c>
      <c r="BX875" s="87"/>
      <c r="BY875" s="98"/>
    </row>
    <row r="876" spans="1:77" ht="15.75">
      <c r="A876" s="84">
        <v>873</v>
      </c>
      <c r="B876" s="84">
        <v>873</v>
      </c>
      <c r="C876" s="86"/>
      <c r="D876" s="87"/>
      <c r="E876" s="87"/>
      <c r="F876" s="88"/>
      <c r="G876" s="87"/>
      <c r="H876" s="87"/>
      <c r="I876" s="87"/>
      <c r="J876" s="87"/>
      <c r="K876" s="88"/>
      <c r="L876" s="88"/>
      <c r="M876" s="87"/>
      <c r="N876" s="87">
        <f t="shared" si="438"/>
        <v>873</v>
      </c>
      <c r="O876" s="85"/>
      <c r="P876" s="107">
        <v>0</v>
      </c>
      <c r="Q876" s="90"/>
      <c r="R876" s="102">
        <f t="shared" si="439"/>
        <v>0</v>
      </c>
      <c r="S876" s="87"/>
      <c r="T876" s="87"/>
      <c r="U876" s="87"/>
      <c r="V876" s="87"/>
      <c r="W876" s="87"/>
      <c r="X876" s="87"/>
      <c r="Y876" s="105" t="e">
        <f t="shared" si="450"/>
        <v>#DIV/0!</v>
      </c>
      <c r="Z876" s="103" t="e">
        <f t="shared" si="440"/>
        <v>#DIV/0!</v>
      </c>
      <c r="AA876" s="91"/>
      <c r="AB876" s="104">
        <f t="shared" si="441"/>
        <v>0</v>
      </c>
      <c r="AC876" s="92"/>
      <c r="AD876" s="104">
        <f t="shared" si="442"/>
        <v>0</v>
      </c>
      <c r="AE876" s="93"/>
      <c r="AF876" s="93"/>
      <c r="AG876" s="94">
        <f t="shared" si="451"/>
        <v>0</v>
      </c>
      <c r="AH876" s="94">
        <f t="shared" si="452"/>
        <v>0</v>
      </c>
      <c r="AI876" s="94">
        <f t="shared" si="453"/>
        <v>0</v>
      </c>
      <c r="AJ876" s="95">
        <f t="shared" si="443"/>
        <v>0</v>
      </c>
      <c r="AK876" s="93"/>
      <c r="AL876" s="93"/>
      <c r="AM876" s="94">
        <f t="shared" si="454"/>
        <v>0</v>
      </c>
      <c r="AN876" s="94">
        <f t="shared" si="455"/>
        <v>0</v>
      </c>
      <c r="AO876" s="94">
        <f t="shared" si="456"/>
        <v>0</v>
      </c>
      <c r="AP876" s="95">
        <f t="shared" si="444"/>
        <v>0</v>
      </c>
      <c r="AQ876" s="93"/>
      <c r="AR876" s="93"/>
      <c r="AS876" s="94">
        <f t="shared" si="457"/>
        <v>0</v>
      </c>
      <c r="AT876" s="94">
        <f t="shared" si="458"/>
        <v>0</v>
      </c>
      <c r="AU876" s="94">
        <f t="shared" si="459"/>
        <v>0</v>
      </c>
      <c r="AV876" s="95">
        <f t="shared" si="445"/>
        <v>0</v>
      </c>
      <c r="AW876" s="93"/>
      <c r="AX876" s="93"/>
      <c r="AY876" s="94">
        <f t="shared" si="460"/>
        <v>0</v>
      </c>
      <c r="AZ876" s="94">
        <f t="shared" si="461"/>
        <v>0</v>
      </c>
      <c r="BA876" s="94">
        <f t="shared" si="462"/>
        <v>0</v>
      </c>
      <c r="BB876" s="95">
        <f t="shared" si="446"/>
        <v>0</v>
      </c>
      <c r="BC876" s="93"/>
      <c r="BD876" s="93"/>
      <c r="BE876" s="94">
        <f t="shared" si="463"/>
        <v>0</v>
      </c>
      <c r="BF876" s="94">
        <f t="shared" si="464"/>
        <v>0</v>
      </c>
      <c r="BG876" s="94">
        <f t="shared" si="465"/>
        <v>0</v>
      </c>
      <c r="BH876" s="95">
        <f t="shared" si="447"/>
        <v>0</v>
      </c>
      <c r="BI876" s="106">
        <f t="shared" si="466"/>
        <v>0</v>
      </c>
      <c r="BJ876" s="96"/>
      <c r="BK876" s="89">
        <f t="shared" si="448"/>
        <v>120</v>
      </c>
      <c r="BL876" s="102">
        <f t="shared" si="449"/>
        <v>0</v>
      </c>
      <c r="BM876" s="118"/>
      <c r="BN876" s="97"/>
      <c r="BO876" s="108"/>
      <c r="BP876" s="108"/>
      <c r="BQ876" s="108"/>
      <c r="BR876" s="108"/>
      <c r="BS876" s="108"/>
      <c r="BT876" s="87"/>
      <c r="BU876" s="109">
        <f t="shared" ca="1" si="467"/>
        <v>120</v>
      </c>
      <c r="BV876" s="109">
        <f t="shared" si="468"/>
        <v>0</v>
      </c>
      <c r="BW876" s="102" t="e">
        <f t="shared" si="469"/>
        <v>#DIV/0!</v>
      </c>
      <c r="BX876" s="87"/>
      <c r="BY876" s="98"/>
    </row>
    <row r="877" spans="1:77" ht="15.75">
      <c r="A877" s="84">
        <v>874</v>
      </c>
      <c r="B877" s="84">
        <v>874</v>
      </c>
      <c r="C877" s="86"/>
      <c r="D877" s="87"/>
      <c r="E877" s="87"/>
      <c r="F877" s="88"/>
      <c r="G877" s="87"/>
      <c r="H877" s="87"/>
      <c r="I877" s="87"/>
      <c r="J877" s="87"/>
      <c r="K877" s="88"/>
      <c r="L877" s="88"/>
      <c r="M877" s="87"/>
      <c r="N877" s="87">
        <f t="shared" si="438"/>
        <v>874</v>
      </c>
      <c r="O877" s="85"/>
      <c r="P877" s="107">
        <v>0</v>
      </c>
      <c r="Q877" s="90"/>
      <c r="R877" s="102">
        <f t="shared" si="439"/>
        <v>0</v>
      </c>
      <c r="S877" s="87"/>
      <c r="T877" s="87"/>
      <c r="U877" s="87"/>
      <c r="V877" s="87"/>
      <c r="W877" s="87"/>
      <c r="X877" s="87"/>
      <c r="Y877" s="105" t="e">
        <f t="shared" si="450"/>
        <v>#DIV/0!</v>
      </c>
      <c r="Z877" s="103" t="e">
        <f t="shared" si="440"/>
        <v>#DIV/0!</v>
      </c>
      <c r="AA877" s="91"/>
      <c r="AB877" s="104">
        <f t="shared" si="441"/>
        <v>0</v>
      </c>
      <c r="AC877" s="92"/>
      <c r="AD877" s="104">
        <f t="shared" si="442"/>
        <v>0</v>
      </c>
      <c r="AE877" s="93"/>
      <c r="AF877" s="93"/>
      <c r="AG877" s="94">
        <f t="shared" si="451"/>
        <v>0</v>
      </c>
      <c r="AH877" s="94">
        <f t="shared" si="452"/>
        <v>0</v>
      </c>
      <c r="AI877" s="94">
        <f t="shared" si="453"/>
        <v>0</v>
      </c>
      <c r="AJ877" s="95">
        <f t="shared" si="443"/>
        <v>0</v>
      </c>
      <c r="AK877" s="93"/>
      <c r="AL877" s="93"/>
      <c r="AM877" s="94">
        <f t="shared" si="454"/>
        <v>0</v>
      </c>
      <c r="AN877" s="94">
        <f t="shared" si="455"/>
        <v>0</v>
      </c>
      <c r="AO877" s="94">
        <f t="shared" si="456"/>
        <v>0</v>
      </c>
      <c r="AP877" s="95">
        <f t="shared" si="444"/>
        <v>0</v>
      </c>
      <c r="AQ877" s="93"/>
      <c r="AR877" s="93"/>
      <c r="AS877" s="94">
        <f t="shared" si="457"/>
        <v>0</v>
      </c>
      <c r="AT877" s="94">
        <f t="shared" si="458"/>
        <v>0</v>
      </c>
      <c r="AU877" s="94">
        <f t="shared" si="459"/>
        <v>0</v>
      </c>
      <c r="AV877" s="95">
        <f t="shared" si="445"/>
        <v>0</v>
      </c>
      <c r="AW877" s="93"/>
      <c r="AX877" s="93"/>
      <c r="AY877" s="94">
        <f t="shared" si="460"/>
        <v>0</v>
      </c>
      <c r="AZ877" s="94">
        <f t="shared" si="461"/>
        <v>0</v>
      </c>
      <c r="BA877" s="94">
        <f t="shared" si="462"/>
        <v>0</v>
      </c>
      <c r="BB877" s="95">
        <f t="shared" si="446"/>
        <v>0</v>
      </c>
      <c r="BC877" s="93"/>
      <c r="BD877" s="93"/>
      <c r="BE877" s="94">
        <f t="shared" si="463"/>
        <v>0</v>
      </c>
      <c r="BF877" s="94">
        <f t="shared" si="464"/>
        <v>0</v>
      </c>
      <c r="BG877" s="94">
        <f t="shared" si="465"/>
        <v>0</v>
      </c>
      <c r="BH877" s="95">
        <f t="shared" si="447"/>
        <v>0</v>
      </c>
      <c r="BI877" s="106">
        <f t="shared" si="466"/>
        <v>0</v>
      </c>
      <c r="BJ877" s="96"/>
      <c r="BK877" s="89">
        <f t="shared" si="448"/>
        <v>120</v>
      </c>
      <c r="BL877" s="102">
        <f t="shared" si="449"/>
        <v>0</v>
      </c>
      <c r="BM877" s="118"/>
      <c r="BN877" s="97"/>
      <c r="BO877" s="108"/>
      <c r="BP877" s="108"/>
      <c r="BQ877" s="108"/>
      <c r="BR877" s="108"/>
      <c r="BS877" s="108"/>
      <c r="BT877" s="87"/>
      <c r="BU877" s="109">
        <f t="shared" ca="1" si="467"/>
        <v>120</v>
      </c>
      <c r="BV877" s="109">
        <f t="shared" si="468"/>
        <v>0</v>
      </c>
      <c r="BW877" s="102" t="e">
        <f t="shared" si="469"/>
        <v>#DIV/0!</v>
      </c>
      <c r="BX877" s="87"/>
      <c r="BY877" s="98"/>
    </row>
    <row r="878" spans="1:77" ht="15.75">
      <c r="A878" s="84">
        <v>875</v>
      </c>
      <c r="B878" s="84">
        <v>875</v>
      </c>
      <c r="C878" s="86"/>
      <c r="D878" s="87"/>
      <c r="E878" s="87"/>
      <c r="F878" s="88"/>
      <c r="G878" s="87"/>
      <c r="H878" s="87"/>
      <c r="I878" s="87"/>
      <c r="J878" s="87"/>
      <c r="K878" s="88"/>
      <c r="L878" s="88"/>
      <c r="M878" s="87"/>
      <c r="N878" s="87">
        <f t="shared" si="438"/>
        <v>875</v>
      </c>
      <c r="O878" s="85"/>
      <c r="P878" s="107">
        <v>0</v>
      </c>
      <c r="Q878" s="90"/>
      <c r="R878" s="102">
        <f t="shared" si="439"/>
        <v>0</v>
      </c>
      <c r="S878" s="87"/>
      <c r="T878" s="87"/>
      <c r="U878" s="87"/>
      <c r="V878" s="87"/>
      <c r="W878" s="87"/>
      <c r="X878" s="87"/>
      <c r="Y878" s="105" t="e">
        <f t="shared" si="450"/>
        <v>#DIV/0!</v>
      </c>
      <c r="Z878" s="103" t="e">
        <f t="shared" si="440"/>
        <v>#DIV/0!</v>
      </c>
      <c r="AA878" s="91"/>
      <c r="AB878" s="104">
        <f t="shared" si="441"/>
        <v>0</v>
      </c>
      <c r="AC878" s="92"/>
      <c r="AD878" s="104">
        <f t="shared" si="442"/>
        <v>0</v>
      </c>
      <c r="AE878" s="93"/>
      <c r="AF878" s="93"/>
      <c r="AG878" s="94">
        <f t="shared" si="451"/>
        <v>0</v>
      </c>
      <c r="AH878" s="94">
        <f t="shared" si="452"/>
        <v>0</v>
      </c>
      <c r="AI878" s="94">
        <f t="shared" si="453"/>
        <v>0</v>
      </c>
      <c r="AJ878" s="95">
        <f t="shared" si="443"/>
        <v>0</v>
      </c>
      <c r="AK878" s="93"/>
      <c r="AL878" s="93"/>
      <c r="AM878" s="94">
        <f t="shared" si="454"/>
        <v>0</v>
      </c>
      <c r="AN878" s="94">
        <f t="shared" si="455"/>
        <v>0</v>
      </c>
      <c r="AO878" s="94">
        <f t="shared" si="456"/>
        <v>0</v>
      </c>
      <c r="AP878" s="95">
        <f t="shared" si="444"/>
        <v>0</v>
      </c>
      <c r="AQ878" s="93"/>
      <c r="AR878" s="93"/>
      <c r="AS878" s="94">
        <f t="shared" si="457"/>
        <v>0</v>
      </c>
      <c r="AT878" s="94">
        <f t="shared" si="458"/>
        <v>0</v>
      </c>
      <c r="AU878" s="94">
        <f t="shared" si="459"/>
        <v>0</v>
      </c>
      <c r="AV878" s="95">
        <f t="shared" si="445"/>
        <v>0</v>
      </c>
      <c r="AW878" s="93"/>
      <c r="AX878" s="93"/>
      <c r="AY878" s="94">
        <f t="shared" si="460"/>
        <v>0</v>
      </c>
      <c r="AZ878" s="94">
        <f t="shared" si="461"/>
        <v>0</v>
      </c>
      <c r="BA878" s="94">
        <f t="shared" si="462"/>
        <v>0</v>
      </c>
      <c r="BB878" s="95">
        <f t="shared" si="446"/>
        <v>0</v>
      </c>
      <c r="BC878" s="93"/>
      <c r="BD878" s="93"/>
      <c r="BE878" s="94">
        <f t="shared" si="463"/>
        <v>0</v>
      </c>
      <c r="BF878" s="94">
        <f t="shared" si="464"/>
        <v>0</v>
      </c>
      <c r="BG878" s="94">
        <f t="shared" si="465"/>
        <v>0</v>
      </c>
      <c r="BH878" s="95">
        <f t="shared" si="447"/>
        <v>0</v>
      </c>
      <c r="BI878" s="106">
        <f t="shared" si="466"/>
        <v>0</v>
      </c>
      <c r="BJ878" s="96"/>
      <c r="BK878" s="89">
        <f t="shared" si="448"/>
        <v>120</v>
      </c>
      <c r="BL878" s="102">
        <f t="shared" si="449"/>
        <v>0</v>
      </c>
      <c r="BM878" s="118"/>
      <c r="BN878" s="97"/>
      <c r="BO878" s="108"/>
      <c r="BP878" s="108"/>
      <c r="BQ878" s="108"/>
      <c r="BR878" s="108"/>
      <c r="BS878" s="108"/>
      <c r="BT878" s="87"/>
      <c r="BU878" s="109">
        <f t="shared" ca="1" si="467"/>
        <v>120</v>
      </c>
      <c r="BV878" s="109">
        <f t="shared" si="468"/>
        <v>0</v>
      </c>
      <c r="BW878" s="102" t="e">
        <f t="shared" si="469"/>
        <v>#DIV/0!</v>
      </c>
      <c r="BX878" s="87"/>
      <c r="BY878" s="98"/>
    </row>
    <row r="879" spans="1:77" ht="15.75">
      <c r="A879" s="84">
        <v>876</v>
      </c>
      <c r="B879" s="84">
        <v>876</v>
      </c>
      <c r="C879" s="86"/>
      <c r="D879" s="87"/>
      <c r="E879" s="87"/>
      <c r="F879" s="88"/>
      <c r="G879" s="87"/>
      <c r="H879" s="87"/>
      <c r="I879" s="87"/>
      <c r="J879" s="87"/>
      <c r="K879" s="88"/>
      <c r="L879" s="88"/>
      <c r="M879" s="87"/>
      <c r="N879" s="87">
        <f t="shared" si="438"/>
        <v>876</v>
      </c>
      <c r="O879" s="85"/>
      <c r="P879" s="107">
        <v>0</v>
      </c>
      <c r="Q879" s="90"/>
      <c r="R879" s="102">
        <f t="shared" si="439"/>
        <v>0</v>
      </c>
      <c r="S879" s="87"/>
      <c r="T879" s="87"/>
      <c r="U879" s="87"/>
      <c r="V879" s="87"/>
      <c r="W879" s="87"/>
      <c r="X879" s="87"/>
      <c r="Y879" s="105" t="e">
        <f t="shared" si="450"/>
        <v>#DIV/0!</v>
      </c>
      <c r="Z879" s="103" t="e">
        <f t="shared" si="440"/>
        <v>#DIV/0!</v>
      </c>
      <c r="AA879" s="91"/>
      <c r="AB879" s="104">
        <f t="shared" si="441"/>
        <v>0</v>
      </c>
      <c r="AC879" s="92"/>
      <c r="AD879" s="104">
        <f t="shared" si="442"/>
        <v>0</v>
      </c>
      <c r="AE879" s="93"/>
      <c r="AF879" s="93"/>
      <c r="AG879" s="94">
        <f t="shared" si="451"/>
        <v>0</v>
      </c>
      <c r="AH879" s="94">
        <f t="shared" si="452"/>
        <v>0</v>
      </c>
      <c r="AI879" s="94">
        <f t="shared" si="453"/>
        <v>0</v>
      </c>
      <c r="AJ879" s="95">
        <f t="shared" si="443"/>
        <v>0</v>
      </c>
      <c r="AK879" s="93"/>
      <c r="AL879" s="93"/>
      <c r="AM879" s="94">
        <f t="shared" si="454"/>
        <v>0</v>
      </c>
      <c r="AN879" s="94">
        <f t="shared" si="455"/>
        <v>0</v>
      </c>
      <c r="AO879" s="94">
        <f t="shared" si="456"/>
        <v>0</v>
      </c>
      <c r="AP879" s="95">
        <f t="shared" si="444"/>
        <v>0</v>
      </c>
      <c r="AQ879" s="93"/>
      <c r="AR879" s="93"/>
      <c r="AS879" s="94">
        <f t="shared" si="457"/>
        <v>0</v>
      </c>
      <c r="AT879" s="94">
        <f t="shared" si="458"/>
        <v>0</v>
      </c>
      <c r="AU879" s="94">
        <f t="shared" si="459"/>
        <v>0</v>
      </c>
      <c r="AV879" s="95">
        <f t="shared" si="445"/>
        <v>0</v>
      </c>
      <c r="AW879" s="93"/>
      <c r="AX879" s="93"/>
      <c r="AY879" s="94">
        <f t="shared" si="460"/>
        <v>0</v>
      </c>
      <c r="AZ879" s="94">
        <f t="shared" si="461"/>
        <v>0</v>
      </c>
      <c r="BA879" s="94">
        <f t="shared" si="462"/>
        <v>0</v>
      </c>
      <c r="BB879" s="95">
        <f t="shared" si="446"/>
        <v>0</v>
      </c>
      <c r="BC879" s="93"/>
      <c r="BD879" s="93"/>
      <c r="BE879" s="94">
        <f t="shared" si="463"/>
        <v>0</v>
      </c>
      <c r="BF879" s="94">
        <f t="shared" si="464"/>
        <v>0</v>
      </c>
      <c r="BG879" s="94">
        <f t="shared" si="465"/>
        <v>0</v>
      </c>
      <c r="BH879" s="95">
        <f t="shared" si="447"/>
        <v>0</v>
      </c>
      <c r="BI879" s="106">
        <f t="shared" si="466"/>
        <v>0</v>
      </c>
      <c r="BJ879" s="96"/>
      <c r="BK879" s="89">
        <f t="shared" si="448"/>
        <v>120</v>
      </c>
      <c r="BL879" s="102">
        <f t="shared" si="449"/>
        <v>0</v>
      </c>
      <c r="BM879" s="118"/>
      <c r="BN879" s="97"/>
      <c r="BO879" s="108"/>
      <c r="BP879" s="108"/>
      <c r="BQ879" s="108"/>
      <c r="BR879" s="108"/>
      <c r="BS879" s="108"/>
      <c r="BT879" s="87"/>
      <c r="BU879" s="109">
        <f t="shared" ca="1" si="467"/>
        <v>120</v>
      </c>
      <c r="BV879" s="109">
        <f t="shared" si="468"/>
        <v>0</v>
      </c>
      <c r="BW879" s="102" t="e">
        <f t="shared" si="469"/>
        <v>#DIV/0!</v>
      </c>
      <c r="BX879" s="87"/>
      <c r="BY879" s="98"/>
    </row>
    <row r="880" spans="1:77" ht="15.75">
      <c r="A880" s="84">
        <v>877</v>
      </c>
      <c r="B880" s="84">
        <v>877</v>
      </c>
      <c r="C880" s="86"/>
      <c r="D880" s="87"/>
      <c r="E880" s="87"/>
      <c r="F880" s="88"/>
      <c r="G880" s="87"/>
      <c r="H880" s="87"/>
      <c r="I880" s="87"/>
      <c r="J880" s="87"/>
      <c r="K880" s="88"/>
      <c r="L880" s="88"/>
      <c r="M880" s="87"/>
      <c r="N880" s="87">
        <f t="shared" si="438"/>
        <v>877</v>
      </c>
      <c r="O880" s="85"/>
      <c r="P880" s="107">
        <v>0</v>
      </c>
      <c r="Q880" s="90"/>
      <c r="R880" s="102">
        <f t="shared" si="439"/>
        <v>0</v>
      </c>
      <c r="S880" s="87"/>
      <c r="T880" s="87"/>
      <c r="U880" s="87"/>
      <c r="V880" s="87"/>
      <c r="W880" s="87"/>
      <c r="X880" s="87"/>
      <c r="Y880" s="105" t="e">
        <f t="shared" si="450"/>
        <v>#DIV/0!</v>
      </c>
      <c r="Z880" s="103" t="e">
        <f t="shared" si="440"/>
        <v>#DIV/0!</v>
      </c>
      <c r="AA880" s="91"/>
      <c r="AB880" s="104">
        <f t="shared" si="441"/>
        <v>0</v>
      </c>
      <c r="AC880" s="92"/>
      <c r="AD880" s="104">
        <f t="shared" si="442"/>
        <v>0</v>
      </c>
      <c r="AE880" s="93"/>
      <c r="AF880" s="93"/>
      <c r="AG880" s="94">
        <f t="shared" si="451"/>
        <v>0</v>
      </c>
      <c r="AH880" s="94">
        <f t="shared" si="452"/>
        <v>0</v>
      </c>
      <c r="AI880" s="94">
        <f t="shared" si="453"/>
        <v>0</v>
      </c>
      <c r="AJ880" s="95">
        <f t="shared" si="443"/>
        <v>0</v>
      </c>
      <c r="AK880" s="93"/>
      <c r="AL880" s="93"/>
      <c r="AM880" s="94">
        <f t="shared" si="454"/>
        <v>0</v>
      </c>
      <c r="AN880" s="94">
        <f t="shared" si="455"/>
        <v>0</v>
      </c>
      <c r="AO880" s="94">
        <f t="shared" si="456"/>
        <v>0</v>
      </c>
      <c r="AP880" s="95">
        <f t="shared" si="444"/>
        <v>0</v>
      </c>
      <c r="AQ880" s="93"/>
      <c r="AR880" s="93"/>
      <c r="AS880" s="94">
        <f t="shared" si="457"/>
        <v>0</v>
      </c>
      <c r="AT880" s="94">
        <f t="shared" si="458"/>
        <v>0</v>
      </c>
      <c r="AU880" s="94">
        <f t="shared" si="459"/>
        <v>0</v>
      </c>
      <c r="AV880" s="95">
        <f t="shared" si="445"/>
        <v>0</v>
      </c>
      <c r="AW880" s="93"/>
      <c r="AX880" s="93"/>
      <c r="AY880" s="94">
        <f t="shared" si="460"/>
        <v>0</v>
      </c>
      <c r="AZ880" s="94">
        <f t="shared" si="461"/>
        <v>0</v>
      </c>
      <c r="BA880" s="94">
        <f t="shared" si="462"/>
        <v>0</v>
      </c>
      <c r="BB880" s="95">
        <f t="shared" si="446"/>
        <v>0</v>
      </c>
      <c r="BC880" s="93"/>
      <c r="BD880" s="93"/>
      <c r="BE880" s="94">
        <f t="shared" si="463"/>
        <v>0</v>
      </c>
      <c r="BF880" s="94">
        <f t="shared" si="464"/>
        <v>0</v>
      </c>
      <c r="BG880" s="94">
        <f t="shared" si="465"/>
        <v>0</v>
      </c>
      <c r="BH880" s="95">
        <f t="shared" si="447"/>
        <v>0</v>
      </c>
      <c r="BI880" s="106">
        <f t="shared" si="466"/>
        <v>0</v>
      </c>
      <c r="BJ880" s="96"/>
      <c r="BK880" s="89">
        <f t="shared" si="448"/>
        <v>120</v>
      </c>
      <c r="BL880" s="102">
        <f t="shared" si="449"/>
        <v>0</v>
      </c>
      <c r="BM880" s="118"/>
      <c r="BN880" s="97"/>
      <c r="BO880" s="108"/>
      <c r="BP880" s="108"/>
      <c r="BQ880" s="108"/>
      <c r="BR880" s="108"/>
      <c r="BS880" s="108"/>
      <c r="BT880" s="87"/>
      <c r="BU880" s="109">
        <f t="shared" ca="1" si="467"/>
        <v>120</v>
      </c>
      <c r="BV880" s="109">
        <f t="shared" si="468"/>
        <v>0</v>
      </c>
      <c r="BW880" s="102" t="e">
        <f t="shared" si="469"/>
        <v>#DIV/0!</v>
      </c>
      <c r="BX880" s="87"/>
      <c r="BY880" s="98"/>
    </row>
    <row r="881" spans="1:77" ht="15.75">
      <c r="A881" s="84">
        <v>878</v>
      </c>
      <c r="B881" s="84">
        <v>878</v>
      </c>
      <c r="C881" s="86"/>
      <c r="D881" s="87"/>
      <c r="E881" s="87"/>
      <c r="F881" s="88"/>
      <c r="G881" s="87"/>
      <c r="H881" s="87"/>
      <c r="I881" s="87"/>
      <c r="J881" s="87"/>
      <c r="K881" s="88"/>
      <c r="L881" s="88"/>
      <c r="M881" s="87"/>
      <c r="N881" s="87">
        <f t="shared" si="438"/>
        <v>878</v>
      </c>
      <c r="O881" s="85"/>
      <c r="P881" s="107">
        <v>0</v>
      </c>
      <c r="Q881" s="90"/>
      <c r="R881" s="102">
        <f t="shared" si="439"/>
        <v>0</v>
      </c>
      <c r="S881" s="87"/>
      <c r="T881" s="87"/>
      <c r="U881" s="87"/>
      <c r="V881" s="87"/>
      <c r="W881" s="87"/>
      <c r="X881" s="87"/>
      <c r="Y881" s="105" t="e">
        <f t="shared" si="450"/>
        <v>#DIV/0!</v>
      </c>
      <c r="Z881" s="103" t="e">
        <f t="shared" si="440"/>
        <v>#DIV/0!</v>
      </c>
      <c r="AA881" s="91"/>
      <c r="AB881" s="104">
        <f t="shared" si="441"/>
        <v>0</v>
      </c>
      <c r="AC881" s="92"/>
      <c r="AD881" s="104">
        <f t="shared" si="442"/>
        <v>0</v>
      </c>
      <c r="AE881" s="93"/>
      <c r="AF881" s="93"/>
      <c r="AG881" s="94">
        <f t="shared" si="451"/>
        <v>0</v>
      </c>
      <c r="AH881" s="94">
        <f t="shared" si="452"/>
        <v>0</v>
      </c>
      <c r="AI881" s="94">
        <f t="shared" si="453"/>
        <v>0</v>
      </c>
      <c r="AJ881" s="95">
        <f t="shared" si="443"/>
        <v>0</v>
      </c>
      <c r="AK881" s="93"/>
      <c r="AL881" s="93"/>
      <c r="AM881" s="94">
        <f t="shared" si="454"/>
        <v>0</v>
      </c>
      <c r="AN881" s="94">
        <f t="shared" si="455"/>
        <v>0</v>
      </c>
      <c r="AO881" s="94">
        <f t="shared" si="456"/>
        <v>0</v>
      </c>
      <c r="AP881" s="95">
        <f t="shared" si="444"/>
        <v>0</v>
      </c>
      <c r="AQ881" s="93"/>
      <c r="AR881" s="93"/>
      <c r="AS881" s="94">
        <f t="shared" si="457"/>
        <v>0</v>
      </c>
      <c r="AT881" s="94">
        <f t="shared" si="458"/>
        <v>0</v>
      </c>
      <c r="AU881" s="94">
        <f t="shared" si="459"/>
        <v>0</v>
      </c>
      <c r="AV881" s="95">
        <f t="shared" si="445"/>
        <v>0</v>
      </c>
      <c r="AW881" s="93"/>
      <c r="AX881" s="93"/>
      <c r="AY881" s="94">
        <f t="shared" si="460"/>
        <v>0</v>
      </c>
      <c r="AZ881" s="94">
        <f t="shared" si="461"/>
        <v>0</v>
      </c>
      <c r="BA881" s="94">
        <f t="shared" si="462"/>
        <v>0</v>
      </c>
      <c r="BB881" s="95">
        <f t="shared" si="446"/>
        <v>0</v>
      </c>
      <c r="BC881" s="93"/>
      <c r="BD881" s="93"/>
      <c r="BE881" s="94">
        <f t="shared" si="463"/>
        <v>0</v>
      </c>
      <c r="BF881" s="94">
        <f t="shared" si="464"/>
        <v>0</v>
      </c>
      <c r="BG881" s="94">
        <f t="shared" si="465"/>
        <v>0</v>
      </c>
      <c r="BH881" s="95">
        <f t="shared" si="447"/>
        <v>0</v>
      </c>
      <c r="BI881" s="106">
        <f t="shared" si="466"/>
        <v>0</v>
      </c>
      <c r="BJ881" s="96"/>
      <c r="BK881" s="89">
        <f t="shared" si="448"/>
        <v>120</v>
      </c>
      <c r="BL881" s="102">
        <f t="shared" si="449"/>
        <v>0</v>
      </c>
      <c r="BM881" s="118"/>
      <c r="BN881" s="97"/>
      <c r="BO881" s="108"/>
      <c r="BP881" s="108"/>
      <c r="BQ881" s="108"/>
      <c r="BR881" s="108"/>
      <c r="BS881" s="108"/>
      <c r="BT881" s="87"/>
      <c r="BU881" s="109">
        <f t="shared" ca="1" si="467"/>
        <v>120</v>
      </c>
      <c r="BV881" s="109">
        <f t="shared" si="468"/>
        <v>0</v>
      </c>
      <c r="BW881" s="102" t="e">
        <f t="shared" si="469"/>
        <v>#DIV/0!</v>
      </c>
      <c r="BX881" s="87"/>
      <c r="BY881" s="98"/>
    </row>
    <row r="882" spans="1:77" ht="15.75">
      <c r="A882" s="84">
        <v>879</v>
      </c>
      <c r="B882" s="84">
        <v>879</v>
      </c>
      <c r="C882" s="86"/>
      <c r="D882" s="87"/>
      <c r="E882" s="87"/>
      <c r="F882" s="88"/>
      <c r="G882" s="87"/>
      <c r="H882" s="87"/>
      <c r="I882" s="87"/>
      <c r="J882" s="87"/>
      <c r="K882" s="88"/>
      <c r="L882" s="88"/>
      <c r="M882" s="87"/>
      <c r="N882" s="87">
        <f t="shared" si="438"/>
        <v>879</v>
      </c>
      <c r="O882" s="85"/>
      <c r="P882" s="107">
        <v>0</v>
      </c>
      <c r="Q882" s="90"/>
      <c r="R882" s="102">
        <f t="shared" si="439"/>
        <v>0</v>
      </c>
      <c r="S882" s="87"/>
      <c r="T882" s="87"/>
      <c r="U882" s="87"/>
      <c r="V882" s="87"/>
      <c r="W882" s="87"/>
      <c r="X882" s="87"/>
      <c r="Y882" s="105" t="e">
        <f t="shared" si="450"/>
        <v>#DIV/0!</v>
      </c>
      <c r="Z882" s="103" t="e">
        <f t="shared" si="440"/>
        <v>#DIV/0!</v>
      </c>
      <c r="AA882" s="91"/>
      <c r="AB882" s="104">
        <f t="shared" si="441"/>
        <v>0</v>
      </c>
      <c r="AC882" s="92"/>
      <c r="AD882" s="104">
        <f t="shared" si="442"/>
        <v>0</v>
      </c>
      <c r="AE882" s="93"/>
      <c r="AF882" s="93"/>
      <c r="AG882" s="94">
        <f t="shared" si="451"/>
        <v>0</v>
      </c>
      <c r="AH882" s="94">
        <f t="shared" si="452"/>
        <v>0</v>
      </c>
      <c r="AI882" s="94">
        <f t="shared" si="453"/>
        <v>0</v>
      </c>
      <c r="AJ882" s="95">
        <f t="shared" si="443"/>
        <v>0</v>
      </c>
      <c r="AK882" s="93"/>
      <c r="AL882" s="93"/>
      <c r="AM882" s="94">
        <f t="shared" si="454"/>
        <v>0</v>
      </c>
      <c r="AN882" s="94">
        <f t="shared" si="455"/>
        <v>0</v>
      </c>
      <c r="AO882" s="94">
        <f t="shared" si="456"/>
        <v>0</v>
      </c>
      <c r="AP882" s="95">
        <f t="shared" si="444"/>
        <v>0</v>
      </c>
      <c r="AQ882" s="93"/>
      <c r="AR882" s="93"/>
      <c r="AS882" s="94">
        <f t="shared" si="457"/>
        <v>0</v>
      </c>
      <c r="AT882" s="94">
        <f t="shared" si="458"/>
        <v>0</v>
      </c>
      <c r="AU882" s="94">
        <f t="shared" si="459"/>
        <v>0</v>
      </c>
      <c r="AV882" s="95">
        <f t="shared" si="445"/>
        <v>0</v>
      </c>
      <c r="AW882" s="93"/>
      <c r="AX882" s="93"/>
      <c r="AY882" s="94">
        <f t="shared" si="460"/>
        <v>0</v>
      </c>
      <c r="AZ882" s="94">
        <f t="shared" si="461"/>
        <v>0</v>
      </c>
      <c r="BA882" s="94">
        <f t="shared" si="462"/>
        <v>0</v>
      </c>
      <c r="BB882" s="95">
        <f t="shared" si="446"/>
        <v>0</v>
      </c>
      <c r="BC882" s="93"/>
      <c r="BD882" s="93"/>
      <c r="BE882" s="94">
        <f t="shared" si="463"/>
        <v>0</v>
      </c>
      <c r="BF882" s="94">
        <f t="shared" si="464"/>
        <v>0</v>
      </c>
      <c r="BG882" s="94">
        <f t="shared" si="465"/>
        <v>0</v>
      </c>
      <c r="BH882" s="95">
        <f t="shared" si="447"/>
        <v>0</v>
      </c>
      <c r="BI882" s="106">
        <f t="shared" si="466"/>
        <v>0</v>
      </c>
      <c r="BJ882" s="96"/>
      <c r="BK882" s="89">
        <f t="shared" si="448"/>
        <v>120</v>
      </c>
      <c r="BL882" s="102">
        <f t="shared" si="449"/>
        <v>0</v>
      </c>
      <c r="BM882" s="118"/>
      <c r="BN882" s="97"/>
      <c r="BO882" s="108"/>
      <c r="BP882" s="108"/>
      <c r="BQ882" s="108"/>
      <c r="BR882" s="108"/>
      <c r="BS882" s="108"/>
      <c r="BT882" s="87"/>
      <c r="BU882" s="109">
        <f t="shared" ca="1" si="467"/>
        <v>120</v>
      </c>
      <c r="BV882" s="109">
        <f t="shared" si="468"/>
        <v>0</v>
      </c>
      <c r="BW882" s="102" t="e">
        <f t="shared" si="469"/>
        <v>#DIV/0!</v>
      </c>
      <c r="BX882" s="87"/>
      <c r="BY882" s="98"/>
    </row>
    <row r="883" spans="1:77" ht="15.75">
      <c r="A883" s="84">
        <v>880</v>
      </c>
      <c r="B883" s="84">
        <v>880</v>
      </c>
      <c r="C883" s="86"/>
      <c r="D883" s="87"/>
      <c r="E883" s="87"/>
      <c r="F883" s="88"/>
      <c r="G883" s="87"/>
      <c r="H883" s="87"/>
      <c r="I883" s="87"/>
      <c r="J883" s="87"/>
      <c r="K883" s="88"/>
      <c r="L883" s="88"/>
      <c r="M883" s="87"/>
      <c r="N883" s="87">
        <f t="shared" si="438"/>
        <v>880</v>
      </c>
      <c r="O883" s="85"/>
      <c r="P883" s="107">
        <v>0</v>
      </c>
      <c r="Q883" s="90"/>
      <c r="R883" s="102">
        <f t="shared" si="439"/>
        <v>0</v>
      </c>
      <c r="S883" s="87"/>
      <c r="T883" s="87"/>
      <c r="U883" s="87"/>
      <c r="V883" s="87"/>
      <c r="W883" s="87"/>
      <c r="X883" s="87"/>
      <c r="Y883" s="105" t="e">
        <f t="shared" si="450"/>
        <v>#DIV/0!</v>
      </c>
      <c r="Z883" s="103" t="e">
        <f t="shared" si="440"/>
        <v>#DIV/0!</v>
      </c>
      <c r="AA883" s="91"/>
      <c r="AB883" s="104">
        <f t="shared" si="441"/>
        <v>0</v>
      </c>
      <c r="AC883" s="92"/>
      <c r="AD883" s="104">
        <f t="shared" si="442"/>
        <v>0</v>
      </c>
      <c r="AE883" s="93"/>
      <c r="AF883" s="93"/>
      <c r="AG883" s="94">
        <f t="shared" si="451"/>
        <v>0</v>
      </c>
      <c r="AH883" s="94">
        <f t="shared" si="452"/>
        <v>0</v>
      </c>
      <c r="AI883" s="94">
        <f t="shared" si="453"/>
        <v>0</v>
      </c>
      <c r="AJ883" s="95">
        <f t="shared" si="443"/>
        <v>0</v>
      </c>
      <c r="AK883" s="93"/>
      <c r="AL883" s="93"/>
      <c r="AM883" s="94">
        <f t="shared" si="454"/>
        <v>0</v>
      </c>
      <c r="AN883" s="94">
        <f t="shared" si="455"/>
        <v>0</v>
      </c>
      <c r="AO883" s="94">
        <f t="shared" si="456"/>
        <v>0</v>
      </c>
      <c r="AP883" s="95">
        <f t="shared" si="444"/>
        <v>0</v>
      </c>
      <c r="AQ883" s="93"/>
      <c r="AR883" s="93"/>
      <c r="AS883" s="94">
        <f t="shared" si="457"/>
        <v>0</v>
      </c>
      <c r="AT883" s="94">
        <f t="shared" si="458"/>
        <v>0</v>
      </c>
      <c r="AU883" s="94">
        <f t="shared" si="459"/>
        <v>0</v>
      </c>
      <c r="AV883" s="95">
        <f t="shared" si="445"/>
        <v>0</v>
      </c>
      <c r="AW883" s="93"/>
      <c r="AX883" s="93"/>
      <c r="AY883" s="94">
        <f t="shared" si="460"/>
        <v>0</v>
      </c>
      <c r="AZ883" s="94">
        <f t="shared" si="461"/>
        <v>0</v>
      </c>
      <c r="BA883" s="94">
        <f t="shared" si="462"/>
        <v>0</v>
      </c>
      <c r="BB883" s="95">
        <f t="shared" si="446"/>
        <v>0</v>
      </c>
      <c r="BC883" s="93"/>
      <c r="BD883" s="93"/>
      <c r="BE883" s="94">
        <f t="shared" si="463"/>
        <v>0</v>
      </c>
      <c r="BF883" s="94">
        <f t="shared" si="464"/>
        <v>0</v>
      </c>
      <c r="BG883" s="94">
        <f t="shared" si="465"/>
        <v>0</v>
      </c>
      <c r="BH883" s="95">
        <f t="shared" si="447"/>
        <v>0</v>
      </c>
      <c r="BI883" s="106">
        <f t="shared" si="466"/>
        <v>0</v>
      </c>
      <c r="BJ883" s="96"/>
      <c r="BK883" s="89">
        <f t="shared" si="448"/>
        <v>120</v>
      </c>
      <c r="BL883" s="102">
        <f t="shared" si="449"/>
        <v>0</v>
      </c>
      <c r="BM883" s="118"/>
      <c r="BN883" s="97"/>
      <c r="BO883" s="108"/>
      <c r="BP883" s="108"/>
      <c r="BQ883" s="108"/>
      <c r="BR883" s="108"/>
      <c r="BS883" s="108"/>
      <c r="BT883" s="87"/>
      <c r="BU883" s="109">
        <f t="shared" ca="1" si="467"/>
        <v>120</v>
      </c>
      <c r="BV883" s="109">
        <f t="shared" si="468"/>
        <v>0</v>
      </c>
      <c r="BW883" s="102" t="e">
        <f t="shared" si="469"/>
        <v>#DIV/0!</v>
      </c>
      <c r="BX883" s="87"/>
      <c r="BY883" s="98"/>
    </row>
    <row r="884" spans="1:77" ht="15.75">
      <c r="A884" s="84">
        <v>881</v>
      </c>
      <c r="B884" s="84">
        <v>881</v>
      </c>
      <c r="C884" s="86"/>
      <c r="D884" s="87"/>
      <c r="E884" s="87"/>
      <c r="F884" s="88"/>
      <c r="G884" s="87"/>
      <c r="H884" s="87"/>
      <c r="I884" s="87"/>
      <c r="J884" s="87"/>
      <c r="K884" s="88"/>
      <c r="L884" s="88"/>
      <c r="M884" s="87"/>
      <c r="N884" s="87">
        <f t="shared" si="438"/>
        <v>881</v>
      </c>
      <c r="O884" s="85"/>
      <c r="P884" s="107">
        <v>0</v>
      </c>
      <c r="Q884" s="90"/>
      <c r="R884" s="102">
        <f t="shared" si="439"/>
        <v>0</v>
      </c>
      <c r="S884" s="87"/>
      <c r="T884" s="87"/>
      <c r="U884" s="87"/>
      <c r="V884" s="87"/>
      <c r="W884" s="87"/>
      <c r="X884" s="87"/>
      <c r="Y884" s="105" t="e">
        <f t="shared" si="450"/>
        <v>#DIV/0!</v>
      </c>
      <c r="Z884" s="103" t="e">
        <f t="shared" si="440"/>
        <v>#DIV/0!</v>
      </c>
      <c r="AA884" s="91"/>
      <c r="AB884" s="104">
        <f t="shared" si="441"/>
        <v>0</v>
      </c>
      <c r="AC884" s="92"/>
      <c r="AD884" s="104">
        <f t="shared" si="442"/>
        <v>0</v>
      </c>
      <c r="AE884" s="93"/>
      <c r="AF884" s="93"/>
      <c r="AG884" s="94">
        <f t="shared" si="451"/>
        <v>0</v>
      </c>
      <c r="AH884" s="94">
        <f t="shared" si="452"/>
        <v>0</v>
      </c>
      <c r="AI884" s="94">
        <f t="shared" si="453"/>
        <v>0</v>
      </c>
      <c r="AJ884" s="95">
        <f t="shared" si="443"/>
        <v>0</v>
      </c>
      <c r="AK884" s="93"/>
      <c r="AL884" s="93"/>
      <c r="AM884" s="94">
        <f t="shared" si="454"/>
        <v>0</v>
      </c>
      <c r="AN884" s="94">
        <f t="shared" si="455"/>
        <v>0</v>
      </c>
      <c r="AO884" s="94">
        <f t="shared" si="456"/>
        <v>0</v>
      </c>
      <c r="AP884" s="95">
        <f t="shared" si="444"/>
        <v>0</v>
      </c>
      <c r="AQ884" s="93"/>
      <c r="AR884" s="93"/>
      <c r="AS884" s="94">
        <f t="shared" si="457"/>
        <v>0</v>
      </c>
      <c r="AT884" s="94">
        <f t="shared" si="458"/>
        <v>0</v>
      </c>
      <c r="AU884" s="94">
        <f t="shared" si="459"/>
        <v>0</v>
      </c>
      <c r="AV884" s="95">
        <f t="shared" si="445"/>
        <v>0</v>
      </c>
      <c r="AW884" s="93"/>
      <c r="AX884" s="93"/>
      <c r="AY884" s="94">
        <f t="shared" si="460"/>
        <v>0</v>
      </c>
      <c r="AZ884" s="94">
        <f t="shared" si="461"/>
        <v>0</v>
      </c>
      <c r="BA884" s="94">
        <f t="shared" si="462"/>
        <v>0</v>
      </c>
      <c r="BB884" s="95">
        <f t="shared" si="446"/>
        <v>0</v>
      </c>
      <c r="BC884" s="93"/>
      <c r="BD884" s="93"/>
      <c r="BE884" s="94">
        <f t="shared" si="463"/>
        <v>0</v>
      </c>
      <c r="BF884" s="94">
        <f t="shared" si="464"/>
        <v>0</v>
      </c>
      <c r="BG884" s="94">
        <f t="shared" si="465"/>
        <v>0</v>
      </c>
      <c r="BH884" s="95">
        <f t="shared" si="447"/>
        <v>0</v>
      </c>
      <c r="BI884" s="106">
        <f t="shared" si="466"/>
        <v>0</v>
      </c>
      <c r="BJ884" s="96"/>
      <c r="BK884" s="89">
        <f t="shared" si="448"/>
        <v>120</v>
      </c>
      <c r="BL884" s="102">
        <f t="shared" si="449"/>
        <v>0</v>
      </c>
      <c r="BM884" s="118"/>
      <c r="BN884" s="97"/>
      <c r="BO884" s="108"/>
      <c r="BP884" s="108"/>
      <c r="BQ884" s="108"/>
      <c r="BR884" s="108"/>
      <c r="BS884" s="108"/>
      <c r="BT884" s="87"/>
      <c r="BU884" s="109">
        <f t="shared" ca="1" si="467"/>
        <v>120</v>
      </c>
      <c r="BV884" s="109">
        <f t="shared" si="468"/>
        <v>0</v>
      </c>
      <c r="BW884" s="102" t="e">
        <f t="shared" si="469"/>
        <v>#DIV/0!</v>
      </c>
      <c r="BX884" s="87"/>
      <c r="BY884" s="98"/>
    </row>
    <row r="885" spans="1:77" ht="15.75">
      <c r="A885" s="84">
        <v>882</v>
      </c>
      <c r="B885" s="84">
        <v>882</v>
      </c>
      <c r="C885" s="86"/>
      <c r="D885" s="87"/>
      <c r="E885" s="87"/>
      <c r="F885" s="88"/>
      <c r="G885" s="87"/>
      <c r="H885" s="87"/>
      <c r="I885" s="87"/>
      <c r="J885" s="87"/>
      <c r="K885" s="88"/>
      <c r="L885" s="88"/>
      <c r="M885" s="87"/>
      <c r="N885" s="87">
        <f t="shared" si="438"/>
        <v>882</v>
      </c>
      <c r="O885" s="85"/>
      <c r="P885" s="107">
        <v>0</v>
      </c>
      <c r="Q885" s="90"/>
      <c r="R885" s="102">
        <f t="shared" si="439"/>
        <v>0</v>
      </c>
      <c r="S885" s="87"/>
      <c r="T885" s="87"/>
      <c r="U885" s="87"/>
      <c r="V885" s="87"/>
      <c r="W885" s="87"/>
      <c r="X885" s="87"/>
      <c r="Y885" s="105" t="e">
        <f t="shared" si="450"/>
        <v>#DIV/0!</v>
      </c>
      <c r="Z885" s="103" t="e">
        <f t="shared" si="440"/>
        <v>#DIV/0!</v>
      </c>
      <c r="AA885" s="91"/>
      <c r="AB885" s="104">
        <f t="shared" si="441"/>
        <v>0</v>
      </c>
      <c r="AC885" s="92"/>
      <c r="AD885" s="104">
        <f t="shared" si="442"/>
        <v>0</v>
      </c>
      <c r="AE885" s="93"/>
      <c r="AF885" s="93"/>
      <c r="AG885" s="94">
        <f t="shared" si="451"/>
        <v>0</v>
      </c>
      <c r="AH885" s="94">
        <f t="shared" si="452"/>
        <v>0</v>
      </c>
      <c r="AI885" s="94">
        <f t="shared" si="453"/>
        <v>0</v>
      </c>
      <c r="AJ885" s="95">
        <f t="shared" si="443"/>
        <v>0</v>
      </c>
      <c r="AK885" s="93"/>
      <c r="AL885" s="93"/>
      <c r="AM885" s="94">
        <f t="shared" si="454"/>
        <v>0</v>
      </c>
      <c r="AN885" s="94">
        <f t="shared" si="455"/>
        <v>0</v>
      </c>
      <c r="AO885" s="94">
        <f t="shared" si="456"/>
        <v>0</v>
      </c>
      <c r="AP885" s="95">
        <f t="shared" si="444"/>
        <v>0</v>
      </c>
      <c r="AQ885" s="93"/>
      <c r="AR885" s="93"/>
      <c r="AS885" s="94">
        <f t="shared" si="457"/>
        <v>0</v>
      </c>
      <c r="AT885" s="94">
        <f t="shared" si="458"/>
        <v>0</v>
      </c>
      <c r="AU885" s="94">
        <f t="shared" si="459"/>
        <v>0</v>
      </c>
      <c r="AV885" s="95">
        <f t="shared" si="445"/>
        <v>0</v>
      </c>
      <c r="AW885" s="93"/>
      <c r="AX885" s="93"/>
      <c r="AY885" s="94">
        <f t="shared" si="460"/>
        <v>0</v>
      </c>
      <c r="AZ885" s="94">
        <f t="shared" si="461"/>
        <v>0</v>
      </c>
      <c r="BA885" s="94">
        <f t="shared" si="462"/>
        <v>0</v>
      </c>
      <c r="BB885" s="95">
        <f t="shared" si="446"/>
        <v>0</v>
      </c>
      <c r="BC885" s="93"/>
      <c r="BD885" s="93"/>
      <c r="BE885" s="94">
        <f t="shared" si="463"/>
        <v>0</v>
      </c>
      <c r="BF885" s="94">
        <f t="shared" si="464"/>
        <v>0</v>
      </c>
      <c r="BG885" s="94">
        <f t="shared" si="465"/>
        <v>0</v>
      </c>
      <c r="BH885" s="95">
        <f t="shared" si="447"/>
        <v>0</v>
      </c>
      <c r="BI885" s="106">
        <f t="shared" si="466"/>
        <v>0</v>
      </c>
      <c r="BJ885" s="96"/>
      <c r="BK885" s="89">
        <f t="shared" si="448"/>
        <v>120</v>
      </c>
      <c r="BL885" s="102">
        <f t="shared" si="449"/>
        <v>0</v>
      </c>
      <c r="BM885" s="118"/>
      <c r="BN885" s="97"/>
      <c r="BO885" s="108"/>
      <c r="BP885" s="108"/>
      <c r="BQ885" s="108"/>
      <c r="BR885" s="108"/>
      <c r="BS885" s="108"/>
      <c r="BT885" s="87"/>
      <c r="BU885" s="109">
        <f t="shared" ca="1" si="467"/>
        <v>120</v>
      </c>
      <c r="BV885" s="109">
        <f t="shared" si="468"/>
        <v>0</v>
      </c>
      <c r="BW885" s="102" t="e">
        <f t="shared" si="469"/>
        <v>#DIV/0!</v>
      </c>
      <c r="BX885" s="87"/>
      <c r="BY885" s="98"/>
    </row>
    <row r="886" spans="1:77" ht="15.75">
      <c r="A886" s="84">
        <v>883</v>
      </c>
      <c r="B886" s="84">
        <v>883</v>
      </c>
      <c r="C886" s="86"/>
      <c r="D886" s="87"/>
      <c r="E886" s="87"/>
      <c r="F886" s="88"/>
      <c r="G886" s="87"/>
      <c r="H886" s="87"/>
      <c r="I886" s="87"/>
      <c r="J886" s="87"/>
      <c r="K886" s="88"/>
      <c r="L886" s="88"/>
      <c r="M886" s="87"/>
      <c r="N886" s="87">
        <f t="shared" si="438"/>
        <v>883</v>
      </c>
      <c r="O886" s="85"/>
      <c r="P886" s="107">
        <v>0</v>
      </c>
      <c r="Q886" s="90"/>
      <c r="R886" s="102">
        <f t="shared" si="439"/>
        <v>0</v>
      </c>
      <c r="S886" s="87"/>
      <c r="T886" s="87"/>
      <c r="U886" s="87"/>
      <c r="V886" s="87"/>
      <c r="W886" s="87"/>
      <c r="X886" s="87"/>
      <c r="Y886" s="105" t="e">
        <f t="shared" si="450"/>
        <v>#DIV/0!</v>
      </c>
      <c r="Z886" s="103" t="e">
        <f t="shared" si="440"/>
        <v>#DIV/0!</v>
      </c>
      <c r="AA886" s="91"/>
      <c r="AB886" s="104">
        <f t="shared" si="441"/>
        <v>0</v>
      </c>
      <c r="AC886" s="92"/>
      <c r="AD886" s="104">
        <f t="shared" si="442"/>
        <v>0</v>
      </c>
      <c r="AE886" s="93"/>
      <c r="AF886" s="93"/>
      <c r="AG886" s="94">
        <f t="shared" si="451"/>
        <v>0</v>
      </c>
      <c r="AH886" s="94">
        <f t="shared" si="452"/>
        <v>0</v>
      </c>
      <c r="AI886" s="94">
        <f t="shared" si="453"/>
        <v>0</v>
      </c>
      <c r="AJ886" s="95">
        <f t="shared" si="443"/>
        <v>0</v>
      </c>
      <c r="AK886" s="93"/>
      <c r="AL886" s="93"/>
      <c r="AM886" s="94">
        <f t="shared" si="454"/>
        <v>0</v>
      </c>
      <c r="AN886" s="94">
        <f t="shared" si="455"/>
        <v>0</v>
      </c>
      <c r="AO886" s="94">
        <f t="shared" si="456"/>
        <v>0</v>
      </c>
      <c r="AP886" s="95">
        <f t="shared" si="444"/>
        <v>0</v>
      </c>
      <c r="AQ886" s="93"/>
      <c r="AR886" s="93"/>
      <c r="AS886" s="94">
        <f t="shared" si="457"/>
        <v>0</v>
      </c>
      <c r="AT886" s="94">
        <f t="shared" si="458"/>
        <v>0</v>
      </c>
      <c r="AU886" s="94">
        <f t="shared" si="459"/>
        <v>0</v>
      </c>
      <c r="AV886" s="95">
        <f t="shared" si="445"/>
        <v>0</v>
      </c>
      <c r="AW886" s="93"/>
      <c r="AX886" s="93"/>
      <c r="AY886" s="94">
        <f t="shared" si="460"/>
        <v>0</v>
      </c>
      <c r="AZ886" s="94">
        <f t="shared" si="461"/>
        <v>0</v>
      </c>
      <c r="BA886" s="94">
        <f t="shared" si="462"/>
        <v>0</v>
      </c>
      <c r="BB886" s="95">
        <f t="shared" si="446"/>
        <v>0</v>
      </c>
      <c r="BC886" s="93"/>
      <c r="BD886" s="93"/>
      <c r="BE886" s="94">
        <f t="shared" si="463"/>
        <v>0</v>
      </c>
      <c r="BF886" s="94">
        <f t="shared" si="464"/>
        <v>0</v>
      </c>
      <c r="BG886" s="94">
        <f t="shared" si="465"/>
        <v>0</v>
      </c>
      <c r="BH886" s="95">
        <f t="shared" si="447"/>
        <v>0</v>
      </c>
      <c r="BI886" s="106">
        <f t="shared" si="466"/>
        <v>0</v>
      </c>
      <c r="BJ886" s="96"/>
      <c r="BK886" s="89">
        <f t="shared" si="448"/>
        <v>120</v>
      </c>
      <c r="BL886" s="102">
        <f t="shared" si="449"/>
        <v>0</v>
      </c>
      <c r="BM886" s="118"/>
      <c r="BN886" s="97"/>
      <c r="BO886" s="108"/>
      <c r="BP886" s="108"/>
      <c r="BQ886" s="108"/>
      <c r="BR886" s="108"/>
      <c r="BS886" s="108"/>
      <c r="BT886" s="87"/>
      <c r="BU886" s="109">
        <f t="shared" ca="1" si="467"/>
        <v>120</v>
      </c>
      <c r="BV886" s="109">
        <f t="shared" si="468"/>
        <v>0</v>
      </c>
      <c r="BW886" s="102" t="e">
        <f t="shared" si="469"/>
        <v>#DIV/0!</v>
      </c>
      <c r="BX886" s="87"/>
      <c r="BY886" s="98"/>
    </row>
    <row r="887" spans="1:77" ht="15.75">
      <c r="A887" s="84">
        <v>884</v>
      </c>
      <c r="B887" s="84">
        <v>884</v>
      </c>
      <c r="C887" s="86"/>
      <c r="D887" s="87"/>
      <c r="E887" s="87"/>
      <c r="F887" s="88"/>
      <c r="G887" s="87"/>
      <c r="H887" s="87"/>
      <c r="I887" s="87"/>
      <c r="J887" s="87"/>
      <c r="K887" s="88"/>
      <c r="L887" s="88"/>
      <c r="M887" s="87"/>
      <c r="N887" s="87">
        <f t="shared" si="438"/>
        <v>884</v>
      </c>
      <c r="O887" s="85"/>
      <c r="P887" s="107">
        <v>0</v>
      </c>
      <c r="Q887" s="90"/>
      <c r="R887" s="102">
        <f t="shared" si="439"/>
        <v>0</v>
      </c>
      <c r="S887" s="87"/>
      <c r="T887" s="87"/>
      <c r="U887" s="87"/>
      <c r="V887" s="87"/>
      <c r="W887" s="87"/>
      <c r="X887" s="87"/>
      <c r="Y887" s="105" t="e">
        <f t="shared" si="450"/>
        <v>#DIV/0!</v>
      </c>
      <c r="Z887" s="103" t="e">
        <f t="shared" si="440"/>
        <v>#DIV/0!</v>
      </c>
      <c r="AA887" s="91"/>
      <c r="AB887" s="104">
        <f t="shared" si="441"/>
        <v>0</v>
      </c>
      <c r="AC887" s="92"/>
      <c r="AD887" s="104">
        <f t="shared" si="442"/>
        <v>0</v>
      </c>
      <c r="AE887" s="93"/>
      <c r="AF887" s="93"/>
      <c r="AG887" s="94">
        <f t="shared" si="451"/>
        <v>0</v>
      </c>
      <c r="AH887" s="94">
        <f t="shared" si="452"/>
        <v>0</v>
      </c>
      <c r="AI887" s="94">
        <f t="shared" si="453"/>
        <v>0</v>
      </c>
      <c r="AJ887" s="95">
        <f t="shared" si="443"/>
        <v>0</v>
      </c>
      <c r="AK887" s="93"/>
      <c r="AL887" s="93"/>
      <c r="AM887" s="94">
        <f t="shared" si="454"/>
        <v>0</v>
      </c>
      <c r="AN887" s="94">
        <f t="shared" si="455"/>
        <v>0</v>
      </c>
      <c r="AO887" s="94">
        <f t="shared" si="456"/>
        <v>0</v>
      </c>
      <c r="AP887" s="95">
        <f t="shared" si="444"/>
        <v>0</v>
      </c>
      <c r="AQ887" s="93"/>
      <c r="AR887" s="93"/>
      <c r="AS887" s="94">
        <f t="shared" si="457"/>
        <v>0</v>
      </c>
      <c r="AT887" s="94">
        <f t="shared" si="458"/>
        <v>0</v>
      </c>
      <c r="AU887" s="94">
        <f t="shared" si="459"/>
        <v>0</v>
      </c>
      <c r="AV887" s="95">
        <f t="shared" si="445"/>
        <v>0</v>
      </c>
      <c r="AW887" s="93"/>
      <c r="AX887" s="93"/>
      <c r="AY887" s="94">
        <f t="shared" si="460"/>
        <v>0</v>
      </c>
      <c r="AZ887" s="94">
        <f t="shared" si="461"/>
        <v>0</v>
      </c>
      <c r="BA887" s="94">
        <f t="shared" si="462"/>
        <v>0</v>
      </c>
      <c r="BB887" s="95">
        <f t="shared" si="446"/>
        <v>0</v>
      </c>
      <c r="BC887" s="93"/>
      <c r="BD887" s="93"/>
      <c r="BE887" s="94">
        <f t="shared" si="463"/>
        <v>0</v>
      </c>
      <c r="BF887" s="94">
        <f t="shared" si="464"/>
        <v>0</v>
      </c>
      <c r="BG887" s="94">
        <f t="shared" si="465"/>
        <v>0</v>
      </c>
      <c r="BH887" s="95">
        <f t="shared" si="447"/>
        <v>0</v>
      </c>
      <c r="BI887" s="106">
        <f t="shared" si="466"/>
        <v>0</v>
      </c>
      <c r="BJ887" s="96"/>
      <c r="BK887" s="89">
        <f t="shared" si="448"/>
        <v>120</v>
      </c>
      <c r="BL887" s="102">
        <f t="shared" si="449"/>
        <v>0</v>
      </c>
      <c r="BM887" s="118"/>
      <c r="BN887" s="97"/>
      <c r="BO887" s="108"/>
      <c r="BP887" s="108"/>
      <c r="BQ887" s="108"/>
      <c r="BR887" s="108"/>
      <c r="BS887" s="108"/>
      <c r="BT887" s="87"/>
      <c r="BU887" s="109">
        <f t="shared" ca="1" si="467"/>
        <v>120</v>
      </c>
      <c r="BV887" s="109">
        <f t="shared" si="468"/>
        <v>0</v>
      </c>
      <c r="BW887" s="102" t="e">
        <f t="shared" si="469"/>
        <v>#DIV/0!</v>
      </c>
      <c r="BX887" s="87"/>
      <c r="BY887" s="98"/>
    </row>
    <row r="888" spans="1:77" ht="15.75">
      <c r="A888" s="84">
        <v>885</v>
      </c>
      <c r="B888" s="84">
        <v>885</v>
      </c>
      <c r="C888" s="86"/>
      <c r="D888" s="87"/>
      <c r="E888" s="87"/>
      <c r="F888" s="88"/>
      <c r="G888" s="87"/>
      <c r="H888" s="87"/>
      <c r="I888" s="87"/>
      <c r="J888" s="87"/>
      <c r="K888" s="88"/>
      <c r="L888" s="88"/>
      <c r="M888" s="87"/>
      <c r="N888" s="87">
        <f t="shared" si="438"/>
        <v>885</v>
      </c>
      <c r="O888" s="85"/>
      <c r="P888" s="107">
        <v>0</v>
      </c>
      <c r="Q888" s="90"/>
      <c r="R888" s="102">
        <f t="shared" si="439"/>
        <v>0</v>
      </c>
      <c r="S888" s="87"/>
      <c r="T888" s="87"/>
      <c r="U888" s="87"/>
      <c r="V888" s="87"/>
      <c r="W888" s="87"/>
      <c r="X888" s="87"/>
      <c r="Y888" s="105" t="e">
        <f t="shared" si="450"/>
        <v>#DIV/0!</v>
      </c>
      <c r="Z888" s="103" t="e">
        <f t="shared" si="440"/>
        <v>#DIV/0!</v>
      </c>
      <c r="AA888" s="91"/>
      <c r="AB888" s="104">
        <f t="shared" si="441"/>
        <v>0</v>
      </c>
      <c r="AC888" s="92"/>
      <c r="AD888" s="104">
        <f t="shared" si="442"/>
        <v>0</v>
      </c>
      <c r="AE888" s="93"/>
      <c r="AF888" s="93"/>
      <c r="AG888" s="94">
        <f t="shared" si="451"/>
        <v>0</v>
      </c>
      <c r="AH888" s="94">
        <f t="shared" si="452"/>
        <v>0</v>
      </c>
      <c r="AI888" s="94">
        <f t="shared" si="453"/>
        <v>0</v>
      </c>
      <c r="AJ888" s="95">
        <f t="shared" si="443"/>
        <v>0</v>
      </c>
      <c r="AK888" s="93"/>
      <c r="AL888" s="93"/>
      <c r="AM888" s="94">
        <f t="shared" si="454"/>
        <v>0</v>
      </c>
      <c r="AN888" s="94">
        <f t="shared" si="455"/>
        <v>0</v>
      </c>
      <c r="AO888" s="94">
        <f t="shared" si="456"/>
        <v>0</v>
      </c>
      <c r="AP888" s="95">
        <f t="shared" si="444"/>
        <v>0</v>
      </c>
      <c r="AQ888" s="93"/>
      <c r="AR888" s="93"/>
      <c r="AS888" s="94">
        <f t="shared" si="457"/>
        <v>0</v>
      </c>
      <c r="AT888" s="94">
        <f t="shared" si="458"/>
        <v>0</v>
      </c>
      <c r="AU888" s="94">
        <f t="shared" si="459"/>
        <v>0</v>
      </c>
      <c r="AV888" s="95">
        <f t="shared" si="445"/>
        <v>0</v>
      </c>
      <c r="AW888" s="93"/>
      <c r="AX888" s="93"/>
      <c r="AY888" s="94">
        <f t="shared" si="460"/>
        <v>0</v>
      </c>
      <c r="AZ888" s="94">
        <f t="shared" si="461"/>
        <v>0</v>
      </c>
      <c r="BA888" s="94">
        <f t="shared" si="462"/>
        <v>0</v>
      </c>
      <c r="BB888" s="95">
        <f t="shared" si="446"/>
        <v>0</v>
      </c>
      <c r="BC888" s="93"/>
      <c r="BD888" s="93"/>
      <c r="BE888" s="94">
        <f t="shared" si="463"/>
        <v>0</v>
      </c>
      <c r="BF888" s="94">
        <f t="shared" si="464"/>
        <v>0</v>
      </c>
      <c r="BG888" s="94">
        <f t="shared" si="465"/>
        <v>0</v>
      </c>
      <c r="BH888" s="95">
        <f t="shared" si="447"/>
        <v>0</v>
      </c>
      <c r="BI888" s="106">
        <f t="shared" si="466"/>
        <v>0</v>
      </c>
      <c r="BJ888" s="96"/>
      <c r="BK888" s="89">
        <f t="shared" si="448"/>
        <v>120</v>
      </c>
      <c r="BL888" s="102">
        <f t="shared" si="449"/>
        <v>0</v>
      </c>
      <c r="BM888" s="118"/>
      <c r="BN888" s="97"/>
      <c r="BO888" s="108"/>
      <c r="BP888" s="108"/>
      <c r="BQ888" s="108"/>
      <c r="BR888" s="108"/>
      <c r="BS888" s="108"/>
      <c r="BT888" s="87"/>
      <c r="BU888" s="109">
        <f t="shared" ca="1" si="467"/>
        <v>120</v>
      </c>
      <c r="BV888" s="109">
        <f t="shared" si="468"/>
        <v>0</v>
      </c>
      <c r="BW888" s="102" t="e">
        <f t="shared" si="469"/>
        <v>#DIV/0!</v>
      </c>
      <c r="BX888" s="87"/>
      <c r="BY888" s="98"/>
    </row>
    <row r="889" spans="1:77" ht="15.75">
      <c r="A889" s="84">
        <v>886</v>
      </c>
      <c r="B889" s="84">
        <v>886</v>
      </c>
      <c r="C889" s="86"/>
      <c r="D889" s="87"/>
      <c r="E889" s="87"/>
      <c r="F889" s="88"/>
      <c r="G889" s="87"/>
      <c r="H889" s="87"/>
      <c r="I889" s="87"/>
      <c r="J889" s="87"/>
      <c r="K889" s="88"/>
      <c r="L889" s="88"/>
      <c r="M889" s="87"/>
      <c r="N889" s="87">
        <f t="shared" si="438"/>
        <v>886</v>
      </c>
      <c r="O889" s="85"/>
      <c r="P889" s="107">
        <v>0</v>
      </c>
      <c r="Q889" s="90"/>
      <c r="R889" s="102">
        <f t="shared" si="439"/>
        <v>0</v>
      </c>
      <c r="S889" s="87"/>
      <c r="T889" s="87"/>
      <c r="U889" s="87"/>
      <c r="V889" s="87"/>
      <c r="W889" s="87"/>
      <c r="X889" s="87"/>
      <c r="Y889" s="105" t="e">
        <f t="shared" si="450"/>
        <v>#DIV/0!</v>
      </c>
      <c r="Z889" s="103" t="e">
        <f t="shared" si="440"/>
        <v>#DIV/0!</v>
      </c>
      <c r="AA889" s="91"/>
      <c r="AB889" s="104">
        <f t="shared" si="441"/>
        <v>0</v>
      </c>
      <c r="AC889" s="92"/>
      <c r="AD889" s="104">
        <f t="shared" si="442"/>
        <v>0</v>
      </c>
      <c r="AE889" s="93"/>
      <c r="AF889" s="93"/>
      <c r="AG889" s="94">
        <f t="shared" si="451"/>
        <v>0</v>
      </c>
      <c r="AH889" s="94">
        <f t="shared" si="452"/>
        <v>0</v>
      </c>
      <c r="AI889" s="94">
        <f t="shared" si="453"/>
        <v>0</v>
      </c>
      <c r="AJ889" s="95">
        <f t="shared" si="443"/>
        <v>0</v>
      </c>
      <c r="AK889" s="93"/>
      <c r="AL889" s="93"/>
      <c r="AM889" s="94">
        <f t="shared" si="454"/>
        <v>0</v>
      </c>
      <c r="AN889" s="94">
        <f t="shared" si="455"/>
        <v>0</v>
      </c>
      <c r="AO889" s="94">
        <f t="shared" si="456"/>
        <v>0</v>
      </c>
      <c r="AP889" s="95">
        <f t="shared" si="444"/>
        <v>0</v>
      </c>
      <c r="AQ889" s="93"/>
      <c r="AR889" s="93"/>
      <c r="AS889" s="94">
        <f t="shared" si="457"/>
        <v>0</v>
      </c>
      <c r="AT889" s="94">
        <f t="shared" si="458"/>
        <v>0</v>
      </c>
      <c r="AU889" s="94">
        <f t="shared" si="459"/>
        <v>0</v>
      </c>
      <c r="AV889" s="95">
        <f t="shared" si="445"/>
        <v>0</v>
      </c>
      <c r="AW889" s="93"/>
      <c r="AX889" s="93"/>
      <c r="AY889" s="94">
        <f t="shared" si="460"/>
        <v>0</v>
      </c>
      <c r="AZ889" s="94">
        <f t="shared" si="461"/>
        <v>0</v>
      </c>
      <c r="BA889" s="94">
        <f t="shared" si="462"/>
        <v>0</v>
      </c>
      <c r="BB889" s="95">
        <f t="shared" si="446"/>
        <v>0</v>
      </c>
      <c r="BC889" s="93"/>
      <c r="BD889" s="93"/>
      <c r="BE889" s="94">
        <f t="shared" si="463"/>
        <v>0</v>
      </c>
      <c r="BF889" s="94">
        <f t="shared" si="464"/>
        <v>0</v>
      </c>
      <c r="BG889" s="94">
        <f t="shared" si="465"/>
        <v>0</v>
      </c>
      <c r="BH889" s="95">
        <f t="shared" si="447"/>
        <v>0</v>
      </c>
      <c r="BI889" s="106">
        <f t="shared" si="466"/>
        <v>0</v>
      </c>
      <c r="BJ889" s="96"/>
      <c r="BK889" s="89">
        <f t="shared" si="448"/>
        <v>120</v>
      </c>
      <c r="BL889" s="102">
        <f t="shared" si="449"/>
        <v>0</v>
      </c>
      <c r="BM889" s="118"/>
      <c r="BN889" s="97"/>
      <c r="BO889" s="108"/>
      <c r="BP889" s="108"/>
      <c r="BQ889" s="108"/>
      <c r="BR889" s="108"/>
      <c r="BS889" s="108"/>
      <c r="BT889" s="87"/>
      <c r="BU889" s="109">
        <f t="shared" ca="1" si="467"/>
        <v>120</v>
      </c>
      <c r="BV889" s="109">
        <f t="shared" si="468"/>
        <v>0</v>
      </c>
      <c r="BW889" s="102" t="e">
        <f t="shared" si="469"/>
        <v>#DIV/0!</v>
      </c>
      <c r="BX889" s="87"/>
      <c r="BY889" s="98"/>
    </row>
    <row r="890" spans="1:77" ht="15.75">
      <c r="A890" s="84">
        <v>887</v>
      </c>
      <c r="B890" s="84">
        <v>887</v>
      </c>
      <c r="C890" s="86"/>
      <c r="D890" s="87"/>
      <c r="E890" s="87"/>
      <c r="F890" s="88"/>
      <c r="G890" s="87"/>
      <c r="H890" s="87"/>
      <c r="I890" s="87"/>
      <c r="J890" s="87"/>
      <c r="K890" s="88"/>
      <c r="L890" s="88"/>
      <c r="M890" s="87"/>
      <c r="N890" s="87">
        <f t="shared" si="438"/>
        <v>887</v>
      </c>
      <c r="O890" s="85"/>
      <c r="P890" s="107">
        <v>0</v>
      </c>
      <c r="Q890" s="90"/>
      <c r="R890" s="102">
        <f t="shared" si="439"/>
        <v>0</v>
      </c>
      <c r="S890" s="87"/>
      <c r="T890" s="87"/>
      <c r="U890" s="87"/>
      <c r="V890" s="87"/>
      <c r="W890" s="87"/>
      <c r="X890" s="87"/>
      <c r="Y890" s="105" t="e">
        <f t="shared" si="450"/>
        <v>#DIV/0!</v>
      </c>
      <c r="Z890" s="103" t="e">
        <f t="shared" si="440"/>
        <v>#DIV/0!</v>
      </c>
      <c r="AA890" s="91"/>
      <c r="AB890" s="104">
        <f t="shared" si="441"/>
        <v>0</v>
      </c>
      <c r="AC890" s="92"/>
      <c r="AD890" s="104">
        <f t="shared" si="442"/>
        <v>0</v>
      </c>
      <c r="AE890" s="93"/>
      <c r="AF890" s="93"/>
      <c r="AG890" s="94">
        <f t="shared" si="451"/>
        <v>0</v>
      </c>
      <c r="AH890" s="94">
        <f t="shared" si="452"/>
        <v>0</v>
      </c>
      <c r="AI890" s="94">
        <f t="shared" si="453"/>
        <v>0</v>
      </c>
      <c r="AJ890" s="95">
        <f t="shared" si="443"/>
        <v>0</v>
      </c>
      <c r="AK890" s="93"/>
      <c r="AL890" s="93"/>
      <c r="AM890" s="94">
        <f t="shared" si="454"/>
        <v>0</v>
      </c>
      <c r="AN890" s="94">
        <f t="shared" si="455"/>
        <v>0</v>
      </c>
      <c r="AO890" s="94">
        <f t="shared" si="456"/>
        <v>0</v>
      </c>
      <c r="AP890" s="95">
        <f t="shared" si="444"/>
        <v>0</v>
      </c>
      <c r="AQ890" s="93"/>
      <c r="AR890" s="93"/>
      <c r="AS890" s="94">
        <f t="shared" si="457"/>
        <v>0</v>
      </c>
      <c r="AT890" s="94">
        <f t="shared" si="458"/>
        <v>0</v>
      </c>
      <c r="AU890" s="94">
        <f t="shared" si="459"/>
        <v>0</v>
      </c>
      <c r="AV890" s="95">
        <f t="shared" si="445"/>
        <v>0</v>
      </c>
      <c r="AW890" s="93"/>
      <c r="AX890" s="93"/>
      <c r="AY890" s="94">
        <f t="shared" si="460"/>
        <v>0</v>
      </c>
      <c r="AZ890" s="94">
        <f t="shared" si="461"/>
        <v>0</v>
      </c>
      <c r="BA890" s="94">
        <f t="shared" si="462"/>
        <v>0</v>
      </c>
      <c r="BB890" s="95">
        <f t="shared" si="446"/>
        <v>0</v>
      </c>
      <c r="BC890" s="93"/>
      <c r="BD890" s="93"/>
      <c r="BE890" s="94">
        <f t="shared" si="463"/>
        <v>0</v>
      </c>
      <c r="BF890" s="94">
        <f t="shared" si="464"/>
        <v>0</v>
      </c>
      <c r="BG890" s="94">
        <f t="shared" si="465"/>
        <v>0</v>
      </c>
      <c r="BH890" s="95">
        <f t="shared" si="447"/>
        <v>0</v>
      </c>
      <c r="BI890" s="106">
        <f t="shared" si="466"/>
        <v>0</v>
      </c>
      <c r="BJ890" s="96"/>
      <c r="BK890" s="89">
        <f t="shared" si="448"/>
        <v>120</v>
      </c>
      <c r="BL890" s="102">
        <f t="shared" si="449"/>
        <v>0</v>
      </c>
      <c r="BM890" s="118"/>
      <c r="BN890" s="97"/>
      <c r="BO890" s="108"/>
      <c r="BP890" s="108"/>
      <c r="BQ890" s="108"/>
      <c r="BR890" s="108"/>
      <c r="BS890" s="108"/>
      <c r="BT890" s="87"/>
      <c r="BU890" s="109">
        <f t="shared" ca="1" si="467"/>
        <v>120</v>
      </c>
      <c r="BV890" s="109">
        <f t="shared" si="468"/>
        <v>0</v>
      </c>
      <c r="BW890" s="102" t="e">
        <f t="shared" si="469"/>
        <v>#DIV/0!</v>
      </c>
      <c r="BX890" s="87"/>
      <c r="BY890" s="98"/>
    </row>
    <row r="891" spans="1:77" ht="15.75">
      <c r="A891" s="84">
        <v>888</v>
      </c>
      <c r="B891" s="84">
        <v>888</v>
      </c>
      <c r="C891" s="86"/>
      <c r="D891" s="87"/>
      <c r="E891" s="87"/>
      <c r="F891" s="88"/>
      <c r="G891" s="87"/>
      <c r="H891" s="87"/>
      <c r="I891" s="87"/>
      <c r="J891" s="87"/>
      <c r="K891" s="88"/>
      <c r="L891" s="88"/>
      <c r="M891" s="87"/>
      <c r="N891" s="87">
        <f t="shared" si="438"/>
        <v>888</v>
      </c>
      <c r="O891" s="85"/>
      <c r="P891" s="107">
        <v>0</v>
      </c>
      <c r="Q891" s="90"/>
      <c r="R891" s="102">
        <f t="shared" si="439"/>
        <v>0</v>
      </c>
      <c r="S891" s="87"/>
      <c r="T891" s="87"/>
      <c r="U891" s="87"/>
      <c r="V891" s="87"/>
      <c r="W891" s="87"/>
      <c r="X891" s="87"/>
      <c r="Y891" s="105" t="e">
        <f t="shared" si="450"/>
        <v>#DIV/0!</v>
      </c>
      <c r="Z891" s="103" t="e">
        <f t="shared" si="440"/>
        <v>#DIV/0!</v>
      </c>
      <c r="AA891" s="91"/>
      <c r="AB891" s="104">
        <f t="shared" si="441"/>
        <v>0</v>
      </c>
      <c r="AC891" s="92"/>
      <c r="AD891" s="104">
        <f t="shared" si="442"/>
        <v>0</v>
      </c>
      <c r="AE891" s="93"/>
      <c r="AF891" s="93"/>
      <c r="AG891" s="94">
        <f t="shared" si="451"/>
        <v>0</v>
      </c>
      <c r="AH891" s="94">
        <f t="shared" si="452"/>
        <v>0</v>
      </c>
      <c r="AI891" s="94">
        <f t="shared" si="453"/>
        <v>0</v>
      </c>
      <c r="AJ891" s="95">
        <f t="shared" si="443"/>
        <v>0</v>
      </c>
      <c r="AK891" s="93"/>
      <c r="AL891" s="93"/>
      <c r="AM891" s="94">
        <f t="shared" si="454"/>
        <v>0</v>
      </c>
      <c r="AN891" s="94">
        <f t="shared" si="455"/>
        <v>0</v>
      </c>
      <c r="AO891" s="94">
        <f t="shared" si="456"/>
        <v>0</v>
      </c>
      <c r="AP891" s="95">
        <f t="shared" si="444"/>
        <v>0</v>
      </c>
      <c r="AQ891" s="93"/>
      <c r="AR891" s="93"/>
      <c r="AS891" s="94">
        <f t="shared" si="457"/>
        <v>0</v>
      </c>
      <c r="AT891" s="94">
        <f t="shared" si="458"/>
        <v>0</v>
      </c>
      <c r="AU891" s="94">
        <f t="shared" si="459"/>
        <v>0</v>
      </c>
      <c r="AV891" s="95">
        <f t="shared" si="445"/>
        <v>0</v>
      </c>
      <c r="AW891" s="93"/>
      <c r="AX891" s="93"/>
      <c r="AY891" s="94">
        <f t="shared" si="460"/>
        <v>0</v>
      </c>
      <c r="AZ891" s="94">
        <f t="shared" si="461"/>
        <v>0</v>
      </c>
      <c r="BA891" s="94">
        <f t="shared" si="462"/>
        <v>0</v>
      </c>
      <c r="BB891" s="95">
        <f t="shared" si="446"/>
        <v>0</v>
      </c>
      <c r="BC891" s="93"/>
      <c r="BD891" s="93"/>
      <c r="BE891" s="94">
        <f t="shared" si="463"/>
        <v>0</v>
      </c>
      <c r="BF891" s="94">
        <f t="shared" si="464"/>
        <v>0</v>
      </c>
      <c r="BG891" s="94">
        <f t="shared" si="465"/>
        <v>0</v>
      </c>
      <c r="BH891" s="95">
        <f t="shared" si="447"/>
        <v>0</v>
      </c>
      <c r="BI891" s="106">
        <f t="shared" si="466"/>
        <v>0</v>
      </c>
      <c r="BJ891" s="96"/>
      <c r="BK891" s="89">
        <f t="shared" si="448"/>
        <v>120</v>
      </c>
      <c r="BL891" s="102">
        <f t="shared" si="449"/>
        <v>0</v>
      </c>
      <c r="BM891" s="118"/>
      <c r="BN891" s="97"/>
      <c r="BO891" s="108"/>
      <c r="BP891" s="108"/>
      <c r="BQ891" s="108"/>
      <c r="BR891" s="108"/>
      <c r="BS891" s="108"/>
      <c r="BT891" s="87"/>
      <c r="BU891" s="109">
        <f t="shared" ca="1" si="467"/>
        <v>120</v>
      </c>
      <c r="BV891" s="109">
        <f t="shared" si="468"/>
        <v>0</v>
      </c>
      <c r="BW891" s="102" t="e">
        <f t="shared" si="469"/>
        <v>#DIV/0!</v>
      </c>
      <c r="BX891" s="87"/>
      <c r="BY891" s="98"/>
    </row>
    <row r="892" spans="1:77" ht="15.75">
      <c r="A892" s="84">
        <v>889</v>
      </c>
      <c r="B892" s="84">
        <v>889</v>
      </c>
      <c r="C892" s="86"/>
      <c r="D892" s="87"/>
      <c r="E892" s="87"/>
      <c r="F892" s="88"/>
      <c r="G892" s="87"/>
      <c r="H892" s="87"/>
      <c r="I892" s="87"/>
      <c r="J892" s="87"/>
      <c r="K892" s="88"/>
      <c r="L892" s="88"/>
      <c r="M892" s="87"/>
      <c r="N892" s="87">
        <f t="shared" si="438"/>
        <v>889</v>
      </c>
      <c r="O892" s="85"/>
      <c r="P892" s="107">
        <v>0</v>
      </c>
      <c r="Q892" s="90"/>
      <c r="R892" s="102">
        <f t="shared" si="439"/>
        <v>0</v>
      </c>
      <c r="S892" s="87"/>
      <c r="T892" s="87"/>
      <c r="U892" s="87"/>
      <c r="V892" s="87"/>
      <c r="W892" s="87"/>
      <c r="X892" s="87"/>
      <c r="Y892" s="105" t="e">
        <f t="shared" si="450"/>
        <v>#DIV/0!</v>
      </c>
      <c r="Z892" s="103" t="e">
        <f t="shared" si="440"/>
        <v>#DIV/0!</v>
      </c>
      <c r="AA892" s="91"/>
      <c r="AB892" s="104">
        <f t="shared" si="441"/>
        <v>0</v>
      </c>
      <c r="AC892" s="92"/>
      <c r="AD892" s="104">
        <f t="shared" si="442"/>
        <v>0</v>
      </c>
      <c r="AE892" s="93"/>
      <c r="AF892" s="93"/>
      <c r="AG892" s="94">
        <f t="shared" si="451"/>
        <v>0</v>
      </c>
      <c r="AH892" s="94">
        <f t="shared" si="452"/>
        <v>0</v>
      </c>
      <c r="AI892" s="94">
        <f t="shared" si="453"/>
        <v>0</v>
      </c>
      <c r="AJ892" s="95">
        <f t="shared" si="443"/>
        <v>0</v>
      </c>
      <c r="AK892" s="93"/>
      <c r="AL892" s="93"/>
      <c r="AM892" s="94">
        <f t="shared" si="454"/>
        <v>0</v>
      </c>
      <c r="AN892" s="94">
        <f t="shared" si="455"/>
        <v>0</v>
      </c>
      <c r="AO892" s="94">
        <f t="shared" si="456"/>
        <v>0</v>
      </c>
      <c r="AP892" s="95">
        <f t="shared" si="444"/>
        <v>0</v>
      </c>
      <c r="AQ892" s="93"/>
      <c r="AR892" s="93"/>
      <c r="AS892" s="94">
        <f t="shared" si="457"/>
        <v>0</v>
      </c>
      <c r="AT892" s="94">
        <f t="shared" si="458"/>
        <v>0</v>
      </c>
      <c r="AU892" s="94">
        <f t="shared" si="459"/>
        <v>0</v>
      </c>
      <c r="AV892" s="95">
        <f t="shared" si="445"/>
        <v>0</v>
      </c>
      <c r="AW892" s="93"/>
      <c r="AX892" s="93"/>
      <c r="AY892" s="94">
        <f t="shared" si="460"/>
        <v>0</v>
      </c>
      <c r="AZ892" s="94">
        <f t="shared" si="461"/>
        <v>0</v>
      </c>
      <c r="BA892" s="94">
        <f t="shared" si="462"/>
        <v>0</v>
      </c>
      <c r="BB892" s="95">
        <f t="shared" si="446"/>
        <v>0</v>
      </c>
      <c r="BC892" s="93"/>
      <c r="BD892" s="93"/>
      <c r="BE892" s="94">
        <f t="shared" si="463"/>
        <v>0</v>
      </c>
      <c r="BF892" s="94">
        <f t="shared" si="464"/>
        <v>0</v>
      </c>
      <c r="BG892" s="94">
        <f t="shared" si="465"/>
        <v>0</v>
      </c>
      <c r="BH892" s="95">
        <f t="shared" si="447"/>
        <v>0</v>
      </c>
      <c r="BI892" s="106">
        <f t="shared" si="466"/>
        <v>0</v>
      </c>
      <c r="BJ892" s="96"/>
      <c r="BK892" s="89">
        <f t="shared" si="448"/>
        <v>120</v>
      </c>
      <c r="BL892" s="102">
        <f t="shared" si="449"/>
        <v>0</v>
      </c>
      <c r="BM892" s="118"/>
      <c r="BN892" s="97"/>
      <c r="BO892" s="108"/>
      <c r="BP892" s="108"/>
      <c r="BQ892" s="108"/>
      <c r="BR892" s="108"/>
      <c r="BS892" s="108"/>
      <c r="BT892" s="87"/>
      <c r="BU892" s="109">
        <f t="shared" ca="1" si="467"/>
        <v>120</v>
      </c>
      <c r="BV892" s="109">
        <f t="shared" si="468"/>
        <v>0</v>
      </c>
      <c r="BW892" s="102" t="e">
        <f t="shared" si="469"/>
        <v>#DIV/0!</v>
      </c>
      <c r="BX892" s="87"/>
      <c r="BY892" s="98"/>
    </row>
    <row r="893" spans="1:77" ht="15.75">
      <c r="A893" s="84">
        <v>890</v>
      </c>
      <c r="B893" s="84">
        <v>890</v>
      </c>
      <c r="C893" s="86"/>
      <c r="D893" s="87"/>
      <c r="E893" s="87"/>
      <c r="F893" s="88"/>
      <c r="G893" s="87"/>
      <c r="H893" s="87"/>
      <c r="I893" s="87"/>
      <c r="J893" s="87"/>
      <c r="K893" s="88"/>
      <c r="L893" s="88"/>
      <c r="M893" s="87"/>
      <c r="N893" s="87">
        <f t="shared" si="438"/>
        <v>890</v>
      </c>
      <c r="O893" s="85"/>
      <c r="P893" s="107">
        <v>0</v>
      </c>
      <c r="Q893" s="90"/>
      <c r="R893" s="102">
        <f t="shared" si="439"/>
        <v>0</v>
      </c>
      <c r="S893" s="87"/>
      <c r="T893" s="87"/>
      <c r="U893" s="87"/>
      <c r="V893" s="87"/>
      <c r="W893" s="87"/>
      <c r="X893" s="87"/>
      <c r="Y893" s="105" t="e">
        <f t="shared" si="450"/>
        <v>#DIV/0!</v>
      </c>
      <c r="Z893" s="103" t="e">
        <f t="shared" si="440"/>
        <v>#DIV/0!</v>
      </c>
      <c r="AA893" s="91"/>
      <c r="AB893" s="104">
        <f t="shared" si="441"/>
        <v>0</v>
      </c>
      <c r="AC893" s="92"/>
      <c r="AD893" s="104">
        <f t="shared" si="442"/>
        <v>0</v>
      </c>
      <c r="AE893" s="93"/>
      <c r="AF893" s="93"/>
      <c r="AG893" s="94">
        <f t="shared" si="451"/>
        <v>0</v>
      </c>
      <c r="AH893" s="94">
        <f t="shared" si="452"/>
        <v>0</v>
      </c>
      <c r="AI893" s="94">
        <f t="shared" si="453"/>
        <v>0</v>
      </c>
      <c r="AJ893" s="95">
        <f t="shared" si="443"/>
        <v>0</v>
      </c>
      <c r="AK893" s="93"/>
      <c r="AL893" s="93"/>
      <c r="AM893" s="94">
        <f t="shared" si="454"/>
        <v>0</v>
      </c>
      <c r="AN893" s="94">
        <f t="shared" si="455"/>
        <v>0</v>
      </c>
      <c r="AO893" s="94">
        <f t="shared" si="456"/>
        <v>0</v>
      </c>
      <c r="AP893" s="95">
        <f t="shared" si="444"/>
        <v>0</v>
      </c>
      <c r="AQ893" s="93"/>
      <c r="AR893" s="93"/>
      <c r="AS893" s="94">
        <f t="shared" si="457"/>
        <v>0</v>
      </c>
      <c r="AT893" s="94">
        <f t="shared" si="458"/>
        <v>0</v>
      </c>
      <c r="AU893" s="94">
        <f t="shared" si="459"/>
        <v>0</v>
      </c>
      <c r="AV893" s="95">
        <f t="shared" si="445"/>
        <v>0</v>
      </c>
      <c r="AW893" s="93"/>
      <c r="AX893" s="93"/>
      <c r="AY893" s="94">
        <f t="shared" si="460"/>
        <v>0</v>
      </c>
      <c r="AZ893" s="94">
        <f t="shared" si="461"/>
        <v>0</v>
      </c>
      <c r="BA893" s="94">
        <f t="shared" si="462"/>
        <v>0</v>
      </c>
      <c r="BB893" s="95">
        <f t="shared" si="446"/>
        <v>0</v>
      </c>
      <c r="BC893" s="93"/>
      <c r="BD893" s="93"/>
      <c r="BE893" s="94">
        <f t="shared" si="463"/>
        <v>0</v>
      </c>
      <c r="BF893" s="94">
        <f t="shared" si="464"/>
        <v>0</v>
      </c>
      <c r="BG893" s="94">
        <f t="shared" si="465"/>
        <v>0</v>
      </c>
      <c r="BH893" s="95">
        <f t="shared" si="447"/>
        <v>0</v>
      </c>
      <c r="BI893" s="106">
        <f t="shared" si="466"/>
        <v>0</v>
      </c>
      <c r="BJ893" s="96"/>
      <c r="BK893" s="89">
        <f t="shared" si="448"/>
        <v>120</v>
      </c>
      <c r="BL893" s="102">
        <f t="shared" si="449"/>
        <v>0</v>
      </c>
      <c r="BM893" s="118"/>
      <c r="BN893" s="97"/>
      <c r="BO893" s="108"/>
      <c r="BP893" s="108"/>
      <c r="BQ893" s="108"/>
      <c r="BR893" s="108"/>
      <c r="BS893" s="108"/>
      <c r="BT893" s="87"/>
      <c r="BU893" s="109">
        <f t="shared" ca="1" si="467"/>
        <v>120</v>
      </c>
      <c r="BV893" s="109">
        <f t="shared" si="468"/>
        <v>0</v>
      </c>
      <c r="BW893" s="102" t="e">
        <f t="shared" si="469"/>
        <v>#DIV/0!</v>
      </c>
      <c r="BX893" s="87"/>
      <c r="BY893" s="98"/>
    </row>
    <row r="894" spans="1:77" ht="15.75">
      <c r="A894" s="84">
        <v>891</v>
      </c>
      <c r="B894" s="84">
        <v>891</v>
      </c>
      <c r="C894" s="86"/>
      <c r="D894" s="87"/>
      <c r="E894" s="87"/>
      <c r="F894" s="88"/>
      <c r="G894" s="87"/>
      <c r="H894" s="87"/>
      <c r="I894" s="87"/>
      <c r="J894" s="87"/>
      <c r="K894" s="88"/>
      <c r="L894" s="88"/>
      <c r="M894" s="87"/>
      <c r="N894" s="87">
        <f t="shared" si="438"/>
        <v>891</v>
      </c>
      <c r="O894" s="85"/>
      <c r="P894" s="107">
        <v>0</v>
      </c>
      <c r="Q894" s="90"/>
      <c r="R894" s="102">
        <f t="shared" si="439"/>
        <v>0</v>
      </c>
      <c r="S894" s="87"/>
      <c r="T894" s="87"/>
      <c r="U894" s="87"/>
      <c r="V894" s="87"/>
      <c r="W894" s="87"/>
      <c r="X894" s="87"/>
      <c r="Y894" s="105" t="e">
        <f t="shared" si="450"/>
        <v>#DIV/0!</v>
      </c>
      <c r="Z894" s="103" t="e">
        <f t="shared" si="440"/>
        <v>#DIV/0!</v>
      </c>
      <c r="AA894" s="91"/>
      <c r="AB894" s="104">
        <f t="shared" si="441"/>
        <v>0</v>
      </c>
      <c r="AC894" s="92"/>
      <c r="AD894" s="104">
        <f t="shared" si="442"/>
        <v>0</v>
      </c>
      <c r="AE894" s="93"/>
      <c r="AF894" s="93"/>
      <c r="AG894" s="94">
        <f t="shared" si="451"/>
        <v>0</v>
      </c>
      <c r="AH894" s="94">
        <f t="shared" si="452"/>
        <v>0</v>
      </c>
      <c r="AI894" s="94">
        <f t="shared" si="453"/>
        <v>0</v>
      </c>
      <c r="AJ894" s="95">
        <f t="shared" si="443"/>
        <v>0</v>
      </c>
      <c r="AK894" s="93"/>
      <c r="AL894" s="93"/>
      <c r="AM894" s="94">
        <f t="shared" si="454"/>
        <v>0</v>
      </c>
      <c r="AN894" s="94">
        <f t="shared" si="455"/>
        <v>0</v>
      </c>
      <c r="AO894" s="94">
        <f t="shared" si="456"/>
        <v>0</v>
      </c>
      <c r="AP894" s="95">
        <f t="shared" si="444"/>
        <v>0</v>
      </c>
      <c r="AQ894" s="93"/>
      <c r="AR894" s="93"/>
      <c r="AS894" s="94">
        <f t="shared" si="457"/>
        <v>0</v>
      </c>
      <c r="AT894" s="94">
        <f t="shared" si="458"/>
        <v>0</v>
      </c>
      <c r="AU894" s="94">
        <f t="shared" si="459"/>
        <v>0</v>
      </c>
      <c r="AV894" s="95">
        <f t="shared" si="445"/>
        <v>0</v>
      </c>
      <c r="AW894" s="93"/>
      <c r="AX894" s="93"/>
      <c r="AY894" s="94">
        <f t="shared" si="460"/>
        <v>0</v>
      </c>
      <c r="AZ894" s="94">
        <f t="shared" si="461"/>
        <v>0</v>
      </c>
      <c r="BA894" s="94">
        <f t="shared" si="462"/>
        <v>0</v>
      </c>
      <c r="BB894" s="95">
        <f t="shared" si="446"/>
        <v>0</v>
      </c>
      <c r="BC894" s="93"/>
      <c r="BD894" s="93"/>
      <c r="BE894" s="94">
        <f t="shared" si="463"/>
        <v>0</v>
      </c>
      <c r="BF894" s="94">
        <f t="shared" si="464"/>
        <v>0</v>
      </c>
      <c r="BG894" s="94">
        <f t="shared" si="465"/>
        <v>0</v>
      </c>
      <c r="BH894" s="95">
        <f t="shared" si="447"/>
        <v>0</v>
      </c>
      <c r="BI894" s="106">
        <f t="shared" si="466"/>
        <v>0</v>
      </c>
      <c r="BJ894" s="96"/>
      <c r="BK894" s="89">
        <f t="shared" si="448"/>
        <v>120</v>
      </c>
      <c r="BL894" s="102">
        <f t="shared" si="449"/>
        <v>0</v>
      </c>
      <c r="BM894" s="118"/>
      <c r="BN894" s="97"/>
      <c r="BO894" s="108"/>
      <c r="BP894" s="108"/>
      <c r="BQ894" s="108"/>
      <c r="BR894" s="108"/>
      <c r="BS894" s="108"/>
      <c r="BT894" s="87"/>
      <c r="BU894" s="109">
        <f t="shared" ca="1" si="467"/>
        <v>120</v>
      </c>
      <c r="BV894" s="109">
        <f t="shared" si="468"/>
        <v>0</v>
      </c>
      <c r="BW894" s="102" t="e">
        <f t="shared" si="469"/>
        <v>#DIV/0!</v>
      </c>
      <c r="BX894" s="87"/>
      <c r="BY894" s="98"/>
    </row>
    <row r="895" spans="1:77" ht="15.75">
      <c r="A895" s="84">
        <v>892</v>
      </c>
      <c r="B895" s="84">
        <v>892</v>
      </c>
      <c r="C895" s="86"/>
      <c r="D895" s="87"/>
      <c r="E895" s="87"/>
      <c r="F895" s="88"/>
      <c r="G895" s="87"/>
      <c r="H895" s="87"/>
      <c r="I895" s="87"/>
      <c r="J895" s="87"/>
      <c r="K895" s="88"/>
      <c r="L895" s="88"/>
      <c r="M895" s="87"/>
      <c r="N895" s="87">
        <f t="shared" si="438"/>
        <v>892</v>
      </c>
      <c r="O895" s="85"/>
      <c r="P895" s="107">
        <v>0</v>
      </c>
      <c r="Q895" s="90"/>
      <c r="R895" s="102">
        <f t="shared" si="439"/>
        <v>0</v>
      </c>
      <c r="S895" s="87"/>
      <c r="T895" s="87"/>
      <c r="U895" s="87"/>
      <c r="V895" s="87"/>
      <c r="W895" s="87"/>
      <c r="X895" s="87"/>
      <c r="Y895" s="105" t="e">
        <f t="shared" si="450"/>
        <v>#DIV/0!</v>
      </c>
      <c r="Z895" s="103" t="e">
        <f t="shared" si="440"/>
        <v>#DIV/0!</v>
      </c>
      <c r="AA895" s="91"/>
      <c r="AB895" s="104">
        <f t="shared" si="441"/>
        <v>0</v>
      </c>
      <c r="AC895" s="92"/>
      <c r="AD895" s="104">
        <f t="shared" si="442"/>
        <v>0</v>
      </c>
      <c r="AE895" s="93"/>
      <c r="AF895" s="93"/>
      <c r="AG895" s="94">
        <f t="shared" si="451"/>
        <v>0</v>
      </c>
      <c r="AH895" s="94">
        <f t="shared" si="452"/>
        <v>0</v>
      </c>
      <c r="AI895" s="94">
        <f t="shared" si="453"/>
        <v>0</v>
      </c>
      <c r="AJ895" s="95">
        <f t="shared" si="443"/>
        <v>0</v>
      </c>
      <c r="AK895" s="93"/>
      <c r="AL895" s="93"/>
      <c r="AM895" s="94">
        <f t="shared" si="454"/>
        <v>0</v>
      </c>
      <c r="AN895" s="94">
        <f t="shared" si="455"/>
        <v>0</v>
      </c>
      <c r="AO895" s="94">
        <f t="shared" si="456"/>
        <v>0</v>
      </c>
      <c r="AP895" s="95">
        <f t="shared" si="444"/>
        <v>0</v>
      </c>
      <c r="AQ895" s="93"/>
      <c r="AR895" s="93"/>
      <c r="AS895" s="94">
        <f t="shared" si="457"/>
        <v>0</v>
      </c>
      <c r="AT895" s="94">
        <f t="shared" si="458"/>
        <v>0</v>
      </c>
      <c r="AU895" s="94">
        <f t="shared" si="459"/>
        <v>0</v>
      </c>
      <c r="AV895" s="95">
        <f t="shared" si="445"/>
        <v>0</v>
      </c>
      <c r="AW895" s="93"/>
      <c r="AX895" s="93"/>
      <c r="AY895" s="94">
        <f t="shared" si="460"/>
        <v>0</v>
      </c>
      <c r="AZ895" s="94">
        <f t="shared" si="461"/>
        <v>0</v>
      </c>
      <c r="BA895" s="94">
        <f t="shared" si="462"/>
        <v>0</v>
      </c>
      <c r="BB895" s="95">
        <f t="shared" si="446"/>
        <v>0</v>
      </c>
      <c r="BC895" s="93"/>
      <c r="BD895" s="93"/>
      <c r="BE895" s="94">
        <f t="shared" si="463"/>
        <v>0</v>
      </c>
      <c r="BF895" s="94">
        <f t="shared" si="464"/>
        <v>0</v>
      </c>
      <c r="BG895" s="94">
        <f t="shared" si="465"/>
        <v>0</v>
      </c>
      <c r="BH895" s="95">
        <f t="shared" si="447"/>
        <v>0</v>
      </c>
      <c r="BI895" s="106">
        <f t="shared" si="466"/>
        <v>0</v>
      </c>
      <c r="BJ895" s="96"/>
      <c r="BK895" s="89">
        <f t="shared" si="448"/>
        <v>120</v>
      </c>
      <c r="BL895" s="102">
        <f t="shared" si="449"/>
        <v>0</v>
      </c>
      <c r="BM895" s="118"/>
      <c r="BN895" s="97"/>
      <c r="BO895" s="108"/>
      <c r="BP895" s="108"/>
      <c r="BQ895" s="108"/>
      <c r="BR895" s="108"/>
      <c r="BS895" s="108"/>
      <c r="BT895" s="87"/>
      <c r="BU895" s="109">
        <f t="shared" ca="1" si="467"/>
        <v>120</v>
      </c>
      <c r="BV895" s="109">
        <f t="shared" si="468"/>
        <v>0</v>
      </c>
      <c r="BW895" s="102" t="e">
        <f t="shared" si="469"/>
        <v>#DIV/0!</v>
      </c>
      <c r="BX895" s="87"/>
      <c r="BY895" s="98"/>
    </row>
    <row r="896" spans="1:77" ht="15.75">
      <c r="A896" s="84">
        <v>893</v>
      </c>
      <c r="B896" s="84">
        <v>893</v>
      </c>
      <c r="C896" s="86"/>
      <c r="D896" s="87"/>
      <c r="E896" s="87"/>
      <c r="F896" s="88"/>
      <c r="G896" s="87"/>
      <c r="H896" s="87"/>
      <c r="I896" s="87"/>
      <c r="J896" s="87"/>
      <c r="K896" s="88"/>
      <c r="L896" s="88"/>
      <c r="M896" s="87"/>
      <c r="N896" s="87">
        <f t="shared" si="438"/>
        <v>893</v>
      </c>
      <c r="O896" s="85"/>
      <c r="P896" s="107">
        <v>0</v>
      </c>
      <c r="Q896" s="90"/>
      <c r="R896" s="102">
        <f t="shared" si="439"/>
        <v>0</v>
      </c>
      <c r="S896" s="87"/>
      <c r="T896" s="87"/>
      <c r="U896" s="87"/>
      <c r="V896" s="87"/>
      <c r="W896" s="87"/>
      <c r="X896" s="87"/>
      <c r="Y896" s="105" t="e">
        <f t="shared" si="450"/>
        <v>#DIV/0!</v>
      </c>
      <c r="Z896" s="103" t="e">
        <f t="shared" si="440"/>
        <v>#DIV/0!</v>
      </c>
      <c r="AA896" s="91"/>
      <c r="AB896" s="104">
        <f t="shared" si="441"/>
        <v>0</v>
      </c>
      <c r="AC896" s="92"/>
      <c r="AD896" s="104">
        <f t="shared" si="442"/>
        <v>0</v>
      </c>
      <c r="AE896" s="93"/>
      <c r="AF896" s="93"/>
      <c r="AG896" s="94">
        <f t="shared" si="451"/>
        <v>0</v>
      </c>
      <c r="AH896" s="94">
        <f t="shared" si="452"/>
        <v>0</v>
      </c>
      <c r="AI896" s="94">
        <f t="shared" si="453"/>
        <v>0</v>
      </c>
      <c r="AJ896" s="95">
        <f t="shared" si="443"/>
        <v>0</v>
      </c>
      <c r="AK896" s="93"/>
      <c r="AL896" s="93"/>
      <c r="AM896" s="94">
        <f t="shared" si="454"/>
        <v>0</v>
      </c>
      <c r="AN896" s="94">
        <f t="shared" si="455"/>
        <v>0</v>
      </c>
      <c r="AO896" s="94">
        <f t="shared" si="456"/>
        <v>0</v>
      </c>
      <c r="AP896" s="95">
        <f t="shared" si="444"/>
        <v>0</v>
      </c>
      <c r="AQ896" s="93"/>
      <c r="AR896" s="93"/>
      <c r="AS896" s="94">
        <f t="shared" si="457"/>
        <v>0</v>
      </c>
      <c r="AT896" s="94">
        <f t="shared" si="458"/>
        <v>0</v>
      </c>
      <c r="AU896" s="94">
        <f t="shared" si="459"/>
        <v>0</v>
      </c>
      <c r="AV896" s="95">
        <f t="shared" si="445"/>
        <v>0</v>
      </c>
      <c r="AW896" s="93"/>
      <c r="AX896" s="93"/>
      <c r="AY896" s="94">
        <f t="shared" si="460"/>
        <v>0</v>
      </c>
      <c r="AZ896" s="94">
        <f t="shared" si="461"/>
        <v>0</v>
      </c>
      <c r="BA896" s="94">
        <f t="shared" si="462"/>
        <v>0</v>
      </c>
      <c r="BB896" s="95">
        <f t="shared" si="446"/>
        <v>0</v>
      </c>
      <c r="BC896" s="93"/>
      <c r="BD896" s="93"/>
      <c r="BE896" s="94">
        <f t="shared" si="463"/>
        <v>0</v>
      </c>
      <c r="BF896" s="94">
        <f t="shared" si="464"/>
        <v>0</v>
      </c>
      <c r="BG896" s="94">
        <f t="shared" si="465"/>
        <v>0</v>
      </c>
      <c r="BH896" s="95">
        <f t="shared" si="447"/>
        <v>0</v>
      </c>
      <c r="BI896" s="106">
        <f t="shared" si="466"/>
        <v>0</v>
      </c>
      <c r="BJ896" s="96"/>
      <c r="BK896" s="89">
        <f t="shared" si="448"/>
        <v>120</v>
      </c>
      <c r="BL896" s="102">
        <f t="shared" si="449"/>
        <v>0</v>
      </c>
      <c r="BM896" s="118"/>
      <c r="BN896" s="97"/>
      <c r="BO896" s="108"/>
      <c r="BP896" s="108"/>
      <c r="BQ896" s="108"/>
      <c r="BR896" s="108"/>
      <c r="BS896" s="108"/>
      <c r="BT896" s="87"/>
      <c r="BU896" s="109">
        <f t="shared" ca="1" si="467"/>
        <v>120</v>
      </c>
      <c r="BV896" s="109">
        <f t="shared" si="468"/>
        <v>0</v>
      </c>
      <c r="BW896" s="102" t="e">
        <f t="shared" si="469"/>
        <v>#DIV/0!</v>
      </c>
      <c r="BX896" s="87"/>
      <c r="BY896" s="98"/>
    </row>
    <row r="897" spans="1:77" ht="15.75">
      <c r="A897" s="84">
        <v>894</v>
      </c>
      <c r="B897" s="84">
        <v>894</v>
      </c>
      <c r="C897" s="86"/>
      <c r="D897" s="87"/>
      <c r="E897" s="87"/>
      <c r="F897" s="88"/>
      <c r="G897" s="87"/>
      <c r="H897" s="87"/>
      <c r="I897" s="87"/>
      <c r="J897" s="87"/>
      <c r="K897" s="88"/>
      <c r="L897" s="88"/>
      <c r="M897" s="87"/>
      <c r="N897" s="87">
        <f t="shared" si="438"/>
        <v>894</v>
      </c>
      <c r="O897" s="85"/>
      <c r="P897" s="107">
        <v>0</v>
      </c>
      <c r="Q897" s="90"/>
      <c r="R897" s="102">
        <f t="shared" si="439"/>
        <v>0</v>
      </c>
      <c r="S897" s="87"/>
      <c r="T897" s="87"/>
      <c r="U897" s="87"/>
      <c r="V897" s="87"/>
      <c r="W897" s="87"/>
      <c r="X897" s="87"/>
      <c r="Y897" s="105" t="e">
        <f t="shared" si="450"/>
        <v>#DIV/0!</v>
      </c>
      <c r="Z897" s="103" t="e">
        <f t="shared" si="440"/>
        <v>#DIV/0!</v>
      </c>
      <c r="AA897" s="91"/>
      <c r="AB897" s="104">
        <f t="shared" si="441"/>
        <v>0</v>
      </c>
      <c r="AC897" s="92"/>
      <c r="AD897" s="104">
        <f t="shared" si="442"/>
        <v>0</v>
      </c>
      <c r="AE897" s="93"/>
      <c r="AF897" s="93"/>
      <c r="AG897" s="94">
        <f t="shared" si="451"/>
        <v>0</v>
      </c>
      <c r="AH897" s="94">
        <f t="shared" si="452"/>
        <v>0</v>
      </c>
      <c r="AI897" s="94">
        <f t="shared" si="453"/>
        <v>0</v>
      </c>
      <c r="AJ897" s="95">
        <f t="shared" si="443"/>
        <v>0</v>
      </c>
      <c r="AK897" s="93"/>
      <c r="AL897" s="93"/>
      <c r="AM897" s="94">
        <f t="shared" si="454"/>
        <v>0</v>
      </c>
      <c r="AN897" s="94">
        <f t="shared" si="455"/>
        <v>0</v>
      </c>
      <c r="AO897" s="94">
        <f t="shared" si="456"/>
        <v>0</v>
      </c>
      <c r="AP897" s="95">
        <f t="shared" si="444"/>
        <v>0</v>
      </c>
      <c r="AQ897" s="93"/>
      <c r="AR897" s="93"/>
      <c r="AS897" s="94">
        <f t="shared" si="457"/>
        <v>0</v>
      </c>
      <c r="AT897" s="94">
        <f t="shared" si="458"/>
        <v>0</v>
      </c>
      <c r="AU897" s="94">
        <f t="shared" si="459"/>
        <v>0</v>
      </c>
      <c r="AV897" s="95">
        <f t="shared" si="445"/>
        <v>0</v>
      </c>
      <c r="AW897" s="93"/>
      <c r="AX897" s="93"/>
      <c r="AY897" s="94">
        <f t="shared" si="460"/>
        <v>0</v>
      </c>
      <c r="AZ897" s="94">
        <f t="shared" si="461"/>
        <v>0</v>
      </c>
      <c r="BA897" s="94">
        <f t="shared" si="462"/>
        <v>0</v>
      </c>
      <c r="BB897" s="95">
        <f t="shared" si="446"/>
        <v>0</v>
      </c>
      <c r="BC897" s="93"/>
      <c r="BD897" s="93"/>
      <c r="BE897" s="94">
        <f t="shared" si="463"/>
        <v>0</v>
      </c>
      <c r="BF897" s="94">
        <f t="shared" si="464"/>
        <v>0</v>
      </c>
      <c r="BG897" s="94">
        <f t="shared" si="465"/>
        <v>0</v>
      </c>
      <c r="BH897" s="95">
        <f t="shared" si="447"/>
        <v>0</v>
      </c>
      <c r="BI897" s="106">
        <f t="shared" si="466"/>
        <v>0</v>
      </c>
      <c r="BJ897" s="96"/>
      <c r="BK897" s="89">
        <f t="shared" si="448"/>
        <v>120</v>
      </c>
      <c r="BL897" s="102">
        <f t="shared" si="449"/>
        <v>0</v>
      </c>
      <c r="BM897" s="118"/>
      <c r="BN897" s="97"/>
      <c r="BO897" s="108"/>
      <c r="BP897" s="108"/>
      <c r="BQ897" s="108"/>
      <c r="BR897" s="108"/>
      <c r="BS897" s="108"/>
      <c r="BT897" s="87"/>
      <c r="BU897" s="109">
        <f t="shared" ca="1" si="467"/>
        <v>120</v>
      </c>
      <c r="BV897" s="109">
        <f t="shared" si="468"/>
        <v>0</v>
      </c>
      <c r="BW897" s="102" t="e">
        <f t="shared" si="469"/>
        <v>#DIV/0!</v>
      </c>
      <c r="BX897" s="87"/>
      <c r="BY897" s="98"/>
    </row>
    <row r="898" spans="1:77" ht="15.75">
      <c r="A898" s="84">
        <v>895</v>
      </c>
      <c r="B898" s="84">
        <v>895</v>
      </c>
      <c r="C898" s="86"/>
      <c r="D898" s="87"/>
      <c r="E898" s="87"/>
      <c r="F898" s="88"/>
      <c r="G898" s="87"/>
      <c r="H898" s="87"/>
      <c r="I898" s="87"/>
      <c r="J898" s="87"/>
      <c r="K898" s="88"/>
      <c r="L898" s="88"/>
      <c r="M898" s="87"/>
      <c r="N898" s="87">
        <f t="shared" si="438"/>
        <v>895</v>
      </c>
      <c r="O898" s="85"/>
      <c r="P898" s="107">
        <v>0</v>
      </c>
      <c r="Q898" s="90"/>
      <c r="R898" s="102">
        <f t="shared" si="439"/>
        <v>0</v>
      </c>
      <c r="S898" s="87"/>
      <c r="T898" s="87"/>
      <c r="U898" s="87"/>
      <c r="V898" s="87"/>
      <c r="W898" s="87"/>
      <c r="X898" s="87"/>
      <c r="Y898" s="105" t="e">
        <f t="shared" si="450"/>
        <v>#DIV/0!</v>
      </c>
      <c r="Z898" s="103" t="e">
        <f t="shared" si="440"/>
        <v>#DIV/0!</v>
      </c>
      <c r="AA898" s="91"/>
      <c r="AB898" s="104">
        <f t="shared" si="441"/>
        <v>0</v>
      </c>
      <c r="AC898" s="92"/>
      <c r="AD898" s="104">
        <f t="shared" si="442"/>
        <v>0</v>
      </c>
      <c r="AE898" s="93"/>
      <c r="AF898" s="93"/>
      <c r="AG898" s="94">
        <f t="shared" si="451"/>
        <v>0</v>
      </c>
      <c r="AH898" s="94">
        <f t="shared" si="452"/>
        <v>0</v>
      </c>
      <c r="AI898" s="94">
        <f t="shared" si="453"/>
        <v>0</v>
      </c>
      <c r="AJ898" s="95">
        <f t="shared" si="443"/>
        <v>0</v>
      </c>
      <c r="AK898" s="93"/>
      <c r="AL898" s="93"/>
      <c r="AM898" s="94">
        <f t="shared" si="454"/>
        <v>0</v>
      </c>
      <c r="AN898" s="94">
        <f t="shared" si="455"/>
        <v>0</v>
      </c>
      <c r="AO898" s="94">
        <f t="shared" si="456"/>
        <v>0</v>
      </c>
      <c r="AP898" s="95">
        <f t="shared" si="444"/>
        <v>0</v>
      </c>
      <c r="AQ898" s="93"/>
      <c r="AR898" s="93"/>
      <c r="AS898" s="94">
        <f t="shared" si="457"/>
        <v>0</v>
      </c>
      <c r="AT898" s="94">
        <f t="shared" si="458"/>
        <v>0</v>
      </c>
      <c r="AU898" s="94">
        <f t="shared" si="459"/>
        <v>0</v>
      </c>
      <c r="AV898" s="95">
        <f t="shared" si="445"/>
        <v>0</v>
      </c>
      <c r="AW898" s="93"/>
      <c r="AX898" s="93"/>
      <c r="AY898" s="94">
        <f t="shared" si="460"/>
        <v>0</v>
      </c>
      <c r="AZ898" s="94">
        <f t="shared" si="461"/>
        <v>0</v>
      </c>
      <c r="BA898" s="94">
        <f t="shared" si="462"/>
        <v>0</v>
      </c>
      <c r="BB898" s="95">
        <f t="shared" si="446"/>
        <v>0</v>
      </c>
      <c r="BC898" s="93"/>
      <c r="BD898" s="93"/>
      <c r="BE898" s="94">
        <f t="shared" si="463"/>
        <v>0</v>
      </c>
      <c r="BF898" s="94">
        <f t="shared" si="464"/>
        <v>0</v>
      </c>
      <c r="BG898" s="94">
        <f t="shared" si="465"/>
        <v>0</v>
      </c>
      <c r="BH898" s="95">
        <f t="shared" si="447"/>
        <v>0</v>
      </c>
      <c r="BI898" s="106">
        <f t="shared" si="466"/>
        <v>0</v>
      </c>
      <c r="BJ898" s="96"/>
      <c r="BK898" s="89">
        <f t="shared" si="448"/>
        <v>120</v>
      </c>
      <c r="BL898" s="102">
        <f t="shared" si="449"/>
        <v>0</v>
      </c>
      <c r="BM898" s="118"/>
      <c r="BN898" s="97"/>
      <c r="BO898" s="108"/>
      <c r="BP898" s="108"/>
      <c r="BQ898" s="108"/>
      <c r="BR898" s="108"/>
      <c r="BS898" s="108"/>
      <c r="BT898" s="87"/>
      <c r="BU898" s="109">
        <f t="shared" ca="1" si="467"/>
        <v>120</v>
      </c>
      <c r="BV898" s="109">
        <f t="shared" si="468"/>
        <v>0</v>
      </c>
      <c r="BW898" s="102" t="e">
        <f t="shared" si="469"/>
        <v>#DIV/0!</v>
      </c>
      <c r="BX898" s="87"/>
      <c r="BY898" s="98"/>
    </row>
    <row r="899" spans="1:77" ht="15.75">
      <c r="A899" s="84">
        <v>896</v>
      </c>
      <c r="B899" s="84">
        <v>896</v>
      </c>
      <c r="C899" s="86"/>
      <c r="D899" s="87"/>
      <c r="E899" s="87"/>
      <c r="F899" s="88"/>
      <c r="G899" s="87"/>
      <c r="H899" s="87"/>
      <c r="I899" s="87"/>
      <c r="J899" s="87"/>
      <c r="K899" s="88"/>
      <c r="L899" s="88"/>
      <c r="M899" s="87"/>
      <c r="N899" s="87">
        <f t="shared" si="438"/>
        <v>896</v>
      </c>
      <c r="O899" s="85"/>
      <c r="P899" s="107">
        <v>0</v>
      </c>
      <c r="Q899" s="90"/>
      <c r="R899" s="102">
        <f t="shared" si="439"/>
        <v>0</v>
      </c>
      <c r="S899" s="87"/>
      <c r="T899" s="87"/>
      <c r="U899" s="87"/>
      <c r="V899" s="87"/>
      <c r="W899" s="87"/>
      <c r="X899" s="87"/>
      <c r="Y899" s="105" t="e">
        <f t="shared" si="450"/>
        <v>#DIV/0!</v>
      </c>
      <c r="Z899" s="103" t="e">
        <f t="shared" si="440"/>
        <v>#DIV/0!</v>
      </c>
      <c r="AA899" s="91"/>
      <c r="AB899" s="104">
        <f t="shared" si="441"/>
        <v>0</v>
      </c>
      <c r="AC899" s="92"/>
      <c r="AD899" s="104">
        <f t="shared" si="442"/>
        <v>0</v>
      </c>
      <c r="AE899" s="93"/>
      <c r="AF899" s="93"/>
      <c r="AG899" s="94">
        <f t="shared" si="451"/>
        <v>0</v>
      </c>
      <c r="AH899" s="94">
        <f t="shared" si="452"/>
        <v>0</v>
      </c>
      <c r="AI899" s="94">
        <f t="shared" si="453"/>
        <v>0</v>
      </c>
      <c r="AJ899" s="95">
        <f t="shared" si="443"/>
        <v>0</v>
      </c>
      <c r="AK899" s="93"/>
      <c r="AL899" s="93"/>
      <c r="AM899" s="94">
        <f t="shared" si="454"/>
        <v>0</v>
      </c>
      <c r="AN899" s="94">
        <f t="shared" si="455"/>
        <v>0</v>
      </c>
      <c r="AO899" s="94">
        <f t="shared" si="456"/>
        <v>0</v>
      </c>
      <c r="AP899" s="95">
        <f t="shared" si="444"/>
        <v>0</v>
      </c>
      <c r="AQ899" s="93"/>
      <c r="AR899" s="93"/>
      <c r="AS899" s="94">
        <f t="shared" si="457"/>
        <v>0</v>
      </c>
      <c r="AT899" s="94">
        <f t="shared" si="458"/>
        <v>0</v>
      </c>
      <c r="AU899" s="94">
        <f t="shared" si="459"/>
        <v>0</v>
      </c>
      <c r="AV899" s="95">
        <f t="shared" si="445"/>
        <v>0</v>
      </c>
      <c r="AW899" s="93"/>
      <c r="AX899" s="93"/>
      <c r="AY899" s="94">
        <f t="shared" si="460"/>
        <v>0</v>
      </c>
      <c r="AZ899" s="94">
        <f t="shared" si="461"/>
        <v>0</v>
      </c>
      <c r="BA899" s="94">
        <f t="shared" si="462"/>
        <v>0</v>
      </c>
      <c r="BB899" s="95">
        <f t="shared" si="446"/>
        <v>0</v>
      </c>
      <c r="BC899" s="93"/>
      <c r="BD899" s="93"/>
      <c r="BE899" s="94">
        <f t="shared" si="463"/>
        <v>0</v>
      </c>
      <c r="BF899" s="94">
        <f t="shared" si="464"/>
        <v>0</v>
      </c>
      <c r="BG899" s="94">
        <f t="shared" si="465"/>
        <v>0</v>
      </c>
      <c r="BH899" s="95">
        <f t="shared" si="447"/>
        <v>0</v>
      </c>
      <c r="BI899" s="106">
        <f t="shared" si="466"/>
        <v>0</v>
      </c>
      <c r="BJ899" s="96"/>
      <c r="BK899" s="89">
        <f t="shared" si="448"/>
        <v>120</v>
      </c>
      <c r="BL899" s="102">
        <f t="shared" si="449"/>
        <v>0</v>
      </c>
      <c r="BM899" s="118"/>
      <c r="BN899" s="97"/>
      <c r="BO899" s="108"/>
      <c r="BP899" s="108"/>
      <c r="BQ899" s="108"/>
      <c r="BR899" s="108"/>
      <c r="BS899" s="108"/>
      <c r="BT899" s="87"/>
      <c r="BU899" s="109">
        <f t="shared" ca="1" si="467"/>
        <v>120</v>
      </c>
      <c r="BV899" s="109">
        <f t="shared" si="468"/>
        <v>0</v>
      </c>
      <c r="BW899" s="102" t="e">
        <f t="shared" si="469"/>
        <v>#DIV/0!</v>
      </c>
      <c r="BX899" s="87"/>
      <c r="BY899" s="98"/>
    </row>
    <row r="900" spans="1:77" ht="15.75">
      <c r="A900" s="84">
        <v>897</v>
      </c>
      <c r="B900" s="84">
        <v>897</v>
      </c>
      <c r="C900" s="86"/>
      <c r="D900" s="87"/>
      <c r="E900" s="87"/>
      <c r="F900" s="88"/>
      <c r="G900" s="87"/>
      <c r="H900" s="87"/>
      <c r="I900" s="87"/>
      <c r="J900" s="87"/>
      <c r="K900" s="88"/>
      <c r="L900" s="88"/>
      <c r="M900" s="87"/>
      <c r="N900" s="87">
        <f t="shared" si="438"/>
        <v>897</v>
      </c>
      <c r="O900" s="85"/>
      <c r="P900" s="107">
        <v>0</v>
      </c>
      <c r="Q900" s="90"/>
      <c r="R900" s="102">
        <f t="shared" si="439"/>
        <v>0</v>
      </c>
      <c r="S900" s="87"/>
      <c r="T900" s="87"/>
      <c r="U900" s="87"/>
      <c r="V900" s="87"/>
      <c r="W900" s="87"/>
      <c r="X900" s="87"/>
      <c r="Y900" s="105" t="e">
        <f t="shared" si="450"/>
        <v>#DIV/0!</v>
      </c>
      <c r="Z900" s="103" t="e">
        <f t="shared" si="440"/>
        <v>#DIV/0!</v>
      </c>
      <c r="AA900" s="91"/>
      <c r="AB900" s="104">
        <f t="shared" si="441"/>
        <v>0</v>
      </c>
      <c r="AC900" s="92"/>
      <c r="AD900" s="104">
        <f t="shared" si="442"/>
        <v>0</v>
      </c>
      <c r="AE900" s="93"/>
      <c r="AF900" s="93"/>
      <c r="AG900" s="94">
        <f t="shared" si="451"/>
        <v>0</v>
      </c>
      <c r="AH900" s="94">
        <f t="shared" si="452"/>
        <v>0</v>
      </c>
      <c r="AI900" s="94">
        <f t="shared" si="453"/>
        <v>0</v>
      </c>
      <c r="AJ900" s="95">
        <f t="shared" si="443"/>
        <v>0</v>
      </c>
      <c r="AK900" s="93"/>
      <c r="AL900" s="93"/>
      <c r="AM900" s="94">
        <f t="shared" si="454"/>
        <v>0</v>
      </c>
      <c r="AN900" s="94">
        <f t="shared" si="455"/>
        <v>0</v>
      </c>
      <c r="AO900" s="94">
        <f t="shared" si="456"/>
        <v>0</v>
      </c>
      <c r="AP900" s="95">
        <f t="shared" si="444"/>
        <v>0</v>
      </c>
      <c r="AQ900" s="93"/>
      <c r="AR900" s="93"/>
      <c r="AS900" s="94">
        <f t="shared" si="457"/>
        <v>0</v>
      </c>
      <c r="AT900" s="94">
        <f t="shared" si="458"/>
        <v>0</v>
      </c>
      <c r="AU900" s="94">
        <f t="shared" si="459"/>
        <v>0</v>
      </c>
      <c r="AV900" s="95">
        <f t="shared" si="445"/>
        <v>0</v>
      </c>
      <c r="AW900" s="93"/>
      <c r="AX900" s="93"/>
      <c r="AY900" s="94">
        <f t="shared" si="460"/>
        <v>0</v>
      </c>
      <c r="AZ900" s="94">
        <f t="shared" si="461"/>
        <v>0</v>
      </c>
      <c r="BA900" s="94">
        <f t="shared" si="462"/>
        <v>0</v>
      </c>
      <c r="BB900" s="95">
        <f t="shared" si="446"/>
        <v>0</v>
      </c>
      <c r="BC900" s="93"/>
      <c r="BD900" s="93"/>
      <c r="BE900" s="94">
        <f t="shared" si="463"/>
        <v>0</v>
      </c>
      <c r="BF900" s="94">
        <f t="shared" si="464"/>
        <v>0</v>
      </c>
      <c r="BG900" s="94">
        <f t="shared" si="465"/>
        <v>0</v>
      </c>
      <c r="BH900" s="95">
        <f t="shared" si="447"/>
        <v>0</v>
      </c>
      <c r="BI900" s="106">
        <f t="shared" si="466"/>
        <v>0</v>
      </c>
      <c r="BJ900" s="96"/>
      <c r="BK900" s="89">
        <f t="shared" si="448"/>
        <v>120</v>
      </c>
      <c r="BL900" s="102">
        <f t="shared" si="449"/>
        <v>0</v>
      </c>
      <c r="BM900" s="118"/>
      <c r="BN900" s="97"/>
      <c r="BO900" s="108"/>
      <c r="BP900" s="108"/>
      <c r="BQ900" s="108"/>
      <c r="BR900" s="108"/>
      <c r="BS900" s="108"/>
      <c r="BT900" s="87"/>
      <c r="BU900" s="109">
        <f t="shared" ca="1" si="467"/>
        <v>120</v>
      </c>
      <c r="BV900" s="109">
        <f t="shared" si="468"/>
        <v>0</v>
      </c>
      <c r="BW900" s="102" t="e">
        <f t="shared" si="469"/>
        <v>#DIV/0!</v>
      </c>
      <c r="BX900" s="87"/>
      <c r="BY900" s="98"/>
    </row>
    <row r="901" spans="1:77" ht="15.75">
      <c r="A901" s="84">
        <v>898</v>
      </c>
      <c r="B901" s="84">
        <v>898</v>
      </c>
      <c r="C901" s="86"/>
      <c r="D901" s="87"/>
      <c r="E901" s="87"/>
      <c r="F901" s="88"/>
      <c r="G901" s="87"/>
      <c r="H901" s="87"/>
      <c r="I901" s="87"/>
      <c r="J901" s="87"/>
      <c r="K901" s="88"/>
      <c r="L901" s="88"/>
      <c r="M901" s="87"/>
      <c r="N901" s="87">
        <f t="shared" ref="N901:N964" si="470">$B901</f>
        <v>898</v>
      </c>
      <c r="O901" s="85"/>
      <c r="P901" s="107">
        <v>0</v>
      </c>
      <c r="Q901" s="90"/>
      <c r="R901" s="102">
        <f t="shared" ref="R901:R964" si="471">IF(Q901="خريج المدارس الكبرى + الاوائل في الدفعات ",3,IF(Q901="خريجي المدارس الكبرى",2,IF(Q901="Major ",1,0)))</f>
        <v>0</v>
      </c>
      <c r="S901" s="87"/>
      <c r="T901" s="87"/>
      <c r="U901" s="87"/>
      <c r="V901" s="87"/>
      <c r="W901" s="87"/>
      <c r="X901" s="87"/>
      <c r="Y901" s="105" t="e">
        <f t="shared" si="450"/>
        <v>#DIV/0!</v>
      </c>
      <c r="Z901" s="103" t="e">
        <f t="shared" ref="Z901:Z964" si="472">IF(Y901&lt;10.5,0,IF(Y901&lt;11,1,IF(Y901&lt;12,2,IF(Y901&lt;13,3,IF(Y901&lt;14,4,IF(Y901&lt;15,5,IF(Y901&lt;16,6,IF(Y901&gt;16,7,IF(Y901=16,7,0)))))))))</f>
        <v>#DIV/0!</v>
      </c>
      <c r="AA901" s="91"/>
      <c r="AB901" s="104">
        <f t="shared" ref="AB901:AB964" si="473">IF(AA901=1,0.25,IF(AA901=2,0.5,IF(AA901=3,0.75,IF(AA901=4,1,IF(AA901=5,1.25,IF(AA901=6,1.5,IF(AA901=7,1.75,IF(AA901=8,2,IF(AA901&gt;8,2,0)))))))))</f>
        <v>0</v>
      </c>
      <c r="AC901" s="92"/>
      <c r="AD901" s="104">
        <f t="shared" ref="AD901:AD964" si="474">IF(AC901=1,0.5,IF(AC901=2,1,IF(AC901&gt;2,1,0)))</f>
        <v>0</v>
      </c>
      <c r="AE901" s="93"/>
      <c r="AF901" s="93"/>
      <c r="AG901" s="94">
        <f t="shared" si="451"/>
        <v>0</v>
      </c>
      <c r="AH901" s="94">
        <f t="shared" si="452"/>
        <v>0</v>
      </c>
      <c r="AI901" s="94">
        <f t="shared" si="453"/>
        <v>0</v>
      </c>
      <c r="AJ901" s="95">
        <f t="shared" ref="AJ901:AJ964" si="475">IF(AI901&gt;=6,6,AI901)</f>
        <v>0</v>
      </c>
      <c r="AK901" s="93"/>
      <c r="AL901" s="93"/>
      <c r="AM901" s="94">
        <f t="shared" si="454"/>
        <v>0</v>
      </c>
      <c r="AN901" s="94">
        <f t="shared" si="455"/>
        <v>0</v>
      </c>
      <c r="AO901" s="94">
        <f t="shared" si="456"/>
        <v>0</v>
      </c>
      <c r="AP901" s="95">
        <f t="shared" ref="AP901:AP964" si="476">IF(AO901&gt;=4,4,AO901)</f>
        <v>0</v>
      </c>
      <c r="AQ901" s="93"/>
      <c r="AR901" s="93"/>
      <c r="AS901" s="94">
        <f t="shared" si="457"/>
        <v>0</v>
      </c>
      <c r="AT901" s="94">
        <f t="shared" si="458"/>
        <v>0</v>
      </c>
      <c r="AU901" s="94">
        <f t="shared" si="459"/>
        <v>0</v>
      </c>
      <c r="AV901" s="95">
        <f t="shared" ref="AV901:AV964" si="477">IF(AU901&gt;=3,3,AU901)</f>
        <v>0</v>
      </c>
      <c r="AW901" s="93"/>
      <c r="AX901" s="93"/>
      <c r="AY901" s="94">
        <f t="shared" si="460"/>
        <v>0</v>
      </c>
      <c r="AZ901" s="94">
        <f t="shared" si="461"/>
        <v>0</v>
      </c>
      <c r="BA901" s="94">
        <f t="shared" si="462"/>
        <v>0</v>
      </c>
      <c r="BB901" s="95">
        <f t="shared" ref="BB901:BB964" si="478">IF(BA901&gt;=3,3,BA901)</f>
        <v>0</v>
      </c>
      <c r="BC901" s="93"/>
      <c r="BD901" s="93"/>
      <c r="BE901" s="94">
        <f t="shared" si="463"/>
        <v>0</v>
      </c>
      <c r="BF901" s="94">
        <f t="shared" si="464"/>
        <v>0</v>
      </c>
      <c r="BG901" s="94">
        <f t="shared" si="465"/>
        <v>0</v>
      </c>
      <c r="BH901" s="95">
        <f t="shared" ref="BH901:BH964" si="479">IF(BG901&gt;=2,2,BG901)</f>
        <v>0</v>
      </c>
      <c r="BI901" s="106">
        <f t="shared" si="466"/>
        <v>0</v>
      </c>
      <c r="BJ901" s="96"/>
      <c r="BK901" s="89">
        <f t="shared" ref="BK901:BK964" si="480">DATEDIF(BJ901,$BK$2,"y")</f>
        <v>120</v>
      </c>
      <c r="BL901" s="102">
        <f t="shared" ref="BL901:BL964" si="481">IF(BK901&gt;=114,0,IF(BK901=1,0.5,IF(BK901=2,1,IF(BK901=3,1.5,IF(BK901=4,2,IF(BK901=5,2.5,IF(BK901=6,3,IF(BK901=7,3.5,IF(BK901=8,4,IF(BK901=9,4.5,IF(BK901&gt;=10,5,)))))))))))</f>
        <v>0</v>
      </c>
      <c r="BM901" s="118"/>
      <c r="BN901" s="97"/>
      <c r="BO901" s="108"/>
      <c r="BP901" s="108"/>
      <c r="BQ901" s="108"/>
      <c r="BR901" s="108"/>
      <c r="BS901" s="108"/>
      <c r="BT901" s="87"/>
      <c r="BU901" s="109">
        <f t="shared" ca="1" si="467"/>
        <v>120</v>
      </c>
      <c r="BV901" s="109">
        <f t="shared" si="468"/>
        <v>0</v>
      </c>
      <c r="BW901" s="102" t="e">
        <f t="shared" si="469"/>
        <v>#DIV/0!</v>
      </c>
      <c r="BX901" s="87"/>
      <c r="BY901" s="98"/>
    </row>
    <row r="902" spans="1:77" ht="15.75">
      <c r="A902" s="84">
        <v>899</v>
      </c>
      <c r="B902" s="84">
        <v>899</v>
      </c>
      <c r="C902" s="86"/>
      <c r="D902" s="87"/>
      <c r="E902" s="87"/>
      <c r="F902" s="88"/>
      <c r="G902" s="87"/>
      <c r="H902" s="87"/>
      <c r="I902" s="87"/>
      <c r="J902" s="87"/>
      <c r="K902" s="88"/>
      <c r="L902" s="88"/>
      <c r="M902" s="87"/>
      <c r="N902" s="87">
        <f t="shared" si="470"/>
        <v>899</v>
      </c>
      <c r="O902" s="85"/>
      <c r="P902" s="107">
        <v>0</v>
      </c>
      <c r="Q902" s="90"/>
      <c r="R902" s="102">
        <f t="shared" si="471"/>
        <v>0</v>
      </c>
      <c r="S902" s="87"/>
      <c r="T902" s="87"/>
      <c r="U902" s="87"/>
      <c r="V902" s="87"/>
      <c r="W902" s="87"/>
      <c r="X902" s="87"/>
      <c r="Y902" s="105" t="e">
        <f t="shared" si="450"/>
        <v>#DIV/0!</v>
      </c>
      <c r="Z902" s="103" t="e">
        <f t="shared" si="472"/>
        <v>#DIV/0!</v>
      </c>
      <c r="AA902" s="91"/>
      <c r="AB902" s="104">
        <f t="shared" si="473"/>
        <v>0</v>
      </c>
      <c r="AC902" s="92"/>
      <c r="AD902" s="104">
        <f t="shared" si="474"/>
        <v>0</v>
      </c>
      <c r="AE902" s="93"/>
      <c r="AF902" s="93"/>
      <c r="AG902" s="94">
        <f t="shared" si="451"/>
        <v>0</v>
      </c>
      <c r="AH902" s="94">
        <f t="shared" si="452"/>
        <v>0</v>
      </c>
      <c r="AI902" s="94">
        <f t="shared" si="453"/>
        <v>0</v>
      </c>
      <c r="AJ902" s="95">
        <f t="shared" si="475"/>
        <v>0</v>
      </c>
      <c r="AK902" s="93"/>
      <c r="AL902" s="93"/>
      <c r="AM902" s="94">
        <f t="shared" si="454"/>
        <v>0</v>
      </c>
      <c r="AN902" s="94">
        <f t="shared" si="455"/>
        <v>0</v>
      </c>
      <c r="AO902" s="94">
        <f t="shared" si="456"/>
        <v>0</v>
      </c>
      <c r="AP902" s="95">
        <f t="shared" si="476"/>
        <v>0</v>
      </c>
      <c r="AQ902" s="93"/>
      <c r="AR902" s="93"/>
      <c r="AS902" s="94">
        <f t="shared" si="457"/>
        <v>0</v>
      </c>
      <c r="AT902" s="94">
        <f t="shared" si="458"/>
        <v>0</v>
      </c>
      <c r="AU902" s="94">
        <f t="shared" si="459"/>
        <v>0</v>
      </c>
      <c r="AV902" s="95">
        <f t="shared" si="477"/>
        <v>0</v>
      </c>
      <c r="AW902" s="93"/>
      <c r="AX902" s="93"/>
      <c r="AY902" s="94">
        <f t="shared" si="460"/>
        <v>0</v>
      </c>
      <c r="AZ902" s="94">
        <f t="shared" si="461"/>
        <v>0</v>
      </c>
      <c r="BA902" s="94">
        <f t="shared" si="462"/>
        <v>0</v>
      </c>
      <c r="BB902" s="95">
        <f t="shared" si="478"/>
        <v>0</v>
      </c>
      <c r="BC902" s="93"/>
      <c r="BD902" s="93"/>
      <c r="BE902" s="94">
        <f t="shared" si="463"/>
        <v>0</v>
      </c>
      <c r="BF902" s="94">
        <f t="shared" si="464"/>
        <v>0</v>
      </c>
      <c r="BG902" s="94">
        <f t="shared" si="465"/>
        <v>0</v>
      </c>
      <c r="BH902" s="95">
        <f t="shared" si="479"/>
        <v>0</v>
      </c>
      <c r="BI902" s="106">
        <f t="shared" si="466"/>
        <v>0</v>
      </c>
      <c r="BJ902" s="96"/>
      <c r="BK902" s="89">
        <f t="shared" si="480"/>
        <v>120</v>
      </c>
      <c r="BL902" s="102">
        <f t="shared" si="481"/>
        <v>0</v>
      </c>
      <c r="BM902" s="118"/>
      <c r="BN902" s="97"/>
      <c r="BO902" s="108"/>
      <c r="BP902" s="108"/>
      <c r="BQ902" s="108"/>
      <c r="BR902" s="108"/>
      <c r="BS902" s="108"/>
      <c r="BT902" s="87"/>
      <c r="BU902" s="109">
        <f t="shared" ca="1" si="467"/>
        <v>120</v>
      </c>
      <c r="BV902" s="109">
        <f t="shared" si="468"/>
        <v>0</v>
      </c>
      <c r="BW902" s="102" t="e">
        <f t="shared" si="469"/>
        <v>#DIV/0!</v>
      </c>
      <c r="BX902" s="87"/>
      <c r="BY902" s="98"/>
    </row>
    <row r="903" spans="1:77" ht="15.75">
      <c r="A903" s="84">
        <v>900</v>
      </c>
      <c r="B903" s="84">
        <v>900</v>
      </c>
      <c r="C903" s="86"/>
      <c r="D903" s="87"/>
      <c r="E903" s="87"/>
      <c r="F903" s="88"/>
      <c r="G903" s="87"/>
      <c r="H903" s="87"/>
      <c r="I903" s="87"/>
      <c r="J903" s="87"/>
      <c r="K903" s="88"/>
      <c r="L903" s="88"/>
      <c r="M903" s="87"/>
      <c r="N903" s="87">
        <f t="shared" si="470"/>
        <v>900</v>
      </c>
      <c r="O903" s="85"/>
      <c r="P903" s="107">
        <v>0</v>
      </c>
      <c r="Q903" s="90"/>
      <c r="R903" s="102">
        <f t="shared" si="471"/>
        <v>0</v>
      </c>
      <c r="S903" s="87"/>
      <c r="T903" s="87"/>
      <c r="U903" s="87"/>
      <c r="V903" s="87"/>
      <c r="W903" s="87"/>
      <c r="X903" s="87"/>
      <c r="Y903" s="105" t="e">
        <f t="shared" si="450"/>
        <v>#DIV/0!</v>
      </c>
      <c r="Z903" s="103" t="e">
        <f t="shared" si="472"/>
        <v>#DIV/0!</v>
      </c>
      <c r="AA903" s="91"/>
      <c r="AB903" s="104">
        <f t="shared" si="473"/>
        <v>0</v>
      </c>
      <c r="AC903" s="92"/>
      <c r="AD903" s="104">
        <f t="shared" si="474"/>
        <v>0</v>
      </c>
      <c r="AE903" s="93"/>
      <c r="AF903" s="93"/>
      <c r="AG903" s="94">
        <f t="shared" si="451"/>
        <v>0</v>
      </c>
      <c r="AH903" s="94">
        <f t="shared" si="452"/>
        <v>0</v>
      </c>
      <c r="AI903" s="94">
        <f t="shared" si="453"/>
        <v>0</v>
      </c>
      <c r="AJ903" s="95">
        <f t="shared" si="475"/>
        <v>0</v>
      </c>
      <c r="AK903" s="93"/>
      <c r="AL903" s="93"/>
      <c r="AM903" s="94">
        <f t="shared" si="454"/>
        <v>0</v>
      </c>
      <c r="AN903" s="94">
        <f t="shared" si="455"/>
        <v>0</v>
      </c>
      <c r="AO903" s="94">
        <f t="shared" si="456"/>
        <v>0</v>
      </c>
      <c r="AP903" s="95">
        <f t="shared" si="476"/>
        <v>0</v>
      </c>
      <c r="AQ903" s="93"/>
      <c r="AR903" s="93"/>
      <c r="AS903" s="94">
        <f t="shared" si="457"/>
        <v>0</v>
      </c>
      <c r="AT903" s="94">
        <f t="shared" si="458"/>
        <v>0</v>
      </c>
      <c r="AU903" s="94">
        <f t="shared" si="459"/>
        <v>0</v>
      </c>
      <c r="AV903" s="95">
        <f t="shared" si="477"/>
        <v>0</v>
      </c>
      <c r="AW903" s="93"/>
      <c r="AX903" s="93"/>
      <c r="AY903" s="94">
        <f t="shared" si="460"/>
        <v>0</v>
      </c>
      <c r="AZ903" s="94">
        <f t="shared" si="461"/>
        <v>0</v>
      </c>
      <c r="BA903" s="94">
        <f t="shared" si="462"/>
        <v>0</v>
      </c>
      <c r="BB903" s="95">
        <f t="shared" si="478"/>
        <v>0</v>
      </c>
      <c r="BC903" s="93"/>
      <c r="BD903" s="93"/>
      <c r="BE903" s="94">
        <f t="shared" si="463"/>
        <v>0</v>
      </c>
      <c r="BF903" s="94">
        <f t="shared" si="464"/>
        <v>0</v>
      </c>
      <c r="BG903" s="94">
        <f t="shared" si="465"/>
        <v>0</v>
      </c>
      <c r="BH903" s="95">
        <f t="shared" si="479"/>
        <v>0</v>
      </c>
      <c r="BI903" s="106">
        <f t="shared" si="466"/>
        <v>0</v>
      </c>
      <c r="BJ903" s="96"/>
      <c r="BK903" s="89">
        <f t="shared" si="480"/>
        <v>120</v>
      </c>
      <c r="BL903" s="102">
        <f t="shared" si="481"/>
        <v>0</v>
      </c>
      <c r="BM903" s="118"/>
      <c r="BN903" s="97"/>
      <c r="BO903" s="108"/>
      <c r="BP903" s="108"/>
      <c r="BQ903" s="108"/>
      <c r="BR903" s="108"/>
      <c r="BS903" s="108"/>
      <c r="BT903" s="87"/>
      <c r="BU903" s="109">
        <f t="shared" ca="1" si="467"/>
        <v>120</v>
      </c>
      <c r="BV903" s="109">
        <f t="shared" si="468"/>
        <v>0</v>
      </c>
      <c r="BW903" s="102" t="e">
        <f t="shared" si="469"/>
        <v>#DIV/0!</v>
      </c>
      <c r="BX903" s="87"/>
      <c r="BY903" s="98"/>
    </row>
    <row r="904" spans="1:77" ht="15.75">
      <c r="A904" s="84">
        <v>901</v>
      </c>
      <c r="B904" s="84">
        <v>901</v>
      </c>
      <c r="C904" s="86"/>
      <c r="D904" s="87"/>
      <c r="E904" s="87"/>
      <c r="F904" s="88"/>
      <c r="G904" s="87"/>
      <c r="H904" s="87"/>
      <c r="I904" s="87"/>
      <c r="J904" s="87"/>
      <c r="K904" s="88"/>
      <c r="L904" s="88"/>
      <c r="M904" s="87"/>
      <c r="N904" s="87">
        <f t="shared" si="470"/>
        <v>901</v>
      </c>
      <c r="O904" s="85"/>
      <c r="P904" s="107">
        <v>0</v>
      </c>
      <c r="Q904" s="90"/>
      <c r="R904" s="102">
        <f t="shared" si="471"/>
        <v>0</v>
      </c>
      <c r="S904" s="87"/>
      <c r="T904" s="87"/>
      <c r="U904" s="87"/>
      <c r="V904" s="87"/>
      <c r="W904" s="87"/>
      <c r="X904" s="87"/>
      <c r="Y904" s="105" t="e">
        <f t="shared" si="450"/>
        <v>#DIV/0!</v>
      </c>
      <c r="Z904" s="103" t="e">
        <f t="shared" si="472"/>
        <v>#DIV/0!</v>
      </c>
      <c r="AA904" s="91"/>
      <c r="AB904" s="104">
        <f t="shared" si="473"/>
        <v>0</v>
      </c>
      <c r="AC904" s="92"/>
      <c r="AD904" s="104">
        <f t="shared" si="474"/>
        <v>0</v>
      </c>
      <c r="AE904" s="93"/>
      <c r="AF904" s="93"/>
      <c r="AG904" s="94">
        <f t="shared" si="451"/>
        <v>0</v>
      </c>
      <c r="AH904" s="94">
        <f t="shared" si="452"/>
        <v>0</v>
      </c>
      <c r="AI904" s="94">
        <f t="shared" si="453"/>
        <v>0</v>
      </c>
      <c r="AJ904" s="95">
        <f t="shared" si="475"/>
        <v>0</v>
      </c>
      <c r="AK904" s="93"/>
      <c r="AL904" s="93"/>
      <c r="AM904" s="94">
        <f t="shared" si="454"/>
        <v>0</v>
      </c>
      <c r="AN904" s="94">
        <f t="shared" si="455"/>
        <v>0</v>
      </c>
      <c r="AO904" s="94">
        <f t="shared" si="456"/>
        <v>0</v>
      </c>
      <c r="AP904" s="95">
        <f t="shared" si="476"/>
        <v>0</v>
      </c>
      <c r="AQ904" s="93"/>
      <c r="AR904" s="93"/>
      <c r="AS904" s="94">
        <f t="shared" si="457"/>
        <v>0</v>
      </c>
      <c r="AT904" s="94">
        <f t="shared" si="458"/>
        <v>0</v>
      </c>
      <c r="AU904" s="94">
        <f t="shared" si="459"/>
        <v>0</v>
      </c>
      <c r="AV904" s="95">
        <f t="shared" si="477"/>
        <v>0</v>
      </c>
      <c r="AW904" s="93"/>
      <c r="AX904" s="93"/>
      <c r="AY904" s="94">
        <f t="shared" si="460"/>
        <v>0</v>
      </c>
      <c r="AZ904" s="94">
        <f t="shared" si="461"/>
        <v>0</v>
      </c>
      <c r="BA904" s="94">
        <f t="shared" si="462"/>
        <v>0</v>
      </c>
      <c r="BB904" s="95">
        <f t="shared" si="478"/>
        <v>0</v>
      </c>
      <c r="BC904" s="93"/>
      <c r="BD904" s="93"/>
      <c r="BE904" s="94">
        <f t="shared" si="463"/>
        <v>0</v>
      </c>
      <c r="BF904" s="94">
        <f t="shared" si="464"/>
        <v>0</v>
      </c>
      <c r="BG904" s="94">
        <f t="shared" si="465"/>
        <v>0</v>
      </c>
      <c r="BH904" s="95">
        <f t="shared" si="479"/>
        <v>0</v>
      </c>
      <c r="BI904" s="106">
        <f t="shared" si="466"/>
        <v>0</v>
      </c>
      <c r="BJ904" s="96"/>
      <c r="BK904" s="89">
        <f t="shared" si="480"/>
        <v>120</v>
      </c>
      <c r="BL904" s="102">
        <f t="shared" si="481"/>
        <v>0</v>
      </c>
      <c r="BM904" s="118"/>
      <c r="BN904" s="97"/>
      <c r="BO904" s="108"/>
      <c r="BP904" s="108"/>
      <c r="BQ904" s="108"/>
      <c r="BR904" s="108"/>
      <c r="BS904" s="108"/>
      <c r="BT904" s="87"/>
      <c r="BU904" s="109">
        <f t="shared" ca="1" si="467"/>
        <v>120</v>
      </c>
      <c r="BV904" s="109">
        <f t="shared" si="468"/>
        <v>0</v>
      </c>
      <c r="BW904" s="102" t="e">
        <f t="shared" si="469"/>
        <v>#DIV/0!</v>
      </c>
      <c r="BX904" s="87"/>
      <c r="BY904" s="98"/>
    </row>
    <row r="905" spans="1:77" ht="15.75">
      <c r="A905" s="84">
        <v>902</v>
      </c>
      <c r="B905" s="84">
        <v>902</v>
      </c>
      <c r="C905" s="86"/>
      <c r="D905" s="87"/>
      <c r="E905" s="87"/>
      <c r="F905" s="88"/>
      <c r="G905" s="87"/>
      <c r="H905" s="87"/>
      <c r="I905" s="87"/>
      <c r="J905" s="87"/>
      <c r="K905" s="88"/>
      <c r="L905" s="88"/>
      <c r="M905" s="87"/>
      <c r="N905" s="87">
        <f t="shared" si="470"/>
        <v>902</v>
      </c>
      <c r="O905" s="85"/>
      <c r="P905" s="107">
        <v>0</v>
      </c>
      <c r="Q905" s="90"/>
      <c r="R905" s="102">
        <f t="shared" si="471"/>
        <v>0</v>
      </c>
      <c r="S905" s="87"/>
      <c r="T905" s="87"/>
      <c r="U905" s="87"/>
      <c r="V905" s="87"/>
      <c r="W905" s="87"/>
      <c r="X905" s="87"/>
      <c r="Y905" s="105" t="e">
        <f t="shared" si="450"/>
        <v>#DIV/0!</v>
      </c>
      <c r="Z905" s="103" t="e">
        <f t="shared" si="472"/>
        <v>#DIV/0!</v>
      </c>
      <c r="AA905" s="91"/>
      <c r="AB905" s="104">
        <f t="shared" si="473"/>
        <v>0</v>
      </c>
      <c r="AC905" s="92"/>
      <c r="AD905" s="104">
        <f t="shared" si="474"/>
        <v>0</v>
      </c>
      <c r="AE905" s="93"/>
      <c r="AF905" s="93"/>
      <c r="AG905" s="94">
        <f t="shared" si="451"/>
        <v>0</v>
      </c>
      <c r="AH905" s="94">
        <f t="shared" si="452"/>
        <v>0</v>
      </c>
      <c r="AI905" s="94">
        <f t="shared" si="453"/>
        <v>0</v>
      </c>
      <c r="AJ905" s="95">
        <f t="shared" si="475"/>
        <v>0</v>
      </c>
      <c r="AK905" s="93"/>
      <c r="AL905" s="93"/>
      <c r="AM905" s="94">
        <f t="shared" si="454"/>
        <v>0</v>
      </c>
      <c r="AN905" s="94">
        <f t="shared" si="455"/>
        <v>0</v>
      </c>
      <c r="AO905" s="94">
        <f t="shared" si="456"/>
        <v>0</v>
      </c>
      <c r="AP905" s="95">
        <f t="shared" si="476"/>
        <v>0</v>
      </c>
      <c r="AQ905" s="93"/>
      <c r="AR905" s="93"/>
      <c r="AS905" s="94">
        <f t="shared" si="457"/>
        <v>0</v>
      </c>
      <c r="AT905" s="94">
        <f t="shared" si="458"/>
        <v>0</v>
      </c>
      <c r="AU905" s="94">
        <f t="shared" si="459"/>
        <v>0</v>
      </c>
      <c r="AV905" s="95">
        <f t="shared" si="477"/>
        <v>0</v>
      </c>
      <c r="AW905" s="93"/>
      <c r="AX905" s="93"/>
      <c r="AY905" s="94">
        <f t="shared" si="460"/>
        <v>0</v>
      </c>
      <c r="AZ905" s="94">
        <f t="shared" si="461"/>
        <v>0</v>
      </c>
      <c r="BA905" s="94">
        <f t="shared" si="462"/>
        <v>0</v>
      </c>
      <c r="BB905" s="95">
        <f t="shared" si="478"/>
        <v>0</v>
      </c>
      <c r="BC905" s="93"/>
      <c r="BD905" s="93"/>
      <c r="BE905" s="94">
        <f t="shared" si="463"/>
        <v>0</v>
      </c>
      <c r="BF905" s="94">
        <f t="shared" si="464"/>
        <v>0</v>
      </c>
      <c r="BG905" s="94">
        <f t="shared" si="465"/>
        <v>0</v>
      </c>
      <c r="BH905" s="95">
        <f t="shared" si="479"/>
        <v>0</v>
      </c>
      <c r="BI905" s="106">
        <f t="shared" si="466"/>
        <v>0</v>
      </c>
      <c r="BJ905" s="96"/>
      <c r="BK905" s="89">
        <f t="shared" si="480"/>
        <v>120</v>
      </c>
      <c r="BL905" s="102">
        <f t="shared" si="481"/>
        <v>0</v>
      </c>
      <c r="BM905" s="118"/>
      <c r="BN905" s="97"/>
      <c r="BO905" s="108"/>
      <c r="BP905" s="108"/>
      <c r="BQ905" s="108"/>
      <c r="BR905" s="108"/>
      <c r="BS905" s="108"/>
      <c r="BT905" s="87"/>
      <c r="BU905" s="109">
        <f t="shared" ca="1" si="467"/>
        <v>120</v>
      </c>
      <c r="BV905" s="109">
        <f t="shared" si="468"/>
        <v>0</v>
      </c>
      <c r="BW905" s="102" t="e">
        <f t="shared" si="469"/>
        <v>#DIV/0!</v>
      </c>
      <c r="BX905" s="87"/>
      <c r="BY905" s="98"/>
    </row>
    <row r="906" spans="1:77" ht="15.75">
      <c r="A906" s="84">
        <v>903</v>
      </c>
      <c r="B906" s="84">
        <v>903</v>
      </c>
      <c r="C906" s="86"/>
      <c r="D906" s="87"/>
      <c r="E906" s="87"/>
      <c r="F906" s="88"/>
      <c r="G906" s="87"/>
      <c r="H906" s="87"/>
      <c r="I906" s="87"/>
      <c r="J906" s="87"/>
      <c r="K906" s="88"/>
      <c r="L906" s="88"/>
      <c r="M906" s="87"/>
      <c r="N906" s="87">
        <f t="shared" si="470"/>
        <v>903</v>
      </c>
      <c r="O906" s="85"/>
      <c r="P906" s="107">
        <v>0</v>
      </c>
      <c r="Q906" s="90"/>
      <c r="R906" s="102">
        <f t="shared" si="471"/>
        <v>0</v>
      </c>
      <c r="S906" s="87"/>
      <c r="T906" s="87"/>
      <c r="U906" s="87"/>
      <c r="V906" s="87"/>
      <c r="W906" s="87"/>
      <c r="X906" s="87"/>
      <c r="Y906" s="105" t="e">
        <f t="shared" si="450"/>
        <v>#DIV/0!</v>
      </c>
      <c r="Z906" s="103" t="e">
        <f t="shared" si="472"/>
        <v>#DIV/0!</v>
      </c>
      <c r="AA906" s="91"/>
      <c r="AB906" s="104">
        <f t="shared" si="473"/>
        <v>0</v>
      </c>
      <c r="AC906" s="92"/>
      <c r="AD906" s="104">
        <f t="shared" si="474"/>
        <v>0</v>
      </c>
      <c r="AE906" s="93"/>
      <c r="AF906" s="93"/>
      <c r="AG906" s="94">
        <f t="shared" si="451"/>
        <v>0</v>
      </c>
      <c r="AH906" s="94">
        <f t="shared" si="452"/>
        <v>0</v>
      </c>
      <c r="AI906" s="94">
        <f t="shared" si="453"/>
        <v>0</v>
      </c>
      <c r="AJ906" s="95">
        <f t="shared" si="475"/>
        <v>0</v>
      </c>
      <c r="AK906" s="93"/>
      <c r="AL906" s="93"/>
      <c r="AM906" s="94">
        <f t="shared" si="454"/>
        <v>0</v>
      </c>
      <c r="AN906" s="94">
        <f t="shared" si="455"/>
        <v>0</v>
      </c>
      <c r="AO906" s="94">
        <f t="shared" si="456"/>
        <v>0</v>
      </c>
      <c r="AP906" s="95">
        <f t="shared" si="476"/>
        <v>0</v>
      </c>
      <c r="AQ906" s="93"/>
      <c r="AR906" s="93"/>
      <c r="AS906" s="94">
        <f t="shared" si="457"/>
        <v>0</v>
      </c>
      <c r="AT906" s="94">
        <f t="shared" si="458"/>
        <v>0</v>
      </c>
      <c r="AU906" s="94">
        <f t="shared" si="459"/>
        <v>0</v>
      </c>
      <c r="AV906" s="95">
        <f t="shared" si="477"/>
        <v>0</v>
      </c>
      <c r="AW906" s="93"/>
      <c r="AX906" s="93"/>
      <c r="AY906" s="94">
        <f t="shared" si="460"/>
        <v>0</v>
      </c>
      <c r="AZ906" s="94">
        <f t="shared" si="461"/>
        <v>0</v>
      </c>
      <c r="BA906" s="94">
        <f t="shared" si="462"/>
        <v>0</v>
      </c>
      <c r="BB906" s="95">
        <f t="shared" si="478"/>
        <v>0</v>
      </c>
      <c r="BC906" s="93"/>
      <c r="BD906" s="93"/>
      <c r="BE906" s="94">
        <f t="shared" si="463"/>
        <v>0</v>
      </c>
      <c r="BF906" s="94">
        <f t="shared" si="464"/>
        <v>0</v>
      </c>
      <c r="BG906" s="94">
        <f t="shared" si="465"/>
        <v>0</v>
      </c>
      <c r="BH906" s="95">
        <f t="shared" si="479"/>
        <v>0</v>
      </c>
      <c r="BI906" s="106">
        <f t="shared" si="466"/>
        <v>0</v>
      </c>
      <c r="BJ906" s="96"/>
      <c r="BK906" s="89">
        <f t="shared" si="480"/>
        <v>120</v>
      </c>
      <c r="BL906" s="102">
        <f t="shared" si="481"/>
        <v>0</v>
      </c>
      <c r="BM906" s="118"/>
      <c r="BN906" s="97"/>
      <c r="BO906" s="108"/>
      <c r="BP906" s="108"/>
      <c r="BQ906" s="108"/>
      <c r="BR906" s="108"/>
      <c r="BS906" s="108"/>
      <c r="BT906" s="87"/>
      <c r="BU906" s="109">
        <f t="shared" ca="1" si="467"/>
        <v>120</v>
      </c>
      <c r="BV906" s="109">
        <f t="shared" si="468"/>
        <v>0</v>
      </c>
      <c r="BW906" s="102" t="e">
        <f t="shared" si="469"/>
        <v>#DIV/0!</v>
      </c>
      <c r="BX906" s="87"/>
      <c r="BY906" s="98"/>
    </row>
    <row r="907" spans="1:77" ht="15.75">
      <c r="A907" s="84">
        <v>904</v>
      </c>
      <c r="B907" s="84">
        <v>904</v>
      </c>
      <c r="C907" s="86"/>
      <c r="D907" s="87"/>
      <c r="E907" s="87"/>
      <c r="F907" s="88"/>
      <c r="G907" s="87"/>
      <c r="H907" s="87"/>
      <c r="I907" s="87"/>
      <c r="J907" s="87"/>
      <c r="K907" s="88"/>
      <c r="L907" s="88"/>
      <c r="M907" s="87"/>
      <c r="N907" s="87">
        <f t="shared" si="470"/>
        <v>904</v>
      </c>
      <c r="O907" s="85"/>
      <c r="P907" s="107">
        <v>0</v>
      </c>
      <c r="Q907" s="90"/>
      <c r="R907" s="102">
        <f t="shared" si="471"/>
        <v>0</v>
      </c>
      <c r="S907" s="87"/>
      <c r="T907" s="87"/>
      <c r="U907" s="87"/>
      <c r="V907" s="87"/>
      <c r="W907" s="87"/>
      <c r="X907" s="87"/>
      <c r="Y907" s="105" t="e">
        <f t="shared" si="450"/>
        <v>#DIV/0!</v>
      </c>
      <c r="Z907" s="103" t="e">
        <f t="shared" si="472"/>
        <v>#DIV/0!</v>
      </c>
      <c r="AA907" s="91"/>
      <c r="AB907" s="104">
        <f t="shared" si="473"/>
        <v>0</v>
      </c>
      <c r="AC907" s="92"/>
      <c r="AD907" s="104">
        <f t="shared" si="474"/>
        <v>0</v>
      </c>
      <c r="AE907" s="93"/>
      <c r="AF907" s="93"/>
      <c r="AG907" s="94">
        <f t="shared" si="451"/>
        <v>0</v>
      </c>
      <c r="AH907" s="94">
        <f t="shared" si="452"/>
        <v>0</v>
      </c>
      <c r="AI907" s="94">
        <f t="shared" si="453"/>
        <v>0</v>
      </c>
      <c r="AJ907" s="95">
        <f t="shared" si="475"/>
        <v>0</v>
      </c>
      <c r="AK907" s="93"/>
      <c r="AL907" s="93"/>
      <c r="AM907" s="94">
        <f t="shared" si="454"/>
        <v>0</v>
      </c>
      <c r="AN907" s="94">
        <f t="shared" si="455"/>
        <v>0</v>
      </c>
      <c r="AO907" s="94">
        <f t="shared" si="456"/>
        <v>0</v>
      </c>
      <c r="AP907" s="95">
        <f t="shared" si="476"/>
        <v>0</v>
      </c>
      <c r="AQ907" s="93"/>
      <c r="AR907" s="93"/>
      <c r="AS907" s="94">
        <f t="shared" si="457"/>
        <v>0</v>
      </c>
      <c r="AT907" s="94">
        <f t="shared" si="458"/>
        <v>0</v>
      </c>
      <c r="AU907" s="94">
        <f t="shared" si="459"/>
        <v>0</v>
      </c>
      <c r="AV907" s="95">
        <f t="shared" si="477"/>
        <v>0</v>
      </c>
      <c r="AW907" s="93"/>
      <c r="AX907" s="93"/>
      <c r="AY907" s="94">
        <f t="shared" si="460"/>
        <v>0</v>
      </c>
      <c r="AZ907" s="94">
        <f t="shared" si="461"/>
        <v>0</v>
      </c>
      <c r="BA907" s="94">
        <f t="shared" si="462"/>
        <v>0</v>
      </c>
      <c r="BB907" s="95">
        <f t="shared" si="478"/>
        <v>0</v>
      </c>
      <c r="BC907" s="93"/>
      <c r="BD907" s="93"/>
      <c r="BE907" s="94">
        <f t="shared" si="463"/>
        <v>0</v>
      </c>
      <c r="BF907" s="94">
        <f t="shared" si="464"/>
        <v>0</v>
      </c>
      <c r="BG907" s="94">
        <f t="shared" si="465"/>
        <v>0</v>
      </c>
      <c r="BH907" s="95">
        <f t="shared" si="479"/>
        <v>0</v>
      </c>
      <c r="BI907" s="106">
        <f t="shared" si="466"/>
        <v>0</v>
      </c>
      <c r="BJ907" s="96"/>
      <c r="BK907" s="89">
        <f t="shared" si="480"/>
        <v>120</v>
      </c>
      <c r="BL907" s="102">
        <f t="shared" si="481"/>
        <v>0</v>
      </c>
      <c r="BM907" s="118"/>
      <c r="BN907" s="97"/>
      <c r="BO907" s="108"/>
      <c r="BP907" s="108"/>
      <c r="BQ907" s="108"/>
      <c r="BR907" s="108"/>
      <c r="BS907" s="108"/>
      <c r="BT907" s="87"/>
      <c r="BU907" s="109">
        <f t="shared" ca="1" si="467"/>
        <v>120</v>
      </c>
      <c r="BV907" s="109">
        <f t="shared" si="468"/>
        <v>0</v>
      </c>
      <c r="BW907" s="102" t="e">
        <f t="shared" si="469"/>
        <v>#DIV/0!</v>
      </c>
      <c r="BX907" s="87"/>
      <c r="BY907" s="98"/>
    </row>
    <row r="908" spans="1:77" ht="15.75">
      <c r="A908" s="84">
        <v>905</v>
      </c>
      <c r="B908" s="84">
        <v>905</v>
      </c>
      <c r="C908" s="86"/>
      <c r="D908" s="87"/>
      <c r="E908" s="87"/>
      <c r="F908" s="88"/>
      <c r="G908" s="87"/>
      <c r="H908" s="87"/>
      <c r="I908" s="87"/>
      <c r="J908" s="87"/>
      <c r="K908" s="88"/>
      <c r="L908" s="88"/>
      <c r="M908" s="87"/>
      <c r="N908" s="87">
        <f t="shared" si="470"/>
        <v>905</v>
      </c>
      <c r="O908" s="85"/>
      <c r="P908" s="107">
        <v>0</v>
      </c>
      <c r="Q908" s="90"/>
      <c r="R908" s="102">
        <f t="shared" si="471"/>
        <v>0</v>
      </c>
      <c r="S908" s="87"/>
      <c r="T908" s="87"/>
      <c r="U908" s="87"/>
      <c r="V908" s="87"/>
      <c r="W908" s="87"/>
      <c r="X908" s="87"/>
      <c r="Y908" s="105" t="e">
        <f t="shared" ref="Y908:Y971" si="482">AVERAGE(S908:X908)</f>
        <v>#DIV/0!</v>
      </c>
      <c r="Z908" s="103" t="e">
        <f t="shared" si="472"/>
        <v>#DIV/0!</v>
      </c>
      <c r="AA908" s="91"/>
      <c r="AB908" s="104">
        <f t="shared" si="473"/>
        <v>0</v>
      </c>
      <c r="AC908" s="92"/>
      <c r="AD908" s="104">
        <f t="shared" si="474"/>
        <v>0</v>
      </c>
      <c r="AE908" s="93"/>
      <c r="AF908" s="93"/>
      <c r="AG908" s="94">
        <f t="shared" ref="AG908:AG971" si="483">IF(AE908=1,1,IF(AE908=2,2,IF(AE908=3,3,IF(AE908=4,4,IF(AE908=5,5,IF(AE908=6,6,IF(AE908&gt;6,6,0)))))))</f>
        <v>0</v>
      </c>
      <c r="AH908" s="94">
        <f t="shared" ref="AH908:AH971" si="484">IF(AF908=11,0.92,IF(AF908=10,0.83,IF(AF908=9,0.75,IF(AF908=8,0.67,IF(AF908=7,0.58,IF(AF908=6,0.5,IF(AF908=5,0.42,IF(AF908=4,0.33,IF(AF908=3,0.25,IF(AF908=2,0.17,IF(AF908=1,0.08,0)))))))))))</f>
        <v>0</v>
      </c>
      <c r="AI908" s="94">
        <f t="shared" ref="AI908:AI971" si="485">AG908+AH908</f>
        <v>0</v>
      </c>
      <c r="AJ908" s="95">
        <f t="shared" si="475"/>
        <v>0</v>
      </c>
      <c r="AK908" s="93"/>
      <c r="AL908" s="93"/>
      <c r="AM908" s="94">
        <f t="shared" ref="AM908:AM971" si="486">IF(AK908=1,1,IF(AK908=2,2,IF(AK908=3,3,IF(AK908=4,4,IF(AK908&gt;4,4,0)))))</f>
        <v>0</v>
      </c>
      <c r="AN908" s="94">
        <f t="shared" ref="AN908:AN971" si="487">IF(AL908=11,0.92,IF(AL908=10,0.83,IF(AL908=9,0.75,IF(AL908=8,0.67,IF(AL908=7,0.58,IF(AL908=6,0.5,IF(AL908=5,0.42,IF(AL908=4,0.33,IF(AL908=3,0.25,IF(AL908=2,0.17,IF(AL908=1,0.08,0)))))))))))</f>
        <v>0</v>
      </c>
      <c r="AO908" s="94">
        <f t="shared" ref="AO908:AO971" si="488">AM908+AN908</f>
        <v>0</v>
      </c>
      <c r="AP908" s="95">
        <f t="shared" si="476"/>
        <v>0</v>
      </c>
      <c r="AQ908" s="93"/>
      <c r="AR908" s="93"/>
      <c r="AS908" s="94">
        <f t="shared" ref="AS908:AS971" si="489">IF(AQ908=1,0.5,IF(AQ908=2,1,IF(AQ908=3,1.5,IF(AQ908=4,2,IF(AQ908=5,2.5,IF(AQ908=6,3,IF(AQ908&gt;6,3,0)))))))</f>
        <v>0</v>
      </c>
      <c r="AT908" s="94">
        <f t="shared" ref="AT908:AT971" si="490">IF(AR908=11,0.46,IF(AR908=10,0.42,IF(AR908=9,0.37,IF(AR908=8,0.33,IF(AR908=7,0.29,IF(AR908=6,0.25,IF(AR908=5,0.21,IF(AR908=4,0.17,IF(AR908=3,0.12,IF(AR908=2,0.08,IF(AR908=1,0.04,0)))))))))))</f>
        <v>0</v>
      </c>
      <c r="AU908" s="94">
        <f t="shared" ref="AU908:AU971" si="491">AS908+AT908</f>
        <v>0</v>
      </c>
      <c r="AV908" s="95">
        <f t="shared" si="477"/>
        <v>0</v>
      </c>
      <c r="AW908" s="93"/>
      <c r="AX908" s="93"/>
      <c r="AY908" s="94">
        <f t="shared" ref="AY908:AY971" si="492">IF(AW908=1,0.25,IF(AW908=2,0.5,IF(AW908=3,0.75,IF(AW908=4,1,IF(AW908=5,1.25,IF(AW908=6,1.5,IF(AW908=7,1.75,IF(AW908=8,2,IF(AW908=9,2.25,IF(AW908=10,2.5,IF(AW908=11,2.75,IF(AW908=12,3,IF(AW908&gt;12,3,0)))))))))))))</f>
        <v>0</v>
      </c>
      <c r="AZ908" s="94">
        <f t="shared" ref="AZ908:AZ971" si="493">IF(AX908=11,0.23,IF(AX908=10,0.21,IF(AX908=9,0.18,IF(AX908=8,0.17,IF(AX908=7,0.14,IF(AX908=6,0.13,IF(AX908=5,0.1,IF(AX908=4,0.9,IF(AX908=3,0.6,IF(AX908=2,0.04,IF(AX908=1,0.02,0)))))))))))</f>
        <v>0</v>
      </c>
      <c r="BA908" s="94">
        <f t="shared" ref="BA908:BA971" si="494">AY908+AZ908</f>
        <v>0</v>
      </c>
      <c r="BB908" s="95">
        <f t="shared" si="478"/>
        <v>0</v>
      </c>
      <c r="BC908" s="93"/>
      <c r="BD908" s="93"/>
      <c r="BE908" s="94">
        <f t="shared" ref="BE908:BE971" si="495">IF(BC908=1,0.5,IF(BC908=2,1,IF(BC908=3,1.5,IF(BC908=4,2,IF(BC908&gt;4,2,0)))))</f>
        <v>0</v>
      </c>
      <c r="BF908" s="94">
        <f t="shared" ref="BF908:BF971" si="496">IF(BD908=11,0.46,IF(BD908=10,0.42,IF(BD908=9,0.37,IF(BD908=8,0.33,IF(BD908=7,0.29,IF(BD908=6,0.25,IF(BD908=5,0.21,IF(BD908=4,0.17,IF(BD908=3,0.12,IF(BD908=2,0.08,IF(BD908=1,0.04,0)))))))))))</f>
        <v>0</v>
      </c>
      <c r="BG908" s="94">
        <f t="shared" ref="BG908:BG971" si="497">BE908+BF908</f>
        <v>0</v>
      </c>
      <c r="BH908" s="95">
        <f t="shared" si="479"/>
        <v>0</v>
      </c>
      <c r="BI908" s="106">
        <f t="shared" ref="BI908:BI971" si="498">IF(IF(AI908&gt;=6,6,AI908)+IF(AO908&gt;=4,4,AO908)+IF(AU908&gt;=3,3,AU908)+IF(BA908&gt;=3,3,BA908)+IF(BG908&gt;=2,2,BG908)&gt;=6,6,BH908+BB908+AV908+AP908+AJ908)</f>
        <v>0</v>
      </c>
      <c r="BJ908" s="96"/>
      <c r="BK908" s="89">
        <f t="shared" si="480"/>
        <v>120</v>
      </c>
      <c r="BL908" s="102">
        <f t="shared" si="481"/>
        <v>0</v>
      </c>
      <c r="BM908" s="118"/>
      <c r="BN908" s="97"/>
      <c r="BO908" s="108"/>
      <c r="BP908" s="108"/>
      <c r="BQ908" s="108"/>
      <c r="BR908" s="108"/>
      <c r="BS908" s="108"/>
      <c r="BT908" s="87"/>
      <c r="BU908" s="109">
        <f t="shared" ref="BU908:BU971" ca="1" si="499">DATEDIF(K908,$BU$2,"y")</f>
        <v>120</v>
      </c>
      <c r="BV908" s="109">
        <f t="shared" ref="BV908:BV971" si="500">IF(BN908="ملف مكرر","مرفوض",IF(BN908="موظف","مرفوض",IF(BN908="عدم توفر نسخة من الشهادة ","مرفوض",IF(BN908="عدم توفر نسخة من الشهادة المطلوبة","مرفوض",IF(BN908="عدم توفر نسخة من بطاقة التعريف ","مرفوض",IF(BN908="عدم توفر بطاقة المعلومات ","مرفوض",0))))))</f>
        <v>0</v>
      </c>
      <c r="BW908" s="102" t="e">
        <f t="shared" ref="BW908:BW971" si="501">P908+R908+Z908+AB908+AD908+BI908+BL908+BM908</f>
        <v>#DIV/0!</v>
      </c>
      <c r="BX908" s="87"/>
      <c r="BY908" s="98"/>
    </row>
    <row r="909" spans="1:77" ht="15.75">
      <c r="A909" s="84">
        <v>906</v>
      </c>
      <c r="B909" s="84">
        <v>906</v>
      </c>
      <c r="C909" s="86"/>
      <c r="D909" s="87"/>
      <c r="E909" s="87"/>
      <c r="F909" s="88"/>
      <c r="G909" s="87"/>
      <c r="H909" s="87"/>
      <c r="I909" s="87"/>
      <c r="J909" s="87"/>
      <c r="K909" s="88"/>
      <c r="L909" s="88"/>
      <c r="M909" s="87"/>
      <c r="N909" s="87">
        <f t="shared" si="470"/>
        <v>906</v>
      </c>
      <c r="O909" s="85"/>
      <c r="P909" s="107">
        <v>0</v>
      </c>
      <c r="Q909" s="90"/>
      <c r="R909" s="102">
        <f t="shared" si="471"/>
        <v>0</v>
      </c>
      <c r="S909" s="87"/>
      <c r="T909" s="87"/>
      <c r="U909" s="87"/>
      <c r="V909" s="87"/>
      <c r="W909" s="87"/>
      <c r="X909" s="87"/>
      <c r="Y909" s="105" t="e">
        <f t="shared" si="482"/>
        <v>#DIV/0!</v>
      </c>
      <c r="Z909" s="103" t="e">
        <f t="shared" si="472"/>
        <v>#DIV/0!</v>
      </c>
      <c r="AA909" s="91"/>
      <c r="AB909" s="104">
        <f t="shared" si="473"/>
        <v>0</v>
      </c>
      <c r="AC909" s="92"/>
      <c r="AD909" s="104">
        <f t="shared" si="474"/>
        <v>0</v>
      </c>
      <c r="AE909" s="93"/>
      <c r="AF909" s="93"/>
      <c r="AG909" s="94">
        <f t="shared" si="483"/>
        <v>0</v>
      </c>
      <c r="AH909" s="94">
        <f t="shared" si="484"/>
        <v>0</v>
      </c>
      <c r="AI909" s="94">
        <f t="shared" si="485"/>
        <v>0</v>
      </c>
      <c r="AJ909" s="95">
        <f t="shared" si="475"/>
        <v>0</v>
      </c>
      <c r="AK909" s="93"/>
      <c r="AL909" s="93"/>
      <c r="AM909" s="94">
        <f t="shared" si="486"/>
        <v>0</v>
      </c>
      <c r="AN909" s="94">
        <f t="shared" si="487"/>
        <v>0</v>
      </c>
      <c r="AO909" s="94">
        <f t="shared" si="488"/>
        <v>0</v>
      </c>
      <c r="AP909" s="95">
        <f t="shared" si="476"/>
        <v>0</v>
      </c>
      <c r="AQ909" s="93"/>
      <c r="AR909" s="93"/>
      <c r="AS909" s="94">
        <f t="shared" si="489"/>
        <v>0</v>
      </c>
      <c r="AT909" s="94">
        <f t="shared" si="490"/>
        <v>0</v>
      </c>
      <c r="AU909" s="94">
        <f t="shared" si="491"/>
        <v>0</v>
      </c>
      <c r="AV909" s="95">
        <f t="shared" si="477"/>
        <v>0</v>
      </c>
      <c r="AW909" s="93"/>
      <c r="AX909" s="93"/>
      <c r="AY909" s="94">
        <f t="shared" si="492"/>
        <v>0</v>
      </c>
      <c r="AZ909" s="94">
        <f t="shared" si="493"/>
        <v>0</v>
      </c>
      <c r="BA909" s="94">
        <f t="shared" si="494"/>
        <v>0</v>
      </c>
      <c r="BB909" s="95">
        <f t="shared" si="478"/>
        <v>0</v>
      </c>
      <c r="BC909" s="93"/>
      <c r="BD909" s="93"/>
      <c r="BE909" s="94">
        <f t="shared" si="495"/>
        <v>0</v>
      </c>
      <c r="BF909" s="94">
        <f t="shared" si="496"/>
        <v>0</v>
      </c>
      <c r="BG909" s="94">
        <f t="shared" si="497"/>
        <v>0</v>
      </c>
      <c r="BH909" s="95">
        <f t="shared" si="479"/>
        <v>0</v>
      </c>
      <c r="BI909" s="106">
        <f t="shared" si="498"/>
        <v>0</v>
      </c>
      <c r="BJ909" s="96"/>
      <c r="BK909" s="89">
        <f t="shared" si="480"/>
        <v>120</v>
      </c>
      <c r="BL909" s="102">
        <f t="shared" si="481"/>
        <v>0</v>
      </c>
      <c r="BM909" s="118"/>
      <c r="BN909" s="97"/>
      <c r="BO909" s="108"/>
      <c r="BP909" s="108"/>
      <c r="BQ909" s="108"/>
      <c r="BR909" s="108"/>
      <c r="BS909" s="108"/>
      <c r="BT909" s="87"/>
      <c r="BU909" s="109">
        <f t="shared" ca="1" si="499"/>
        <v>120</v>
      </c>
      <c r="BV909" s="109">
        <f t="shared" si="500"/>
        <v>0</v>
      </c>
      <c r="BW909" s="102" t="e">
        <f t="shared" si="501"/>
        <v>#DIV/0!</v>
      </c>
      <c r="BX909" s="87"/>
      <c r="BY909" s="98"/>
    </row>
    <row r="910" spans="1:77" ht="15.75">
      <c r="A910" s="84">
        <v>907</v>
      </c>
      <c r="B910" s="84">
        <v>907</v>
      </c>
      <c r="C910" s="86"/>
      <c r="D910" s="87"/>
      <c r="E910" s="87"/>
      <c r="F910" s="88"/>
      <c r="G910" s="87"/>
      <c r="H910" s="87"/>
      <c r="I910" s="87"/>
      <c r="J910" s="87"/>
      <c r="K910" s="88"/>
      <c r="L910" s="88"/>
      <c r="M910" s="87"/>
      <c r="N910" s="87">
        <f t="shared" si="470"/>
        <v>907</v>
      </c>
      <c r="O910" s="85"/>
      <c r="P910" s="107">
        <v>0</v>
      </c>
      <c r="Q910" s="90"/>
      <c r="R910" s="102">
        <f t="shared" si="471"/>
        <v>0</v>
      </c>
      <c r="S910" s="87"/>
      <c r="T910" s="87"/>
      <c r="U910" s="87"/>
      <c r="V910" s="87"/>
      <c r="W910" s="87"/>
      <c r="X910" s="87"/>
      <c r="Y910" s="105" t="e">
        <f t="shared" si="482"/>
        <v>#DIV/0!</v>
      </c>
      <c r="Z910" s="103" t="e">
        <f t="shared" si="472"/>
        <v>#DIV/0!</v>
      </c>
      <c r="AA910" s="91"/>
      <c r="AB910" s="104">
        <f t="shared" si="473"/>
        <v>0</v>
      </c>
      <c r="AC910" s="92"/>
      <c r="AD910" s="104">
        <f t="shared" si="474"/>
        <v>0</v>
      </c>
      <c r="AE910" s="93"/>
      <c r="AF910" s="93"/>
      <c r="AG910" s="94">
        <f t="shared" si="483"/>
        <v>0</v>
      </c>
      <c r="AH910" s="94">
        <f t="shared" si="484"/>
        <v>0</v>
      </c>
      <c r="AI910" s="94">
        <f t="shared" si="485"/>
        <v>0</v>
      </c>
      <c r="AJ910" s="95">
        <f t="shared" si="475"/>
        <v>0</v>
      </c>
      <c r="AK910" s="93"/>
      <c r="AL910" s="93"/>
      <c r="AM910" s="94">
        <f t="shared" si="486"/>
        <v>0</v>
      </c>
      <c r="AN910" s="94">
        <f t="shared" si="487"/>
        <v>0</v>
      </c>
      <c r="AO910" s="94">
        <f t="shared" si="488"/>
        <v>0</v>
      </c>
      <c r="AP910" s="95">
        <f t="shared" si="476"/>
        <v>0</v>
      </c>
      <c r="AQ910" s="93"/>
      <c r="AR910" s="93"/>
      <c r="AS910" s="94">
        <f t="shared" si="489"/>
        <v>0</v>
      </c>
      <c r="AT910" s="94">
        <f t="shared" si="490"/>
        <v>0</v>
      </c>
      <c r="AU910" s="94">
        <f t="shared" si="491"/>
        <v>0</v>
      </c>
      <c r="AV910" s="95">
        <f t="shared" si="477"/>
        <v>0</v>
      </c>
      <c r="AW910" s="93"/>
      <c r="AX910" s="93"/>
      <c r="AY910" s="94">
        <f t="shared" si="492"/>
        <v>0</v>
      </c>
      <c r="AZ910" s="94">
        <f t="shared" si="493"/>
        <v>0</v>
      </c>
      <c r="BA910" s="94">
        <f t="shared" si="494"/>
        <v>0</v>
      </c>
      <c r="BB910" s="95">
        <f t="shared" si="478"/>
        <v>0</v>
      </c>
      <c r="BC910" s="93"/>
      <c r="BD910" s="93"/>
      <c r="BE910" s="94">
        <f t="shared" si="495"/>
        <v>0</v>
      </c>
      <c r="BF910" s="94">
        <f t="shared" si="496"/>
        <v>0</v>
      </c>
      <c r="BG910" s="94">
        <f t="shared" si="497"/>
        <v>0</v>
      </c>
      <c r="BH910" s="95">
        <f t="shared" si="479"/>
        <v>0</v>
      </c>
      <c r="BI910" s="106">
        <f t="shared" si="498"/>
        <v>0</v>
      </c>
      <c r="BJ910" s="96"/>
      <c r="BK910" s="89">
        <f t="shared" si="480"/>
        <v>120</v>
      </c>
      <c r="BL910" s="102">
        <f t="shared" si="481"/>
        <v>0</v>
      </c>
      <c r="BM910" s="118"/>
      <c r="BN910" s="97"/>
      <c r="BO910" s="108"/>
      <c r="BP910" s="108"/>
      <c r="BQ910" s="108"/>
      <c r="BR910" s="108"/>
      <c r="BS910" s="108"/>
      <c r="BT910" s="87"/>
      <c r="BU910" s="109">
        <f t="shared" ca="1" si="499"/>
        <v>120</v>
      </c>
      <c r="BV910" s="109">
        <f t="shared" si="500"/>
        <v>0</v>
      </c>
      <c r="BW910" s="102" t="e">
        <f t="shared" si="501"/>
        <v>#DIV/0!</v>
      </c>
      <c r="BX910" s="87"/>
      <c r="BY910" s="98"/>
    </row>
    <row r="911" spans="1:77" ht="15.75">
      <c r="A911" s="84">
        <v>908</v>
      </c>
      <c r="B911" s="84">
        <v>908</v>
      </c>
      <c r="C911" s="86"/>
      <c r="D911" s="87"/>
      <c r="E911" s="87"/>
      <c r="F911" s="88"/>
      <c r="G911" s="87"/>
      <c r="H911" s="87"/>
      <c r="I911" s="87"/>
      <c r="J911" s="87"/>
      <c r="K911" s="88"/>
      <c r="L911" s="88"/>
      <c r="M911" s="87"/>
      <c r="N911" s="87">
        <f t="shared" si="470"/>
        <v>908</v>
      </c>
      <c r="O911" s="85"/>
      <c r="P911" s="107">
        <v>0</v>
      </c>
      <c r="Q911" s="90"/>
      <c r="R911" s="102">
        <f t="shared" si="471"/>
        <v>0</v>
      </c>
      <c r="S911" s="87"/>
      <c r="T911" s="87"/>
      <c r="U911" s="87"/>
      <c r="V911" s="87"/>
      <c r="W911" s="87"/>
      <c r="X911" s="87"/>
      <c r="Y911" s="105" t="e">
        <f t="shared" si="482"/>
        <v>#DIV/0!</v>
      </c>
      <c r="Z911" s="103" t="e">
        <f t="shared" si="472"/>
        <v>#DIV/0!</v>
      </c>
      <c r="AA911" s="91"/>
      <c r="AB911" s="104">
        <f t="shared" si="473"/>
        <v>0</v>
      </c>
      <c r="AC911" s="92"/>
      <c r="AD911" s="104">
        <f t="shared" si="474"/>
        <v>0</v>
      </c>
      <c r="AE911" s="93"/>
      <c r="AF911" s="93"/>
      <c r="AG911" s="94">
        <f t="shared" si="483"/>
        <v>0</v>
      </c>
      <c r="AH911" s="94">
        <f t="shared" si="484"/>
        <v>0</v>
      </c>
      <c r="AI911" s="94">
        <f t="shared" si="485"/>
        <v>0</v>
      </c>
      <c r="AJ911" s="95">
        <f t="shared" si="475"/>
        <v>0</v>
      </c>
      <c r="AK911" s="93"/>
      <c r="AL911" s="93"/>
      <c r="AM911" s="94">
        <f t="shared" si="486"/>
        <v>0</v>
      </c>
      <c r="AN911" s="94">
        <f t="shared" si="487"/>
        <v>0</v>
      </c>
      <c r="AO911" s="94">
        <f t="shared" si="488"/>
        <v>0</v>
      </c>
      <c r="AP911" s="95">
        <f t="shared" si="476"/>
        <v>0</v>
      </c>
      <c r="AQ911" s="93"/>
      <c r="AR911" s="93"/>
      <c r="AS911" s="94">
        <f t="shared" si="489"/>
        <v>0</v>
      </c>
      <c r="AT911" s="94">
        <f t="shared" si="490"/>
        <v>0</v>
      </c>
      <c r="AU911" s="94">
        <f t="shared" si="491"/>
        <v>0</v>
      </c>
      <c r="AV911" s="95">
        <f t="shared" si="477"/>
        <v>0</v>
      </c>
      <c r="AW911" s="93"/>
      <c r="AX911" s="93"/>
      <c r="AY911" s="94">
        <f t="shared" si="492"/>
        <v>0</v>
      </c>
      <c r="AZ911" s="94">
        <f t="shared" si="493"/>
        <v>0</v>
      </c>
      <c r="BA911" s="94">
        <f t="shared" si="494"/>
        <v>0</v>
      </c>
      <c r="BB911" s="95">
        <f t="shared" si="478"/>
        <v>0</v>
      </c>
      <c r="BC911" s="93"/>
      <c r="BD911" s="93"/>
      <c r="BE911" s="94">
        <f t="shared" si="495"/>
        <v>0</v>
      </c>
      <c r="BF911" s="94">
        <f t="shared" si="496"/>
        <v>0</v>
      </c>
      <c r="BG911" s="94">
        <f t="shared" si="497"/>
        <v>0</v>
      </c>
      <c r="BH911" s="95">
        <f t="shared" si="479"/>
        <v>0</v>
      </c>
      <c r="BI911" s="106">
        <f t="shared" si="498"/>
        <v>0</v>
      </c>
      <c r="BJ911" s="96"/>
      <c r="BK911" s="89">
        <f t="shared" si="480"/>
        <v>120</v>
      </c>
      <c r="BL911" s="102">
        <f t="shared" si="481"/>
        <v>0</v>
      </c>
      <c r="BM911" s="118"/>
      <c r="BN911" s="97"/>
      <c r="BO911" s="108"/>
      <c r="BP911" s="108"/>
      <c r="BQ911" s="108"/>
      <c r="BR911" s="108"/>
      <c r="BS911" s="108"/>
      <c r="BT911" s="87"/>
      <c r="BU911" s="109">
        <f t="shared" ca="1" si="499"/>
        <v>120</v>
      </c>
      <c r="BV911" s="109">
        <f t="shared" si="500"/>
        <v>0</v>
      </c>
      <c r="BW911" s="102" t="e">
        <f t="shared" si="501"/>
        <v>#DIV/0!</v>
      </c>
      <c r="BX911" s="87"/>
      <c r="BY911" s="98"/>
    </row>
    <row r="912" spans="1:77" ht="15.75">
      <c r="A912" s="84">
        <v>909</v>
      </c>
      <c r="B912" s="84">
        <v>909</v>
      </c>
      <c r="C912" s="86"/>
      <c r="D912" s="87"/>
      <c r="E912" s="87"/>
      <c r="F912" s="88"/>
      <c r="G912" s="87"/>
      <c r="H912" s="87"/>
      <c r="I912" s="87"/>
      <c r="J912" s="87"/>
      <c r="K912" s="88"/>
      <c r="L912" s="88"/>
      <c r="M912" s="87"/>
      <c r="N912" s="87">
        <f t="shared" si="470"/>
        <v>909</v>
      </c>
      <c r="O912" s="85"/>
      <c r="P912" s="107">
        <v>0</v>
      </c>
      <c r="Q912" s="90"/>
      <c r="R912" s="102">
        <f t="shared" si="471"/>
        <v>0</v>
      </c>
      <c r="S912" s="87"/>
      <c r="T912" s="87"/>
      <c r="U912" s="87"/>
      <c r="V912" s="87"/>
      <c r="W912" s="87"/>
      <c r="X912" s="87"/>
      <c r="Y912" s="105" t="e">
        <f t="shared" si="482"/>
        <v>#DIV/0!</v>
      </c>
      <c r="Z912" s="103" t="e">
        <f t="shared" si="472"/>
        <v>#DIV/0!</v>
      </c>
      <c r="AA912" s="91"/>
      <c r="AB912" s="104">
        <f t="shared" si="473"/>
        <v>0</v>
      </c>
      <c r="AC912" s="92"/>
      <c r="AD912" s="104">
        <f t="shared" si="474"/>
        <v>0</v>
      </c>
      <c r="AE912" s="93"/>
      <c r="AF912" s="93"/>
      <c r="AG912" s="94">
        <f t="shared" si="483"/>
        <v>0</v>
      </c>
      <c r="AH912" s="94">
        <f t="shared" si="484"/>
        <v>0</v>
      </c>
      <c r="AI912" s="94">
        <f t="shared" si="485"/>
        <v>0</v>
      </c>
      <c r="AJ912" s="95">
        <f t="shared" si="475"/>
        <v>0</v>
      </c>
      <c r="AK912" s="93"/>
      <c r="AL912" s="93"/>
      <c r="AM912" s="94">
        <f t="shared" si="486"/>
        <v>0</v>
      </c>
      <c r="AN912" s="94">
        <f t="shared" si="487"/>
        <v>0</v>
      </c>
      <c r="AO912" s="94">
        <f t="shared" si="488"/>
        <v>0</v>
      </c>
      <c r="AP912" s="95">
        <f t="shared" si="476"/>
        <v>0</v>
      </c>
      <c r="AQ912" s="93"/>
      <c r="AR912" s="93"/>
      <c r="AS912" s="94">
        <f t="shared" si="489"/>
        <v>0</v>
      </c>
      <c r="AT912" s="94">
        <f t="shared" si="490"/>
        <v>0</v>
      </c>
      <c r="AU912" s="94">
        <f t="shared" si="491"/>
        <v>0</v>
      </c>
      <c r="AV912" s="95">
        <f t="shared" si="477"/>
        <v>0</v>
      </c>
      <c r="AW912" s="93"/>
      <c r="AX912" s="93"/>
      <c r="AY912" s="94">
        <f t="shared" si="492"/>
        <v>0</v>
      </c>
      <c r="AZ912" s="94">
        <f t="shared" si="493"/>
        <v>0</v>
      </c>
      <c r="BA912" s="94">
        <f t="shared" si="494"/>
        <v>0</v>
      </c>
      <c r="BB912" s="95">
        <f t="shared" si="478"/>
        <v>0</v>
      </c>
      <c r="BC912" s="93"/>
      <c r="BD912" s="93"/>
      <c r="BE912" s="94">
        <f t="shared" si="495"/>
        <v>0</v>
      </c>
      <c r="BF912" s="94">
        <f t="shared" si="496"/>
        <v>0</v>
      </c>
      <c r="BG912" s="94">
        <f t="shared" si="497"/>
        <v>0</v>
      </c>
      <c r="BH912" s="95">
        <f t="shared" si="479"/>
        <v>0</v>
      </c>
      <c r="BI912" s="106">
        <f t="shared" si="498"/>
        <v>0</v>
      </c>
      <c r="BJ912" s="96"/>
      <c r="BK912" s="89">
        <f t="shared" si="480"/>
        <v>120</v>
      </c>
      <c r="BL912" s="102">
        <f t="shared" si="481"/>
        <v>0</v>
      </c>
      <c r="BM912" s="118"/>
      <c r="BN912" s="97"/>
      <c r="BO912" s="108"/>
      <c r="BP912" s="108"/>
      <c r="BQ912" s="108"/>
      <c r="BR912" s="108"/>
      <c r="BS912" s="108"/>
      <c r="BT912" s="87"/>
      <c r="BU912" s="109">
        <f t="shared" ca="1" si="499"/>
        <v>120</v>
      </c>
      <c r="BV912" s="109">
        <f t="shared" si="500"/>
        <v>0</v>
      </c>
      <c r="BW912" s="102" t="e">
        <f t="shared" si="501"/>
        <v>#DIV/0!</v>
      </c>
      <c r="BX912" s="87"/>
      <c r="BY912" s="98"/>
    </row>
    <row r="913" spans="1:77" ht="15.75">
      <c r="A913" s="84">
        <v>910</v>
      </c>
      <c r="B913" s="84">
        <v>910</v>
      </c>
      <c r="C913" s="86"/>
      <c r="D913" s="87"/>
      <c r="E913" s="87"/>
      <c r="F913" s="88"/>
      <c r="G913" s="87"/>
      <c r="H913" s="87"/>
      <c r="I913" s="87"/>
      <c r="J913" s="87"/>
      <c r="K913" s="88"/>
      <c r="L913" s="88"/>
      <c r="M913" s="87"/>
      <c r="N913" s="87">
        <f t="shared" si="470"/>
        <v>910</v>
      </c>
      <c r="O913" s="85"/>
      <c r="P913" s="107">
        <v>0</v>
      </c>
      <c r="Q913" s="90"/>
      <c r="R913" s="102">
        <f t="shared" si="471"/>
        <v>0</v>
      </c>
      <c r="S913" s="87"/>
      <c r="T913" s="87"/>
      <c r="U913" s="87"/>
      <c r="V913" s="87"/>
      <c r="W913" s="87"/>
      <c r="X913" s="87"/>
      <c r="Y913" s="105" t="e">
        <f t="shared" si="482"/>
        <v>#DIV/0!</v>
      </c>
      <c r="Z913" s="103" t="e">
        <f t="shared" si="472"/>
        <v>#DIV/0!</v>
      </c>
      <c r="AA913" s="91"/>
      <c r="AB913" s="104">
        <f t="shared" si="473"/>
        <v>0</v>
      </c>
      <c r="AC913" s="92"/>
      <c r="AD913" s="104">
        <f t="shared" si="474"/>
        <v>0</v>
      </c>
      <c r="AE913" s="93"/>
      <c r="AF913" s="93"/>
      <c r="AG913" s="94">
        <f t="shared" si="483"/>
        <v>0</v>
      </c>
      <c r="AH913" s="94">
        <f t="shared" si="484"/>
        <v>0</v>
      </c>
      <c r="AI913" s="94">
        <f t="shared" si="485"/>
        <v>0</v>
      </c>
      <c r="AJ913" s="95">
        <f t="shared" si="475"/>
        <v>0</v>
      </c>
      <c r="AK913" s="93"/>
      <c r="AL913" s="93"/>
      <c r="AM913" s="94">
        <f t="shared" si="486"/>
        <v>0</v>
      </c>
      <c r="AN913" s="94">
        <f t="shared" si="487"/>
        <v>0</v>
      </c>
      <c r="AO913" s="94">
        <f t="shared" si="488"/>
        <v>0</v>
      </c>
      <c r="AP913" s="95">
        <f t="shared" si="476"/>
        <v>0</v>
      </c>
      <c r="AQ913" s="93"/>
      <c r="AR913" s="93"/>
      <c r="AS913" s="94">
        <f t="shared" si="489"/>
        <v>0</v>
      </c>
      <c r="AT913" s="94">
        <f t="shared" si="490"/>
        <v>0</v>
      </c>
      <c r="AU913" s="94">
        <f t="shared" si="491"/>
        <v>0</v>
      </c>
      <c r="AV913" s="95">
        <f t="shared" si="477"/>
        <v>0</v>
      </c>
      <c r="AW913" s="93"/>
      <c r="AX913" s="93"/>
      <c r="AY913" s="94">
        <f t="shared" si="492"/>
        <v>0</v>
      </c>
      <c r="AZ913" s="94">
        <f t="shared" si="493"/>
        <v>0</v>
      </c>
      <c r="BA913" s="94">
        <f t="shared" si="494"/>
        <v>0</v>
      </c>
      <c r="BB913" s="95">
        <f t="shared" si="478"/>
        <v>0</v>
      </c>
      <c r="BC913" s="93"/>
      <c r="BD913" s="93"/>
      <c r="BE913" s="94">
        <f t="shared" si="495"/>
        <v>0</v>
      </c>
      <c r="BF913" s="94">
        <f t="shared" si="496"/>
        <v>0</v>
      </c>
      <c r="BG913" s="94">
        <f t="shared" si="497"/>
        <v>0</v>
      </c>
      <c r="BH913" s="95">
        <f t="shared" si="479"/>
        <v>0</v>
      </c>
      <c r="BI913" s="106">
        <f t="shared" si="498"/>
        <v>0</v>
      </c>
      <c r="BJ913" s="96"/>
      <c r="BK913" s="89">
        <f t="shared" si="480"/>
        <v>120</v>
      </c>
      <c r="BL913" s="102">
        <f t="shared" si="481"/>
        <v>0</v>
      </c>
      <c r="BM913" s="118"/>
      <c r="BN913" s="97"/>
      <c r="BO913" s="108"/>
      <c r="BP913" s="108"/>
      <c r="BQ913" s="108"/>
      <c r="BR913" s="108"/>
      <c r="BS913" s="108"/>
      <c r="BT913" s="87"/>
      <c r="BU913" s="109">
        <f t="shared" ca="1" si="499"/>
        <v>120</v>
      </c>
      <c r="BV913" s="109">
        <f t="shared" si="500"/>
        <v>0</v>
      </c>
      <c r="BW913" s="102" t="e">
        <f t="shared" si="501"/>
        <v>#DIV/0!</v>
      </c>
      <c r="BX913" s="87"/>
      <c r="BY913" s="98"/>
    </row>
    <row r="914" spans="1:77" ht="15.75">
      <c r="A914" s="84">
        <v>911</v>
      </c>
      <c r="B914" s="84">
        <v>911</v>
      </c>
      <c r="C914" s="86"/>
      <c r="D914" s="87"/>
      <c r="E914" s="87"/>
      <c r="F914" s="88"/>
      <c r="G914" s="87"/>
      <c r="H914" s="87"/>
      <c r="I914" s="87"/>
      <c r="J914" s="87"/>
      <c r="K914" s="88"/>
      <c r="L914" s="88"/>
      <c r="M914" s="87"/>
      <c r="N914" s="87">
        <f t="shared" si="470"/>
        <v>911</v>
      </c>
      <c r="O914" s="85"/>
      <c r="P914" s="107">
        <v>0</v>
      </c>
      <c r="Q914" s="90"/>
      <c r="R914" s="102">
        <f t="shared" si="471"/>
        <v>0</v>
      </c>
      <c r="S914" s="87"/>
      <c r="T914" s="87"/>
      <c r="U914" s="87"/>
      <c r="V914" s="87"/>
      <c r="W914" s="87"/>
      <c r="X914" s="87"/>
      <c r="Y914" s="105" t="e">
        <f t="shared" si="482"/>
        <v>#DIV/0!</v>
      </c>
      <c r="Z914" s="103" t="e">
        <f t="shared" si="472"/>
        <v>#DIV/0!</v>
      </c>
      <c r="AA914" s="91"/>
      <c r="AB914" s="104">
        <f t="shared" si="473"/>
        <v>0</v>
      </c>
      <c r="AC914" s="92"/>
      <c r="AD914" s="104">
        <f t="shared" si="474"/>
        <v>0</v>
      </c>
      <c r="AE914" s="93"/>
      <c r="AF914" s="93"/>
      <c r="AG914" s="94">
        <f t="shared" si="483"/>
        <v>0</v>
      </c>
      <c r="AH914" s="94">
        <f t="shared" si="484"/>
        <v>0</v>
      </c>
      <c r="AI914" s="94">
        <f t="shared" si="485"/>
        <v>0</v>
      </c>
      <c r="AJ914" s="95">
        <f t="shared" si="475"/>
        <v>0</v>
      </c>
      <c r="AK914" s="93"/>
      <c r="AL914" s="93"/>
      <c r="AM914" s="94">
        <f t="shared" si="486"/>
        <v>0</v>
      </c>
      <c r="AN914" s="94">
        <f t="shared" si="487"/>
        <v>0</v>
      </c>
      <c r="AO914" s="94">
        <f t="shared" si="488"/>
        <v>0</v>
      </c>
      <c r="AP914" s="95">
        <f t="shared" si="476"/>
        <v>0</v>
      </c>
      <c r="AQ914" s="93"/>
      <c r="AR914" s="93"/>
      <c r="AS914" s="94">
        <f t="shared" si="489"/>
        <v>0</v>
      </c>
      <c r="AT914" s="94">
        <f t="shared" si="490"/>
        <v>0</v>
      </c>
      <c r="AU914" s="94">
        <f t="shared" si="491"/>
        <v>0</v>
      </c>
      <c r="AV914" s="95">
        <f t="shared" si="477"/>
        <v>0</v>
      </c>
      <c r="AW914" s="93"/>
      <c r="AX914" s="93"/>
      <c r="AY914" s="94">
        <f t="shared" si="492"/>
        <v>0</v>
      </c>
      <c r="AZ914" s="94">
        <f t="shared" si="493"/>
        <v>0</v>
      </c>
      <c r="BA914" s="94">
        <f t="shared" si="494"/>
        <v>0</v>
      </c>
      <c r="BB914" s="95">
        <f t="shared" si="478"/>
        <v>0</v>
      </c>
      <c r="BC914" s="93"/>
      <c r="BD914" s="93"/>
      <c r="BE914" s="94">
        <f t="shared" si="495"/>
        <v>0</v>
      </c>
      <c r="BF914" s="94">
        <f t="shared" si="496"/>
        <v>0</v>
      </c>
      <c r="BG914" s="94">
        <f t="shared" si="497"/>
        <v>0</v>
      </c>
      <c r="BH914" s="95">
        <f t="shared" si="479"/>
        <v>0</v>
      </c>
      <c r="BI914" s="106">
        <f t="shared" si="498"/>
        <v>0</v>
      </c>
      <c r="BJ914" s="96"/>
      <c r="BK914" s="89">
        <f t="shared" si="480"/>
        <v>120</v>
      </c>
      <c r="BL914" s="102">
        <f t="shared" si="481"/>
        <v>0</v>
      </c>
      <c r="BM914" s="118"/>
      <c r="BN914" s="97"/>
      <c r="BO914" s="108"/>
      <c r="BP914" s="108"/>
      <c r="BQ914" s="108"/>
      <c r="BR914" s="108"/>
      <c r="BS914" s="108"/>
      <c r="BT914" s="87"/>
      <c r="BU914" s="109">
        <f t="shared" ca="1" si="499"/>
        <v>120</v>
      </c>
      <c r="BV914" s="109">
        <f t="shared" si="500"/>
        <v>0</v>
      </c>
      <c r="BW914" s="102" t="e">
        <f t="shared" si="501"/>
        <v>#DIV/0!</v>
      </c>
      <c r="BX914" s="87"/>
      <c r="BY914" s="98"/>
    </row>
    <row r="915" spans="1:77" ht="15.75">
      <c r="A915" s="84">
        <v>912</v>
      </c>
      <c r="B915" s="84">
        <v>912</v>
      </c>
      <c r="C915" s="86"/>
      <c r="D915" s="87"/>
      <c r="E915" s="87"/>
      <c r="F915" s="88"/>
      <c r="G915" s="87"/>
      <c r="H915" s="87"/>
      <c r="I915" s="87"/>
      <c r="J915" s="87"/>
      <c r="K915" s="88"/>
      <c r="L915" s="88"/>
      <c r="M915" s="87"/>
      <c r="N915" s="87">
        <f t="shared" si="470"/>
        <v>912</v>
      </c>
      <c r="O915" s="85"/>
      <c r="P915" s="107">
        <v>0</v>
      </c>
      <c r="Q915" s="90"/>
      <c r="R915" s="102">
        <f t="shared" si="471"/>
        <v>0</v>
      </c>
      <c r="S915" s="87"/>
      <c r="T915" s="87"/>
      <c r="U915" s="87"/>
      <c r="V915" s="87"/>
      <c r="W915" s="87"/>
      <c r="X915" s="87"/>
      <c r="Y915" s="105" t="e">
        <f t="shared" si="482"/>
        <v>#DIV/0!</v>
      </c>
      <c r="Z915" s="103" t="e">
        <f t="shared" si="472"/>
        <v>#DIV/0!</v>
      </c>
      <c r="AA915" s="91"/>
      <c r="AB915" s="104">
        <f t="shared" si="473"/>
        <v>0</v>
      </c>
      <c r="AC915" s="92"/>
      <c r="AD915" s="104">
        <f t="shared" si="474"/>
        <v>0</v>
      </c>
      <c r="AE915" s="93"/>
      <c r="AF915" s="93"/>
      <c r="AG915" s="94">
        <f t="shared" si="483"/>
        <v>0</v>
      </c>
      <c r="AH915" s="94">
        <f t="shared" si="484"/>
        <v>0</v>
      </c>
      <c r="AI915" s="94">
        <f t="shared" si="485"/>
        <v>0</v>
      </c>
      <c r="AJ915" s="95">
        <f t="shared" si="475"/>
        <v>0</v>
      </c>
      <c r="AK915" s="93"/>
      <c r="AL915" s="93"/>
      <c r="AM915" s="94">
        <f t="shared" si="486"/>
        <v>0</v>
      </c>
      <c r="AN915" s="94">
        <f t="shared" si="487"/>
        <v>0</v>
      </c>
      <c r="AO915" s="94">
        <f t="shared" si="488"/>
        <v>0</v>
      </c>
      <c r="AP915" s="95">
        <f t="shared" si="476"/>
        <v>0</v>
      </c>
      <c r="AQ915" s="93"/>
      <c r="AR915" s="93"/>
      <c r="AS915" s="94">
        <f t="shared" si="489"/>
        <v>0</v>
      </c>
      <c r="AT915" s="94">
        <f t="shared" si="490"/>
        <v>0</v>
      </c>
      <c r="AU915" s="94">
        <f t="shared" si="491"/>
        <v>0</v>
      </c>
      <c r="AV915" s="95">
        <f t="shared" si="477"/>
        <v>0</v>
      </c>
      <c r="AW915" s="93"/>
      <c r="AX915" s="93"/>
      <c r="AY915" s="94">
        <f t="shared" si="492"/>
        <v>0</v>
      </c>
      <c r="AZ915" s="94">
        <f t="shared" si="493"/>
        <v>0</v>
      </c>
      <c r="BA915" s="94">
        <f t="shared" si="494"/>
        <v>0</v>
      </c>
      <c r="BB915" s="95">
        <f t="shared" si="478"/>
        <v>0</v>
      </c>
      <c r="BC915" s="93"/>
      <c r="BD915" s="93"/>
      <c r="BE915" s="94">
        <f t="shared" si="495"/>
        <v>0</v>
      </c>
      <c r="BF915" s="94">
        <f t="shared" si="496"/>
        <v>0</v>
      </c>
      <c r="BG915" s="94">
        <f t="shared" si="497"/>
        <v>0</v>
      </c>
      <c r="BH915" s="95">
        <f t="shared" si="479"/>
        <v>0</v>
      </c>
      <c r="BI915" s="106">
        <f t="shared" si="498"/>
        <v>0</v>
      </c>
      <c r="BJ915" s="96"/>
      <c r="BK915" s="89">
        <f t="shared" si="480"/>
        <v>120</v>
      </c>
      <c r="BL915" s="102">
        <f t="shared" si="481"/>
        <v>0</v>
      </c>
      <c r="BM915" s="118"/>
      <c r="BN915" s="97"/>
      <c r="BO915" s="108"/>
      <c r="BP915" s="108"/>
      <c r="BQ915" s="108"/>
      <c r="BR915" s="108"/>
      <c r="BS915" s="108"/>
      <c r="BT915" s="87"/>
      <c r="BU915" s="109">
        <f t="shared" ca="1" si="499"/>
        <v>120</v>
      </c>
      <c r="BV915" s="109">
        <f t="shared" si="500"/>
        <v>0</v>
      </c>
      <c r="BW915" s="102" t="e">
        <f t="shared" si="501"/>
        <v>#DIV/0!</v>
      </c>
      <c r="BX915" s="87"/>
      <c r="BY915" s="98"/>
    </row>
    <row r="916" spans="1:77" ht="15.75">
      <c r="A916" s="84">
        <v>913</v>
      </c>
      <c r="B916" s="84">
        <v>913</v>
      </c>
      <c r="C916" s="86"/>
      <c r="D916" s="87"/>
      <c r="E916" s="87"/>
      <c r="F916" s="88"/>
      <c r="G916" s="87"/>
      <c r="H916" s="87"/>
      <c r="I916" s="87"/>
      <c r="J916" s="87"/>
      <c r="K916" s="88"/>
      <c r="L916" s="88"/>
      <c r="M916" s="87"/>
      <c r="N916" s="87">
        <f t="shared" si="470"/>
        <v>913</v>
      </c>
      <c r="O916" s="85"/>
      <c r="P916" s="107">
        <v>0</v>
      </c>
      <c r="Q916" s="90"/>
      <c r="R916" s="102">
        <f t="shared" si="471"/>
        <v>0</v>
      </c>
      <c r="S916" s="87"/>
      <c r="T916" s="87"/>
      <c r="U916" s="87"/>
      <c r="V916" s="87"/>
      <c r="W916" s="87"/>
      <c r="X916" s="87"/>
      <c r="Y916" s="105" t="e">
        <f t="shared" si="482"/>
        <v>#DIV/0!</v>
      </c>
      <c r="Z916" s="103" t="e">
        <f t="shared" si="472"/>
        <v>#DIV/0!</v>
      </c>
      <c r="AA916" s="91"/>
      <c r="AB916" s="104">
        <f t="shared" si="473"/>
        <v>0</v>
      </c>
      <c r="AC916" s="92"/>
      <c r="AD916" s="104">
        <f t="shared" si="474"/>
        <v>0</v>
      </c>
      <c r="AE916" s="93"/>
      <c r="AF916" s="93"/>
      <c r="AG916" s="94">
        <f t="shared" si="483"/>
        <v>0</v>
      </c>
      <c r="AH916" s="94">
        <f t="shared" si="484"/>
        <v>0</v>
      </c>
      <c r="AI916" s="94">
        <f t="shared" si="485"/>
        <v>0</v>
      </c>
      <c r="AJ916" s="95">
        <f t="shared" si="475"/>
        <v>0</v>
      </c>
      <c r="AK916" s="93"/>
      <c r="AL916" s="93"/>
      <c r="AM916" s="94">
        <f t="shared" si="486"/>
        <v>0</v>
      </c>
      <c r="AN916" s="94">
        <f t="shared" si="487"/>
        <v>0</v>
      </c>
      <c r="AO916" s="94">
        <f t="shared" si="488"/>
        <v>0</v>
      </c>
      <c r="AP916" s="95">
        <f t="shared" si="476"/>
        <v>0</v>
      </c>
      <c r="AQ916" s="93"/>
      <c r="AR916" s="93"/>
      <c r="AS916" s="94">
        <f t="shared" si="489"/>
        <v>0</v>
      </c>
      <c r="AT916" s="94">
        <f t="shared" si="490"/>
        <v>0</v>
      </c>
      <c r="AU916" s="94">
        <f t="shared" si="491"/>
        <v>0</v>
      </c>
      <c r="AV916" s="95">
        <f t="shared" si="477"/>
        <v>0</v>
      </c>
      <c r="AW916" s="93"/>
      <c r="AX916" s="93"/>
      <c r="AY916" s="94">
        <f t="shared" si="492"/>
        <v>0</v>
      </c>
      <c r="AZ916" s="94">
        <f t="shared" si="493"/>
        <v>0</v>
      </c>
      <c r="BA916" s="94">
        <f t="shared" si="494"/>
        <v>0</v>
      </c>
      <c r="BB916" s="95">
        <f t="shared" si="478"/>
        <v>0</v>
      </c>
      <c r="BC916" s="93"/>
      <c r="BD916" s="93"/>
      <c r="BE916" s="94">
        <f t="shared" si="495"/>
        <v>0</v>
      </c>
      <c r="BF916" s="94">
        <f t="shared" si="496"/>
        <v>0</v>
      </c>
      <c r="BG916" s="94">
        <f t="shared" si="497"/>
        <v>0</v>
      </c>
      <c r="BH916" s="95">
        <f t="shared" si="479"/>
        <v>0</v>
      </c>
      <c r="BI916" s="106">
        <f t="shared" si="498"/>
        <v>0</v>
      </c>
      <c r="BJ916" s="96"/>
      <c r="BK916" s="89">
        <f t="shared" si="480"/>
        <v>120</v>
      </c>
      <c r="BL916" s="102">
        <f t="shared" si="481"/>
        <v>0</v>
      </c>
      <c r="BM916" s="118"/>
      <c r="BN916" s="97"/>
      <c r="BO916" s="108"/>
      <c r="BP916" s="108"/>
      <c r="BQ916" s="108"/>
      <c r="BR916" s="108"/>
      <c r="BS916" s="108"/>
      <c r="BT916" s="87"/>
      <c r="BU916" s="109">
        <f t="shared" ca="1" si="499"/>
        <v>120</v>
      </c>
      <c r="BV916" s="109">
        <f t="shared" si="500"/>
        <v>0</v>
      </c>
      <c r="BW916" s="102" t="e">
        <f t="shared" si="501"/>
        <v>#DIV/0!</v>
      </c>
      <c r="BX916" s="87"/>
      <c r="BY916" s="98"/>
    </row>
    <row r="917" spans="1:77" ht="15.75">
      <c r="A917" s="84">
        <v>914</v>
      </c>
      <c r="B917" s="84">
        <v>914</v>
      </c>
      <c r="C917" s="86"/>
      <c r="D917" s="87"/>
      <c r="E917" s="87"/>
      <c r="F917" s="88"/>
      <c r="G917" s="87"/>
      <c r="H917" s="87"/>
      <c r="I917" s="87"/>
      <c r="J917" s="87"/>
      <c r="K917" s="88"/>
      <c r="L917" s="88"/>
      <c r="M917" s="87"/>
      <c r="N917" s="87">
        <f t="shared" si="470"/>
        <v>914</v>
      </c>
      <c r="O917" s="85"/>
      <c r="P917" s="107">
        <v>0</v>
      </c>
      <c r="Q917" s="90"/>
      <c r="R917" s="102">
        <f t="shared" si="471"/>
        <v>0</v>
      </c>
      <c r="S917" s="87"/>
      <c r="T917" s="87"/>
      <c r="U917" s="87"/>
      <c r="V917" s="87"/>
      <c r="W917" s="87"/>
      <c r="X917" s="87"/>
      <c r="Y917" s="105" t="e">
        <f t="shared" si="482"/>
        <v>#DIV/0!</v>
      </c>
      <c r="Z917" s="103" t="e">
        <f t="shared" si="472"/>
        <v>#DIV/0!</v>
      </c>
      <c r="AA917" s="91"/>
      <c r="AB917" s="104">
        <f t="shared" si="473"/>
        <v>0</v>
      </c>
      <c r="AC917" s="92"/>
      <c r="AD917" s="104">
        <f t="shared" si="474"/>
        <v>0</v>
      </c>
      <c r="AE917" s="93"/>
      <c r="AF917" s="93"/>
      <c r="AG917" s="94">
        <f t="shared" si="483"/>
        <v>0</v>
      </c>
      <c r="AH917" s="94">
        <f t="shared" si="484"/>
        <v>0</v>
      </c>
      <c r="AI917" s="94">
        <f t="shared" si="485"/>
        <v>0</v>
      </c>
      <c r="AJ917" s="95">
        <f t="shared" si="475"/>
        <v>0</v>
      </c>
      <c r="AK917" s="93"/>
      <c r="AL917" s="93"/>
      <c r="AM917" s="94">
        <f t="shared" si="486"/>
        <v>0</v>
      </c>
      <c r="AN917" s="94">
        <f t="shared" si="487"/>
        <v>0</v>
      </c>
      <c r="AO917" s="94">
        <f t="shared" si="488"/>
        <v>0</v>
      </c>
      <c r="AP917" s="95">
        <f t="shared" si="476"/>
        <v>0</v>
      </c>
      <c r="AQ917" s="93"/>
      <c r="AR917" s="93"/>
      <c r="AS917" s="94">
        <f t="shared" si="489"/>
        <v>0</v>
      </c>
      <c r="AT917" s="94">
        <f t="shared" si="490"/>
        <v>0</v>
      </c>
      <c r="AU917" s="94">
        <f t="shared" si="491"/>
        <v>0</v>
      </c>
      <c r="AV917" s="95">
        <f t="shared" si="477"/>
        <v>0</v>
      </c>
      <c r="AW917" s="93"/>
      <c r="AX917" s="93"/>
      <c r="AY917" s="94">
        <f t="shared" si="492"/>
        <v>0</v>
      </c>
      <c r="AZ917" s="94">
        <f t="shared" si="493"/>
        <v>0</v>
      </c>
      <c r="BA917" s="94">
        <f t="shared" si="494"/>
        <v>0</v>
      </c>
      <c r="BB917" s="95">
        <f t="shared" si="478"/>
        <v>0</v>
      </c>
      <c r="BC917" s="93"/>
      <c r="BD917" s="93"/>
      <c r="BE917" s="94">
        <f t="shared" si="495"/>
        <v>0</v>
      </c>
      <c r="BF917" s="94">
        <f t="shared" si="496"/>
        <v>0</v>
      </c>
      <c r="BG917" s="94">
        <f t="shared" si="497"/>
        <v>0</v>
      </c>
      <c r="BH917" s="95">
        <f t="shared" si="479"/>
        <v>0</v>
      </c>
      <c r="BI917" s="106">
        <f t="shared" si="498"/>
        <v>0</v>
      </c>
      <c r="BJ917" s="96"/>
      <c r="BK917" s="89">
        <f t="shared" si="480"/>
        <v>120</v>
      </c>
      <c r="BL917" s="102">
        <f t="shared" si="481"/>
        <v>0</v>
      </c>
      <c r="BM917" s="118"/>
      <c r="BN917" s="97"/>
      <c r="BO917" s="108"/>
      <c r="BP917" s="108"/>
      <c r="BQ917" s="108"/>
      <c r="BR917" s="108"/>
      <c r="BS917" s="108"/>
      <c r="BT917" s="87"/>
      <c r="BU917" s="109">
        <f t="shared" ca="1" si="499"/>
        <v>120</v>
      </c>
      <c r="BV917" s="109">
        <f t="shared" si="500"/>
        <v>0</v>
      </c>
      <c r="BW917" s="102" t="e">
        <f t="shared" si="501"/>
        <v>#DIV/0!</v>
      </c>
      <c r="BX917" s="87"/>
      <c r="BY917" s="98"/>
    </row>
    <row r="918" spans="1:77" ht="15.75">
      <c r="A918" s="84">
        <v>915</v>
      </c>
      <c r="B918" s="84">
        <v>915</v>
      </c>
      <c r="C918" s="86"/>
      <c r="D918" s="87"/>
      <c r="E918" s="87"/>
      <c r="F918" s="88"/>
      <c r="G918" s="87"/>
      <c r="H918" s="87"/>
      <c r="I918" s="87"/>
      <c r="J918" s="87"/>
      <c r="K918" s="88"/>
      <c r="L918" s="88"/>
      <c r="M918" s="87"/>
      <c r="N918" s="87">
        <f t="shared" si="470"/>
        <v>915</v>
      </c>
      <c r="O918" s="85"/>
      <c r="P918" s="107">
        <v>0</v>
      </c>
      <c r="Q918" s="90"/>
      <c r="R918" s="102">
        <f t="shared" si="471"/>
        <v>0</v>
      </c>
      <c r="S918" s="87"/>
      <c r="T918" s="87"/>
      <c r="U918" s="87"/>
      <c r="V918" s="87"/>
      <c r="W918" s="87"/>
      <c r="X918" s="87"/>
      <c r="Y918" s="105" t="e">
        <f t="shared" si="482"/>
        <v>#DIV/0!</v>
      </c>
      <c r="Z918" s="103" t="e">
        <f t="shared" si="472"/>
        <v>#DIV/0!</v>
      </c>
      <c r="AA918" s="91"/>
      <c r="AB918" s="104">
        <f t="shared" si="473"/>
        <v>0</v>
      </c>
      <c r="AC918" s="92"/>
      <c r="AD918" s="104">
        <f t="shared" si="474"/>
        <v>0</v>
      </c>
      <c r="AE918" s="93"/>
      <c r="AF918" s="93"/>
      <c r="AG918" s="94">
        <f t="shared" si="483"/>
        <v>0</v>
      </c>
      <c r="AH918" s="94">
        <f t="shared" si="484"/>
        <v>0</v>
      </c>
      <c r="AI918" s="94">
        <f t="shared" si="485"/>
        <v>0</v>
      </c>
      <c r="AJ918" s="95">
        <f t="shared" si="475"/>
        <v>0</v>
      </c>
      <c r="AK918" s="93"/>
      <c r="AL918" s="93"/>
      <c r="AM918" s="94">
        <f t="shared" si="486"/>
        <v>0</v>
      </c>
      <c r="AN918" s="94">
        <f t="shared" si="487"/>
        <v>0</v>
      </c>
      <c r="AO918" s="94">
        <f t="shared" si="488"/>
        <v>0</v>
      </c>
      <c r="AP918" s="95">
        <f t="shared" si="476"/>
        <v>0</v>
      </c>
      <c r="AQ918" s="93"/>
      <c r="AR918" s="93"/>
      <c r="AS918" s="94">
        <f t="shared" si="489"/>
        <v>0</v>
      </c>
      <c r="AT918" s="94">
        <f t="shared" si="490"/>
        <v>0</v>
      </c>
      <c r="AU918" s="94">
        <f t="shared" si="491"/>
        <v>0</v>
      </c>
      <c r="AV918" s="95">
        <f t="shared" si="477"/>
        <v>0</v>
      </c>
      <c r="AW918" s="93"/>
      <c r="AX918" s="93"/>
      <c r="AY918" s="94">
        <f t="shared" si="492"/>
        <v>0</v>
      </c>
      <c r="AZ918" s="94">
        <f t="shared" si="493"/>
        <v>0</v>
      </c>
      <c r="BA918" s="94">
        <f t="shared" si="494"/>
        <v>0</v>
      </c>
      <c r="BB918" s="95">
        <f t="shared" si="478"/>
        <v>0</v>
      </c>
      <c r="BC918" s="93"/>
      <c r="BD918" s="93"/>
      <c r="BE918" s="94">
        <f t="shared" si="495"/>
        <v>0</v>
      </c>
      <c r="BF918" s="94">
        <f t="shared" si="496"/>
        <v>0</v>
      </c>
      <c r="BG918" s="94">
        <f t="shared" si="497"/>
        <v>0</v>
      </c>
      <c r="BH918" s="95">
        <f t="shared" si="479"/>
        <v>0</v>
      </c>
      <c r="BI918" s="106">
        <f t="shared" si="498"/>
        <v>0</v>
      </c>
      <c r="BJ918" s="96"/>
      <c r="BK918" s="89">
        <f t="shared" si="480"/>
        <v>120</v>
      </c>
      <c r="BL918" s="102">
        <f t="shared" si="481"/>
        <v>0</v>
      </c>
      <c r="BM918" s="118"/>
      <c r="BN918" s="97"/>
      <c r="BO918" s="108"/>
      <c r="BP918" s="108"/>
      <c r="BQ918" s="108"/>
      <c r="BR918" s="108"/>
      <c r="BS918" s="108"/>
      <c r="BT918" s="87"/>
      <c r="BU918" s="109">
        <f t="shared" ca="1" si="499"/>
        <v>120</v>
      </c>
      <c r="BV918" s="109">
        <f t="shared" si="500"/>
        <v>0</v>
      </c>
      <c r="BW918" s="102" t="e">
        <f t="shared" si="501"/>
        <v>#DIV/0!</v>
      </c>
      <c r="BX918" s="87"/>
      <c r="BY918" s="98"/>
    </row>
    <row r="919" spans="1:77" ht="15.75">
      <c r="A919" s="84">
        <v>916</v>
      </c>
      <c r="B919" s="84">
        <v>916</v>
      </c>
      <c r="C919" s="86"/>
      <c r="D919" s="87"/>
      <c r="E919" s="87"/>
      <c r="F919" s="88"/>
      <c r="G919" s="87"/>
      <c r="H919" s="87"/>
      <c r="I919" s="87"/>
      <c r="J919" s="87"/>
      <c r="K919" s="88"/>
      <c r="L919" s="88"/>
      <c r="M919" s="87"/>
      <c r="N919" s="87">
        <f t="shared" si="470"/>
        <v>916</v>
      </c>
      <c r="O919" s="85"/>
      <c r="P919" s="107">
        <v>0</v>
      </c>
      <c r="Q919" s="90"/>
      <c r="R919" s="102">
        <f t="shared" si="471"/>
        <v>0</v>
      </c>
      <c r="S919" s="87"/>
      <c r="T919" s="87"/>
      <c r="U919" s="87"/>
      <c r="V919" s="87"/>
      <c r="W919" s="87"/>
      <c r="X919" s="87"/>
      <c r="Y919" s="105" t="e">
        <f t="shared" si="482"/>
        <v>#DIV/0!</v>
      </c>
      <c r="Z919" s="103" t="e">
        <f t="shared" si="472"/>
        <v>#DIV/0!</v>
      </c>
      <c r="AA919" s="91"/>
      <c r="AB919" s="104">
        <f t="shared" si="473"/>
        <v>0</v>
      </c>
      <c r="AC919" s="92"/>
      <c r="AD919" s="104">
        <f t="shared" si="474"/>
        <v>0</v>
      </c>
      <c r="AE919" s="93"/>
      <c r="AF919" s="93"/>
      <c r="AG919" s="94">
        <f t="shared" si="483"/>
        <v>0</v>
      </c>
      <c r="AH919" s="94">
        <f t="shared" si="484"/>
        <v>0</v>
      </c>
      <c r="AI919" s="94">
        <f t="shared" si="485"/>
        <v>0</v>
      </c>
      <c r="AJ919" s="95">
        <f t="shared" si="475"/>
        <v>0</v>
      </c>
      <c r="AK919" s="93"/>
      <c r="AL919" s="93"/>
      <c r="AM919" s="94">
        <f t="shared" si="486"/>
        <v>0</v>
      </c>
      <c r="AN919" s="94">
        <f t="shared" si="487"/>
        <v>0</v>
      </c>
      <c r="AO919" s="94">
        <f t="shared" si="488"/>
        <v>0</v>
      </c>
      <c r="AP919" s="95">
        <f t="shared" si="476"/>
        <v>0</v>
      </c>
      <c r="AQ919" s="93"/>
      <c r="AR919" s="93"/>
      <c r="AS919" s="94">
        <f t="shared" si="489"/>
        <v>0</v>
      </c>
      <c r="AT919" s="94">
        <f t="shared" si="490"/>
        <v>0</v>
      </c>
      <c r="AU919" s="94">
        <f t="shared" si="491"/>
        <v>0</v>
      </c>
      <c r="AV919" s="95">
        <f t="shared" si="477"/>
        <v>0</v>
      </c>
      <c r="AW919" s="93"/>
      <c r="AX919" s="93"/>
      <c r="AY919" s="94">
        <f t="shared" si="492"/>
        <v>0</v>
      </c>
      <c r="AZ919" s="94">
        <f t="shared" si="493"/>
        <v>0</v>
      </c>
      <c r="BA919" s="94">
        <f t="shared" si="494"/>
        <v>0</v>
      </c>
      <c r="BB919" s="95">
        <f t="shared" si="478"/>
        <v>0</v>
      </c>
      <c r="BC919" s="93"/>
      <c r="BD919" s="93"/>
      <c r="BE919" s="94">
        <f t="shared" si="495"/>
        <v>0</v>
      </c>
      <c r="BF919" s="94">
        <f t="shared" si="496"/>
        <v>0</v>
      </c>
      <c r="BG919" s="94">
        <f t="shared" si="497"/>
        <v>0</v>
      </c>
      <c r="BH919" s="95">
        <f t="shared" si="479"/>
        <v>0</v>
      </c>
      <c r="BI919" s="106">
        <f t="shared" si="498"/>
        <v>0</v>
      </c>
      <c r="BJ919" s="96"/>
      <c r="BK919" s="89">
        <f t="shared" si="480"/>
        <v>120</v>
      </c>
      <c r="BL919" s="102">
        <f t="shared" si="481"/>
        <v>0</v>
      </c>
      <c r="BM919" s="118"/>
      <c r="BN919" s="97"/>
      <c r="BO919" s="108"/>
      <c r="BP919" s="108"/>
      <c r="BQ919" s="108"/>
      <c r="BR919" s="108"/>
      <c r="BS919" s="108"/>
      <c r="BT919" s="87"/>
      <c r="BU919" s="109">
        <f t="shared" ca="1" si="499"/>
        <v>120</v>
      </c>
      <c r="BV919" s="109">
        <f t="shared" si="500"/>
        <v>0</v>
      </c>
      <c r="BW919" s="102" t="e">
        <f t="shared" si="501"/>
        <v>#DIV/0!</v>
      </c>
      <c r="BX919" s="87"/>
      <c r="BY919" s="98"/>
    </row>
    <row r="920" spans="1:77" ht="15.75">
      <c r="A920" s="84">
        <v>917</v>
      </c>
      <c r="B920" s="84">
        <v>917</v>
      </c>
      <c r="C920" s="86"/>
      <c r="D920" s="87"/>
      <c r="E920" s="87"/>
      <c r="F920" s="88"/>
      <c r="G920" s="87"/>
      <c r="H920" s="87"/>
      <c r="I920" s="87"/>
      <c r="J920" s="87"/>
      <c r="K920" s="88"/>
      <c r="L920" s="88"/>
      <c r="M920" s="87"/>
      <c r="N920" s="87">
        <f t="shared" si="470"/>
        <v>917</v>
      </c>
      <c r="O920" s="85"/>
      <c r="P920" s="107">
        <v>0</v>
      </c>
      <c r="Q920" s="90"/>
      <c r="R920" s="102">
        <f t="shared" si="471"/>
        <v>0</v>
      </c>
      <c r="S920" s="87"/>
      <c r="T920" s="87"/>
      <c r="U920" s="87"/>
      <c r="V920" s="87"/>
      <c r="W920" s="87"/>
      <c r="X920" s="87"/>
      <c r="Y920" s="105" t="e">
        <f t="shared" si="482"/>
        <v>#DIV/0!</v>
      </c>
      <c r="Z920" s="103" t="e">
        <f t="shared" si="472"/>
        <v>#DIV/0!</v>
      </c>
      <c r="AA920" s="91"/>
      <c r="AB920" s="104">
        <f t="shared" si="473"/>
        <v>0</v>
      </c>
      <c r="AC920" s="92"/>
      <c r="AD920" s="104">
        <f t="shared" si="474"/>
        <v>0</v>
      </c>
      <c r="AE920" s="93"/>
      <c r="AF920" s="93"/>
      <c r="AG920" s="94">
        <f t="shared" si="483"/>
        <v>0</v>
      </c>
      <c r="AH920" s="94">
        <f t="shared" si="484"/>
        <v>0</v>
      </c>
      <c r="AI920" s="94">
        <f t="shared" si="485"/>
        <v>0</v>
      </c>
      <c r="AJ920" s="95">
        <f t="shared" si="475"/>
        <v>0</v>
      </c>
      <c r="AK920" s="93"/>
      <c r="AL920" s="93"/>
      <c r="AM920" s="94">
        <f t="shared" si="486"/>
        <v>0</v>
      </c>
      <c r="AN920" s="94">
        <f t="shared" si="487"/>
        <v>0</v>
      </c>
      <c r="AO920" s="94">
        <f t="shared" si="488"/>
        <v>0</v>
      </c>
      <c r="AP920" s="95">
        <f t="shared" si="476"/>
        <v>0</v>
      </c>
      <c r="AQ920" s="93"/>
      <c r="AR920" s="93"/>
      <c r="AS920" s="94">
        <f t="shared" si="489"/>
        <v>0</v>
      </c>
      <c r="AT920" s="94">
        <f t="shared" si="490"/>
        <v>0</v>
      </c>
      <c r="AU920" s="94">
        <f t="shared" si="491"/>
        <v>0</v>
      </c>
      <c r="AV920" s="95">
        <f t="shared" si="477"/>
        <v>0</v>
      </c>
      <c r="AW920" s="93"/>
      <c r="AX920" s="93"/>
      <c r="AY920" s="94">
        <f t="shared" si="492"/>
        <v>0</v>
      </c>
      <c r="AZ920" s="94">
        <f t="shared" si="493"/>
        <v>0</v>
      </c>
      <c r="BA920" s="94">
        <f t="shared" si="494"/>
        <v>0</v>
      </c>
      <c r="BB920" s="95">
        <f t="shared" si="478"/>
        <v>0</v>
      </c>
      <c r="BC920" s="93"/>
      <c r="BD920" s="93"/>
      <c r="BE920" s="94">
        <f t="shared" si="495"/>
        <v>0</v>
      </c>
      <c r="BF920" s="94">
        <f t="shared" si="496"/>
        <v>0</v>
      </c>
      <c r="BG920" s="94">
        <f t="shared" si="497"/>
        <v>0</v>
      </c>
      <c r="BH920" s="95">
        <f t="shared" si="479"/>
        <v>0</v>
      </c>
      <c r="BI920" s="106">
        <f t="shared" si="498"/>
        <v>0</v>
      </c>
      <c r="BJ920" s="96"/>
      <c r="BK920" s="89">
        <f t="shared" si="480"/>
        <v>120</v>
      </c>
      <c r="BL920" s="102">
        <f t="shared" si="481"/>
        <v>0</v>
      </c>
      <c r="BM920" s="118"/>
      <c r="BN920" s="97"/>
      <c r="BO920" s="108"/>
      <c r="BP920" s="108"/>
      <c r="BQ920" s="108"/>
      <c r="BR920" s="108"/>
      <c r="BS920" s="108"/>
      <c r="BT920" s="87"/>
      <c r="BU920" s="109">
        <f t="shared" ca="1" si="499"/>
        <v>120</v>
      </c>
      <c r="BV920" s="109">
        <f t="shared" si="500"/>
        <v>0</v>
      </c>
      <c r="BW920" s="102" t="e">
        <f t="shared" si="501"/>
        <v>#DIV/0!</v>
      </c>
      <c r="BX920" s="87"/>
      <c r="BY920" s="98"/>
    </row>
    <row r="921" spans="1:77" ht="15.75">
      <c r="A921" s="84">
        <v>918</v>
      </c>
      <c r="B921" s="84">
        <v>918</v>
      </c>
      <c r="C921" s="86"/>
      <c r="D921" s="87"/>
      <c r="E921" s="87"/>
      <c r="F921" s="88"/>
      <c r="G921" s="87"/>
      <c r="H921" s="87"/>
      <c r="I921" s="87"/>
      <c r="J921" s="87"/>
      <c r="K921" s="88"/>
      <c r="L921" s="88"/>
      <c r="M921" s="87"/>
      <c r="N921" s="87">
        <f t="shared" si="470"/>
        <v>918</v>
      </c>
      <c r="O921" s="85"/>
      <c r="P921" s="107">
        <v>0</v>
      </c>
      <c r="Q921" s="90"/>
      <c r="R921" s="102">
        <f t="shared" si="471"/>
        <v>0</v>
      </c>
      <c r="S921" s="87"/>
      <c r="T921" s="87"/>
      <c r="U921" s="87"/>
      <c r="V921" s="87"/>
      <c r="W921" s="87"/>
      <c r="X921" s="87"/>
      <c r="Y921" s="105" t="e">
        <f t="shared" si="482"/>
        <v>#DIV/0!</v>
      </c>
      <c r="Z921" s="103" t="e">
        <f t="shared" si="472"/>
        <v>#DIV/0!</v>
      </c>
      <c r="AA921" s="91"/>
      <c r="AB921" s="104">
        <f t="shared" si="473"/>
        <v>0</v>
      </c>
      <c r="AC921" s="92"/>
      <c r="AD921" s="104">
        <f t="shared" si="474"/>
        <v>0</v>
      </c>
      <c r="AE921" s="93"/>
      <c r="AF921" s="93"/>
      <c r="AG921" s="94">
        <f t="shared" si="483"/>
        <v>0</v>
      </c>
      <c r="AH921" s="94">
        <f t="shared" si="484"/>
        <v>0</v>
      </c>
      <c r="AI921" s="94">
        <f t="shared" si="485"/>
        <v>0</v>
      </c>
      <c r="AJ921" s="95">
        <f t="shared" si="475"/>
        <v>0</v>
      </c>
      <c r="AK921" s="93"/>
      <c r="AL921" s="93"/>
      <c r="AM921" s="94">
        <f t="shared" si="486"/>
        <v>0</v>
      </c>
      <c r="AN921" s="94">
        <f t="shared" si="487"/>
        <v>0</v>
      </c>
      <c r="AO921" s="94">
        <f t="shared" si="488"/>
        <v>0</v>
      </c>
      <c r="AP921" s="95">
        <f t="shared" si="476"/>
        <v>0</v>
      </c>
      <c r="AQ921" s="93"/>
      <c r="AR921" s="93"/>
      <c r="AS921" s="94">
        <f t="shared" si="489"/>
        <v>0</v>
      </c>
      <c r="AT921" s="94">
        <f t="shared" si="490"/>
        <v>0</v>
      </c>
      <c r="AU921" s="94">
        <f t="shared" si="491"/>
        <v>0</v>
      </c>
      <c r="AV921" s="95">
        <f t="shared" si="477"/>
        <v>0</v>
      </c>
      <c r="AW921" s="93"/>
      <c r="AX921" s="93"/>
      <c r="AY921" s="94">
        <f t="shared" si="492"/>
        <v>0</v>
      </c>
      <c r="AZ921" s="94">
        <f t="shared" si="493"/>
        <v>0</v>
      </c>
      <c r="BA921" s="94">
        <f t="shared" si="494"/>
        <v>0</v>
      </c>
      <c r="BB921" s="95">
        <f t="shared" si="478"/>
        <v>0</v>
      </c>
      <c r="BC921" s="93"/>
      <c r="BD921" s="93"/>
      <c r="BE921" s="94">
        <f t="shared" si="495"/>
        <v>0</v>
      </c>
      <c r="BF921" s="94">
        <f t="shared" si="496"/>
        <v>0</v>
      </c>
      <c r="BG921" s="94">
        <f t="shared" si="497"/>
        <v>0</v>
      </c>
      <c r="BH921" s="95">
        <f t="shared" si="479"/>
        <v>0</v>
      </c>
      <c r="BI921" s="106">
        <f t="shared" si="498"/>
        <v>0</v>
      </c>
      <c r="BJ921" s="96"/>
      <c r="BK921" s="89">
        <f t="shared" si="480"/>
        <v>120</v>
      </c>
      <c r="BL921" s="102">
        <f t="shared" si="481"/>
        <v>0</v>
      </c>
      <c r="BM921" s="118"/>
      <c r="BN921" s="97"/>
      <c r="BO921" s="108"/>
      <c r="BP921" s="108"/>
      <c r="BQ921" s="108"/>
      <c r="BR921" s="108"/>
      <c r="BS921" s="108"/>
      <c r="BT921" s="87"/>
      <c r="BU921" s="109">
        <f t="shared" ca="1" si="499"/>
        <v>120</v>
      </c>
      <c r="BV921" s="109">
        <f t="shared" si="500"/>
        <v>0</v>
      </c>
      <c r="BW921" s="102" t="e">
        <f t="shared" si="501"/>
        <v>#DIV/0!</v>
      </c>
      <c r="BX921" s="87"/>
      <c r="BY921" s="98"/>
    </row>
    <row r="922" spans="1:77" ht="15.75">
      <c r="A922" s="84">
        <v>919</v>
      </c>
      <c r="B922" s="84">
        <v>919</v>
      </c>
      <c r="C922" s="86"/>
      <c r="D922" s="87"/>
      <c r="E922" s="87"/>
      <c r="F922" s="88"/>
      <c r="G922" s="87"/>
      <c r="H922" s="87"/>
      <c r="I922" s="87"/>
      <c r="J922" s="87"/>
      <c r="K922" s="88"/>
      <c r="L922" s="88"/>
      <c r="M922" s="87"/>
      <c r="N922" s="87">
        <f t="shared" si="470"/>
        <v>919</v>
      </c>
      <c r="O922" s="85"/>
      <c r="P922" s="107">
        <v>0</v>
      </c>
      <c r="Q922" s="90"/>
      <c r="R922" s="102">
        <f t="shared" si="471"/>
        <v>0</v>
      </c>
      <c r="S922" s="87"/>
      <c r="T922" s="87"/>
      <c r="U922" s="87"/>
      <c r="V922" s="87"/>
      <c r="W922" s="87"/>
      <c r="X922" s="87"/>
      <c r="Y922" s="105" t="e">
        <f t="shared" si="482"/>
        <v>#DIV/0!</v>
      </c>
      <c r="Z922" s="103" t="e">
        <f t="shared" si="472"/>
        <v>#DIV/0!</v>
      </c>
      <c r="AA922" s="91"/>
      <c r="AB922" s="104">
        <f t="shared" si="473"/>
        <v>0</v>
      </c>
      <c r="AC922" s="92"/>
      <c r="AD922" s="104">
        <f t="shared" si="474"/>
        <v>0</v>
      </c>
      <c r="AE922" s="93"/>
      <c r="AF922" s="93"/>
      <c r="AG922" s="94">
        <f t="shared" si="483"/>
        <v>0</v>
      </c>
      <c r="AH922" s="94">
        <f t="shared" si="484"/>
        <v>0</v>
      </c>
      <c r="AI922" s="94">
        <f t="shared" si="485"/>
        <v>0</v>
      </c>
      <c r="AJ922" s="95">
        <f t="shared" si="475"/>
        <v>0</v>
      </c>
      <c r="AK922" s="93"/>
      <c r="AL922" s="93"/>
      <c r="AM922" s="94">
        <f t="shared" si="486"/>
        <v>0</v>
      </c>
      <c r="AN922" s="94">
        <f t="shared" si="487"/>
        <v>0</v>
      </c>
      <c r="AO922" s="94">
        <f t="shared" si="488"/>
        <v>0</v>
      </c>
      <c r="AP922" s="95">
        <f t="shared" si="476"/>
        <v>0</v>
      </c>
      <c r="AQ922" s="93"/>
      <c r="AR922" s="93"/>
      <c r="AS922" s="94">
        <f t="shared" si="489"/>
        <v>0</v>
      </c>
      <c r="AT922" s="94">
        <f t="shared" si="490"/>
        <v>0</v>
      </c>
      <c r="AU922" s="94">
        <f t="shared" si="491"/>
        <v>0</v>
      </c>
      <c r="AV922" s="95">
        <f t="shared" si="477"/>
        <v>0</v>
      </c>
      <c r="AW922" s="93"/>
      <c r="AX922" s="93"/>
      <c r="AY922" s="94">
        <f t="shared" si="492"/>
        <v>0</v>
      </c>
      <c r="AZ922" s="94">
        <f t="shared" si="493"/>
        <v>0</v>
      </c>
      <c r="BA922" s="94">
        <f t="shared" si="494"/>
        <v>0</v>
      </c>
      <c r="BB922" s="95">
        <f t="shared" si="478"/>
        <v>0</v>
      </c>
      <c r="BC922" s="93"/>
      <c r="BD922" s="93"/>
      <c r="BE922" s="94">
        <f t="shared" si="495"/>
        <v>0</v>
      </c>
      <c r="BF922" s="94">
        <f t="shared" si="496"/>
        <v>0</v>
      </c>
      <c r="BG922" s="94">
        <f t="shared" si="497"/>
        <v>0</v>
      </c>
      <c r="BH922" s="95">
        <f t="shared" si="479"/>
        <v>0</v>
      </c>
      <c r="BI922" s="106">
        <f t="shared" si="498"/>
        <v>0</v>
      </c>
      <c r="BJ922" s="96"/>
      <c r="BK922" s="89">
        <f t="shared" si="480"/>
        <v>120</v>
      </c>
      <c r="BL922" s="102">
        <f t="shared" si="481"/>
        <v>0</v>
      </c>
      <c r="BM922" s="118"/>
      <c r="BN922" s="97"/>
      <c r="BO922" s="108"/>
      <c r="BP922" s="108"/>
      <c r="BQ922" s="108"/>
      <c r="BR922" s="108"/>
      <c r="BS922" s="108"/>
      <c r="BT922" s="87"/>
      <c r="BU922" s="109">
        <f t="shared" ca="1" si="499"/>
        <v>120</v>
      </c>
      <c r="BV922" s="109">
        <f t="shared" si="500"/>
        <v>0</v>
      </c>
      <c r="BW922" s="102" t="e">
        <f t="shared" si="501"/>
        <v>#DIV/0!</v>
      </c>
      <c r="BX922" s="87"/>
      <c r="BY922" s="98"/>
    </row>
    <row r="923" spans="1:77" ht="15.75">
      <c r="A923" s="84">
        <v>920</v>
      </c>
      <c r="B923" s="84">
        <v>920</v>
      </c>
      <c r="C923" s="86"/>
      <c r="D923" s="87"/>
      <c r="E923" s="87"/>
      <c r="F923" s="88"/>
      <c r="G923" s="87"/>
      <c r="H923" s="87"/>
      <c r="I923" s="87"/>
      <c r="J923" s="87"/>
      <c r="K923" s="88"/>
      <c r="L923" s="88"/>
      <c r="M923" s="87"/>
      <c r="N923" s="87">
        <f t="shared" si="470"/>
        <v>920</v>
      </c>
      <c r="O923" s="85"/>
      <c r="P923" s="107">
        <v>0</v>
      </c>
      <c r="Q923" s="90"/>
      <c r="R923" s="102">
        <f t="shared" si="471"/>
        <v>0</v>
      </c>
      <c r="S923" s="87"/>
      <c r="T923" s="87"/>
      <c r="U923" s="87"/>
      <c r="V923" s="87"/>
      <c r="W923" s="87"/>
      <c r="X923" s="87"/>
      <c r="Y923" s="105" t="e">
        <f t="shared" si="482"/>
        <v>#DIV/0!</v>
      </c>
      <c r="Z923" s="103" t="e">
        <f t="shared" si="472"/>
        <v>#DIV/0!</v>
      </c>
      <c r="AA923" s="91"/>
      <c r="AB923" s="104">
        <f t="shared" si="473"/>
        <v>0</v>
      </c>
      <c r="AC923" s="92"/>
      <c r="AD923" s="104">
        <f t="shared" si="474"/>
        <v>0</v>
      </c>
      <c r="AE923" s="93"/>
      <c r="AF923" s="93"/>
      <c r="AG923" s="94">
        <f t="shared" si="483"/>
        <v>0</v>
      </c>
      <c r="AH923" s="94">
        <f t="shared" si="484"/>
        <v>0</v>
      </c>
      <c r="AI923" s="94">
        <f t="shared" si="485"/>
        <v>0</v>
      </c>
      <c r="AJ923" s="95">
        <f t="shared" si="475"/>
        <v>0</v>
      </c>
      <c r="AK923" s="93"/>
      <c r="AL923" s="93"/>
      <c r="AM923" s="94">
        <f t="shared" si="486"/>
        <v>0</v>
      </c>
      <c r="AN923" s="94">
        <f t="shared" si="487"/>
        <v>0</v>
      </c>
      <c r="AO923" s="94">
        <f t="shared" si="488"/>
        <v>0</v>
      </c>
      <c r="AP923" s="95">
        <f t="shared" si="476"/>
        <v>0</v>
      </c>
      <c r="AQ923" s="93"/>
      <c r="AR923" s="93"/>
      <c r="AS923" s="94">
        <f t="shared" si="489"/>
        <v>0</v>
      </c>
      <c r="AT923" s="94">
        <f t="shared" si="490"/>
        <v>0</v>
      </c>
      <c r="AU923" s="94">
        <f t="shared" si="491"/>
        <v>0</v>
      </c>
      <c r="AV923" s="95">
        <f t="shared" si="477"/>
        <v>0</v>
      </c>
      <c r="AW923" s="93"/>
      <c r="AX923" s="93"/>
      <c r="AY923" s="94">
        <f t="shared" si="492"/>
        <v>0</v>
      </c>
      <c r="AZ923" s="94">
        <f t="shared" si="493"/>
        <v>0</v>
      </c>
      <c r="BA923" s="94">
        <f t="shared" si="494"/>
        <v>0</v>
      </c>
      <c r="BB923" s="95">
        <f t="shared" si="478"/>
        <v>0</v>
      </c>
      <c r="BC923" s="93"/>
      <c r="BD923" s="93"/>
      <c r="BE923" s="94">
        <f t="shared" si="495"/>
        <v>0</v>
      </c>
      <c r="BF923" s="94">
        <f t="shared" si="496"/>
        <v>0</v>
      </c>
      <c r="BG923" s="94">
        <f t="shared" si="497"/>
        <v>0</v>
      </c>
      <c r="BH923" s="95">
        <f t="shared" si="479"/>
        <v>0</v>
      </c>
      <c r="BI923" s="106">
        <f t="shared" si="498"/>
        <v>0</v>
      </c>
      <c r="BJ923" s="96"/>
      <c r="BK923" s="89">
        <f t="shared" si="480"/>
        <v>120</v>
      </c>
      <c r="BL923" s="102">
        <f t="shared" si="481"/>
        <v>0</v>
      </c>
      <c r="BM923" s="118"/>
      <c r="BN923" s="97"/>
      <c r="BO923" s="108"/>
      <c r="BP923" s="108"/>
      <c r="BQ923" s="108"/>
      <c r="BR923" s="108"/>
      <c r="BS923" s="108"/>
      <c r="BT923" s="87"/>
      <c r="BU923" s="109">
        <f t="shared" ca="1" si="499"/>
        <v>120</v>
      </c>
      <c r="BV923" s="109">
        <f t="shared" si="500"/>
        <v>0</v>
      </c>
      <c r="BW923" s="102" t="e">
        <f t="shared" si="501"/>
        <v>#DIV/0!</v>
      </c>
      <c r="BX923" s="87"/>
      <c r="BY923" s="98"/>
    </row>
    <row r="924" spans="1:77" ht="15.75">
      <c r="A924" s="84">
        <v>921</v>
      </c>
      <c r="B924" s="84">
        <v>921</v>
      </c>
      <c r="C924" s="86"/>
      <c r="D924" s="87"/>
      <c r="E924" s="87"/>
      <c r="F924" s="88"/>
      <c r="G924" s="87"/>
      <c r="H924" s="87"/>
      <c r="I924" s="87"/>
      <c r="J924" s="87"/>
      <c r="K924" s="88"/>
      <c r="L924" s="88"/>
      <c r="M924" s="87"/>
      <c r="N924" s="87">
        <f t="shared" si="470"/>
        <v>921</v>
      </c>
      <c r="O924" s="85"/>
      <c r="P924" s="107">
        <v>0</v>
      </c>
      <c r="Q924" s="90"/>
      <c r="R924" s="102">
        <f t="shared" si="471"/>
        <v>0</v>
      </c>
      <c r="S924" s="87"/>
      <c r="T924" s="87"/>
      <c r="U924" s="87"/>
      <c r="V924" s="87"/>
      <c r="W924" s="87"/>
      <c r="X924" s="87"/>
      <c r="Y924" s="105" t="e">
        <f t="shared" si="482"/>
        <v>#DIV/0!</v>
      </c>
      <c r="Z924" s="103" t="e">
        <f t="shared" si="472"/>
        <v>#DIV/0!</v>
      </c>
      <c r="AA924" s="91"/>
      <c r="AB924" s="104">
        <f t="shared" si="473"/>
        <v>0</v>
      </c>
      <c r="AC924" s="92"/>
      <c r="AD924" s="104">
        <f t="shared" si="474"/>
        <v>0</v>
      </c>
      <c r="AE924" s="93"/>
      <c r="AF924" s="93"/>
      <c r="AG924" s="94">
        <f t="shared" si="483"/>
        <v>0</v>
      </c>
      <c r="AH924" s="94">
        <f t="shared" si="484"/>
        <v>0</v>
      </c>
      <c r="AI924" s="94">
        <f t="shared" si="485"/>
        <v>0</v>
      </c>
      <c r="AJ924" s="95">
        <f t="shared" si="475"/>
        <v>0</v>
      </c>
      <c r="AK924" s="93"/>
      <c r="AL924" s="93"/>
      <c r="AM924" s="94">
        <f t="shared" si="486"/>
        <v>0</v>
      </c>
      <c r="AN924" s="94">
        <f t="shared" si="487"/>
        <v>0</v>
      </c>
      <c r="AO924" s="94">
        <f t="shared" si="488"/>
        <v>0</v>
      </c>
      <c r="AP924" s="95">
        <f t="shared" si="476"/>
        <v>0</v>
      </c>
      <c r="AQ924" s="93"/>
      <c r="AR924" s="93"/>
      <c r="AS924" s="94">
        <f t="shared" si="489"/>
        <v>0</v>
      </c>
      <c r="AT924" s="94">
        <f t="shared" si="490"/>
        <v>0</v>
      </c>
      <c r="AU924" s="94">
        <f t="shared" si="491"/>
        <v>0</v>
      </c>
      <c r="AV924" s="95">
        <f t="shared" si="477"/>
        <v>0</v>
      </c>
      <c r="AW924" s="93"/>
      <c r="AX924" s="93"/>
      <c r="AY924" s="94">
        <f t="shared" si="492"/>
        <v>0</v>
      </c>
      <c r="AZ924" s="94">
        <f t="shared" si="493"/>
        <v>0</v>
      </c>
      <c r="BA924" s="94">
        <f t="shared" si="494"/>
        <v>0</v>
      </c>
      <c r="BB924" s="95">
        <f t="shared" si="478"/>
        <v>0</v>
      </c>
      <c r="BC924" s="93"/>
      <c r="BD924" s="93"/>
      <c r="BE924" s="94">
        <f t="shared" si="495"/>
        <v>0</v>
      </c>
      <c r="BF924" s="94">
        <f t="shared" si="496"/>
        <v>0</v>
      </c>
      <c r="BG924" s="94">
        <f t="shared" si="497"/>
        <v>0</v>
      </c>
      <c r="BH924" s="95">
        <f t="shared" si="479"/>
        <v>0</v>
      </c>
      <c r="BI924" s="106">
        <f t="shared" si="498"/>
        <v>0</v>
      </c>
      <c r="BJ924" s="96"/>
      <c r="BK924" s="89">
        <f t="shared" si="480"/>
        <v>120</v>
      </c>
      <c r="BL924" s="102">
        <f t="shared" si="481"/>
        <v>0</v>
      </c>
      <c r="BM924" s="118"/>
      <c r="BN924" s="97"/>
      <c r="BO924" s="108"/>
      <c r="BP924" s="108"/>
      <c r="BQ924" s="108"/>
      <c r="BR924" s="108"/>
      <c r="BS924" s="108"/>
      <c r="BT924" s="87"/>
      <c r="BU924" s="109">
        <f t="shared" ca="1" si="499"/>
        <v>120</v>
      </c>
      <c r="BV924" s="109">
        <f t="shared" si="500"/>
        <v>0</v>
      </c>
      <c r="BW924" s="102" t="e">
        <f t="shared" si="501"/>
        <v>#DIV/0!</v>
      </c>
      <c r="BX924" s="87"/>
      <c r="BY924" s="98"/>
    </row>
    <row r="925" spans="1:77" ht="15.75">
      <c r="A925" s="84">
        <v>922</v>
      </c>
      <c r="B925" s="84">
        <v>922</v>
      </c>
      <c r="C925" s="86"/>
      <c r="D925" s="87"/>
      <c r="E925" s="87"/>
      <c r="F925" s="88"/>
      <c r="G925" s="87"/>
      <c r="H925" s="87"/>
      <c r="I925" s="87"/>
      <c r="J925" s="87"/>
      <c r="K925" s="88"/>
      <c r="L925" s="88"/>
      <c r="M925" s="87"/>
      <c r="N925" s="87">
        <f t="shared" si="470"/>
        <v>922</v>
      </c>
      <c r="O925" s="85"/>
      <c r="P925" s="107">
        <v>0</v>
      </c>
      <c r="Q925" s="90"/>
      <c r="R925" s="102">
        <f t="shared" si="471"/>
        <v>0</v>
      </c>
      <c r="S925" s="87"/>
      <c r="T925" s="87"/>
      <c r="U925" s="87"/>
      <c r="V925" s="87"/>
      <c r="W925" s="87"/>
      <c r="X925" s="87"/>
      <c r="Y925" s="105" t="e">
        <f t="shared" si="482"/>
        <v>#DIV/0!</v>
      </c>
      <c r="Z925" s="103" t="e">
        <f t="shared" si="472"/>
        <v>#DIV/0!</v>
      </c>
      <c r="AA925" s="91"/>
      <c r="AB925" s="104">
        <f t="shared" si="473"/>
        <v>0</v>
      </c>
      <c r="AC925" s="92"/>
      <c r="AD925" s="104">
        <f t="shared" si="474"/>
        <v>0</v>
      </c>
      <c r="AE925" s="93"/>
      <c r="AF925" s="93"/>
      <c r="AG925" s="94">
        <f t="shared" si="483"/>
        <v>0</v>
      </c>
      <c r="AH925" s="94">
        <f t="shared" si="484"/>
        <v>0</v>
      </c>
      <c r="AI925" s="94">
        <f t="shared" si="485"/>
        <v>0</v>
      </c>
      <c r="AJ925" s="95">
        <f t="shared" si="475"/>
        <v>0</v>
      </c>
      <c r="AK925" s="93"/>
      <c r="AL925" s="93"/>
      <c r="AM925" s="94">
        <f t="shared" si="486"/>
        <v>0</v>
      </c>
      <c r="AN925" s="94">
        <f t="shared" si="487"/>
        <v>0</v>
      </c>
      <c r="AO925" s="94">
        <f t="shared" si="488"/>
        <v>0</v>
      </c>
      <c r="AP925" s="95">
        <f t="shared" si="476"/>
        <v>0</v>
      </c>
      <c r="AQ925" s="93"/>
      <c r="AR925" s="93"/>
      <c r="AS925" s="94">
        <f t="shared" si="489"/>
        <v>0</v>
      </c>
      <c r="AT925" s="94">
        <f t="shared" si="490"/>
        <v>0</v>
      </c>
      <c r="AU925" s="94">
        <f t="shared" si="491"/>
        <v>0</v>
      </c>
      <c r="AV925" s="95">
        <f t="shared" si="477"/>
        <v>0</v>
      </c>
      <c r="AW925" s="93"/>
      <c r="AX925" s="93"/>
      <c r="AY925" s="94">
        <f t="shared" si="492"/>
        <v>0</v>
      </c>
      <c r="AZ925" s="94">
        <f t="shared" si="493"/>
        <v>0</v>
      </c>
      <c r="BA925" s="94">
        <f t="shared" si="494"/>
        <v>0</v>
      </c>
      <c r="BB925" s="95">
        <f t="shared" si="478"/>
        <v>0</v>
      </c>
      <c r="BC925" s="93"/>
      <c r="BD925" s="93"/>
      <c r="BE925" s="94">
        <f t="shared" si="495"/>
        <v>0</v>
      </c>
      <c r="BF925" s="94">
        <f t="shared" si="496"/>
        <v>0</v>
      </c>
      <c r="BG925" s="94">
        <f t="shared" si="497"/>
        <v>0</v>
      </c>
      <c r="BH925" s="95">
        <f t="shared" si="479"/>
        <v>0</v>
      </c>
      <c r="BI925" s="106">
        <f t="shared" si="498"/>
        <v>0</v>
      </c>
      <c r="BJ925" s="96"/>
      <c r="BK925" s="89">
        <f t="shared" si="480"/>
        <v>120</v>
      </c>
      <c r="BL925" s="102">
        <f t="shared" si="481"/>
        <v>0</v>
      </c>
      <c r="BM925" s="118"/>
      <c r="BN925" s="97"/>
      <c r="BO925" s="108"/>
      <c r="BP925" s="108"/>
      <c r="BQ925" s="108"/>
      <c r="BR925" s="108"/>
      <c r="BS925" s="108"/>
      <c r="BT925" s="87"/>
      <c r="BU925" s="109">
        <f t="shared" ca="1" si="499"/>
        <v>120</v>
      </c>
      <c r="BV925" s="109">
        <f t="shared" si="500"/>
        <v>0</v>
      </c>
      <c r="BW925" s="102" t="e">
        <f t="shared" si="501"/>
        <v>#DIV/0!</v>
      </c>
      <c r="BX925" s="87"/>
      <c r="BY925" s="98"/>
    </row>
    <row r="926" spans="1:77" ht="15.75">
      <c r="A926" s="84">
        <v>923</v>
      </c>
      <c r="B926" s="84">
        <v>923</v>
      </c>
      <c r="C926" s="86"/>
      <c r="D926" s="87"/>
      <c r="E926" s="87"/>
      <c r="F926" s="88"/>
      <c r="G926" s="87"/>
      <c r="H926" s="87"/>
      <c r="I926" s="87"/>
      <c r="J926" s="87"/>
      <c r="K926" s="88"/>
      <c r="L926" s="88"/>
      <c r="M926" s="87"/>
      <c r="N926" s="87">
        <f t="shared" si="470"/>
        <v>923</v>
      </c>
      <c r="O926" s="85"/>
      <c r="P926" s="107">
        <v>0</v>
      </c>
      <c r="Q926" s="90"/>
      <c r="R926" s="102">
        <f t="shared" si="471"/>
        <v>0</v>
      </c>
      <c r="S926" s="87"/>
      <c r="T926" s="87"/>
      <c r="U926" s="87"/>
      <c r="V926" s="87"/>
      <c r="W926" s="87"/>
      <c r="X926" s="87"/>
      <c r="Y926" s="105" t="e">
        <f t="shared" si="482"/>
        <v>#DIV/0!</v>
      </c>
      <c r="Z926" s="103" t="e">
        <f t="shared" si="472"/>
        <v>#DIV/0!</v>
      </c>
      <c r="AA926" s="91"/>
      <c r="AB926" s="104">
        <f t="shared" si="473"/>
        <v>0</v>
      </c>
      <c r="AC926" s="92"/>
      <c r="AD926" s="104">
        <f t="shared" si="474"/>
        <v>0</v>
      </c>
      <c r="AE926" s="93"/>
      <c r="AF926" s="93"/>
      <c r="AG926" s="94">
        <f t="shared" si="483"/>
        <v>0</v>
      </c>
      <c r="AH926" s="94">
        <f t="shared" si="484"/>
        <v>0</v>
      </c>
      <c r="AI926" s="94">
        <f t="shared" si="485"/>
        <v>0</v>
      </c>
      <c r="AJ926" s="95">
        <f t="shared" si="475"/>
        <v>0</v>
      </c>
      <c r="AK926" s="93"/>
      <c r="AL926" s="93"/>
      <c r="AM926" s="94">
        <f t="shared" si="486"/>
        <v>0</v>
      </c>
      <c r="AN926" s="94">
        <f t="shared" si="487"/>
        <v>0</v>
      </c>
      <c r="AO926" s="94">
        <f t="shared" si="488"/>
        <v>0</v>
      </c>
      <c r="AP926" s="95">
        <f t="shared" si="476"/>
        <v>0</v>
      </c>
      <c r="AQ926" s="93"/>
      <c r="AR926" s="93"/>
      <c r="AS926" s="94">
        <f t="shared" si="489"/>
        <v>0</v>
      </c>
      <c r="AT926" s="94">
        <f t="shared" si="490"/>
        <v>0</v>
      </c>
      <c r="AU926" s="94">
        <f t="shared" si="491"/>
        <v>0</v>
      </c>
      <c r="AV926" s="95">
        <f t="shared" si="477"/>
        <v>0</v>
      </c>
      <c r="AW926" s="93"/>
      <c r="AX926" s="93"/>
      <c r="AY926" s="94">
        <f t="shared" si="492"/>
        <v>0</v>
      </c>
      <c r="AZ926" s="94">
        <f t="shared" si="493"/>
        <v>0</v>
      </c>
      <c r="BA926" s="94">
        <f t="shared" si="494"/>
        <v>0</v>
      </c>
      <c r="BB926" s="95">
        <f t="shared" si="478"/>
        <v>0</v>
      </c>
      <c r="BC926" s="93"/>
      <c r="BD926" s="93"/>
      <c r="BE926" s="94">
        <f t="shared" si="495"/>
        <v>0</v>
      </c>
      <c r="BF926" s="94">
        <f t="shared" si="496"/>
        <v>0</v>
      </c>
      <c r="BG926" s="94">
        <f t="shared" si="497"/>
        <v>0</v>
      </c>
      <c r="BH926" s="95">
        <f t="shared" si="479"/>
        <v>0</v>
      </c>
      <c r="BI926" s="106">
        <f t="shared" si="498"/>
        <v>0</v>
      </c>
      <c r="BJ926" s="96"/>
      <c r="BK926" s="89">
        <f t="shared" si="480"/>
        <v>120</v>
      </c>
      <c r="BL926" s="102">
        <f t="shared" si="481"/>
        <v>0</v>
      </c>
      <c r="BM926" s="118"/>
      <c r="BN926" s="97"/>
      <c r="BO926" s="108"/>
      <c r="BP926" s="108"/>
      <c r="BQ926" s="108"/>
      <c r="BR926" s="108"/>
      <c r="BS926" s="108"/>
      <c r="BT926" s="87"/>
      <c r="BU926" s="109">
        <f t="shared" ca="1" si="499"/>
        <v>120</v>
      </c>
      <c r="BV926" s="109">
        <f t="shared" si="500"/>
        <v>0</v>
      </c>
      <c r="BW926" s="102" t="e">
        <f t="shared" si="501"/>
        <v>#DIV/0!</v>
      </c>
      <c r="BX926" s="87"/>
      <c r="BY926" s="98"/>
    </row>
    <row r="927" spans="1:77" ht="15.75">
      <c r="A927" s="84">
        <v>924</v>
      </c>
      <c r="B927" s="84">
        <v>924</v>
      </c>
      <c r="C927" s="86"/>
      <c r="D927" s="87"/>
      <c r="E927" s="87"/>
      <c r="F927" s="88"/>
      <c r="G927" s="87"/>
      <c r="H927" s="87"/>
      <c r="I927" s="87"/>
      <c r="J927" s="87"/>
      <c r="K927" s="88"/>
      <c r="L927" s="88"/>
      <c r="M927" s="87"/>
      <c r="N927" s="87">
        <f t="shared" si="470"/>
        <v>924</v>
      </c>
      <c r="O927" s="85"/>
      <c r="P927" s="107">
        <v>0</v>
      </c>
      <c r="Q927" s="90"/>
      <c r="R927" s="102">
        <f t="shared" si="471"/>
        <v>0</v>
      </c>
      <c r="S927" s="87"/>
      <c r="T927" s="87"/>
      <c r="U927" s="87"/>
      <c r="V927" s="87"/>
      <c r="W927" s="87"/>
      <c r="X927" s="87"/>
      <c r="Y927" s="105" t="e">
        <f t="shared" si="482"/>
        <v>#DIV/0!</v>
      </c>
      <c r="Z927" s="103" t="e">
        <f t="shared" si="472"/>
        <v>#DIV/0!</v>
      </c>
      <c r="AA927" s="91"/>
      <c r="AB927" s="104">
        <f t="shared" si="473"/>
        <v>0</v>
      </c>
      <c r="AC927" s="92"/>
      <c r="AD927" s="104">
        <f t="shared" si="474"/>
        <v>0</v>
      </c>
      <c r="AE927" s="93"/>
      <c r="AF927" s="93"/>
      <c r="AG927" s="94">
        <f t="shared" si="483"/>
        <v>0</v>
      </c>
      <c r="AH927" s="94">
        <f t="shared" si="484"/>
        <v>0</v>
      </c>
      <c r="AI927" s="94">
        <f t="shared" si="485"/>
        <v>0</v>
      </c>
      <c r="AJ927" s="95">
        <f t="shared" si="475"/>
        <v>0</v>
      </c>
      <c r="AK927" s="93"/>
      <c r="AL927" s="93"/>
      <c r="AM927" s="94">
        <f t="shared" si="486"/>
        <v>0</v>
      </c>
      <c r="AN927" s="94">
        <f t="shared" si="487"/>
        <v>0</v>
      </c>
      <c r="AO927" s="94">
        <f t="shared" si="488"/>
        <v>0</v>
      </c>
      <c r="AP927" s="95">
        <f t="shared" si="476"/>
        <v>0</v>
      </c>
      <c r="AQ927" s="93"/>
      <c r="AR927" s="93"/>
      <c r="AS927" s="94">
        <f t="shared" si="489"/>
        <v>0</v>
      </c>
      <c r="AT927" s="94">
        <f t="shared" si="490"/>
        <v>0</v>
      </c>
      <c r="AU927" s="94">
        <f t="shared" si="491"/>
        <v>0</v>
      </c>
      <c r="AV927" s="95">
        <f t="shared" si="477"/>
        <v>0</v>
      </c>
      <c r="AW927" s="93"/>
      <c r="AX927" s="93"/>
      <c r="AY927" s="94">
        <f t="shared" si="492"/>
        <v>0</v>
      </c>
      <c r="AZ927" s="94">
        <f t="shared" si="493"/>
        <v>0</v>
      </c>
      <c r="BA927" s="94">
        <f t="shared" si="494"/>
        <v>0</v>
      </c>
      <c r="BB927" s="95">
        <f t="shared" si="478"/>
        <v>0</v>
      </c>
      <c r="BC927" s="93"/>
      <c r="BD927" s="93"/>
      <c r="BE927" s="94">
        <f t="shared" si="495"/>
        <v>0</v>
      </c>
      <c r="BF927" s="94">
        <f t="shared" si="496"/>
        <v>0</v>
      </c>
      <c r="BG927" s="94">
        <f t="shared" si="497"/>
        <v>0</v>
      </c>
      <c r="BH927" s="95">
        <f t="shared" si="479"/>
        <v>0</v>
      </c>
      <c r="BI927" s="106">
        <f t="shared" si="498"/>
        <v>0</v>
      </c>
      <c r="BJ927" s="96"/>
      <c r="BK927" s="89">
        <f t="shared" si="480"/>
        <v>120</v>
      </c>
      <c r="BL927" s="102">
        <f t="shared" si="481"/>
        <v>0</v>
      </c>
      <c r="BM927" s="118"/>
      <c r="BN927" s="97"/>
      <c r="BO927" s="108"/>
      <c r="BP927" s="108"/>
      <c r="BQ927" s="108"/>
      <c r="BR927" s="108"/>
      <c r="BS927" s="108"/>
      <c r="BT927" s="87"/>
      <c r="BU927" s="109">
        <f t="shared" ca="1" si="499"/>
        <v>120</v>
      </c>
      <c r="BV927" s="109">
        <f t="shared" si="500"/>
        <v>0</v>
      </c>
      <c r="BW927" s="102" t="e">
        <f t="shared" si="501"/>
        <v>#DIV/0!</v>
      </c>
      <c r="BX927" s="87"/>
      <c r="BY927" s="98"/>
    </row>
    <row r="928" spans="1:77" ht="15.75">
      <c r="A928" s="84">
        <v>925</v>
      </c>
      <c r="B928" s="84">
        <v>925</v>
      </c>
      <c r="C928" s="86"/>
      <c r="D928" s="87"/>
      <c r="E928" s="87"/>
      <c r="F928" s="88"/>
      <c r="G928" s="87"/>
      <c r="H928" s="87"/>
      <c r="I928" s="87"/>
      <c r="J928" s="87"/>
      <c r="K928" s="88"/>
      <c r="L928" s="88"/>
      <c r="M928" s="87"/>
      <c r="N928" s="87">
        <f t="shared" si="470"/>
        <v>925</v>
      </c>
      <c r="O928" s="85"/>
      <c r="P928" s="107">
        <v>0</v>
      </c>
      <c r="Q928" s="90"/>
      <c r="R928" s="102">
        <f t="shared" si="471"/>
        <v>0</v>
      </c>
      <c r="S928" s="87"/>
      <c r="T928" s="87"/>
      <c r="U928" s="87"/>
      <c r="V928" s="87"/>
      <c r="W928" s="87"/>
      <c r="X928" s="87"/>
      <c r="Y928" s="105" t="e">
        <f t="shared" si="482"/>
        <v>#DIV/0!</v>
      </c>
      <c r="Z928" s="103" t="e">
        <f t="shared" si="472"/>
        <v>#DIV/0!</v>
      </c>
      <c r="AA928" s="91"/>
      <c r="AB928" s="104">
        <f t="shared" si="473"/>
        <v>0</v>
      </c>
      <c r="AC928" s="92"/>
      <c r="AD928" s="104">
        <f t="shared" si="474"/>
        <v>0</v>
      </c>
      <c r="AE928" s="93"/>
      <c r="AF928" s="93"/>
      <c r="AG928" s="94">
        <f t="shared" si="483"/>
        <v>0</v>
      </c>
      <c r="AH928" s="94">
        <f t="shared" si="484"/>
        <v>0</v>
      </c>
      <c r="AI928" s="94">
        <f t="shared" si="485"/>
        <v>0</v>
      </c>
      <c r="AJ928" s="95">
        <f t="shared" si="475"/>
        <v>0</v>
      </c>
      <c r="AK928" s="93"/>
      <c r="AL928" s="93"/>
      <c r="AM928" s="94">
        <f t="shared" si="486"/>
        <v>0</v>
      </c>
      <c r="AN928" s="94">
        <f t="shared" si="487"/>
        <v>0</v>
      </c>
      <c r="AO928" s="94">
        <f t="shared" si="488"/>
        <v>0</v>
      </c>
      <c r="AP928" s="95">
        <f t="shared" si="476"/>
        <v>0</v>
      </c>
      <c r="AQ928" s="93"/>
      <c r="AR928" s="93"/>
      <c r="AS928" s="94">
        <f t="shared" si="489"/>
        <v>0</v>
      </c>
      <c r="AT928" s="94">
        <f t="shared" si="490"/>
        <v>0</v>
      </c>
      <c r="AU928" s="94">
        <f t="shared" si="491"/>
        <v>0</v>
      </c>
      <c r="AV928" s="95">
        <f t="shared" si="477"/>
        <v>0</v>
      </c>
      <c r="AW928" s="93"/>
      <c r="AX928" s="93"/>
      <c r="AY928" s="94">
        <f t="shared" si="492"/>
        <v>0</v>
      </c>
      <c r="AZ928" s="94">
        <f t="shared" si="493"/>
        <v>0</v>
      </c>
      <c r="BA928" s="94">
        <f t="shared" si="494"/>
        <v>0</v>
      </c>
      <c r="BB928" s="95">
        <f t="shared" si="478"/>
        <v>0</v>
      </c>
      <c r="BC928" s="93"/>
      <c r="BD928" s="93"/>
      <c r="BE928" s="94">
        <f t="shared" si="495"/>
        <v>0</v>
      </c>
      <c r="BF928" s="94">
        <f t="shared" si="496"/>
        <v>0</v>
      </c>
      <c r="BG928" s="94">
        <f t="shared" si="497"/>
        <v>0</v>
      </c>
      <c r="BH928" s="95">
        <f t="shared" si="479"/>
        <v>0</v>
      </c>
      <c r="BI928" s="106">
        <f t="shared" si="498"/>
        <v>0</v>
      </c>
      <c r="BJ928" s="96"/>
      <c r="BK928" s="89">
        <f t="shared" si="480"/>
        <v>120</v>
      </c>
      <c r="BL928" s="102">
        <f t="shared" si="481"/>
        <v>0</v>
      </c>
      <c r="BM928" s="118"/>
      <c r="BN928" s="97"/>
      <c r="BO928" s="108"/>
      <c r="BP928" s="108"/>
      <c r="BQ928" s="108"/>
      <c r="BR928" s="108"/>
      <c r="BS928" s="108"/>
      <c r="BT928" s="87"/>
      <c r="BU928" s="109">
        <f t="shared" ca="1" si="499"/>
        <v>120</v>
      </c>
      <c r="BV928" s="109">
        <f t="shared" si="500"/>
        <v>0</v>
      </c>
      <c r="BW928" s="102" t="e">
        <f t="shared" si="501"/>
        <v>#DIV/0!</v>
      </c>
      <c r="BX928" s="87"/>
      <c r="BY928" s="98"/>
    </row>
    <row r="929" spans="1:77" ht="15.75">
      <c r="A929" s="84">
        <v>926</v>
      </c>
      <c r="B929" s="84">
        <v>926</v>
      </c>
      <c r="C929" s="86"/>
      <c r="D929" s="87"/>
      <c r="E929" s="87"/>
      <c r="F929" s="88"/>
      <c r="G929" s="87"/>
      <c r="H929" s="87"/>
      <c r="I929" s="87"/>
      <c r="J929" s="87"/>
      <c r="K929" s="88"/>
      <c r="L929" s="88"/>
      <c r="M929" s="87"/>
      <c r="N929" s="87">
        <f t="shared" si="470"/>
        <v>926</v>
      </c>
      <c r="O929" s="85"/>
      <c r="P929" s="107">
        <v>0</v>
      </c>
      <c r="Q929" s="90"/>
      <c r="R929" s="102">
        <f t="shared" si="471"/>
        <v>0</v>
      </c>
      <c r="S929" s="87"/>
      <c r="T929" s="87"/>
      <c r="U929" s="87"/>
      <c r="V929" s="87"/>
      <c r="W929" s="87"/>
      <c r="X929" s="87"/>
      <c r="Y929" s="105" t="e">
        <f t="shared" si="482"/>
        <v>#DIV/0!</v>
      </c>
      <c r="Z929" s="103" t="e">
        <f t="shared" si="472"/>
        <v>#DIV/0!</v>
      </c>
      <c r="AA929" s="91"/>
      <c r="AB929" s="104">
        <f t="shared" si="473"/>
        <v>0</v>
      </c>
      <c r="AC929" s="92"/>
      <c r="AD929" s="104">
        <f t="shared" si="474"/>
        <v>0</v>
      </c>
      <c r="AE929" s="93"/>
      <c r="AF929" s="93"/>
      <c r="AG929" s="94">
        <f t="shared" si="483"/>
        <v>0</v>
      </c>
      <c r="AH929" s="94">
        <f t="shared" si="484"/>
        <v>0</v>
      </c>
      <c r="AI929" s="94">
        <f t="shared" si="485"/>
        <v>0</v>
      </c>
      <c r="AJ929" s="95">
        <f t="shared" si="475"/>
        <v>0</v>
      </c>
      <c r="AK929" s="93"/>
      <c r="AL929" s="93"/>
      <c r="AM929" s="94">
        <f t="shared" si="486"/>
        <v>0</v>
      </c>
      <c r="AN929" s="94">
        <f t="shared" si="487"/>
        <v>0</v>
      </c>
      <c r="AO929" s="94">
        <f t="shared" si="488"/>
        <v>0</v>
      </c>
      <c r="AP929" s="95">
        <f t="shared" si="476"/>
        <v>0</v>
      </c>
      <c r="AQ929" s="93"/>
      <c r="AR929" s="93"/>
      <c r="AS929" s="94">
        <f t="shared" si="489"/>
        <v>0</v>
      </c>
      <c r="AT929" s="94">
        <f t="shared" si="490"/>
        <v>0</v>
      </c>
      <c r="AU929" s="94">
        <f t="shared" si="491"/>
        <v>0</v>
      </c>
      <c r="AV929" s="95">
        <f t="shared" si="477"/>
        <v>0</v>
      </c>
      <c r="AW929" s="93"/>
      <c r="AX929" s="93"/>
      <c r="AY929" s="94">
        <f t="shared" si="492"/>
        <v>0</v>
      </c>
      <c r="AZ929" s="94">
        <f t="shared" si="493"/>
        <v>0</v>
      </c>
      <c r="BA929" s="94">
        <f t="shared" si="494"/>
        <v>0</v>
      </c>
      <c r="BB929" s="95">
        <f t="shared" si="478"/>
        <v>0</v>
      </c>
      <c r="BC929" s="93"/>
      <c r="BD929" s="93"/>
      <c r="BE929" s="94">
        <f t="shared" si="495"/>
        <v>0</v>
      </c>
      <c r="BF929" s="94">
        <f t="shared" si="496"/>
        <v>0</v>
      </c>
      <c r="BG929" s="94">
        <f t="shared" si="497"/>
        <v>0</v>
      </c>
      <c r="BH929" s="95">
        <f t="shared" si="479"/>
        <v>0</v>
      </c>
      <c r="BI929" s="106">
        <f t="shared" si="498"/>
        <v>0</v>
      </c>
      <c r="BJ929" s="96"/>
      <c r="BK929" s="89">
        <f t="shared" si="480"/>
        <v>120</v>
      </c>
      <c r="BL929" s="102">
        <f t="shared" si="481"/>
        <v>0</v>
      </c>
      <c r="BM929" s="118"/>
      <c r="BN929" s="97"/>
      <c r="BO929" s="108"/>
      <c r="BP929" s="108"/>
      <c r="BQ929" s="108"/>
      <c r="BR929" s="108"/>
      <c r="BS929" s="108"/>
      <c r="BT929" s="87"/>
      <c r="BU929" s="109">
        <f t="shared" ca="1" si="499"/>
        <v>120</v>
      </c>
      <c r="BV929" s="109">
        <f t="shared" si="500"/>
        <v>0</v>
      </c>
      <c r="BW929" s="102" t="e">
        <f t="shared" si="501"/>
        <v>#DIV/0!</v>
      </c>
      <c r="BX929" s="87"/>
      <c r="BY929" s="98"/>
    </row>
    <row r="930" spans="1:77" ht="15.75">
      <c r="A930" s="84">
        <v>927</v>
      </c>
      <c r="B930" s="84">
        <v>927</v>
      </c>
      <c r="C930" s="86"/>
      <c r="D930" s="87"/>
      <c r="E930" s="87"/>
      <c r="F930" s="88"/>
      <c r="G930" s="87"/>
      <c r="H930" s="87"/>
      <c r="I930" s="87"/>
      <c r="J930" s="87"/>
      <c r="K930" s="88"/>
      <c r="L930" s="88"/>
      <c r="M930" s="87"/>
      <c r="N930" s="87">
        <f t="shared" si="470"/>
        <v>927</v>
      </c>
      <c r="O930" s="85"/>
      <c r="P930" s="107">
        <v>0</v>
      </c>
      <c r="Q930" s="90"/>
      <c r="R930" s="102">
        <f t="shared" si="471"/>
        <v>0</v>
      </c>
      <c r="S930" s="87"/>
      <c r="T930" s="87"/>
      <c r="U930" s="87"/>
      <c r="V930" s="87"/>
      <c r="W930" s="87"/>
      <c r="X930" s="87"/>
      <c r="Y930" s="105" t="e">
        <f t="shared" si="482"/>
        <v>#DIV/0!</v>
      </c>
      <c r="Z930" s="103" t="e">
        <f t="shared" si="472"/>
        <v>#DIV/0!</v>
      </c>
      <c r="AA930" s="91"/>
      <c r="AB930" s="104">
        <f t="shared" si="473"/>
        <v>0</v>
      </c>
      <c r="AC930" s="92"/>
      <c r="AD930" s="104">
        <f t="shared" si="474"/>
        <v>0</v>
      </c>
      <c r="AE930" s="93"/>
      <c r="AF930" s="93"/>
      <c r="AG930" s="94">
        <f t="shared" si="483"/>
        <v>0</v>
      </c>
      <c r="AH930" s="94">
        <f t="shared" si="484"/>
        <v>0</v>
      </c>
      <c r="AI930" s="94">
        <f t="shared" si="485"/>
        <v>0</v>
      </c>
      <c r="AJ930" s="95">
        <f t="shared" si="475"/>
        <v>0</v>
      </c>
      <c r="AK930" s="93"/>
      <c r="AL930" s="93"/>
      <c r="AM930" s="94">
        <f t="shared" si="486"/>
        <v>0</v>
      </c>
      <c r="AN930" s="94">
        <f t="shared" si="487"/>
        <v>0</v>
      </c>
      <c r="AO930" s="94">
        <f t="shared" si="488"/>
        <v>0</v>
      </c>
      <c r="AP930" s="95">
        <f t="shared" si="476"/>
        <v>0</v>
      </c>
      <c r="AQ930" s="93"/>
      <c r="AR930" s="93"/>
      <c r="AS930" s="94">
        <f t="shared" si="489"/>
        <v>0</v>
      </c>
      <c r="AT930" s="94">
        <f t="shared" si="490"/>
        <v>0</v>
      </c>
      <c r="AU930" s="94">
        <f t="shared" si="491"/>
        <v>0</v>
      </c>
      <c r="AV930" s="95">
        <f t="shared" si="477"/>
        <v>0</v>
      </c>
      <c r="AW930" s="93"/>
      <c r="AX930" s="93"/>
      <c r="AY930" s="94">
        <f t="shared" si="492"/>
        <v>0</v>
      </c>
      <c r="AZ930" s="94">
        <f t="shared" si="493"/>
        <v>0</v>
      </c>
      <c r="BA930" s="94">
        <f t="shared" si="494"/>
        <v>0</v>
      </c>
      <c r="BB930" s="95">
        <f t="shared" si="478"/>
        <v>0</v>
      </c>
      <c r="BC930" s="93"/>
      <c r="BD930" s="93"/>
      <c r="BE930" s="94">
        <f t="shared" si="495"/>
        <v>0</v>
      </c>
      <c r="BF930" s="94">
        <f t="shared" si="496"/>
        <v>0</v>
      </c>
      <c r="BG930" s="94">
        <f t="shared" si="497"/>
        <v>0</v>
      </c>
      <c r="BH930" s="95">
        <f t="shared" si="479"/>
        <v>0</v>
      </c>
      <c r="BI930" s="106">
        <f t="shared" si="498"/>
        <v>0</v>
      </c>
      <c r="BJ930" s="96"/>
      <c r="BK930" s="89">
        <f t="shared" si="480"/>
        <v>120</v>
      </c>
      <c r="BL930" s="102">
        <f t="shared" si="481"/>
        <v>0</v>
      </c>
      <c r="BM930" s="118"/>
      <c r="BN930" s="97"/>
      <c r="BO930" s="108"/>
      <c r="BP930" s="108"/>
      <c r="BQ930" s="108"/>
      <c r="BR930" s="108"/>
      <c r="BS930" s="108"/>
      <c r="BT930" s="87"/>
      <c r="BU930" s="109">
        <f t="shared" ca="1" si="499"/>
        <v>120</v>
      </c>
      <c r="BV930" s="109">
        <f t="shared" si="500"/>
        <v>0</v>
      </c>
      <c r="BW930" s="102" t="e">
        <f t="shared" si="501"/>
        <v>#DIV/0!</v>
      </c>
      <c r="BX930" s="87"/>
      <c r="BY930" s="98"/>
    </row>
    <row r="931" spans="1:77" ht="15.75">
      <c r="A931" s="84">
        <v>928</v>
      </c>
      <c r="B931" s="84">
        <v>928</v>
      </c>
      <c r="C931" s="86"/>
      <c r="D931" s="87"/>
      <c r="E931" s="87"/>
      <c r="F931" s="88"/>
      <c r="G931" s="87"/>
      <c r="H931" s="87"/>
      <c r="I931" s="87"/>
      <c r="J931" s="87"/>
      <c r="K931" s="88"/>
      <c r="L931" s="88"/>
      <c r="M931" s="87"/>
      <c r="N931" s="87">
        <f t="shared" si="470"/>
        <v>928</v>
      </c>
      <c r="O931" s="85"/>
      <c r="P931" s="107">
        <v>0</v>
      </c>
      <c r="Q931" s="90"/>
      <c r="R931" s="102">
        <f t="shared" si="471"/>
        <v>0</v>
      </c>
      <c r="S931" s="87"/>
      <c r="T931" s="87"/>
      <c r="U931" s="87"/>
      <c r="V931" s="87"/>
      <c r="W931" s="87"/>
      <c r="X931" s="87"/>
      <c r="Y931" s="105" t="e">
        <f t="shared" si="482"/>
        <v>#DIV/0!</v>
      </c>
      <c r="Z931" s="103" t="e">
        <f t="shared" si="472"/>
        <v>#DIV/0!</v>
      </c>
      <c r="AA931" s="91"/>
      <c r="AB931" s="104">
        <f t="shared" si="473"/>
        <v>0</v>
      </c>
      <c r="AC931" s="92"/>
      <c r="AD931" s="104">
        <f t="shared" si="474"/>
        <v>0</v>
      </c>
      <c r="AE931" s="93"/>
      <c r="AF931" s="93"/>
      <c r="AG931" s="94">
        <f t="shared" si="483"/>
        <v>0</v>
      </c>
      <c r="AH931" s="94">
        <f t="shared" si="484"/>
        <v>0</v>
      </c>
      <c r="AI931" s="94">
        <f t="shared" si="485"/>
        <v>0</v>
      </c>
      <c r="AJ931" s="95">
        <f t="shared" si="475"/>
        <v>0</v>
      </c>
      <c r="AK931" s="93"/>
      <c r="AL931" s="93"/>
      <c r="AM931" s="94">
        <f t="shared" si="486"/>
        <v>0</v>
      </c>
      <c r="AN931" s="94">
        <f t="shared" si="487"/>
        <v>0</v>
      </c>
      <c r="AO931" s="94">
        <f t="shared" si="488"/>
        <v>0</v>
      </c>
      <c r="AP931" s="95">
        <f t="shared" si="476"/>
        <v>0</v>
      </c>
      <c r="AQ931" s="93"/>
      <c r="AR931" s="93"/>
      <c r="AS931" s="94">
        <f t="shared" si="489"/>
        <v>0</v>
      </c>
      <c r="AT931" s="94">
        <f t="shared" si="490"/>
        <v>0</v>
      </c>
      <c r="AU931" s="94">
        <f t="shared" si="491"/>
        <v>0</v>
      </c>
      <c r="AV931" s="95">
        <f t="shared" si="477"/>
        <v>0</v>
      </c>
      <c r="AW931" s="93"/>
      <c r="AX931" s="93"/>
      <c r="AY931" s="94">
        <f t="shared" si="492"/>
        <v>0</v>
      </c>
      <c r="AZ931" s="94">
        <f t="shared" si="493"/>
        <v>0</v>
      </c>
      <c r="BA931" s="94">
        <f t="shared" si="494"/>
        <v>0</v>
      </c>
      <c r="BB931" s="95">
        <f t="shared" si="478"/>
        <v>0</v>
      </c>
      <c r="BC931" s="93"/>
      <c r="BD931" s="93"/>
      <c r="BE931" s="94">
        <f t="shared" si="495"/>
        <v>0</v>
      </c>
      <c r="BF931" s="94">
        <f t="shared" si="496"/>
        <v>0</v>
      </c>
      <c r="BG931" s="94">
        <f t="shared" si="497"/>
        <v>0</v>
      </c>
      <c r="BH931" s="95">
        <f t="shared" si="479"/>
        <v>0</v>
      </c>
      <c r="BI931" s="106">
        <f t="shared" si="498"/>
        <v>0</v>
      </c>
      <c r="BJ931" s="96"/>
      <c r="BK931" s="89">
        <f t="shared" si="480"/>
        <v>120</v>
      </c>
      <c r="BL931" s="102">
        <f t="shared" si="481"/>
        <v>0</v>
      </c>
      <c r="BM931" s="118"/>
      <c r="BN931" s="97"/>
      <c r="BO931" s="108"/>
      <c r="BP931" s="108"/>
      <c r="BQ931" s="108"/>
      <c r="BR931" s="108"/>
      <c r="BS931" s="108"/>
      <c r="BT931" s="87"/>
      <c r="BU931" s="109">
        <f t="shared" ca="1" si="499"/>
        <v>120</v>
      </c>
      <c r="BV931" s="109">
        <f t="shared" si="500"/>
        <v>0</v>
      </c>
      <c r="BW931" s="102" t="e">
        <f t="shared" si="501"/>
        <v>#DIV/0!</v>
      </c>
      <c r="BX931" s="87"/>
      <c r="BY931" s="98"/>
    </row>
    <row r="932" spans="1:77" ht="15.75">
      <c r="A932" s="84">
        <v>929</v>
      </c>
      <c r="B932" s="84">
        <v>929</v>
      </c>
      <c r="C932" s="86"/>
      <c r="D932" s="87"/>
      <c r="E932" s="87"/>
      <c r="F932" s="88"/>
      <c r="G932" s="87"/>
      <c r="H932" s="87"/>
      <c r="I932" s="87"/>
      <c r="J932" s="87"/>
      <c r="K932" s="88"/>
      <c r="L932" s="88"/>
      <c r="M932" s="87"/>
      <c r="N932" s="87">
        <f t="shared" si="470"/>
        <v>929</v>
      </c>
      <c r="O932" s="85"/>
      <c r="P932" s="107">
        <v>0</v>
      </c>
      <c r="Q932" s="90"/>
      <c r="R932" s="102">
        <f t="shared" si="471"/>
        <v>0</v>
      </c>
      <c r="S932" s="87"/>
      <c r="T932" s="87"/>
      <c r="U932" s="87"/>
      <c r="V932" s="87"/>
      <c r="W932" s="87"/>
      <c r="X932" s="87"/>
      <c r="Y932" s="105" t="e">
        <f t="shared" si="482"/>
        <v>#DIV/0!</v>
      </c>
      <c r="Z932" s="103" t="e">
        <f t="shared" si="472"/>
        <v>#DIV/0!</v>
      </c>
      <c r="AA932" s="91"/>
      <c r="AB932" s="104">
        <f t="shared" si="473"/>
        <v>0</v>
      </c>
      <c r="AC932" s="92"/>
      <c r="AD932" s="104">
        <f t="shared" si="474"/>
        <v>0</v>
      </c>
      <c r="AE932" s="93"/>
      <c r="AF932" s="93"/>
      <c r="AG932" s="94">
        <f t="shared" si="483"/>
        <v>0</v>
      </c>
      <c r="AH932" s="94">
        <f t="shared" si="484"/>
        <v>0</v>
      </c>
      <c r="AI932" s="94">
        <f t="shared" si="485"/>
        <v>0</v>
      </c>
      <c r="AJ932" s="95">
        <f t="shared" si="475"/>
        <v>0</v>
      </c>
      <c r="AK932" s="93"/>
      <c r="AL932" s="93"/>
      <c r="AM932" s="94">
        <f t="shared" si="486"/>
        <v>0</v>
      </c>
      <c r="AN932" s="94">
        <f t="shared" si="487"/>
        <v>0</v>
      </c>
      <c r="AO932" s="94">
        <f t="shared" si="488"/>
        <v>0</v>
      </c>
      <c r="AP932" s="95">
        <f t="shared" si="476"/>
        <v>0</v>
      </c>
      <c r="AQ932" s="93"/>
      <c r="AR932" s="93"/>
      <c r="AS932" s="94">
        <f t="shared" si="489"/>
        <v>0</v>
      </c>
      <c r="AT932" s="94">
        <f t="shared" si="490"/>
        <v>0</v>
      </c>
      <c r="AU932" s="94">
        <f t="shared" si="491"/>
        <v>0</v>
      </c>
      <c r="AV932" s="95">
        <f t="shared" si="477"/>
        <v>0</v>
      </c>
      <c r="AW932" s="93"/>
      <c r="AX932" s="93"/>
      <c r="AY932" s="94">
        <f t="shared" si="492"/>
        <v>0</v>
      </c>
      <c r="AZ932" s="94">
        <f t="shared" si="493"/>
        <v>0</v>
      </c>
      <c r="BA932" s="94">
        <f t="shared" si="494"/>
        <v>0</v>
      </c>
      <c r="BB932" s="95">
        <f t="shared" si="478"/>
        <v>0</v>
      </c>
      <c r="BC932" s="93"/>
      <c r="BD932" s="93"/>
      <c r="BE932" s="94">
        <f t="shared" si="495"/>
        <v>0</v>
      </c>
      <c r="BF932" s="94">
        <f t="shared" si="496"/>
        <v>0</v>
      </c>
      <c r="BG932" s="94">
        <f t="shared" si="497"/>
        <v>0</v>
      </c>
      <c r="BH932" s="95">
        <f t="shared" si="479"/>
        <v>0</v>
      </c>
      <c r="BI932" s="106">
        <f t="shared" si="498"/>
        <v>0</v>
      </c>
      <c r="BJ932" s="96"/>
      <c r="BK932" s="89">
        <f t="shared" si="480"/>
        <v>120</v>
      </c>
      <c r="BL932" s="102">
        <f t="shared" si="481"/>
        <v>0</v>
      </c>
      <c r="BM932" s="118"/>
      <c r="BN932" s="97"/>
      <c r="BO932" s="108"/>
      <c r="BP932" s="108"/>
      <c r="BQ932" s="108"/>
      <c r="BR932" s="108"/>
      <c r="BS932" s="108"/>
      <c r="BT932" s="87"/>
      <c r="BU932" s="109">
        <f t="shared" ca="1" si="499"/>
        <v>120</v>
      </c>
      <c r="BV932" s="109">
        <f t="shared" si="500"/>
        <v>0</v>
      </c>
      <c r="BW932" s="102" t="e">
        <f t="shared" si="501"/>
        <v>#DIV/0!</v>
      </c>
      <c r="BX932" s="87"/>
      <c r="BY932" s="98"/>
    </row>
    <row r="933" spans="1:77" ht="15.75">
      <c r="A933" s="84">
        <v>930</v>
      </c>
      <c r="B933" s="84">
        <v>930</v>
      </c>
      <c r="C933" s="86"/>
      <c r="D933" s="87"/>
      <c r="E933" s="87"/>
      <c r="F933" s="88"/>
      <c r="G933" s="87"/>
      <c r="H933" s="87"/>
      <c r="I933" s="87"/>
      <c r="J933" s="87"/>
      <c r="K933" s="88"/>
      <c r="L933" s="88"/>
      <c r="M933" s="87"/>
      <c r="N933" s="87">
        <f t="shared" si="470"/>
        <v>930</v>
      </c>
      <c r="O933" s="85"/>
      <c r="P933" s="107">
        <v>0</v>
      </c>
      <c r="Q933" s="90"/>
      <c r="R933" s="102">
        <f t="shared" si="471"/>
        <v>0</v>
      </c>
      <c r="S933" s="87"/>
      <c r="T933" s="87"/>
      <c r="U933" s="87"/>
      <c r="V933" s="87"/>
      <c r="W933" s="87"/>
      <c r="X933" s="87"/>
      <c r="Y933" s="105" t="e">
        <f t="shared" si="482"/>
        <v>#DIV/0!</v>
      </c>
      <c r="Z933" s="103" t="e">
        <f t="shared" si="472"/>
        <v>#DIV/0!</v>
      </c>
      <c r="AA933" s="91"/>
      <c r="AB933" s="104">
        <f t="shared" si="473"/>
        <v>0</v>
      </c>
      <c r="AC933" s="92"/>
      <c r="AD933" s="104">
        <f t="shared" si="474"/>
        <v>0</v>
      </c>
      <c r="AE933" s="93"/>
      <c r="AF933" s="93"/>
      <c r="AG933" s="94">
        <f t="shared" si="483"/>
        <v>0</v>
      </c>
      <c r="AH933" s="94">
        <f t="shared" si="484"/>
        <v>0</v>
      </c>
      <c r="AI933" s="94">
        <f t="shared" si="485"/>
        <v>0</v>
      </c>
      <c r="AJ933" s="95">
        <f t="shared" si="475"/>
        <v>0</v>
      </c>
      <c r="AK933" s="93"/>
      <c r="AL933" s="93"/>
      <c r="AM933" s="94">
        <f t="shared" si="486"/>
        <v>0</v>
      </c>
      <c r="AN933" s="94">
        <f t="shared" si="487"/>
        <v>0</v>
      </c>
      <c r="AO933" s="94">
        <f t="shared" si="488"/>
        <v>0</v>
      </c>
      <c r="AP933" s="95">
        <f t="shared" si="476"/>
        <v>0</v>
      </c>
      <c r="AQ933" s="93"/>
      <c r="AR933" s="93"/>
      <c r="AS933" s="94">
        <f t="shared" si="489"/>
        <v>0</v>
      </c>
      <c r="AT933" s="94">
        <f t="shared" si="490"/>
        <v>0</v>
      </c>
      <c r="AU933" s="94">
        <f t="shared" si="491"/>
        <v>0</v>
      </c>
      <c r="AV933" s="95">
        <f t="shared" si="477"/>
        <v>0</v>
      </c>
      <c r="AW933" s="93"/>
      <c r="AX933" s="93"/>
      <c r="AY933" s="94">
        <f t="shared" si="492"/>
        <v>0</v>
      </c>
      <c r="AZ933" s="94">
        <f t="shared" si="493"/>
        <v>0</v>
      </c>
      <c r="BA933" s="94">
        <f t="shared" si="494"/>
        <v>0</v>
      </c>
      <c r="BB933" s="95">
        <f t="shared" si="478"/>
        <v>0</v>
      </c>
      <c r="BC933" s="93"/>
      <c r="BD933" s="93"/>
      <c r="BE933" s="94">
        <f t="shared" si="495"/>
        <v>0</v>
      </c>
      <c r="BF933" s="94">
        <f t="shared" si="496"/>
        <v>0</v>
      </c>
      <c r="BG933" s="94">
        <f t="shared" si="497"/>
        <v>0</v>
      </c>
      <c r="BH933" s="95">
        <f t="shared" si="479"/>
        <v>0</v>
      </c>
      <c r="BI933" s="106">
        <f t="shared" si="498"/>
        <v>0</v>
      </c>
      <c r="BJ933" s="96"/>
      <c r="BK933" s="89">
        <f t="shared" si="480"/>
        <v>120</v>
      </c>
      <c r="BL933" s="102">
        <f t="shared" si="481"/>
        <v>0</v>
      </c>
      <c r="BM933" s="118"/>
      <c r="BN933" s="97"/>
      <c r="BO933" s="108"/>
      <c r="BP933" s="108"/>
      <c r="BQ933" s="108"/>
      <c r="BR933" s="108"/>
      <c r="BS933" s="108"/>
      <c r="BT933" s="87"/>
      <c r="BU933" s="109">
        <f t="shared" ca="1" si="499"/>
        <v>120</v>
      </c>
      <c r="BV933" s="109">
        <f t="shared" si="500"/>
        <v>0</v>
      </c>
      <c r="BW933" s="102" t="e">
        <f t="shared" si="501"/>
        <v>#DIV/0!</v>
      </c>
      <c r="BX933" s="87"/>
      <c r="BY933" s="98"/>
    </row>
    <row r="934" spans="1:77" ht="15.75">
      <c r="A934" s="84">
        <v>931</v>
      </c>
      <c r="B934" s="84">
        <v>931</v>
      </c>
      <c r="C934" s="86"/>
      <c r="D934" s="87"/>
      <c r="E934" s="87"/>
      <c r="F934" s="88"/>
      <c r="G934" s="87"/>
      <c r="H934" s="87"/>
      <c r="I934" s="87"/>
      <c r="J934" s="87"/>
      <c r="K934" s="88"/>
      <c r="L934" s="88"/>
      <c r="M934" s="87"/>
      <c r="N934" s="87">
        <f t="shared" si="470"/>
        <v>931</v>
      </c>
      <c r="O934" s="85"/>
      <c r="P934" s="107">
        <v>0</v>
      </c>
      <c r="Q934" s="90"/>
      <c r="R934" s="102">
        <f t="shared" si="471"/>
        <v>0</v>
      </c>
      <c r="S934" s="87"/>
      <c r="T934" s="87"/>
      <c r="U934" s="87"/>
      <c r="V934" s="87"/>
      <c r="W934" s="87"/>
      <c r="X934" s="87"/>
      <c r="Y934" s="105" t="e">
        <f t="shared" si="482"/>
        <v>#DIV/0!</v>
      </c>
      <c r="Z934" s="103" t="e">
        <f t="shared" si="472"/>
        <v>#DIV/0!</v>
      </c>
      <c r="AA934" s="91"/>
      <c r="AB934" s="104">
        <f t="shared" si="473"/>
        <v>0</v>
      </c>
      <c r="AC934" s="92"/>
      <c r="AD934" s="104">
        <f t="shared" si="474"/>
        <v>0</v>
      </c>
      <c r="AE934" s="93"/>
      <c r="AF934" s="93"/>
      <c r="AG934" s="94">
        <f t="shared" si="483"/>
        <v>0</v>
      </c>
      <c r="AH934" s="94">
        <f t="shared" si="484"/>
        <v>0</v>
      </c>
      <c r="AI934" s="94">
        <f t="shared" si="485"/>
        <v>0</v>
      </c>
      <c r="AJ934" s="95">
        <f t="shared" si="475"/>
        <v>0</v>
      </c>
      <c r="AK934" s="93"/>
      <c r="AL934" s="93"/>
      <c r="AM934" s="94">
        <f t="shared" si="486"/>
        <v>0</v>
      </c>
      <c r="AN934" s="94">
        <f t="shared" si="487"/>
        <v>0</v>
      </c>
      <c r="AO934" s="94">
        <f t="shared" si="488"/>
        <v>0</v>
      </c>
      <c r="AP934" s="95">
        <f t="shared" si="476"/>
        <v>0</v>
      </c>
      <c r="AQ934" s="93"/>
      <c r="AR934" s="93"/>
      <c r="AS934" s="94">
        <f t="shared" si="489"/>
        <v>0</v>
      </c>
      <c r="AT934" s="94">
        <f t="shared" si="490"/>
        <v>0</v>
      </c>
      <c r="AU934" s="94">
        <f t="shared" si="491"/>
        <v>0</v>
      </c>
      <c r="AV934" s="95">
        <f t="shared" si="477"/>
        <v>0</v>
      </c>
      <c r="AW934" s="93"/>
      <c r="AX934" s="93"/>
      <c r="AY934" s="94">
        <f t="shared" si="492"/>
        <v>0</v>
      </c>
      <c r="AZ934" s="94">
        <f t="shared" si="493"/>
        <v>0</v>
      </c>
      <c r="BA934" s="94">
        <f t="shared" si="494"/>
        <v>0</v>
      </c>
      <c r="BB934" s="95">
        <f t="shared" si="478"/>
        <v>0</v>
      </c>
      <c r="BC934" s="93"/>
      <c r="BD934" s="93"/>
      <c r="BE934" s="94">
        <f t="shared" si="495"/>
        <v>0</v>
      </c>
      <c r="BF934" s="94">
        <f t="shared" si="496"/>
        <v>0</v>
      </c>
      <c r="BG934" s="94">
        <f t="shared" si="497"/>
        <v>0</v>
      </c>
      <c r="BH934" s="95">
        <f t="shared" si="479"/>
        <v>0</v>
      </c>
      <c r="BI934" s="106">
        <f t="shared" si="498"/>
        <v>0</v>
      </c>
      <c r="BJ934" s="96"/>
      <c r="BK934" s="89">
        <f t="shared" si="480"/>
        <v>120</v>
      </c>
      <c r="BL934" s="102">
        <f t="shared" si="481"/>
        <v>0</v>
      </c>
      <c r="BM934" s="118"/>
      <c r="BN934" s="97"/>
      <c r="BO934" s="108"/>
      <c r="BP934" s="108"/>
      <c r="BQ934" s="108"/>
      <c r="BR934" s="108"/>
      <c r="BS934" s="108"/>
      <c r="BT934" s="87"/>
      <c r="BU934" s="109">
        <f t="shared" ca="1" si="499"/>
        <v>120</v>
      </c>
      <c r="BV934" s="109">
        <f t="shared" si="500"/>
        <v>0</v>
      </c>
      <c r="BW934" s="102" t="e">
        <f t="shared" si="501"/>
        <v>#DIV/0!</v>
      </c>
      <c r="BX934" s="87"/>
      <c r="BY934" s="98"/>
    </row>
    <row r="935" spans="1:77" ht="15.75">
      <c r="A935" s="84">
        <v>932</v>
      </c>
      <c r="B935" s="84">
        <v>932</v>
      </c>
      <c r="C935" s="86"/>
      <c r="D935" s="87"/>
      <c r="E935" s="87"/>
      <c r="F935" s="88"/>
      <c r="G935" s="87"/>
      <c r="H935" s="87"/>
      <c r="I935" s="87"/>
      <c r="J935" s="87"/>
      <c r="K935" s="88"/>
      <c r="L935" s="88"/>
      <c r="M935" s="87"/>
      <c r="N935" s="87">
        <f t="shared" si="470"/>
        <v>932</v>
      </c>
      <c r="O935" s="85"/>
      <c r="P935" s="107">
        <v>0</v>
      </c>
      <c r="Q935" s="90"/>
      <c r="R935" s="102">
        <f t="shared" si="471"/>
        <v>0</v>
      </c>
      <c r="S935" s="87"/>
      <c r="T935" s="87"/>
      <c r="U935" s="87"/>
      <c r="V935" s="87"/>
      <c r="W935" s="87"/>
      <c r="X935" s="87"/>
      <c r="Y935" s="105" t="e">
        <f t="shared" si="482"/>
        <v>#DIV/0!</v>
      </c>
      <c r="Z935" s="103" t="e">
        <f t="shared" si="472"/>
        <v>#DIV/0!</v>
      </c>
      <c r="AA935" s="91"/>
      <c r="AB935" s="104">
        <f t="shared" si="473"/>
        <v>0</v>
      </c>
      <c r="AC935" s="92"/>
      <c r="AD935" s="104">
        <f t="shared" si="474"/>
        <v>0</v>
      </c>
      <c r="AE935" s="93"/>
      <c r="AF935" s="93"/>
      <c r="AG935" s="94">
        <f t="shared" si="483"/>
        <v>0</v>
      </c>
      <c r="AH935" s="94">
        <f t="shared" si="484"/>
        <v>0</v>
      </c>
      <c r="AI935" s="94">
        <f t="shared" si="485"/>
        <v>0</v>
      </c>
      <c r="AJ935" s="95">
        <f t="shared" si="475"/>
        <v>0</v>
      </c>
      <c r="AK935" s="93"/>
      <c r="AL935" s="93"/>
      <c r="AM935" s="94">
        <f t="shared" si="486"/>
        <v>0</v>
      </c>
      <c r="AN935" s="94">
        <f t="shared" si="487"/>
        <v>0</v>
      </c>
      <c r="AO935" s="94">
        <f t="shared" si="488"/>
        <v>0</v>
      </c>
      <c r="AP935" s="95">
        <f t="shared" si="476"/>
        <v>0</v>
      </c>
      <c r="AQ935" s="93"/>
      <c r="AR935" s="93"/>
      <c r="AS935" s="94">
        <f t="shared" si="489"/>
        <v>0</v>
      </c>
      <c r="AT935" s="94">
        <f t="shared" si="490"/>
        <v>0</v>
      </c>
      <c r="AU935" s="94">
        <f t="shared" si="491"/>
        <v>0</v>
      </c>
      <c r="AV935" s="95">
        <f t="shared" si="477"/>
        <v>0</v>
      </c>
      <c r="AW935" s="93"/>
      <c r="AX935" s="93"/>
      <c r="AY935" s="94">
        <f t="shared" si="492"/>
        <v>0</v>
      </c>
      <c r="AZ935" s="94">
        <f t="shared" si="493"/>
        <v>0</v>
      </c>
      <c r="BA935" s="94">
        <f t="shared" si="494"/>
        <v>0</v>
      </c>
      <c r="BB935" s="95">
        <f t="shared" si="478"/>
        <v>0</v>
      </c>
      <c r="BC935" s="93"/>
      <c r="BD935" s="93"/>
      <c r="BE935" s="94">
        <f t="shared" si="495"/>
        <v>0</v>
      </c>
      <c r="BF935" s="94">
        <f t="shared" si="496"/>
        <v>0</v>
      </c>
      <c r="BG935" s="94">
        <f t="shared" si="497"/>
        <v>0</v>
      </c>
      <c r="BH935" s="95">
        <f t="shared" si="479"/>
        <v>0</v>
      </c>
      <c r="BI935" s="106">
        <f t="shared" si="498"/>
        <v>0</v>
      </c>
      <c r="BJ935" s="96"/>
      <c r="BK935" s="89">
        <f t="shared" si="480"/>
        <v>120</v>
      </c>
      <c r="BL935" s="102">
        <f t="shared" si="481"/>
        <v>0</v>
      </c>
      <c r="BM935" s="118"/>
      <c r="BN935" s="97"/>
      <c r="BO935" s="108"/>
      <c r="BP935" s="108"/>
      <c r="BQ935" s="108"/>
      <c r="BR935" s="108"/>
      <c r="BS935" s="108"/>
      <c r="BT935" s="87"/>
      <c r="BU935" s="109">
        <f t="shared" ca="1" si="499"/>
        <v>120</v>
      </c>
      <c r="BV935" s="109">
        <f t="shared" si="500"/>
        <v>0</v>
      </c>
      <c r="BW935" s="102" t="e">
        <f t="shared" si="501"/>
        <v>#DIV/0!</v>
      </c>
      <c r="BX935" s="87"/>
      <c r="BY935" s="98"/>
    </row>
    <row r="936" spans="1:77" ht="15.75">
      <c r="A936" s="84">
        <v>933</v>
      </c>
      <c r="B936" s="84">
        <v>933</v>
      </c>
      <c r="C936" s="86"/>
      <c r="D936" s="87"/>
      <c r="E936" s="87"/>
      <c r="F936" s="88"/>
      <c r="G936" s="87"/>
      <c r="H936" s="87"/>
      <c r="I936" s="87"/>
      <c r="J936" s="87"/>
      <c r="K936" s="88"/>
      <c r="L936" s="88"/>
      <c r="M936" s="87"/>
      <c r="N936" s="87">
        <f t="shared" si="470"/>
        <v>933</v>
      </c>
      <c r="O936" s="85"/>
      <c r="P936" s="107">
        <v>0</v>
      </c>
      <c r="Q936" s="90"/>
      <c r="R936" s="102">
        <f t="shared" si="471"/>
        <v>0</v>
      </c>
      <c r="S936" s="87"/>
      <c r="T936" s="87"/>
      <c r="U936" s="87"/>
      <c r="V936" s="87"/>
      <c r="W936" s="87"/>
      <c r="X936" s="87"/>
      <c r="Y936" s="105" t="e">
        <f t="shared" si="482"/>
        <v>#DIV/0!</v>
      </c>
      <c r="Z936" s="103" t="e">
        <f t="shared" si="472"/>
        <v>#DIV/0!</v>
      </c>
      <c r="AA936" s="91"/>
      <c r="AB936" s="104">
        <f t="shared" si="473"/>
        <v>0</v>
      </c>
      <c r="AC936" s="92"/>
      <c r="AD936" s="104">
        <f t="shared" si="474"/>
        <v>0</v>
      </c>
      <c r="AE936" s="93"/>
      <c r="AF936" s="93"/>
      <c r="AG936" s="94">
        <f t="shared" si="483"/>
        <v>0</v>
      </c>
      <c r="AH936" s="94">
        <f t="shared" si="484"/>
        <v>0</v>
      </c>
      <c r="AI936" s="94">
        <f t="shared" si="485"/>
        <v>0</v>
      </c>
      <c r="AJ936" s="95">
        <f t="shared" si="475"/>
        <v>0</v>
      </c>
      <c r="AK936" s="93"/>
      <c r="AL936" s="93"/>
      <c r="AM936" s="94">
        <f t="shared" si="486"/>
        <v>0</v>
      </c>
      <c r="AN936" s="94">
        <f t="shared" si="487"/>
        <v>0</v>
      </c>
      <c r="AO936" s="94">
        <f t="shared" si="488"/>
        <v>0</v>
      </c>
      <c r="AP936" s="95">
        <f t="shared" si="476"/>
        <v>0</v>
      </c>
      <c r="AQ936" s="93"/>
      <c r="AR936" s="93"/>
      <c r="AS936" s="94">
        <f t="shared" si="489"/>
        <v>0</v>
      </c>
      <c r="AT936" s="94">
        <f t="shared" si="490"/>
        <v>0</v>
      </c>
      <c r="AU936" s="94">
        <f t="shared" si="491"/>
        <v>0</v>
      </c>
      <c r="AV936" s="95">
        <f t="shared" si="477"/>
        <v>0</v>
      </c>
      <c r="AW936" s="93"/>
      <c r="AX936" s="93"/>
      <c r="AY936" s="94">
        <f t="shared" si="492"/>
        <v>0</v>
      </c>
      <c r="AZ936" s="94">
        <f t="shared" si="493"/>
        <v>0</v>
      </c>
      <c r="BA936" s="94">
        <f t="shared" si="494"/>
        <v>0</v>
      </c>
      <c r="BB936" s="95">
        <f t="shared" si="478"/>
        <v>0</v>
      </c>
      <c r="BC936" s="93"/>
      <c r="BD936" s="93"/>
      <c r="BE936" s="94">
        <f t="shared" si="495"/>
        <v>0</v>
      </c>
      <c r="BF936" s="94">
        <f t="shared" si="496"/>
        <v>0</v>
      </c>
      <c r="BG936" s="94">
        <f t="shared" si="497"/>
        <v>0</v>
      </c>
      <c r="BH936" s="95">
        <f t="shared" si="479"/>
        <v>0</v>
      </c>
      <c r="BI936" s="106">
        <f t="shared" si="498"/>
        <v>0</v>
      </c>
      <c r="BJ936" s="96"/>
      <c r="BK936" s="89">
        <f t="shared" si="480"/>
        <v>120</v>
      </c>
      <c r="BL936" s="102">
        <f t="shared" si="481"/>
        <v>0</v>
      </c>
      <c r="BM936" s="118"/>
      <c r="BN936" s="97"/>
      <c r="BO936" s="108"/>
      <c r="BP936" s="108"/>
      <c r="BQ936" s="108"/>
      <c r="BR936" s="108"/>
      <c r="BS936" s="108"/>
      <c r="BT936" s="87"/>
      <c r="BU936" s="109">
        <f t="shared" ca="1" si="499"/>
        <v>120</v>
      </c>
      <c r="BV936" s="109">
        <f t="shared" si="500"/>
        <v>0</v>
      </c>
      <c r="BW936" s="102" t="e">
        <f t="shared" si="501"/>
        <v>#DIV/0!</v>
      </c>
      <c r="BX936" s="87"/>
      <c r="BY936" s="98"/>
    </row>
    <row r="937" spans="1:77" ht="15.75">
      <c r="A937" s="84">
        <v>934</v>
      </c>
      <c r="B937" s="84">
        <v>934</v>
      </c>
      <c r="C937" s="86"/>
      <c r="D937" s="87"/>
      <c r="E937" s="87"/>
      <c r="F937" s="88"/>
      <c r="G937" s="87"/>
      <c r="H937" s="87"/>
      <c r="I937" s="87"/>
      <c r="J937" s="87"/>
      <c r="K937" s="88"/>
      <c r="L937" s="88"/>
      <c r="M937" s="87"/>
      <c r="N937" s="87">
        <f t="shared" si="470"/>
        <v>934</v>
      </c>
      <c r="O937" s="85"/>
      <c r="P937" s="107">
        <v>0</v>
      </c>
      <c r="Q937" s="90"/>
      <c r="R937" s="102">
        <f t="shared" si="471"/>
        <v>0</v>
      </c>
      <c r="S937" s="87"/>
      <c r="T937" s="87"/>
      <c r="U937" s="87"/>
      <c r="V937" s="87"/>
      <c r="W937" s="87"/>
      <c r="X937" s="87"/>
      <c r="Y937" s="105" t="e">
        <f t="shared" si="482"/>
        <v>#DIV/0!</v>
      </c>
      <c r="Z937" s="103" t="e">
        <f t="shared" si="472"/>
        <v>#DIV/0!</v>
      </c>
      <c r="AA937" s="91"/>
      <c r="AB937" s="104">
        <f t="shared" si="473"/>
        <v>0</v>
      </c>
      <c r="AC937" s="92"/>
      <c r="AD937" s="104">
        <f t="shared" si="474"/>
        <v>0</v>
      </c>
      <c r="AE937" s="93"/>
      <c r="AF937" s="93"/>
      <c r="AG937" s="94">
        <f t="shared" si="483"/>
        <v>0</v>
      </c>
      <c r="AH937" s="94">
        <f t="shared" si="484"/>
        <v>0</v>
      </c>
      <c r="AI937" s="94">
        <f t="shared" si="485"/>
        <v>0</v>
      </c>
      <c r="AJ937" s="95">
        <f t="shared" si="475"/>
        <v>0</v>
      </c>
      <c r="AK937" s="93"/>
      <c r="AL937" s="93"/>
      <c r="AM937" s="94">
        <f t="shared" si="486"/>
        <v>0</v>
      </c>
      <c r="AN937" s="94">
        <f t="shared" si="487"/>
        <v>0</v>
      </c>
      <c r="AO937" s="94">
        <f t="shared" si="488"/>
        <v>0</v>
      </c>
      <c r="AP937" s="95">
        <f t="shared" si="476"/>
        <v>0</v>
      </c>
      <c r="AQ937" s="93"/>
      <c r="AR937" s="93"/>
      <c r="AS937" s="94">
        <f t="shared" si="489"/>
        <v>0</v>
      </c>
      <c r="AT937" s="94">
        <f t="shared" si="490"/>
        <v>0</v>
      </c>
      <c r="AU937" s="94">
        <f t="shared" si="491"/>
        <v>0</v>
      </c>
      <c r="AV937" s="95">
        <f t="shared" si="477"/>
        <v>0</v>
      </c>
      <c r="AW937" s="93"/>
      <c r="AX937" s="93"/>
      <c r="AY937" s="94">
        <f t="shared" si="492"/>
        <v>0</v>
      </c>
      <c r="AZ937" s="94">
        <f t="shared" si="493"/>
        <v>0</v>
      </c>
      <c r="BA937" s="94">
        <f t="shared" si="494"/>
        <v>0</v>
      </c>
      <c r="BB937" s="95">
        <f t="shared" si="478"/>
        <v>0</v>
      </c>
      <c r="BC937" s="93"/>
      <c r="BD937" s="93"/>
      <c r="BE937" s="94">
        <f t="shared" si="495"/>
        <v>0</v>
      </c>
      <c r="BF937" s="94">
        <f t="shared" si="496"/>
        <v>0</v>
      </c>
      <c r="BG937" s="94">
        <f t="shared" si="497"/>
        <v>0</v>
      </c>
      <c r="BH937" s="95">
        <f t="shared" si="479"/>
        <v>0</v>
      </c>
      <c r="BI937" s="106">
        <f t="shared" si="498"/>
        <v>0</v>
      </c>
      <c r="BJ937" s="96"/>
      <c r="BK937" s="89">
        <f t="shared" si="480"/>
        <v>120</v>
      </c>
      <c r="BL937" s="102">
        <f t="shared" si="481"/>
        <v>0</v>
      </c>
      <c r="BM937" s="118"/>
      <c r="BN937" s="97"/>
      <c r="BO937" s="108"/>
      <c r="BP937" s="108"/>
      <c r="BQ937" s="108"/>
      <c r="BR937" s="108"/>
      <c r="BS937" s="108"/>
      <c r="BT937" s="87"/>
      <c r="BU937" s="109">
        <f t="shared" ca="1" si="499"/>
        <v>120</v>
      </c>
      <c r="BV937" s="109">
        <f t="shared" si="500"/>
        <v>0</v>
      </c>
      <c r="BW937" s="102" t="e">
        <f t="shared" si="501"/>
        <v>#DIV/0!</v>
      </c>
      <c r="BX937" s="87"/>
      <c r="BY937" s="98"/>
    </row>
    <row r="938" spans="1:77" ht="15.75">
      <c r="A938" s="84">
        <v>935</v>
      </c>
      <c r="B938" s="84">
        <v>935</v>
      </c>
      <c r="C938" s="86"/>
      <c r="D938" s="87"/>
      <c r="E938" s="87"/>
      <c r="F938" s="88"/>
      <c r="G938" s="87"/>
      <c r="H938" s="87"/>
      <c r="I938" s="87"/>
      <c r="J938" s="87"/>
      <c r="K938" s="88"/>
      <c r="L938" s="88"/>
      <c r="M938" s="87"/>
      <c r="N938" s="87">
        <f t="shared" si="470"/>
        <v>935</v>
      </c>
      <c r="O938" s="85"/>
      <c r="P938" s="107">
        <v>0</v>
      </c>
      <c r="Q938" s="90"/>
      <c r="R938" s="102">
        <f t="shared" si="471"/>
        <v>0</v>
      </c>
      <c r="S938" s="87"/>
      <c r="T938" s="87"/>
      <c r="U938" s="87"/>
      <c r="V938" s="87"/>
      <c r="W938" s="87"/>
      <c r="X938" s="87"/>
      <c r="Y938" s="105" t="e">
        <f t="shared" si="482"/>
        <v>#DIV/0!</v>
      </c>
      <c r="Z938" s="103" t="e">
        <f t="shared" si="472"/>
        <v>#DIV/0!</v>
      </c>
      <c r="AA938" s="91"/>
      <c r="AB938" s="104">
        <f t="shared" si="473"/>
        <v>0</v>
      </c>
      <c r="AC938" s="92"/>
      <c r="AD938" s="104">
        <f t="shared" si="474"/>
        <v>0</v>
      </c>
      <c r="AE938" s="93"/>
      <c r="AF938" s="93"/>
      <c r="AG938" s="94">
        <f t="shared" si="483"/>
        <v>0</v>
      </c>
      <c r="AH938" s="94">
        <f t="shared" si="484"/>
        <v>0</v>
      </c>
      <c r="AI938" s="94">
        <f t="shared" si="485"/>
        <v>0</v>
      </c>
      <c r="AJ938" s="95">
        <f t="shared" si="475"/>
        <v>0</v>
      </c>
      <c r="AK938" s="93"/>
      <c r="AL938" s="93"/>
      <c r="AM938" s="94">
        <f t="shared" si="486"/>
        <v>0</v>
      </c>
      <c r="AN938" s="94">
        <f t="shared" si="487"/>
        <v>0</v>
      </c>
      <c r="AO938" s="94">
        <f t="shared" si="488"/>
        <v>0</v>
      </c>
      <c r="AP938" s="95">
        <f t="shared" si="476"/>
        <v>0</v>
      </c>
      <c r="AQ938" s="93"/>
      <c r="AR938" s="93"/>
      <c r="AS938" s="94">
        <f t="shared" si="489"/>
        <v>0</v>
      </c>
      <c r="AT938" s="94">
        <f t="shared" si="490"/>
        <v>0</v>
      </c>
      <c r="AU938" s="94">
        <f t="shared" si="491"/>
        <v>0</v>
      </c>
      <c r="AV938" s="95">
        <f t="shared" si="477"/>
        <v>0</v>
      </c>
      <c r="AW938" s="93"/>
      <c r="AX938" s="93"/>
      <c r="AY938" s="94">
        <f t="shared" si="492"/>
        <v>0</v>
      </c>
      <c r="AZ938" s="94">
        <f t="shared" si="493"/>
        <v>0</v>
      </c>
      <c r="BA938" s="94">
        <f t="shared" si="494"/>
        <v>0</v>
      </c>
      <c r="BB938" s="95">
        <f t="shared" si="478"/>
        <v>0</v>
      </c>
      <c r="BC938" s="93"/>
      <c r="BD938" s="93"/>
      <c r="BE938" s="94">
        <f t="shared" si="495"/>
        <v>0</v>
      </c>
      <c r="BF938" s="94">
        <f t="shared" si="496"/>
        <v>0</v>
      </c>
      <c r="BG938" s="94">
        <f t="shared" si="497"/>
        <v>0</v>
      </c>
      <c r="BH938" s="95">
        <f t="shared" si="479"/>
        <v>0</v>
      </c>
      <c r="BI938" s="106">
        <f t="shared" si="498"/>
        <v>0</v>
      </c>
      <c r="BJ938" s="96"/>
      <c r="BK938" s="89">
        <f t="shared" si="480"/>
        <v>120</v>
      </c>
      <c r="BL938" s="102">
        <f t="shared" si="481"/>
        <v>0</v>
      </c>
      <c r="BM938" s="118"/>
      <c r="BN938" s="97"/>
      <c r="BO938" s="108"/>
      <c r="BP938" s="108"/>
      <c r="BQ938" s="108"/>
      <c r="BR938" s="108"/>
      <c r="BS938" s="108"/>
      <c r="BT938" s="87"/>
      <c r="BU938" s="109">
        <f t="shared" ca="1" si="499"/>
        <v>120</v>
      </c>
      <c r="BV938" s="109">
        <f t="shared" si="500"/>
        <v>0</v>
      </c>
      <c r="BW938" s="102" t="e">
        <f t="shared" si="501"/>
        <v>#DIV/0!</v>
      </c>
      <c r="BX938" s="87"/>
      <c r="BY938" s="98"/>
    </row>
    <row r="939" spans="1:77" ht="15.75">
      <c r="A939" s="84">
        <v>936</v>
      </c>
      <c r="B939" s="84">
        <v>936</v>
      </c>
      <c r="C939" s="86"/>
      <c r="D939" s="87"/>
      <c r="E939" s="87"/>
      <c r="F939" s="88"/>
      <c r="G939" s="87"/>
      <c r="H939" s="87"/>
      <c r="I939" s="87"/>
      <c r="J939" s="87"/>
      <c r="K939" s="88"/>
      <c r="L939" s="88"/>
      <c r="M939" s="87"/>
      <c r="N939" s="87">
        <f t="shared" si="470"/>
        <v>936</v>
      </c>
      <c r="O939" s="85"/>
      <c r="P939" s="107">
        <v>0</v>
      </c>
      <c r="Q939" s="90"/>
      <c r="R939" s="102">
        <f t="shared" si="471"/>
        <v>0</v>
      </c>
      <c r="S939" s="87"/>
      <c r="T939" s="87"/>
      <c r="U939" s="87"/>
      <c r="V939" s="87"/>
      <c r="W939" s="87"/>
      <c r="X939" s="87"/>
      <c r="Y939" s="105" t="e">
        <f t="shared" si="482"/>
        <v>#DIV/0!</v>
      </c>
      <c r="Z939" s="103" t="e">
        <f t="shared" si="472"/>
        <v>#DIV/0!</v>
      </c>
      <c r="AA939" s="91"/>
      <c r="AB939" s="104">
        <f t="shared" si="473"/>
        <v>0</v>
      </c>
      <c r="AC939" s="92"/>
      <c r="AD939" s="104">
        <f t="shared" si="474"/>
        <v>0</v>
      </c>
      <c r="AE939" s="93"/>
      <c r="AF939" s="93"/>
      <c r="AG939" s="94">
        <f t="shared" si="483"/>
        <v>0</v>
      </c>
      <c r="AH939" s="94">
        <f t="shared" si="484"/>
        <v>0</v>
      </c>
      <c r="AI939" s="94">
        <f t="shared" si="485"/>
        <v>0</v>
      </c>
      <c r="AJ939" s="95">
        <f t="shared" si="475"/>
        <v>0</v>
      </c>
      <c r="AK939" s="93"/>
      <c r="AL939" s="93"/>
      <c r="AM939" s="94">
        <f t="shared" si="486"/>
        <v>0</v>
      </c>
      <c r="AN939" s="94">
        <f t="shared" si="487"/>
        <v>0</v>
      </c>
      <c r="AO939" s="94">
        <f t="shared" si="488"/>
        <v>0</v>
      </c>
      <c r="AP939" s="95">
        <f t="shared" si="476"/>
        <v>0</v>
      </c>
      <c r="AQ939" s="93"/>
      <c r="AR939" s="93"/>
      <c r="AS939" s="94">
        <f t="shared" si="489"/>
        <v>0</v>
      </c>
      <c r="AT939" s="94">
        <f t="shared" si="490"/>
        <v>0</v>
      </c>
      <c r="AU939" s="94">
        <f t="shared" si="491"/>
        <v>0</v>
      </c>
      <c r="AV939" s="95">
        <f t="shared" si="477"/>
        <v>0</v>
      </c>
      <c r="AW939" s="93"/>
      <c r="AX939" s="93"/>
      <c r="AY939" s="94">
        <f t="shared" si="492"/>
        <v>0</v>
      </c>
      <c r="AZ939" s="94">
        <f t="shared" si="493"/>
        <v>0</v>
      </c>
      <c r="BA939" s="94">
        <f t="shared" si="494"/>
        <v>0</v>
      </c>
      <c r="BB939" s="95">
        <f t="shared" si="478"/>
        <v>0</v>
      </c>
      <c r="BC939" s="93"/>
      <c r="BD939" s="93"/>
      <c r="BE939" s="94">
        <f t="shared" si="495"/>
        <v>0</v>
      </c>
      <c r="BF939" s="94">
        <f t="shared" si="496"/>
        <v>0</v>
      </c>
      <c r="BG939" s="94">
        <f t="shared" si="497"/>
        <v>0</v>
      </c>
      <c r="BH939" s="95">
        <f t="shared" si="479"/>
        <v>0</v>
      </c>
      <c r="BI939" s="106">
        <f t="shared" si="498"/>
        <v>0</v>
      </c>
      <c r="BJ939" s="96"/>
      <c r="BK939" s="89">
        <f t="shared" si="480"/>
        <v>120</v>
      </c>
      <c r="BL939" s="102">
        <f t="shared" si="481"/>
        <v>0</v>
      </c>
      <c r="BM939" s="118"/>
      <c r="BN939" s="97"/>
      <c r="BO939" s="108"/>
      <c r="BP939" s="108"/>
      <c r="BQ939" s="108"/>
      <c r="BR939" s="108"/>
      <c r="BS939" s="108"/>
      <c r="BT939" s="87"/>
      <c r="BU939" s="109">
        <f t="shared" ca="1" si="499"/>
        <v>120</v>
      </c>
      <c r="BV939" s="109">
        <f t="shared" si="500"/>
        <v>0</v>
      </c>
      <c r="BW939" s="102" t="e">
        <f t="shared" si="501"/>
        <v>#DIV/0!</v>
      </c>
      <c r="BX939" s="87"/>
      <c r="BY939" s="98"/>
    </row>
    <row r="940" spans="1:77" ht="15.75">
      <c r="A940" s="84">
        <v>937</v>
      </c>
      <c r="B940" s="84">
        <v>937</v>
      </c>
      <c r="C940" s="86"/>
      <c r="D940" s="87"/>
      <c r="E940" s="87"/>
      <c r="F940" s="88"/>
      <c r="G940" s="87"/>
      <c r="H940" s="87"/>
      <c r="I940" s="87"/>
      <c r="J940" s="87"/>
      <c r="K940" s="88"/>
      <c r="L940" s="88"/>
      <c r="M940" s="87"/>
      <c r="N940" s="87">
        <f t="shared" si="470"/>
        <v>937</v>
      </c>
      <c r="O940" s="85"/>
      <c r="P940" s="107">
        <v>0</v>
      </c>
      <c r="Q940" s="90"/>
      <c r="R940" s="102">
        <f t="shared" si="471"/>
        <v>0</v>
      </c>
      <c r="S940" s="87"/>
      <c r="T940" s="87"/>
      <c r="U940" s="87"/>
      <c r="V940" s="87"/>
      <c r="W940" s="87"/>
      <c r="X940" s="87"/>
      <c r="Y940" s="105" t="e">
        <f t="shared" si="482"/>
        <v>#DIV/0!</v>
      </c>
      <c r="Z940" s="103" t="e">
        <f t="shared" si="472"/>
        <v>#DIV/0!</v>
      </c>
      <c r="AA940" s="91"/>
      <c r="AB940" s="104">
        <f t="shared" si="473"/>
        <v>0</v>
      </c>
      <c r="AC940" s="92"/>
      <c r="AD940" s="104">
        <f t="shared" si="474"/>
        <v>0</v>
      </c>
      <c r="AE940" s="93"/>
      <c r="AF940" s="93"/>
      <c r="AG940" s="94">
        <f t="shared" si="483"/>
        <v>0</v>
      </c>
      <c r="AH940" s="94">
        <f t="shared" si="484"/>
        <v>0</v>
      </c>
      <c r="AI940" s="94">
        <f t="shared" si="485"/>
        <v>0</v>
      </c>
      <c r="AJ940" s="95">
        <f t="shared" si="475"/>
        <v>0</v>
      </c>
      <c r="AK940" s="93"/>
      <c r="AL940" s="93"/>
      <c r="AM940" s="94">
        <f t="shared" si="486"/>
        <v>0</v>
      </c>
      <c r="AN940" s="94">
        <f t="shared" si="487"/>
        <v>0</v>
      </c>
      <c r="AO940" s="94">
        <f t="shared" si="488"/>
        <v>0</v>
      </c>
      <c r="AP940" s="95">
        <f t="shared" si="476"/>
        <v>0</v>
      </c>
      <c r="AQ940" s="93"/>
      <c r="AR940" s="93"/>
      <c r="AS940" s="94">
        <f t="shared" si="489"/>
        <v>0</v>
      </c>
      <c r="AT940" s="94">
        <f t="shared" si="490"/>
        <v>0</v>
      </c>
      <c r="AU940" s="94">
        <f t="shared" si="491"/>
        <v>0</v>
      </c>
      <c r="AV940" s="95">
        <f t="shared" si="477"/>
        <v>0</v>
      </c>
      <c r="AW940" s="93"/>
      <c r="AX940" s="93"/>
      <c r="AY940" s="94">
        <f t="shared" si="492"/>
        <v>0</v>
      </c>
      <c r="AZ940" s="94">
        <f t="shared" si="493"/>
        <v>0</v>
      </c>
      <c r="BA940" s="94">
        <f t="shared" si="494"/>
        <v>0</v>
      </c>
      <c r="BB940" s="95">
        <f t="shared" si="478"/>
        <v>0</v>
      </c>
      <c r="BC940" s="93"/>
      <c r="BD940" s="93"/>
      <c r="BE940" s="94">
        <f t="shared" si="495"/>
        <v>0</v>
      </c>
      <c r="BF940" s="94">
        <f t="shared" si="496"/>
        <v>0</v>
      </c>
      <c r="BG940" s="94">
        <f t="shared" si="497"/>
        <v>0</v>
      </c>
      <c r="BH940" s="95">
        <f t="shared" si="479"/>
        <v>0</v>
      </c>
      <c r="BI940" s="106">
        <f t="shared" si="498"/>
        <v>0</v>
      </c>
      <c r="BJ940" s="96"/>
      <c r="BK940" s="89">
        <f t="shared" si="480"/>
        <v>120</v>
      </c>
      <c r="BL940" s="102">
        <f t="shared" si="481"/>
        <v>0</v>
      </c>
      <c r="BM940" s="118"/>
      <c r="BN940" s="97"/>
      <c r="BO940" s="108"/>
      <c r="BP940" s="108"/>
      <c r="BQ940" s="108"/>
      <c r="BR940" s="108"/>
      <c r="BS940" s="108"/>
      <c r="BT940" s="87"/>
      <c r="BU940" s="109">
        <f t="shared" ca="1" si="499"/>
        <v>120</v>
      </c>
      <c r="BV940" s="109">
        <f t="shared" si="500"/>
        <v>0</v>
      </c>
      <c r="BW940" s="102" t="e">
        <f t="shared" si="501"/>
        <v>#DIV/0!</v>
      </c>
      <c r="BX940" s="87"/>
      <c r="BY940" s="98"/>
    </row>
    <row r="941" spans="1:77" ht="15.75">
      <c r="A941" s="84">
        <v>938</v>
      </c>
      <c r="B941" s="84">
        <v>938</v>
      </c>
      <c r="C941" s="86"/>
      <c r="D941" s="87"/>
      <c r="E941" s="87"/>
      <c r="F941" s="88"/>
      <c r="G941" s="87"/>
      <c r="H941" s="87"/>
      <c r="I941" s="87"/>
      <c r="J941" s="87"/>
      <c r="K941" s="88"/>
      <c r="L941" s="88"/>
      <c r="M941" s="87"/>
      <c r="N941" s="87">
        <f t="shared" si="470"/>
        <v>938</v>
      </c>
      <c r="O941" s="85"/>
      <c r="P941" s="107">
        <v>0</v>
      </c>
      <c r="Q941" s="90"/>
      <c r="R941" s="102">
        <f t="shared" si="471"/>
        <v>0</v>
      </c>
      <c r="S941" s="87"/>
      <c r="T941" s="87"/>
      <c r="U941" s="87"/>
      <c r="V941" s="87"/>
      <c r="W941" s="87"/>
      <c r="X941" s="87"/>
      <c r="Y941" s="105" t="e">
        <f t="shared" si="482"/>
        <v>#DIV/0!</v>
      </c>
      <c r="Z941" s="103" t="e">
        <f t="shared" si="472"/>
        <v>#DIV/0!</v>
      </c>
      <c r="AA941" s="91"/>
      <c r="AB941" s="104">
        <f t="shared" si="473"/>
        <v>0</v>
      </c>
      <c r="AC941" s="92"/>
      <c r="AD941" s="104">
        <f t="shared" si="474"/>
        <v>0</v>
      </c>
      <c r="AE941" s="93"/>
      <c r="AF941" s="93"/>
      <c r="AG941" s="94">
        <f t="shared" si="483"/>
        <v>0</v>
      </c>
      <c r="AH941" s="94">
        <f t="shared" si="484"/>
        <v>0</v>
      </c>
      <c r="AI941" s="94">
        <f t="shared" si="485"/>
        <v>0</v>
      </c>
      <c r="AJ941" s="95">
        <f t="shared" si="475"/>
        <v>0</v>
      </c>
      <c r="AK941" s="93"/>
      <c r="AL941" s="93"/>
      <c r="AM941" s="94">
        <f t="shared" si="486"/>
        <v>0</v>
      </c>
      <c r="AN941" s="94">
        <f t="shared" si="487"/>
        <v>0</v>
      </c>
      <c r="AO941" s="94">
        <f t="shared" si="488"/>
        <v>0</v>
      </c>
      <c r="AP941" s="95">
        <f t="shared" si="476"/>
        <v>0</v>
      </c>
      <c r="AQ941" s="93"/>
      <c r="AR941" s="93"/>
      <c r="AS941" s="94">
        <f t="shared" si="489"/>
        <v>0</v>
      </c>
      <c r="AT941" s="94">
        <f t="shared" si="490"/>
        <v>0</v>
      </c>
      <c r="AU941" s="94">
        <f t="shared" si="491"/>
        <v>0</v>
      </c>
      <c r="AV941" s="95">
        <f t="shared" si="477"/>
        <v>0</v>
      </c>
      <c r="AW941" s="93"/>
      <c r="AX941" s="93"/>
      <c r="AY941" s="94">
        <f t="shared" si="492"/>
        <v>0</v>
      </c>
      <c r="AZ941" s="94">
        <f t="shared" si="493"/>
        <v>0</v>
      </c>
      <c r="BA941" s="94">
        <f t="shared" si="494"/>
        <v>0</v>
      </c>
      <c r="BB941" s="95">
        <f t="shared" si="478"/>
        <v>0</v>
      </c>
      <c r="BC941" s="93"/>
      <c r="BD941" s="93"/>
      <c r="BE941" s="94">
        <f t="shared" si="495"/>
        <v>0</v>
      </c>
      <c r="BF941" s="94">
        <f t="shared" si="496"/>
        <v>0</v>
      </c>
      <c r="BG941" s="94">
        <f t="shared" si="497"/>
        <v>0</v>
      </c>
      <c r="BH941" s="95">
        <f t="shared" si="479"/>
        <v>0</v>
      </c>
      <c r="BI941" s="106">
        <f t="shared" si="498"/>
        <v>0</v>
      </c>
      <c r="BJ941" s="96"/>
      <c r="BK941" s="89">
        <f t="shared" si="480"/>
        <v>120</v>
      </c>
      <c r="BL941" s="102">
        <f t="shared" si="481"/>
        <v>0</v>
      </c>
      <c r="BM941" s="118"/>
      <c r="BN941" s="97"/>
      <c r="BO941" s="108"/>
      <c r="BP941" s="108"/>
      <c r="BQ941" s="108"/>
      <c r="BR941" s="108"/>
      <c r="BS941" s="108"/>
      <c r="BT941" s="87"/>
      <c r="BU941" s="109">
        <f t="shared" ca="1" si="499"/>
        <v>120</v>
      </c>
      <c r="BV941" s="109">
        <f t="shared" si="500"/>
        <v>0</v>
      </c>
      <c r="BW941" s="102" t="e">
        <f t="shared" si="501"/>
        <v>#DIV/0!</v>
      </c>
      <c r="BX941" s="87"/>
      <c r="BY941" s="98"/>
    </row>
    <row r="942" spans="1:77" ht="15.75">
      <c r="A942" s="84">
        <v>939</v>
      </c>
      <c r="B942" s="84">
        <v>939</v>
      </c>
      <c r="C942" s="86"/>
      <c r="D942" s="87"/>
      <c r="E942" s="87"/>
      <c r="F942" s="88"/>
      <c r="G942" s="87"/>
      <c r="H942" s="87"/>
      <c r="I942" s="87"/>
      <c r="J942" s="87"/>
      <c r="K942" s="88"/>
      <c r="L942" s="88"/>
      <c r="M942" s="87"/>
      <c r="N942" s="87">
        <f t="shared" si="470"/>
        <v>939</v>
      </c>
      <c r="O942" s="85"/>
      <c r="P942" s="107">
        <v>0</v>
      </c>
      <c r="Q942" s="90"/>
      <c r="R942" s="102">
        <f t="shared" si="471"/>
        <v>0</v>
      </c>
      <c r="S942" s="87"/>
      <c r="T942" s="87"/>
      <c r="U942" s="87"/>
      <c r="V942" s="87"/>
      <c r="W942" s="87"/>
      <c r="X942" s="87"/>
      <c r="Y942" s="105" t="e">
        <f t="shared" si="482"/>
        <v>#DIV/0!</v>
      </c>
      <c r="Z942" s="103" t="e">
        <f t="shared" si="472"/>
        <v>#DIV/0!</v>
      </c>
      <c r="AA942" s="91"/>
      <c r="AB942" s="104">
        <f t="shared" si="473"/>
        <v>0</v>
      </c>
      <c r="AC942" s="92"/>
      <c r="AD942" s="104">
        <f t="shared" si="474"/>
        <v>0</v>
      </c>
      <c r="AE942" s="93"/>
      <c r="AF942" s="93"/>
      <c r="AG942" s="94">
        <f t="shared" si="483"/>
        <v>0</v>
      </c>
      <c r="AH942" s="94">
        <f t="shared" si="484"/>
        <v>0</v>
      </c>
      <c r="AI942" s="94">
        <f t="shared" si="485"/>
        <v>0</v>
      </c>
      <c r="AJ942" s="95">
        <f t="shared" si="475"/>
        <v>0</v>
      </c>
      <c r="AK942" s="93"/>
      <c r="AL942" s="93"/>
      <c r="AM942" s="94">
        <f t="shared" si="486"/>
        <v>0</v>
      </c>
      <c r="AN942" s="94">
        <f t="shared" si="487"/>
        <v>0</v>
      </c>
      <c r="AO942" s="94">
        <f t="shared" si="488"/>
        <v>0</v>
      </c>
      <c r="AP942" s="95">
        <f t="shared" si="476"/>
        <v>0</v>
      </c>
      <c r="AQ942" s="93"/>
      <c r="AR942" s="93"/>
      <c r="AS942" s="94">
        <f t="shared" si="489"/>
        <v>0</v>
      </c>
      <c r="AT942" s="94">
        <f t="shared" si="490"/>
        <v>0</v>
      </c>
      <c r="AU942" s="94">
        <f t="shared" si="491"/>
        <v>0</v>
      </c>
      <c r="AV942" s="95">
        <f t="shared" si="477"/>
        <v>0</v>
      </c>
      <c r="AW942" s="93"/>
      <c r="AX942" s="93"/>
      <c r="AY942" s="94">
        <f t="shared" si="492"/>
        <v>0</v>
      </c>
      <c r="AZ942" s="94">
        <f t="shared" si="493"/>
        <v>0</v>
      </c>
      <c r="BA942" s="94">
        <f t="shared" si="494"/>
        <v>0</v>
      </c>
      <c r="BB942" s="95">
        <f t="shared" si="478"/>
        <v>0</v>
      </c>
      <c r="BC942" s="93"/>
      <c r="BD942" s="93"/>
      <c r="BE942" s="94">
        <f t="shared" si="495"/>
        <v>0</v>
      </c>
      <c r="BF942" s="94">
        <f t="shared" si="496"/>
        <v>0</v>
      </c>
      <c r="BG942" s="94">
        <f t="shared" si="497"/>
        <v>0</v>
      </c>
      <c r="BH942" s="95">
        <f t="shared" si="479"/>
        <v>0</v>
      </c>
      <c r="BI942" s="106">
        <f t="shared" si="498"/>
        <v>0</v>
      </c>
      <c r="BJ942" s="96"/>
      <c r="BK942" s="89">
        <f t="shared" si="480"/>
        <v>120</v>
      </c>
      <c r="BL942" s="102">
        <f t="shared" si="481"/>
        <v>0</v>
      </c>
      <c r="BM942" s="118"/>
      <c r="BN942" s="97"/>
      <c r="BO942" s="108"/>
      <c r="BP942" s="108"/>
      <c r="BQ942" s="108"/>
      <c r="BR942" s="108"/>
      <c r="BS942" s="108"/>
      <c r="BT942" s="87"/>
      <c r="BU942" s="109">
        <f t="shared" ca="1" si="499"/>
        <v>120</v>
      </c>
      <c r="BV942" s="109">
        <f t="shared" si="500"/>
        <v>0</v>
      </c>
      <c r="BW942" s="102" t="e">
        <f t="shared" si="501"/>
        <v>#DIV/0!</v>
      </c>
      <c r="BX942" s="87"/>
      <c r="BY942" s="98"/>
    </row>
    <row r="943" spans="1:77" ht="15.75">
      <c r="A943" s="84">
        <v>940</v>
      </c>
      <c r="B943" s="84">
        <v>940</v>
      </c>
      <c r="C943" s="86"/>
      <c r="D943" s="87"/>
      <c r="E943" s="87"/>
      <c r="F943" s="88"/>
      <c r="G943" s="87"/>
      <c r="H943" s="87"/>
      <c r="I943" s="87"/>
      <c r="J943" s="87"/>
      <c r="K943" s="88"/>
      <c r="L943" s="88"/>
      <c r="M943" s="87"/>
      <c r="N943" s="87">
        <f t="shared" si="470"/>
        <v>940</v>
      </c>
      <c r="O943" s="85"/>
      <c r="P943" s="107">
        <v>0</v>
      </c>
      <c r="Q943" s="90"/>
      <c r="R943" s="102">
        <f t="shared" si="471"/>
        <v>0</v>
      </c>
      <c r="S943" s="87"/>
      <c r="T943" s="87"/>
      <c r="U943" s="87"/>
      <c r="V943" s="87"/>
      <c r="W943" s="87"/>
      <c r="X943" s="87"/>
      <c r="Y943" s="105" t="e">
        <f t="shared" si="482"/>
        <v>#DIV/0!</v>
      </c>
      <c r="Z943" s="103" t="e">
        <f t="shared" si="472"/>
        <v>#DIV/0!</v>
      </c>
      <c r="AA943" s="91"/>
      <c r="AB943" s="104">
        <f t="shared" si="473"/>
        <v>0</v>
      </c>
      <c r="AC943" s="92"/>
      <c r="AD943" s="104">
        <f t="shared" si="474"/>
        <v>0</v>
      </c>
      <c r="AE943" s="93"/>
      <c r="AF943" s="93"/>
      <c r="AG943" s="94">
        <f t="shared" si="483"/>
        <v>0</v>
      </c>
      <c r="AH943" s="94">
        <f t="shared" si="484"/>
        <v>0</v>
      </c>
      <c r="AI943" s="94">
        <f t="shared" si="485"/>
        <v>0</v>
      </c>
      <c r="AJ943" s="95">
        <f t="shared" si="475"/>
        <v>0</v>
      </c>
      <c r="AK943" s="93"/>
      <c r="AL943" s="93"/>
      <c r="AM943" s="94">
        <f t="shared" si="486"/>
        <v>0</v>
      </c>
      <c r="AN943" s="94">
        <f t="shared" si="487"/>
        <v>0</v>
      </c>
      <c r="AO943" s="94">
        <f t="shared" si="488"/>
        <v>0</v>
      </c>
      <c r="AP943" s="95">
        <f t="shared" si="476"/>
        <v>0</v>
      </c>
      <c r="AQ943" s="93"/>
      <c r="AR943" s="93"/>
      <c r="AS943" s="94">
        <f t="shared" si="489"/>
        <v>0</v>
      </c>
      <c r="AT943" s="94">
        <f t="shared" si="490"/>
        <v>0</v>
      </c>
      <c r="AU943" s="94">
        <f t="shared" si="491"/>
        <v>0</v>
      </c>
      <c r="AV943" s="95">
        <f t="shared" si="477"/>
        <v>0</v>
      </c>
      <c r="AW943" s="93"/>
      <c r="AX943" s="93"/>
      <c r="AY943" s="94">
        <f t="shared" si="492"/>
        <v>0</v>
      </c>
      <c r="AZ943" s="94">
        <f t="shared" si="493"/>
        <v>0</v>
      </c>
      <c r="BA943" s="94">
        <f t="shared" si="494"/>
        <v>0</v>
      </c>
      <c r="BB943" s="95">
        <f t="shared" si="478"/>
        <v>0</v>
      </c>
      <c r="BC943" s="93"/>
      <c r="BD943" s="93"/>
      <c r="BE943" s="94">
        <f t="shared" si="495"/>
        <v>0</v>
      </c>
      <c r="BF943" s="94">
        <f t="shared" si="496"/>
        <v>0</v>
      </c>
      <c r="BG943" s="94">
        <f t="shared" si="497"/>
        <v>0</v>
      </c>
      <c r="BH943" s="95">
        <f t="shared" si="479"/>
        <v>0</v>
      </c>
      <c r="BI943" s="106">
        <f t="shared" si="498"/>
        <v>0</v>
      </c>
      <c r="BJ943" s="96"/>
      <c r="BK943" s="89">
        <f t="shared" si="480"/>
        <v>120</v>
      </c>
      <c r="BL943" s="102">
        <f t="shared" si="481"/>
        <v>0</v>
      </c>
      <c r="BM943" s="118"/>
      <c r="BN943" s="97"/>
      <c r="BO943" s="108"/>
      <c r="BP943" s="108"/>
      <c r="BQ943" s="108"/>
      <c r="BR943" s="108"/>
      <c r="BS943" s="108"/>
      <c r="BT943" s="87"/>
      <c r="BU943" s="109">
        <f t="shared" ca="1" si="499"/>
        <v>120</v>
      </c>
      <c r="BV943" s="109">
        <f t="shared" si="500"/>
        <v>0</v>
      </c>
      <c r="BW943" s="102" t="e">
        <f t="shared" si="501"/>
        <v>#DIV/0!</v>
      </c>
      <c r="BX943" s="87"/>
      <c r="BY943" s="98"/>
    </row>
    <row r="944" spans="1:77" ht="15.75">
      <c r="A944" s="84">
        <v>941</v>
      </c>
      <c r="B944" s="84">
        <v>941</v>
      </c>
      <c r="C944" s="86"/>
      <c r="D944" s="87"/>
      <c r="E944" s="87"/>
      <c r="F944" s="88"/>
      <c r="G944" s="87"/>
      <c r="H944" s="87"/>
      <c r="I944" s="87"/>
      <c r="J944" s="87"/>
      <c r="K944" s="88"/>
      <c r="L944" s="88"/>
      <c r="M944" s="87"/>
      <c r="N944" s="87">
        <f t="shared" si="470"/>
        <v>941</v>
      </c>
      <c r="O944" s="85"/>
      <c r="P944" s="107">
        <v>0</v>
      </c>
      <c r="Q944" s="90"/>
      <c r="R944" s="102">
        <f t="shared" si="471"/>
        <v>0</v>
      </c>
      <c r="S944" s="87"/>
      <c r="T944" s="87"/>
      <c r="U944" s="87"/>
      <c r="V944" s="87"/>
      <c r="W944" s="87"/>
      <c r="X944" s="87"/>
      <c r="Y944" s="105" t="e">
        <f t="shared" si="482"/>
        <v>#DIV/0!</v>
      </c>
      <c r="Z944" s="103" t="e">
        <f t="shared" si="472"/>
        <v>#DIV/0!</v>
      </c>
      <c r="AA944" s="91"/>
      <c r="AB944" s="104">
        <f t="shared" si="473"/>
        <v>0</v>
      </c>
      <c r="AC944" s="92"/>
      <c r="AD944" s="104">
        <f t="shared" si="474"/>
        <v>0</v>
      </c>
      <c r="AE944" s="93"/>
      <c r="AF944" s="93"/>
      <c r="AG944" s="94">
        <f t="shared" si="483"/>
        <v>0</v>
      </c>
      <c r="AH944" s="94">
        <f t="shared" si="484"/>
        <v>0</v>
      </c>
      <c r="AI944" s="94">
        <f t="shared" si="485"/>
        <v>0</v>
      </c>
      <c r="AJ944" s="95">
        <f t="shared" si="475"/>
        <v>0</v>
      </c>
      <c r="AK944" s="93"/>
      <c r="AL944" s="93"/>
      <c r="AM944" s="94">
        <f t="shared" si="486"/>
        <v>0</v>
      </c>
      <c r="AN944" s="94">
        <f t="shared" si="487"/>
        <v>0</v>
      </c>
      <c r="AO944" s="94">
        <f t="shared" si="488"/>
        <v>0</v>
      </c>
      <c r="AP944" s="95">
        <f t="shared" si="476"/>
        <v>0</v>
      </c>
      <c r="AQ944" s="93"/>
      <c r="AR944" s="93"/>
      <c r="AS944" s="94">
        <f t="shared" si="489"/>
        <v>0</v>
      </c>
      <c r="AT944" s="94">
        <f t="shared" si="490"/>
        <v>0</v>
      </c>
      <c r="AU944" s="94">
        <f t="shared" si="491"/>
        <v>0</v>
      </c>
      <c r="AV944" s="95">
        <f t="shared" si="477"/>
        <v>0</v>
      </c>
      <c r="AW944" s="93"/>
      <c r="AX944" s="93"/>
      <c r="AY944" s="94">
        <f t="shared" si="492"/>
        <v>0</v>
      </c>
      <c r="AZ944" s="94">
        <f t="shared" si="493"/>
        <v>0</v>
      </c>
      <c r="BA944" s="94">
        <f t="shared" si="494"/>
        <v>0</v>
      </c>
      <c r="BB944" s="95">
        <f t="shared" si="478"/>
        <v>0</v>
      </c>
      <c r="BC944" s="93"/>
      <c r="BD944" s="93"/>
      <c r="BE944" s="94">
        <f t="shared" si="495"/>
        <v>0</v>
      </c>
      <c r="BF944" s="94">
        <f t="shared" si="496"/>
        <v>0</v>
      </c>
      <c r="BG944" s="94">
        <f t="shared" si="497"/>
        <v>0</v>
      </c>
      <c r="BH944" s="95">
        <f t="shared" si="479"/>
        <v>0</v>
      </c>
      <c r="BI944" s="106">
        <f t="shared" si="498"/>
        <v>0</v>
      </c>
      <c r="BJ944" s="96"/>
      <c r="BK944" s="89">
        <f t="shared" si="480"/>
        <v>120</v>
      </c>
      <c r="BL944" s="102">
        <f t="shared" si="481"/>
        <v>0</v>
      </c>
      <c r="BM944" s="118"/>
      <c r="BN944" s="97"/>
      <c r="BO944" s="108"/>
      <c r="BP944" s="108"/>
      <c r="BQ944" s="108"/>
      <c r="BR944" s="108"/>
      <c r="BS944" s="108"/>
      <c r="BT944" s="87"/>
      <c r="BU944" s="109">
        <f t="shared" ca="1" si="499"/>
        <v>120</v>
      </c>
      <c r="BV944" s="109">
        <f t="shared" si="500"/>
        <v>0</v>
      </c>
      <c r="BW944" s="102" t="e">
        <f t="shared" si="501"/>
        <v>#DIV/0!</v>
      </c>
      <c r="BX944" s="87"/>
      <c r="BY944" s="98"/>
    </row>
    <row r="945" spans="1:77" ht="15.75">
      <c r="A945" s="84">
        <v>942</v>
      </c>
      <c r="B945" s="84">
        <v>942</v>
      </c>
      <c r="C945" s="86"/>
      <c r="D945" s="87"/>
      <c r="E945" s="87"/>
      <c r="F945" s="88"/>
      <c r="G945" s="87"/>
      <c r="H945" s="87"/>
      <c r="I945" s="87"/>
      <c r="J945" s="87"/>
      <c r="K945" s="88"/>
      <c r="L945" s="88"/>
      <c r="M945" s="87"/>
      <c r="N945" s="87">
        <f t="shared" si="470"/>
        <v>942</v>
      </c>
      <c r="O945" s="85"/>
      <c r="P945" s="107">
        <v>0</v>
      </c>
      <c r="Q945" s="90"/>
      <c r="R945" s="102">
        <f t="shared" si="471"/>
        <v>0</v>
      </c>
      <c r="S945" s="87"/>
      <c r="T945" s="87"/>
      <c r="U945" s="87"/>
      <c r="V945" s="87"/>
      <c r="W945" s="87"/>
      <c r="X945" s="87"/>
      <c r="Y945" s="105" t="e">
        <f t="shared" si="482"/>
        <v>#DIV/0!</v>
      </c>
      <c r="Z945" s="103" t="e">
        <f t="shared" si="472"/>
        <v>#DIV/0!</v>
      </c>
      <c r="AA945" s="91"/>
      <c r="AB945" s="104">
        <f t="shared" si="473"/>
        <v>0</v>
      </c>
      <c r="AC945" s="92"/>
      <c r="AD945" s="104">
        <f t="shared" si="474"/>
        <v>0</v>
      </c>
      <c r="AE945" s="93"/>
      <c r="AF945" s="93"/>
      <c r="AG945" s="94">
        <f t="shared" si="483"/>
        <v>0</v>
      </c>
      <c r="AH945" s="94">
        <f t="shared" si="484"/>
        <v>0</v>
      </c>
      <c r="AI945" s="94">
        <f t="shared" si="485"/>
        <v>0</v>
      </c>
      <c r="AJ945" s="95">
        <f t="shared" si="475"/>
        <v>0</v>
      </c>
      <c r="AK945" s="93"/>
      <c r="AL945" s="93"/>
      <c r="AM945" s="94">
        <f t="shared" si="486"/>
        <v>0</v>
      </c>
      <c r="AN945" s="94">
        <f t="shared" si="487"/>
        <v>0</v>
      </c>
      <c r="AO945" s="94">
        <f t="shared" si="488"/>
        <v>0</v>
      </c>
      <c r="AP945" s="95">
        <f t="shared" si="476"/>
        <v>0</v>
      </c>
      <c r="AQ945" s="93"/>
      <c r="AR945" s="93"/>
      <c r="AS945" s="94">
        <f t="shared" si="489"/>
        <v>0</v>
      </c>
      <c r="AT945" s="94">
        <f t="shared" si="490"/>
        <v>0</v>
      </c>
      <c r="AU945" s="94">
        <f t="shared" si="491"/>
        <v>0</v>
      </c>
      <c r="AV945" s="95">
        <f t="shared" si="477"/>
        <v>0</v>
      </c>
      <c r="AW945" s="93"/>
      <c r="AX945" s="93"/>
      <c r="AY945" s="94">
        <f t="shared" si="492"/>
        <v>0</v>
      </c>
      <c r="AZ945" s="94">
        <f t="shared" si="493"/>
        <v>0</v>
      </c>
      <c r="BA945" s="94">
        <f t="shared" si="494"/>
        <v>0</v>
      </c>
      <c r="BB945" s="95">
        <f t="shared" si="478"/>
        <v>0</v>
      </c>
      <c r="BC945" s="93"/>
      <c r="BD945" s="93"/>
      <c r="BE945" s="94">
        <f t="shared" si="495"/>
        <v>0</v>
      </c>
      <c r="BF945" s="94">
        <f t="shared" si="496"/>
        <v>0</v>
      </c>
      <c r="BG945" s="94">
        <f t="shared" si="497"/>
        <v>0</v>
      </c>
      <c r="BH945" s="95">
        <f t="shared" si="479"/>
        <v>0</v>
      </c>
      <c r="BI945" s="106">
        <f t="shared" si="498"/>
        <v>0</v>
      </c>
      <c r="BJ945" s="96"/>
      <c r="BK945" s="89">
        <f t="shared" si="480"/>
        <v>120</v>
      </c>
      <c r="BL945" s="102">
        <f t="shared" si="481"/>
        <v>0</v>
      </c>
      <c r="BM945" s="118"/>
      <c r="BN945" s="97"/>
      <c r="BO945" s="108"/>
      <c r="BP945" s="108"/>
      <c r="BQ945" s="108"/>
      <c r="BR945" s="108"/>
      <c r="BS945" s="108"/>
      <c r="BT945" s="87"/>
      <c r="BU945" s="109">
        <f t="shared" ca="1" si="499"/>
        <v>120</v>
      </c>
      <c r="BV945" s="109">
        <f t="shared" si="500"/>
        <v>0</v>
      </c>
      <c r="BW945" s="102" t="e">
        <f t="shared" si="501"/>
        <v>#DIV/0!</v>
      </c>
      <c r="BX945" s="87"/>
      <c r="BY945" s="98"/>
    </row>
    <row r="946" spans="1:77" ht="15.75">
      <c r="A946" s="84">
        <v>943</v>
      </c>
      <c r="B946" s="84">
        <v>943</v>
      </c>
      <c r="C946" s="86"/>
      <c r="D946" s="87"/>
      <c r="E946" s="87"/>
      <c r="F946" s="88"/>
      <c r="G946" s="87"/>
      <c r="H946" s="87"/>
      <c r="I946" s="87"/>
      <c r="J946" s="87"/>
      <c r="K946" s="88"/>
      <c r="L946" s="88"/>
      <c r="M946" s="87"/>
      <c r="N946" s="87">
        <f t="shared" si="470"/>
        <v>943</v>
      </c>
      <c r="O946" s="85"/>
      <c r="P946" s="107">
        <v>0</v>
      </c>
      <c r="Q946" s="90"/>
      <c r="R946" s="102">
        <f t="shared" si="471"/>
        <v>0</v>
      </c>
      <c r="S946" s="87"/>
      <c r="T946" s="87"/>
      <c r="U946" s="87"/>
      <c r="V946" s="87"/>
      <c r="W946" s="87"/>
      <c r="X946" s="87"/>
      <c r="Y946" s="105" t="e">
        <f t="shared" si="482"/>
        <v>#DIV/0!</v>
      </c>
      <c r="Z946" s="103" t="e">
        <f t="shared" si="472"/>
        <v>#DIV/0!</v>
      </c>
      <c r="AA946" s="91"/>
      <c r="AB946" s="104">
        <f t="shared" si="473"/>
        <v>0</v>
      </c>
      <c r="AC946" s="92"/>
      <c r="AD946" s="104">
        <f t="shared" si="474"/>
        <v>0</v>
      </c>
      <c r="AE946" s="93"/>
      <c r="AF946" s="93"/>
      <c r="AG946" s="94">
        <f t="shared" si="483"/>
        <v>0</v>
      </c>
      <c r="AH946" s="94">
        <f t="shared" si="484"/>
        <v>0</v>
      </c>
      <c r="AI946" s="94">
        <f t="shared" si="485"/>
        <v>0</v>
      </c>
      <c r="AJ946" s="95">
        <f t="shared" si="475"/>
        <v>0</v>
      </c>
      <c r="AK946" s="93"/>
      <c r="AL946" s="93"/>
      <c r="AM946" s="94">
        <f t="shared" si="486"/>
        <v>0</v>
      </c>
      <c r="AN946" s="94">
        <f t="shared" si="487"/>
        <v>0</v>
      </c>
      <c r="AO946" s="94">
        <f t="shared" si="488"/>
        <v>0</v>
      </c>
      <c r="AP946" s="95">
        <f t="shared" si="476"/>
        <v>0</v>
      </c>
      <c r="AQ946" s="93"/>
      <c r="AR946" s="93"/>
      <c r="AS946" s="94">
        <f t="shared" si="489"/>
        <v>0</v>
      </c>
      <c r="AT946" s="94">
        <f t="shared" si="490"/>
        <v>0</v>
      </c>
      <c r="AU946" s="94">
        <f t="shared" si="491"/>
        <v>0</v>
      </c>
      <c r="AV946" s="95">
        <f t="shared" si="477"/>
        <v>0</v>
      </c>
      <c r="AW946" s="93"/>
      <c r="AX946" s="93"/>
      <c r="AY946" s="94">
        <f t="shared" si="492"/>
        <v>0</v>
      </c>
      <c r="AZ946" s="94">
        <f t="shared" si="493"/>
        <v>0</v>
      </c>
      <c r="BA946" s="94">
        <f t="shared" si="494"/>
        <v>0</v>
      </c>
      <c r="BB946" s="95">
        <f t="shared" si="478"/>
        <v>0</v>
      </c>
      <c r="BC946" s="93"/>
      <c r="BD946" s="93"/>
      <c r="BE946" s="94">
        <f t="shared" si="495"/>
        <v>0</v>
      </c>
      <c r="BF946" s="94">
        <f t="shared" si="496"/>
        <v>0</v>
      </c>
      <c r="BG946" s="94">
        <f t="shared" si="497"/>
        <v>0</v>
      </c>
      <c r="BH946" s="95">
        <f t="shared" si="479"/>
        <v>0</v>
      </c>
      <c r="BI946" s="106">
        <f t="shared" si="498"/>
        <v>0</v>
      </c>
      <c r="BJ946" s="96"/>
      <c r="BK946" s="89">
        <f t="shared" si="480"/>
        <v>120</v>
      </c>
      <c r="BL946" s="102">
        <f t="shared" si="481"/>
        <v>0</v>
      </c>
      <c r="BM946" s="118"/>
      <c r="BN946" s="97"/>
      <c r="BO946" s="108"/>
      <c r="BP946" s="108"/>
      <c r="BQ946" s="108"/>
      <c r="BR946" s="108"/>
      <c r="BS946" s="108"/>
      <c r="BT946" s="87"/>
      <c r="BU946" s="109">
        <f t="shared" ca="1" si="499"/>
        <v>120</v>
      </c>
      <c r="BV946" s="109">
        <f t="shared" si="500"/>
        <v>0</v>
      </c>
      <c r="BW946" s="102" t="e">
        <f t="shared" si="501"/>
        <v>#DIV/0!</v>
      </c>
      <c r="BX946" s="87"/>
      <c r="BY946" s="98"/>
    </row>
    <row r="947" spans="1:77" ht="15.75">
      <c r="A947" s="84">
        <v>944</v>
      </c>
      <c r="B947" s="84">
        <v>944</v>
      </c>
      <c r="C947" s="86"/>
      <c r="D947" s="87"/>
      <c r="E947" s="87"/>
      <c r="F947" s="88"/>
      <c r="G947" s="87"/>
      <c r="H947" s="87"/>
      <c r="I947" s="87"/>
      <c r="J947" s="87"/>
      <c r="K947" s="88"/>
      <c r="L947" s="88"/>
      <c r="M947" s="87"/>
      <c r="N947" s="87">
        <f t="shared" si="470"/>
        <v>944</v>
      </c>
      <c r="O947" s="85"/>
      <c r="P947" s="107">
        <v>0</v>
      </c>
      <c r="Q947" s="90"/>
      <c r="R947" s="102">
        <f t="shared" si="471"/>
        <v>0</v>
      </c>
      <c r="S947" s="87"/>
      <c r="T947" s="87"/>
      <c r="U947" s="87"/>
      <c r="V947" s="87"/>
      <c r="W947" s="87"/>
      <c r="X947" s="87"/>
      <c r="Y947" s="105" t="e">
        <f t="shared" si="482"/>
        <v>#DIV/0!</v>
      </c>
      <c r="Z947" s="103" t="e">
        <f t="shared" si="472"/>
        <v>#DIV/0!</v>
      </c>
      <c r="AA947" s="91"/>
      <c r="AB947" s="104">
        <f t="shared" si="473"/>
        <v>0</v>
      </c>
      <c r="AC947" s="92"/>
      <c r="AD947" s="104">
        <f t="shared" si="474"/>
        <v>0</v>
      </c>
      <c r="AE947" s="93"/>
      <c r="AF947" s="93"/>
      <c r="AG947" s="94">
        <f t="shared" si="483"/>
        <v>0</v>
      </c>
      <c r="AH947" s="94">
        <f t="shared" si="484"/>
        <v>0</v>
      </c>
      <c r="AI947" s="94">
        <f t="shared" si="485"/>
        <v>0</v>
      </c>
      <c r="AJ947" s="95">
        <f t="shared" si="475"/>
        <v>0</v>
      </c>
      <c r="AK947" s="93"/>
      <c r="AL947" s="93"/>
      <c r="AM947" s="94">
        <f t="shared" si="486"/>
        <v>0</v>
      </c>
      <c r="AN947" s="94">
        <f t="shared" si="487"/>
        <v>0</v>
      </c>
      <c r="AO947" s="94">
        <f t="shared" si="488"/>
        <v>0</v>
      </c>
      <c r="AP947" s="95">
        <f t="shared" si="476"/>
        <v>0</v>
      </c>
      <c r="AQ947" s="93"/>
      <c r="AR947" s="93"/>
      <c r="AS947" s="94">
        <f t="shared" si="489"/>
        <v>0</v>
      </c>
      <c r="AT947" s="94">
        <f t="shared" si="490"/>
        <v>0</v>
      </c>
      <c r="AU947" s="94">
        <f t="shared" si="491"/>
        <v>0</v>
      </c>
      <c r="AV947" s="95">
        <f t="shared" si="477"/>
        <v>0</v>
      </c>
      <c r="AW947" s="93"/>
      <c r="AX947" s="93"/>
      <c r="AY947" s="94">
        <f t="shared" si="492"/>
        <v>0</v>
      </c>
      <c r="AZ947" s="94">
        <f t="shared" si="493"/>
        <v>0</v>
      </c>
      <c r="BA947" s="94">
        <f t="shared" si="494"/>
        <v>0</v>
      </c>
      <c r="BB947" s="95">
        <f t="shared" si="478"/>
        <v>0</v>
      </c>
      <c r="BC947" s="93"/>
      <c r="BD947" s="93"/>
      <c r="BE947" s="94">
        <f t="shared" si="495"/>
        <v>0</v>
      </c>
      <c r="BF947" s="94">
        <f t="shared" si="496"/>
        <v>0</v>
      </c>
      <c r="BG947" s="94">
        <f t="shared" si="497"/>
        <v>0</v>
      </c>
      <c r="BH947" s="95">
        <f t="shared" si="479"/>
        <v>0</v>
      </c>
      <c r="BI947" s="106">
        <f t="shared" si="498"/>
        <v>0</v>
      </c>
      <c r="BJ947" s="96"/>
      <c r="BK947" s="89">
        <f t="shared" si="480"/>
        <v>120</v>
      </c>
      <c r="BL947" s="102">
        <f t="shared" si="481"/>
        <v>0</v>
      </c>
      <c r="BM947" s="118"/>
      <c r="BN947" s="97"/>
      <c r="BO947" s="108"/>
      <c r="BP947" s="108"/>
      <c r="BQ947" s="108"/>
      <c r="BR947" s="108"/>
      <c r="BS947" s="108"/>
      <c r="BT947" s="87"/>
      <c r="BU947" s="109">
        <f t="shared" ca="1" si="499"/>
        <v>120</v>
      </c>
      <c r="BV947" s="109">
        <f t="shared" si="500"/>
        <v>0</v>
      </c>
      <c r="BW947" s="102" t="e">
        <f t="shared" si="501"/>
        <v>#DIV/0!</v>
      </c>
      <c r="BX947" s="87"/>
      <c r="BY947" s="98"/>
    </row>
    <row r="948" spans="1:77" ht="15.75">
      <c r="A948" s="84">
        <v>945</v>
      </c>
      <c r="B948" s="84">
        <v>945</v>
      </c>
      <c r="C948" s="86"/>
      <c r="D948" s="87"/>
      <c r="E948" s="87"/>
      <c r="F948" s="88"/>
      <c r="G948" s="87"/>
      <c r="H948" s="87"/>
      <c r="I948" s="87"/>
      <c r="J948" s="87"/>
      <c r="K948" s="88"/>
      <c r="L948" s="88"/>
      <c r="M948" s="87"/>
      <c r="N948" s="87">
        <f t="shared" si="470"/>
        <v>945</v>
      </c>
      <c r="O948" s="85"/>
      <c r="P948" s="107">
        <v>0</v>
      </c>
      <c r="Q948" s="90"/>
      <c r="R948" s="102">
        <f t="shared" si="471"/>
        <v>0</v>
      </c>
      <c r="S948" s="87"/>
      <c r="T948" s="87"/>
      <c r="U948" s="87"/>
      <c r="V948" s="87"/>
      <c r="W948" s="87"/>
      <c r="X948" s="87"/>
      <c r="Y948" s="105" t="e">
        <f t="shared" si="482"/>
        <v>#DIV/0!</v>
      </c>
      <c r="Z948" s="103" t="e">
        <f t="shared" si="472"/>
        <v>#DIV/0!</v>
      </c>
      <c r="AA948" s="91"/>
      <c r="AB948" s="104">
        <f t="shared" si="473"/>
        <v>0</v>
      </c>
      <c r="AC948" s="92"/>
      <c r="AD948" s="104">
        <f t="shared" si="474"/>
        <v>0</v>
      </c>
      <c r="AE948" s="93"/>
      <c r="AF948" s="93"/>
      <c r="AG948" s="94">
        <f t="shared" si="483"/>
        <v>0</v>
      </c>
      <c r="AH948" s="94">
        <f t="shared" si="484"/>
        <v>0</v>
      </c>
      <c r="AI948" s="94">
        <f t="shared" si="485"/>
        <v>0</v>
      </c>
      <c r="AJ948" s="95">
        <f t="shared" si="475"/>
        <v>0</v>
      </c>
      <c r="AK948" s="93"/>
      <c r="AL948" s="93"/>
      <c r="AM948" s="94">
        <f t="shared" si="486"/>
        <v>0</v>
      </c>
      <c r="AN948" s="94">
        <f t="shared" si="487"/>
        <v>0</v>
      </c>
      <c r="AO948" s="94">
        <f t="shared" si="488"/>
        <v>0</v>
      </c>
      <c r="AP948" s="95">
        <f t="shared" si="476"/>
        <v>0</v>
      </c>
      <c r="AQ948" s="93"/>
      <c r="AR948" s="93"/>
      <c r="AS948" s="94">
        <f t="shared" si="489"/>
        <v>0</v>
      </c>
      <c r="AT948" s="94">
        <f t="shared" si="490"/>
        <v>0</v>
      </c>
      <c r="AU948" s="94">
        <f t="shared" si="491"/>
        <v>0</v>
      </c>
      <c r="AV948" s="95">
        <f t="shared" si="477"/>
        <v>0</v>
      </c>
      <c r="AW948" s="93"/>
      <c r="AX948" s="93"/>
      <c r="AY948" s="94">
        <f t="shared" si="492"/>
        <v>0</v>
      </c>
      <c r="AZ948" s="94">
        <f t="shared" si="493"/>
        <v>0</v>
      </c>
      <c r="BA948" s="94">
        <f t="shared" si="494"/>
        <v>0</v>
      </c>
      <c r="BB948" s="95">
        <f t="shared" si="478"/>
        <v>0</v>
      </c>
      <c r="BC948" s="93"/>
      <c r="BD948" s="93"/>
      <c r="BE948" s="94">
        <f t="shared" si="495"/>
        <v>0</v>
      </c>
      <c r="BF948" s="94">
        <f t="shared" si="496"/>
        <v>0</v>
      </c>
      <c r="BG948" s="94">
        <f t="shared" si="497"/>
        <v>0</v>
      </c>
      <c r="BH948" s="95">
        <f t="shared" si="479"/>
        <v>0</v>
      </c>
      <c r="BI948" s="106">
        <f t="shared" si="498"/>
        <v>0</v>
      </c>
      <c r="BJ948" s="96"/>
      <c r="BK948" s="89">
        <f t="shared" si="480"/>
        <v>120</v>
      </c>
      <c r="BL948" s="102">
        <f t="shared" si="481"/>
        <v>0</v>
      </c>
      <c r="BM948" s="118"/>
      <c r="BN948" s="97"/>
      <c r="BO948" s="108"/>
      <c r="BP948" s="108"/>
      <c r="BQ948" s="108"/>
      <c r="BR948" s="108"/>
      <c r="BS948" s="108"/>
      <c r="BT948" s="87"/>
      <c r="BU948" s="109">
        <f t="shared" ca="1" si="499"/>
        <v>120</v>
      </c>
      <c r="BV948" s="109">
        <f t="shared" si="500"/>
        <v>0</v>
      </c>
      <c r="BW948" s="102" t="e">
        <f t="shared" si="501"/>
        <v>#DIV/0!</v>
      </c>
      <c r="BX948" s="87"/>
      <c r="BY948" s="98"/>
    </row>
    <row r="949" spans="1:77" ht="15.75">
      <c r="A949" s="84">
        <v>946</v>
      </c>
      <c r="B949" s="84">
        <v>946</v>
      </c>
      <c r="C949" s="86"/>
      <c r="D949" s="87"/>
      <c r="E949" s="87"/>
      <c r="F949" s="88"/>
      <c r="G949" s="87"/>
      <c r="H949" s="87"/>
      <c r="I949" s="87"/>
      <c r="J949" s="87"/>
      <c r="K949" s="88"/>
      <c r="L949" s="88"/>
      <c r="M949" s="87"/>
      <c r="N949" s="87">
        <f t="shared" si="470"/>
        <v>946</v>
      </c>
      <c r="O949" s="85"/>
      <c r="P949" s="107">
        <v>0</v>
      </c>
      <c r="Q949" s="90"/>
      <c r="R949" s="102">
        <f t="shared" si="471"/>
        <v>0</v>
      </c>
      <c r="S949" s="87"/>
      <c r="T949" s="87"/>
      <c r="U949" s="87"/>
      <c r="V949" s="87"/>
      <c r="W949" s="87"/>
      <c r="X949" s="87"/>
      <c r="Y949" s="105" t="e">
        <f t="shared" si="482"/>
        <v>#DIV/0!</v>
      </c>
      <c r="Z949" s="103" t="e">
        <f t="shared" si="472"/>
        <v>#DIV/0!</v>
      </c>
      <c r="AA949" s="91"/>
      <c r="AB949" s="104">
        <f t="shared" si="473"/>
        <v>0</v>
      </c>
      <c r="AC949" s="92"/>
      <c r="AD949" s="104">
        <f t="shared" si="474"/>
        <v>0</v>
      </c>
      <c r="AE949" s="93"/>
      <c r="AF949" s="93"/>
      <c r="AG949" s="94">
        <f t="shared" si="483"/>
        <v>0</v>
      </c>
      <c r="AH949" s="94">
        <f t="shared" si="484"/>
        <v>0</v>
      </c>
      <c r="AI949" s="94">
        <f t="shared" si="485"/>
        <v>0</v>
      </c>
      <c r="AJ949" s="95">
        <f t="shared" si="475"/>
        <v>0</v>
      </c>
      <c r="AK949" s="93"/>
      <c r="AL949" s="93"/>
      <c r="AM949" s="94">
        <f t="shared" si="486"/>
        <v>0</v>
      </c>
      <c r="AN949" s="94">
        <f t="shared" si="487"/>
        <v>0</v>
      </c>
      <c r="AO949" s="94">
        <f t="shared" si="488"/>
        <v>0</v>
      </c>
      <c r="AP949" s="95">
        <f t="shared" si="476"/>
        <v>0</v>
      </c>
      <c r="AQ949" s="93"/>
      <c r="AR949" s="93"/>
      <c r="AS949" s="94">
        <f t="shared" si="489"/>
        <v>0</v>
      </c>
      <c r="AT949" s="94">
        <f t="shared" si="490"/>
        <v>0</v>
      </c>
      <c r="AU949" s="94">
        <f t="shared" si="491"/>
        <v>0</v>
      </c>
      <c r="AV949" s="95">
        <f t="shared" si="477"/>
        <v>0</v>
      </c>
      <c r="AW949" s="93"/>
      <c r="AX949" s="93"/>
      <c r="AY949" s="94">
        <f t="shared" si="492"/>
        <v>0</v>
      </c>
      <c r="AZ949" s="94">
        <f t="shared" si="493"/>
        <v>0</v>
      </c>
      <c r="BA949" s="94">
        <f t="shared" si="494"/>
        <v>0</v>
      </c>
      <c r="BB949" s="95">
        <f t="shared" si="478"/>
        <v>0</v>
      </c>
      <c r="BC949" s="93"/>
      <c r="BD949" s="93"/>
      <c r="BE949" s="94">
        <f t="shared" si="495"/>
        <v>0</v>
      </c>
      <c r="BF949" s="94">
        <f t="shared" si="496"/>
        <v>0</v>
      </c>
      <c r="BG949" s="94">
        <f t="shared" si="497"/>
        <v>0</v>
      </c>
      <c r="BH949" s="95">
        <f t="shared" si="479"/>
        <v>0</v>
      </c>
      <c r="BI949" s="106">
        <f t="shared" si="498"/>
        <v>0</v>
      </c>
      <c r="BJ949" s="96"/>
      <c r="BK949" s="89">
        <f t="shared" si="480"/>
        <v>120</v>
      </c>
      <c r="BL949" s="102">
        <f t="shared" si="481"/>
        <v>0</v>
      </c>
      <c r="BM949" s="118"/>
      <c r="BN949" s="97"/>
      <c r="BO949" s="108"/>
      <c r="BP949" s="108"/>
      <c r="BQ949" s="108"/>
      <c r="BR949" s="108"/>
      <c r="BS949" s="108"/>
      <c r="BT949" s="87"/>
      <c r="BU949" s="109">
        <f t="shared" ca="1" si="499"/>
        <v>120</v>
      </c>
      <c r="BV949" s="109">
        <f t="shared" si="500"/>
        <v>0</v>
      </c>
      <c r="BW949" s="102" t="e">
        <f t="shared" si="501"/>
        <v>#DIV/0!</v>
      </c>
      <c r="BX949" s="87"/>
      <c r="BY949" s="98"/>
    </row>
    <row r="950" spans="1:77" ht="15.75">
      <c r="A950" s="84">
        <v>947</v>
      </c>
      <c r="B950" s="84">
        <v>947</v>
      </c>
      <c r="C950" s="86"/>
      <c r="D950" s="87"/>
      <c r="E950" s="87"/>
      <c r="F950" s="88"/>
      <c r="G950" s="87"/>
      <c r="H950" s="87"/>
      <c r="I950" s="87"/>
      <c r="J950" s="87"/>
      <c r="K950" s="88"/>
      <c r="L950" s="88"/>
      <c r="M950" s="87"/>
      <c r="N950" s="87">
        <f t="shared" si="470"/>
        <v>947</v>
      </c>
      <c r="O950" s="85"/>
      <c r="P950" s="107">
        <v>0</v>
      </c>
      <c r="Q950" s="90"/>
      <c r="R950" s="102">
        <f t="shared" si="471"/>
        <v>0</v>
      </c>
      <c r="S950" s="87"/>
      <c r="T950" s="87"/>
      <c r="U950" s="87"/>
      <c r="V950" s="87"/>
      <c r="W950" s="87"/>
      <c r="X950" s="87"/>
      <c r="Y950" s="105" t="e">
        <f t="shared" si="482"/>
        <v>#DIV/0!</v>
      </c>
      <c r="Z950" s="103" t="e">
        <f t="shared" si="472"/>
        <v>#DIV/0!</v>
      </c>
      <c r="AA950" s="91"/>
      <c r="AB950" s="104">
        <f t="shared" si="473"/>
        <v>0</v>
      </c>
      <c r="AC950" s="92"/>
      <c r="AD950" s="104">
        <f t="shared" si="474"/>
        <v>0</v>
      </c>
      <c r="AE950" s="93"/>
      <c r="AF950" s="93"/>
      <c r="AG950" s="94">
        <f t="shared" si="483"/>
        <v>0</v>
      </c>
      <c r="AH950" s="94">
        <f t="shared" si="484"/>
        <v>0</v>
      </c>
      <c r="AI950" s="94">
        <f t="shared" si="485"/>
        <v>0</v>
      </c>
      <c r="AJ950" s="95">
        <f t="shared" si="475"/>
        <v>0</v>
      </c>
      <c r="AK950" s="93"/>
      <c r="AL950" s="93"/>
      <c r="AM950" s="94">
        <f t="shared" si="486"/>
        <v>0</v>
      </c>
      <c r="AN950" s="94">
        <f t="shared" si="487"/>
        <v>0</v>
      </c>
      <c r="AO950" s="94">
        <f t="shared" si="488"/>
        <v>0</v>
      </c>
      <c r="AP950" s="95">
        <f t="shared" si="476"/>
        <v>0</v>
      </c>
      <c r="AQ950" s="93"/>
      <c r="AR950" s="93"/>
      <c r="AS950" s="94">
        <f t="shared" si="489"/>
        <v>0</v>
      </c>
      <c r="AT950" s="94">
        <f t="shared" si="490"/>
        <v>0</v>
      </c>
      <c r="AU950" s="94">
        <f t="shared" si="491"/>
        <v>0</v>
      </c>
      <c r="AV950" s="95">
        <f t="shared" si="477"/>
        <v>0</v>
      </c>
      <c r="AW950" s="93"/>
      <c r="AX950" s="93"/>
      <c r="AY950" s="94">
        <f t="shared" si="492"/>
        <v>0</v>
      </c>
      <c r="AZ950" s="94">
        <f t="shared" si="493"/>
        <v>0</v>
      </c>
      <c r="BA950" s="94">
        <f t="shared" si="494"/>
        <v>0</v>
      </c>
      <c r="BB950" s="95">
        <f t="shared" si="478"/>
        <v>0</v>
      </c>
      <c r="BC950" s="93"/>
      <c r="BD950" s="93"/>
      <c r="BE950" s="94">
        <f t="shared" si="495"/>
        <v>0</v>
      </c>
      <c r="BF950" s="94">
        <f t="shared" si="496"/>
        <v>0</v>
      </c>
      <c r="BG950" s="94">
        <f t="shared" si="497"/>
        <v>0</v>
      </c>
      <c r="BH950" s="95">
        <f t="shared" si="479"/>
        <v>0</v>
      </c>
      <c r="BI950" s="106">
        <f t="shared" si="498"/>
        <v>0</v>
      </c>
      <c r="BJ950" s="96"/>
      <c r="BK950" s="89">
        <f t="shared" si="480"/>
        <v>120</v>
      </c>
      <c r="BL950" s="102">
        <f t="shared" si="481"/>
        <v>0</v>
      </c>
      <c r="BM950" s="118"/>
      <c r="BN950" s="97"/>
      <c r="BO950" s="108"/>
      <c r="BP950" s="108"/>
      <c r="BQ950" s="108"/>
      <c r="BR950" s="108"/>
      <c r="BS950" s="108"/>
      <c r="BT950" s="87"/>
      <c r="BU950" s="109">
        <f t="shared" ca="1" si="499"/>
        <v>120</v>
      </c>
      <c r="BV950" s="109">
        <f t="shared" si="500"/>
        <v>0</v>
      </c>
      <c r="BW950" s="102" t="e">
        <f t="shared" si="501"/>
        <v>#DIV/0!</v>
      </c>
      <c r="BX950" s="87"/>
      <c r="BY950" s="98"/>
    </row>
    <row r="951" spans="1:77" ht="15.75">
      <c r="A951" s="84">
        <v>948</v>
      </c>
      <c r="B951" s="84">
        <v>948</v>
      </c>
      <c r="C951" s="86"/>
      <c r="D951" s="87"/>
      <c r="E951" s="87"/>
      <c r="F951" s="88"/>
      <c r="G951" s="87"/>
      <c r="H951" s="87"/>
      <c r="I951" s="87"/>
      <c r="J951" s="87"/>
      <c r="K951" s="88"/>
      <c r="L951" s="88"/>
      <c r="M951" s="87"/>
      <c r="N951" s="87">
        <f t="shared" si="470"/>
        <v>948</v>
      </c>
      <c r="O951" s="85"/>
      <c r="P951" s="107">
        <v>0</v>
      </c>
      <c r="Q951" s="90"/>
      <c r="R951" s="102">
        <f t="shared" si="471"/>
        <v>0</v>
      </c>
      <c r="S951" s="87"/>
      <c r="T951" s="87"/>
      <c r="U951" s="87"/>
      <c r="V951" s="87"/>
      <c r="W951" s="87"/>
      <c r="X951" s="87"/>
      <c r="Y951" s="105" t="e">
        <f t="shared" si="482"/>
        <v>#DIV/0!</v>
      </c>
      <c r="Z951" s="103" t="e">
        <f t="shared" si="472"/>
        <v>#DIV/0!</v>
      </c>
      <c r="AA951" s="91"/>
      <c r="AB951" s="104">
        <f t="shared" si="473"/>
        <v>0</v>
      </c>
      <c r="AC951" s="92"/>
      <c r="AD951" s="104">
        <f t="shared" si="474"/>
        <v>0</v>
      </c>
      <c r="AE951" s="93"/>
      <c r="AF951" s="93"/>
      <c r="AG951" s="94">
        <f t="shared" si="483"/>
        <v>0</v>
      </c>
      <c r="AH951" s="94">
        <f t="shared" si="484"/>
        <v>0</v>
      </c>
      <c r="AI951" s="94">
        <f t="shared" si="485"/>
        <v>0</v>
      </c>
      <c r="AJ951" s="95">
        <f t="shared" si="475"/>
        <v>0</v>
      </c>
      <c r="AK951" s="93"/>
      <c r="AL951" s="93"/>
      <c r="AM951" s="94">
        <f t="shared" si="486"/>
        <v>0</v>
      </c>
      <c r="AN951" s="94">
        <f t="shared" si="487"/>
        <v>0</v>
      </c>
      <c r="AO951" s="94">
        <f t="shared" si="488"/>
        <v>0</v>
      </c>
      <c r="AP951" s="95">
        <f t="shared" si="476"/>
        <v>0</v>
      </c>
      <c r="AQ951" s="93"/>
      <c r="AR951" s="93"/>
      <c r="AS951" s="94">
        <f t="shared" si="489"/>
        <v>0</v>
      </c>
      <c r="AT951" s="94">
        <f t="shared" si="490"/>
        <v>0</v>
      </c>
      <c r="AU951" s="94">
        <f t="shared" si="491"/>
        <v>0</v>
      </c>
      <c r="AV951" s="95">
        <f t="shared" si="477"/>
        <v>0</v>
      </c>
      <c r="AW951" s="93"/>
      <c r="AX951" s="93"/>
      <c r="AY951" s="94">
        <f t="shared" si="492"/>
        <v>0</v>
      </c>
      <c r="AZ951" s="94">
        <f t="shared" si="493"/>
        <v>0</v>
      </c>
      <c r="BA951" s="94">
        <f t="shared" si="494"/>
        <v>0</v>
      </c>
      <c r="BB951" s="95">
        <f t="shared" si="478"/>
        <v>0</v>
      </c>
      <c r="BC951" s="93"/>
      <c r="BD951" s="93"/>
      <c r="BE951" s="94">
        <f t="shared" si="495"/>
        <v>0</v>
      </c>
      <c r="BF951" s="94">
        <f t="shared" si="496"/>
        <v>0</v>
      </c>
      <c r="BG951" s="94">
        <f t="shared" si="497"/>
        <v>0</v>
      </c>
      <c r="BH951" s="95">
        <f t="shared" si="479"/>
        <v>0</v>
      </c>
      <c r="BI951" s="106">
        <f t="shared" si="498"/>
        <v>0</v>
      </c>
      <c r="BJ951" s="96"/>
      <c r="BK951" s="89">
        <f t="shared" si="480"/>
        <v>120</v>
      </c>
      <c r="BL951" s="102">
        <f t="shared" si="481"/>
        <v>0</v>
      </c>
      <c r="BM951" s="118"/>
      <c r="BN951" s="97"/>
      <c r="BO951" s="108"/>
      <c r="BP951" s="108"/>
      <c r="BQ951" s="108"/>
      <c r="BR951" s="108"/>
      <c r="BS951" s="108"/>
      <c r="BT951" s="87"/>
      <c r="BU951" s="109">
        <f t="shared" ca="1" si="499"/>
        <v>120</v>
      </c>
      <c r="BV951" s="109">
        <f t="shared" si="500"/>
        <v>0</v>
      </c>
      <c r="BW951" s="102" t="e">
        <f t="shared" si="501"/>
        <v>#DIV/0!</v>
      </c>
      <c r="BX951" s="87"/>
      <c r="BY951" s="98"/>
    </row>
    <row r="952" spans="1:77" ht="15.75">
      <c r="A952" s="84">
        <v>949</v>
      </c>
      <c r="B952" s="84">
        <v>949</v>
      </c>
      <c r="C952" s="86"/>
      <c r="D952" s="87"/>
      <c r="E952" s="87"/>
      <c r="F952" s="88"/>
      <c r="G952" s="87"/>
      <c r="H952" s="87"/>
      <c r="I952" s="87"/>
      <c r="J952" s="87"/>
      <c r="K952" s="88"/>
      <c r="L952" s="88"/>
      <c r="M952" s="87"/>
      <c r="N952" s="87">
        <f t="shared" si="470"/>
        <v>949</v>
      </c>
      <c r="O952" s="85"/>
      <c r="P952" s="107">
        <v>0</v>
      </c>
      <c r="Q952" s="90"/>
      <c r="R952" s="102">
        <f t="shared" si="471"/>
        <v>0</v>
      </c>
      <c r="S952" s="87"/>
      <c r="T952" s="87"/>
      <c r="U952" s="87"/>
      <c r="V952" s="87"/>
      <c r="W952" s="87"/>
      <c r="X952" s="87"/>
      <c r="Y952" s="105" t="e">
        <f t="shared" si="482"/>
        <v>#DIV/0!</v>
      </c>
      <c r="Z952" s="103" t="e">
        <f t="shared" si="472"/>
        <v>#DIV/0!</v>
      </c>
      <c r="AA952" s="91"/>
      <c r="AB952" s="104">
        <f t="shared" si="473"/>
        <v>0</v>
      </c>
      <c r="AC952" s="92"/>
      <c r="AD952" s="104">
        <f t="shared" si="474"/>
        <v>0</v>
      </c>
      <c r="AE952" s="93"/>
      <c r="AF952" s="93"/>
      <c r="AG952" s="94">
        <f t="shared" si="483"/>
        <v>0</v>
      </c>
      <c r="AH952" s="94">
        <f t="shared" si="484"/>
        <v>0</v>
      </c>
      <c r="AI952" s="94">
        <f t="shared" si="485"/>
        <v>0</v>
      </c>
      <c r="AJ952" s="95">
        <f t="shared" si="475"/>
        <v>0</v>
      </c>
      <c r="AK952" s="93"/>
      <c r="AL952" s="93"/>
      <c r="AM952" s="94">
        <f t="shared" si="486"/>
        <v>0</v>
      </c>
      <c r="AN952" s="94">
        <f t="shared" si="487"/>
        <v>0</v>
      </c>
      <c r="AO952" s="94">
        <f t="shared" si="488"/>
        <v>0</v>
      </c>
      <c r="AP952" s="95">
        <f t="shared" si="476"/>
        <v>0</v>
      </c>
      <c r="AQ952" s="93"/>
      <c r="AR952" s="93"/>
      <c r="AS952" s="94">
        <f t="shared" si="489"/>
        <v>0</v>
      </c>
      <c r="AT952" s="94">
        <f t="shared" si="490"/>
        <v>0</v>
      </c>
      <c r="AU952" s="94">
        <f t="shared" si="491"/>
        <v>0</v>
      </c>
      <c r="AV952" s="95">
        <f t="shared" si="477"/>
        <v>0</v>
      </c>
      <c r="AW952" s="93"/>
      <c r="AX952" s="93"/>
      <c r="AY952" s="94">
        <f t="shared" si="492"/>
        <v>0</v>
      </c>
      <c r="AZ952" s="94">
        <f t="shared" si="493"/>
        <v>0</v>
      </c>
      <c r="BA952" s="94">
        <f t="shared" si="494"/>
        <v>0</v>
      </c>
      <c r="BB952" s="95">
        <f t="shared" si="478"/>
        <v>0</v>
      </c>
      <c r="BC952" s="93"/>
      <c r="BD952" s="93"/>
      <c r="BE952" s="94">
        <f t="shared" si="495"/>
        <v>0</v>
      </c>
      <c r="BF952" s="94">
        <f t="shared" si="496"/>
        <v>0</v>
      </c>
      <c r="BG952" s="94">
        <f t="shared" si="497"/>
        <v>0</v>
      </c>
      <c r="BH952" s="95">
        <f t="shared" si="479"/>
        <v>0</v>
      </c>
      <c r="BI952" s="106">
        <f t="shared" si="498"/>
        <v>0</v>
      </c>
      <c r="BJ952" s="96"/>
      <c r="BK952" s="89">
        <f t="shared" si="480"/>
        <v>120</v>
      </c>
      <c r="BL952" s="102">
        <f t="shared" si="481"/>
        <v>0</v>
      </c>
      <c r="BM952" s="118"/>
      <c r="BN952" s="97"/>
      <c r="BO952" s="108"/>
      <c r="BP952" s="108"/>
      <c r="BQ952" s="108"/>
      <c r="BR952" s="108"/>
      <c r="BS952" s="108"/>
      <c r="BT952" s="87"/>
      <c r="BU952" s="109">
        <f t="shared" ca="1" si="499"/>
        <v>120</v>
      </c>
      <c r="BV952" s="109">
        <f t="shared" si="500"/>
        <v>0</v>
      </c>
      <c r="BW952" s="102" t="e">
        <f t="shared" si="501"/>
        <v>#DIV/0!</v>
      </c>
      <c r="BX952" s="87"/>
      <c r="BY952" s="98"/>
    </row>
    <row r="953" spans="1:77" ht="15.75">
      <c r="A953" s="84">
        <v>950</v>
      </c>
      <c r="B953" s="84">
        <v>950</v>
      </c>
      <c r="C953" s="86"/>
      <c r="D953" s="87"/>
      <c r="E953" s="87"/>
      <c r="F953" s="88"/>
      <c r="G953" s="87"/>
      <c r="H953" s="87"/>
      <c r="I953" s="87"/>
      <c r="J953" s="87"/>
      <c r="K953" s="88"/>
      <c r="L953" s="88"/>
      <c r="M953" s="87"/>
      <c r="N953" s="87">
        <f t="shared" si="470"/>
        <v>950</v>
      </c>
      <c r="O953" s="85"/>
      <c r="P953" s="107">
        <v>0</v>
      </c>
      <c r="Q953" s="90"/>
      <c r="R953" s="102">
        <f t="shared" si="471"/>
        <v>0</v>
      </c>
      <c r="S953" s="87"/>
      <c r="T953" s="87"/>
      <c r="U953" s="87"/>
      <c r="V953" s="87"/>
      <c r="W953" s="87"/>
      <c r="X953" s="87"/>
      <c r="Y953" s="105" t="e">
        <f t="shared" si="482"/>
        <v>#DIV/0!</v>
      </c>
      <c r="Z953" s="103" t="e">
        <f t="shared" si="472"/>
        <v>#DIV/0!</v>
      </c>
      <c r="AA953" s="91"/>
      <c r="AB953" s="104">
        <f t="shared" si="473"/>
        <v>0</v>
      </c>
      <c r="AC953" s="92"/>
      <c r="AD953" s="104">
        <f t="shared" si="474"/>
        <v>0</v>
      </c>
      <c r="AE953" s="93"/>
      <c r="AF953" s="93"/>
      <c r="AG953" s="94">
        <f t="shared" si="483"/>
        <v>0</v>
      </c>
      <c r="AH953" s="94">
        <f t="shared" si="484"/>
        <v>0</v>
      </c>
      <c r="AI953" s="94">
        <f t="shared" si="485"/>
        <v>0</v>
      </c>
      <c r="AJ953" s="95">
        <f t="shared" si="475"/>
        <v>0</v>
      </c>
      <c r="AK953" s="93"/>
      <c r="AL953" s="93"/>
      <c r="AM953" s="94">
        <f t="shared" si="486"/>
        <v>0</v>
      </c>
      <c r="AN953" s="94">
        <f t="shared" si="487"/>
        <v>0</v>
      </c>
      <c r="AO953" s="94">
        <f t="shared" si="488"/>
        <v>0</v>
      </c>
      <c r="AP953" s="95">
        <f t="shared" si="476"/>
        <v>0</v>
      </c>
      <c r="AQ953" s="93"/>
      <c r="AR953" s="93"/>
      <c r="AS953" s="94">
        <f t="shared" si="489"/>
        <v>0</v>
      </c>
      <c r="AT953" s="94">
        <f t="shared" si="490"/>
        <v>0</v>
      </c>
      <c r="AU953" s="94">
        <f t="shared" si="491"/>
        <v>0</v>
      </c>
      <c r="AV953" s="95">
        <f t="shared" si="477"/>
        <v>0</v>
      </c>
      <c r="AW953" s="93"/>
      <c r="AX953" s="93"/>
      <c r="AY953" s="94">
        <f t="shared" si="492"/>
        <v>0</v>
      </c>
      <c r="AZ953" s="94">
        <f t="shared" si="493"/>
        <v>0</v>
      </c>
      <c r="BA953" s="94">
        <f t="shared" si="494"/>
        <v>0</v>
      </c>
      <c r="BB953" s="95">
        <f t="shared" si="478"/>
        <v>0</v>
      </c>
      <c r="BC953" s="93"/>
      <c r="BD953" s="93"/>
      <c r="BE953" s="94">
        <f t="shared" si="495"/>
        <v>0</v>
      </c>
      <c r="BF953" s="94">
        <f t="shared" si="496"/>
        <v>0</v>
      </c>
      <c r="BG953" s="94">
        <f t="shared" si="497"/>
        <v>0</v>
      </c>
      <c r="BH953" s="95">
        <f t="shared" si="479"/>
        <v>0</v>
      </c>
      <c r="BI953" s="106">
        <f t="shared" si="498"/>
        <v>0</v>
      </c>
      <c r="BJ953" s="96"/>
      <c r="BK953" s="89">
        <f t="shared" si="480"/>
        <v>120</v>
      </c>
      <c r="BL953" s="102">
        <f t="shared" si="481"/>
        <v>0</v>
      </c>
      <c r="BM953" s="118"/>
      <c r="BN953" s="97"/>
      <c r="BO953" s="108"/>
      <c r="BP953" s="108"/>
      <c r="BQ953" s="108"/>
      <c r="BR953" s="108"/>
      <c r="BS953" s="108"/>
      <c r="BT953" s="87"/>
      <c r="BU953" s="109">
        <f t="shared" ca="1" si="499"/>
        <v>120</v>
      </c>
      <c r="BV953" s="109">
        <f t="shared" si="500"/>
        <v>0</v>
      </c>
      <c r="BW953" s="102" t="e">
        <f t="shared" si="501"/>
        <v>#DIV/0!</v>
      </c>
      <c r="BX953" s="87"/>
      <c r="BY953" s="98"/>
    </row>
    <row r="954" spans="1:77" ht="15.75">
      <c r="A954" s="84">
        <v>951</v>
      </c>
      <c r="B954" s="84">
        <v>951</v>
      </c>
      <c r="C954" s="86"/>
      <c r="D954" s="87"/>
      <c r="E954" s="87"/>
      <c r="F954" s="88"/>
      <c r="G954" s="87"/>
      <c r="H954" s="87"/>
      <c r="I954" s="87"/>
      <c r="J954" s="87"/>
      <c r="K954" s="88"/>
      <c r="L954" s="88"/>
      <c r="M954" s="87"/>
      <c r="N954" s="87">
        <f t="shared" si="470"/>
        <v>951</v>
      </c>
      <c r="O954" s="85"/>
      <c r="P954" s="107">
        <v>0</v>
      </c>
      <c r="Q954" s="90"/>
      <c r="R954" s="102">
        <f t="shared" si="471"/>
        <v>0</v>
      </c>
      <c r="S954" s="87"/>
      <c r="T954" s="87"/>
      <c r="U954" s="87"/>
      <c r="V954" s="87"/>
      <c r="W954" s="87"/>
      <c r="X954" s="87"/>
      <c r="Y954" s="105" t="e">
        <f t="shared" si="482"/>
        <v>#DIV/0!</v>
      </c>
      <c r="Z954" s="103" t="e">
        <f t="shared" si="472"/>
        <v>#DIV/0!</v>
      </c>
      <c r="AA954" s="91"/>
      <c r="AB954" s="104">
        <f t="shared" si="473"/>
        <v>0</v>
      </c>
      <c r="AC954" s="92"/>
      <c r="AD954" s="104">
        <f t="shared" si="474"/>
        <v>0</v>
      </c>
      <c r="AE954" s="93"/>
      <c r="AF954" s="93"/>
      <c r="AG954" s="94">
        <f t="shared" si="483"/>
        <v>0</v>
      </c>
      <c r="AH954" s="94">
        <f t="shared" si="484"/>
        <v>0</v>
      </c>
      <c r="AI954" s="94">
        <f t="shared" si="485"/>
        <v>0</v>
      </c>
      <c r="AJ954" s="95">
        <f t="shared" si="475"/>
        <v>0</v>
      </c>
      <c r="AK954" s="93"/>
      <c r="AL954" s="93"/>
      <c r="AM954" s="94">
        <f t="shared" si="486"/>
        <v>0</v>
      </c>
      <c r="AN954" s="94">
        <f t="shared" si="487"/>
        <v>0</v>
      </c>
      <c r="AO954" s="94">
        <f t="shared" si="488"/>
        <v>0</v>
      </c>
      <c r="AP954" s="95">
        <f t="shared" si="476"/>
        <v>0</v>
      </c>
      <c r="AQ954" s="93"/>
      <c r="AR954" s="93"/>
      <c r="AS954" s="94">
        <f t="shared" si="489"/>
        <v>0</v>
      </c>
      <c r="AT954" s="94">
        <f t="shared" si="490"/>
        <v>0</v>
      </c>
      <c r="AU954" s="94">
        <f t="shared" si="491"/>
        <v>0</v>
      </c>
      <c r="AV954" s="95">
        <f t="shared" si="477"/>
        <v>0</v>
      </c>
      <c r="AW954" s="93"/>
      <c r="AX954" s="93"/>
      <c r="AY954" s="94">
        <f t="shared" si="492"/>
        <v>0</v>
      </c>
      <c r="AZ954" s="94">
        <f t="shared" si="493"/>
        <v>0</v>
      </c>
      <c r="BA954" s="94">
        <f t="shared" si="494"/>
        <v>0</v>
      </c>
      <c r="BB954" s="95">
        <f t="shared" si="478"/>
        <v>0</v>
      </c>
      <c r="BC954" s="93"/>
      <c r="BD954" s="93"/>
      <c r="BE954" s="94">
        <f t="shared" si="495"/>
        <v>0</v>
      </c>
      <c r="BF954" s="94">
        <f t="shared" si="496"/>
        <v>0</v>
      </c>
      <c r="BG954" s="94">
        <f t="shared" si="497"/>
        <v>0</v>
      </c>
      <c r="BH954" s="95">
        <f t="shared" si="479"/>
        <v>0</v>
      </c>
      <c r="BI954" s="106">
        <f t="shared" si="498"/>
        <v>0</v>
      </c>
      <c r="BJ954" s="96"/>
      <c r="BK954" s="89">
        <f t="shared" si="480"/>
        <v>120</v>
      </c>
      <c r="BL954" s="102">
        <f t="shared" si="481"/>
        <v>0</v>
      </c>
      <c r="BM954" s="118"/>
      <c r="BN954" s="97"/>
      <c r="BO954" s="108"/>
      <c r="BP954" s="108"/>
      <c r="BQ954" s="108"/>
      <c r="BR954" s="108"/>
      <c r="BS954" s="108"/>
      <c r="BT954" s="87"/>
      <c r="BU954" s="109">
        <f t="shared" ca="1" si="499"/>
        <v>120</v>
      </c>
      <c r="BV954" s="109">
        <f t="shared" si="500"/>
        <v>0</v>
      </c>
      <c r="BW954" s="102" t="e">
        <f t="shared" si="501"/>
        <v>#DIV/0!</v>
      </c>
      <c r="BX954" s="87"/>
      <c r="BY954" s="98"/>
    </row>
    <row r="955" spans="1:77" ht="15.75">
      <c r="A955" s="84">
        <v>952</v>
      </c>
      <c r="B955" s="84">
        <v>952</v>
      </c>
      <c r="C955" s="86"/>
      <c r="D955" s="87"/>
      <c r="E955" s="87"/>
      <c r="F955" s="88"/>
      <c r="G955" s="87"/>
      <c r="H955" s="87"/>
      <c r="I955" s="87"/>
      <c r="J955" s="87"/>
      <c r="K955" s="88"/>
      <c r="L955" s="88"/>
      <c r="M955" s="87"/>
      <c r="N955" s="87">
        <f t="shared" si="470"/>
        <v>952</v>
      </c>
      <c r="O955" s="85"/>
      <c r="P955" s="107">
        <v>0</v>
      </c>
      <c r="Q955" s="90"/>
      <c r="R955" s="102">
        <f t="shared" si="471"/>
        <v>0</v>
      </c>
      <c r="S955" s="87"/>
      <c r="T955" s="87"/>
      <c r="U955" s="87"/>
      <c r="V955" s="87"/>
      <c r="W955" s="87"/>
      <c r="X955" s="87"/>
      <c r="Y955" s="105" t="e">
        <f t="shared" si="482"/>
        <v>#DIV/0!</v>
      </c>
      <c r="Z955" s="103" t="e">
        <f t="shared" si="472"/>
        <v>#DIV/0!</v>
      </c>
      <c r="AA955" s="91"/>
      <c r="AB955" s="104">
        <f t="shared" si="473"/>
        <v>0</v>
      </c>
      <c r="AC955" s="92"/>
      <c r="AD955" s="104">
        <f t="shared" si="474"/>
        <v>0</v>
      </c>
      <c r="AE955" s="93"/>
      <c r="AF955" s="93"/>
      <c r="AG955" s="94">
        <f t="shared" si="483"/>
        <v>0</v>
      </c>
      <c r="AH955" s="94">
        <f t="shared" si="484"/>
        <v>0</v>
      </c>
      <c r="AI955" s="94">
        <f t="shared" si="485"/>
        <v>0</v>
      </c>
      <c r="AJ955" s="95">
        <f t="shared" si="475"/>
        <v>0</v>
      </c>
      <c r="AK955" s="93"/>
      <c r="AL955" s="93"/>
      <c r="AM955" s="94">
        <f t="shared" si="486"/>
        <v>0</v>
      </c>
      <c r="AN955" s="94">
        <f t="shared" si="487"/>
        <v>0</v>
      </c>
      <c r="AO955" s="94">
        <f t="shared" si="488"/>
        <v>0</v>
      </c>
      <c r="AP955" s="95">
        <f t="shared" si="476"/>
        <v>0</v>
      </c>
      <c r="AQ955" s="93"/>
      <c r="AR955" s="93"/>
      <c r="AS955" s="94">
        <f t="shared" si="489"/>
        <v>0</v>
      </c>
      <c r="AT955" s="94">
        <f t="shared" si="490"/>
        <v>0</v>
      </c>
      <c r="AU955" s="94">
        <f t="shared" si="491"/>
        <v>0</v>
      </c>
      <c r="AV955" s="95">
        <f t="shared" si="477"/>
        <v>0</v>
      </c>
      <c r="AW955" s="93"/>
      <c r="AX955" s="93"/>
      <c r="AY955" s="94">
        <f t="shared" si="492"/>
        <v>0</v>
      </c>
      <c r="AZ955" s="94">
        <f t="shared" si="493"/>
        <v>0</v>
      </c>
      <c r="BA955" s="94">
        <f t="shared" si="494"/>
        <v>0</v>
      </c>
      <c r="BB955" s="95">
        <f t="shared" si="478"/>
        <v>0</v>
      </c>
      <c r="BC955" s="93"/>
      <c r="BD955" s="93"/>
      <c r="BE955" s="94">
        <f t="shared" si="495"/>
        <v>0</v>
      </c>
      <c r="BF955" s="94">
        <f t="shared" si="496"/>
        <v>0</v>
      </c>
      <c r="BG955" s="94">
        <f t="shared" si="497"/>
        <v>0</v>
      </c>
      <c r="BH955" s="95">
        <f t="shared" si="479"/>
        <v>0</v>
      </c>
      <c r="BI955" s="106">
        <f t="shared" si="498"/>
        <v>0</v>
      </c>
      <c r="BJ955" s="96"/>
      <c r="BK955" s="89">
        <f t="shared" si="480"/>
        <v>120</v>
      </c>
      <c r="BL955" s="102">
        <f t="shared" si="481"/>
        <v>0</v>
      </c>
      <c r="BM955" s="118"/>
      <c r="BN955" s="97"/>
      <c r="BO955" s="108"/>
      <c r="BP955" s="108"/>
      <c r="BQ955" s="108"/>
      <c r="BR955" s="108"/>
      <c r="BS955" s="108"/>
      <c r="BT955" s="87"/>
      <c r="BU955" s="109">
        <f t="shared" ca="1" si="499"/>
        <v>120</v>
      </c>
      <c r="BV955" s="109">
        <f t="shared" si="500"/>
        <v>0</v>
      </c>
      <c r="BW955" s="102" t="e">
        <f t="shared" si="501"/>
        <v>#DIV/0!</v>
      </c>
      <c r="BX955" s="87"/>
      <c r="BY955" s="98"/>
    </row>
    <row r="956" spans="1:77" ht="15.75">
      <c r="A956" s="84">
        <v>953</v>
      </c>
      <c r="B956" s="84">
        <v>953</v>
      </c>
      <c r="C956" s="86"/>
      <c r="D956" s="87"/>
      <c r="E956" s="87"/>
      <c r="F956" s="88"/>
      <c r="G956" s="87"/>
      <c r="H956" s="87"/>
      <c r="I956" s="87"/>
      <c r="J956" s="87"/>
      <c r="K956" s="88"/>
      <c r="L956" s="88"/>
      <c r="M956" s="87"/>
      <c r="N956" s="87">
        <f t="shared" si="470"/>
        <v>953</v>
      </c>
      <c r="O956" s="85"/>
      <c r="P956" s="107">
        <v>0</v>
      </c>
      <c r="Q956" s="90"/>
      <c r="R956" s="102">
        <f t="shared" si="471"/>
        <v>0</v>
      </c>
      <c r="S956" s="87"/>
      <c r="T956" s="87"/>
      <c r="U956" s="87"/>
      <c r="V956" s="87"/>
      <c r="W956" s="87"/>
      <c r="X956" s="87"/>
      <c r="Y956" s="105" t="e">
        <f t="shared" si="482"/>
        <v>#DIV/0!</v>
      </c>
      <c r="Z956" s="103" t="e">
        <f t="shared" si="472"/>
        <v>#DIV/0!</v>
      </c>
      <c r="AA956" s="91"/>
      <c r="AB956" s="104">
        <f t="shared" si="473"/>
        <v>0</v>
      </c>
      <c r="AC956" s="92"/>
      <c r="AD956" s="104">
        <f t="shared" si="474"/>
        <v>0</v>
      </c>
      <c r="AE956" s="93"/>
      <c r="AF956" s="93"/>
      <c r="AG956" s="94">
        <f t="shared" si="483"/>
        <v>0</v>
      </c>
      <c r="AH956" s="94">
        <f t="shared" si="484"/>
        <v>0</v>
      </c>
      <c r="AI956" s="94">
        <f t="shared" si="485"/>
        <v>0</v>
      </c>
      <c r="AJ956" s="95">
        <f t="shared" si="475"/>
        <v>0</v>
      </c>
      <c r="AK956" s="93"/>
      <c r="AL956" s="93"/>
      <c r="AM956" s="94">
        <f t="shared" si="486"/>
        <v>0</v>
      </c>
      <c r="AN956" s="94">
        <f t="shared" si="487"/>
        <v>0</v>
      </c>
      <c r="AO956" s="94">
        <f t="shared" si="488"/>
        <v>0</v>
      </c>
      <c r="AP956" s="95">
        <f t="shared" si="476"/>
        <v>0</v>
      </c>
      <c r="AQ956" s="93"/>
      <c r="AR956" s="93"/>
      <c r="AS956" s="94">
        <f t="shared" si="489"/>
        <v>0</v>
      </c>
      <c r="AT956" s="94">
        <f t="shared" si="490"/>
        <v>0</v>
      </c>
      <c r="AU956" s="94">
        <f t="shared" si="491"/>
        <v>0</v>
      </c>
      <c r="AV956" s="95">
        <f t="shared" si="477"/>
        <v>0</v>
      </c>
      <c r="AW956" s="93"/>
      <c r="AX956" s="93"/>
      <c r="AY956" s="94">
        <f t="shared" si="492"/>
        <v>0</v>
      </c>
      <c r="AZ956" s="94">
        <f t="shared" si="493"/>
        <v>0</v>
      </c>
      <c r="BA956" s="94">
        <f t="shared" si="494"/>
        <v>0</v>
      </c>
      <c r="BB956" s="95">
        <f t="shared" si="478"/>
        <v>0</v>
      </c>
      <c r="BC956" s="93"/>
      <c r="BD956" s="93"/>
      <c r="BE956" s="94">
        <f t="shared" si="495"/>
        <v>0</v>
      </c>
      <c r="BF956" s="94">
        <f t="shared" si="496"/>
        <v>0</v>
      </c>
      <c r="BG956" s="94">
        <f t="shared" si="497"/>
        <v>0</v>
      </c>
      <c r="BH956" s="95">
        <f t="shared" si="479"/>
        <v>0</v>
      </c>
      <c r="BI956" s="106">
        <f t="shared" si="498"/>
        <v>0</v>
      </c>
      <c r="BJ956" s="96"/>
      <c r="BK956" s="89">
        <f t="shared" si="480"/>
        <v>120</v>
      </c>
      <c r="BL956" s="102">
        <f t="shared" si="481"/>
        <v>0</v>
      </c>
      <c r="BM956" s="118"/>
      <c r="BN956" s="97"/>
      <c r="BO956" s="108"/>
      <c r="BP956" s="108"/>
      <c r="BQ956" s="108"/>
      <c r="BR956" s="108"/>
      <c r="BS956" s="108"/>
      <c r="BT956" s="87"/>
      <c r="BU956" s="109">
        <f t="shared" ca="1" si="499"/>
        <v>120</v>
      </c>
      <c r="BV956" s="109">
        <f t="shared" si="500"/>
        <v>0</v>
      </c>
      <c r="BW956" s="102" t="e">
        <f t="shared" si="501"/>
        <v>#DIV/0!</v>
      </c>
      <c r="BX956" s="87"/>
      <c r="BY956" s="98"/>
    </row>
    <row r="957" spans="1:77" ht="15.75">
      <c r="A957" s="84">
        <v>954</v>
      </c>
      <c r="B957" s="84">
        <v>954</v>
      </c>
      <c r="C957" s="86"/>
      <c r="D957" s="87"/>
      <c r="E957" s="87"/>
      <c r="F957" s="88"/>
      <c r="G957" s="87"/>
      <c r="H957" s="87"/>
      <c r="I957" s="87"/>
      <c r="J957" s="87"/>
      <c r="K957" s="88"/>
      <c r="L957" s="88"/>
      <c r="M957" s="87"/>
      <c r="N957" s="87">
        <f t="shared" si="470"/>
        <v>954</v>
      </c>
      <c r="O957" s="85"/>
      <c r="P957" s="107">
        <v>0</v>
      </c>
      <c r="Q957" s="90"/>
      <c r="R957" s="102">
        <f t="shared" si="471"/>
        <v>0</v>
      </c>
      <c r="S957" s="87"/>
      <c r="T957" s="87"/>
      <c r="U957" s="87"/>
      <c r="V957" s="87"/>
      <c r="W957" s="87"/>
      <c r="X957" s="87"/>
      <c r="Y957" s="105" t="e">
        <f t="shared" si="482"/>
        <v>#DIV/0!</v>
      </c>
      <c r="Z957" s="103" t="e">
        <f t="shared" si="472"/>
        <v>#DIV/0!</v>
      </c>
      <c r="AA957" s="91"/>
      <c r="AB957" s="104">
        <f t="shared" si="473"/>
        <v>0</v>
      </c>
      <c r="AC957" s="92"/>
      <c r="AD957" s="104">
        <f t="shared" si="474"/>
        <v>0</v>
      </c>
      <c r="AE957" s="93"/>
      <c r="AF957" s="93"/>
      <c r="AG957" s="94">
        <f t="shared" si="483"/>
        <v>0</v>
      </c>
      <c r="AH957" s="94">
        <f t="shared" si="484"/>
        <v>0</v>
      </c>
      <c r="AI957" s="94">
        <f t="shared" si="485"/>
        <v>0</v>
      </c>
      <c r="AJ957" s="95">
        <f t="shared" si="475"/>
        <v>0</v>
      </c>
      <c r="AK957" s="93"/>
      <c r="AL957" s="93"/>
      <c r="AM957" s="94">
        <f t="shared" si="486"/>
        <v>0</v>
      </c>
      <c r="AN957" s="94">
        <f t="shared" si="487"/>
        <v>0</v>
      </c>
      <c r="AO957" s="94">
        <f t="shared" si="488"/>
        <v>0</v>
      </c>
      <c r="AP957" s="95">
        <f t="shared" si="476"/>
        <v>0</v>
      </c>
      <c r="AQ957" s="93"/>
      <c r="AR957" s="93"/>
      <c r="AS957" s="94">
        <f t="shared" si="489"/>
        <v>0</v>
      </c>
      <c r="AT957" s="94">
        <f t="shared" si="490"/>
        <v>0</v>
      </c>
      <c r="AU957" s="94">
        <f t="shared" si="491"/>
        <v>0</v>
      </c>
      <c r="AV957" s="95">
        <f t="shared" si="477"/>
        <v>0</v>
      </c>
      <c r="AW957" s="93"/>
      <c r="AX957" s="93"/>
      <c r="AY957" s="94">
        <f t="shared" si="492"/>
        <v>0</v>
      </c>
      <c r="AZ957" s="94">
        <f t="shared" si="493"/>
        <v>0</v>
      </c>
      <c r="BA957" s="94">
        <f t="shared" si="494"/>
        <v>0</v>
      </c>
      <c r="BB957" s="95">
        <f t="shared" si="478"/>
        <v>0</v>
      </c>
      <c r="BC957" s="93"/>
      <c r="BD957" s="93"/>
      <c r="BE957" s="94">
        <f t="shared" si="495"/>
        <v>0</v>
      </c>
      <c r="BF957" s="94">
        <f t="shared" si="496"/>
        <v>0</v>
      </c>
      <c r="BG957" s="94">
        <f t="shared" si="497"/>
        <v>0</v>
      </c>
      <c r="BH957" s="95">
        <f t="shared" si="479"/>
        <v>0</v>
      </c>
      <c r="BI957" s="106">
        <f t="shared" si="498"/>
        <v>0</v>
      </c>
      <c r="BJ957" s="96"/>
      <c r="BK957" s="89">
        <f t="shared" si="480"/>
        <v>120</v>
      </c>
      <c r="BL957" s="102">
        <f t="shared" si="481"/>
        <v>0</v>
      </c>
      <c r="BM957" s="118"/>
      <c r="BN957" s="97"/>
      <c r="BO957" s="108"/>
      <c r="BP957" s="108"/>
      <c r="BQ957" s="108"/>
      <c r="BR957" s="108"/>
      <c r="BS957" s="108"/>
      <c r="BT957" s="87"/>
      <c r="BU957" s="109">
        <f t="shared" ca="1" si="499"/>
        <v>120</v>
      </c>
      <c r="BV957" s="109">
        <f t="shared" si="500"/>
        <v>0</v>
      </c>
      <c r="BW957" s="102" t="e">
        <f t="shared" si="501"/>
        <v>#DIV/0!</v>
      </c>
      <c r="BX957" s="87"/>
      <c r="BY957" s="98"/>
    </row>
    <row r="958" spans="1:77" ht="15.75">
      <c r="A958" s="84">
        <v>955</v>
      </c>
      <c r="B958" s="84">
        <v>955</v>
      </c>
      <c r="C958" s="86"/>
      <c r="D958" s="87"/>
      <c r="E958" s="87"/>
      <c r="F958" s="88"/>
      <c r="G958" s="87"/>
      <c r="H958" s="87"/>
      <c r="I958" s="87"/>
      <c r="J958" s="87"/>
      <c r="K958" s="88"/>
      <c r="L958" s="88"/>
      <c r="M958" s="87"/>
      <c r="N958" s="87">
        <f t="shared" si="470"/>
        <v>955</v>
      </c>
      <c r="O958" s="85"/>
      <c r="P958" s="107">
        <v>0</v>
      </c>
      <c r="Q958" s="90"/>
      <c r="R958" s="102">
        <f t="shared" si="471"/>
        <v>0</v>
      </c>
      <c r="S958" s="87"/>
      <c r="T958" s="87"/>
      <c r="U958" s="87"/>
      <c r="V958" s="87"/>
      <c r="W958" s="87"/>
      <c r="X958" s="87"/>
      <c r="Y958" s="105" t="e">
        <f t="shared" si="482"/>
        <v>#DIV/0!</v>
      </c>
      <c r="Z958" s="103" t="e">
        <f t="shared" si="472"/>
        <v>#DIV/0!</v>
      </c>
      <c r="AA958" s="91"/>
      <c r="AB958" s="104">
        <f t="shared" si="473"/>
        <v>0</v>
      </c>
      <c r="AC958" s="92"/>
      <c r="AD958" s="104">
        <f t="shared" si="474"/>
        <v>0</v>
      </c>
      <c r="AE958" s="93"/>
      <c r="AF958" s="93"/>
      <c r="AG958" s="94">
        <f t="shared" si="483"/>
        <v>0</v>
      </c>
      <c r="AH958" s="94">
        <f t="shared" si="484"/>
        <v>0</v>
      </c>
      <c r="AI958" s="94">
        <f t="shared" si="485"/>
        <v>0</v>
      </c>
      <c r="AJ958" s="95">
        <f t="shared" si="475"/>
        <v>0</v>
      </c>
      <c r="AK958" s="93"/>
      <c r="AL958" s="93"/>
      <c r="AM958" s="94">
        <f t="shared" si="486"/>
        <v>0</v>
      </c>
      <c r="AN958" s="94">
        <f t="shared" si="487"/>
        <v>0</v>
      </c>
      <c r="AO958" s="94">
        <f t="shared" si="488"/>
        <v>0</v>
      </c>
      <c r="AP958" s="95">
        <f t="shared" si="476"/>
        <v>0</v>
      </c>
      <c r="AQ958" s="93"/>
      <c r="AR958" s="93"/>
      <c r="AS958" s="94">
        <f t="shared" si="489"/>
        <v>0</v>
      </c>
      <c r="AT958" s="94">
        <f t="shared" si="490"/>
        <v>0</v>
      </c>
      <c r="AU958" s="94">
        <f t="shared" si="491"/>
        <v>0</v>
      </c>
      <c r="AV958" s="95">
        <f t="shared" si="477"/>
        <v>0</v>
      </c>
      <c r="AW958" s="93"/>
      <c r="AX958" s="93"/>
      <c r="AY958" s="94">
        <f t="shared" si="492"/>
        <v>0</v>
      </c>
      <c r="AZ958" s="94">
        <f t="shared" si="493"/>
        <v>0</v>
      </c>
      <c r="BA958" s="94">
        <f t="shared" si="494"/>
        <v>0</v>
      </c>
      <c r="BB958" s="95">
        <f t="shared" si="478"/>
        <v>0</v>
      </c>
      <c r="BC958" s="93"/>
      <c r="BD958" s="93"/>
      <c r="BE958" s="94">
        <f t="shared" si="495"/>
        <v>0</v>
      </c>
      <c r="BF958" s="94">
        <f t="shared" si="496"/>
        <v>0</v>
      </c>
      <c r="BG958" s="94">
        <f t="shared" si="497"/>
        <v>0</v>
      </c>
      <c r="BH958" s="95">
        <f t="shared" si="479"/>
        <v>0</v>
      </c>
      <c r="BI958" s="106">
        <f t="shared" si="498"/>
        <v>0</v>
      </c>
      <c r="BJ958" s="96"/>
      <c r="BK958" s="89">
        <f t="shared" si="480"/>
        <v>120</v>
      </c>
      <c r="BL958" s="102">
        <f t="shared" si="481"/>
        <v>0</v>
      </c>
      <c r="BM958" s="118"/>
      <c r="BN958" s="97"/>
      <c r="BO958" s="108"/>
      <c r="BP958" s="108"/>
      <c r="BQ958" s="108"/>
      <c r="BR958" s="108"/>
      <c r="BS958" s="108"/>
      <c r="BT958" s="87"/>
      <c r="BU958" s="109">
        <f t="shared" ca="1" si="499"/>
        <v>120</v>
      </c>
      <c r="BV958" s="109">
        <f t="shared" si="500"/>
        <v>0</v>
      </c>
      <c r="BW958" s="102" t="e">
        <f t="shared" si="501"/>
        <v>#DIV/0!</v>
      </c>
      <c r="BX958" s="87"/>
      <c r="BY958" s="98"/>
    </row>
    <row r="959" spans="1:77" ht="15.75">
      <c r="A959" s="84">
        <v>956</v>
      </c>
      <c r="B959" s="84">
        <v>956</v>
      </c>
      <c r="C959" s="86"/>
      <c r="D959" s="87"/>
      <c r="E959" s="87"/>
      <c r="F959" s="88"/>
      <c r="G959" s="87"/>
      <c r="H959" s="87"/>
      <c r="I959" s="87"/>
      <c r="J959" s="87"/>
      <c r="K959" s="88"/>
      <c r="L959" s="88"/>
      <c r="M959" s="87"/>
      <c r="N959" s="87">
        <f t="shared" si="470"/>
        <v>956</v>
      </c>
      <c r="O959" s="85"/>
      <c r="P959" s="107">
        <v>0</v>
      </c>
      <c r="Q959" s="90"/>
      <c r="R959" s="102">
        <f t="shared" si="471"/>
        <v>0</v>
      </c>
      <c r="S959" s="87"/>
      <c r="T959" s="87"/>
      <c r="U959" s="87"/>
      <c r="V959" s="87"/>
      <c r="W959" s="87"/>
      <c r="X959" s="87"/>
      <c r="Y959" s="105" t="e">
        <f t="shared" si="482"/>
        <v>#DIV/0!</v>
      </c>
      <c r="Z959" s="103" t="e">
        <f t="shared" si="472"/>
        <v>#DIV/0!</v>
      </c>
      <c r="AA959" s="91"/>
      <c r="AB959" s="104">
        <f t="shared" si="473"/>
        <v>0</v>
      </c>
      <c r="AC959" s="92"/>
      <c r="AD959" s="104">
        <f t="shared" si="474"/>
        <v>0</v>
      </c>
      <c r="AE959" s="93"/>
      <c r="AF959" s="93"/>
      <c r="AG959" s="94">
        <f t="shared" si="483"/>
        <v>0</v>
      </c>
      <c r="AH959" s="94">
        <f t="shared" si="484"/>
        <v>0</v>
      </c>
      <c r="AI959" s="94">
        <f t="shared" si="485"/>
        <v>0</v>
      </c>
      <c r="AJ959" s="95">
        <f t="shared" si="475"/>
        <v>0</v>
      </c>
      <c r="AK959" s="93"/>
      <c r="AL959" s="93"/>
      <c r="AM959" s="94">
        <f t="shared" si="486"/>
        <v>0</v>
      </c>
      <c r="AN959" s="94">
        <f t="shared" si="487"/>
        <v>0</v>
      </c>
      <c r="AO959" s="94">
        <f t="shared" si="488"/>
        <v>0</v>
      </c>
      <c r="AP959" s="95">
        <f t="shared" si="476"/>
        <v>0</v>
      </c>
      <c r="AQ959" s="93"/>
      <c r="AR959" s="93"/>
      <c r="AS959" s="94">
        <f t="shared" si="489"/>
        <v>0</v>
      </c>
      <c r="AT959" s="94">
        <f t="shared" si="490"/>
        <v>0</v>
      </c>
      <c r="AU959" s="94">
        <f t="shared" si="491"/>
        <v>0</v>
      </c>
      <c r="AV959" s="95">
        <f t="shared" si="477"/>
        <v>0</v>
      </c>
      <c r="AW959" s="93"/>
      <c r="AX959" s="93"/>
      <c r="AY959" s="94">
        <f t="shared" si="492"/>
        <v>0</v>
      </c>
      <c r="AZ959" s="94">
        <f t="shared" si="493"/>
        <v>0</v>
      </c>
      <c r="BA959" s="94">
        <f t="shared" si="494"/>
        <v>0</v>
      </c>
      <c r="BB959" s="95">
        <f t="shared" si="478"/>
        <v>0</v>
      </c>
      <c r="BC959" s="93"/>
      <c r="BD959" s="93"/>
      <c r="BE959" s="94">
        <f t="shared" si="495"/>
        <v>0</v>
      </c>
      <c r="BF959" s="94">
        <f t="shared" si="496"/>
        <v>0</v>
      </c>
      <c r="BG959" s="94">
        <f t="shared" si="497"/>
        <v>0</v>
      </c>
      <c r="BH959" s="95">
        <f t="shared" si="479"/>
        <v>0</v>
      </c>
      <c r="BI959" s="106">
        <f t="shared" si="498"/>
        <v>0</v>
      </c>
      <c r="BJ959" s="96"/>
      <c r="BK959" s="89">
        <f t="shared" si="480"/>
        <v>120</v>
      </c>
      <c r="BL959" s="102">
        <f t="shared" si="481"/>
        <v>0</v>
      </c>
      <c r="BM959" s="118"/>
      <c r="BN959" s="97"/>
      <c r="BO959" s="108"/>
      <c r="BP959" s="108"/>
      <c r="BQ959" s="108"/>
      <c r="BR959" s="108"/>
      <c r="BS959" s="108"/>
      <c r="BT959" s="87"/>
      <c r="BU959" s="109">
        <f t="shared" ca="1" si="499"/>
        <v>120</v>
      </c>
      <c r="BV959" s="109">
        <f t="shared" si="500"/>
        <v>0</v>
      </c>
      <c r="BW959" s="102" t="e">
        <f t="shared" si="501"/>
        <v>#DIV/0!</v>
      </c>
      <c r="BX959" s="87"/>
      <c r="BY959" s="98"/>
    </row>
    <row r="960" spans="1:77" ht="15.75">
      <c r="A960" s="84">
        <v>957</v>
      </c>
      <c r="B960" s="84">
        <v>957</v>
      </c>
      <c r="C960" s="86"/>
      <c r="D960" s="87"/>
      <c r="E960" s="87"/>
      <c r="F960" s="88"/>
      <c r="G960" s="87"/>
      <c r="H960" s="87"/>
      <c r="I960" s="87"/>
      <c r="J960" s="87"/>
      <c r="K960" s="88"/>
      <c r="L960" s="88"/>
      <c r="M960" s="87"/>
      <c r="N960" s="87">
        <f t="shared" si="470"/>
        <v>957</v>
      </c>
      <c r="O960" s="85"/>
      <c r="P960" s="107">
        <v>0</v>
      </c>
      <c r="Q960" s="90"/>
      <c r="R960" s="102">
        <f t="shared" si="471"/>
        <v>0</v>
      </c>
      <c r="S960" s="87"/>
      <c r="T960" s="87"/>
      <c r="U960" s="87"/>
      <c r="V960" s="87"/>
      <c r="W960" s="87"/>
      <c r="X960" s="87"/>
      <c r="Y960" s="105" t="e">
        <f t="shared" si="482"/>
        <v>#DIV/0!</v>
      </c>
      <c r="Z960" s="103" t="e">
        <f t="shared" si="472"/>
        <v>#DIV/0!</v>
      </c>
      <c r="AA960" s="91"/>
      <c r="AB960" s="104">
        <f t="shared" si="473"/>
        <v>0</v>
      </c>
      <c r="AC960" s="92"/>
      <c r="AD960" s="104">
        <f t="shared" si="474"/>
        <v>0</v>
      </c>
      <c r="AE960" s="93"/>
      <c r="AF960" s="93"/>
      <c r="AG960" s="94">
        <f t="shared" si="483"/>
        <v>0</v>
      </c>
      <c r="AH960" s="94">
        <f t="shared" si="484"/>
        <v>0</v>
      </c>
      <c r="AI960" s="94">
        <f t="shared" si="485"/>
        <v>0</v>
      </c>
      <c r="AJ960" s="95">
        <f t="shared" si="475"/>
        <v>0</v>
      </c>
      <c r="AK960" s="93"/>
      <c r="AL960" s="93"/>
      <c r="AM960" s="94">
        <f t="shared" si="486"/>
        <v>0</v>
      </c>
      <c r="AN960" s="94">
        <f t="shared" si="487"/>
        <v>0</v>
      </c>
      <c r="AO960" s="94">
        <f t="shared" si="488"/>
        <v>0</v>
      </c>
      <c r="AP960" s="95">
        <f t="shared" si="476"/>
        <v>0</v>
      </c>
      <c r="AQ960" s="93"/>
      <c r="AR960" s="93"/>
      <c r="AS960" s="94">
        <f t="shared" si="489"/>
        <v>0</v>
      </c>
      <c r="AT960" s="94">
        <f t="shared" si="490"/>
        <v>0</v>
      </c>
      <c r="AU960" s="94">
        <f t="shared" si="491"/>
        <v>0</v>
      </c>
      <c r="AV960" s="95">
        <f t="shared" si="477"/>
        <v>0</v>
      </c>
      <c r="AW960" s="93"/>
      <c r="AX960" s="93"/>
      <c r="AY960" s="94">
        <f t="shared" si="492"/>
        <v>0</v>
      </c>
      <c r="AZ960" s="94">
        <f t="shared" si="493"/>
        <v>0</v>
      </c>
      <c r="BA960" s="94">
        <f t="shared" si="494"/>
        <v>0</v>
      </c>
      <c r="BB960" s="95">
        <f t="shared" si="478"/>
        <v>0</v>
      </c>
      <c r="BC960" s="93"/>
      <c r="BD960" s="93"/>
      <c r="BE960" s="94">
        <f t="shared" si="495"/>
        <v>0</v>
      </c>
      <c r="BF960" s="94">
        <f t="shared" si="496"/>
        <v>0</v>
      </c>
      <c r="BG960" s="94">
        <f t="shared" si="497"/>
        <v>0</v>
      </c>
      <c r="BH960" s="95">
        <f t="shared" si="479"/>
        <v>0</v>
      </c>
      <c r="BI960" s="106">
        <f t="shared" si="498"/>
        <v>0</v>
      </c>
      <c r="BJ960" s="96"/>
      <c r="BK960" s="89">
        <f t="shared" si="480"/>
        <v>120</v>
      </c>
      <c r="BL960" s="102">
        <f t="shared" si="481"/>
        <v>0</v>
      </c>
      <c r="BM960" s="118"/>
      <c r="BN960" s="97"/>
      <c r="BO960" s="108"/>
      <c r="BP960" s="108"/>
      <c r="BQ960" s="108"/>
      <c r="BR960" s="108"/>
      <c r="BS960" s="108"/>
      <c r="BT960" s="87"/>
      <c r="BU960" s="109">
        <f t="shared" ca="1" si="499"/>
        <v>120</v>
      </c>
      <c r="BV960" s="109">
        <f t="shared" si="500"/>
        <v>0</v>
      </c>
      <c r="BW960" s="102" t="e">
        <f t="shared" si="501"/>
        <v>#DIV/0!</v>
      </c>
      <c r="BX960" s="87"/>
      <c r="BY960" s="98"/>
    </row>
    <row r="961" spans="1:77" ht="15.75">
      <c r="A961" s="84">
        <v>958</v>
      </c>
      <c r="B961" s="84">
        <v>958</v>
      </c>
      <c r="C961" s="86"/>
      <c r="D961" s="87"/>
      <c r="E961" s="87"/>
      <c r="F961" s="88"/>
      <c r="G961" s="87"/>
      <c r="H961" s="87"/>
      <c r="I961" s="87"/>
      <c r="J961" s="87"/>
      <c r="K961" s="88"/>
      <c r="L961" s="88"/>
      <c r="M961" s="87"/>
      <c r="N961" s="87">
        <f t="shared" si="470"/>
        <v>958</v>
      </c>
      <c r="O961" s="85"/>
      <c r="P961" s="107">
        <v>0</v>
      </c>
      <c r="Q961" s="90"/>
      <c r="R961" s="102">
        <f t="shared" si="471"/>
        <v>0</v>
      </c>
      <c r="S961" s="87"/>
      <c r="T961" s="87"/>
      <c r="U961" s="87"/>
      <c r="V961" s="87"/>
      <c r="W961" s="87"/>
      <c r="X961" s="87"/>
      <c r="Y961" s="105" t="e">
        <f t="shared" si="482"/>
        <v>#DIV/0!</v>
      </c>
      <c r="Z961" s="103" t="e">
        <f t="shared" si="472"/>
        <v>#DIV/0!</v>
      </c>
      <c r="AA961" s="91"/>
      <c r="AB961" s="104">
        <f t="shared" si="473"/>
        <v>0</v>
      </c>
      <c r="AC961" s="92"/>
      <c r="AD961" s="104">
        <f t="shared" si="474"/>
        <v>0</v>
      </c>
      <c r="AE961" s="93"/>
      <c r="AF961" s="93"/>
      <c r="AG961" s="94">
        <f t="shared" si="483"/>
        <v>0</v>
      </c>
      <c r="AH961" s="94">
        <f t="shared" si="484"/>
        <v>0</v>
      </c>
      <c r="AI961" s="94">
        <f t="shared" si="485"/>
        <v>0</v>
      </c>
      <c r="AJ961" s="95">
        <f t="shared" si="475"/>
        <v>0</v>
      </c>
      <c r="AK961" s="93"/>
      <c r="AL961" s="93"/>
      <c r="AM961" s="94">
        <f t="shared" si="486"/>
        <v>0</v>
      </c>
      <c r="AN961" s="94">
        <f t="shared" si="487"/>
        <v>0</v>
      </c>
      <c r="AO961" s="94">
        <f t="shared" si="488"/>
        <v>0</v>
      </c>
      <c r="AP961" s="95">
        <f t="shared" si="476"/>
        <v>0</v>
      </c>
      <c r="AQ961" s="93"/>
      <c r="AR961" s="93"/>
      <c r="AS961" s="94">
        <f t="shared" si="489"/>
        <v>0</v>
      </c>
      <c r="AT961" s="94">
        <f t="shared" si="490"/>
        <v>0</v>
      </c>
      <c r="AU961" s="94">
        <f t="shared" si="491"/>
        <v>0</v>
      </c>
      <c r="AV961" s="95">
        <f t="shared" si="477"/>
        <v>0</v>
      </c>
      <c r="AW961" s="93"/>
      <c r="AX961" s="93"/>
      <c r="AY961" s="94">
        <f t="shared" si="492"/>
        <v>0</v>
      </c>
      <c r="AZ961" s="94">
        <f t="shared" si="493"/>
        <v>0</v>
      </c>
      <c r="BA961" s="94">
        <f t="shared" si="494"/>
        <v>0</v>
      </c>
      <c r="BB961" s="95">
        <f t="shared" si="478"/>
        <v>0</v>
      </c>
      <c r="BC961" s="93"/>
      <c r="BD961" s="93"/>
      <c r="BE961" s="94">
        <f t="shared" si="495"/>
        <v>0</v>
      </c>
      <c r="BF961" s="94">
        <f t="shared" si="496"/>
        <v>0</v>
      </c>
      <c r="BG961" s="94">
        <f t="shared" si="497"/>
        <v>0</v>
      </c>
      <c r="BH961" s="95">
        <f t="shared" si="479"/>
        <v>0</v>
      </c>
      <c r="BI961" s="106">
        <f t="shared" si="498"/>
        <v>0</v>
      </c>
      <c r="BJ961" s="96"/>
      <c r="BK961" s="89">
        <f t="shared" si="480"/>
        <v>120</v>
      </c>
      <c r="BL961" s="102">
        <f t="shared" si="481"/>
        <v>0</v>
      </c>
      <c r="BM961" s="118"/>
      <c r="BN961" s="97"/>
      <c r="BO961" s="108"/>
      <c r="BP961" s="108"/>
      <c r="BQ961" s="108"/>
      <c r="BR961" s="108"/>
      <c r="BS961" s="108"/>
      <c r="BT961" s="87"/>
      <c r="BU961" s="109">
        <f t="shared" ca="1" si="499"/>
        <v>120</v>
      </c>
      <c r="BV961" s="109">
        <f t="shared" si="500"/>
        <v>0</v>
      </c>
      <c r="BW961" s="102" t="e">
        <f t="shared" si="501"/>
        <v>#DIV/0!</v>
      </c>
      <c r="BX961" s="87"/>
      <c r="BY961" s="98"/>
    </row>
    <row r="962" spans="1:77" ht="15.75">
      <c r="A962" s="84">
        <v>959</v>
      </c>
      <c r="B962" s="84">
        <v>959</v>
      </c>
      <c r="C962" s="86"/>
      <c r="D962" s="87"/>
      <c r="E962" s="87"/>
      <c r="F962" s="88"/>
      <c r="G962" s="87"/>
      <c r="H962" s="87"/>
      <c r="I962" s="87"/>
      <c r="J962" s="87"/>
      <c r="K962" s="88"/>
      <c r="L962" s="88"/>
      <c r="M962" s="87"/>
      <c r="N962" s="87">
        <f t="shared" si="470"/>
        <v>959</v>
      </c>
      <c r="O962" s="85"/>
      <c r="P962" s="107">
        <v>0</v>
      </c>
      <c r="Q962" s="90"/>
      <c r="R962" s="102">
        <f t="shared" si="471"/>
        <v>0</v>
      </c>
      <c r="S962" s="87"/>
      <c r="T962" s="87"/>
      <c r="U962" s="87"/>
      <c r="V962" s="87"/>
      <c r="W962" s="87"/>
      <c r="X962" s="87"/>
      <c r="Y962" s="105" t="e">
        <f t="shared" si="482"/>
        <v>#DIV/0!</v>
      </c>
      <c r="Z962" s="103" t="e">
        <f t="shared" si="472"/>
        <v>#DIV/0!</v>
      </c>
      <c r="AA962" s="91"/>
      <c r="AB962" s="104">
        <f t="shared" si="473"/>
        <v>0</v>
      </c>
      <c r="AC962" s="92"/>
      <c r="AD962" s="104">
        <f t="shared" si="474"/>
        <v>0</v>
      </c>
      <c r="AE962" s="93"/>
      <c r="AF962" s="93"/>
      <c r="AG962" s="94">
        <f t="shared" si="483"/>
        <v>0</v>
      </c>
      <c r="AH962" s="94">
        <f t="shared" si="484"/>
        <v>0</v>
      </c>
      <c r="AI962" s="94">
        <f t="shared" si="485"/>
        <v>0</v>
      </c>
      <c r="AJ962" s="95">
        <f t="shared" si="475"/>
        <v>0</v>
      </c>
      <c r="AK962" s="93"/>
      <c r="AL962" s="93"/>
      <c r="AM962" s="94">
        <f t="shared" si="486"/>
        <v>0</v>
      </c>
      <c r="AN962" s="94">
        <f t="shared" si="487"/>
        <v>0</v>
      </c>
      <c r="AO962" s="94">
        <f t="shared" si="488"/>
        <v>0</v>
      </c>
      <c r="AP962" s="95">
        <f t="shared" si="476"/>
        <v>0</v>
      </c>
      <c r="AQ962" s="93"/>
      <c r="AR962" s="93"/>
      <c r="AS962" s="94">
        <f t="shared" si="489"/>
        <v>0</v>
      </c>
      <c r="AT962" s="94">
        <f t="shared" si="490"/>
        <v>0</v>
      </c>
      <c r="AU962" s="94">
        <f t="shared" si="491"/>
        <v>0</v>
      </c>
      <c r="AV962" s="95">
        <f t="shared" si="477"/>
        <v>0</v>
      </c>
      <c r="AW962" s="93"/>
      <c r="AX962" s="93"/>
      <c r="AY962" s="94">
        <f t="shared" si="492"/>
        <v>0</v>
      </c>
      <c r="AZ962" s="94">
        <f t="shared" si="493"/>
        <v>0</v>
      </c>
      <c r="BA962" s="94">
        <f t="shared" si="494"/>
        <v>0</v>
      </c>
      <c r="BB962" s="95">
        <f t="shared" si="478"/>
        <v>0</v>
      </c>
      <c r="BC962" s="93"/>
      <c r="BD962" s="93"/>
      <c r="BE962" s="94">
        <f t="shared" si="495"/>
        <v>0</v>
      </c>
      <c r="BF962" s="94">
        <f t="shared" si="496"/>
        <v>0</v>
      </c>
      <c r="BG962" s="94">
        <f t="shared" si="497"/>
        <v>0</v>
      </c>
      <c r="BH962" s="95">
        <f t="shared" si="479"/>
        <v>0</v>
      </c>
      <c r="BI962" s="106">
        <f t="shared" si="498"/>
        <v>0</v>
      </c>
      <c r="BJ962" s="96"/>
      <c r="BK962" s="89">
        <f t="shared" si="480"/>
        <v>120</v>
      </c>
      <c r="BL962" s="102">
        <f t="shared" si="481"/>
        <v>0</v>
      </c>
      <c r="BM962" s="118"/>
      <c r="BN962" s="97"/>
      <c r="BO962" s="108"/>
      <c r="BP962" s="108"/>
      <c r="BQ962" s="108"/>
      <c r="BR962" s="108"/>
      <c r="BS962" s="108"/>
      <c r="BT962" s="87"/>
      <c r="BU962" s="109">
        <f t="shared" ca="1" si="499"/>
        <v>120</v>
      </c>
      <c r="BV962" s="109">
        <f t="shared" si="500"/>
        <v>0</v>
      </c>
      <c r="BW962" s="102" t="e">
        <f t="shared" si="501"/>
        <v>#DIV/0!</v>
      </c>
      <c r="BX962" s="87"/>
      <c r="BY962" s="98"/>
    </row>
    <row r="963" spans="1:77" ht="15.75">
      <c r="A963" s="84">
        <v>960</v>
      </c>
      <c r="B963" s="84">
        <v>960</v>
      </c>
      <c r="C963" s="86"/>
      <c r="D963" s="87"/>
      <c r="E963" s="87"/>
      <c r="F963" s="88"/>
      <c r="G963" s="87"/>
      <c r="H963" s="87"/>
      <c r="I963" s="87"/>
      <c r="J963" s="87"/>
      <c r="K963" s="88"/>
      <c r="L963" s="88"/>
      <c r="M963" s="87"/>
      <c r="N963" s="87">
        <f t="shared" si="470"/>
        <v>960</v>
      </c>
      <c r="O963" s="85"/>
      <c r="P963" s="107">
        <v>0</v>
      </c>
      <c r="Q963" s="90"/>
      <c r="R963" s="102">
        <f t="shared" si="471"/>
        <v>0</v>
      </c>
      <c r="S963" s="87"/>
      <c r="T963" s="87"/>
      <c r="U963" s="87"/>
      <c r="V963" s="87"/>
      <c r="W963" s="87"/>
      <c r="X963" s="87"/>
      <c r="Y963" s="105" t="e">
        <f t="shared" si="482"/>
        <v>#DIV/0!</v>
      </c>
      <c r="Z963" s="103" t="e">
        <f t="shared" si="472"/>
        <v>#DIV/0!</v>
      </c>
      <c r="AA963" s="91"/>
      <c r="AB963" s="104">
        <f t="shared" si="473"/>
        <v>0</v>
      </c>
      <c r="AC963" s="92"/>
      <c r="AD963" s="104">
        <f t="shared" si="474"/>
        <v>0</v>
      </c>
      <c r="AE963" s="93"/>
      <c r="AF963" s="93"/>
      <c r="AG963" s="94">
        <f t="shared" si="483"/>
        <v>0</v>
      </c>
      <c r="AH963" s="94">
        <f t="shared" si="484"/>
        <v>0</v>
      </c>
      <c r="AI963" s="94">
        <f t="shared" si="485"/>
        <v>0</v>
      </c>
      <c r="AJ963" s="95">
        <f t="shared" si="475"/>
        <v>0</v>
      </c>
      <c r="AK963" s="93"/>
      <c r="AL963" s="93"/>
      <c r="AM963" s="94">
        <f t="shared" si="486"/>
        <v>0</v>
      </c>
      <c r="AN963" s="94">
        <f t="shared" si="487"/>
        <v>0</v>
      </c>
      <c r="AO963" s="94">
        <f t="shared" si="488"/>
        <v>0</v>
      </c>
      <c r="AP963" s="95">
        <f t="shared" si="476"/>
        <v>0</v>
      </c>
      <c r="AQ963" s="93"/>
      <c r="AR963" s="93"/>
      <c r="AS963" s="94">
        <f t="shared" si="489"/>
        <v>0</v>
      </c>
      <c r="AT963" s="94">
        <f t="shared" si="490"/>
        <v>0</v>
      </c>
      <c r="AU963" s="94">
        <f t="shared" si="491"/>
        <v>0</v>
      </c>
      <c r="AV963" s="95">
        <f t="shared" si="477"/>
        <v>0</v>
      </c>
      <c r="AW963" s="93"/>
      <c r="AX963" s="93"/>
      <c r="AY963" s="94">
        <f t="shared" si="492"/>
        <v>0</v>
      </c>
      <c r="AZ963" s="94">
        <f t="shared" si="493"/>
        <v>0</v>
      </c>
      <c r="BA963" s="94">
        <f t="shared" si="494"/>
        <v>0</v>
      </c>
      <c r="BB963" s="95">
        <f t="shared" si="478"/>
        <v>0</v>
      </c>
      <c r="BC963" s="93"/>
      <c r="BD963" s="93"/>
      <c r="BE963" s="94">
        <f t="shared" si="495"/>
        <v>0</v>
      </c>
      <c r="BF963" s="94">
        <f t="shared" si="496"/>
        <v>0</v>
      </c>
      <c r="BG963" s="94">
        <f t="shared" si="497"/>
        <v>0</v>
      </c>
      <c r="BH963" s="95">
        <f t="shared" si="479"/>
        <v>0</v>
      </c>
      <c r="BI963" s="106">
        <f t="shared" si="498"/>
        <v>0</v>
      </c>
      <c r="BJ963" s="96"/>
      <c r="BK963" s="89">
        <f t="shared" si="480"/>
        <v>120</v>
      </c>
      <c r="BL963" s="102">
        <f t="shared" si="481"/>
        <v>0</v>
      </c>
      <c r="BM963" s="118"/>
      <c r="BN963" s="97"/>
      <c r="BO963" s="108"/>
      <c r="BP963" s="108"/>
      <c r="BQ963" s="108"/>
      <c r="BR963" s="108"/>
      <c r="BS963" s="108"/>
      <c r="BT963" s="87"/>
      <c r="BU963" s="109">
        <f t="shared" ca="1" si="499"/>
        <v>120</v>
      </c>
      <c r="BV963" s="109">
        <f t="shared" si="500"/>
        <v>0</v>
      </c>
      <c r="BW963" s="102" t="e">
        <f t="shared" si="501"/>
        <v>#DIV/0!</v>
      </c>
      <c r="BX963" s="87"/>
      <c r="BY963" s="98"/>
    </row>
    <row r="964" spans="1:77" ht="15.75">
      <c r="A964" s="84">
        <v>961</v>
      </c>
      <c r="B964" s="84">
        <v>961</v>
      </c>
      <c r="C964" s="86"/>
      <c r="D964" s="87"/>
      <c r="E964" s="87"/>
      <c r="F964" s="88"/>
      <c r="G964" s="87"/>
      <c r="H964" s="87"/>
      <c r="I964" s="87"/>
      <c r="J964" s="87"/>
      <c r="K964" s="88"/>
      <c r="L964" s="88"/>
      <c r="M964" s="87"/>
      <c r="N964" s="87">
        <f t="shared" si="470"/>
        <v>961</v>
      </c>
      <c r="O964" s="85"/>
      <c r="P964" s="107">
        <v>0</v>
      </c>
      <c r="Q964" s="90"/>
      <c r="R964" s="102">
        <f t="shared" si="471"/>
        <v>0</v>
      </c>
      <c r="S964" s="87"/>
      <c r="T964" s="87"/>
      <c r="U964" s="87"/>
      <c r="V964" s="87"/>
      <c r="W964" s="87"/>
      <c r="X964" s="87"/>
      <c r="Y964" s="105" t="e">
        <f t="shared" si="482"/>
        <v>#DIV/0!</v>
      </c>
      <c r="Z964" s="103" t="e">
        <f t="shared" si="472"/>
        <v>#DIV/0!</v>
      </c>
      <c r="AA964" s="91"/>
      <c r="AB964" s="104">
        <f t="shared" si="473"/>
        <v>0</v>
      </c>
      <c r="AC964" s="92"/>
      <c r="AD964" s="104">
        <f t="shared" si="474"/>
        <v>0</v>
      </c>
      <c r="AE964" s="93"/>
      <c r="AF964" s="93"/>
      <c r="AG964" s="94">
        <f t="shared" si="483"/>
        <v>0</v>
      </c>
      <c r="AH964" s="94">
        <f t="shared" si="484"/>
        <v>0</v>
      </c>
      <c r="AI964" s="94">
        <f t="shared" si="485"/>
        <v>0</v>
      </c>
      <c r="AJ964" s="95">
        <f t="shared" si="475"/>
        <v>0</v>
      </c>
      <c r="AK964" s="93"/>
      <c r="AL964" s="93"/>
      <c r="AM964" s="94">
        <f t="shared" si="486"/>
        <v>0</v>
      </c>
      <c r="AN964" s="94">
        <f t="shared" si="487"/>
        <v>0</v>
      </c>
      <c r="AO964" s="94">
        <f t="shared" si="488"/>
        <v>0</v>
      </c>
      <c r="AP964" s="95">
        <f t="shared" si="476"/>
        <v>0</v>
      </c>
      <c r="AQ964" s="93"/>
      <c r="AR964" s="93"/>
      <c r="AS964" s="94">
        <f t="shared" si="489"/>
        <v>0</v>
      </c>
      <c r="AT964" s="94">
        <f t="shared" si="490"/>
        <v>0</v>
      </c>
      <c r="AU964" s="94">
        <f t="shared" si="491"/>
        <v>0</v>
      </c>
      <c r="AV964" s="95">
        <f t="shared" si="477"/>
        <v>0</v>
      </c>
      <c r="AW964" s="93"/>
      <c r="AX964" s="93"/>
      <c r="AY964" s="94">
        <f t="shared" si="492"/>
        <v>0</v>
      </c>
      <c r="AZ964" s="94">
        <f t="shared" si="493"/>
        <v>0</v>
      </c>
      <c r="BA964" s="94">
        <f t="shared" si="494"/>
        <v>0</v>
      </c>
      <c r="BB964" s="95">
        <f t="shared" si="478"/>
        <v>0</v>
      </c>
      <c r="BC964" s="93"/>
      <c r="BD964" s="93"/>
      <c r="BE964" s="94">
        <f t="shared" si="495"/>
        <v>0</v>
      </c>
      <c r="BF964" s="94">
        <f t="shared" si="496"/>
        <v>0</v>
      </c>
      <c r="BG964" s="94">
        <f t="shared" si="497"/>
        <v>0</v>
      </c>
      <c r="BH964" s="95">
        <f t="shared" si="479"/>
        <v>0</v>
      </c>
      <c r="BI964" s="106">
        <f t="shared" si="498"/>
        <v>0</v>
      </c>
      <c r="BJ964" s="96"/>
      <c r="BK964" s="89">
        <f t="shared" si="480"/>
        <v>120</v>
      </c>
      <c r="BL964" s="102">
        <f t="shared" si="481"/>
        <v>0</v>
      </c>
      <c r="BM964" s="118"/>
      <c r="BN964" s="97"/>
      <c r="BO964" s="108"/>
      <c r="BP964" s="108"/>
      <c r="BQ964" s="108"/>
      <c r="BR964" s="108"/>
      <c r="BS964" s="108"/>
      <c r="BT964" s="87"/>
      <c r="BU964" s="109">
        <f t="shared" ca="1" si="499"/>
        <v>120</v>
      </c>
      <c r="BV964" s="109">
        <f t="shared" si="500"/>
        <v>0</v>
      </c>
      <c r="BW964" s="102" t="e">
        <f t="shared" si="501"/>
        <v>#DIV/0!</v>
      </c>
      <c r="BX964" s="87"/>
      <c r="BY964" s="98"/>
    </row>
    <row r="965" spans="1:77" ht="15.75">
      <c r="A965" s="84">
        <v>962</v>
      </c>
      <c r="B965" s="84">
        <v>962</v>
      </c>
      <c r="C965" s="86"/>
      <c r="D965" s="87"/>
      <c r="E965" s="87"/>
      <c r="F965" s="88"/>
      <c r="G965" s="87"/>
      <c r="H965" s="87"/>
      <c r="I965" s="87"/>
      <c r="J965" s="87"/>
      <c r="K965" s="88"/>
      <c r="L965" s="88"/>
      <c r="M965" s="87"/>
      <c r="N965" s="87">
        <f t="shared" ref="N965:N1000" si="502">$B965</f>
        <v>962</v>
      </c>
      <c r="O965" s="85"/>
      <c r="P965" s="107">
        <v>0</v>
      </c>
      <c r="Q965" s="90"/>
      <c r="R965" s="102">
        <f t="shared" ref="R965:R1000" si="503">IF(Q965="خريج المدارس الكبرى + الاوائل في الدفعات ",3,IF(Q965="خريجي المدارس الكبرى",2,IF(Q965="Major ",1,0)))</f>
        <v>0</v>
      </c>
      <c r="S965" s="87"/>
      <c r="T965" s="87"/>
      <c r="U965" s="87"/>
      <c r="V965" s="87"/>
      <c r="W965" s="87"/>
      <c r="X965" s="87"/>
      <c r="Y965" s="105" t="e">
        <f t="shared" si="482"/>
        <v>#DIV/0!</v>
      </c>
      <c r="Z965" s="103" t="e">
        <f t="shared" ref="Z965:Z1000" si="504">IF(Y965&lt;10.5,0,IF(Y965&lt;11,1,IF(Y965&lt;12,2,IF(Y965&lt;13,3,IF(Y965&lt;14,4,IF(Y965&lt;15,5,IF(Y965&lt;16,6,IF(Y965&gt;16,7,IF(Y965=16,7,0)))))))))</f>
        <v>#DIV/0!</v>
      </c>
      <c r="AA965" s="91"/>
      <c r="AB965" s="104">
        <f t="shared" ref="AB965:AB1000" si="505">IF(AA965=1,0.25,IF(AA965=2,0.5,IF(AA965=3,0.75,IF(AA965=4,1,IF(AA965=5,1.25,IF(AA965=6,1.5,IF(AA965=7,1.75,IF(AA965=8,2,IF(AA965&gt;8,2,0)))))))))</f>
        <v>0</v>
      </c>
      <c r="AC965" s="92"/>
      <c r="AD965" s="104">
        <f t="shared" ref="AD965:AD1000" si="506">IF(AC965=1,0.5,IF(AC965=2,1,IF(AC965&gt;2,1,0)))</f>
        <v>0</v>
      </c>
      <c r="AE965" s="93"/>
      <c r="AF965" s="93"/>
      <c r="AG965" s="94">
        <f t="shared" si="483"/>
        <v>0</v>
      </c>
      <c r="AH965" s="94">
        <f t="shared" si="484"/>
        <v>0</v>
      </c>
      <c r="AI965" s="94">
        <f t="shared" si="485"/>
        <v>0</v>
      </c>
      <c r="AJ965" s="95">
        <f t="shared" ref="AJ965:AJ1000" si="507">IF(AI965&gt;=6,6,AI965)</f>
        <v>0</v>
      </c>
      <c r="AK965" s="93"/>
      <c r="AL965" s="93"/>
      <c r="AM965" s="94">
        <f t="shared" si="486"/>
        <v>0</v>
      </c>
      <c r="AN965" s="94">
        <f t="shared" si="487"/>
        <v>0</v>
      </c>
      <c r="AO965" s="94">
        <f t="shared" si="488"/>
        <v>0</v>
      </c>
      <c r="AP965" s="95">
        <f t="shared" ref="AP965:AP1000" si="508">IF(AO965&gt;=4,4,AO965)</f>
        <v>0</v>
      </c>
      <c r="AQ965" s="93"/>
      <c r="AR965" s="93"/>
      <c r="AS965" s="94">
        <f t="shared" si="489"/>
        <v>0</v>
      </c>
      <c r="AT965" s="94">
        <f t="shared" si="490"/>
        <v>0</v>
      </c>
      <c r="AU965" s="94">
        <f t="shared" si="491"/>
        <v>0</v>
      </c>
      <c r="AV965" s="95">
        <f t="shared" ref="AV965:AV1000" si="509">IF(AU965&gt;=3,3,AU965)</f>
        <v>0</v>
      </c>
      <c r="AW965" s="93"/>
      <c r="AX965" s="93"/>
      <c r="AY965" s="94">
        <f t="shared" si="492"/>
        <v>0</v>
      </c>
      <c r="AZ965" s="94">
        <f t="shared" si="493"/>
        <v>0</v>
      </c>
      <c r="BA965" s="94">
        <f t="shared" si="494"/>
        <v>0</v>
      </c>
      <c r="BB965" s="95">
        <f t="shared" ref="BB965:BB1000" si="510">IF(BA965&gt;=3,3,BA965)</f>
        <v>0</v>
      </c>
      <c r="BC965" s="93"/>
      <c r="BD965" s="93"/>
      <c r="BE965" s="94">
        <f t="shared" si="495"/>
        <v>0</v>
      </c>
      <c r="BF965" s="94">
        <f t="shared" si="496"/>
        <v>0</v>
      </c>
      <c r="BG965" s="94">
        <f t="shared" si="497"/>
        <v>0</v>
      </c>
      <c r="BH965" s="95">
        <f t="shared" ref="BH965:BH1000" si="511">IF(BG965&gt;=2,2,BG965)</f>
        <v>0</v>
      </c>
      <c r="BI965" s="106">
        <f t="shared" si="498"/>
        <v>0</v>
      </c>
      <c r="BJ965" s="96"/>
      <c r="BK965" s="89">
        <f t="shared" ref="BK965:BK1000" si="512">DATEDIF(BJ965,$BK$2,"y")</f>
        <v>120</v>
      </c>
      <c r="BL965" s="102">
        <f t="shared" ref="BL965:BL1000" si="513">IF(BK965&gt;=114,0,IF(BK965=1,0.5,IF(BK965=2,1,IF(BK965=3,1.5,IF(BK965=4,2,IF(BK965=5,2.5,IF(BK965=6,3,IF(BK965=7,3.5,IF(BK965=8,4,IF(BK965=9,4.5,IF(BK965&gt;=10,5,)))))))))))</f>
        <v>0</v>
      </c>
      <c r="BM965" s="118"/>
      <c r="BN965" s="97"/>
      <c r="BO965" s="108"/>
      <c r="BP965" s="108"/>
      <c r="BQ965" s="108"/>
      <c r="BR965" s="108"/>
      <c r="BS965" s="108"/>
      <c r="BT965" s="87"/>
      <c r="BU965" s="109">
        <f t="shared" ca="1" si="499"/>
        <v>120</v>
      </c>
      <c r="BV965" s="109">
        <f t="shared" si="500"/>
        <v>0</v>
      </c>
      <c r="BW965" s="102" t="e">
        <f t="shared" si="501"/>
        <v>#DIV/0!</v>
      </c>
      <c r="BX965" s="87"/>
      <c r="BY965" s="98"/>
    </row>
    <row r="966" spans="1:77" ht="15.75">
      <c r="A966" s="84">
        <v>963</v>
      </c>
      <c r="B966" s="84">
        <v>963</v>
      </c>
      <c r="C966" s="86"/>
      <c r="D966" s="87"/>
      <c r="E966" s="87"/>
      <c r="F966" s="88"/>
      <c r="G966" s="87"/>
      <c r="H966" s="87"/>
      <c r="I966" s="87"/>
      <c r="J966" s="87"/>
      <c r="K966" s="88"/>
      <c r="L966" s="88"/>
      <c r="M966" s="87"/>
      <c r="N966" s="87">
        <f t="shared" si="502"/>
        <v>963</v>
      </c>
      <c r="O966" s="85"/>
      <c r="P966" s="107">
        <v>0</v>
      </c>
      <c r="Q966" s="90"/>
      <c r="R966" s="102">
        <f t="shared" si="503"/>
        <v>0</v>
      </c>
      <c r="S966" s="87"/>
      <c r="T966" s="87"/>
      <c r="U966" s="87"/>
      <c r="V966" s="87"/>
      <c r="W966" s="87"/>
      <c r="X966" s="87"/>
      <c r="Y966" s="105" t="e">
        <f t="shared" si="482"/>
        <v>#DIV/0!</v>
      </c>
      <c r="Z966" s="103" t="e">
        <f t="shared" si="504"/>
        <v>#DIV/0!</v>
      </c>
      <c r="AA966" s="91"/>
      <c r="AB966" s="104">
        <f t="shared" si="505"/>
        <v>0</v>
      </c>
      <c r="AC966" s="92"/>
      <c r="AD966" s="104">
        <f t="shared" si="506"/>
        <v>0</v>
      </c>
      <c r="AE966" s="93"/>
      <c r="AF966" s="93"/>
      <c r="AG966" s="94">
        <f t="shared" si="483"/>
        <v>0</v>
      </c>
      <c r="AH966" s="94">
        <f t="shared" si="484"/>
        <v>0</v>
      </c>
      <c r="AI966" s="94">
        <f t="shared" si="485"/>
        <v>0</v>
      </c>
      <c r="AJ966" s="95">
        <f t="shared" si="507"/>
        <v>0</v>
      </c>
      <c r="AK966" s="93"/>
      <c r="AL966" s="93"/>
      <c r="AM966" s="94">
        <f t="shared" si="486"/>
        <v>0</v>
      </c>
      <c r="AN966" s="94">
        <f t="shared" si="487"/>
        <v>0</v>
      </c>
      <c r="AO966" s="94">
        <f t="shared" si="488"/>
        <v>0</v>
      </c>
      <c r="AP966" s="95">
        <f t="shared" si="508"/>
        <v>0</v>
      </c>
      <c r="AQ966" s="93"/>
      <c r="AR966" s="93"/>
      <c r="AS966" s="94">
        <f t="shared" si="489"/>
        <v>0</v>
      </c>
      <c r="AT966" s="94">
        <f t="shared" si="490"/>
        <v>0</v>
      </c>
      <c r="AU966" s="94">
        <f t="shared" si="491"/>
        <v>0</v>
      </c>
      <c r="AV966" s="95">
        <f t="shared" si="509"/>
        <v>0</v>
      </c>
      <c r="AW966" s="93"/>
      <c r="AX966" s="93"/>
      <c r="AY966" s="94">
        <f t="shared" si="492"/>
        <v>0</v>
      </c>
      <c r="AZ966" s="94">
        <f t="shared" si="493"/>
        <v>0</v>
      </c>
      <c r="BA966" s="94">
        <f t="shared" si="494"/>
        <v>0</v>
      </c>
      <c r="BB966" s="95">
        <f t="shared" si="510"/>
        <v>0</v>
      </c>
      <c r="BC966" s="93"/>
      <c r="BD966" s="93"/>
      <c r="BE966" s="94">
        <f t="shared" si="495"/>
        <v>0</v>
      </c>
      <c r="BF966" s="94">
        <f t="shared" si="496"/>
        <v>0</v>
      </c>
      <c r="BG966" s="94">
        <f t="shared" si="497"/>
        <v>0</v>
      </c>
      <c r="BH966" s="95">
        <f t="shared" si="511"/>
        <v>0</v>
      </c>
      <c r="BI966" s="106">
        <f t="shared" si="498"/>
        <v>0</v>
      </c>
      <c r="BJ966" s="96"/>
      <c r="BK966" s="89">
        <f t="shared" si="512"/>
        <v>120</v>
      </c>
      <c r="BL966" s="102">
        <f t="shared" si="513"/>
        <v>0</v>
      </c>
      <c r="BM966" s="118"/>
      <c r="BN966" s="97"/>
      <c r="BO966" s="108"/>
      <c r="BP966" s="108"/>
      <c r="BQ966" s="108"/>
      <c r="BR966" s="108"/>
      <c r="BS966" s="108"/>
      <c r="BT966" s="87"/>
      <c r="BU966" s="109">
        <f t="shared" ca="1" si="499"/>
        <v>120</v>
      </c>
      <c r="BV966" s="109">
        <f t="shared" si="500"/>
        <v>0</v>
      </c>
      <c r="BW966" s="102" t="e">
        <f t="shared" si="501"/>
        <v>#DIV/0!</v>
      </c>
      <c r="BX966" s="87"/>
      <c r="BY966" s="98"/>
    </row>
    <row r="967" spans="1:77" ht="15.75">
      <c r="A967" s="84">
        <v>964</v>
      </c>
      <c r="B967" s="84">
        <v>964</v>
      </c>
      <c r="C967" s="86"/>
      <c r="D967" s="87"/>
      <c r="E967" s="87"/>
      <c r="F967" s="88"/>
      <c r="G967" s="87"/>
      <c r="H967" s="87"/>
      <c r="I967" s="87"/>
      <c r="J967" s="87"/>
      <c r="K967" s="88"/>
      <c r="L967" s="88"/>
      <c r="M967" s="87"/>
      <c r="N967" s="87">
        <f t="shared" si="502"/>
        <v>964</v>
      </c>
      <c r="O967" s="85"/>
      <c r="P967" s="107">
        <v>0</v>
      </c>
      <c r="Q967" s="90"/>
      <c r="R967" s="102">
        <f t="shared" si="503"/>
        <v>0</v>
      </c>
      <c r="S967" s="87"/>
      <c r="T967" s="87"/>
      <c r="U967" s="87"/>
      <c r="V967" s="87"/>
      <c r="W967" s="87"/>
      <c r="X967" s="87"/>
      <c r="Y967" s="105" t="e">
        <f t="shared" si="482"/>
        <v>#DIV/0!</v>
      </c>
      <c r="Z967" s="103" t="e">
        <f t="shared" si="504"/>
        <v>#DIV/0!</v>
      </c>
      <c r="AA967" s="91"/>
      <c r="AB967" s="104">
        <f t="shared" si="505"/>
        <v>0</v>
      </c>
      <c r="AC967" s="92"/>
      <c r="AD967" s="104">
        <f t="shared" si="506"/>
        <v>0</v>
      </c>
      <c r="AE967" s="93"/>
      <c r="AF967" s="93"/>
      <c r="AG967" s="94">
        <f t="shared" si="483"/>
        <v>0</v>
      </c>
      <c r="AH967" s="94">
        <f t="shared" si="484"/>
        <v>0</v>
      </c>
      <c r="AI967" s="94">
        <f t="shared" si="485"/>
        <v>0</v>
      </c>
      <c r="AJ967" s="95">
        <f t="shared" si="507"/>
        <v>0</v>
      </c>
      <c r="AK967" s="93"/>
      <c r="AL967" s="93"/>
      <c r="AM967" s="94">
        <f t="shared" si="486"/>
        <v>0</v>
      </c>
      <c r="AN967" s="94">
        <f t="shared" si="487"/>
        <v>0</v>
      </c>
      <c r="AO967" s="94">
        <f t="shared" si="488"/>
        <v>0</v>
      </c>
      <c r="AP967" s="95">
        <f t="shared" si="508"/>
        <v>0</v>
      </c>
      <c r="AQ967" s="93"/>
      <c r="AR967" s="93"/>
      <c r="AS967" s="94">
        <f t="shared" si="489"/>
        <v>0</v>
      </c>
      <c r="AT967" s="94">
        <f t="shared" si="490"/>
        <v>0</v>
      </c>
      <c r="AU967" s="94">
        <f t="shared" si="491"/>
        <v>0</v>
      </c>
      <c r="AV967" s="95">
        <f t="shared" si="509"/>
        <v>0</v>
      </c>
      <c r="AW967" s="93"/>
      <c r="AX967" s="93"/>
      <c r="AY967" s="94">
        <f t="shared" si="492"/>
        <v>0</v>
      </c>
      <c r="AZ967" s="94">
        <f t="shared" si="493"/>
        <v>0</v>
      </c>
      <c r="BA967" s="94">
        <f t="shared" si="494"/>
        <v>0</v>
      </c>
      <c r="BB967" s="95">
        <f t="shared" si="510"/>
        <v>0</v>
      </c>
      <c r="BC967" s="93"/>
      <c r="BD967" s="93"/>
      <c r="BE967" s="94">
        <f t="shared" si="495"/>
        <v>0</v>
      </c>
      <c r="BF967" s="94">
        <f t="shared" si="496"/>
        <v>0</v>
      </c>
      <c r="BG967" s="94">
        <f t="shared" si="497"/>
        <v>0</v>
      </c>
      <c r="BH967" s="95">
        <f t="shared" si="511"/>
        <v>0</v>
      </c>
      <c r="BI967" s="106">
        <f t="shared" si="498"/>
        <v>0</v>
      </c>
      <c r="BJ967" s="96"/>
      <c r="BK967" s="89">
        <f t="shared" si="512"/>
        <v>120</v>
      </c>
      <c r="BL967" s="102">
        <f t="shared" si="513"/>
        <v>0</v>
      </c>
      <c r="BM967" s="118"/>
      <c r="BN967" s="97"/>
      <c r="BO967" s="108"/>
      <c r="BP967" s="108"/>
      <c r="BQ967" s="108"/>
      <c r="BR967" s="108"/>
      <c r="BS967" s="108"/>
      <c r="BT967" s="87"/>
      <c r="BU967" s="109">
        <f t="shared" ca="1" si="499"/>
        <v>120</v>
      </c>
      <c r="BV967" s="109">
        <f t="shared" si="500"/>
        <v>0</v>
      </c>
      <c r="BW967" s="102" t="e">
        <f t="shared" si="501"/>
        <v>#DIV/0!</v>
      </c>
      <c r="BX967" s="87"/>
      <c r="BY967" s="98"/>
    </row>
    <row r="968" spans="1:77" ht="15.75">
      <c r="A968" s="84">
        <v>965</v>
      </c>
      <c r="B968" s="84">
        <v>965</v>
      </c>
      <c r="C968" s="86"/>
      <c r="D968" s="87"/>
      <c r="E968" s="87"/>
      <c r="F968" s="88"/>
      <c r="G968" s="87"/>
      <c r="H968" s="87"/>
      <c r="I968" s="87"/>
      <c r="J968" s="87"/>
      <c r="K968" s="88"/>
      <c r="L968" s="88"/>
      <c r="M968" s="87"/>
      <c r="N968" s="87">
        <f t="shared" si="502"/>
        <v>965</v>
      </c>
      <c r="O968" s="85"/>
      <c r="P968" s="107">
        <v>0</v>
      </c>
      <c r="Q968" s="90"/>
      <c r="R968" s="102">
        <f t="shared" si="503"/>
        <v>0</v>
      </c>
      <c r="S968" s="87"/>
      <c r="T968" s="87"/>
      <c r="U968" s="87"/>
      <c r="V968" s="87"/>
      <c r="W968" s="87"/>
      <c r="X968" s="87"/>
      <c r="Y968" s="105" t="e">
        <f t="shared" si="482"/>
        <v>#DIV/0!</v>
      </c>
      <c r="Z968" s="103" t="e">
        <f t="shared" si="504"/>
        <v>#DIV/0!</v>
      </c>
      <c r="AA968" s="91"/>
      <c r="AB968" s="104">
        <f t="shared" si="505"/>
        <v>0</v>
      </c>
      <c r="AC968" s="92"/>
      <c r="AD968" s="104">
        <f t="shared" si="506"/>
        <v>0</v>
      </c>
      <c r="AE968" s="93"/>
      <c r="AF968" s="93"/>
      <c r="AG968" s="94">
        <f t="shared" si="483"/>
        <v>0</v>
      </c>
      <c r="AH968" s="94">
        <f t="shared" si="484"/>
        <v>0</v>
      </c>
      <c r="AI968" s="94">
        <f t="shared" si="485"/>
        <v>0</v>
      </c>
      <c r="AJ968" s="95">
        <f t="shared" si="507"/>
        <v>0</v>
      </c>
      <c r="AK968" s="93"/>
      <c r="AL968" s="93"/>
      <c r="AM968" s="94">
        <f t="shared" si="486"/>
        <v>0</v>
      </c>
      <c r="AN968" s="94">
        <f t="shared" si="487"/>
        <v>0</v>
      </c>
      <c r="AO968" s="94">
        <f t="shared" si="488"/>
        <v>0</v>
      </c>
      <c r="AP968" s="95">
        <f t="shared" si="508"/>
        <v>0</v>
      </c>
      <c r="AQ968" s="93"/>
      <c r="AR968" s="93"/>
      <c r="AS968" s="94">
        <f t="shared" si="489"/>
        <v>0</v>
      </c>
      <c r="AT968" s="94">
        <f t="shared" si="490"/>
        <v>0</v>
      </c>
      <c r="AU968" s="94">
        <f t="shared" si="491"/>
        <v>0</v>
      </c>
      <c r="AV968" s="95">
        <f t="shared" si="509"/>
        <v>0</v>
      </c>
      <c r="AW968" s="93"/>
      <c r="AX968" s="93"/>
      <c r="AY968" s="94">
        <f t="shared" si="492"/>
        <v>0</v>
      </c>
      <c r="AZ968" s="94">
        <f t="shared" si="493"/>
        <v>0</v>
      </c>
      <c r="BA968" s="94">
        <f t="shared" si="494"/>
        <v>0</v>
      </c>
      <c r="BB968" s="95">
        <f t="shared" si="510"/>
        <v>0</v>
      </c>
      <c r="BC968" s="93"/>
      <c r="BD968" s="93"/>
      <c r="BE968" s="94">
        <f t="shared" si="495"/>
        <v>0</v>
      </c>
      <c r="BF968" s="94">
        <f t="shared" si="496"/>
        <v>0</v>
      </c>
      <c r="BG968" s="94">
        <f t="shared" si="497"/>
        <v>0</v>
      </c>
      <c r="BH968" s="95">
        <f t="shared" si="511"/>
        <v>0</v>
      </c>
      <c r="BI968" s="106">
        <f t="shared" si="498"/>
        <v>0</v>
      </c>
      <c r="BJ968" s="96"/>
      <c r="BK968" s="89">
        <f t="shared" si="512"/>
        <v>120</v>
      </c>
      <c r="BL968" s="102">
        <f t="shared" si="513"/>
        <v>0</v>
      </c>
      <c r="BM968" s="118"/>
      <c r="BN968" s="97"/>
      <c r="BO968" s="108"/>
      <c r="BP968" s="108"/>
      <c r="BQ968" s="108"/>
      <c r="BR968" s="108"/>
      <c r="BS968" s="108"/>
      <c r="BT968" s="87"/>
      <c r="BU968" s="109">
        <f t="shared" ca="1" si="499"/>
        <v>120</v>
      </c>
      <c r="BV968" s="109">
        <f t="shared" si="500"/>
        <v>0</v>
      </c>
      <c r="BW968" s="102" t="e">
        <f t="shared" si="501"/>
        <v>#DIV/0!</v>
      </c>
      <c r="BX968" s="87"/>
      <c r="BY968" s="98"/>
    </row>
    <row r="969" spans="1:77" ht="15.75">
      <c r="A969" s="84">
        <v>966</v>
      </c>
      <c r="B969" s="84">
        <v>966</v>
      </c>
      <c r="C969" s="86"/>
      <c r="D969" s="87"/>
      <c r="E969" s="87"/>
      <c r="F969" s="88"/>
      <c r="G969" s="87"/>
      <c r="H969" s="87"/>
      <c r="I969" s="87"/>
      <c r="J969" s="87"/>
      <c r="K969" s="88"/>
      <c r="L969" s="88"/>
      <c r="M969" s="87"/>
      <c r="N969" s="87">
        <f t="shared" si="502"/>
        <v>966</v>
      </c>
      <c r="O969" s="85"/>
      <c r="P969" s="107">
        <v>0</v>
      </c>
      <c r="Q969" s="90"/>
      <c r="R969" s="102">
        <f t="shared" si="503"/>
        <v>0</v>
      </c>
      <c r="S969" s="87"/>
      <c r="T969" s="87"/>
      <c r="U969" s="87"/>
      <c r="V969" s="87"/>
      <c r="W969" s="87"/>
      <c r="X969" s="87"/>
      <c r="Y969" s="105" t="e">
        <f t="shared" si="482"/>
        <v>#DIV/0!</v>
      </c>
      <c r="Z969" s="103" t="e">
        <f t="shared" si="504"/>
        <v>#DIV/0!</v>
      </c>
      <c r="AA969" s="91"/>
      <c r="AB969" s="104">
        <f t="shared" si="505"/>
        <v>0</v>
      </c>
      <c r="AC969" s="92"/>
      <c r="AD969" s="104">
        <f t="shared" si="506"/>
        <v>0</v>
      </c>
      <c r="AE969" s="93"/>
      <c r="AF969" s="93"/>
      <c r="AG969" s="94">
        <f t="shared" si="483"/>
        <v>0</v>
      </c>
      <c r="AH969" s="94">
        <f t="shared" si="484"/>
        <v>0</v>
      </c>
      <c r="AI969" s="94">
        <f t="shared" si="485"/>
        <v>0</v>
      </c>
      <c r="AJ969" s="95">
        <f t="shared" si="507"/>
        <v>0</v>
      </c>
      <c r="AK969" s="93"/>
      <c r="AL969" s="93"/>
      <c r="AM969" s="94">
        <f t="shared" si="486"/>
        <v>0</v>
      </c>
      <c r="AN969" s="94">
        <f t="shared" si="487"/>
        <v>0</v>
      </c>
      <c r="AO969" s="94">
        <f t="shared" si="488"/>
        <v>0</v>
      </c>
      <c r="AP969" s="95">
        <f t="shared" si="508"/>
        <v>0</v>
      </c>
      <c r="AQ969" s="93"/>
      <c r="AR969" s="93"/>
      <c r="AS969" s="94">
        <f t="shared" si="489"/>
        <v>0</v>
      </c>
      <c r="AT969" s="94">
        <f t="shared" si="490"/>
        <v>0</v>
      </c>
      <c r="AU969" s="94">
        <f t="shared" si="491"/>
        <v>0</v>
      </c>
      <c r="AV969" s="95">
        <f t="shared" si="509"/>
        <v>0</v>
      </c>
      <c r="AW969" s="93"/>
      <c r="AX969" s="93"/>
      <c r="AY969" s="94">
        <f t="shared" si="492"/>
        <v>0</v>
      </c>
      <c r="AZ969" s="94">
        <f t="shared" si="493"/>
        <v>0</v>
      </c>
      <c r="BA969" s="94">
        <f t="shared" si="494"/>
        <v>0</v>
      </c>
      <c r="BB969" s="95">
        <f t="shared" si="510"/>
        <v>0</v>
      </c>
      <c r="BC969" s="93"/>
      <c r="BD969" s="93"/>
      <c r="BE969" s="94">
        <f t="shared" si="495"/>
        <v>0</v>
      </c>
      <c r="BF969" s="94">
        <f t="shared" si="496"/>
        <v>0</v>
      </c>
      <c r="BG969" s="94">
        <f t="shared" si="497"/>
        <v>0</v>
      </c>
      <c r="BH969" s="95">
        <f t="shared" si="511"/>
        <v>0</v>
      </c>
      <c r="BI969" s="106">
        <f t="shared" si="498"/>
        <v>0</v>
      </c>
      <c r="BJ969" s="96"/>
      <c r="BK969" s="89">
        <f t="shared" si="512"/>
        <v>120</v>
      </c>
      <c r="BL969" s="102">
        <f t="shared" si="513"/>
        <v>0</v>
      </c>
      <c r="BM969" s="118"/>
      <c r="BN969" s="97"/>
      <c r="BO969" s="108"/>
      <c r="BP969" s="108"/>
      <c r="BQ969" s="108"/>
      <c r="BR969" s="108"/>
      <c r="BS969" s="108"/>
      <c r="BT969" s="87"/>
      <c r="BU969" s="109">
        <f t="shared" ca="1" si="499"/>
        <v>120</v>
      </c>
      <c r="BV969" s="109">
        <f t="shared" si="500"/>
        <v>0</v>
      </c>
      <c r="BW969" s="102" t="e">
        <f t="shared" si="501"/>
        <v>#DIV/0!</v>
      </c>
      <c r="BX969" s="87"/>
      <c r="BY969" s="98"/>
    </row>
    <row r="970" spans="1:77" ht="15.75">
      <c r="A970" s="84">
        <v>967</v>
      </c>
      <c r="B970" s="84">
        <v>967</v>
      </c>
      <c r="C970" s="86"/>
      <c r="D970" s="87"/>
      <c r="E970" s="87"/>
      <c r="F970" s="88"/>
      <c r="G970" s="87"/>
      <c r="H970" s="87"/>
      <c r="I970" s="87"/>
      <c r="J970" s="87"/>
      <c r="K970" s="88"/>
      <c r="L970" s="88"/>
      <c r="M970" s="87"/>
      <c r="N970" s="87">
        <f t="shared" si="502"/>
        <v>967</v>
      </c>
      <c r="O970" s="85"/>
      <c r="P970" s="107">
        <v>0</v>
      </c>
      <c r="Q970" s="90"/>
      <c r="R970" s="102">
        <f t="shared" si="503"/>
        <v>0</v>
      </c>
      <c r="S970" s="87"/>
      <c r="T970" s="87"/>
      <c r="U970" s="87"/>
      <c r="V970" s="87"/>
      <c r="W970" s="87"/>
      <c r="X970" s="87"/>
      <c r="Y970" s="105" t="e">
        <f t="shared" si="482"/>
        <v>#DIV/0!</v>
      </c>
      <c r="Z970" s="103" t="e">
        <f t="shared" si="504"/>
        <v>#DIV/0!</v>
      </c>
      <c r="AA970" s="91"/>
      <c r="AB970" s="104">
        <f t="shared" si="505"/>
        <v>0</v>
      </c>
      <c r="AC970" s="92"/>
      <c r="AD970" s="104">
        <f t="shared" si="506"/>
        <v>0</v>
      </c>
      <c r="AE970" s="93"/>
      <c r="AF970" s="93"/>
      <c r="AG970" s="94">
        <f t="shared" si="483"/>
        <v>0</v>
      </c>
      <c r="AH970" s="94">
        <f t="shared" si="484"/>
        <v>0</v>
      </c>
      <c r="AI970" s="94">
        <f t="shared" si="485"/>
        <v>0</v>
      </c>
      <c r="AJ970" s="95">
        <f t="shared" si="507"/>
        <v>0</v>
      </c>
      <c r="AK970" s="93"/>
      <c r="AL970" s="93"/>
      <c r="AM970" s="94">
        <f t="shared" si="486"/>
        <v>0</v>
      </c>
      <c r="AN970" s="94">
        <f t="shared" si="487"/>
        <v>0</v>
      </c>
      <c r="AO970" s="94">
        <f t="shared" si="488"/>
        <v>0</v>
      </c>
      <c r="AP970" s="95">
        <f t="shared" si="508"/>
        <v>0</v>
      </c>
      <c r="AQ970" s="93"/>
      <c r="AR970" s="93"/>
      <c r="AS970" s="94">
        <f t="shared" si="489"/>
        <v>0</v>
      </c>
      <c r="AT970" s="94">
        <f t="shared" si="490"/>
        <v>0</v>
      </c>
      <c r="AU970" s="94">
        <f t="shared" si="491"/>
        <v>0</v>
      </c>
      <c r="AV970" s="95">
        <f t="shared" si="509"/>
        <v>0</v>
      </c>
      <c r="AW970" s="93"/>
      <c r="AX970" s="93"/>
      <c r="AY970" s="94">
        <f t="shared" si="492"/>
        <v>0</v>
      </c>
      <c r="AZ970" s="94">
        <f t="shared" si="493"/>
        <v>0</v>
      </c>
      <c r="BA970" s="94">
        <f t="shared" si="494"/>
        <v>0</v>
      </c>
      <c r="BB970" s="95">
        <f t="shared" si="510"/>
        <v>0</v>
      </c>
      <c r="BC970" s="93"/>
      <c r="BD970" s="93"/>
      <c r="BE970" s="94">
        <f t="shared" si="495"/>
        <v>0</v>
      </c>
      <c r="BF970" s="94">
        <f t="shared" si="496"/>
        <v>0</v>
      </c>
      <c r="BG970" s="94">
        <f t="shared" si="497"/>
        <v>0</v>
      </c>
      <c r="BH970" s="95">
        <f t="shared" si="511"/>
        <v>0</v>
      </c>
      <c r="BI970" s="106">
        <f t="shared" si="498"/>
        <v>0</v>
      </c>
      <c r="BJ970" s="96"/>
      <c r="BK970" s="89">
        <f t="shared" si="512"/>
        <v>120</v>
      </c>
      <c r="BL970" s="102">
        <f t="shared" si="513"/>
        <v>0</v>
      </c>
      <c r="BM970" s="118"/>
      <c r="BN970" s="97"/>
      <c r="BO970" s="108"/>
      <c r="BP970" s="108"/>
      <c r="BQ970" s="108"/>
      <c r="BR970" s="108"/>
      <c r="BS970" s="108"/>
      <c r="BT970" s="87"/>
      <c r="BU970" s="109">
        <f t="shared" ca="1" si="499"/>
        <v>120</v>
      </c>
      <c r="BV970" s="109">
        <f t="shared" si="500"/>
        <v>0</v>
      </c>
      <c r="BW970" s="102" t="e">
        <f t="shared" si="501"/>
        <v>#DIV/0!</v>
      </c>
      <c r="BX970" s="87"/>
      <c r="BY970" s="98"/>
    </row>
    <row r="971" spans="1:77" ht="15.75">
      <c r="A971" s="84">
        <v>968</v>
      </c>
      <c r="B971" s="84">
        <v>968</v>
      </c>
      <c r="C971" s="86"/>
      <c r="D971" s="87"/>
      <c r="E971" s="87"/>
      <c r="F971" s="88"/>
      <c r="G971" s="87"/>
      <c r="H971" s="87"/>
      <c r="I971" s="87"/>
      <c r="J971" s="87"/>
      <c r="K971" s="88"/>
      <c r="L971" s="88"/>
      <c r="M971" s="87"/>
      <c r="N971" s="87">
        <f t="shared" si="502"/>
        <v>968</v>
      </c>
      <c r="O971" s="85"/>
      <c r="P971" s="107">
        <v>0</v>
      </c>
      <c r="Q971" s="90"/>
      <c r="R971" s="102">
        <f t="shared" si="503"/>
        <v>0</v>
      </c>
      <c r="S971" s="87"/>
      <c r="T971" s="87"/>
      <c r="U971" s="87"/>
      <c r="V971" s="87"/>
      <c r="W971" s="87"/>
      <c r="X971" s="87"/>
      <c r="Y971" s="105" t="e">
        <f t="shared" si="482"/>
        <v>#DIV/0!</v>
      </c>
      <c r="Z971" s="103" t="e">
        <f t="shared" si="504"/>
        <v>#DIV/0!</v>
      </c>
      <c r="AA971" s="91"/>
      <c r="AB971" s="104">
        <f t="shared" si="505"/>
        <v>0</v>
      </c>
      <c r="AC971" s="92"/>
      <c r="AD971" s="104">
        <f t="shared" si="506"/>
        <v>0</v>
      </c>
      <c r="AE971" s="93"/>
      <c r="AF971" s="93"/>
      <c r="AG971" s="94">
        <f t="shared" si="483"/>
        <v>0</v>
      </c>
      <c r="AH971" s="94">
        <f t="shared" si="484"/>
        <v>0</v>
      </c>
      <c r="AI971" s="94">
        <f t="shared" si="485"/>
        <v>0</v>
      </c>
      <c r="AJ971" s="95">
        <f t="shared" si="507"/>
        <v>0</v>
      </c>
      <c r="AK971" s="93"/>
      <c r="AL971" s="93"/>
      <c r="AM971" s="94">
        <f t="shared" si="486"/>
        <v>0</v>
      </c>
      <c r="AN971" s="94">
        <f t="shared" si="487"/>
        <v>0</v>
      </c>
      <c r="AO971" s="94">
        <f t="shared" si="488"/>
        <v>0</v>
      </c>
      <c r="AP971" s="95">
        <f t="shared" si="508"/>
        <v>0</v>
      </c>
      <c r="AQ971" s="93"/>
      <c r="AR971" s="93"/>
      <c r="AS971" s="94">
        <f t="shared" si="489"/>
        <v>0</v>
      </c>
      <c r="AT971" s="94">
        <f t="shared" si="490"/>
        <v>0</v>
      </c>
      <c r="AU971" s="94">
        <f t="shared" si="491"/>
        <v>0</v>
      </c>
      <c r="AV971" s="95">
        <f t="shared" si="509"/>
        <v>0</v>
      </c>
      <c r="AW971" s="93"/>
      <c r="AX971" s="93"/>
      <c r="AY971" s="94">
        <f t="shared" si="492"/>
        <v>0</v>
      </c>
      <c r="AZ971" s="94">
        <f t="shared" si="493"/>
        <v>0</v>
      </c>
      <c r="BA971" s="94">
        <f t="shared" si="494"/>
        <v>0</v>
      </c>
      <c r="BB971" s="95">
        <f t="shared" si="510"/>
        <v>0</v>
      </c>
      <c r="BC971" s="93"/>
      <c r="BD971" s="93"/>
      <c r="BE971" s="94">
        <f t="shared" si="495"/>
        <v>0</v>
      </c>
      <c r="BF971" s="94">
        <f t="shared" si="496"/>
        <v>0</v>
      </c>
      <c r="BG971" s="94">
        <f t="shared" si="497"/>
        <v>0</v>
      </c>
      <c r="BH971" s="95">
        <f t="shared" si="511"/>
        <v>0</v>
      </c>
      <c r="BI971" s="106">
        <f t="shared" si="498"/>
        <v>0</v>
      </c>
      <c r="BJ971" s="96"/>
      <c r="BK971" s="89">
        <f t="shared" si="512"/>
        <v>120</v>
      </c>
      <c r="BL971" s="102">
        <f t="shared" si="513"/>
        <v>0</v>
      </c>
      <c r="BM971" s="118"/>
      <c r="BN971" s="97"/>
      <c r="BO971" s="108"/>
      <c r="BP971" s="108"/>
      <c r="BQ971" s="108"/>
      <c r="BR971" s="108"/>
      <c r="BS971" s="108"/>
      <c r="BT971" s="87"/>
      <c r="BU971" s="109">
        <f t="shared" ca="1" si="499"/>
        <v>120</v>
      </c>
      <c r="BV971" s="109">
        <f t="shared" si="500"/>
        <v>0</v>
      </c>
      <c r="BW971" s="102" t="e">
        <f t="shared" si="501"/>
        <v>#DIV/0!</v>
      </c>
      <c r="BX971" s="87"/>
      <c r="BY971" s="98"/>
    </row>
    <row r="972" spans="1:77" ht="15.75">
      <c r="A972" s="84">
        <v>969</v>
      </c>
      <c r="B972" s="84">
        <v>969</v>
      </c>
      <c r="C972" s="86"/>
      <c r="D972" s="87"/>
      <c r="E972" s="87"/>
      <c r="F972" s="88"/>
      <c r="G972" s="87"/>
      <c r="H972" s="87"/>
      <c r="I972" s="87"/>
      <c r="J972" s="87"/>
      <c r="K972" s="88"/>
      <c r="L972" s="88"/>
      <c r="M972" s="87"/>
      <c r="N972" s="87">
        <f t="shared" si="502"/>
        <v>969</v>
      </c>
      <c r="O972" s="85"/>
      <c r="P972" s="107">
        <v>0</v>
      </c>
      <c r="Q972" s="90"/>
      <c r="R972" s="102">
        <f t="shared" si="503"/>
        <v>0</v>
      </c>
      <c r="S972" s="87"/>
      <c r="T972" s="87"/>
      <c r="U972" s="87"/>
      <c r="V972" s="87"/>
      <c r="W972" s="87"/>
      <c r="X972" s="87"/>
      <c r="Y972" s="105" t="e">
        <f t="shared" ref="Y972:Y1000" si="514">AVERAGE(S972:X972)</f>
        <v>#DIV/0!</v>
      </c>
      <c r="Z972" s="103" t="e">
        <f t="shared" si="504"/>
        <v>#DIV/0!</v>
      </c>
      <c r="AA972" s="91"/>
      <c r="AB972" s="104">
        <f t="shared" si="505"/>
        <v>0</v>
      </c>
      <c r="AC972" s="92"/>
      <c r="AD972" s="104">
        <f t="shared" si="506"/>
        <v>0</v>
      </c>
      <c r="AE972" s="93"/>
      <c r="AF972" s="93"/>
      <c r="AG972" s="94">
        <f t="shared" ref="AG972:AG1000" si="515">IF(AE972=1,1,IF(AE972=2,2,IF(AE972=3,3,IF(AE972=4,4,IF(AE972=5,5,IF(AE972=6,6,IF(AE972&gt;6,6,0)))))))</f>
        <v>0</v>
      </c>
      <c r="AH972" s="94">
        <f t="shared" ref="AH972:AH1000" si="516">IF(AF972=11,0.92,IF(AF972=10,0.83,IF(AF972=9,0.75,IF(AF972=8,0.67,IF(AF972=7,0.58,IF(AF972=6,0.5,IF(AF972=5,0.42,IF(AF972=4,0.33,IF(AF972=3,0.25,IF(AF972=2,0.17,IF(AF972=1,0.08,0)))))))))))</f>
        <v>0</v>
      </c>
      <c r="AI972" s="94">
        <f t="shared" ref="AI972:AI1000" si="517">AG972+AH972</f>
        <v>0</v>
      </c>
      <c r="AJ972" s="95">
        <f t="shared" si="507"/>
        <v>0</v>
      </c>
      <c r="AK972" s="93"/>
      <c r="AL972" s="93"/>
      <c r="AM972" s="94">
        <f t="shared" ref="AM972:AM1000" si="518">IF(AK972=1,1,IF(AK972=2,2,IF(AK972=3,3,IF(AK972=4,4,IF(AK972&gt;4,4,0)))))</f>
        <v>0</v>
      </c>
      <c r="AN972" s="94">
        <f t="shared" ref="AN972:AN1000" si="519">IF(AL972=11,0.92,IF(AL972=10,0.83,IF(AL972=9,0.75,IF(AL972=8,0.67,IF(AL972=7,0.58,IF(AL972=6,0.5,IF(AL972=5,0.42,IF(AL972=4,0.33,IF(AL972=3,0.25,IF(AL972=2,0.17,IF(AL972=1,0.08,0)))))))))))</f>
        <v>0</v>
      </c>
      <c r="AO972" s="94">
        <f t="shared" ref="AO972:AO1000" si="520">AM972+AN972</f>
        <v>0</v>
      </c>
      <c r="AP972" s="95">
        <f t="shared" si="508"/>
        <v>0</v>
      </c>
      <c r="AQ972" s="93"/>
      <c r="AR972" s="93"/>
      <c r="AS972" s="94">
        <f t="shared" ref="AS972:AS1000" si="521">IF(AQ972=1,0.5,IF(AQ972=2,1,IF(AQ972=3,1.5,IF(AQ972=4,2,IF(AQ972=5,2.5,IF(AQ972=6,3,IF(AQ972&gt;6,3,0)))))))</f>
        <v>0</v>
      </c>
      <c r="AT972" s="94">
        <f t="shared" ref="AT972:AT1000" si="522">IF(AR972=11,0.46,IF(AR972=10,0.42,IF(AR972=9,0.37,IF(AR972=8,0.33,IF(AR972=7,0.29,IF(AR972=6,0.25,IF(AR972=5,0.21,IF(AR972=4,0.17,IF(AR972=3,0.12,IF(AR972=2,0.08,IF(AR972=1,0.04,0)))))))))))</f>
        <v>0</v>
      </c>
      <c r="AU972" s="94">
        <f t="shared" ref="AU972:AU1000" si="523">AS972+AT972</f>
        <v>0</v>
      </c>
      <c r="AV972" s="95">
        <f t="shared" si="509"/>
        <v>0</v>
      </c>
      <c r="AW972" s="93"/>
      <c r="AX972" s="93"/>
      <c r="AY972" s="94">
        <f t="shared" ref="AY972:AY1000" si="524">IF(AW972=1,0.25,IF(AW972=2,0.5,IF(AW972=3,0.75,IF(AW972=4,1,IF(AW972=5,1.25,IF(AW972=6,1.5,IF(AW972=7,1.75,IF(AW972=8,2,IF(AW972=9,2.25,IF(AW972=10,2.5,IF(AW972=11,2.75,IF(AW972=12,3,IF(AW972&gt;12,3,0)))))))))))))</f>
        <v>0</v>
      </c>
      <c r="AZ972" s="94">
        <f t="shared" ref="AZ972:AZ1000" si="525">IF(AX972=11,0.23,IF(AX972=10,0.21,IF(AX972=9,0.18,IF(AX972=8,0.17,IF(AX972=7,0.14,IF(AX972=6,0.13,IF(AX972=5,0.1,IF(AX972=4,0.9,IF(AX972=3,0.6,IF(AX972=2,0.04,IF(AX972=1,0.02,0)))))))))))</f>
        <v>0</v>
      </c>
      <c r="BA972" s="94">
        <f t="shared" ref="BA972:BA1000" si="526">AY972+AZ972</f>
        <v>0</v>
      </c>
      <c r="BB972" s="95">
        <f t="shared" si="510"/>
        <v>0</v>
      </c>
      <c r="BC972" s="93"/>
      <c r="BD972" s="93"/>
      <c r="BE972" s="94">
        <f t="shared" ref="BE972:BE1000" si="527">IF(BC972=1,0.5,IF(BC972=2,1,IF(BC972=3,1.5,IF(BC972=4,2,IF(BC972&gt;4,2,0)))))</f>
        <v>0</v>
      </c>
      <c r="BF972" s="94">
        <f t="shared" ref="BF972:BF1000" si="528">IF(BD972=11,0.46,IF(BD972=10,0.42,IF(BD972=9,0.37,IF(BD972=8,0.33,IF(BD972=7,0.29,IF(BD972=6,0.25,IF(BD972=5,0.21,IF(BD972=4,0.17,IF(BD972=3,0.12,IF(BD972=2,0.08,IF(BD972=1,0.04,0)))))))))))</f>
        <v>0</v>
      </c>
      <c r="BG972" s="94">
        <f t="shared" ref="BG972:BG1000" si="529">BE972+BF972</f>
        <v>0</v>
      </c>
      <c r="BH972" s="95">
        <f t="shared" si="511"/>
        <v>0</v>
      </c>
      <c r="BI972" s="106">
        <f t="shared" ref="BI972:BI1000" si="530">IF(IF(AI972&gt;=6,6,AI972)+IF(AO972&gt;=4,4,AO972)+IF(AU972&gt;=3,3,AU972)+IF(BA972&gt;=3,3,BA972)+IF(BG972&gt;=2,2,BG972)&gt;=6,6,BH972+BB972+AV972+AP972+AJ972)</f>
        <v>0</v>
      </c>
      <c r="BJ972" s="96"/>
      <c r="BK972" s="89">
        <f t="shared" si="512"/>
        <v>120</v>
      </c>
      <c r="BL972" s="102">
        <f t="shared" si="513"/>
        <v>0</v>
      </c>
      <c r="BM972" s="118"/>
      <c r="BN972" s="97"/>
      <c r="BO972" s="108"/>
      <c r="BP972" s="108"/>
      <c r="BQ972" s="108"/>
      <c r="BR972" s="108"/>
      <c r="BS972" s="108"/>
      <c r="BT972" s="87"/>
      <c r="BU972" s="109">
        <f t="shared" ref="BU972:BU1000" ca="1" si="531">DATEDIF(K972,$BU$2,"y")</f>
        <v>120</v>
      </c>
      <c r="BV972" s="109">
        <f t="shared" ref="BV972:BV1000" si="532">IF(BN972="ملف مكرر","مرفوض",IF(BN972="موظف","مرفوض",IF(BN972="عدم توفر نسخة من الشهادة ","مرفوض",IF(BN972="عدم توفر نسخة من الشهادة المطلوبة","مرفوض",IF(BN972="عدم توفر نسخة من بطاقة التعريف ","مرفوض",IF(BN972="عدم توفر بطاقة المعلومات ","مرفوض",0))))))</f>
        <v>0</v>
      </c>
      <c r="BW972" s="102" t="e">
        <f t="shared" ref="BW972:BW1000" si="533">P972+R972+Z972+AB972+AD972+BI972+BL972+BM972</f>
        <v>#DIV/0!</v>
      </c>
      <c r="BX972" s="87"/>
      <c r="BY972" s="98"/>
    </row>
    <row r="973" spans="1:77" ht="15.75">
      <c r="A973" s="84">
        <v>970</v>
      </c>
      <c r="B973" s="84">
        <v>970</v>
      </c>
      <c r="C973" s="86"/>
      <c r="D973" s="87"/>
      <c r="E973" s="87"/>
      <c r="F973" s="88"/>
      <c r="G973" s="87"/>
      <c r="H973" s="87"/>
      <c r="I973" s="87"/>
      <c r="J973" s="87"/>
      <c r="K973" s="88"/>
      <c r="L973" s="88"/>
      <c r="M973" s="87"/>
      <c r="N973" s="87">
        <f t="shared" si="502"/>
        <v>970</v>
      </c>
      <c r="O973" s="85"/>
      <c r="P973" s="107">
        <v>0</v>
      </c>
      <c r="Q973" s="90"/>
      <c r="R973" s="102">
        <f t="shared" si="503"/>
        <v>0</v>
      </c>
      <c r="S973" s="87"/>
      <c r="T973" s="87"/>
      <c r="U973" s="87"/>
      <c r="V973" s="87"/>
      <c r="W973" s="87"/>
      <c r="X973" s="87"/>
      <c r="Y973" s="105" t="e">
        <f t="shared" si="514"/>
        <v>#DIV/0!</v>
      </c>
      <c r="Z973" s="103" t="e">
        <f t="shared" si="504"/>
        <v>#DIV/0!</v>
      </c>
      <c r="AA973" s="91"/>
      <c r="AB973" s="104">
        <f t="shared" si="505"/>
        <v>0</v>
      </c>
      <c r="AC973" s="92"/>
      <c r="AD973" s="104">
        <f t="shared" si="506"/>
        <v>0</v>
      </c>
      <c r="AE973" s="93"/>
      <c r="AF973" s="93"/>
      <c r="AG973" s="94">
        <f t="shared" si="515"/>
        <v>0</v>
      </c>
      <c r="AH973" s="94">
        <f t="shared" si="516"/>
        <v>0</v>
      </c>
      <c r="AI973" s="94">
        <f t="shared" si="517"/>
        <v>0</v>
      </c>
      <c r="AJ973" s="95">
        <f t="shared" si="507"/>
        <v>0</v>
      </c>
      <c r="AK973" s="93"/>
      <c r="AL973" s="93"/>
      <c r="AM973" s="94">
        <f t="shared" si="518"/>
        <v>0</v>
      </c>
      <c r="AN973" s="94">
        <f t="shared" si="519"/>
        <v>0</v>
      </c>
      <c r="AO973" s="94">
        <f t="shared" si="520"/>
        <v>0</v>
      </c>
      <c r="AP973" s="95">
        <f t="shared" si="508"/>
        <v>0</v>
      </c>
      <c r="AQ973" s="93"/>
      <c r="AR973" s="93"/>
      <c r="AS973" s="94">
        <f t="shared" si="521"/>
        <v>0</v>
      </c>
      <c r="AT973" s="94">
        <f t="shared" si="522"/>
        <v>0</v>
      </c>
      <c r="AU973" s="94">
        <f t="shared" si="523"/>
        <v>0</v>
      </c>
      <c r="AV973" s="95">
        <f t="shared" si="509"/>
        <v>0</v>
      </c>
      <c r="AW973" s="93"/>
      <c r="AX973" s="93"/>
      <c r="AY973" s="94">
        <f t="shared" si="524"/>
        <v>0</v>
      </c>
      <c r="AZ973" s="94">
        <f t="shared" si="525"/>
        <v>0</v>
      </c>
      <c r="BA973" s="94">
        <f t="shared" si="526"/>
        <v>0</v>
      </c>
      <c r="BB973" s="95">
        <f t="shared" si="510"/>
        <v>0</v>
      </c>
      <c r="BC973" s="93"/>
      <c r="BD973" s="93"/>
      <c r="BE973" s="94">
        <f t="shared" si="527"/>
        <v>0</v>
      </c>
      <c r="BF973" s="94">
        <f t="shared" si="528"/>
        <v>0</v>
      </c>
      <c r="BG973" s="94">
        <f t="shared" si="529"/>
        <v>0</v>
      </c>
      <c r="BH973" s="95">
        <f t="shared" si="511"/>
        <v>0</v>
      </c>
      <c r="BI973" s="106">
        <f t="shared" si="530"/>
        <v>0</v>
      </c>
      <c r="BJ973" s="96"/>
      <c r="BK973" s="89">
        <f t="shared" si="512"/>
        <v>120</v>
      </c>
      <c r="BL973" s="102">
        <f t="shared" si="513"/>
        <v>0</v>
      </c>
      <c r="BM973" s="118"/>
      <c r="BN973" s="97"/>
      <c r="BO973" s="108"/>
      <c r="BP973" s="108"/>
      <c r="BQ973" s="108"/>
      <c r="BR973" s="108"/>
      <c r="BS973" s="108"/>
      <c r="BT973" s="87"/>
      <c r="BU973" s="109">
        <f t="shared" ca="1" si="531"/>
        <v>120</v>
      </c>
      <c r="BV973" s="109">
        <f t="shared" si="532"/>
        <v>0</v>
      </c>
      <c r="BW973" s="102" t="e">
        <f t="shared" si="533"/>
        <v>#DIV/0!</v>
      </c>
      <c r="BX973" s="87"/>
      <c r="BY973" s="98"/>
    </row>
    <row r="974" spans="1:77" ht="15.75">
      <c r="A974" s="84">
        <v>971</v>
      </c>
      <c r="B974" s="84">
        <v>971</v>
      </c>
      <c r="C974" s="86"/>
      <c r="D974" s="87"/>
      <c r="E974" s="87"/>
      <c r="F974" s="88"/>
      <c r="G974" s="87"/>
      <c r="H974" s="87"/>
      <c r="I974" s="87"/>
      <c r="J974" s="87"/>
      <c r="K974" s="88"/>
      <c r="L974" s="88"/>
      <c r="M974" s="87"/>
      <c r="N974" s="87">
        <f t="shared" si="502"/>
        <v>971</v>
      </c>
      <c r="O974" s="85"/>
      <c r="P974" s="107">
        <v>0</v>
      </c>
      <c r="Q974" s="90"/>
      <c r="R974" s="102">
        <f t="shared" si="503"/>
        <v>0</v>
      </c>
      <c r="S974" s="87"/>
      <c r="T974" s="87"/>
      <c r="U974" s="87"/>
      <c r="V974" s="87"/>
      <c r="W974" s="87"/>
      <c r="X974" s="87"/>
      <c r="Y974" s="105" t="e">
        <f t="shared" si="514"/>
        <v>#DIV/0!</v>
      </c>
      <c r="Z974" s="103" t="e">
        <f t="shared" si="504"/>
        <v>#DIV/0!</v>
      </c>
      <c r="AA974" s="91"/>
      <c r="AB974" s="104">
        <f t="shared" si="505"/>
        <v>0</v>
      </c>
      <c r="AC974" s="92"/>
      <c r="AD974" s="104">
        <f t="shared" si="506"/>
        <v>0</v>
      </c>
      <c r="AE974" s="93"/>
      <c r="AF974" s="93"/>
      <c r="AG974" s="94">
        <f t="shared" si="515"/>
        <v>0</v>
      </c>
      <c r="AH974" s="94">
        <f t="shared" si="516"/>
        <v>0</v>
      </c>
      <c r="AI974" s="94">
        <f t="shared" si="517"/>
        <v>0</v>
      </c>
      <c r="AJ974" s="95">
        <f t="shared" si="507"/>
        <v>0</v>
      </c>
      <c r="AK974" s="93"/>
      <c r="AL974" s="93"/>
      <c r="AM974" s="94">
        <f t="shared" si="518"/>
        <v>0</v>
      </c>
      <c r="AN974" s="94">
        <f t="shared" si="519"/>
        <v>0</v>
      </c>
      <c r="AO974" s="94">
        <f t="shared" si="520"/>
        <v>0</v>
      </c>
      <c r="AP974" s="95">
        <f t="shared" si="508"/>
        <v>0</v>
      </c>
      <c r="AQ974" s="93"/>
      <c r="AR974" s="93"/>
      <c r="AS974" s="94">
        <f t="shared" si="521"/>
        <v>0</v>
      </c>
      <c r="AT974" s="94">
        <f t="shared" si="522"/>
        <v>0</v>
      </c>
      <c r="AU974" s="94">
        <f t="shared" si="523"/>
        <v>0</v>
      </c>
      <c r="AV974" s="95">
        <f t="shared" si="509"/>
        <v>0</v>
      </c>
      <c r="AW974" s="93"/>
      <c r="AX974" s="93"/>
      <c r="AY974" s="94">
        <f t="shared" si="524"/>
        <v>0</v>
      </c>
      <c r="AZ974" s="94">
        <f t="shared" si="525"/>
        <v>0</v>
      </c>
      <c r="BA974" s="94">
        <f t="shared" si="526"/>
        <v>0</v>
      </c>
      <c r="BB974" s="95">
        <f t="shared" si="510"/>
        <v>0</v>
      </c>
      <c r="BC974" s="93"/>
      <c r="BD974" s="93"/>
      <c r="BE974" s="94">
        <f t="shared" si="527"/>
        <v>0</v>
      </c>
      <c r="BF974" s="94">
        <f t="shared" si="528"/>
        <v>0</v>
      </c>
      <c r="BG974" s="94">
        <f t="shared" si="529"/>
        <v>0</v>
      </c>
      <c r="BH974" s="95">
        <f t="shared" si="511"/>
        <v>0</v>
      </c>
      <c r="BI974" s="106">
        <f t="shared" si="530"/>
        <v>0</v>
      </c>
      <c r="BJ974" s="96"/>
      <c r="BK974" s="89">
        <f t="shared" si="512"/>
        <v>120</v>
      </c>
      <c r="BL974" s="102">
        <f t="shared" si="513"/>
        <v>0</v>
      </c>
      <c r="BM974" s="118"/>
      <c r="BN974" s="97"/>
      <c r="BO974" s="108"/>
      <c r="BP974" s="108"/>
      <c r="BQ974" s="108"/>
      <c r="BR974" s="108"/>
      <c r="BS974" s="108"/>
      <c r="BT974" s="87"/>
      <c r="BU974" s="109">
        <f t="shared" ca="1" si="531"/>
        <v>120</v>
      </c>
      <c r="BV974" s="109">
        <f t="shared" si="532"/>
        <v>0</v>
      </c>
      <c r="BW974" s="102" t="e">
        <f t="shared" si="533"/>
        <v>#DIV/0!</v>
      </c>
      <c r="BX974" s="87"/>
      <c r="BY974" s="98"/>
    </row>
    <row r="975" spans="1:77" ht="15.75">
      <c r="A975" s="84">
        <v>972</v>
      </c>
      <c r="B975" s="84">
        <v>972</v>
      </c>
      <c r="C975" s="86"/>
      <c r="D975" s="87"/>
      <c r="E975" s="87"/>
      <c r="F975" s="88"/>
      <c r="G975" s="87"/>
      <c r="H975" s="87"/>
      <c r="I975" s="87"/>
      <c r="J975" s="87"/>
      <c r="K975" s="88"/>
      <c r="L975" s="88"/>
      <c r="M975" s="87"/>
      <c r="N975" s="87">
        <f t="shared" si="502"/>
        <v>972</v>
      </c>
      <c r="O975" s="85"/>
      <c r="P975" s="107">
        <v>0</v>
      </c>
      <c r="Q975" s="90"/>
      <c r="R975" s="102">
        <f t="shared" si="503"/>
        <v>0</v>
      </c>
      <c r="S975" s="87"/>
      <c r="T975" s="87"/>
      <c r="U975" s="87"/>
      <c r="V975" s="87"/>
      <c r="W975" s="87"/>
      <c r="X975" s="87"/>
      <c r="Y975" s="105" t="e">
        <f t="shared" si="514"/>
        <v>#DIV/0!</v>
      </c>
      <c r="Z975" s="103" t="e">
        <f t="shared" si="504"/>
        <v>#DIV/0!</v>
      </c>
      <c r="AA975" s="91"/>
      <c r="AB975" s="104">
        <f t="shared" si="505"/>
        <v>0</v>
      </c>
      <c r="AC975" s="92"/>
      <c r="AD975" s="104">
        <f t="shared" si="506"/>
        <v>0</v>
      </c>
      <c r="AE975" s="93"/>
      <c r="AF975" s="93"/>
      <c r="AG975" s="94">
        <f t="shared" si="515"/>
        <v>0</v>
      </c>
      <c r="AH975" s="94">
        <f t="shared" si="516"/>
        <v>0</v>
      </c>
      <c r="AI975" s="94">
        <f t="shared" si="517"/>
        <v>0</v>
      </c>
      <c r="AJ975" s="95">
        <f t="shared" si="507"/>
        <v>0</v>
      </c>
      <c r="AK975" s="93"/>
      <c r="AL975" s="93"/>
      <c r="AM975" s="94">
        <f t="shared" si="518"/>
        <v>0</v>
      </c>
      <c r="AN975" s="94">
        <f t="shared" si="519"/>
        <v>0</v>
      </c>
      <c r="AO975" s="94">
        <f t="shared" si="520"/>
        <v>0</v>
      </c>
      <c r="AP975" s="95">
        <f t="shared" si="508"/>
        <v>0</v>
      </c>
      <c r="AQ975" s="93"/>
      <c r="AR975" s="93"/>
      <c r="AS975" s="94">
        <f t="shared" si="521"/>
        <v>0</v>
      </c>
      <c r="AT975" s="94">
        <f t="shared" si="522"/>
        <v>0</v>
      </c>
      <c r="AU975" s="94">
        <f t="shared" si="523"/>
        <v>0</v>
      </c>
      <c r="AV975" s="95">
        <f t="shared" si="509"/>
        <v>0</v>
      </c>
      <c r="AW975" s="93"/>
      <c r="AX975" s="93"/>
      <c r="AY975" s="94">
        <f t="shared" si="524"/>
        <v>0</v>
      </c>
      <c r="AZ975" s="94">
        <f t="shared" si="525"/>
        <v>0</v>
      </c>
      <c r="BA975" s="94">
        <f t="shared" si="526"/>
        <v>0</v>
      </c>
      <c r="BB975" s="95">
        <f t="shared" si="510"/>
        <v>0</v>
      </c>
      <c r="BC975" s="93"/>
      <c r="BD975" s="93"/>
      <c r="BE975" s="94">
        <f t="shared" si="527"/>
        <v>0</v>
      </c>
      <c r="BF975" s="94">
        <f t="shared" si="528"/>
        <v>0</v>
      </c>
      <c r="BG975" s="94">
        <f t="shared" si="529"/>
        <v>0</v>
      </c>
      <c r="BH975" s="95">
        <f t="shared" si="511"/>
        <v>0</v>
      </c>
      <c r="BI975" s="106">
        <f t="shared" si="530"/>
        <v>0</v>
      </c>
      <c r="BJ975" s="96"/>
      <c r="BK975" s="89">
        <f t="shared" si="512"/>
        <v>120</v>
      </c>
      <c r="BL975" s="102">
        <f t="shared" si="513"/>
        <v>0</v>
      </c>
      <c r="BM975" s="118"/>
      <c r="BN975" s="97"/>
      <c r="BO975" s="108"/>
      <c r="BP975" s="108"/>
      <c r="BQ975" s="108"/>
      <c r="BR975" s="108"/>
      <c r="BS975" s="108"/>
      <c r="BT975" s="87"/>
      <c r="BU975" s="109">
        <f t="shared" ca="1" si="531"/>
        <v>120</v>
      </c>
      <c r="BV975" s="109">
        <f t="shared" si="532"/>
        <v>0</v>
      </c>
      <c r="BW975" s="102" t="e">
        <f t="shared" si="533"/>
        <v>#DIV/0!</v>
      </c>
      <c r="BX975" s="87"/>
      <c r="BY975" s="98"/>
    </row>
    <row r="976" spans="1:77" ht="15.75">
      <c r="A976" s="84">
        <v>973</v>
      </c>
      <c r="B976" s="84">
        <v>973</v>
      </c>
      <c r="C976" s="86"/>
      <c r="D976" s="87"/>
      <c r="E976" s="87"/>
      <c r="F976" s="88"/>
      <c r="G976" s="87"/>
      <c r="H976" s="87"/>
      <c r="I976" s="87"/>
      <c r="J976" s="87"/>
      <c r="K976" s="88"/>
      <c r="L976" s="88"/>
      <c r="M976" s="87"/>
      <c r="N976" s="87">
        <f t="shared" si="502"/>
        <v>973</v>
      </c>
      <c r="O976" s="85"/>
      <c r="P976" s="107">
        <v>0</v>
      </c>
      <c r="Q976" s="90"/>
      <c r="R976" s="102">
        <f t="shared" si="503"/>
        <v>0</v>
      </c>
      <c r="S976" s="87"/>
      <c r="T976" s="87"/>
      <c r="U976" s="87"/>
      <c r="V976" s="87"/>
      <c r="W976" s="87"/>
      <c r="X976" s="87"/>
      <c r="Y976" s="105" t="e">
        <f t="shared" si="514"/>
        <v>#DIV/0!</v>
      </c>
      <c r="Z976" s="103" t="e">
        <f t="shared" si="504"/>
        <v>#DIV/0!</v>
      </c>
      <c r="AA976" s="91"/>
      <c r="AB976" s="104">
        <f t="shared" si="505"/>
        <v>0</v>
      </c>
      <c r="AC976" s="92"/>
      <c r="AD976" s="104">
        <f t="shared" si="506"/>
        <v>0</v>
      </c>
      <c r="AE976" s="93"/>
      <c r="AF976" s="93"/>
      <c r="AG976" s="94">
        <f t="shared" si="515"/>
        <v>0</v>
      </c>
      <c r="AH976" s="94">
        <f t="shared" si="516"/>
        <v>0</v>
      </c>
      <c r="AI976" s="94">
        <f t="shared" si="517"/>
        <v>0</v>
      </c>
      <c r="AJ976" s="95">
        <f t="shared" si="507"/>
        <v>0</v>
      </c>
      <c r="AK976" s="93"/>
      <c r="AL976" s="93"/>
      <c r="AM976" s="94">
        <f t="shared" si="518"/>
        <v>0</v>
      </c>
      <c r="AN976" s="94">
        <f t="shared" si="519"/>
        <v>0</v>
      </c>
      <c r="AO976" s="94">
        <f t="shared" si="520"/>
        <v>0</v>
      </c>
      <c r="AP976" s="95">
        <f t="shared" si="508"/>
        <v>0</v>
      </c>
      <c r="AQ976" s="93"/>
      <c r="AR976" s="93"/>
      <c r="AS976" s="94">
        <f t="shared" si="521"/>
        <v>0</v>
      </c>
      <c r="AT976" s="94">
        <f t="shared" si="522"/>
        <v>0</v>
      </c>
      <c r="AU976" s="94">
        <f t="shared" si="523"/>
        <v>0</v>
      </c>
      <c r="AV976" s="95">
        <f t="shared" si="509"/>
        <v>0</v>
      </c>
      <c r="AW976" s="93"/>
      <c r="AX976" s="93"/>
      <c r="AY976" s="94">
        <f t="shared" si="524"/>
        <v>0</v>
      </c>
      <c r="AZ976" s="94">
        <f t="shared" si="525"/>
        <v>0</v>
      </c>
      <c r="BA976" s="94">
        <f t="shared" si="526"/>
        <v>0</v>
      </c>
      <c r="BB976" s="95">
        <f t="shared" si="510"/>
        <v>0</v>
      </c>
      <c r="BC976" s="93"/>
      <c r="BD976" s="93"/>
      <c r="BE976" s="94">
        <f t="shared" si="527"/>
        <v>0</v>
      </c>
      <c r="BF976" s="94">
        <f t="shared" si="528"/>
        <v>0</v>
      </c>
      <c r="BG976" s="94">
        <f t="shared" si="529"/>
        <v>0</v>
      </c>
      <c r="BH976" s="95">
        <f t="shared" si="511"/>
        <v>0</v>
      </c>
      <c r="BI976" s="106">
        <f t="shared" si="530"/>
        <v>0</v>
      </c>
      <c r="BJ976" s="96"/>
      <c r="BK976" s="89">
        <f t="shared" si="512"/>
        <v>120</v>
      </c>
      <c r="BL976" s="102">
        <f t="shared" si="513"/>
        <v>0</v>
      </c>
      <c r="BM976" s="118"/>
      <c r="BN976" s="97"/>
      <c r="BO976" s="108"/>
      <c r="BP976" s="108"/>
      <c r="BQ976" s="108"/>
      <c r="BR976" s="108"/>
      <c r="BS976" s="108"/>
      <c r="BT976" s="87"/>
      <c r="BU976" s="109">
        <f t="shared" ca="1" si="531"/>
        <v>120</v>
      </c>
      <c r="BV976" s="109">
        <f t="shared" si="532"/>
        <v>0</v>
      </c>
      <c r="BW976" s="102" t="e">
        <f t="shared" si="533"/>
        <v>#DIV/0!</v>
      </c>
      <c r="BX976" s="87"/>
      <c r="BY976" s="98"/>
    </row>
    <row r="977" spans="1:77" ht="15.75">
      <c r="A977" s="84">
        <v>974</v>
      </c>
      <c r="B977" s="84">
        <v>974</v>
      </c>
      <c r="C977" s="86"/>
      <c r="D977" s="87"/>
      <c r="E977" s="87"/>
      <c r="F977" s="88"/>
      <c r="G977" s="87"/>
      <c r="H977" s="87"/>
      <c r="I977" s="87"/>
      <c r="J977" s="87"/>
      <c r="K977" s="88"/>
      <c r="L977" s="88"/>
      <c r="M977" s="87"/>
      <c r="N977" s="87">
        <f t="shared" si="502"/>
        <v>974</v>
      </c>
      <c r="O977" s="85"/>
      <c r="P977" s="107">
        <v>0</v>
      </c>
      <c r="Q977" s="90"/>
      <c r="R977" s="102">
        <f t="shared" si="503"/>
        <v>0</v>
      </c>
      <c r="S977" s="87"/>
      <c r="T977" s="87"/>
      <c r="U977" s="87"/>
      <c r="V977" s="87"/>
      <c r="W977" s="87"/>
      <c r="X977" s="87"/>
      <c r="Y977" s="105" t="e">
        <f t="shared" si="514"/>
        <v>#DIV/0!</v>
      </c>
      <c r="Z977" s="103" t="e">
        <f t="shared" si="504"/>
        <v>#DIV/0!</v>
      </c>
      <c r="AA977" s="91"/>
      <c r="AB977" s="104">
        <f t="shared" si="505"/>
        <v>0</v>
      </c>
      <c r="AC977" s="92"/>
      <c r="AD977" s="104">
        <f t="shared" si="506"/>
        <v>0</v>
      </c>
      <c r="AE977" s="93"/>
      <c r="AF977" s="93"/>
      <c r="AG977" s="94">
        <f t="shared" si="515"/>
        <v>0</v>
      </c>
      <c r="AH977" s="94">
        <f t="shared" si="516"/>
        <v>0</v>
      </c>
      <c r="AI977" s="94">
        <f t="shared" si="517"/>
        <v>0</v>
      </c>
      <c r="AJ977" s="95">
        <f t="shared" si="507"/>
        <v>0</v>
      </c>
      <c r="AK977" s="93"/>
      <c r="AL977" s="93"/>
      <c r="AM977" s="94">
        <f t="shared" si="518"/>
        <v>0</v>
      </c>
      <c r="AN977" s="94">
        <f t="shared" si="519"/>
        <v>0</v>
      </c>
      <c r="AO977" s="94">
        <f t="shared" si="520"/>
        <v>0</v>
      </c>
      <c r="AP977" s="95">
        <f t="shared" si="508"/>
        <v>0</v>
      </c>
      <c r="AQ977" s="93"/>
      <c r="AR977" s="93"/>
      <c r="AS977" s="94">
        <f t="shared" si="521"/>
        <v>0</v>
      </c>
      <c r="AT977" s="94">
        <f t="shared" si="522"/>
        <v>0</v>
      </c>
      <c r="AU977" s="94">
        <f t="shared" si="523"/>
        <v>0</v>
      </c>
      <c r="AV977" s="95">
        <f t="shared" si="509"/>
        <v>0</v>
      </c>
      <c r="AW977" s="93"/>
      <c r="AX977" s="93"/>
      <c r="AY977" s="94">
        <f t="shared" si="524"/>
        <v>0</v>
      </c>
      <c r="AZ977" s="94">
        <f t="shared" si="525"/>
        <v>0</v>
      </c>
      <c r="BA977" s="94">
        <f t="shared" si="526"/>
        <v>0</v>
      </c>
      <c r="BB977" s="95">
        <f t="shared" si="510"/>
        <v>0</v>
      </c>
      <c r="BC977" s="93"/>
      <c r="BD977" s="93"/>
      <c r="BE977" s="94">
        <f t="shared" si="527"/>
        <v>0</v>
      </c>
      <c r="BF977" s="94">
        <f t="shared" si="528"/>
        <v>0</v>
      </c>
      <c r="BG977" s="94">
        <f t="shared" si="529"/>
        <v>0</v>
      </c>
      <c r="BH977" s="95">
        <f t="shared" si="511"/>
        <v>0</v>
      </c>
      <c r="BI977" s="106">
        <f t="shared" si="530"/>
        <v>0</v>
      </c>
      <c r="BJ977" s="96"/>
      <c r="BK977" s="89">
        <f t="shared" si="512"/>
        <v>120</v>
      </c>
      <c r="BL977" s="102">
        <f t="shared" si="513"/>
        <v>0</v>
      </c>
      <c r="BM977" s="118"/>
      <c r="BN977" s="97"/>
      <c r="BO977" s="108"/>
      <c r="BP977" s="108"/>
      <c r="BQ977" s="108"/>
      <c r="BR977" s="108"/>
      <c r="BS977" s="108"/>
      <c r="BT977" s="87"/>
      <c r="BU977" s="109">
        <f t="shared" ca="1" si="531"/>
        <v>120</v>
      </c>
      <c r="BV977" s="109">
        <f t="shared" si="532"/>
        <v>0</v>
      </c>
      <c r="BW977" s="102" t="e">
        <f t="shared" si="533"/>
        <v>#DIV/0!</v>
      </c>
      <c r="BX977" s="87"/>
      <c r="BY977" s="98"/>
    </row>
    <row r="978" spans="1:77" ht="15.75">
      <c r="A978" s="84">
        <v>975</v>
      </c>
      <c r="B978" s="84">
        <v>975</v>
      </c>
      <c r="C978" s="86"/>
      <c r="D978" s="87"/>
      <c r="E978" s="87"/>
      <c r="F978" s="88"/>
      <c r="G978" s="87"/>
      <c r="H978" s="87"/>
      <c r="I978" s="87"/>
      <c r="J978" s="87"/>
      <c r="K978" s="88"/>
      <c r="L978" s="88"/>
      <c r="M978" s="87"/>
      <c r="N978" s="87">
        <f t="shared" si="502"/>
        <v>975</v>
      </c>
      <c r="O978" s="85"/>
      <c r="P978" s="107">
        <v>0</v>
      </c>
      <c r="Q978" s="90"/>
      <c r="R978" s="102">
        <f t="shared" si="503"/>
        <v>0</v>
      </c>
      <c r="S978" s="87"/>
      <c r="T978" s="87"/>
      <c r="U978" s="87"/>
      <c r="V978" s="87"/>
      <c r="W978" s="87"/>
      <c r="X978" s="87"/>
      <c r="Y978" s="105" t="e">
        <f t="shared" si="514"/>
        <v>#DIV/0!</v>
      </c>
      <c r="Z978" s="103" t="e">
        <f t="shared" si="504"/>
        <v>#DIV/0!</v>
      </c>
      <c r="AA978" s="91"/>
      <c r="AB978" s="104">
        <f t="shared" si="505"/>
        <v>0</v>
      </c>
      <c r="AC978" s="92"/>
      <c r="AD978" s="104">
        <f t="shared" si="506"/>
        <v>0</v>
      </c>
      <c r="AE978" s="93"/>
      <c r="AF978" s="93"/>
      <c r="AG978" s="94">
        <f t="shared" si="515"/>
        <v>0</v>
      </c>
      <c r="AH978" s="94">
        <f t="shared" si="516"/>
        <v>0</v>
      </c>
      <c r="AI978" s="94">
        <f t="shared" si="517"/>
        <v>0</v>
      </c>
      <c r="AJ978" s="95">
        <f t="shared" si="507"/>
        <v>0</v>
      </c>
      <c r="AK978" s="93"/>
      <c r="AL978" s="93"/>
      <c r="AM978" s="94">
        <f t="shared" si="518"/>
        <v>0</v>
      </c>
      <c r="AN978" s="94">
        <f t="shared" si="519"/>
        <v>0</v>
      </c>
      <c r="AO978" s="94">
        <f t="shared" si="520"/>
        <v>0</v>
      </c>
      <c r="AP978" s="95">
        <f t="shared" si="508"/>
        <v>0</v>
      </c>
      <c r="AQ978" s="93"/>
      <c r="AR978" s="93"/>
      <c r="AS978" s="94">
        <f t="shared" si="521"/>
        <v>0</v>
      </c>
      <c r="AT978" s="94">
        <f t="shared" si="522"/>
        <v>0</v>
      </c>
      <c r="AU978" s="94">
        <f t="shared" si="523"/>
        <v>0</v>
      </c>
      <c r="AV978" s="95">
        <f t="shared" si="509"/>
        <v>0</v>
      </c>
      <c r="AW978" s="93"/>
      <c r="AX978" s="93"/>
      <c r="AY978" s="94">
        <f t="shared" si="524"/>
        <v>0</v>
      </c>
      <c r="AZ978" s="94">
        <f t="shared" si="525"/>
        <v>0</v>
      </c>
      <c r="BA978" s="94">
        <f t="shared" si="526"/>
        <v>0</v>
      </c>
      <c r="BB978" s="95">
        <f t="shared" si="510"/>
        <v>0</v>
      </c>
      <c r="BC978" s="93"/>
      <c r="BD978" s="93"/>
      <c r="BE978" s="94">
        <f t="shared" si="527"/>
        <v>0</v>
      </c>
      <c r="BF978" s="94">
        <f t="shared" si="528"/>
        <v>0</v>
      </c>
      <c r="BG978" s="94">
        <f t="shared" si="529"/>
        <v>0</v>
      </c>
      <c r="BH978" s="95">
        <f t="shared" si="511"/>
        <v>0</v>
      </c>
      <c r="BI978" s="106">
        <f t="shared" si="530"/>
        <v>0</v>
      </c>
      <c r="BJ978" s="96"/>
      <c r="BK978" s="89">
        <f t="shared" si="512"/>
        <v>120</v>
      </c>
      <c r="BL978" s="102">
        <f t="shared" si="513"/>
        <v>0</v>
      </c>
      <c r="BM978" s="118"/>
      <c r="BN978" s="97"/>
      <c r="BO978" s="108"/>
      <c r="BP978" s="108"/>
      <c r="BQ978" s="108"/>
      <c r="BR978" s="108"/>
      <c r="BS978" s="108"/>
      <c r="BT978" s="87"/>
      <c r="BU978" s="109">
        <f t="shared" ca="1" si="531"/>
        <v>120</v>
      </c>
      <c r="BV978" s="109">
        <f t="shared" si="532"/>
        <v>0</v>
      </c>
      <c r="BW978" s="102" t="e">
        <f t="shared" si="533"/>
        <v>#DIV/0!</v>
      </c>
      <c r="BX978" s="87"/>
      <c r="BY978" s="98"/>
    </row>
    <row r="979" spans="1:77" ht="15.75">
      <c r="A979" s="84">
        <v>976</v>
      </c>
      <c r="B979" s="84">
        <v>976</v>
      </c>
      <c r="C979" s="86"/>
      <c r="D979" s="87"/>
      <c r="E979" s="87"/>
      <c r="F979" s="88"/>
      <c r="G979" s="87"/>
      <c r="H979" s="87"/>
      <c r="I979" s="87"/>
      <c r="J979" s="87"/>
      <c r="K979" s="88"/>
      <c r="L979" s="88"/>
      <c r="M979" s="87"/>
      <c r="N979" s="87">
        <f t="shared" si="502"/>
        <v>976</v>
      </c>
      <c r="O979" s="85"/>
      <c r="P979" s="107">
        <v>0</v>
      </c>
      <c r="Q979" s="90"/>
      <c r="R979" s="102">
        <f t="shared" si="503"/>
        <v>0</v>
      </c>
      <c r="S979" s="87"/>
      <c r="T979" s="87"/>
      <c r="U979" s="87"/>
      <c r="V979" s="87"/>
      <c r="W979" s="87"/>
      <c r="X979" s="87"/>
      <c r="Y979" s="105" t="e">
        <f t="shared" si="514"/>
        <v>#DIV/0!</v>
      </c>
      <c r="Z979" s="103" t="e">
        <f t="shared" si="504"/>
        <v>#DIV/0!</v>
      </c>
      <c r="AA979" s="91"/>
      <c r="AB979" s="104">
        <f t="shared" si="505"/>
        <v>0</v>
      </c>
      <c r="AC979" s="92"/>
      <c r="AD979" s="104">
        <f t="shared" si="506"/>
        <v>0</v>
      </c>
      <c r="AE979" s="93"/>
      <c r="AF979" s="93"/>
      <c r="AG979" s="94">
        <f t="shared" si="515"/>
        <v>0</v>
      </c>
      <c r="AH979" s="94">
        <f t="shared" si="516"/>
        <v>0</v>
      </c>
      <c r="AI979" s="94">
        <f t="shared" si="517"/>
        <v>0</v>
      </c>
      <c r="AJ979" s="95">
        <f t="shared" si="507"/>
        <v>0</v>
      </c>
      <c r="AK979" s="93"/>
      <c r="AL979" s="93"/>
      <c r="AM979" s="94">
        <f t="shared" si="518"/>
        <v>0</v>
      </c>
      <c r="AN979" s="94">
        <f t="shared" si="519"/>
        <v>0</v>
      </c>
      <c r="AO979" s="94">
        <f t="shared" si="520"/>
        <v>0</v>
      </c>
      <c r="AP979" s="95">
        <f t="shared" si="508"/>
        <v>0</v>
      </c>
      <c r="AQ979" s="93"/>
      <c r="AR979" s="93"/>
      <c r="AS979" s="94">
        <f t="shared" si="521"/>
        <v>0</v>
      </c>
      <c r="AT979" s="94">
        <f t="shared" si="522"/>
        <v>0</v>
      </c>
      <c r="AU979" s="94">
        <f t="shared" si="523"/>
        <v>0</v>
      </c>
      <c r="AV979" s="95">
        <f t="shared" si="509"/>
        <v>0</v>
      </c>
      <c r="AW979" s="93"/>
      <c r="AX979" s="93"/>
      <c r="AY979" s="94">
        <f t="shared" si="524"/>
        <v>0</v>
      </c>
      <c r="AZ979" s="94">
        <f t="shared" si="525"/>
        <v>0</v>
      </c>
      <c r="BA979" s="94">
        <f t="shared" si="526"/>
        <v>0</v>
      </c>
      <c r="BB979" s="95">
        <f t="shared" si="510"/>
        <v>0</v>
      </c>
      <c r="BC979" s="93"/>
      <c r="BD979" s="93"/>
      <c r="BE979" s="94">
        <f t="shared" si="527"/>
        <v>0</v>
      </c>
      <c r="BF979" s="94">
        <f t="shared" si="528"/>
        <v>0</v>
      </c>
      <c r="BG979" s="94">
        <f t="shared" si="529"/>
        <v>0</v>
      </c>
      <c r="BH979" s="95">
        <f t="shared" si="511"/>
        <v>0</v>
      </c>
      <c r="BI979" s="106">
        <f t="shared" si="530"/>
        <v>0</v>
      </c>
      <c r="BJ979" s="96"/>
      <c r="BK979" s="89">
        <f t="shared" si="512"/>
        <v>120</v>
      </c>
      <c r="BL979" s="102">
        <f t="shared" si="513"/>
        <v>0</v>
      </c>
      <c r="BM979" s="118"/>
      <c r="BN979" s="97"/>
      <c r="BO979" s="108"/>
      <c r="BP979" s="108"/>
      <c r="BQ979" s="108"/>
      <c r="BR979" s="108"/>
      <c r="BS979" s="108"/>
      <c r="BT979" s="87"/>
      <c r="BU979" s="109">
        <f t="shared" ca="1" si="531"/>
        <v>120</v>
      </c>
      <c r="BV979" s="109">
        <f t="shared" si="532"/>
        <v>0</v>
      </c>
      <c r="BW979" s="102" t="e">
        <f t="shared" si="533"/>
        <v>#DIV/0!</v>
      </c>
      <c r="BX979" s="87"/>
      <c r="BY979" s="98"/>
    </row>
    <row r="980" spans="1:77" ht="15.75">
      <c r="A980" s="84">
        <v>977</v>
      </c>
      <c r="B980" s="84">
        <v>977</v>
      </c>
      <c r="C980" s="86"/>
      <c r="D980" s="87"/>
      <c r="E980" s="87"/>
      <c r="F980" s="88"/>
      <c r="G980" s="87"/>
      <c r="H980" s="87"/>
      <c r="I980" s="87"/>
      <c r="J980" s="87"/>
      <c r="K980" s="88"/>
      <c r="L980" s="88"/>
      <c r="M980" s="87"/>
      <c r="N980" s="87">
        <f t="shared" si="502"/>
        <v>977</v>
      </c>
      <c r="O980" s="85"/>
      <c r="P980" s="107">
        <v>0</v>
      </c>
      <c r="Q980" s="90"/>
      <c r="R980" s="102">
        <f t="shared" si="503"/>
        <v>0</v>
      </c>
      <c r="S980" s="87"/>
      <c r="T980" s="87"/>
      <c r="U980" s="87"/>
      <c r="V980" s="87"/>
      <c r="W980" s="87"/>
      <c r="X980" s="87"/>
      <c r="Y980" s="105" t="e">
        <f t="shared" si="514"/>
        <v>#DIV/0!</v>
      </c>
      <c r="Z980" s="103" t="e">
        <f t="shared" si="504"/>
        <v>#DIV/0!</v>
      </c>
      <c r="AA980" s="91"/>
      <c r="AB980" s="104">
        <f t="shared" si="505"/>
        <v>0</v>
      </c>
      <c r="AC980" s="92"/>
      <c r="AD980" s="104">
        <f t="shared" si="506"/>
        <v>0</v>
      </c>
      <c r="AE980" s="93"/>
      <c r="AF980" s="93"/>
      <c r="AG980" s="94">
        <f t="shared" si="515"/>
        <v>0</v>
      </c>
      <c r="AH980" s="94">
        <f t="shared" si="516"/>
        <v>0</v>
      </c>
      <c r="AI980" s="94">
        <f t="shared" si="517"/>
        <v>0</v>
      </c>
      <c r="AJ980" s="95">
        <f t="shared" si="507"/>
        <v>0</v>
      </c>
      <c r="AK980" s="93"/>
      <c r="AL980" s="93"/>
      <c r="AM980" s="94">
        <f t="shared" si="518"/>
        <v>0</v>
      </c>
      <c r="AN980" s="94">
        <f t="shared" si="519"/>
        <v>0</v>
      </c>
      <c r="AO980" s="94">
        <f t="shared" si="520"/>
        <v>0</v>
      </c>
      <c r="AP980" s="95">
        <f t="shared" si="508"/>
        <v>0</v>
      </c>
      <c r="AQ980" s="93"/>
      <c r="AR980" s="93"/>
      <c r="AS980" s="94">
        <f t="shared" si="521"/>
        <v>0</v>
      </c>
      <c r="AT980" s="94">
        <f t="shared" si="522"/>
        <v>0</v>
      </c>
      <c r="AU980" s="94">
        <f t="shared" si="523"/>
        <v>0</v>
      </c>
      <c r="AV980" s="95">
        <f t="shared" si="509"/>
        <v>0</v>
      </c>
      <c r="AW980" s="93"/>
      <c r="AX980" s="93"/>
      <c r="AY980" s="94">
        <f t="shared" si="524"/>
        <v>0</v>
      </c>
      <c r="AZ980" s="94">
        <f t="shared" si="525"/>
        <v>0</v>
      </c>
      <c r="BA980" s="94">
        <f t="shared" si="526"/>
        <v>0</v>
      </c>
      <c r="BB980" s="95">
        <f t="shared" si="510"/>
        <v>0</v>
      </c>
      <c r="BC980" s="93"/>
      <c r="BD980" s="93"/>
      <c r="BE980" s="94">
        <f t="shared" si="527"/>
        <v>0</v>
      </c>
      <c r="BF980" s="94">
        <f t="shared" si="528"/>
        <v>0</v>
      </c>
      <c r="BG980" s="94">
        <f t="shared" si="529"/>
        <v>0</v>
      </c>
      <c r="BH980" s="95">
        <f t="shared" si="511"/>
        <v>0</v>
      </c>
      <c r="BI980" s="106">
        <f t="shared" si="530"/>
        <v>0</v>
      </c>
      <c r="BJ980" s="96"/>
      <c r="BK980" s="89">
        <f t="shared" si="512"/>
        <v>120</v>
      </c>
      <c r="BL980" s="102">
        <f t="shared" si="513"/>
        <v>0</v>
      </c>
      <c r="BM980" s="118"/>
      <c r="BN980" s="97"/>
      <c r="BO980" s="108"/>
      <c r="BP980" s="108"/>
      <c r="BQ980" s="108"/>
      <c r="BR980" s="108"/>
      <c r="BS980" s="108"/>
      <c r="BT980" s="87"/>
      <c r="BU980" s="109">
        <f t="shared" ca="1" si="531"/>
        <v>120</v>
      </c>
      <c r="BV980" s="109">
        <f t="shared" si="532"/>
        <v>0</v>
      </c>
      <c r="BW980" s="102" t="e">
        <f t="shared" si="533"/>
        <v>#DIV/0!</v>
      </c>
      <c r="BX980" s="87"/>
      <c r="BY980" s="98"/>
    </row>
    <row r="981" spans="1:77" ht="15.75">
      <c r="A981" s="84">
        <v>978</v>
      </c>
      <c r="B981" s="84">
        <v>978</v>
      </c>
      <c r="C981" s="86"/>
      <c r="D981" s="87"/>
      <c r="E981" s="87"/>
      <c r="F981" s="88"/>
      <c r="G981" s="87"/>
      <c r="H981" s="87"/>
      <c r="I981" s="87"/>
      <c r="J981" s="87"/>
      <c r="K981" s="88"/>
      <c r="L981" s="88"/>
      <c r="M981" s="87"/>
      <c r="N981" s="87">
        <f t="shared" si="502"/>
        <v>978</v>
      </c>
      <c r="O981" s="85"/>
      <c r="P981" s="107">
        <v>0</v>
      </c>
      <c r="Q981" s="90"/>
      <c r="R981" s="102">
        <f t="shared" si="503"/>
        <v>0</v>
      </c>
      <c r="S981" s="87"/>
      <c r="T981" s="87"/>
      <c r="U981" s="87"/>
      <c r="V981" s="87"/>
      <c r="W981" s="87"/>
      <c r="X981" s="87"/>
      <c r="Y981" s="105" t="e">
        <f t="shared" si="514"/>
        <v>#DIV/0!</v>
      </c>
      <c r="Z981" s="103" t="e">
        <f t="shared" si="504"/>
        <v>#DIV/0!</v>
      </c>
      <c r="AA981" s="91"/>
      <c r="AB981" s="104">
        <f t="shared" si="505"/>
        <v>0</v>
      </c>
      <c r="AC981" s="92"/>
      <c r="AD981" s="104">
        <f t="shared" si="506"/>
        <v>0</v>
      </c>
      <c r="AE981" s="93"/>
      <c r="AF981" s="93"/>
      <c r="AG981" s="94">
        <f t="shared" si="515"/>
        <v>0</v>
      </c>
      <c r="AH981" s="94">
        <f t="shared" si="516"/>
        <v>0</v>
      </c>
      <c r="AI981" s="94">
        <f t="shared" si="517"/>
        <v>0</v>
      </c>
      <c r="AJ981" s="95">
        <f t="shared" si="507"/>
        <v>0</v>
      </c>
      <c r="AK981" s="93"/>
      <c r="AL981" s="93"/>
      <c r="AM981" s="94">
        <f t="shared" si="518"/>
        <v>0</v>
      </c>
      <c r="AN981" s="94">
        <f t="shared" si="519"/>
        <v>0</v>
      </c>
      <c r="AO981" s="94">
        <f t="shared" si="520"/>
        <v>0</v>
      </c>
      <c r="AP981" s="95">
        <f t="shared" si="508"/>
        <v>0</v>
      </c>
      <c r="AQ981" s="93"/>
      <c r="AR981" s="93"/>
      <c r="AS981" s="94">
        <f t="shared" si="521"/>
        <v>0</v>
      </c>
      <c r="AT981" s="94">
        <f t="shared" si="522"/>
        <v>0</v>
      </c>
      <c r="AU981" s="94">
        <f t="shared" si="523"/>
        <v>0</v>
      </c>
      <c r="AV981" s="95">
        <f t="shared" si="509"/>
        <v>0</v>
      </c>
      <c r="AW981" s="93"/>
      <c r="AX981" s="93"/>
      <c r="AY981" s="94">
        <f t="shared" si="524"/>
        <v>0</v>
      </c>
      <c r="AZ981" s="94">
        <f t="shared" si="525"/>
        <v>0</v>
      </c>
      <c r="BA981" s="94">
        <f t="shared" si="526"/>
        <v>0</v>
      </c>
      <c r="BB981" s="95">
        <f t="shared" si="510"/>
        <v>0</v>
      </c>
      <c r="BC981" s="93"/>
      <c r="BD981" s="93"/>
      <c r="BE981" s="94">
        <f t="shared" si="527"/>
        <v>0</v>
      </c>
      <c r="BF981" s="94">
        <f t="shared" si="528"/>
        <v>0</v>
      </c>
      <c r="BG981" s="94">
        <f t="shared" si="529"/>
        <v>0</v>
      </c>
      <c r="BH981" s="95">
        <f t="shared" si="511"/>
        <v>0</v>
      </c>
      <c r="BI981" s="106">
        <f t="shared" si="530"/>
        <v>0</v>
      </c>
      <c r="BJ981" s="96"/>
      <c r="BK981" s="89">
        <f t="shared" si="512"/>
        <v>120</v>
      </c>
      <c r="BL981" s="102">
        <f t="shared" si="513"/>
        <v>0</v>
      </c>
      <c r="BM981" s="118"/>
      <c r="BN981" s="97"/>
      <c r="BO981" s="108"/>
      <c r="BP981" s="108"/>
      <c r="BQ981" s="108"/>
      <c r="BR981" s="108"/>
      <c r="BS981" s="108"/>
      <c r="BT981" s="87"/>
      <c r="BU981" s="109">
        <f t="shared" ca="1" si="531"/>
        <v>120</v>
      </c>
      <c r="BV981" s="109">
        <f t="shared" si="532"/>
        <v>0</v>
      </c>
      <c r="BW981" s="102" t="e">
        <f t="shared" si="533"/>
        <v>#DIV/0!</v>
      </c>
      <c r="BX981" s="87"/>
      <c r="BY981" s="98"/>
    </row>
    <row r="982" spans="1:77" ht="15.75">
      <c r="A982" s="84">
        <v>979</v>
      </c>
      <c r="B982" s="84">
        <v>979</v>
      </c>
      <c r="C982" s="86"/>
      <c r="D982" s="87"/>
      <c r="E982" s="87"/>
      <c r="F982" s="88"/>
      <c r="G982" s="87"/>
      <c r="H982" s="87"/>
      <c r="I982" s="87"/>
      <c r="J982" s="87"/>
      <c r="K982" s="88"/>
      <c r="L982" s="88"/>
      <c r="M982" s="87"/>
      <c r="N982" s="87">
        <f t="shared" si="502"/>
        <v>979</v>
      </c>
      <c r="O982" s="85"/>
      <c r="P982" s="107">
        <v>0</v>
      </c>
      <c r="Q982" s="90"/>
      <c r="R982" s="102">
        <f t="shared" si="503"/>
        <v>0</v>
      </c>
      <c r="S982" s="87"/>
      <c r="T982" s="87"/>
      <c r="U982" s="87"/>
      <c r="V982" s="87"/>
      <c r="W982" s="87"/>
      <c r="X982" s="87"/>
      <c r="Y982" s="105" t="e">
        <f t="shared" si="514"/>
        <v>#DIV/0!</v>
      </c>
      <c r="Z982" s="103" t="e">
        <f t="shared" si="504"/>
        <v>#DIV/0!</v>
      </c>
      <c r="AA982" s="91"/>
      <c r="AB982" s="104">
        <f t="shared" si="505"/>
        <v>0</v>
      </c>
      <c r="AC982" s="92"/>
      <c r="AD982" s="104">
        <f t="shared" si="506"/>
        <v>0</v>
      </c>
      <c r="AE982" s="93"/>
      <c r="AF982" s="93"/>
      <c r="AG982" s="94">
        <f t="shared" si="515"/>
        <v>0</v>
      </c>
      <c r="AH982" s="94">
        <f t="shared" si="516"/>
        <v>0</v>
      </c>
      <c r="AI982" s="94">
        <f t="shared" si="517"/>
        <v>0</v>
      </c>
      <c r="AJ982" s="95">
        <f t="shared" si="507"/>
        <v>0</v>
      </c>
      <c r="AK982" s="93"/>
      <c r="AL982" s="93"/>
      <c r="AM982" s="94">
        <f t="shared" si="518"/>
        <v>0</v>
      </c>
      <c r="AN982" s="94">
        <f t="shared" si="519"/>
        <v>0</v>
      </c>
      <c r="AO982" s="94">
        <f t="shared" si="520"/>
        <v>0</v>
      </c>
      <c r="AP982" s="95">
        <f t="shared" si="508"/>
        <v>0</v>
      </c>
      <c r="AQ982" s="93"/>
      <c r="AR982" s="93"/>
      <c r="AS982" s="94">
        <f t="shared" si="521"/>
        <v>0</v>
      </c>
      <c r="AT982" s="94">
        <f t="shared" si="522"/>
        <v>0</v>
      </c>
      <c r="AU982" s="94">
        <f t="shared" si="523"/>
        <v>0</v>
      </c>
      <c r="AV982" s="95">
        <f t="shared" si="509"/>
        <v>0</v>
      </c>
      <c r="AW982" s="93"/>
      <c r="AX982" s="93"/>
      <c r="AY982" s="94">
        <f t="shared" si="524"/>
        <v>0</v>
      </c>
      <c r="AZ982" s="94">
        <f t="shared" si="525"/>
        <v>0</v>
      </c>
      <c r="BA982" s="94">
        <f t="shared" si="526"/>
        <v>0</v>
      </c>
      <c r="BB982" s="95">
        <f t="shared" si="510"/>
        <v>0</v>
      </c>
      <c r="BC982" s="93"/>
      <c r="BD982" s="93"/>
      <c r="BE982" s="94">
        <f t="shared" si="527"/>
        <v>0</v>
      </c>
      <c r="BF982" s="94">
        <f t="shared" si="528"/>
        <v>0</v>
      </c>
      <c r="BG982" s="94">
        <f t="shared" si="529"/>
        <v>0</v>
      </c>
      <c r="BH982" s="95">
        <f t="shared" si="511"/>
        <v>0</v>
      </c>
      <c r="BI982" s="106">
        <f t="shared" si="530"/>
        <v>0</v>
      </c>
      <c r="BJ982" s="96"/>
      <c r="BK982" s="89">
        <f t="shared" si="512"/>
        <v>120</v>
      </c>
      <c r="BL982" s="102">
        <f t="shared" si="513"/>
        <v>0</v>
      </c>
      <c r="BM982" s="118"/>
      <c r="BN982" s="97"/>
      <c r="BO982" s="108"/>
      <c r="BP982" s="108"/>
      <c r="BQ982" s="108"/>
      <c r="BR982" s="108"/>
      <c r="BS982" s="108"/>
      <c r="BT982" s="87"/>
      <c r="BU982" s="109">
        <f t="shared" ca="1" si="531"/>
        <v>120</v>
      </c>
      <c r="BV982" s="109">
        <f t="shared" si="532"/>
        <v>0</v>
      </c>
      <c r="BW982" s="102" t="e">
        <f t="shared" si="533"/>
        <v>#DIV/0!</v>
      </c>
      <c r="BX982" s="87"/>
      <c r="BY982" s="98"/>
    </row>
    <row r="983" spans="1:77" ht="15.75">
      <c r="A983" s="84">
        <v>980</v>
      </c>
      <c r="B983" s="84">
        <v>980</v>
      </c>
      <c r="C983" s="86"/>
      <c r="D983" s="87"/>
      <c r="E983" s="87"/>
      <c r="F983" s="88"/>
      <c r="G983" s="87"/>
      <c r="H983" s="87"/>
      <c r="I983" s="87"/>
      <c r="J983" s="87"/>
      <c r="K983" s="88"/>
      <c r="L983" s="88"/>
      <c r="M983" s="87"/>
      <c r="N983" s="87">
        <f t="shared" si="502"/>
        <v>980</v>
      </c>
      <c r="O983" s="85"/>
      <c r="P983" s="107">
        <v>0</v>
      </c>
      <c r="Q983" s="90"/>
      <c r="R983" s="102">
        <f t="shared" si="503"/>
        <v>0</v>
      </c>
      <c r="S983" s="87"/>
      <c r="T983" s="87"/>
      <c r="U983" s="87"/>
      <c r="V983" s="87"/>
      <c r="W983" s="87"/>
      <c r="X983" s="87"/>
      <c r="Y983" s="105" t="e">
        <f t="shared" si="514"/>
        <v>#DIV/0!</v>
      </c>
      <c r="Z983" s="103" t="e">
        <f t="shared" si="504"/>
        <v>#DIV/0!</v>
      </c>
      <c r="AA983" s="91"/>
      <c r="AB983" s="104">
        <f t="shared" si="505"/>
        <v>0</v>
      </c>
      <c r="AC983" s="92"/>
      <c r="AD983" s="104">
        <f t="shared" si="506"/>
        <v>0</v>
      </c>
      <c r="AE983" s="93"/>
      <c r="AF983" s="93"/>
      <c r="AG983" s="94">
        <f t="shared" si="515"/>
        <v>0</v>
      </c>
      <c r="AH983" s="94">
        <f t="shared" si="516"/>
        <v>0</v>
      </c>
      <c r="AI983" s="94">
        <f t="shared" si="517"/>
        <v>0</v>
      </c>
      <c r="AJ983" s="95">
        <f t="shared" si="507"/>
        <v>0</v>
      </c>
      <c r="AK983" s="93"/>
      <c r="AL983" s="93"/>
      <c r="AM983" s="94">
        <f t="shared" si="518"/>
        <v>0</v>
      </c>
      <c r="AN983" s="94">
        <f t="shared" si="519"/>
        <v>0</v>
      </c>
      <c r="AO983" s="94">
        <f t="shared" si="520"/>
        <v>0</v>
      </c>
      <c r="AP983" s="95">
        <f t="shared" si="508"/>
        <v>0</v>
      </c>
      <c r="AQ983" s="93"/>
      <c r="AR983" s="93"/>
      <c r="AS983" s="94">
        <f t="shared" si="521"/>
        <v>0</v>
      </c>
      <c r="AT983" s="94">
        <f t="shared" si="522"/>
        <v>0</v>
      </c>
      <c r="AU983" s="94">
        <f t="shared" si="523"/>
        <v>0</v>
      </c>
      <c r="AV983" s="95">
        <f t="shared" si="509"/>
        <v>0</v>
      </c>
      <c r="AW983" s="93"/>
      <c r="AX983" s="93"/>
      <c r="AY983" s="94">
        <f t="shared" si="524"/>
        <v>0</v>
      </c>
      <c r="AZ983" s="94">
        <f t="shared" si="525"/>
        <v>0</v>
      </c>
      <c r="BA983" s="94">
        <f t="shared" si="526"/>
        <v>0</v>
      </c>
      <c r="BB983" s="95">
        <f t="shared" si="510"/>
        <v>0</v>
      </c>
      <c r="BC983" s="93"/>
      <c r="BD983" s="93"/>
      <c r="BE983" s="94">
        <f t="shared" si="527"/>
        <v>0</v>
      </c>
      <c r="BF983" s="94">
        <f t="shared" si="528"/>
        <v>0</v>
      </c>
      <c r="BG983" s="94">
        <f t="shared" si="529"/>
        <v>0</v>
      </c>
      <c r="BH983" s="95">
        <f t="shared" si="511"/>
        <v>0</v>
      </c>
      <c r="BI983" s="106">
        <f t="shared" si="530"/>
        <v>0</v>
      </c>
      <c r="BJ983" s="96"/>
      <c r="BK983" s="89">
        <f t="shared" si="512"/>
        <v>120</v>
      </c>
      <c r="BL983" s="102">
        <f t="shared" si="513"/>
        <v>0</v>
      </c>
      <c r="BM983" s="118"/>
      <c r="BN983" s="97"/>
      <c r="BO983" s="108"/>
      <c r="BP983" s="108"/>
      <c r="BQ983" s="108"/>
      <c r="BR983" s="108"/>
      <c r="BS983" s="108"/>
      <c r="BT983" s="87"/>
      <c r="BU983" s="109">
        <f t="shared" ca="1" si="531"/>
        <v>120</v>
      </c>
      <c r="BV983" s="109">
        <f t="shared" si="532"/>
        <v>0</v>
      </c>
      <c r="BW983" s="102" t="e">
        <f t="shared" si="533"/>
        <v>#DIV/0!</v>
      </c>
      <c r="BX983" s="87"/>
      <c r="BY983" s="98"/>
    </row>
    <row r="984" spans="1:77" ht="15.75">
      <c r="A984" s="84">
        <v>981</v>
      </c>
      <c r="B984" s="84">
        <v>981</v>
      </c>
      <c r="C984" s="86"/>
      <c r="D984" s="87"/>
      <c r="E984" s="87"/>
      <c r="F984" s="88"/>
      <c r="G984" s="87"/>
      <c r="H984" s="87"/>
      <c r="I984" s="87"/>
      <c r="J984" s="87"/>
      <c r="K984" s="88"/>
      <c r="L984" s="88"/>
      <c r="M984" s="87"/>
      <c r="N984" s="87">
        <f t="shared" si="502"/>
        <v>981</v>
      </c>
      <c r="O984" s="85"/>
      <c r="P984" s="107">
        <v>0</v>
      </c>
      <c r="Q984" s="90"/>
      <c r="R984" s="102">
        <f t="shared" si="503"/>
        <v>0</v>
      </c>
      <c r="S984" s="87"/>
      <c r="T984" s="87"/>
      <c r="U984" s="87"/>
      <c r="V984" s="87"/>
      <c r="W984" s="87"/>
      <c r="X984" s="87"/>
      <c r="Y984" s="105" t="e">
        <f t="shared" si="514"/>
        <v>#DIV/0!</v>
      </c>
      <c r="Z984" s="103" t="e">
        <f t="shared" si="504"/>
        <v>#DIV/0!</v>
      </c>
      <c r="AA984" s="91"/>
      <c r="AB984" s="104">
        <f t="shared" si="505"/>
        <v>0</v>
      </c>
      <c r="AC984" s="92"/>
      <c r="AD984" s="104">
        <f t="shared" si="506"/>
        <v>0</v>
      </c>
      <c r="AE984" s="93"/>
      <c r="AF984" s="93"/>
      <c r="AG984" s="94">
        <f t="shared" si="515"/>
        <v>0</v>
      </c>
      <c r="AH984" s="94">
        <f t="shared" si="516"/>
        <v>0</v>
      </c>
      <c r="AI984" s="94">
        <f t="shared" si="517"/>
        <v>0</v>
      </c>
      <c r="AJ984" s="95">
        <f t="shared" si="507"/>
        <v>0</v>
      </c>
      <c r="AK984" s="93"/>
      <c r="AL984" s="93"/>
      <c r="AM984" s="94">
        <f t="shared" si="518"/>
        <v>0</v>
      </c>
      <c r="AN984" s="94">
        <f t="shared" si="519"/>
        <v>0</v>
      </c>
      <c r="AO984" s="94">
        <f t="shared" si="520"/>
        <v>0</v>
      </c>
      <c r="AP984" s="95">
        <f t="shared" si="508"/>
        <v>0</v>
      </c>
      <c r="AQ984" s="93"/>
      <c r="AR984" s="93"/>
      <c r="AS984" s="94">
        <f t="shared" si="521"/>
        <v>0</v>
      </c>
      <c r="AT984" s="94">
        <f t="shared" si="522"/>
        <v>0</v>
      </c>
      <c r="AU984" s="94">
        <f t="shared" si="523"/>
        <v>0</v>
      </c>
      <c r="AV984" s="95">
        <f t="shared" si="509"/>
        <v>0</v>
      </c>
      <c r="AW984" s="93"/>
      <c r="AX984" s="93"/>
      <c r="AY984" s="94">
        <f t="shared" si="524"/>
        <v>0</v>
      </c>
      <c r="AZ984" s="94">
        <f t="shared" si="525"/>
        <v>0</v>
      </c>
      <c r="BA984" s="94">
        <f t="shared" si="526"/>
        <v>0</v>
      </c>
      <c r="BB984" s="95">
        <f t="shared" si="510"/>
        <v>0</v>
      </c>
      <c r="BC984" s="93"/>
      <c r="BD984" s="93"/>
      <c r="BE984" s="94">
        <f t="shared" si="527"/>
        <v>0</v>
      </c>
      <c r="BF984" s="94">
        <f t="shared" si="528"/>
        <v>0</v>
      </c>
      <c r="BG984" s="94">
        <f t="shared" si="529"/>
        <v>0</v>
      </c>
      <c r="BH984" s="95">
        <f t="shared" si="511"/>
        <v>0</v>
      </c>
      <c r="BI984" s="106">
        <f t="shared" si="530"/>
        <v>0</v>
      </c>
      <c r="BJ984" s="96"/>
      <c r="BK984" s="89">
        <f t="shared" si="512"/>
        <v>120</v>
      </c>
      <c r="BL984" s="102">
        <f t="shared" si="513"/>
        <v>0</v>
      </c>
      <c r="BM984" s="118"/>
      <c r="BN984" s="97"/>
      <c r="BO984" s="108"/>
      <c r="BP984" s="108"/>
      <c r="BQ984" s="108"/>
      <c r="BR984" s="108"/>
      <c r="BS984" s="108"/>
      <c r="BT984" s="87"/>
      <c r="BU984" s="109">
        <f t="shared" ca="1" si="531"/>
        <v>120</v>
      </c>
      <c r="BV984" s="109">
        <f t="shared" si="532"/>
        <v>0</v>
      </c>
      <c r="BW984" s="102" t="e">
        <f t="shared" si="533"/>
        <v>#DIV/0!</v>
      </c>
      <c r="BX984" s="87"/>
      <c r="BY984" s="98"/>
    </row>
    <row r="985" spans="1:77" ht="15.75">
      <c r="A985" s="84">
        <v>982</v>
      </c>
      <c r="B985" s="84">
        <v>982</v>
      </c>
      <c r="C985" s="86"/>
      <c r="D985" s="87"/>
      <c r="E985" s="87"/>
      <c r="F985" s="88"/>
      <c r="G985" s="87"/>
      <c r="H985" s="87"/>
      <c r="I985" s="87"/>
      <c r="J985" s="87"/>
      <c r="K985" s="88"/>
      <c r="L985" s="88"/>
      <c r="M985" s="87"/>
      <c r="N985" s="87">
        <f t="shared" si="502"/>
        <v>982</v>
      </c>
      <c r="O985" s="85"/>
      <c r="P985" s="107">
        <v>0</v>
      </c>
      <c r="Q985" s="90"/>
      <c r="R985" s="102">
        <f t="shared" si="503"/>
        <v>0</v>
      </c>
      <c r="S985" s="87"/>
      <c r="T985" s="87"/>
      <c r="U985" s="87"/>
      <c r="V985" s="87"/>
      <c r="W985" s="87"/>
      <c r="X985" s="87"/>
      <c r="Y985" s="105" t="e">
        <f t="shared" si="514"/>
        <v>#DIV/0!</v>
      </c>
      <c r="Z985" s="103" t="e">
        <f t="shared" si="504"/>
        <v>#DIV/0!</v>
      </c>
      <c r="AA985" s="91"/>
      <c r="AB985" s="104">
        <f t="shared" si="505"/>
        <v>0</v>
      </c>
      <c r="AC985" s="92"/>
      <c r="AD985" s="104">
        <f t="shared" si="506"/>
        <v>0</v>
      </c>
      <c r="AE985" s="93"/>
      <c r="AF985" s="93"/>
      <c r="AG985" s="94">
        <f t="shared" si="515"/>
        <v>0</v>
      </c>
      <c r="AH985" s="94">
        <f t="shared" si="516"/>
        <v>0</v>
      </c>
      <c r="AI985" s="94">
        <f t="shared" si="517"/>
        <v>0</v>
      </c>
      <c r="AJ985" s="95">
        <f t="shared" si="507"/>
        <v>0</v>
      </c>
      <c r="AK985" s="93"/>
      <c r="AL985" s="93"/>
      <c r="AM985" s="94">
        <f t="shared" si="518"/>
        <v>0</v>
      </c>
      <c r="AN985" s="94">
        <f t="shared" si="519"/>
        <v>0</v>
      </c>
      <c r="AO985" s="94">
        <f t="shared" si="520"/>
        <v>0</v>
      </c>
      <c r="AP985" s="95">
        <f t="shared" si="508"/>
        <v>0</v>
      </c>
      <c r="AQ985" s="93"/>
      <c r="AR985" s="93"/>
      <c r="AS985" s="94">
        <f t="shared" si="521"/>
        <v>0</v>
      </c>
      <c r="AT985" s="94">
        <f t="shared" si="522"/>
        <v>0</v>
      </c>
      <c r="AU985" s="94">
        <f t="shared" si="523"/>
        <v>0</v>
      </c>
      <c r="AV985" s="95">
        <f t="shared" si="509"/>
        <v>0</v>
      </c>
      <c r="AW985" s="93"/>
      <c r="AX985" s="93"/>
      <c r="AY985" s="94">
        <f t="shared" si="524"/>
        <v>0</v>
      </c>
      <c r="AZ985" s="94">
        <f t="shared" si="525"/>
        <v>0</v>
      </c>
      <c r="BA985" s="94">
        <f t="shared" si="526"/>
        <v>0</v>
      </c>
      <c r="BB985" s="95">
        <f t="shared" si="510"/>
        <v>0</v>
      </c>
      <c r="BC985" s="93"/>
      <c r="BD985" s="93"/>
      <c r="BE985" s="94">
        <f t="shared" si="527"/>
        <v>0</v>
      </c>
      <c r="BF985" s="94">
        <f t="shared" si="528"/>
        <v>0</v>
      </c>
      <c r="BG985" s="94">
        <f t="shared" si="529"/>
        <v>0</v>
      </c>
      <c r="BH985" s="95">
        <f t="shared" si="511"/>
        <v>0</v>
      </c>
      <c r="BI985" s="106">
        <f t="shared" si="530"/>
        <v>0</v>
      </c>
      <c r="BJ985" s="96"/>
      <c r="BK985" s="89">
        <f t="shared" si="512"/>
        <v>120</v>
      </c>
      <c r="BL985" s="102">
        <f t="shared" si="513"/>
        <v>0</v>
      </c>
      <c r="BM985" s="118"/>
      <c r="BN985" s="97"/>
      <c r="BO985" s="108"/>
      <c r="BP985" s="108"/>
      <c r="BQ985" s="108"/>
      <c r="BR985" s="108"/>
      <c r="BS985" s="108"/>
      <c r="BT985" s="87"/>
      <c r="BU985" s="109">
        <f t="shared" ca="1" si="531"/>
        <v>120</v>
      </c>
      <c r="BV985" s="109">
        <f t="shared" si="532"/>
        <v>0</v>
      </c>
      <c r="BW985" s="102" t="e">
        <f t="shared" si="533"/>
        <v>#DIV/0!</v>
      </c>
      <c r="BX985" s="87"/>
      <c r="BY985" s="98"/>
    </row>
    <row r="986" spans="1:77" ht="15.75">
      <c r="A986" s="84">
        <v>983</v>
      </c>
      <c r="B986" s="84">
        <v>983</v>
      </c>
      <c r="C986" s="86"/>
      <c r="D986" s="87"/>
      <c r="E986" s="87"/>
      <c r="F986" s="88"/>
      <c r="G986" s="87"/>
      <c r="H986" s="87"/>
      <c r="I986" s="87"/>
      <c r="J986" s="87"/>
      <c r="K986" s="88"/>
      <c r="L986" s="88"/>
      <c r="M986" s="87"/>
      <c r="N986" s="87">
        <f t="shared" si="502"/>
        <v>983</v>
      </c>
      <c r="O986" s="85"/>
      <c r="P986" s="107">
        <v>0</v>
      </c>
      <c r="Q986" s="90"/>
      <c r="R986" s="102">
        <f t="shared" si="503"/>
        <v>0</v>
      </c>
      <c r="S986" s="87"/>
      <c r="T986" s="87"/>
      <c r="U986" s="87"/>
      <c r="V986" s="87"/>
      <c r="W986" s="87"/>
      <c r="X986" s="87"/>
      <c r="Y986" s="105" t="e">
        <f t="shared" si="514"/>
        <v>#DIV/0!</v>
      </c>
      <c r="Z986" s="103" t="e">
        <f t="shared" si="504"/>
        <v>#DIV/0!</v>
      </c>
      <c r="AA986" s="91"/>
      <c r="AB986" s="104">
        <f t="shared" si="505"/>
        <v>0</v>
      </c>
      <c r="AC986" s="92"/>
      <c r="AD986" s="104">
        <f t="shared" si="506"/>
        <v>0</v>
      </c>
      <c r="AE986" s="93"/>
      <c r="AF986" s="93"/>
      <c r="AG986" s="94">
        <f t="shared" si="515"/>
        <v>0</v>
      </c>
      <c r="AH986" s="94">
        <f t="shared" si="516"/>
        <v>0</v>
      </c>
      <c r="AI986" s="94">
        <f t="shared" si="517"/>
        <v>0</v>
      </c>
      <c r="AJ986" s="95">
        <f t="shared" si="507"/>
        <v>0</v>
      </c>
      <c r="AK986" s="93"/>
      <c r="AL986" s="93"/>
      <c r="AM986" s="94">
        <f t="shared" si="518"/>
        <v>0</v>
      </c>
      <c r="AN986" s="94">
        <f t="shared" si="519"/>
        <v>0</v>
      </c>
      <c r="AO986" s="94">
        <f t="shared" si="520"/>
        <v>0</v>
      </c>
      <c r="AP986" s="95">
        <f t="shared" si="508"/>
        <v>0</v>
      </c>
      <c r="AQ986" s="93"/>
      <c r="AR986" s="93"/>
      <c r="AS986" s="94">
        <f t="shared" si="521"/>
        <v>0</v>
      </c>
      <c r="AT986" s="94">
        <f t="shared" si="522"/>
        <v>0</v>
      </c>
      <c r="AU986" s="94">
        <f t="shared" si="523"/>
        <v>0</v>
      </c>
      <c r="AV986" s="95">
        <f t="shared" si="509"/>
        <v>0</v>
      </c>
      <c r="AW986" s="93"/>
      <c r="AX986" s="93"/>
      <c r="AY986" s="94">
        <f t="shared" si="524"/>
        <v>0</v>
      </c>
      <c r="AZ986" s="94">
        <f t="shared" si="525"/>
        <v>0</v>
      </c>
      <c r="BA986" s="94">
        <f t="shared" si="526"/>
        <v>0</v>
      </c>
      <c r="BB986" s="95">
        <f t="shared" si="510"/>
        <v>0</v>
      </c>
      <c r="BC986" s="93"/>
      <c r="BD986" s="93"/>
      <c r="BE986" s="94">
        <f t="shared" si="527"/>
        <v>0</v>
      </c>
      <c r="BF986" s="94">
        <f t="shared" si="528"/>
        <v>0</v>
      </c>
      <c r="BG986" s="94">
        <f t="shared" si="529"/>
        <v>0</v>
      </c>
      <c r="BH986" s="95">
        <f t="shared" si="511"/>
        <v>0</v>
      </c>
      <c r="BI986" s="106">
        <f t="shared" si="530"/>
        <v>0</v>
      </c>
      <c r="BJ986" s="96"/>
      <c r="BK986" s="89">
        <f t="shared" si="512"/>
        <v>120</v>
      </c>
      <c r="BL986" s="102">
        <f t="shared" si="513"/>
        <v>0</v>
      </c>
      <c r="BM986" s="118"/>
      <c r="BN986" s="97"/>
      <c r="BO986" s="108"/>
      <c r="BP986" s="108"/>
      <c r="BQ986" s="108"/>
      <c r="BR986" s="108"/>
      <c r="BS986" s="108"/>
      <c r="BT986" s="87"/>
      <c r="BU986" s="109">
        <f t="shared" ca="1" si="531"/>
        <v>120</v>
      </c>
      <c r="BV986" s="109">
        <f t="shared" si="532"/>
        <v>0</v>
      </c>
      <c r="BW986" s="102" t="e">
        <f t="shared" si="533"/>
        <v>#DIV/0!</v>
      </c>
      <c r="BX986" s="87"/>
      <c r="BY986" s="98"/>
    </row>
    <row r="987" spans="1:77" ht="15.75">
      <c r="A987" s="84">
        <v>984</v>
      </c>
      <c r="B987" s="84">
        <v>984</v>
      </c>
      <c r="C987" s="86"/>
      <c r="D987" s="87"/>
      <c r="E987" s="87"/>
      <c r="F987" s="88"/>
      <c r="G987" s="87"/>
      <c r="H987" s="87"/>
      <c r="I987" s="87"/>
      <c r="J987" s="87"/>
      <c r="K987" s="88"/>
      <c r="L987" s="88"/>
      <c r="M987" s="87"/>
      <c r="N987" s="87">
        <f t="shared" si="502"/>
        <v>984</v>
      </c>
      <c r="O987" s="85"/>
      <c r="P987" s="107">
        <v>0</v>
      </c>
      <c r="Q987" s="90"/>
      <c r="R987" s="102">
        <f t="shared" si="503"/>
        <v>0</v>
      </c>
      <c r="S987" s="87"/>
      <c r="T987" s="87"/>
      <c r="U987" s="87"/>
      <c r="V987" s="87"/>
      <c r="W987" s="87"/>
      <c r="X987" s="87"/>
      <c r="Y987" s="105" t="e">
        <f t="shared" si="514"/>
        <v>#DIV/0!</v>
      </c>
      <c r="Z987" s="103" t="e">
        <f t="shared" si="504"/>
        <v>#DIV/0!</v>
      </c>
      <c r="AA987" s="91"/>
      <c r="AB987" s="104">
        <f t="shared" si="505"/>
        <v>0</v>
      </c>
      <c r="AC987" s="92"/>
      <c r="AD987" s="104">
        <f t="shared" si="506"/>
        <v>0</v>
      </c>
      <c r="AE987" s="93"/>
      <c r="AF987" s="93"/>
      <c r="AG987" s="94">
        <f t="shared" si="515"/>
        <v>0</v>
      </c>
      <c r="AH987" s="94">
        <f t="shared" si="516"/>
        <v>0</v>
      </c>
      <c r="AI987" s="94">
        <f t="shared" si="517"/>
        <v>0</v>
      </c>
      <c r="AJ987" s="95">
        <f t="shared" si="507"/>
        <v>0</v>
      </c>
      <c r="AK987" s="93"/>
      <c r="AL987" s="93"/>
      <c r="AM987" s="94">
        <f t="shared" si="518"/>
        <v>0</v>
      </c>
      <c r="AN987" s="94">
        <f t="shared" si="519"/>
        <v>0</v>
      </c>
      <c r="AO987" s="94">
        <f t="shared" si="520"/>
        <v>0</v>
      </c>
      <c r="AP987" s="95">
        <f t="shared" si="508"/>
        <v>0</v>
      </c>
      <c r="AQ987" s="93"/>
      <c r="AR987" s="93"/>
      <c r="AS987" s="94">
        <f t="shared" si="521"/>
        <v>0</v>
      </c>
      <c r="AT987" s="94">
        <f t="shared" si="522"/>
        <v>0</v>
      </c>
      <c r="AU987" s="94">
        <f t="shared" si="523"/>
        <v>0</v>
      </c>
      <c r="AV987" s="95">
        <f t="shared" si="509"/>
        <v>0</v>
      </c>
      <c r="AW987" s="93"/>
      <c r="AX987" s="93"/>
      <c r="AY987" s="94">
        <f t="shared" si="524"/>
        <v>0</v>
      </c>
      <c r="AZ987" s="94">
        <f t="shared" si="525"/>
        <v>0</v>
      </c>
      <c r="BA987" s="94">
        <f t="shared" si="526"/>
        <v>0</v>
      </c>
      <c r="BB987" s="95">
        <f t="shared" si="510"/>
        <v>0</v>
      </c>
      <c r="BC987" s="93"/>
      <c r="BD987" s="93"/>
      <c r="BE987" s="94">
        <f t="shared" si="527"/>
        <v>0</v>
      </c>
      <c r="BF987" s="94">
        <f t="shared" si="528"/>
        <v>0</v>
      </c>
      <c r="BG987" s="94">
        <f t="shared" si="529"/>
        <v>0</v>
      </c>
      <c r="BH987" s="95">
        <f t="shared" si="511"/>
        <v>0</v>
      </c>
      <c r="BI987" s="106">
        <f t="shared" si="530"/>
        <v>0</v>
      </c>
      <c r="BJ987" s="96"/>
      <c r="BK987" s="89">
        <f t="shared" si="512"/>
        <v>120</v>
      </c>
      <c r="BL987" s="102">
        <f t="shared" si="513"/>
        <v>0</v>
      </c>
      <c r="BM987" s="118"/>
      <c r="BN987" s="97"/>
      <c r="BO987" s="108"/>
      <c r="BP987" s="108"/>
      <c r="BQ987" s="108"/>
      <c r="BR987" s="108"/>
      <c r="BS987" s="108"/>
      <c r="BT987" s="87"/>
      <c r="BU987" s="109">
        <f t="shared" ca="1" si="531"/>
        <v>120</v>
      </c>
      <c r="BV987" s="109">
        <f t="shared" si="532"/>
        <v>0</v>
      </c>
      <c r="BW987" s="102" t="e">
        <f t="shared" si="533"/>
        <v>#DIV/0!</v>
      </c>
      <c r="BX987" s="87"/>
      <c r="BY987" s="98"/>
    </row>
    <row r="988" spans="1:77" ht="15.75">
      <c r="A988" s="84">
        <v>985</v>
      </c>
      <c r="B988" s="84">
        <v>985</v>
      </c>
      <c r="C988" s="86"/>
      <c r="D988" s="87"/>
      <c r="E988" s="87"/>
      <c r="F988" s="88"/>
      <c r="G988" s="87"/>
      <c r="H988" s="87"/>
      <c r="I988" s="87"/>
      <c r="J988" s="87"/>
      <c r="K988" s="88"/>
      <c r="L988" s="88"/>
      <c r="M988" s="87"/>
      <c r="N988" s="87">
        <f t="shared" si="502"/>
        <v>985</v>
      </c>
      <c r="O988" s="85"/>
      <c r="P988" s="107">
        <v>0</v>
      </c>
      <c r="Q988" s="90"/>
      <c r="R988" s="102">
        <f t="shared" si="503"/>
        <v>0</v>
      </c>
      <c r="S988" s="87"/>
      <c r="T988" s="87"/>
      <c r="U988" s="87"/>
      <c r="V988" s="87"/>
      <c r="W988" s="87"/>
      <c r="X988" s="87"/>
      <c r="Y988" s="105" t="e">
        <f t="shared" si="514"/>
        <v>#DIV/0!</v>
      </c>
      <c r="Z988" s="103" t="e">
        <f t="shared" si="504"/>
        <v>#DIV/0!</v>
      </c>
      <c r="AA988" s="91"/>
      <c r="AB988" s="104">
        <f t="shared" si="505"/>
        <v>0</v>
      </c>
      <c r="AC988" s="92"/>
      <c r="AD988" s="104">
        <f t="shared" si="506"/>
        <v>0</v>
      </c>
      <c r="AE988" s="93"/>
      <c r="AF988" s="93"/>
      <c r="AG988" s="94">
        <f t="shared" si="515"/>
        <v>0</v>
      </c>
      <c r="AH988" s="94">
        <f t="shared" si="516"/>
        <v>0</v>
      </c>
      <c r="AI988" s="94">
        <f t="shared" si="517"/>
        <v>0</v>
      </c>
      <c r="AJ988" s="95">
        <f t="shared" si="507"/>
        <v>0</v>
      </c>
      <c r="AK988" s="93"/>
      <c r="AL988" s="93"/>
      <c r="AM988" s="94">
        <f t="shared" si="518"/>
        <v>0</v>
      </c>
      <c r="AN988" s="94">
        <f t="shared" si="519"/>
        <v>0</v>
      </c>
      <c r="AO988" s="94">
        <f t="shared" si="520"/>
        <v>0</v>
      </c>
      <c r="AP988" s="95">
        <f t="shared" si="508"/>
        <v>0</v>
      </c>
      <c r="AQ988" s="93"/>
      <c r="AR988" s="93"/>
      <c r="AS988" s="94">
        <f t="shared" si="521"/>
        <v>0</v>
      </c>
      <c r="AT988" s="94">
        <f t="shared" si="522"/>
        <v>0</v>
      </c>
      <c r="AU988" s="94">
        <f t="shared" si="523"/>
        <v>0</v>
      </c>
      <c r="AV988" s="95">
        <f t="shared" si="509"/>
        <v>0</v>
      </c>
      <c r="AW988" s="93"/>
      <c r="AX988" s="93"/>
      <c r="AY988" s="94">
        <f t="shared" si="524"/>
        <v>0</v>
      </c>
      <c r="AZ988" s="94">
        <f t="shared" si="525"/>
        <v>0</v>
      </c>
      <c r="BA988" s="94">
        <f t="shared" si="526"/>
        <v>0</v>
      </c>
      <c r="BB988" s="95">
        <f t="shared" si="510"/>
        <v>0</v>
      </c>
      <c r="BC988" s="93"/>
      <c r="BD988" s="93"/>
      <c r="BE988" s="94">
        <f t="shared" si="527"/>
        <v>0</v>
      </c>
      <c r="BF988" s="94">
        <f t="shared" si="528"/>
        <v>0</v>
      </c>
      <c r="BG988" s="94">
        <f t="shared" si="529"/>
        <v>0</v>
      </c>
      <c r="BH988" s="95">
        <f t="shared" si="511"/>
        <v>0</v>
      </c>
      <c r="BI988" s="106">
        <f t="shared" si="530"/>
        <v>0</v>
      </c>
      <c r="BJ988" s="96"/>
      <c r="BK988" s="89">
        <f t="shared" si="512"/>
        <v>120</v>
      </c>
      <c r="BL988" s="102">
        <f t="shared" si="513"/>
        <v>0</v>
      </c>
      <c r="BM988" s="118"/>
      <c r="BN988" s="97"/>
      <c r="BO988" s="108"/>
      <c r="BP988" s="108"/>
      <c r="BQ988" s="108"/>
      <c r="BR988" s="108"/>
      <c r="BS988" s="108"/>
      <c r="BT988" s="87"/>
      <c r="BU988" s="109">
        <f t="shared" ca="1" si="531"/>
        <v>120</v>
      </c>
      <c r="BV988" s="109">
        <f t="shared" si="532"/>
        <v>0</v>
      </c>
      <c r="BW988" s="102" t="e">
        <f t="shared" si="533"/>
        <v>#DIV/0!</v>
      </c>
      <c r="BX988" s="87"/>
      <c r="BY988" s="98"/>
    </row>
    <row r="989" spans="1:77" ht="15.75">
      <c r="A989" s="84">
        <v>986</v>
      </c>
      <c r="B989" s="84">
        <v>986</v>
      </c>
      <c r="C989" s="86"/>
      <c r="D989" s="87"/>
      <c r="E989" s="87"/>
      <c r="F989" s="88"/>
      <c r="G989" s="87"/>
      <c r="H989" s="87"/>
      <c r="I989" s="87"/>
      <c r="J989" s="87"/>
      <c r="K989" s="88"/>
      <c r="L989" s="88"/>
      <c r="M989" s="87"/>
      <c r="N989" s="87">
        <f t="shared" si="502"/>
        <v>986</v>
      </c>
      <c r="O989" s="85"/>
      <c r="P989" s="107">
        <v>0</v>
      </c>
      <c r="Q989" s="90"/>
      <c r="R989" s="102">
        <f t="shared" si="503"/>
        <v>0</v>
      </c>
      <c r="S989" s="87"/>
      <c r="T989" s="87"/>
      <c r="U989" s="87"/>
      <c r="V989" s="87"/>
      <c r="W989" s="87"/>
      <c r="X989" s="87"/>
      <c r="Y989" s="105" t="e">
        <f t="shared" si="514"/>
        <v>#DIV/0!</v>
      </c>
      <c r="Z989" s="103" t="e">
        <f t="shared" si="504"/>
        <v>#DIV/0!</v>
      </c>
      <c r="AA989" s="91"/>
      <c r="AB989" s="104">
        <f t="shared" si="505"/>
        <v>0</v>
      </c>
      <c r="AC989" s="92"/>
      <c r="AD989" s="104">
        <f t="shared" si="506"/>
        <v>0</v>
      </c>
      <c r="AE989" s="93"/>
      <c r="AF989" s="93"/>
      <c r="AG989" s="94">
        <f t="shared" si="515"/>
        <v>0</v>
      </c>
      <c r="AH989" s="94">
        <f t="shared" si="516"/>
        <v>0</v>
      </c>
      <c r="AI989" s="94">
        <f t="shared" si="517"/>
        <v>0</v>
      </c>
      <c r="AJ989" s="95">
        <f t="shared" si="507"/>
        <v>0</v>
      </c>
      <c r="AK989" s="93"/>
      <c r="AL989" s="93"/>
      <c r="AM989" s="94">
        <f t="shared" si="518"/>
        <v>0</v>
      </c>
      <c r="AN989" s="94">
        <f t="shared" si="519"/>
        <v>0</v>
      </c>
      <c r="AO989" s="94">
        <f t="shared" si="520"/>
        <v>0</v>
      </c>
      <c r="AP989" s="95">
        <f t="shared" si="508"/>
        <v>0</v>
      </c>
      <c r="AQ989" s="93"/>
      <c r="AR989" s="93"/>
      <c r="AS989" s="94">
        <f t="shared" si="521"/>
        <v>0</v>
      </c>
      <c r="AT989" s="94">
        <f t="shared" si="522"/>
        <v>0</v>
      </c>
      <c r="AU989" s="94">
        <f t="shared" si="523"/>
        <v>0</v>
      </c>
      <c r="AV989" s="95">
        <f t="shared" si="509"/>
        <v>0</v>
      </c>
      <c r="AW989" s="93"/>
      <c r="AX989" s="93"/>
      <c r="AY989" s="94">
        <f t="shared" si="524"/>
        <v>0</v>
      </c>
      <c r="AZ989" s="94">
        <f t="shared" si="525"/>
        <v>0</v>
      </c>
      <c r="BA989" s="94">
        <f t="shared" si="526"/>
        <v>0</v>
      </c>
      <c r="BB989" s="95">
        <f t="shared" si="510"/>
        <v>0</v>
      </c>
      <c r="BC989" s="93"/>
      <c r="BD989" s="93"/>
      <c r="BE989" s="94">
        <f t="shared" si="527"/>
        <v>0</v>
      </c>
      <c r="BF989" s="94">
        <f t="shared" si="528"/>
        <v>0</v>
      </c>
      <c r="BG989" s="94">
        <f t="shared" si="529"/>
        <v>0</v>
      </c>
      <c r="BH989" s="95">
        <f t="shared" si="511"/>
        <v>0</v>
      </c>
      <c r="BI989" s="106">
        <f t="shared" si="530"/>
        <v>0</v>
      </c>
      <c r="BJ989" s="96"/>
      <c r="BK989" s="89">
        <f t="shared" si="512"/>
        <v>120</v>
      </c>
      <c r="BL989" s="102">
        <f t="shared" si="513"/>
        <v>0</v>
      </c>
      <c r="BM989" s="118"/>
      <c r="BN989" s="97"/>
      <c r="BO989" s="108"/>
      <c r="BP989" s="108"/>
      <c r="BQ989" s="108"/>
      <c r="BR989" s="108"/>
      <c r="BS989" s="108"/>
      <c r="BT989" s="87"/>
      <c r="BU989" s="109">
        <f t="shared" ca="1" si="531"/>
        <v>120</v>
      </c>
      <c r="BV989" s="109">
        <f t="shared" si="532"/>
        <v>0</v>
      </c>
      <c r="BW989" s="102" t="e">
        <f t="shared" si="533"/>
        <v>#DIV/0!</v>
      </c>
      <c r="BX989" s="87"/>
      <c r="BY989" s="98"/>
    </row>
    <row r="990" spans="1:77" ht="15.75">
      <c r="A990" s="84">
        <v>987</v>
      </c>
      <c r="B990" s="84">
        <v>987</v>
      </c>
      <c r="C990" s="86"/>
      <c r="D990" s="87"/>
      <c r="E990" s="87"/>
      <c r="F990" s="88"/>
      <c r="G990" s="87"/>
      <c r="H990" s="87"/>
      <c r="I990" s="87"/>
      <c r="J990" s="87"/>
      <c r="K990" s="88"/>
      <c r="L990" s="88"/>
      <c r="M990" s="87"/>
      <c r="N990" s="87">
        <f t="shared" si="502"/>
        <v>987</v>
      </c>
      <c r="O990" s="85"/>
      <c r="P990" s="107">
        <v>0</v>
      </c>
      <c r="Q990" s="90"/>
      <c r="R990" s="102">
        <f t="shared" si="503"/>
        <v>0</v>
      </c>
      <c r="S990" s="87"/>
      <c r="T990" s="87"/>
      <c r="U990" s="87"/>
      <c r="V990" s="87"/>
      <c r="W990" s="87"/>
      <c r="X990" s="87"/>
      <c r="Y990" s="105" t="e">
        <f t="shared" si="514"/>
        <v>#DIV/0!</v>
      </c>
      <c r="Z990" s="103" t="e">
        <f t="shared" si="504"/>
        <v>#DIV/0!</v>
      </c>
      <c r="AA990" s="91"/>
      <c r="AB990" s="104">
        <f t="shared" si="505"/>
        <v>0</v>
      </c>
      <c r="AC990" s="92"/>
      <c r="AD990" s="104">
        <f t="shared" si="506"/>
        <v>0</v>
      </c>
      <c r="AE990" s="93"/>
      <c r="AF990" s="93"/>
      <c r="AG990" s="94">
        <f t="shared" si="515"/>
        <v>0</v>
      </c>
      <c r="AH990" s="94">
        <f t="shared" si="516"/>
        <v>0</v>
      </c>
      <c r="AI990" s="94">
        <f t="shared" si="517"/>
        <v>0</v>
      </c>
      <c r="AJ990" s="95">
        <f t="shared" si="507"/>
        <v>0</v>
      </c>
      <c r="AK990" s="93"/>
      <c r="AL990" s="93"/>
      <c r="AM990" s="94">
        <f t="shared" si="518"/>
        <v>0</v>
      </c>
      <c r="AN990" s="94">
        <f t="shared" si="519"/>
        <v>0</v>
      </c>
      <c r="AO990" s="94">
        <f t="shared" si="520"/>
        <v>0</v>
      </c>
      <c r="AP990" s="95">
        <f t="shared" si="508"/>
        <v>0</v>
      </c>
      <c r="AQ990" s="93"/>
      <c r="AR990" s="93"/>
      <c r="AS990" s="94">
        <f t="shared" si="521"/>
        <v>0</v>
      </c>
      <c r="AT990" s="94">
        <f t="shared" si="522"/>
        <v>0</v>
      </c>
      <c r="AU990" s="94">
        <f t="shared" si="523"/>
        <v>0</v>
      </c>
      <c r="AV990" s="95">
        <f t="shared" si="509"/>
        <v>0</v>
      </c>
      <c r="AW990" s="93"/>
      <c r="AX990" s="93"/>
      <c r="AY990" s="94">
        <f t="shared" si="524"/>
        <v>0</v>
      </c>
      <c r="AZ990" s="94">
        <f t="shared" si="525"/>
        <v>0</v>
      </c>
      <c r="BA990" s="94">
        <f t="shared" si="526"/>
        <v>0</v>
      </c>
      <c r="BB990" s="95">
        <f t="shared" si="510"/>
        <v>0</v>
      </c>
      <c r="BC990" s="93"/>
      <c r="BD990" s="93"/>
      <c r="BE990" s="94">
        <f t="shared" si="527"/>
        <v>0</v>
      </c>
      <c r="BF990" s="94">
        <f t="shared" si="528"/>
        <v>0</v>
      </c>
      <c r="BG990" s="94">
        <f t="shared" si="529"/>
        <v>0</v>
      </c>
      <c r="BH990" s="95">
        <f t="shared" si="511"/>
        <v>0</v>
      </c>
      <c r="BI990" s="106">
        <f t="shared" si="530"/>
        <v>0</v>
      </c>
      <c r="BJ990" s="96"/>
      <c r="BK990" s="89">
        <f t="shared" si="512"/>
        <v>120</v>
      </c>
      <c r="BL990" s="102">
        <f t="shared" si="513"/>
        <v>0</v>
      </c>
      <c r="BM990" s="118"/>
      <c r="BN990" s="97"/>
      <c r="BO990" s="108"/>
      <c r="BP990" s="108"/>
      <c r="BQ990" s="108"/>
      <c r="BR990" s="108"/>
      <c r="BS990" s="108"/>
      <c r="BT990" s="87"/>
      <c r="BU990" s="109">
        <f t="shared" ca="1" si="531"/>
        <v>120</v>
      </c>
      <c r="BV990" s="109">
        <f t="shared" si="532"/>
        <v>0</v>
      </c>
      <c r="BW990" s="102" t="e">
        <f t="shared" si="533"/>
        <v>#DIV/0!</v>
      </c>
      <c r="BX990" s="87"/>
      <c r="BY990" s="98"/>
    </row>
    <row r="991" spans="1:77" ht="15.75">
      <c r="A991" s="84">
        <v>988</v>
      </c>
      <c r="B991" s="84">
        <v>988</v>
      </c>
      <c r="C991" s="86"/>
      <c r="D991" s="87"/>
      <c r="E991" s="87"/>
      <c r="F991" s="88"/>
      <c r="G991" s="87"/>
      <c r="H991" s="87"/>
      <c r="I991" s="87"/>
      <c r="J991" s="87"/>
      <c r="K991" s="88"/>
      <c r="L991" s="88"/>
      <c r="M991" s="87"/>
      <c r="N991" s="87">
        <f t="shared" si="502"/>
        <v>988</v>
      </c>
      <c r="O991" s="85"/>
      <c r="P991" s="107">
        <v>0</v>
      </c>
      <c r="Q991" s="90"/>
      <c r="R991" s="102">
        <f t="shared" si="503"/>
        <v>0</v>
      </c>
      <c r="S991" s="87"/>
      <c r="T991" s="87"/>
      <c r="U991" s="87"/>
      <c r="V991" s="87"/>
      <c r="W991" s="87"/>
      <c r="X991" s="87"/>
      <c r="Y991" s="105" t="e">
        <f t="shared" si="514"/>
        <v>#DIV/0!</v>
      </c>
      <c r="Z991" s="103" t="e">
        <f t="shared" si="504"/>
        <v>#DIV/0!</v>
      </c>
      <c r="AA991" s="91"/>
      <c r="AB991" s="104">
        <f t="shared" si="505"/>
        <v>0</v>
      </c>
      <c r="AC991" s="92"/>
      <c r="AD991" s="104">
        <f t="shared" si="506"/>
        <v>0</v>
      </c>
      <c r="AE991" s="93"/>
      <c r="AF991" s="93"/>
      <c r="AG991" s="94">
        <f t="shared" si="515"/>
        <v>0</v>
      </c>
      <c r="AH991" s="94">
        <f t="shared" si="516"/>
        <v>0</v>
      </c>
      <c r="AI991" s="94">
        <f t="shared" si="517"/>
        <v>0</v>
      </c>
      <c r="AJ991" s="95">
        <f t="shared" si="507"/>
        <v>0</v>
      </c>
      <c r="AK991" s="93"/>
      <c r="AL991" s="93"/>
      <c r="AM991" s="94">
        <f t="shared" si="518"/>
        <v>0</v>
      </c>
      <c r="AN991" s="94">
        <f t="shared" si="519"/>
        <v>0</v>
      </c>
      <c r="AO991" s="94">
        <f t="shared" si="520"/>
        <v>0</v>
      </c>
      <c r="AP991" s="95">
        <f t="shared" si="508"/>
        <v>0</v>
      </c>
      <c r="AQ991" s="93"/>
      <c r="AR991" s="93"/>
      <c r="AS991" s="94">
        <f t="shared" si="521"/>
        <v>0</v>
      </c>
      <c r="AT991" s="94">
        <f t="shared" si="522"/>
        <v>0</v>
      </c>
      <c r="AU991" s="94">
        <f t="shared" si="523"/>
        <v>0</v>
      </c>
      <c r="AV991" s="95">
        <f t="shared" si="509"/>
        <v>0</v>
      </c>
      <c r="AW991" s="93"/>
      <c r="AX991" s="93"/>
      <c r="AY991" s="94">
        <f t="shared" si="524"/>
        <v>0</v>
      </c>
      <c r="AZ991" s="94">
        <f t="shared" si="525"/>
        <v>0</v>
      </c>
      <c r="BA991" s="94">
        <f t="shared" si="526"/>
        <v>0</v>
      </c>
      <c r="BB991" s="95">
        <f t="shared" si="510"/>
        <v>0</v>
      </c>
      <c r="BC991" s="93"/>
      <c r="BD991" s="93"/>
      <c r="BE991" s="94">
        <f t="shared" si="527"/>
        <v>0</v>
      </c>
      <c r="BF991" s="94">
        <f t="shared" si="528"/>
        <v>0</v>
      </c>
      <c r="BG991" s="94">
        <f t="shared" si="529"/>
        <v>0</v>
      </c>
      <c r="BH991" s="95">
        <f t="shared" si="511"/>
        <v>0</v>
      </c>
      <c r="BI991" s="106">
        <f t="shared" si="530"/>
        <v>0</v>
      </c>
      <c r="BJ991" s="96"/>
      <c r="BK991" s="89">
        <f t="shared" si="512"/>
        <v>120</v>
      </c>
      <c r="BL991" s="102">
        <f t="shared" si="513"/>
        <v>0</v>
      </c>
      <c r="BM991" s="118"/>
      <c r="BN991" s="97"/>
      <c r="BO991" s="108"/>
      <c r="BP991" s="108"/>
      <c r="BQ991" s="108"/>
      <c r="BR991" s="108"/>
      <c r="BS991" s="108"/>
      <c r="BT991" s="87"/>
      <c r="BU991" s="109">
        <f t="shared" ca="1" si="531"/>
        <v>120</v>
      </c>
      <c r="BV991" s="109">
        <f t="shared" si="532"/>
        <v>0</v>
      </c>
      <c r="BW991" s="102" t="e">
        <f t="shared" si="533"/>
        <v>#DIV/0!</v>
      </c>
      <c r="BX991" s="87"/>
      <c r="BY991" s="98"/>
    </row>
    <row r="992" spans="1:77" ht="15.75">
      <c r="A992" s="84">
        <v>989</v>
      </c>
      <c r="B992" s="84">
        <v>989</v>
      </c>
      <c r="C992" s="86"/>
      <c r="D992" s="87"/>
      <c r="E992" s="87"/>
      <c r="F992" s="88"/>
      <c r="G992" s="87"/>
      <c r="H992" s="87"/>
      <c r="I992" s="87"/>
      <c r="J992" s="87"/>
      <c r="K992" s="88"/>
      <c r="L992" s="88"/>
      <c r="M992" s="87"/>
      <c r="N992" s="87">
        <f t="shared" si="502"/>
        <v>989</v>
      </c>
      <c r="O992" s="85"/>
      <c r="P992" s="107">
        <v>0</v>
      </c>
      <c r="Q992" s="90"/>
      <c r="R992" s="102">
        <f t="shared" si="503"/>
        <v>0</v>
      </c>
      <c r="S992" s="87"/>
      <c r="T992" s="87"/>
      <c r="U992" s="87"/>
      <c r="V992" s="87"/>
      <c r="W992" s="87"/>
      <c r="X992" s="87"/>
      <c r="Y992" s="105" t="e">
        <f t="shared" si="514"/>
        <v>#DIV/0!</v>
      </c>
      <c r="Z992" s="103" t="e">
        <f t="shared" si="504"/>
        <v>#DIV/0!</v>
      </c>
      <c r="AA992" s="91"/>
      <c r="AB992" s="104">
        <f t="shared" si="505"/>
        <v>0</v>
      </c>
      <c r="AC992" s="92"/>
      <c r="AD992" s="104">
        <f t="shared" si="506"/>
        <v>0</v>
      </c>
      <c r="AE992" s="93"/>
      <c r="AF992" s="93"/>
      <c r="AG992" s="94">
        <f t="shared" si="515"/>
        <v>0</v>
      </c>
      <c r="AH992" s="94">
        <f t="shared" si="516"/>
        <v>0</v>
      </c>
      <c r="AI992" s="94">
        <f t="shared" si="517"/>
        <v>0</v>
      </c>
      <c r="AJ992" s="95">
        <f t="shared" si="507"/>
        <v>0</v>
      </c>
      <c r="AK992" s="93"/>
      <c r="AL992" s="93"/>
      <c r="AM992" s="94">
        <f t="shared" si="518"/>
        <v>0</v>
      </c>
      <c r="AN992" s="94">
        <f t="shared" si="519"/>
        <v>0</v>
      </c>
      <c r="AO992" s="94">
        <f t="shared" si="520"/>
        <v>0</v>
      </c>
      <c r="AP992" s="95">
        <f t="shared" si="508"/>
        <v>0</v>
      </c>
      <c r="AQ992" s="93"/>
      <c r="AR992" s="93"/>
      <c r="AS992" s="94">
        <f t="shared" si="521"/>
        <v>0</v>
      </c>
      <c r="AT992" s="94">
        <f t="shared" si="522"/>
        <v>0</v>
      </c>
      <c r="AU992" s="94">
        <f t="shared" si="523"/>
        <v>0</v>
      </c>
      <c r="AV992" s="95">
        <f t="shared" si="509"/>
        <v>0</v>
      </c>
      <c r="AW992" s="93"/>
      <c r="AX992" s="93"/>
      <c r="AY992" s="94">
        <f t="shared" si="524"/>
        <v>0</v>
      </c>
      <c r="AZ992" s="94">
        <f t="shared" si="525"/>
        <v>0</v>
      </c>
      <c r="BA992" s="94">
        <f t="shared" si="526"/>
        <v>0</v>
      </c>
      <c r="BB992" s="95">
        <f t="shared" si="510"/>
        <v>0</v>
      </c>
      <c r="BC992" s="93"/>
      <c r="BD992" s="93"/>
      <c r="BE992" s="94">
        <f t="shared" si="527"/>
        <v>0</v>
      </c>
      <c r="BF992" s="94">
        <f t="shared" si="528"/>
        <v>0</v>
      </c>
      <c r="BG992" s="94">
        <f t="shared" si="529"/>
        <v>0</v>
      </c>
      <c r="BH992" s="95">
        <f t="shared" si="511"/>
        <v>0</v>
      </c>
      <c r="BI992" s="106">
        <f t="shared" si="530"/>
        <v>0</v>
      </c>
      <c r="BJ992" s="96"/>
      <c r="BK992" s="89">
        <f t="shared" si="512"/>
        <v>120</v>
      </c>
      <c r="BL992" s="102">
        <f t="shared" si="513"/>
        <v>0</v>
      </c>
      <c r="BM992" s="118"/>
      <c r="BN992" s="97"/>
      <c r="BO992" s="108"/>
      <c r="BP992" s="108"/>
      <c r="BQ992" s="108"/>
      <c r="BR992" s="108"/>
      <c r="BS992" s="108"/>
      <c r="BT992" s="87"/>
      <c r="BU992" s="109">
        <f t="shared" ca="1" si="531"/>
        <v>120</v>
      </c>
      <c r="BV992" s="109">
        <f t="shared" si="532"/>
        <v>0</v>
      </c>
      <c r="BW992" s="102" t="e">
        <f t="shared" si="533"/>
        <v>#DIV/0!</v>
      </c>
      <c r="BX992" s="87"/>
      <c r="BY992" s="98"/>
    </row>
    <row r="993" spans="1:77" ht="15.75">
      <c r="A993" s="84">
        <v>990</v>
      </c>
      <c r="B993" s="84">
        <v>990</v>
      </c>
      <c r="C993" s="86"/>
      <c r="D993" s="87"/>
      <c r="E993" s="87"/>
      <c r="F993" s="88"/>
      <c r="G993" s="87"/>
      <c r="H993" s="87"/>
      <c r="I993" s="87"/>
      <c r="J993" s="87"/>
      <c r="K993" s="88"/>
      <c r="L993" s="88"/>
      <c r="M993" s="87"/>
      <c r="N993" s="87">
        <f t="shared" si="502"/>
        <v>990</v>
      </c>
      <c r="O993" s="85"/>
      <c r="P993" s="107">
        <v>0</v>
      </c>
      <c r="Q993" s="90"/>
      <c r="R993" s="102">
        <f t="shared" si="503"/>
        <v>0</v>
      </c>
      <c r="S993" s="87"/>
      <c r="T993" s="87"/>
      <c r="U993" s="87"/>
      <c r="V993" s="87"/>
      <c r="W993" s="87"/>
      <c r="X993" s="87"/>
      <c r="Y993" s="105" t="e">
        <f t="shared" si="514"/>
        <v>#DIV/0!</v>
      </c>
      <c r="Z993" s="103" t="e">
        <f t="shared" si="504"/>
        <v>#DIV/0!</v>
      </c>
      <c r="AA993" s="91"/>
      <c r="AB993" s="104">
        <f t="shared" si="505"/>
        <v>0</v>
      </c>
      <c r="AC993" s="92"/>
      <c r="AD993" s="104">
        <f t="shared" si="506"/>
        <v>0</v>
      </c>
      <c r="AE993" s="93"/>
      <c r="AF993" s="93"/>
      <c r="AG993" s="94">
        <f t="shared" si="515"/>
        <v>0</v>
      </c>
      <c r="AH993" s="94">
        <f t="shared" si="516"/>
        <v>0</v>
      </c>
      <c r="AI993" s="94">
        <f t="shared" si="517"/>
        <v>0</v>
      </c>
      <c r="AJ993" s="95">
        <f t="shared" si="507"/>
        <v>0</v>
      </c>
      <c r="AK993" s="93"/>
      <c r="AL993" s="93"/>
      <c r="AM993" s="94">
        <f t="shared" si="518"/>
        <v>0</v>
      </c>
      <c r="AN993" s="94">
        <f t="shared" si="519"/>
        <v>0</v>
      </c>
      <c r="AO993" s="94">
        <f t="shared" si="520"/>
        <v>0</v>
      </c>
      <c r="AP993" s="95">
        <f t="shared" si="508"/>
        <v>0</v>
      </c>
      <c r="AQ993" s="93"/>
      <c r="AR993" s="93"/>
      <c r="AS993" s="94">
        <f t="shared" si="521"/>
        <v>0</v>
      </c>
      <c r="AT993" s="94">
        <f t="shared" si="522"/>
        <v>0</v>
      </c>
      <c r="AU993" s="94">
        <f t="shared" si="523"/>
        <v>0</v>
      </c>
      <c r="AV993" s="95">
        <f t="shared" si="509"/>
        <v>0</v>
      </c>
      <c r="AW993" s="93"/>
      <c r="AX993" s="93"/>
      <c r="AY993" s="94">
        <f t="shared" si="524"/>
        <v>0</v>
      </c>
      <c r="AZ993" s="94">
        <f t="shared" si="525"/>
        <v>0</v>
      </c>
      <c r="BA993" s="94">
        <f t="shared" si="526"/>
        <v>0</v>
      </c>
      <c r="BB993" s="95">
        <f t="shared" si="510"/>
        <v>0</v>
      </c>
      <c r="BC993" s="93"/>
      <c r="BD993" s="93"/>
      <c r="BE993" s="94">
        <f t="shared" si="527"/>
        <v>0</v>
      </c>
      <c r="BF993" s="94">
        <f t="shared" si="528"/>
        <v>0</v>
      </c>
      <c r="BG993" s="94">
        <f t="shared" si="529"/>
        <v>0</v>
      </c>
      <c r="BH993" s="95">
        <f t="shared" si="511"/>
        <v>0</v>
      </c>
      <c r="BI993" s="106">
        <f t="shared" si="530"/>
        <v>0</v>
      </c>
      <c r="BJ993" s="96"/>
      <c r="BK993" s="89">
        <f t="shared" si="512"/>
        <v>120</v>
      </c>
      <c r="BL993" s="102">
        <f t="shared" si="513"/>
        <v>0</v>
      </c>
      <c r="BM993" s="118"/>
      <c r="BN993" s="97"/>
      <c r="BO993" s="108"/>
      <c r="BP993" s="108"/>
      <c r="BQ993" s="108"/>
      <c r="BR993" s="108"/>
      <c r="BS993" s="108"/>
      <c r="BT993" s="87"/>
      <c r="BU993" s="109">
        <f t="shared" ca="1" si="531"/>
        <v>120</v>
      </c>
      <c r="BV993" s="109">
        <f t="shared" si="532"/>
        <v>0</v>
      </c>
      <c r="BW993" s="102" t="e">
        <f t="shared" si="533"/>
        <v>#DIV/0!</v>
      </c>
      <c r="BX993" s="87"/>
      <c r="BY993" s="98"/>
    </row>
    <row r="994" spans="1:77" ht="15.75">
      <c r="A994" s="84">
        <v>991</v>
      </c>
      <c r="B994" s="84">
        <v>991</v>
      </c>
      <c r="C994" s="86"/>
      <c r="D994" s="87"/>
      <c r="E994" s="87"/>
      <c r="F994" s="88"/>
      <c r="G994" s="87"/>
      <c r="H994" s="87"/>
      <c r="I994" s="87"/>
      <c r="J994" s="87"/>
      <c r="K994" s="88"/>
      <c r="L994" s="88"/>
      <c r="M994" s="87"/>
      <c r="N994" s="87">
        <f t="shared" si="502"/>
        <v>991</v>
      </c>
      <c r="O994" s="85"/>
      <c r="P994" s="107">
        <v>0</v>
      </c>
      <c r="Q994" s="90"/>
      <c r="R994" s="102">
        <f t="shared" si="503"/>
        <v>0</v>
      </c>
      <c r="S994" s="87"/>
      <c r="T994" s="87"/>
      <c r="U994" s="87"/>
      <c r="V994" s="87"/>
      <c r="W994" s="87"/>
      <c r="X994" s="87"/>
      <c r="Y994" s="105" t="e">
        <f t="shared" si="514"/>
        <v>#DIV/0!</v>
      </c>
      <c r="Z994" s="103" t="e">
        <f t="shared" si="504"/>
        <v>#DIV/0!</v>
      </c>
      <c r="AA994" s="91"/>
      <c r="AB994" s="104">
        <f t="shared" si="505"/>
        <v>0</v>
      </c>
      <c r="AC994" s="92"/>
      <c r="AD994" s="104">
        <f t="shared" si="506"/>
        <v>0</v>
      </c>
      <c r="AE994" s="93"/>
      <c r="AF994" s="93"/>
      <c r="AG994" s="94">
        <f t="shared" si="515"/>
        <v>0</v>
      </c>
      <c r="AH994" s="94">
        <f t="shared" si="516"/>
        <v>0</v>
      </c>
      <c r="AI994" s="94">
        <f t="shared" si="517"/>
        <v>0</v>
      </c>
      <c r="AJ994" s="95">
        <f t="shared" si="507"/>
        <v>0</v>
      </c>
      <c r="AK994" s="93"/>
      <c r="AL994" s="93"/>
      <c r="AM994" s="94">
        <f t="shared" si="518"/>
        <v>0</v>
      </c>
      <c r="AN994" s="94">
        <f t="shared" si="519"/>
        <v>0</v>
      </c>
      <c r="AO994" s="94">
        <f t="shared" si="520"/>
        <v>0</v>
      </c>
      <c r="AP994" s="95">
        <f t="shared" si="508"/>
        <v>0</v>
      </c>
      <c r="AQ994" s="93"/>
      <c r="AR994" s="93"/>
      <c r="AS994" s="94">
        <f t="shared" si="521"/>
        <v>0</v>
      </c>
      <c r="AT994" s="94">
        <f t="shared" si="522"/>
        <v>0</v>
      </c>
      <c r="AU994" s="94">
        <f t="shared" si="523"/>
        <v>0</v>
      </c>
      <c r="AV994" s="95">
        <f t="shared" si="509"/>
        <v>0</v>
      </c>
      <c r="AW994" s="93"/>
      <c r="AX994" s="93"/>
      <c r="AY994" s="94">
        <f t="shared" si="524"/>
        <v>0</v>
      </c>
      <c r="AZ994" s="94">
        <f t="shared" si="525"/>
        <v>0</v>
      </c>
      <c r="BA994" s="94">
        <f t="shared" si="526"/>
        <v>0</v>
      </c>
      <c r="BB994" s="95">
        <f t="shared" si="510"/>
        <v>0</v>
      </c>
      <c r="BC994" s="93"/>
      <c r="BD994" s="93"/>
      <c r="BE994" s="94">
        <f t="shared" si="527"/>
        <v>0</v>
      </c>
      <c r="BF994" s="94">
        <f t="shared" si="528"/>
        <v>0</v>
      </c>
      <c r="BG994" s="94">
        <f t="shared" si="529"/>
        <v>0</v>
      </c>
      <c r="BH994" s="95">
        <f t="shared" si="511"/>
        <v>0</v>
      </c>
      <c r="BI994" s="106">
        <f t="shared" si="530"/>
        <v>0</v>
      </c>
      <c r="BJ994" s="96"/>
      <c r="BK994" s="89">
        <f t="shared" si="512"/>
        <v>120</v>
      </c>
      <c r="BL994" s="102">
        <f t="shared" si="513"/>
        <v>0</v>
      </c>
      <c r="BM994" s="118"/>
      <c r="BN994" s="97"/>
      <c r="BO994" s="108"/>
      <c r="BP994" s="108"/>
      <c r="BQ994" s="108"/>
      <c r="BR994" s="108"/>
      <c r="BS994" s="108"/>
      <c r="BT994" s="87"/>
      <c r="BU994" s="109">
        <f t="shared" ca="1" si="531"/>
        <v>120</v>
      </c>
      <c r="BV994" s="109">
        <f t="shared" si="532"/>
        <v>0</v>
      </c>
      <c r="BW994" s="102" t="e">
        <f t="shared" si="533"/>
        <v>#DIV/0!</v>
      </c>
      <c r="BX994" s="87"/>
      <c r="BY994" s="98"/>
    </row>
    <row r="995" spans="1:77" ht="15.75">
      <c r="A995" s="84">
        <v>992</v>
      </c>
      <c r="B995" s="84">
        <v>992</v>
      </c>
      <c r="C995" s="86"/>
      <c r="D995" s="87"/>
      <c r="E995" s="87"/>
      <c r="F995" s="88"/>
      <c r="G995" s="87"/>
      <c r="H995" s="87"/>
      <c r="I995" s="87"/>
      <c r="J995" s="87"/>
      <c r="K995" s="88"/>
      <c r="L995" s="88"/>
      <c r="M995" s="87"/>
      <c r="N995" s="87">
        <f t="shared" si="502"/>
        <v>992</v>
      </c>
      <c r="O995" s="85"/>
      <c r="P995" s="107">
        <v>0</v>
      </c>
      <c r="Q995" s="90"/>
      <c r="R995" s="102">
        <f t="shared" si="503"/>
        <v>0</v>
      </c>
      <c r="S995" s="87"/>
      <c r="T995" s="87"/>
      <c r="U995" s="87"/>
      <c r="V995" s="87"/>
      <c r="W995" s="87"/>
      <c r="X995" s="87"/>
      <c r="Y995" s="105" t="e">
        <f t="shared" si="514"/>
        <v>#DIV/0!</v>
      </c>
      <c r="Z995" s="103" t="e">
        <f t="shared" si="504"/>
        <v>#DIV/0!</v>
      </c>
      <c r="AA995" s="91"/>
      <c r="AB995" s="104">
        <f t="shared" si="505"/>
        <v>0</v>
      </c>
      <c r="AC995" s="92"/>
      <c r="AD995" s="104">
        <f t="shared" si="506"/>
        <v>0</v>
      </c>
      <c r="AE995" s="93"/>
      <c r="AF995" s="93"/>
      <c r="AG995" s="94">
        <f t="shared" si="515"/>
        <v>0</v>
      </c>
      <c r="AH995" s="94">
        <f t="shared" si="516"/>
        <v>0</v>
      </c>
      <c r="AI995" s="94">
        <f t="shared" si="517"/>
        <v>0</v>
      </c>
      <c r="AJ995" s="95">
        <f t="shared" si="507"/>
        <v>0</v>
      </c>
      <c r="AK995" s="93"/>
      <c r="AL995" s="93"/>
      <c r="AM995" s="94">
        <f t="shared" si="518"/>
        <v>0</v>
      </c>
      <c r="AN995" s="94">
        <f t="shared" si="519"/>
        <v>0</v>
      </c>
      <c r="AO995" s="94">
        <f t="shared" si="520"/>
        <v>0</v>
      </c>
      <c r="AP995" s="95">
        <f t="shared" si="508"/>
        <v>0</v>
      </c>
      <c r="AQ995" s="93"/>
      <c r="AR995" s="93"/>
      <c r="AS995" s="94">
        <f t="shared" si="521"/>
        <v>0</v>
      </c>
      <c r="AT995" s="94">
        <f t="shared" si="522"/>
        <v>0</v>
      </c>
      <c r="AU995" s="94">
        <f t="shared" si="523"/>
        <v>0</v>
      </c>
      <c r="AV995" s="95">
        <f t="shared" si="509"/>
        <v>0</v>
      </c>
      <c r="AW995" s="93"/>
      <c r="AX995" s="93"/>
      <c r="AY995" s="94">
        <f t="shared" si="524"/>
        <v>0</v>
      </c>
      <c r="AZ995" s="94">
        <f t="shared" si="525"/>
        <v>0</v>
      </c>
      <c r="BA995" s="94">
        <f t="shared" si="526"/>
        <v>0</v>
      </c>
      <c r="BB995" s="95">
        <f t="shared" si="510"/>
        <v>0</v>
      </c>
      <c r="BC995" s="93"/>
      <c r="BD995" s="93"/>
      <c r="BE995" s="94">
        <f t="shared" si="527"/>
        <v>0</v>
      </c>
      <c r="BF995" s="94">
        <f t="shared" si="528"/>
        <v>0</v>
      </c>
      <c r="BG995" s="94">
        <f t="shared" si="529"/>
        <v>0</v>
      </c>
      <c r="BH995" s="95">
        <f t="shared" si="511"/>
        <v>0</v>
      </c>
      <c r="BI995" s="106">
        <f t="shared" si="530"/>
        <v>0</v>
      </c>
      <c r="BJ995" s="96"/>
      <c r="BK995" s="89">
        <f t="shared" si="512"/>
        <v>120</v>
      </c>
      <c r="BL995" s="102">
        <f t="shared" si="513"/>
        <v>0</v>
      </c>
      <c r="BM995" s="118"/>
      <c r="BN995" s="97"/>
      <c r="BO995" s="108"/>
      <c r="BP995" s="108"/>
      <c r="BQ995" s="108"/>
      <c r="BR995" s="108"/>
      <c r="BS995" s="108"/>
      <c r="BT995" s="87"/>
      <c r="BU995" s="109">
        <f t="shared" ca="1" si="531"/>
        <v>120</v>
      </c>
      <c r="BV995" s="109">
        <f t="shared" si="532"/>
        <v>0</v>
      </c>
      <c r="BW995" s="102" t="e">
        <f t="shared" si="533"/>
        <v>#DIV/0!</v>
      </c>
      <c r="BX995" s="87"/>
      <c r="BY995" s="98"/>
    </row>
    <row r="996" spans="1:77" ht="15.75">
      <c r="A996" s="84">
        <v>993</v>
      </c>
      <c r="B996" s="84">
        <v>993</v>
      </c>
      <c r="C996" s="86"/>
      <c r="D996" s="87"/>
      <c r="E996" s="87"/>
      <c r="F996" s="88"/>
      <c r="G996" s="87"/>
      <c r="H996" s="87"/>
      <c r="I996" s="87"/>
      <c r="J996" s="87"/>
      <c r="K996" s="88"/>
      <c r="L996" s="88"/>
      <c r="M996" s="87"/>
      <c r="N996" s="87">
        <f t="shared" si="502"/>
        <v>993</v>
      </c>
      <c r="O996" s="85"/>
      <c r="P996" s="107">
        <v>0</v>
      </c>
      <c r="Q996" s="90"/>
      <c r="R996" s="102">
        <f t="shared" si="503"/>
        <v>0</v>
      </c>
      <c r="S996" s="87"/>
      <c r="T996" s="87"/>
      <c r="U996" s="87"/>
      <c r="V996" s="87"/>
      <c r="W996" s="87"/>
      <c r="X996" s="87"/>
      <c r="Y996" s="105" t="e">
        <f t="shared" si="514"/>
        <v>#DIV/0!</v>
      </c>
      <c r="Z996" s="103" t="e">
        <f t="shared" si="504"/>
        <v>#DIV/0!</v>
      </c>
      <c r="AA996" s="91"/>
      <c r="AB996" s="104">
        <f t="shared" si="505"/>
        <v>0</v>
      </c>
      <c r="AC996" s="92"/>
      <c r="AD996" s="104">
        <f t="shared" si="506"/>
        <v>0</v>
      </c>
      <c r="AE996" s="93"/>
      <c r="AF996" s="93"/>
      <c r="AG996" s="94">
        <f t="shared" si="515"/>
        <v>0</v>
      </c>
      <c r="AH996" s="94">
        <f t="shared" si="516"/>
        <v>0</v>
      </c>
      <c r="AI996" s="94">
        <f t="shared" si="517"/>
        <v>0</v>
      </c>
      <c r="AJ996" s="95">
        <f t="shared" si="507"/>
        <v>0</v>
      </c>
      <c r="AK996" s="93"/>
      <c r="AL996" s="93"/>
      <c r="AM996" s="94">
        <f t="shared" si="518"/>
        <v>0</v>
      </c>
      <c r="AN996" s="94">
        <f t="shared" si="519"/>
        <v>0</v>
      </c>
      <c r="AO996" s="94">
        <f t="shared" si="520"/>
        <v>0</v>
      </c>
      <c r="AP996" s="95">
        <f t="shared" si="508"/>
        <v>0</v>
      </c>
      <c r="AQ996" s="93"/>
      <c r="AR996" s="93"/>
      <c r="AS996" s="94">
        <f t="shared" si="521"/>
        <v>0</v>
      </c>
      <c r="AT996" s="94">
        <f t="shared" si="522"/>
        <v>0</v>
      </c>
      <c r="AU996" s="94">
        <f t="shared" si="523"/>
        <v>0</v>
      </c>
      <c r="AV996" s="95">
        <f t="shared" si="509"/>
        <v>0</v>
      </c>
      <c r="AW996" s="93"/>
      <c r="AX996" s="93"/>
      <c r="AY996" s="94">
        <f t="shared" si="524"/>
        <v>0</v>
      </c>
      <c r="AZ996" s="94">
        <f t="shared" si="525"/>
        <v>0</v>
      </c>
      <c r="BA996" s="94">
        <f t="shared" si="526"/>
        <v>0</v>
      </c>
      <c r="BB996" s="95">
        <f t="shared" si="510"/>
        <v>0</v>
      </c>
      <c r="BC996" s="93"/>
      <c r="BD996" s="93"/>
      <c r="BE996" s="94">
        <f t="shared" si="527"/>
        <v>0</v>
      </c>
      <c r="BF996" s="94">
        <f t="shared" si="528"/>
        <v>0</v>
      </c>
      <c r="BG996" s="94">
        <f t="shared" si="529"/>
        <v>0</v>
      </c>
      <c r="BH996" s="95">
        <f t="shared" si="511"/>
        <v>0</v>
      </c>
      <c r="BI996" s="106">
        <f t="shared" si="530"/>
        <v>0</v>
      </c>
      <c r="BJ996" s="96"/>
      <c r="BK996" s="89">
        <f t="shared" si="512"/>
        <v>120</v>
      </c>
      <c r="BL996" s="102">
        <f t="shared" si="513"/>
        <v>0</v>
      </c>
      <c r="BM996" s="118"/>
      <c r="BN996" s="97"/>
      <c r="BO996" s="108"/>
      <c r="BP996" s="108"/>
      <c r="BQ996" s="108"/>
      <c r="BR996" s="108"/>
      <c r="BS996" s="108"/>
      <c r="BT996" s="87"/>
      <c r="BU996" s="109">
        <f t="shared" ca="1" si="531"/>
        <v>120</v>
      </c>
      <c r="BV996" s="109">
        <f t="shared" si="532"/>
        <v>0</v>
      </c>
      <c r="BW996" s="102" t="e">
        <f t="shared" si="533"/>
        <v>#DIV/0!</v>
      </c>
      <c r="BX996" s="87"/>
      <c r="BY996" s="98"/>
    </row>
    <row r="997" spans="1:77" ht="15.75">
      <c r="A997" s="84">
        <v>994</v>
      </c>
      <c r="B997" s="84">
        <v>994</v>
      </c>
      <c r="C997" s="86"/>
      <c r="D997" s="87"/>
      <c r="E997" s="87"/>
      <c r="F997" s="88"/>
      <c r="G997" s="87"/>
      <c r="H997" s="87"/>
      <c r="I997" s="87"/>
      <c r="J997" s="87"/>
      <c r="K997" s="88"/>
      <c r="L997" s="88"/>
      <c r="M997" s="87"/>
      <c r="N997" s="87">
        <f t="shared" si="502"/>
        <v>994</v>
      </c>
      <c r="O997" s="85"/>
      <c r="P997" s="107">
        <v>0</v>
      </c>
      <c r="Q997" s="90"/>
      <c r="R997" s="102">
        <f t="shared" si="503"/>
        <v>0</v>
      </c>
      <c r="S997" s="87"/>
      <c r="T997" s="87"/>
      <c r="U997" s="87"/>
      <c r="V997" s="87"/>
      <c r="W997" s="87"/>
      <c r="X997" s="87"/>
      <c r="Y997" s="105" t="e">
        <f t="shared" si="514"/>
        <v>#DIV/0!</v>
      </c>
      <c r="Z997" s="103" t="e">
        <f t="shared" si="504"/>
        <v>#DIV/0!</v>
      </c>
      <c r="AA997" s="91"/>
      <c r="AB997" s="104">
        <f t="shared" si="505"/>
        <v>0</v>
      </c>
      <c r="AC997" s="92"/>
      <c r="AD997" s="104">
        <f t="shared" si="506"/>
        <v>0</v>
      </c>
      <c r="AE997" s="93"/>
      <c r="AF997" s="93"/>
      <c r="AG997" s="94">
        <f t="shared" si="515"/>
        <v>0</v>
      </c>
      <c r="AH997" s="94">
        <f t="shared" si="516"/>
        <v>0</v>
      </c>
      <c r="AI997" s="94">
        <f t="shared" si="517"/>
        <v>0</v>
      </c>
      <c r="AJ997" s="95">
        <f t="shared" si="507"/>
        <v>0</v>
      </c>
      <c r="AK997" s="93"/>
      <c r="AL997" s="93"/>
      <c r="AM997" s="94">
        <f t="shared" si="518"/>
        <v>0</v>
      </c>
      <c r="AN997" s="94">
        <f t="shared" si="519"/>
        <v>0</v>
      </c>
      <c r="AO997" s="94">
        <f t="shared" si="520"/>
        <v>0</v>
      </c>
      <c r="AP997" s="95">
        <f t="shared" si="508"/>
        <v>0</v>
      </c>
      <c r="AQ997" s="93"/>
      <c r="AR997" s="93"/>
      <c r="AS997" s="94">
        <f t="shared" si="521"/>
        <v>0</v>
      </c>
      <c r="AT997" s="94">
        <f t="shared" si="522"/>
        <v>0</v>
      </c>
      <c r="AU997" s="94">
        <f t="shared" si="523"/>
        <v>0</v>
      </c>
      <c r="AV997" s="95">
        <f t="shared" si="509"/>
        <v>0</v>
      </c>
      <c r="AW997" s="93"/>
      <c r="AX997" s="93"/>
      <c r="AY997" s="94">
        <f t="shared" si="524"/>
        <v>0</v>
      </c>
      <c r="AZ997" s="94">
        <f t="shared" si="525"/>
        <v>0</v>
      </c>
      <c r="BA997" s="94">
        <f t="shared" si="526"/>
        <v>0</v>
      </c>
      <c r="BB997" s="95">
        <f t="shared" si="510"/>
        <v>0</v>
      </c>
      <c r="BC997" s="93"/>
      <c r="BD997" s="93"/>
      <c r="BE997" s="94">
        <f t="shared" si="527"/>
        <v>0</v>
      </c>
      <c r="BF997" s="94">
        <f t="shared" si="528"/>
        <v>0</v>
      </c>
      <c r="BG997" s="94">
        <f t="shared" si="529"/>
        <v>0</v>
      </c>
      <c r="BH997" s="95">
        <f t="shared" si="511"/>
        <v>0</v>
      </c>
      <c r="BI997" s="106">
        <f t="shared" si="530"/>
        <v>0</v>
      </c>
      <c r="BJ997" s="96"/>
      <c r="BK997" s="89">
        <f t="shared" si="512"/>
        <v>120</v>
      </c>
      <c r="BL997" s="102">
        <f t="shared" si="513"/>
        <v>0</v>
      </c>
      <c r="BM997" s="118"/>
      <c r="BN997" s="97"/>
      <c r="BO997" s="108"/>
      <c r="BP997" s="108"/>
      <c r="BQ997" s="108"/>
      <c r="BR997" s="108"/>
      <c r="BS997" s="108"/>
      <c r="BT997" s="87"/>
      <c r="BU997" s="109">
        <f t="shared" ca="1" si="531"/>
        <v>120</v>
      </c>
      <c r="BV997" s="109">
        <f t="shared" si="532"/>
        <v>0</v>
      </c>
      <c r="BW997" s="102" t="e">
        <f t="shared" si="533"/>
        <v>#DIV/0!</v>
      </c>
      <c r="BX997" s="87"/>
      <c r="BY997" s="98"/>
    </row>
    <row r="998" spans="1:77" ht="15.75">
      <c r="A998" s="84">
        <v>995</v>
      </c>
      <c r="B998" s="84">
        <v>995</v>
      </c>
      <c r="C998" s="86"/>
      <c r="D998" s="87"/>
      <c r="E998" s="87"/>
      <c r="F998" s="88"/>
      <c r="G998" s="87"/>
      <c r="H998" s="87"/>
      <c r="I998" s="87"/>
      <c r="J998" s="87"/>
      <c r="K998" s="88"/>
      <c r="L998" s="88"/>
      <c r="M998" s="87"/>
      <c r="N998" s="87">
        <f t="shared" si="502"/>
        <v>995</v>
      </c>
      <c r="O998" s="85"/>
      <c r="P998" s="107">
        <v>0</v>
      </c>
      <c r="Q998" s="90"/>
      <c r="R998" s="102">
        <f t="shared" si="503"/>
        <v>0</v>
      </c>
      <c r="S998" s="87"/>
      <c r="T998" s="87"/>
      <c r="U998" s="87"/>
      <c r="V998" s="87"/>
      <c r="W998" s="87"/>
      <c r="X998" s="87"/>
      <c r="Y998" s="105" t="e">
        <f t="shared" si="514"/>
        <v>#DIV/0!</v>
      </c>
      <c r="Z998" s="103" t="e">
        <f t="shared" si="504"/>
        <v>#DIV/0!</v>
      </c>
      <c r="AA998" s="91"/>
      <c r="AB998" s="104">
        <f t="shared" si="505"/>
        <v>0</v>
      </c>
      <c r="AC998" s="92"/>
      <c r="AD998" s="104">
        <f t="shared" si="506"/>
        <v>0</v>
      </c>
      <c r="AE998" s="93"/>
      <c r="AF998" s="93"/>
      <c r="AG998" s="94">
        <f t="shared" si="515"/>
        <v>0</v>
      </c>
      <c r="AH998" s="94">
        <f t="shared" si="516"/>
        <v>0</v>
      </c>
      <c r="AI998" s="94">
        <f t="shared" si="517"/>
        <v>0</v>
      </c>
      <c r="AJ998" s="95">
        <f t="shared" si="507"/>
        <v>0</v>
      </c>
      <c r="AK998" s="93"/>
      <c r="AL998" s="93"/>
      <c r="AM998" s="94">
        <f t="shared" si="518"/>
        <v>0</v>
      </c>
      <c r="AN998" s="94">
        <f t="shared" si="519"/>
        <v>0</v>
      </c>
      <c r="AO998" s="94">
        <f t="shared" si="520"/>
        <v>0</v>
      </c>
      <c r="AP998" s="95">
        <f t="shared" si="508"/>
        <v>0</v>
      </c>
      <c r="AQ998" s="93"/>
      <c r="AR998" s="93"/>
      <c r="AS998" s="94">
        <f t="shared" si="521"/>
        <v>0</v>
      </c>
      <c r="AT998" s="94">
        <f t="shared" si="522"/>
        <v>0</v>
      </c>
      <c r="AU998" s="94">
        <f t="shared" si="523"/>
        <v>0</v>
      </c>
      <c r="AV998" s="95">
        <f t="shared" si="509"/>
        <v>0</v>
      </c>
      <c r="AW998" s="93"/>
      <c r="AX998" s="93"/>
      <c r="AY998" s="94">
        <f t="shared" si="524"/>
        <v>0</v>
      </c>
      <c r="AZ998" s="94">
        <f t="shared" si="525"/>
        <v>0</v>
      </c>
      <c r="BA998" s="94">
        <f t="shared" si="526"/>
        <v>0</v>
      </c>
      <c r="BB998" s="95">
        <f t="shared" si="510"/>
        <v>0</v>
      </c>
      <c r="BC998" s="93"/>
      <c r="BD998" s="93"/>
      <c r="BE998" s="94">
        <f t="shared" si="527"/>
        <v>0</v>
      </c>
      <c r="BF998" s="94">
        <f t="shared" si="528"/>
        <v>0</v>
      </c>
      <c r="BG998" s="94">
        <f t="shared" si="529"/>
        <v>0</v>
      </c>
      <c r="BH998" s="95">
        <f t="shared" si="511"/>
        <v>0</v>
      </c>
      <c r="BI998" s="106">
        <f t="shared" si="530"/>
        <v>0</v>
      </c>
      <c r="BJ998" s="96"/>
      <c r="BK998" s="89">
        <f t="shared" si="512"/>
        <v>120</v>
      </c>
      <c r="BL998" s="102">
        <f t="shared" si="513"/>
        <v>0</v>
      </c>
      <c r="BM998" s="118"/>
      <c r="BN998" s="97"/>
      <c r="BO998" s="108"/>
      <c r="BP998" s="108"/>
      <c r="BQ998" s="108"/>
      <c r="BR998" s="108"/>
      <c r="BS998" s="108"/>
      <c r="BT998" s="87"/>
      <c r="BU998" s="109">
        <f t="shared" ca="1" si="531"/>
        <v>120</v>
      </c>
      <c r="BV998" s="109">
        <f t="shared" si="532"/>
        <v>0</v>
      </c>
      <c r="BW998" s="102" t="e">
        <f t="shared" si="533"/>
        <v>#DIV/0!</v>
      </c>
      <c r="BX998" s="87"/>
      <c r="BY998" s="98"/>
    </row>
    <row r="999" spans="1:77" ht="15.75">
      <c r="A999" s="84">
        <v>996</v>
      </c>
      <c r="B999" s="84">
        <v>996</v>
      </c>
      <c r="C999" s="86"/>
      <c r="D999" s="87"/>
      <c r="E999" s="87"/>
      <c r="F999" s="88"/>
      <c r="G999" s="87"/>
      <c r="H999" s="87"/>
      <c r="I999" s="87"/>
      <c r="J999" s="87"/>
      <c r="K999" s="88"/>
      <c r="L999" s="88"/>
      <c r="M999" s="87"/>
      <c r="N999" s="87">
        <f t="shared" si="502"/>
        <v>996</v>
      </c>
      <c r="O999" s="85"/>
      <c r="P999" s="107">
        <v>0</v>
      </c>
      <c r="Q999" s="90"/>
      <c r="R999" s="102">
        <f t="shared" si="503"/>
        <v>0</v>
      </c>
      <c r="S999" s="87"/>
      <c r="T999" s="87"/>
      <c r="U999" s="87"/>
      <c r="V999" s="87"/>
      <c r="W999" s="87"/>
      <c r="X999" s="87"/>
      <c r="Y999" s="105" t="e">
        <f t="shared" si="514"/>
        <v>#DIV/0!</v>
      </c>
      <c r="Z999" s="103" t="e">
        <f t="shared" si="504"/>
        <v>#DIV/0!</v>
      </c>
      <c r="AA999" s="91"/>
      <c r="AB999" s="104">
        <f t="shared" si="505"/>
        <v>0</v>
      </c>
      <c r="AC999" s="92"/>
      <c r="AD999" s="104">
        <f t="shared" si="506"/>
        <v>0</v>
      </c>
      <c r="AE999" s="93"/>
      <c r="AF999" s="93"/>
      <c r="AG999" s="94">
        <f t="shared" si="515"/>
        <v>0</v>
      </c>
      <c r="AH999" s="94">
        <f t="shared" si="516"/>
        <v>0</v>
      </c>
      <c r="AI999" s="94">
        <f t="shared" si="517"/>
        <v>0</v>
      </c>
      <c r="AJ999" s="95">
        <f t="shared" si="507"/>
        <v>0</v>
      </c>
      <c r="AK999" s="93"/>
      <c r="AL999" s="93"/>
      <c r="AM999" s="94">
        <f t="shared" si="518"/>
        <v>0</v>
      </c>
      <c r="AN999" s="94">
        <f t="shared" si="519"/>
        <v>0</v>
      </c>
      <c r="AO999" s="94">
        <f t="shared" si="520"/>
        <v>0</v>
      </c>
      <c r="AP999" s="95">
        <f t="shared" si="508"/>
        <v>0</v>
      </c>
      <c r="AQ999" s="93"/>
      <c r="AR999" s="93"/>
      <c r="AS999" s="94">
        <f t="shared" si="521"/>
        <v>0</v>
      </c>
      <c r="AT999" s="94">
        <f t="shared" si="522"/>
        <v>0</v>
      </c>
      <c r="AU999" s="94">
        <f t="shared" si="523"/>
        <v>0</v>
      </c>
      <c r="AV999" s="95">
        <f t="shared" si="509"/>
        <v>0</v>
      </c>
      <c r="AW999" s="93"/>
      <c r="AX999" s="93"/>
      <c r="AY999" s="94">
        <f t="shared" si="524"/>
        <v>0</v>
      </c>
      <c r="AZ999" s="94">
        <f t="shared" si="525"/>
        <v>0</v>
      </c>
      <c r="BA999" s="94">
        <f t="shared" si="526"/>
        <v>0</v>
      </c>
      <c r="BB999" s="95">
        <f t="shared" si="510"/>
        <v>0</v>
      </c>
      <c r="BC999" s="93"/>
      <c r="BD999" s="93"/>
      <c r="BE999" s="94">
        <f t="shared" si="527"/>
        <v>0</v>
      </c>
      <c r="BF999" s="94">
        <f t="shared" si="528"/>
        <v>0</v>
      </c>
      <c r="BG999" s="94">
        <f t="shared" si="529"/>
        <v>0</v>
      </c>
      <c r="BH999" s="95">
        <f t="shared" si="511"/>
        <v>0</v>
      </c>
      <c r="BI999" s="106">
        <f t="shared" si="530"/>
        <v>0</v>
      </c>
      <c r="BJ999" s="96"/>
      <c r="BK999" s="89">
        <f t="shared" si="512"/>
        <v>120</v>
      </c>
      <c r="BL999" s="102">
        <f t="shared" si="513"/>
        <v>0</v>
      </c>
      <c r="BM999" s="118"/>
      <c r="BN999" s="97"/>
      <c r="BO999" s="108"/>
      <c r="BP999" s="108"/>
      <c r="BQ999" s="108"/>
      <c r="BR999" s="108"/>
      <c r="BS999" s="108"/>
      <c r="BT999" s="87"/>
      <c r="BU999" s="109">
        <f t="shared" ca="1" si="531"/>
        <v>120</v>
      </c>
      <c r="BV999" s="109">
        <f t="shared" si="532"/>
        <v>0</v>
      </c>
      <c r="BW999" s="102" t="e">
        <f t="shared" si="533"/>
        <v>#DIV/0!</v>
      </c>
      <c r="BX999" s="87"/>
      <c r="BY999" s="98"/>
    </row>
    <row r="1000" spans="1:77" ht="15.75">
      <c r="A1000" s="84">
        <v>997</v>
      </c>
      <c r="B1000" s="84">
        <v>997</v>
      </c>
      <c r="C1000" s="86"/>
      <c r="D1000" s="87"/>
      <c r="E1000" s="87"/>
      <c r="F1000" s="88"/>
      <c r="G1000" s="87"/>
      <c r="H1000" s="87"/>
      <c r="I1000" s="87"/>
      <c r="J1000" s="87"/>
      <c r="K1000" s="88"/>
      <c r="L1000" s="88"/>
      <c r="M1000" s="87"/>
      <c r="N1000" s="87">
        <f t="shared" si="502"/>
        <v>997</v>
      </c>
      <c r="O1000" s="85"/>
      <c r="P1000" s="107">
        <v>0</v>
      </c>
      <c r="Q1000" s="90"/>
      <c r="R1000" s="102">
        <f t="shared" si="503"/>
        <v>0</v>
      </c>
      <c r="S1000" s="87"/>
      <c r="T1000" s="87"/>
      <c r="U1000" s="87"/>
      <c r="V1000" s="87"/>
      <c r="W1000" s="87"/>
      <c r="X1000" s="87"/>
      <c r="Y1000" s="105" t="e">
        <f t="shared" si="514"/>
        <v>#DIV/0!</v>
      </c>
      <c r="Z1000" s="103" t="e">
        <f t="shared" si="504"/>
        <v>#DIV/0!</v>
      </c>
      <c r="AA1000" s="91"/>
      <c r="AB1000" s="104">
        <f t="shared" si="505"/>
        <v>0</v>
      </c>
      <c r="AC1000" s="92"/>
      <c r="AD1000" s="104">
        <f t="shared" si="506"/>
        <v>0</v>
      </c>
      <c r="AE1000" s="93"/>
      <c r="AF1000" s="93"/>
      <c r="AG1000" s="94">
        <f t="shared" si="515"/>
        <v>0</v>
      </c>
      <c r="AH1000" s="94">
        <f t="shared" si="516"/>
        <v>0</v>
      </c>
      <c r="AI1000" s="94">
        <f t="shared" si="517"/>
        <v>0</v>
      </c>
      <c r="AJ1000" s="95">
        <f t="shared" si="507"/>
        <v>0</v>
      </c>
      <c r="AK1000" s="93"/>
      <c r="AL1000" s="93"/>
      <c r="AM1000" s="94">
        <f t="shared" si="518"/>
        <v>0</v>
      </c>
      <c r="AN1000" s="94">
        <f t="shared" si="519"/>
        <v>0</v>
      </c>
      <c r="AO1000" s="94">
        <f t="shared" si="520"/>
        <v>0</v>
      </c>
      <c r="AP1000" s="95">
        <f t="shared" si="508"/>
        <v>0</v>
      </c>
      <c r="AQ1000" s="93"/>
      <c r="AR1000" s="93"/>
      <c r="AS1000" s="94">
        <f t="shared" si="521"/>
        <v>0</v>
      </c>
      <c r="AT1000" s="94">
        <f t="shared" si="522"/>
        <v>0</v>
      </c>
      <c r="AU1000" s="94">
        <f t="shared" si="523"/>
        <v>0</v>
      </c>
      <c r="AV1000" s="95">
        <f t="shared" si="509"/>
        <v>0</v>
      </c>
      <c r="AW1000" s="93"/>
      <c r="AX1000" s="93"/>
      <c r="AY1000" s="94">
        <f t="shared" si="524"/>
        <v>0</v>
      </c>
      <c r="AZ1000" s="94">
        <f t="shared" si="525"/>
        <v>0</v>
      </c>
      <c r="BA1000" s="94">
        <f t="shared" si="526"/>
        <v>0</v>
      </c>
      <c r="BB1000" s="95">
        <f t="shared" si="510"/>
        <v>0</v>
      </c>
      <c r="BC1000" s="93"/>
      <c r="BD1000" s="93"/>
      <c r="BE1000" s="94">
        <f t="shared" si="527"/>
        <v>0</v>
      </c>
      <c r="BF1000" s="94">
        <f t="shared" si="528"/>
        <v>0</v>
      </c>
      <c r="BG1000" s="94">
        <f t="shared" si="529"/>
        <v>0</v>
      </c>
      <c r="BH1000" s="95">
        <f t="shared" si="511"/>
        <v>0</v>
      </c>
      <c r="BI1000" s="106">
        <f t="shared" si="530"/>
        <v>0</v>
      </c>
      <c r="BJ1000" s="96"/>
      <c r="BK1000" s="89">
        <f t="shared" si="512"/>
        <v>120</v>
      </c>
      <c r="BL1000" s="102">
        <f t="shared" si="513"/>
        <v>0</v>
      </c>
      <c r="BM1000" s="118"/>
      <c r="BN1000" s="97"/>
      <c r="BO1000" s="108"/>
      <c r="BP1000" s="108"/>
      <c r="BQ1000" s="108"/>
      <c r="BR1000" s="108"/>
      <c r="BS1000" s="108"/>
      <c r="BT1000" s="87"/>
      <c r="BU1000" s="109">
        <f t="shared" ca="1" si="531"/>
        <v>120</v>
      </c>
      <c r="BV1000" s="109">
        <f t="shared" si="532"/>
        <v>0</v>
      </c>
      <c r="BW1000" s="102" t="e">
        <f t="shared" si="533"/>
        <v>#DIV/0!</v>
      </c>
      <c r="BX1000" s="87"/>
      <c r="BY1000" s="98"/>
    </row>
  </sheetData>
  <sheetProtection selectLockedCells="1"/>
  <autoFilter ref="A3:CT4">
    <filterColumn colId="20"/>
    <filterColumn colId="21"/>
    <filterColumn colId="22"/>
    <filterColumn colId="23"/>
    <filterColumn colId="48"/>
    <filterColumn colId="49"/>
    <filterColumn colId="50"/>
    <filterColumn colId="51"/>
    <filterColumn colId="52"/>
    <filterColumn colId="53"/>
    <filterColumn colId="67"/>
    <filterColumn colId="68"/>
    <filterColumn colId="69"/>
    <filterColumn colId="70"/>
  </autoFilter>
  <mergeCells count="56">
    <mergeCell ref="M2:M3"/>
    <mergeCell ref="N2:N3"/>
    <mergeCell ref="O2:O3"/>
    <mergeCell ref="G2:G3"/>
    <mergeCell ref="G1:O1"/>
    <mergeCell ref="L2:L3"/>
    <mergeCell ref="K2:K3"/>
    <mergeCell ref="J2:J3"/>
    <mergeCell ref="I2:I3"/>
    <mergeCell ref="H2:H3"/>
    <mergeCell ref="A1:A3"/>
    <mergeCell ref="B1:B3"/>
    <mergeCell ref="C1:C3"/>
    <mergeCell ref="D1:D3"/>
    <mergeCell ref="AA1:AB1"/>
    <mergeCell ref="E1:E3"/>
    <mergeCell ref="F1:F3"/>
    <mergeCell ref="AB2:AB3"/>
    <mergeCell ref="S1:Y1"/>
    <mergeCell ref="Y2:Y3"/>
    <mergeCell ref="X2:X3"/>
    <mergeCell ref="W2:W3"/>
    <mergeCell ref="V2:V3"/>
    <mergeCell ref="U2:U3"/>
    <mergeCell ref="T2:T3"/>
    <mergeCell ref="S2:S3"/>
    <mergeCell ref="BW1:BW3"/>
    <mergeCell ref="BX1:BX3"/>
    <mergeCell ref="BY1:BY3"/>
    <mergeCell ref="AC2:AC3"/>
    <mergeCell ref="AD2:AD3"/>
    <mergeCell ref="BJ2:BJ3"/>
    <mergeCell ref="BL2:BL3"/>
    <mergeCell ref="BM1:BM3"/>
    <mergeCell ref="AE1:BI1"/>
    <mergeCell ref="BI2:BI3"/>
    <mergeCell ref="BN1:BN3"/>
    <mergeCell ref="BO1:BO3"/>
    <mergeCell ref="BT1:BT3"/>
    <mergeCell ref="BC2:BH2"/>
    <mergeCell ref="AC1:AD1"/>
    <mergeCell ref="BJ1:BL1"/>
    <mergeCell ref="BV1:BV3"/>
    <mergeCell ref="P1:P3"/>
    <mergeCell ref="Q1:Q3"/>
    <mergeCell ref="R1:R3"/>
    <mergeCell ref="Z1:Z3"/>
    <mergeCell ref="AA2:AA3"/>
    <mergeCell ref="AE2:AJ2"/>
    <mergeCell ref="AK2:AP2"/>
    <mergeCell ref="AQ2:AV2"/>
    <mergeCell ref="AW2:BB2"/>
    <mergeCell ref="BP1:BP3"/>
    <mergeCell ref="BS1:BS3"/>
    <mergeCell ref="BR1:BR3"/>
    <mergeCell ref="BQ1:BQ3"/>
  </mergeCells>
  <dataValidations xWindow="1326" yWindow="791" count="18">
    <dataValidation type="list" allowBlank="1" showInputMessage="1" showErrorMessage="1" sqref="Q4:Q1000">
      <formula1>Listeplus</formula1>
    </dataValidation>
    <dataValidation type="list" allowBlank="1" showInputMessage="1" showErrorMessage="1" prompt="Liste déroulante de choix...." sqref="H4:H1000">
      <formula1>MalisteMil</formula1>
    </dataValidation>
    <dataValidation type="list" allowBlank="1" showInputMessage="1" showErrorMessage="1" prompt="Liste déroulante de choix...." sqref="BT4:BT1000">
      <formula1>MalisteSF</formula1>
    </dataValidation>
    <dataValidation type="list" allowBlank="1" showInputMessage="1" showErrorMessage="1" prompt="Liste déroulante de choix...." sqref="BN4:BN1000">
      <formula1>MalisteRej</formula1>
    </dataValidation>
    <dataValidation type="list" allowBlank="1" showInputMessage="1" showErrorMessage="1" prompt="Liste déroulante de choix...." sqref="J4:J1000">
      <formula1>Habitat</formula1>
    </dataValidation>
    <dataValidation type="list" allowBlank="1" showInputMessage="1" showErrorMessage="1" prompt="Liste déroulante de choix...." sqref="I4:I1000">
      <formula1>SpeHabitat</formula1>
    </dataValidation>
    <dataValidation type="whole" allowBlank="1" showInputMessage="1" showErrorMessage="1" sqref="Y4:Y1000 AA4:AA1000 AC4:AC1000">
      <formula1>1</formula1>
      <formula2>20</formula2>
    </dataValidation>
    <dataValidation type="whole" allowBlank="1" showInputMessage="1" showErrorMessage="1" sqref="Z4:Z1000">
      <formula1>1</formula1>
      <formula2>7</formula2>
    </dataValidation>
    <dataValidation type="whole" allowBlank="1" showInputMessage="1" showErrorMessage="1" sqref="AB4:AB1000">
      <formula1>0</formula1>
      <formula2>2</formula2>
    </dataValidation>
    <dataValidation type="whole" allowBlank="1" showInputMessage="1" showErrorMessage="1" sqref="AD4:AD1000">
      <formula1>0</formula1>
      <formula2>1</formula2>
    </dataValidation>
    <dataValidation type="whole" allowBlank="1" showInputMessage="1" showErrorMessage="1" error="يرجى إدخال رقم من 1 إلى 11 أو ترك الخانة فارغة" sqref="AL4:AL1000 AR4:AR1000 BD4:BD1000 AX4:AX1000 AF4:AF1000">
      <formula1>1</formula1>
      <formula2>11</formula2>
    </dataValidation>
    <dataValidation type="whole" allowBlank="1" showInputMessage="1" showErrorMessage="1" error="يرجى إدخال رقم من 1 إلى 65 أو ترك الخانة فارغة" sqref="AK4:AK1000 AQ4:AQ1000 BC4:BC1000 AW4:AW1000 AE4:AE1000">
      <formula1>1</formula1>
      <formula2>65</formula2>
    </dataValidation>
    <dataValidation type="date" allowBlank="1" showInputMessage="1" showErrorMessage="1" error="يرجى كتابة التاريخ jj/mm/aaaa  أو ترك الخانة فارغة" sqref="BJ4:BJ1000">
      <formula1>18264</formula1>
      <formula2>54789</formula2>
    </dataValidation>
    <dataValidation type="date" allowBlank="1" showInputMessage="1" showErrorMessage="1" error="يرجى كتابة التاريخ jj/mm/aaaa  " sqref="BK2">
      <formula1>43831</formula1>
      <formula2>54789</formula2>
    </dataValidation>
    <dataValidation type="whole" allowBlank="1" showInputMessage="1" showErrorMessage="1" errorTitle="لا تغير اي شيء في هذه الخانة" error="لا تغير اي شيء في هذه الخانة" sqref="BK4:BK1000">
      <formula1>1</formula1>
      <formula2>100</formula2>
    </dataValidation>
    <dataValidation type="whole" allowBlank="1" showInputMessage="1" showErrorMessage="1" error="يتم تنقيط تطابق التخصص من 0 إلى 06" sqref="P4:P1000">
      <formula1>0</formula1>
      <formula2>6</formula2>
    </dataValidation>
    <dataValidation type="decimal" allowBlank="1" showInputMessage="1" showErrorMessage="1" error="يرجى وضع المعدل من 0 إلى 20 أو ترك الخانة فارغة بيضاء" sqref="S4:X1000">
      <formula1>0</formula1>
      <formula2>20</formula2>
    </dataValidation>
    <dataValidation type="decimal" allowBlank="1" showInputMessage="1" showErrorMessage="1" error="يتم تنقيط المقابلة من 0 إلى 3 نقاط" sqref="BM4:BM1000">
      <formula1>0</formula1>
      <formula2>3</formula2>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FF0000"/>
  </sheetPr>
  <dimension ref="A1:G1000"/>
  <sheetViews>
    <sheetView workbookViewId="0">
      <pane ySplit="1" topLeftCell="A2" activePane="bottomLeft" state="frozen"/>
      <selection pane="bottomLeft" activeCell="G6" sqref="G6"/>
    </sheetView>
  </sheetViews>
  <sheetFormatPr baseColWidth="10" defaultRowHeight="15"/>
  <cols>
    <col min="2" max="2" width="26.85546875" style="39" customWidth="1"/>
    <col min="3" max="3" width="24.7109375" style="39" customWidth="1"/>
    <col min="4" max="4" width="15.42578125" style="39" customWidth="1"/>
    <col min="5" max="5" width="16.140625" style="40" customWidth="1"/>
    <col min="6" max="6" width="16.28515625" style="40" customWidth="1"/>
    <col min="7" max="7" width="11.42578125" style="40"/>
  </cols>
  <sheetData>
    <row r="1" spans="1:7" ht="48" customHeight="1">
      <c r="A1" s="110" t="s">
        <v>60</v>
      </c>
      <c r="B1" s="111" t="s">
        <v>61</v>
      </c>
      <c r="C1" s="112" t="s">
        <v>62</v>
      </c>
      <c r="D1" s="113" t="s">
        <v>38</v>
      </c>
      <c r="E1" s="114" t="s">
        <v>39</v>
      </c>
      <c r="F1" s="114" t="s">
        <v>40</v>
      </c>
      <c r="G1" s="114" t="s">
        <v>41</v>
      </c>
    </row>
    <row r="2" spans="1:7">
      <c r="A2" s="4"/>
      <c r="B2" s="14" t="s">
        <v>461</v>
      </c>
      <c r="C2" s="36">
        <f>'تسمية الرتبة'!BN4</f>
        <v>0</v>
      </c>
      <c r="D2" s="37" t="str">
        <f>IF('تسمية الرتبة'!BV4="","",IF('تسمية الرتبة'!BV4="مرفوض",'تسمية الرتبة'!K4,""))</f>
        <v/>
      </c>
      <c r="E2" s="38" t="str">
        <f>IF('تسمية الرتبة'!BV4="","",IF('تسمية الرتبة'!BV4="مرفوض",'تسمية الرتبة'!L4,""))</f>
        <v/>
      </c>
      <c r="F2" s="38" t="str">
        <f>IF('تسمية الرتبة'!BV4="","",IF('تسمية الرتبة'!BV4="مرفوض",'تسمية الرتبة'!M4,""))</f>
        <v/>
      </c>
      <c r="G2" s="38" t="str">
        <f>IF('تسمية الرتبة'!BV4="","",IF('تسمية الرتبة'!BV4="مرفوض",'تسمية الرتبة'!N4,""))</f>
        <v/>
      </c>
    </row>
    <row r="3" spans="1:7">
      <c r="A3" s="4"/>
      <c r="B3" s="14" t="s">
        <v>461</v>
      </c>
      <c r="C3" s="36">
        <f>'تسمية الرتبة'!BN5</f>
        <v>0</v>
      </c>
      <c r="D3" s="37" t="str">
        <f>IF('تسمية الرتبة'!BV5="","",IF('تسمية الرتبة'!BV5="مرفوض",'تسمية الرتبة'!K5,""))</f>
        <v/>
      </c>
      <c r="E3" s="38" t="str">
        <f>IF('تسمية الرتبة'!BV5="","",IF('تسمية الرتبة'!BV5="مرفوض",'تسمية الرتبة'!L5,""))</f>
        <v/>
      </c>
      <c r="F3" s="38" t="str">
        <f>IF('تسمية الرتبة'!BV5="","",IF('تسمية الرتبة'!BV5="مرفوض",'تسمية الرتبة'!M5,""))</f>
        <v/>
      </c>
      <c r="G3" s="38" t="str">
        <f>IF('تسمية الرتبة'!BV5="","",IF('تسمية الرتبة'!BV5="مرفوض",'تسمية الرتبة'!N5,""))</f>
        <v/>
      </c>
    </row>
    <row r="4" spans="1:7">
      <c r="A4" s="4"/>
      <c r="B4" s="14" t="s">
        <v>461</v>
      </c>
      <c r="C4" s="36">
        <f>'تسمية الرتبة'!BN6</f>
        <v>0</v>
      </c>
      <c r="D4" s="37" t="str">
        <f>IF('تسمية الرتبة'!BV6="","",IF('تسمية الرتبة'!BV6="مرفوض",'تسمية الرتبة'!K6,""))</f>
        <v/>
      </c>
      <c r="E4" s="38" t="str">
        <f>IF('تسمية الرتبة'!BV6="","",IF('تسمية الرتبة'!BV6="مرفوض",'تسمية الرتبة'!L6,""))</f>
        <v/>
      </c>
      <c r="F4" s="38" t="str">
        <f>IF('تسمية الرتبة'!BV6="","",IF('تسمية الرتبة'!BV6="مرفوض",'تسمية الرتبة'!M6,""))</f>
        <v/>
      </c>
      <c r="G4" s="38" t="str">
        <f>IF('تسمية الرتبة'!BV6="","",IF('تسمية الرتبة'!BV6="مرفوض",'تسمية الرتبة'!N6,""))</f>
        <v/>
      </c>
    </row>
    <row r="5" spans="1:7">
      <c r="A5" s="4"/>
      <c r="B5" s="14" t="s">
        <v>461</v>
      </c>
      <c r="C5" s="36">
        <f>'تسمية الرتبة'!BN7</f>
        <v>0</v>
      </c>
      <c r="D5" s="37" t="str">
        <f>IF('تسمية الرتبة'!BV7="","",IF('تسمية الرتبة'!BV7="مرفوض",'تسمية الرتبة'!K7,""))</f>
        <v/>
      </c>
      <c r="E5" s="38" t="str">
        <f>IF('تسمية الرتبة'!BV7="","",IF('تسمية الرتبة'!BV7="مرفوض",'تسمية الرتبة'!L7,""))</f>
        <v/>
      </c>
      <c r="F5" s="38" t="str">
        <f>IF('تسمية الرتبة'!BV7="","",IF('تسمية الرتبة'!BV7="مرفوض",'تسمية الرتبة'!M7,""))</f>
        <v/>
      </c>
      <c r="G5" s="38" t="str">
        <f>IF('تسمية الرتبة'!BV7="","",IF('تسمية الرتبة'!BV7="مرفوض",'تسمية الرتبة'!N7,""))</f>
        <v/>
      </c>
    </row>
    <row r="6" spans="1:7">
      <c r="A6" s="4"/>
      <c r="B6" s="14" t="s">
        <v>461</v>
      </c>
      <c r="C6" s="36">
        <f>'تسمية الرتبة'!BN8</f>
        <v>0</v>
      </c>
      <c r="D6" s="37" t="str">
        <f>IF('تسمية الرتبة'!BV8="","",IF('تسمية الرتبة'!BV8="مرفوض",'تسمية الرتبة'!K8,""))</f>
        <v/>
      </c>
      <c r="E6" s="38" t="str">
        <f>IF('تسمية الرتبة'!BV8="","",IF('تسمية الرتبة'!BV8="مرفوض",'تسمية الرتبة'!L8,""))</f>
        <v/>
      </c>
      <c r="F6" s="38" t="str">
        <f>IF('تسمية الرتبة'!BV8="","",IF('تسمية الرتبة'!BV8="مرفوض",'تسمية الرتبة'!M8,""))</f>
        <v/>
      </c>
      <c r="G6" s="38" t="str">
        <f>IF('تسمية الرتبة'!BV8="","",IF('تسمية الرتبة'!BV8="مرفوض",'تسمية الرتبة'!N8,""))</f>
        <v/>
      </c>
    </row>
    <row r="7" spans="1:7">
      <c r="A7" s="4"/>
      <c r="B7" s="14" t="s">
        <v>461</v>
      </c>
      <c r="C7" s="36">
        <f>'تسمية الرتبة'!BN9</f>
        <v>0</v>
      </c>
      <c r="D7" s="37" t="str">
        <f>IF('تسمية الرتبة'!BV9="","",IF('تسمية الرتبة'!BV9="مرفوض",'تسمية الرتبة'!K9,""))</f>
        <v/>
      </c>
      <c r="E7" s="38" t="str">
        <f>IF('تسمية الرتبة'!BV9="","",IF('تسمية الرتبة'!BV9="مرفوض",'تسمية الرتبة'!L9,""))</f>
        <v/>
      </c>
      <c r="F7" s="38" t="str">
        <f>IF('تسمية الرتبة'!BV9="","",IF('تسمية الرتبة'!BV9="مرفوض",'تسمية الرتبة'!M9,""))</f>
        <v/>
      </c>
      <c r="G7" s="38" t="str">
        <f>IF('تسمية الرتبة'!BV9="","",IF('تسمية الرتبة'!BV9="مرفوض",'تسمية الرتبة'!N9,""))</f>
        <v/>
      </c>
    </row>
    <row r="8" spans="1:7">
      <c r="A8" s="4"/>
      <c r="B8" s="14" t="s">
        <v>461</v>
      </c>
      <c r="C8" s="36">
        <f>'تسمية الرتبة'!BN10</f>
        <v>0</v>
      </c>
      <c r="D8" s="37" t="str">
        <f>IF('تسمية الرتبة'!BV10="","",IF('تسمية الرتبة'!BV10="مرفوض",'تسمية الرتبة'!K10,""))</f>
        <v/>
      </c>
      <c r="E8" s="38" t="str">
        <f>IF('تسمية الرتبة'!BV10="","",IF('تسمية الرتبة'!BV10="مرفوض",'تسمية الرتبة'!L10,""))</f>
        <v/>
      </c>
      <c r="F8" s="38" t="str">
        <f>IF('تسمية الرتبة'!BV10="","",IF('تسمية الرتبة'!BV10="مرفوض",'تسمية الرتبة'!M10,""))</f>
        <v/>
      </c>
      <c r="G8" s="38" t="str">
        <f>IF('تسمية الرتبة'!BV10="","",IF('تسمية الرتبة'!BV10="مرفوض",'تسمية الرتبة'!N10,""))</f>
        <v/>
      </c>
    </row>
    <row r="9" spans="1:7">
      <c r="A9" s="4"/>
      <c r="B9" s="14" t="s">
        <v>461</v>
      </c>
      <c r="C9" s="36">
        <f>'تسمية الرتبة'!BN11</f>
        <v>0</v>
      </c>
      <c r="D9" s="37" t="str">
        <f>IF('تسمية الرتبة'!BV11="","",IF('تسمية الرتبة'!BV11="مرفوض",'تسمية الرتبة'!K11,""))</f>
        <v/>
      </c>
      <c r="E9" s="38" t="str">
        <f>IF('تسمية الرتبة'!BV11="","",IF('تسمية الرتبة'!BV11="مرفوض",'تسمية الرتبة'!L11,""))</f>
        <v/>
      </c>
      <c r="F9" s="38" t="str">
        <f>IF('تسمية الرتبة'!BV11="","",IF('تسمية الرتبة'!BV11="مرفوض",'تسمية الرتبة'!M11,""))</f>
        <v/>
      </c>
      <c r="G9" s="38" t="str">
        <f>IF('تسمية الرتبة'!BV11="","",IF('تسمية الرتبة'!BV11="مرفوض",'تسمية الرتبة'!N11,""))</f>
        <v/>
      </c>
    </row>
    <row r="10" spans="1:7">
      <c r="A10" s="4"/>
      <c r="B10" s="14" t="s">
        <v>461</v>
      </c>
      <c r="C10" s="36">
        <f>'تسمية الرتبة'!BN12</f>
        <v>0</v>
      </c>
      <c r="D10" s="37" t="str">
        <f>IF('تسمية الرتبة'!BV12="","",IF('تسمية الرتبة'!BV12="مرفوض",'تسمية الرتبة'!K12,""))</f>
        <v/>
      </c>
      <c r="E10" s="38" t="str">
        <f>IF('تسمية الرتبة'!BV12="","",IF('تسمية الرتبة'!BV12="مرفوض",'تسمية الرتبة'!L12,""))</f>
        <v/>
      </c>
      <c r="F10" s="38" t="str">
        <f>IF('تسمية الرتبة'!BV12="","",IF('تسمية الرتبة'!BV12="مرفوض",'تسمية الرتبة'!M12,""))</f>
        <v/>
      </c>
      <c r="G10" s="38" t="str">
        <f>IF('تسمية الرتبة'!BV12="","",IF('تسمية الرتبة'!BV12="مرفوض",'تسمية الرتبة'!N12,""))</f>
        <v/>
      </c>
    </row>
    <row r="11" spans="1:7">
      <c r="A11" s="4"/>
      <c r="B11" s="14" t="s">
        <v>461</v>
      </c>
      <c r="C11" s="36">
        <f>'تسمية الرتبة'!BN13</f>
        <v>0</v>
      </c>
      <c r="D11" s="37" t="str">
        <f>IF('تسمية الرتبة'!BV13="","",IF('تسمية الرتبة'!BV13="مرفوض",'تسمية الرتبة'!K13,""))</f>
        <v/>
      </c>
      <c r="E11" s="38" t="str">
        <f>IF('تسمية الرتبة'!BV13="","",IF('تسمية الرتبة'!BV13="مرفوض",'تسمية الرتبة'!L13,""))</f>
        <v/>
      </c>
      <c r="F11" s="38" t="str">
        <f>IF('تسمية الرتبة'!BV13="","",IF('تسمية الرتبة'!BV13="مرفوض",'تسمية الرتبة'!M13,""))</f>
        <v/>
      </c>
      <c r="G11" s="38" t="str">
        <f>IF('تسمية الرتبة'!BV13="","",IF('تسمية الرتبة'!BV13="مرفوض",'تسمية الرتبة'!N13,""))</f>
        <v/>
      </c>
    </row>
    <row r="12" spans="1:7">
      <c r="A12" s="4"/>
      <c r="B12" s="14" t="s">
        <v>461</v>
      </c>
      <c r="C12" s="36">
        <f>'تسمية الرتبة'!BN14</f>
        <v>0</v>
      </c>
      <c r="D12" s="37" t="str">
        <f>IF('تسمية الرتبة'!BV14="","",IF('تسمية الرتبة'!BV14="مرفوض",'تسمية الرتبة'!K14,""))</f>
        <v/>
      </c>
      <c r="E12" s="38" t="str">
        <f>IF('تسمية الرتبة'!BV14="","",IF('تسمية الرتبة'!BV14="مرفوض",'تسمية الرتبة'!L14,""))</f>
        <v/>
      </c>
      <c r="F12" s="38" t="str">
        <f>IF('تسمية الرتبة'!BV14="","",IF('تسمية الرتبة'!BV14="مرفوض",'تسمية الرتبة'!M14,""))</f>
        <v/>
      </c>
      <c r="G12" s="38" t="str">
        <f>IF('تسمية الرتبة'!BV14="","",IF('تسمية الرتبة'!BV14="مرفوض",'تسمية الرتبة'!N14,""))</f>
        <v/>
      </c>
    </row>
    <row r="13" spans="1:7">
      <c r="A13" s="4"/>
      <c r="B13" s="14" t="s">
        <v>461</v>
      </c>
      <c r="C13" s="36">
        <f>'تسمية الرتبة'!BN15</f>
        <v>0</v>
      </c>
      <c r="D13" s="37" t="str">
        <f>IF('تسمية الرتبة'!BV15="","",IF('تسمية الرتبة'!BV15="مرفوض",'تسمية الرتبة'!K15,""))</f>
        <v/>
      </c>
      <c r="E13" s="38" t="str">
        <f>IF('تسمية الرتبة'!BV15="","",IF('تسمية الرتبة'!BV15="مرفوض",'تسمية الرتبة'!L15,""))</f>
        <v/>
      </c>
      <c r="F13" s="38" t="str">
        <f>IF('تسمية الرتبة'!BV15="","",IF('تسمية الرتبة'!BV15="مرفوض",'تسمية الرتبة'!M15,""))</f>
        <v/>
      </c>
      <c r="G13" s="38" t="str">
        <f>IF('تسمية الرتبة'!BV15="","",IF('تسمية الرتبة'!BV15="مرفوض",'تسمية الرتبة'!N15,""))</f>
        <v/>
      </c>
    </row>
    <row r="14" spans="1:7">
      <c r="A14" s="4"/>
      <c r="B14" s="14" t="s">
        <v>461</v>
      </c>
      <c r="C14" s="36">
        <f>'تسمية الرتبة'!BN16</f>
        <v>0</v>
      </c>
      <c r="D14" s="37" t="str">
        <f>IF('تسمية الرتبة'!BV16="","",IF('تسمية الرتبة'!BV16="مرفوض",'تسمية الرتبة'!K16,""))</f>
        <v/>
      </c>
      <c r="E14" s="38" t="str">
        <f>IF('تسمية الرتبة'!BV16="","",IF('تسمية الرتبة'!BV16="مرفوض",'تسمية الرتبة'!L16,""))</f>
        <v/>
      </c>
      <c r="F14" s="38" t="str">
        <f>IF('تسمية الرتبة'!BV16="","",IF('تسمية الرتبة'!BV16="مرفوض",'تسمية الرتبة'!M16,""))</f>
        <v/>
      </c>
      <c r="G14" s="38" t="str">
        <f>IF('تسمية الرتبة'!BV16="","",IF('تسمية الرتبة'!BV16="مرفوض",'تسمية الرتبة'!N16,""))</f>
        <v/>
      </c>
    </row>
    <row r="15" spans="1:7">
      <c r="A15" s="4"/>
      <c r="B15" s="14" t="s">
        <v>461</v>
      </c>
      <c r="C15" s="36">
        <f>'تسمية الرتبة'!BN17</f>
        <v>0</v>
      </c>
      <c r="D15" s="37" t="str">
        <f>IF('تسمية الرتبة'!BV17="","",IF('تسمية الرتبة'!BV17="مرفوض",'تسمية الرتبة'!K17,""))</f>
        <v/>
      </c>
      <c r="E15" s="38" t="str">
        <f>IF('تسمية الرتبة'!BV17="","",IF('تسمية الرتبة'!BV17="مرفوض",'تسمية الرتبة'!L17,""))</f>
        <v/>
      </c>
      <c r="F15" s="38" t="str">
        <f>IF('تسمية الرتبة'!BV17="","",IF('تسمية الرتبة'!BV17="مرفوض",'تسمية الرتبة'!M17,""))</f>
        <v/>
      </c>
      <c r="G15" s="38" t="str">
        <f>IF('تسمية الرتبة'!BV17="","",IF('تسمية الرتبة'!BV17="مرفوض",'تسمية الرتبة'!N17,""))</f>
        <v/>
      </c>
    </row>
    <row r="16" spans="1:7">
      <c r="A16" s="4"/>
      <c r="B16" s="14" t="s">
        <v>461</v>
      </c>
      <c r="C16" s="36">
        <f>'تسمية الرتبة'!BN18</f>
        <v>0</v>
      </c>
      <c r="D16" s="37" t="str">
        <f>IF('تسمية الرتبة'!BV18="","",IF('تسمية الرتبة'!BV18="مرفوض",'تسمية الرتبة'!K18,""))</f>
        <v/>
      </c>
      <c r="E16" s="38" t="str">
        <f>IF('تسمية الرتبة'!BV18="","",IF('تسمية الرتبة'!BV18="مرفوض",'تسمية الرتبة'!L18,""))</f>
        <v/>
      </c>
      <c r="F16" s="38" t="str">
        <f>IF('تسمية الرتبة'!BV18="","",IF('تسمية الرتبة'!BV18="مرفوض",'تسمية الرتبة'!M18,""))</f>
        <v/>
      </c>
      <c r="G16" s="38" t="str">
        <f>IF('تسمية الرتبة'!BV18="","",IF('تسمية الرتبة'!BV18="مرفوض",'تسمية الرتبة'!N18,""))</f>
        <v/>
      </c>
    </row>
    <row r="17" spans="1:7">
      <c r="A17" s="4"/>
      <c r="B17" s="14" t="s">
        <v>461</v>
      </c>
      <c r="C17" s="36">
        <f>'تسمية الرتبة'!BN19</f>
        <v>0</v>
      </c>
      <c r="D17" s="37" t="str">
        <f>IF('تسمية الرتبة'!BV19="","",IF('تسمية الرتبة'!BV19="مرفوض",'تسمية الرتبة'!K19,""))</f>
        <v/>
      </c>
      <c r="E17" s="38" t="str">
        <f>IF('تسمية الرتبة'!BV19="","",IF('تسمية الرتبة'!BV19="مرفوض",'تسمية الرتبة'!L19,""))</f>
        <v/>
      </c>
      <c r="F17" s="38" t="str">
        <f>IF('تسمية الرتبة'!BV19="","",IF('تسمية الرتبة'!BV19="مرفوض",'تسمية الرتبة'!M19,""))</f>
        <v/>
      </c>
      <c r="G17" s="38" t="str">
        <f>IF('تسمية الرتبة'!BV19="","",IF('تسمية الرتبة'!BV19="مرفوض",'تسمية الرتبة'!N19,""))</f>
        <v/>
      </c>
    </row>
    <row r="18" spans="1:7">
      <c r="A18" s="4"/>
      <c r="B18" s="14" t="s">
        <v>461</v>
      </c>
      <c r="C18" s="36">
        <f>'تسمية الرتبة'!BN20</f>
        <v>0</v>
      </c>
      <c r="D18" s="37" t="str">
        <f>IF('تسمية الرتبة'!BV20="","",IF('تسمية الرتبة'!BV20="مرفوض",'تسمية الرتبة'!K20,""))</f>
        <v/>
      </c>
      <c r="E18" s="38" t="str">
        <f>IF('تسمية الرتبة'!BV20="","",IF('تسمية الرتبة'!BV20="مرفوض",'تسمية الرتبة'!L20,""))</f>
        <v/>
      </c>
      <c r="F18" s="38" t="str">
        <f>IF('تسمية الرتبة'!BV20="","",IF('تسمية الرتبة'!BV20="مرفوض",'تسمية الرتبة'!M20,""))</f>
        <v/>
      </c>
      <c r="G18" s="38" t="str">
        <f>IF('تسمية الرتبة'!BV20="","",IF('تسمية الرتبة'!BV20="مرفوض",'تسمية الرتبة'!N20,""))</f>
        <v/>
      </c>
    </row>
    <row r="19" spans="1:7">
      <c r="A19" s="4"/>
      <c r="B19" s="14" t="s">
        <v>461</v>
      </c>
      <c r="C19" s="36">
        <f>'تسمية الرتبة'!BN21</f>
        <v>0</v>
      </c>
      <c r="D19" s="37" t="str">
        <f>IF('تسمية الرتبة'!BV21="","",IF('تسمية الرتبة'!BV21="مرفوض",'تسمية الرتبة'!K21,""))</f>
        <v/>
      </c>
      <c r="E19" s="38" t="str">
        <f>IF('تسمية الرتبة'!BV21="","",IF('تسمية الرتبة'!BV21="مرفوض",'تسمية الرتبة'!L21,""))</f>
        <v/>
      </c>
      <c r="F19" s="38" t="str">
        <f>IF('تسمية الرتبة'!BV21="","",IF('تسمية الرتبة'!BV21="مرفوض",'تسمية الرتبة'!M21,""))</f>
        <v/>
      </c>
      <c r="G19" s="38" t="str">
        <f>IF('تسمية الرتبة'!BV21="","",IF('تسمية الرتبة'!BV21="مرفوض",'تسمية الرتبة'!N21,""))</f>
        <v/>
      </c>
    </row>
    <row r="20" spans="1:7">
      <c r="A20" s="4"/>
      <c r="B20" s="14" t="s">
        <v>461</v>
      </c>
      <c r="C20" s="36">
        <f>'تسمية الرتبة'!BN22</f>
        <v>0</v>
      </c>
      <c r="D20" s="37" t="str">
        <f>IF('تسمية الرتبة'!BV22="","",IF('تسمية الرتبة'!BV22="مرفوض",'تسمية الرتبة'!K22,""))</f>
        <v/>
      </c>
      <c r="E20" s="38" t="str">
        <f>IF('تسمية الرتبة'!BV22="","",IF('تسمية الرتبة'!BV22="مرفوض",'تسمية الرتبة'!L22,""))</f>
        <v/>
      </c>
      <c r="F20" s="38" t="str">
        <f>IF('تسمية الرتبة'!BV22="","",IF('تسمية الرتبة'!BV22="مرفوض",'تسمية الرتبة'!M22,""))</f>
        <v/>
      </c>
      <c r="G20" s="38" t="str">
        <f>IF('تسمية الرتبة'!BV22="","",IF('تسمية الرتبة'!BV22="مرفوض",'تسمية الرتبة'!N22,""))</f>
        <v/>
      </c>
    </row>
    <row r="21" spans="1:7">
      <c r="A21" s="4"/>
      <c r="B21" s="14" t="s">
        <v>461</v>
      </c>
      <c r="C21" s="36">
        <f>'تسمية الرتبة'!BN23</f>
        <v>0</v>
      </c>
      <c r="D21" s="37" t="str">
        <f>IF('تسمية الرتبة'!BV23="","",IF('تسمية الرتبة'!BV23="مرفوض",'تسمية الرتبة'!K23,""))</f>
        <v/>
      </c>
      <c r="E21" s="38" t="str">
        <f>IF('تسمية الرتبة'!BV23="","",IF('تسمية الرتبة'!BV23="مرفوض",'تسمية الرتبة'!L23,""))</f>
        <v/>
      </c>
      <c r="F21" s="38" t="str">
        <f>IF('تسمية الرتبة'!BV23="","",IF('تسمية الرتبة'!BV23="مرفوض",'تسمية الرتبة'!M23,""))</f>
        <v/>
      </c>
      <c r="G21" s="38" t="str">
        <f>IF('تسمية الرتبة'!BV23="","",IF('تسمية الرتبة'!BV23="مرفوض",'تسمية الرتبة'!N23,""))</f>
        <v/>
      </c>
    </row>
    <row r="22" spans="1:7">
      <c r="A22" s="4"/>
      <c r="B22" s="14" t="s">
        <v>461</v>
      </c>
      <c r="C22" s="36">
        <f>'تسمية الرتبة'!BN24</f>
        <v>0</v>
      </c>
      <c r="D22" s="37" t="str">
        <f>IF('تسمية الرتبة'!BV24="","",IF('تسمية الرتبة'!BV24="مرفوض",'تسمية الرتبة'!K24,""))</f>
        <v/>
      </c>
      <c r="E22" s="38" t="str">
        <f>IF('تسمية الرتبة'!BV24="","",IF('تسمية الرتبة'!BV24="مرفوض",'تسمية الرتبة'!L24,""))</f>
        <v/>
      </c>
      <c r="F22" s="38" t="str">
        <f>IF('تسمية الرتبة'!BV24="","",IF('تسمية الرتبة'!BV24="مرفوض",'تسمية الرتبة'!M24,""))</f>
        <v/>
      </c>
      <c r="G22" s="38" t="str">
        <f>IF('تسمية الرتبة'!BV24="","",IF('تسمية الرتبة'!BV24="مرفوض",'تسمية الرتبة'!N24,""))</f>
        <v/>
      </c>
    </row>
    <row r="23" spans="1:7">
      <c r="A23" s="4"/>
      <c r="B23" s="14" t="s">
        <v>461</v>
      </c>
      <c r="C23" s="36">
        <f>'تسمية الرتبة'!BN25</f>
        <v>0</v>
      </c>
      <c r="D23" s="37" t="str">
        <f>IF('تسمية الرتبة'!BV25="","",IF('تسمية الرتبة'!BV25="مرفوض",'تسمية الرتبة'!K25,""))</f>
        <v/>
      </c>
      <c r="E23" s="38" t="str">
        <f>IF('تسمية الرتبة'!BV25="","",IF('تسمية الرتبة'!BV25="مرفوض",'تسمية الرتبة'!L25,""))</f>
        <v/>
      </c>
      <c r="F23" s="38" t="str">
        <f>IF('تسمية الرتبة'!BV25="","",IF('تسمية الرتبة'!BV25="مرفوض",'تسمية الرتبة'!M25,""))</f>
        <v/>
      </c>
      <c r="G23" s="38" t="str">
        <f>IF('تسمية الرتبة'!BV25="","",IF('تسمية الرتبة'!BV25="مرفوض",'تسمية الرتبة'!N25,""))</f>
        <v/>
      </c>
    </row>
    <row r="24" spans="1:7">
      <c r="A24" s="4"/>
      <c r="B24" s="14" t="s">
        <v>461</v>
      </c>
      <c r="C24" s="36">
        <f>'تسمية الرتبة'!BN26</f>
        <v>0</v>
      </c>
      <c r="D24" s="37" t="str">
        <f>IF('تسمية الرتبة'!BV26="","",IF('تسمية الرتبة'!BV26="مرفوض",'تسمية الرتبة'!K26,""))</f>
        <v/>
      </c>
      <c r="E24" s="38" t="str">
        <f>IF('تسمية الرتبة'!BV26="","",IF('تسمية الرتبة'!BV26="مرفوض",'تسمية الرتبة'!L26,""))</f>
        <v/>
      </c>
      <c r="F24" s="38" t="str">
        <f>IF('تسمية الرتبة'!BV26="","",IF('تسمية الرتبة'!BV26="مرفوض",'تسمية الرتبة'!M26,""))</f>
        <v/>
      </c>
      <c r="G24" s="38" t="str">
        <f>IF('تسمية الرتبة'!BV26="","",IF('تسمية الرتبة'!BV26="مرفوض",'تسمية الرتبة'!N26,""))</f>
        <v/>
      </c>
    </row>
    <row r="25" spans="1:7">
      <c r="A25" s="4"/>
      <c r="B25" s="14" t="s">
        <v>461</v>
      </c>
      <c r="C25" s="36">
        <f>'تسمية الرتبة'!BN27</f>
        <v>0</v>
      </c>
      <c r="D25" s="37" t="str">
        <f>IF('تسمية الرتبة'!BV27="","",IF('تسمية الرتبة'!BV27="مرفوض",'تسمية الرتبة'!K27,""))</f>
        <v/>
      </c>
      <c r="E25" s="38" t="str">
        <f>IF('تسمية الرتبة'!BV27="","",IF('تسمية الرتبة'!BV27="مرفوض",'تسمية الرتبة'!L27,""))</f>
        <v/>
      </c>
      <c r="F25" s="38" t="str">
        <f>IF('تسمية الرتبة'!BV27="","",IF('تسمية الرتبة'!BV27="مرفوض",'تسمية الرتبة'!M27,""))</f>
        <v/>
      </c>
      <c r="G25" s="38" t="str">
        <f>IF('تسمية الرتبة'!BV27="","",IF('تسمية الرتبة'!BV27="مرفوض",'تسمية الرتبة'!N27,""))</f>
        <v/>
      </c>
    </row>
    <row r="26" spans="1:7">
      <c r="A26" s="4"/>
      <c r="B26" s="14" t="s">
        <v>461</v>
      </c>
      <c r="C26" s="36">
        <f>'تسمية الرتبة'!BN28</f>
        <v>0</v>
      </c>
      <c r="D26" s="37" t="str">
        <f>IF('تسمية الرتبة'!BV28="","",IF('تسمية الرتبة'!BV28="مرفوض",'تسمية الرتبة'!K28,""))</f>
        <v/>
      </c>
      <c r="E26" s="38" t="str">
        <f>IF('تسمية الرتبة'!BV28="","",IF('تسمية الرتبة'!BV28="مرفوض",'تسمية الرتبة'!L28,""))</f>
        <v/>
      </c>
      <c r="F26" s="38" t="str">
        <f>IF('تسمية الرتبة'!BV28="","",IF('تسمية الرتبة'!BV28="مرفوض",'تسمية الرتبة'!M28,""))</f>
        <v/>
      </c>
      <c r="G26" s="38" t="str">
        <f>IF('تسمية الرتبة'!BV28="","",IF('تسمية الرتبة'!BV28="مرفوض",'تسمية الرتبة'!N28,""))</f>
        <v/>
      </c>
    </row>
    <row r="27" spans="1:7">
      <c r="A27" s="4"/>
      <c r="B27" s="14" t="s">
        <v>461</v>
      </c>
      <c r="C27" s="36">
        <f>'تسمية الرتبة'!BN29</f>
        <v>0</v>
      </c>
      <c r="D27" s="37" t="str">
        <f>IF('تسمية الرتبة'!BV29="","",IF('تسمية الرتبة'!BV29="مرفوض",'تسمية الرتبة'!K29,""))</f>
        <v/>
      </c>
      <c r="E27" s="38" t="str">
        <f>IF('تسمية الرتبة'!BV29="","",IF('تسمية الرتبة'!BV29="مرفوض",'تسمية الرتبة'!L29,""))</f>
        <v/>
      </c>
      <c r="F27" s="38" t="str">
        <f>IF('تسمية الرتبة'!BV29="","",IF('تسمية الرتبة'!BV29="مرفوض",'تسمية الرتبة'!M29,""))</f>
        <v/>
      </c>
      <c r="G27" s="38" t="str">
        <f>IF('تسمية الرتبة'!BV29="","",IF('تسمية الرتبة'!BV29="مرفوض",'تسمية الرتبة'!N29,""))</f>
        <v/>
      </c>
    </row>
    <row r="28" spans="1:7">
      <c r="A28" s="4"/>
      <c r="B28" s="14" t="s">
        <v>461</v>
      </c>
      <c r="C28" s="36">
        <f>'تسمية الرتبة'!BN30</f>
        <v>0</v>
      </c>
      <c r="D28" s="37" t="str">
        <f>IF('تسمية الرتبة'!BV30="","",IF('تسمية الرتبة'!BV30="مرفوض",'تسمية الرتبة'!K30,""))</f>
        <v/>
      </c>
      <c r="E28" s="38" t="str">
        <f>IF('تسمية الرتبة'!BV30="","",IF('تسمية الرتبة'!BV30="مرفوض",'تسمية الرتبة'!L30,""))</f>
        <v/>
      </c>
      <c r="F28" s="38" t="str">
        <f>IF('تسمية الرتبة'!BV30="","",IF('تسمية الرتبة'!BV30="مرفوض",'تسمية الرتبة'!M30,""))</f>
        <v/>
      </c>
      <c r="G28" s="38" t="str">
        <f>IF('تسمية الرتبة'!BV30="","",IF('تسمية الرتبة'!BV30="مرفوض",'تسمية الرتبة'!N30,""))</f>
        <v/>
      </c>
    </row>
    <row r="29" spans="1:7">
      <c r="A29" s="4"/>
      <c r="B29" s="14" t="s">
        <v>461</v>
      </c>
      <c r="C29" s="36">
        <f>'تسمية الرتبة'!BN31</f>
        <v>0</v>
      </c>
      <c r="D29" s="37" t="str">
        <f>IF('تسمية الرتبة'!BV31="","",IF('تسمية الرتبة'!BV31="مرفوض",'تسمية الرتبة'!K31,""))</f>
        <v/>
      </c>
      <c r="E29" s="38" t="str">
        <f>IF('تسمية الرتبة'!BV31="","",IF('تسمية الرتبة'!BV31="مرفوض",'تسمية الرتبة'!L31,""))</f>
        <v/>
      </c>
      <c r="F29" s="38" t="str">
        <f>IF('تسمية الرتبة'!BV31="","",IF('تسمية الرتبة'!BV31="مرفوض",'تسمية الرتبة'!M31,""))</f>
        <v/>
      </c>
      <c r="G29" s="38" t="str">
        <f>IF('تسمية الرتبة'!BV31="","",IF('تسمية الرتبة'!BV31="مرفوض",'تسمية الرتبة'!N31,""))</f>
        <v/>
      </c>
    </row>
    <row r="30" spans="1:7">
      <c r="A30" s="4"/>
      <c r="B30" s="14" t="s">
        <v>461</v>
      </c>
      <c r="C30" s="36">
        <f>'تسمية الرتبة'!BN32</f>
        <v>0</v>
      </c>
      <c r="D30" s="37" t="str">
        <f>IF('تسمية الرتبة'!BV32="","",IF('تسمية الرتبة'!BV32="مرفوض",'تسمية الرتبة'!K32,""))</f>
        <v/>
      </c>
      <c r="E30" s="38" t="str">
        <f>IF('تسمية الرتبة'!BV32="","",IF('تسمية الرتبة'!BV32="مرفوض",'تسمية الرتبة'!L32,""))</f>
        <v/>
      </c>
      <c r="F30" s="38" t="str">
        <f>IF('تسمية الرتبة'!BV32="","",IF('تسمية الرتبة'!BV32="مرفوض",'تسمية الرتبة'!M32,""))</f>
        <v/>
      </c>
      <c r="G30" s="38" t="str">
        <f>IF('تسمية الرتبة'!BV32="","",IF('تسمية الرتبة'!BV32="مرفوض",'تسمية الرتبة'!N32,""))</f>
        <v/>
      </c>
    </row>
    <row r="31" spans="1:7">
      <c r="A31" s="4"/>
      <c r="B31" s="14" t="s">
        <v>461</v>
      </c>
      <c r="C31" s="36">
        <f>'تسمية الرتبة'!BN33</f>
        <v>0</v>
      </c>
      <c r="D31" s="37" t="str">
        <f>IF('تسمية الرتبة'!BV33="","",IF('تسمية الرتبة'!BV33="مرفوض",'تسمية الرتبة'!K33,""))</f>
        <v/>
      </c>
      <c r="E31" s="38" t="str">
        <f>IF('تسمية الرتبة'!BV33="","",IF('تسمية الرتبة'!BV33="مرفوض",'تسمية الرتبة'!L33,""))</f>
        <v/>
      </c>
      <c r="F31" s="38" t="str">
        <f>IF('تسمية الرتبة'!BV33="","",IF('تسمية الرتبة'!BV33="مرفوض",'تسمية الرتبة'!M33,""))</f>
        <v/>
      </c>
      <c r="G31" s="38" t="str">
        <f>IF('تسمية الرتبة'!BV33="","",IF('تسمية الرتبة'!BV33="مرفوض",'تسمية الرتبة'!N33,""))</f>
        <v/>
      </c>
    </row>
    <row r="32" spans="1:7">
      <c r="A32" s="4"/>
      <c r="B32" s="14" t="s">
        <v>461</v>
      </c>
      <c r="C32" s="36">
        <f>'تسمية الرتبة'!BN34</f>
        <v>0</v>
      </c>
      <c r="D32" s="37" t="str">
        <f>IF('تسمية الرتبة'!BV34="","",IF('تسمية الرتبة'!BV34="مرفوض",'تسمية الرتبة'!K34,""))</f>
        <v/>
      </c>
      <c r="E32" s="38" t="str">
        <f>IF('تسمية الرتبة'!BV34="","",IF('تسمية الرتبة'!BV34="مرفوض",'تسمية الرتبة'!L34,""))</f>
        <v/>
      </c>
      <c r="F32" s="38" t="str">
        <f>IF('تسمية الرتبة'!BV34="","",IF('تسمية الرتبة'!BV34="مرفوض",'تسمية الرتبة'!M34,""))</f>
        <v/>
      </c>
      <c r="G32" s="38" t="str">
        <f>IF('تسمية الرتبة'!BV34="","",IF('تسمية الرتبة'!BV34="مرفوض",'تسمية الرتبة'!N34,""))</f>
        <v/>
      </c>
    </row>
    <row r="33" spans="1:7">
      <c r="A33" s="4"/>
      <c r="B33" s="14" t="s">
        <v>461</v>
      </c>
      <c r="C33" s="36">
        <f>'تسمية الرتبة'!BN35</f>
        <v>0</v>
      </c>
      <c r="D33" s="37" t="str">
        <f>IF('تسمية الرتبة'!BV35="","",IF('تسمية الرتبة'!BV35="مرفوض",'تسمية الرتبة'!K35,""))</f>
        <v/>
      </c>
      <c r="E33" s="38" t="str">
        <f>IF('تسمية الرتبة'!BV35="","",IF('تسمية الرتبة'!BV35="مرفوض",'تسمية الرتبة'!L35,""))</f>
        <v/>
      </c>
      <c r="F33" s="38" t="str">
        <f>IF('تسمية الرتبة'!BV35="","",IF('تسمية الرتبة'!BV35="مرفوض",'تسمية الرتبة'!M35,""))</f>
        <v/>
      </c>
      <c r="G33" s="38" t="str">
        <f>IF('تسمية الرتبة'!BV35="","",IF('تسمية الرتبة'!BV35="مرفوض",'تسمية الرتبة'!N35,""))</f>
        <v/>
      </c>
    </row>
    <row r="34" spans="1:7">
      <c r="A34" s="4"/>
      <c r="B34" s="14" t="s">
        <v>461</v>
      </c>
      <c r="C34" s="36">
        <f>'تسمية الرتبة'!BN36</f>
        <v>0</v>
      </c>
      <c r="D34" s="37" t="str">
        <f>IF('تسمية الرتبة'!BV36="","",IF('تسمية الرتبة'!BV36="مرفوض",'تسمية الرتبة'!K36,""))</f>
        <v/>
      </c>
      <c r="E34" s="38" t="str">
        <f>IF('تسمية الرتبة'!BV36="","",IF('تسمية الرتبة'!BV36="مرفوض",'تسمية الرتبة'!L36,""))</f>
        <v/>
      </c>
      <c r="F34" s="38" t="str">
        <f>IF('تسمية الرتبة'!BV36="","",IF('تسمية الرتبة'!BV36="مرفوض",'تسمية الرتبة'!M36,""))</f>
        <v/>
      </c>
      <c r="G34" s="38" t="str">
        <f>IF('تسمية الرتبة'!BV36="","",IF('تسمية الرتبة'!BV36="مرفوض",'تسمية الرتبة'!N36,""))</f>
        <v/>
      </c>
    </row>
    <row r="35" spans="1:7">
      <c r="A35" s="4"/>
      <c r="B35" s="14" t="s">
        <v>461</v>
      </c>
      <c r="C35" s="36">
        <f>'تسمية الرتبة'!BN37</f>
        <v>0</v>
      </c>
      <c r="D35" s="37" t="str">
        <f>IF('تسمية الرتبة'!BV37="","",IF('تسمية الرتبة'!BV37="مرفوض",'تسمية الرتبة'!K37,""))</f>
        <v/>
      </c>
      <c r="E35" s="38" t="str">
        <f>IF('تسمية الرتبة'!BV37="","",IF('تسمية الرتبة'!BV37="مرفوض",'تسمية الرتبة'!L37,""))</f>
        <v/>
      </c>
      <c r="F35" s="38" t="str">
        <f>IF('تسمية الرتبة'!BV37="","",IF('تسمية الرتبة'!BV37="مرفوض",'تسمية الرتبة'!M37,""))</f>
        <v/>
      </c>
      <c r="G35" s="38" t="str">
        <f>IF('تسمية الرتبة'!BV37="","",IF('تسمية الرتبة'!BV37="مرفوض",'تسمية الرتبة'!N37,""))</f>
        <v/>
      </c>
    </row>
    <row r="36" spans="1:7">
      <c r="A36" s="4"/>
      <c r="B36" s="14" t="s">
        <v>461</v>
      </c>
      <c r="C36" s="36">
        <f>'تسمية الرتبة'!BN38</f>
        <v>0</v>
      </c>
      <c r="D36" s="37" t="str">
        <f>IF('تسمية الرتبة'!BV38="","",IF('تسمية الرتبة'!BV38="مرفوض",'تسمية الرتبة'!K38,""))</f>
        <v/>
      </c>
      <c r="E36" s="38" t="str">
        <f>IF('تسمية الرتبة'!BV38="","",IF('تسمية الرتبة'!BV38="مرفوض",'تسمية الرتبة'!L38,""))</f>
        <v/>
      </c>
      <c r="F36" s="38" t="str">
        <f>IF('تسمية الرتبة'!BV38="","",IF('تسمية الرتبة'!BV38="مرفوض",'تسمية الرتبة'!M38,""))</f>
        <v/>
      </c>
      <c r="G36" s="38" t="str">
        <f>IF('تسمية الرتبة'!BV38="","",IF('تسمية الرتبة'!BV38="مرفوض",'تسمية الرتبة'!N38,""))</f>
        <v/>
      </c>
    </row>
    <row r="37" spans="1:7">
      <c r="A37" s="4"/>
      <c r="B37" s="14" t="s">
        <v>461</v>
      </c>
      <c r="C37" s="36">
        <f>'تسمية الرتبة'!BN39</f>
        <v>0</v>
      </c>
      <c r="D37" s="37" t="str">
        <f>IF('تسمية الرتبة'!BV39="","",IF('تسمية الرتبة'!BV39="مرفوض",'تسمية الرتبة'!K39,""))</f>
        <v/>
      </c>
      <c r="E37" s="38" t="str">
        <f>IF('تسمية الرتبة'!BV39="","",IF('تسمية الرتبة'!BV39="مرفوض",'تسمية الرتبة'!L39,""))</f>
        <v/>
      </c>
      <c r="F37" s="38" t="str">
        <f>IF('تسمية الرتبة'!BV39="","",IF('تسمية الرتبة'!BV39="مرفوض",'تسمية الرتبة'!M39,""))</f>
        <v/>
      </c>
      <c r="G37" s="38" t="str">
        <f>IF('تسمية الرتبة'!BV39="","",IF('تسمية الرتبة'!BV39="مرفوض",'تسمية الرتبة'!N39,""))</f>
        <v/>
      </c>
    </row>
    <row r="38" spans="1:7">
      <c r="A38" s="4"/>
      <c r="B38" s="14" t="s">
        <v>461</v>
      </c>
      <c r="C38" s="36">
        <f>'تسمية الرتبة'!BN40</f>
        <v>0</v>
      </c>
      <c r="D38" s="37" t="str">
        <f>IF('تسمية الرتبة'!BV40="","",IF('تسمية الرتبة'!BV40="مرفوض",'تسمية الرتبة'!K40,""))</f>
        <v/>
      </c>
      <c r="E38" s="38" t="str">
        <f>IF('تسمية الرتبة'!BV40="","",IF('تسمية الرتبة'!BV40="مرفوض",'تسمية الرتبة'!L40,""))</f>
        <v/>
      </c>
      <c r="F38" s="38" t="str">
        <f>IF('تسمية الرتبة'!BV40="","",IF('تسمية الرتبة'!BV40="مرفوض",'تسمية الرتبة'!M40,""))</f>
        <v/>
      </c>
      <c r="G38" s="38" t="str">
        <f>IF('تسمية الرتبة'!BV40="","",IF('تسمية الرتبة'!BV40="مرفوض",'تسمية الرتبة'!N40,""))</f>
        <v/>
      </c>
    </row>
    <row r="39" spans="1:7">
      <c r="A39" s="4"/>
      <c r="B39" s="14" t="s">
        <v>461</v>
      </c>
      <c r="C39" s="36">
        <f>'تسمية الرتبة'!BN41</f>
        <v>0</v>
      </c>
      <c r="D39" s="37" t="str">
        <f>IF('تسمية الرتبة'!BV41="","",IF('تسمية الرتبة'!BV41="مرفوض",'تسمية الرتبة'!K41,""))</f>
        <v/>
      </c>
      <c r="E39" s="38" t="str">
        <f>IF('تسمية الرتبة'!BV41="","",IF('تسمية الرتبة'!BV41="مرفوض",'تسمية الرتبة'!L41,""))</f>
        <v/>
      </c>
      <c r="F39" s="38" t="str">
        <f>IF('تسمية الرتبة'!BV41="","",IF('تسمية الرتبة'!BV41="مرفوض",'تسمية الرتبة'!M41,""))</f>
        <v/>
      </c>
      <c r="G39" s="38" t="str">
        <f>IF('تسمية الرتبة'!BV41="","",IF('تسمية الرتبة'!BV41="مرفوض",'تسمية الرتبة'!N41,""))</f>
        <v/>
      </c>
    </row>
    <row r="40" spans="1:7">
      <c r="A40" s="4"/>
      <c r="B40" s="14" t="s">
        <v>461</v>
      </c>
      <c r="C40" s="36">
        <f>'تسمية الرتبة'!BN42</f>
        <v>0</v>
      </c>
      <c r="D40" s="37" t="str">
        <f>IF('تسمية الرتبة'!BV42="","",IF('تسمية الرتبة'!BV42="مرفوض",'تسمية الرتبة'!K42,""))</f>
        <v/>
      </c>
      <c r="E40" s="38" t="str">
        <f>IF('تسمية الرتبة'!BV42="","",IF('تسمية الرتبة'!BV42="مرفوض",'تسمية الرتبة'!L42,""))</f>
        <v/>
      </c>
      <c r="F40" s="38" t="str">
        <f>IF('تسمية الرتبة'!BV42="","",IF('تسمية الرتبة'!BV42="مرفوض",'تسمية الرتبة'!M42,""))</f>
        <v/>
      </c>
      <c r="G40" s="38" t="str">
        <f>IF('تسمية الرتبة'!BV42="","",IF('تسمية الرتبة'!BV42="مرفوض",'تسمية الرتبة'!N42,""))</f>
        <v/>
      </c>
    </row>
    <row r="41" spans="1:7">
      <c r="A41" s="4"/>
      <c r="B41" s="14" t="s">
        <v>461</v>
      </c>
      <c r="C41" s="36">
        <f>'تسمية الرتبة'!BN43</f>
        <v>0</v>
      </c>
      <c r="D41" s="37" t="str">
        <f>IF('تسمية الرتبة'!BV43="","",IF('تسمية الرتبة'!BV43="مرفوض",'تسمية الرتبة'!K43,""))</f>
        <v/>
      </c>
      <c r="E41" s="38" t="str">
        <f>IF('تسمية الرتبة'!BV43="","",IF('تسمية الرتبة'!BV43="مرفوض",'تسمية الرتبة'!L43,""))</f>
        <v/>
      </c>
      <c r="F41" s="38" t="str">
        <f>IF('تسمية الرتبة'!BV43="","",IF('تسمية الرتبة'!BV43="مرفوض",'تسمية الرتبة'!M43,""))</f>
        <v/>
      </c>
      <c r="G41" s="38" t="str">
        <f>IF('تسمية الرتبة'!BV43="","",IF('تسمية الرتبة'!BV43="مرفوض",'تسمية الرتبة'!N43,""))</f>
        <v/>
      </c>
    </row>
    <row r="42" spans="1:7">
      <c r="A42" s="4"/>
      <c r="B42" s="14" t="s">
        <v>461</v>
      </c>
      <c r="C42" s="36">
        <f>'تسمية الرتبة'!BN44</f>
        <v>0</v>
      </c>
      <c r="D42" s="37" t="str">
        <f>IF('تسمية الرتبة'!BV44="","",IF('تسمية الرتبة'!BV44="مرفوض",'تسمية الرتبة'!K44,""))</f>
        <v/>
      </c>
      <c r="E42" s="38" t="str">
        <f>IF('تسمية الرتبة'!BV44="","",IF('تسمية الرتبة'!BV44="مرفوض",'تسمية الرتبة'!L44,""))</f>
        <v/>
      </c>
      <c r="F42" s="38" t="str">
        <f>IF('تسمية الرتبة'!BV44="","",IF('تسمية الرتبة'!BV44="مرفوض",'تسمية الرتبة'!M44,""))</f>
        <v/>
      </c>
      <c r="G42" s="38" t="str">
        <f>IF('تسمية الرتبة'!BV44="","",IF('تسمية الرتبة'!BV44="مرفوض",'تسمية الرتبة'!N44,""))</f>
        <v/>
      </c>
    </row>
    <row r="43" spans="1:7">
      <c r="A43" s="4"/>
      <c r="B43" s="14" t="s">
        <v>461</v>
      </c>
      <c r="C43" s="36">
        <f>'تسمية الرتبة'!BN45</f>
        <v>0</v>
      </c>
      <c r="D43" s="37" t="str">
        <f>IF('تسمية الرتبة'!BV45="","",IF('تسمية الرتبة'!BV45="مرفوض",'تسمية الرتبة'!K45,""))</f>
        <v/>
      </c>
      <c r="E43" s="38" t="str">
        <f>IF('تسمية الرتبة'!BV45="","",IF('تسمية الرتبة'!BV45="مرفوض",'تسمية الرتبة'!L45,""))</f>
        <v/>
      </c>
      <c r="F43" s="38" t="str">
        <f>IF('تسمية الرتبة'!BV45="","",IF('تسمية الرتبة'!BV45="مرفوض",'تسمية الرتبة'!M45,""))</f>
        <v/>
      </c>
      <c r="G43" s="38" t="str">
        <f>IF('تسمية الرتبة'!BV45="","",IF('تسمية الرتبة'!BV45="مرفوض",'تسمية الرتبة'!N45,""))</f>
        <v/>
      </c>
    </row>
    <row r="44" spans="1:7">
      <c r="A44" s="4"/>
      <c r="B44" s="14" t="s">
        <v>461</v>
      </c>
      <c r="C44" s="36">
        <f>'تسمية الرتبة'!BN46</f>
        <v>0</v>
      </c>
      <c r="D44" s="37" t="str">
        <f>IF('تسمية الرتبة'!BV46="","",IF('تسمية الرتبة'!BV46="مرفوض",'تسمية الرتبة'!K46,""))</f>
        <v/>
      </c>
      <c r="E44" s="38" t="str">
        <f>IF('تسمية الرتبة'!BV46="","",IF('تسمية الرتبة'!BV46="مرفوض",'تسمية الرتبة'!L46,""))</f>
        <v/>
      </c>
      <c r="F44" s="38" t="str">
        <f>IF('تسمية الرتبة'!BV46="","",IF('تسمية الرتبة'!BV46="مرفوض",'تسمية الرتبة'!M46,""))</f>
        <v/>
      </c>
      <c r="G44" s="38" t="str">
        <f>IF('تسمية الرتبة'!BV46="","",IF('تسمية الرتبة'!BV46="مرفوض",'تسمية الرتبة'!N46,""))</f>
        <v/>
      </c>
    </row>
    <row r="45" spans="1:7">
      <c r="A45" s="4"/>
      <c r="B45" s="14" t="s">
        <v>461</v>
      </c>
      <c r="C45" s="36">
        <f>'تسمية الرتبة'!BN47</f>
        <v>0</v>
      </c>
      <c r="D45" s="37" t="str">
        <f>IF('تسمية الرتبة'!BV47="","",IF('تسمية الرتبة'!BV47="مرفوض",'تسمية الرتبة'!K47,""))</f>
        <v/>
      </c>
      <c r="E45" s="38" t="str">
        <f>IF('تسمية الرتبة'!BV47="","",IF('تسمية الرتبة'!BV47="مرفوض",'تسمية الرتبة'!L47,""))</f>
        <v/>
      </c>
      <c r="F45" s="38" t="str">
        <f>IF('تسمية الرتبة'!BV47="","",IF('تسمية الرتبة'!BV47="مرفوض",'تسمية الرتبة'!M47,""))</f>
        <v/>
      </c>
      <c r="G45" s="38" t="str">
        <f>IF('تسمية الرتبة'!BV47="","",IF('تسمية الرتبة'!BV47="مرفوض",'تسمية الرتبة'!N47,""))</f>
        <v/>
      </c>
    </row>
    <row r="46" spans="1:7">
      <c r="A46" s="4"/>
      <c r="B46" s="14" t="s">
        <v>461</v>
      </c>
      <c r="C46" s="36">
        <f>'تسمية الرتبة'!BN48</f>
        <v>0</v>
      </c>
      <c r="D46" s="37" t="str">
        <f>IF('تسمية الرتبة'!BV48="","",IF('تسمية الرتبة'!BV48="مرفوض",'تسمية الرتبة'!K48,""))</f>
        <v/>
      </c>
      <c r="E46" s="38" t="str">
        <f>IF('تسمية الرتبة'!BV48="","",IF('تسمية الرتبة'!BV48="مرفوض",'تسمية الرتبة'!L48,""))</f>
        <v/>
      </c>
      <c r="F46" s="38" t="str">
        <f>IF('تسمية الرتبة'!BV48="","",IF('تسمية الرتبة'!BV48="مرفوض",'تسمية الرتبة'!M48,""))</f>
        <v/>
      </c>
      <c r="G46" s="38" t="str">
        <f>IF('تسمية الرتبة'!BV48="","",IF('تسمية الرتبة'!BV48="مرفوض",'تسمية الرتبة'!N48,""))</f>
        <v/>
      </c>
    </row>
    <row r="47" spans="1:7">
      <c r="A47" s="4"/>
      <c r="B47" s="14" t="s">
        <v>461</v>
      </c>
      <c r="C47" s="36">
        <f>'تسمية الرتبة'!BN49</f>
        <v>0</v>
      </c>
      <c r="D47" s="37" t="str">
        <f>IF('تسمية الرتبة'!BV49="","",IF('تسمية الرتبة'!BV49="مرفوض",'تسمية الرتبة'!K49,""))</f>
        <v/>
      </c>
      <c r="E47" s="38" t="str">
        <f>IF('تسمية الرتبة'!BV49="","",IF('تسمية الرتبة'!BV49="مرفوض",'تسمية الرتبة'!L49,""))</f>
        <v/>
      </c>
      <c r="F47" s="38" t="str">
        <f>IF('تسمية الرتبة'!BV49="","",IF('تسمية الرتبة'!BV49="مرفوض",'تسمية الرتبة'!M49,""))</f>
        <v/>
      </c>
      <c r="G47" s="38" t="str">
        <f>IF('تسمية الرتبة'!BV49="","",IF('تسمية الرتبة'!BV49="مرفوض",'تسمية الرتبة'!N49,""))</f>
        <v/>
      </c>
    </row>
    <row r="48" spans="1:7">
      <c r="A48" s="4"/>
      <c r="B48" s="14" t="s">
        <v>461</v>
      </c>
      <c r="C48" s="36">
        <f>'تسمية الرتبة'!BN50</f>
        <v>0</v>
      </c>
      <c r="D48" s="37" t="str">
        <f>IF('تسمية الرتبة'!BV50="","",IF('تسمية الرتبة'!BV50="مرفوض",'تسمية الرتبة'!K50,""))</f>
        <v/>
      </c>
      <c r="E48" s="38" t="str">
        <f>IF('تسمية الرتبة'!BV50="","",IF('تسمية الرتبة'!BV50="مرفوض",'تسمية الرتبة'!L50,""))</f>
        <v/>
      </c>
      <c r="F48" s="38" t="str">
        <f>IF('تسمية الرتبة'!BV50="","",IF('تسمية الرتبة'!BV50="مرفوض",'تسمية الرتبة'!M50,""))</f>
        <v/>
      </c>
      <c r="G48" s="38" t="str">
        <f>IF('تسمية الرتبة'!BV50="","",IF('تسمية الرتبة'!BV50="مرفوض",'تسمية الرتبة'!N50,""))</f>
        <v/>
      </c>
    </row>
    <row r="49" spans="1:7">
      <c r="A49" s="4"/>
      <c r="B49" s="14" t="s">
        <v>461</v>
      </c>
      <c r="C49" s="36">
        <f>'تسمية الرتبة'!BN51</f>
        <v>0</v>
      </c>
      <c r="D49" s="37" t="str">
        <f>IF('تسمية الرتبة'!BV51="","",IF('تسمية الرتبة'!BV51="مرفوض",'تسمية الرتبة'!K51,""))</f>
        <v/>
      </c>
      <c r="E49" s="38" t="str">
        <f>IF('تسمية الرتبة'!BV51="","",IF('تسمية الرتبة'!BV51="مرفوض",'تسمية الرتبة'!L51,""))</f>
        <v/>
      </c>
      <c r="F49" s="38" t="str">
        <f>IF('تسمية الرتبة'!BV51="","",IF('تسمية الرتبة'!BV51="مرفوض",'تسمية الرتبة'!M51,""))</f>
        <v/>
      </c>
      <c r="G49" s="38" t="str">
        <f>IF('تسمية الرتبة'!BV51="","",IF('تسمية الرتبة'!BV51="مرفوض",'تسمية الرتبة'!N51,""))</f>
        <v/>
      </c>
    </row>
    <row r="50" spans="1:7">
      <c r="A50" s="4"/>
      <c r="B50" s="14" t="s">
        <v>461</v>
      </c>
      <c r="C50" s="36">
        <f>'تسمية الرتبة'!BN52</f>
        <v>0</v>
      </c>
      <c r="D50" s="37" t="str">
        <f>IF('تسمية الرتبة'!BV52="","",IF('تسمية الرتبة'!BV52="مرفوض",'تسمية الرتبة'!K52,""))</f>
        <v/>
      </c>
      <c r="E50" s="38" t="str">
        <f>IF('تسمية الرتبة'!BV52="","",IF('تسمية الرتبة'!BV52="مرفوض",'تسمية الرتبة'!L52,""))</f>
        <v/>
      </c>
      <c r="F50" s="38" t="str">
        <f>IF('تسمية الرتبة'!BV52="","",IF('تسمية الرتبة'!BV52="مرفوض",'تسمية الرتبة'!M52,""))</f>
        <v/>
      </c>
      <c r="G50" s="38" t="str">
        <f>IF('تسمية الرتبة'!BV52="","",IF('تسمية الرتبة'!BV52="مرفوض",'تسمية الرتبة'!N52,""))</f>
        <v/>
      </c>
    </row>
    <row r="51" spans="1:7">
      <c r="A51" s="4"/>
      <c r="B51" s="14" t="s">
        <v>461</v>
      </c>
      <c r="C51" s="36">
        <f>'تسمية الرتبة'!BN53</f>
        <v>0</v>
      </c>
      <c r="D51" s="37" t="str">
        <f>IF('تسمية الرتبة'!BV53="","",IF('تسمية الرتبة'!BV53="مرفوض",'تسمية الرتبة'!K53,""))</f>
        <v/>
      </c>
      <c r="E51" s="38" t="str">
        <f>IF('تسمية الرتبة'!BV53="","",IF('تسمية الرتبة'!BV53="مرفوض",'تسمية الرتبة'!L53,""))</f>
        <v/>
      </c>
      <c r="F51" s="38" t="str">
        <f>IF('تسمية الرتبة'!BV53="","",IF('تسمية الرتبة'!BV53="مرفوض",'تسمية الرتبة'!M53,""))</f>
        <v/>
      </c>
      <c r="G51" s="38" t="str">
        <f>IF('تسمية الرتبة'!BV53="","",IF('تسمية الرتبة'!BV53="مرفوض",'تسمية الرتبة'!N53,""))</f>
        <v/>
      </c>
    </row>
    <row r="52" spans="1:7">
      <c r="A52" s="4"/>
      <c r="B52" s="14" t="s">
        <v>461</v>
      </c>
      <c r="C52" s="36">
        <f>'تسمية الرتبة'!BN54</f>
        <v>0</v>
      </c>
      <c r="D52" s="37" t="str">
        <f>IF('تسمية الرتبة'!BV54="","",IF('تسمية الرتبة'!BV54="مرفوض",'تسمية الرتبة'!K54,""))</f>
        <v/>
      </c>
      <c r="E52" s="38" t="str">
        <f>IF('تسمية الرتبة'!BV54="","",IF('تسمية الرتبة'!BV54="مرفوض",'تسمية الرتبة'!L54,""))</f>
        <v/>
      </c>
      <c r="F52" s="38" t="str">
        <f>IF('تسمية الرتبة'!BV54="","",IF('تسمية الرتبة'!BV54="مرفوض",'تسمية الرتبة'!M54,""))</f>
        <v/>
      </c>
      <c r="G52" s="38" t="str">
        <f>IF('تسمية الرتبة'!BV54="","",IF('تسمية الرتبة'!BV54="مرفوض",'تسمية الرتبة'!N54,""))</f>
        <v/>
      </c>
    </row>
    <row r="53" spans="1:7">
      <c r="A53" s="4"/>
      <c r="B53" s="14" t="s">
        <v>461</v>
      </c>
      <c r="C53" s="36">
        <f>'تسمية الرتبة'!BN55</f>
        <v>0</v>
      </c>
      <c r="D53" s="37" t="str">
        <f>IF('تسمية الرتبة'!BV55="","",IF('تسمية الرتبة'!BV55="مرفوض",'تسمية الرتبة'!K55,""))</f>
        <v/>
      </c>
      <c r="E53" s="38" t="str">
        <f>IF('تسمية الرتبة'!BV55="","",IF('تسمية الرتبة'!BV55="مرفوض",'تسمية الرتبة'!L55,""))</f>
        <v/>
      </c>
      <c r="F53" s="38" t="str">
        <f>IF('تسمية الرتبة'!BV55="","",IF('تسمية الرتبة'!BV55="مرفوض",'تسمية الرتبة'!M55,""))</f>
        <v/>
      </c>
      <c r="G53" s="38" t="str">
        <f>IF('تسمية الرتبة'!BV55="","",IF('تسمية الرتبة'!BV55="مرفوض",'تسمية الرتبة'!N55,""))</f>
        <v/>
      </c>
    </row>
    <row r="54" spans="1:7">
      <c r="A54" s="4"/>
      <c r="B54" s="14" t="s">
        <v>461</v>
      </c>
      <c r="C54" s="36">
        <f>'تسمية الرتبة'!BN56</f>
        <v>0</v>
      </c>
      <c r="D54" s="37" t="str">
        <f>IF('تسمية الرتبة'!BV56="","",IF('تسمية الرتبة'!BV56="مرفوض",'تسمية الرتبة'!K56,""))</f>
        <v/>
      </c>
      <c r="E54" s="38" t="str">
        <f>IF('تسمية الرتبة'!BV56="","",IF('تسمية الرتبة'!BV56="مرفوض",'تسمية الرتبة'!L56,""))</f>
        <v/>
      </c>
      <c r="F54" s="38" t="str">
        <f>IF('تسمية الرتبة'!BV56="","",IF('تسمية الرتبة'!BV56="مرفوض",'تسمية الرتبة'!M56,""))</f>
        <v/>
      </c>
      <c r="G54" s="38" t="str">
        <f>IF('تسمية الرتبة'!BV56="","",IF('تسمية الرتبة'!BV56="مرفوض",'تسمية الرتبة'!N56,""))</f>
        <v/>
      </c>
    </row>
    <row r="55" spans="1:7">
      <c r="A55" s="4"/>
      <c r="B55" s="14" t="s">
        <v>461</v>
      </c>
      <c r="C55" s="36">
        <f>'تسمية الرتبة'!BN57</f>
        <v>0</v>
      </c>
      <c r="D55" s="37" t="str">
        <f>IF('تسمية الرتبة'!BV57="","",IF('تسمية الرتبة'!BV57="مرفوض",'تسمية الرتبة'!K57,""))</f>
        <v/>
      </c>
      <c r="E55" s="38" t="str">
        <f>IF('تسمية الرتبة'!BV57="","",IF('تسمية الرتبة'!BV57="مرفوض",'تسمية الرتبة'!L57,""))</f>
        <v/>
      </c>
      <c r="F55" s="38" t="str">
        <f>IF('تسمية الرتبة'!BV57="","",IF('تسمية الرتبة'!BV57="مرفوض",'تسمية الرتبة'!M57,""))</f>
        <v/>
      </c>
      <c r="G55" s="38" t="str">
        <f>IF('تسمية الرتبة'!BV57="","",IF('تسمية الرتبة'!BV57="مرفوض",'تسمية الرتبة'!N57,""))</f>
        <v/>
      </c>
    </row>
    <row r="56" spans="1:7">
      <c r="A56" s="4"/>
      <c r="B56" s="14" t="s">
        <v>461</v>
      </c>
      <c r="C56" s="36">
        <f>'تسمية الرتبة'!BN58</f>
        <v>0</v>
      </c>
      <c r="D56" s="37" t="str">
        <f>IF('تسمية الرتبة'!BV58="","",IF('تسمية الرتبة'!BV58="مرفوض",'تسمية الرتبة'!K58,""))</f>
        <v/>
      </c>
      <c r="E56" s="38" t="str">
        <f>IF('تسمية الرتبة'!BV58="","",IF('تسمية الرتبة'!BV58="مرفوض",'تسمية الرتبة'!L58,""))</f>
        <v/>
      </c>
      <c r="F56" s="38" t="str">
        <f>IF('تسمية الرتبة'!BV58="","",IF('تسمية الرتبة'!BV58="مرفوض",'تسمية الرتبة'!M58,""))</f>
        <v/>
      </c>
      <c r="G56" s="38" t="str">
        <f>IF('تسمية الرتبة'!BV58="","",IF('تسمية الرتبة'!BV58="مرفوض",'تسمية الرتبة'!N58,""))</f>
        <v/>
      </c>
    </row>
    <row r="57" spans="1:7">
      <c r="A57" s="4"/>
      <c r="B57" s="14" t="s">
        <v>461</v>
      </c>
      <c r="C57" s="36">
        <f>'تسمية الرتبة'!BN59</f>
        <v>0</v>
      </c>
      <c r="D57" s="37" t="str">
        <f>IF('تسمية الرتبة'!BV59="","",IF('تسمية الرتبة'!BV59="مرفوض",'تسمية الرتبة'!K59,""))</f>
        <v/>
      </c>
      <c r="E57" s="38" t="str">
        <f>IF('تسمية الرتبة'!BV59="","",IF('تسمية الرتبة'!BV59="مرفوض",'تسمية الرتبة'!L59,""))</f>
        <v/>
      </c>
      <c r="F57" s="38" t="str">
        <f>IF('تسمية الرتبة'!BV59="","",IF('تسمية الرتبة'!BV59="مرفوض",'تسمية الرتبة'!M59,""))</f>
        <v/>
      </c>
      <c r="G57" s="38" t="str">
        <f>IF('تسمية الرتبة'!BV59="","",IF('تسمية الرتبة'!BV59="مرفوض",'تسمية الرتبة'!N59,""))</f>
        <v/>
      </c>
    </row>
    <row r="58" spans="1:7">
      <c r="A58" s="4"/>
      <c r="B58" s="14" t="s">
        <v>461</v>
      </c>
      <c r="C58" s="36">
        <f>'تسمية الرتبة'!BN60</f>
        <v>0</v>
      </c>
      <c r="D58" s="37" t="str">
        <f>IF('تسمية الرتبة'!BV60="","",IF('تسمية الرتبة'!BV60="مرفوض",'تسمية الرتبة'!K60,""))</f>
        <v/>
      </c>
      <c r="E58" s="38" t="str">
        <f>IF('تسمية الرتبة'!BV60="","",IF('تسمية الرتبة'!BV60="مرفوض",'تسمية الرتبة'!L60,""))</f>
        <v/>
      </c>
      <c r="F58" s="38" t="str">
        <f>IF('تسمية الرتبة'!BV60="","",IF('تسمية الرتبة'!BV60="مرفوض",'تسمية الرتبة'!M60,""))</f>
        <v/>
      </c>
      <c r="G58" s="38" t="str">
        <f>IF('تسمية الرتبة'!BV60="","",IF('تسمية الرتبة'!BV60="مرفوض",'تسمية الرتبة'!N60,""))</f>
        <v/>
      </c>
    </row>
    <row r="59" spans="1:7">
      <c r="A59" s="4"/>
      <c r="B59" s="14" t="s">
        <v>461</v>
      </c>
      <c r="C59" s="36">
        <f>'تسمية الرتبة'!BN61</f>
        <v>0</v>
      </c>
      <c r="D59" s="37" t="str">
        <f>IF('تسمية الرتبة'!BV61="","",IF('تسمية الرتبة'!BV61="مرفوض",'تسمية الرتبة'!K61,""))</f>
        <v/>
      </c>
      <c r="E59" s="38" t="str">
        <f>IF('تسمية الرتبة'!BV61="","",IF('تسمية الرتبة'!BV61="مرفوض",'تسمية الرتبة'!L61,""))</f>
        <v/>
      </c>
      <c r="F59" s="38" t="str">
        <f>IF('تسمية الرتبة'!BV61="","",IF('تسمية الرتبة'!BV61="مرفوض",'تسمية الرتبة'!M61,""))</f>
        <v/>
      </c>
      <c r="G59" s="38" t="str">
        <f>IF('تسمية الرتبة'!BV61="","",IF('تسمية الرتبة'!BV61="مرفوض",'تسمية الرتبة'!N61,""))</f>
        <v/>
      </c>
    </row>
    <row r="60" spans="1:7">
      <c r="A60" s="4"/>
      <c r="B60" s="14" t="s">
        <v>461</v>
      </c>
      <c r="C60" s="36">
        <f>'تسمية الرتبة'!BN62</f>
        <v>0</v>
      </c>
      <c r="D60" s="37" t="str">
        <f>IF('تسمية الرتبة'!BV62="","",IF('تسمية الرتبة'!BV62="مرفوض",'تسمية الرتبة'!K62,""))</f>
        <v/>
      </c>
      <c r="E60" s="38" t="str">
        <f>IF('تسمية الرتبة'!BV62="","",IF('تسمية الرتبة'!BV62="مرفوض",'تسمية الرتبة'!L62,""))</f>
        <v/>
      </c>
      <c r="F60" s="38" t="str">
        <f>IF('تسمية الرتبة'!BV62="","",IF('تسمية الرتبة'!BV62="مرفوض",'تسمية الرتبة'!M62,""))</f>
        <v/>
      </c>
      <c r="G60" s="38" t="str">
        <f>IF('تسمية الرتبة'!BV62="","",IF('تسمية الرتبة'!BV62="مرفوض",'تسمية الرتبة'!N62,""))</f>
        <v/>
      </c>
    </row>
    <row r="61" spans="1:7">
      <c r="A61" s="4"/>
      <c r="B61" s="14" t="s">
        <v>461</v>
      </c>
      <c r="C61" s="36">
        <f>'تسمية الرتبة'!BN63</f>
        <v>0</v>
      </c>
      <c r="D61" s="37" t="str">
        <f>IF('تسمية الرتبة'!BV63="","",IF('تسمية الرتبة'!BV63="مرفوض",'تسمية الرتبة'!K63,""))</f>
        <v/>
      </c>
      <c r="E61" s="38" t="str">
        <f>IF('تسمية الرتبة'!BV63="","",IF('تسمية الرتبة'!BV63="مرفوض",'تسمية الرتبة'!L63,""))</f>
        <v/>
      </c>
      <c r="F61" s="38" t="str">
        <f>IF('تسمية الرتبة'!BV63="","",IF('تسمية الرتبة'!BV63="مرفوض",'تسمية الرتبة'!M63,""))</f>
        <v/>
      </c>
      <c r="G61" s="38" t="str">
        <f>IF('تسمية الرتبة'!BV63="","",IF('تسمية الرتبة'!BV63="مرفوض",'تسمية الرتبة'!N63,""))</f>
        <v/>
      </c>
    </row>
    <row r="62" spans="1:7">
      <c r="A62" s="4"/>
      <c r="B62" s="14" t="s">
        <v>461</v>
      </c>
      <c r="C62" s="36">
        <f>'تسمية الرتبة'!BN64</f>
        <v>0</v>
      </c>
      <c r="D62" s="37" t="str">
        <f>IF('تسمية الرتبة'!BV64="","",IF('تسمية الرتبة'!BV64="مرفوض",'تسمية الرتبة'!K64,""))</f>
        <v/>
      </c>
      <c r="E62" s="38" t="str">
        <f>IF('تسمية الرتبة'!BV64="","",IF('تسمية الرتبة'!BV64="مرفوض",'تسمية الرتبة'!L64,""))</f>
        <v/>
      </c>
      <c r="F62" s="38" t="str">
        <f>IF('تسمية الرتبة'!BV64="","",IF('تسمية الرتبة'!BV64="مرفوض",'تسمية الرتبة'!M64,""))</f>
        <v/>
      </c>
      <c r="G62" s="38" t="str">
        <f>IF('تسمية الرتبة'!BV64="","",IF('تسمية الرتبة'!BV64="مرفوض",'تسمية الرتبة'!N64,""))</f>
        <v/>
      </c>
    </row>
    <row r="63" spans="1:7">
      <c r="A63" s="4"/>
      <c r="B63" s="14" t="s">
        <v>461</v>
      </c>
      <c r="C63" s="36">
        <f>'تسمية الرتبة'!BN65</f>
        <v>0</v>
      </c>
      <c r="D63" s="37" t="str">
        <f>IF('تسمية الرتبة'!BV65="","",IF('تسمية الرتبة'!BV65="مرفوض",'تسمية الرتبة'!K65,""))</f>
        <v/>
      </c>
      <c r="E63" s="38" t="str">
        <f>IF('تسمية الرتبة'!BV65="","",IF('تسمية الرتبة'!BV65="مرفوض",'تسمية الرتبة'!L65,""))</f>
        <v/>
      </c>
      <c r="F63" s="38" t="str">
        <f>IF('تسمية الرتبة'!BV65="","",IF('تسمية الرتبة'!BV65="مرفوض",'تسمية الرتبة'!M65,""))</f>
        <v/>
      </c>
      <c r="G63" s="38" t="str">
        <f>IF('تسمية الرتبة'!BV65="","",IF('تسمية الرتبة'!BV65="مرفوض",'تسمية الرتبة'!N65,""))</f>
        <v/>
      </c>
    </row>
    <row r="64" spans="1:7">
      <c r="A64" s="4"/>
      <c r="B64" s="14" t="s">
        <v>461</v>
      </c>
      <c r="C64" s="36">
        <f>'تسمية الرتبة'!BN66</f>
        <v>0</v>
      </c>
      <c r="D64" s="37" t="str">
        <f>IF('تسمية الرتبة'!BV66="","",IF('تسمية الرتبة'!BV66="مرفوض",'تسمية الرتبة'!K66,""))</f>
        <v/>
      </c>
      <c r="E64" s="38" t="str">
        <f>IF('تسمية الرتبة'!BV66="","",IF('تسمية الرتبة'!BV66="مرفوض",'تسمية الرتبة'!L66,""))</f>
        <v/>
      </c>
      <c r="F64" s="38" t="str">
        <f>IF('تسمية الرتبة'!BV66="","",IF('تسمية الرتبة'!BV66="مرفوض",'تسمية الرتبة'!M66,""))</f>
        <v/>
      </c>
      <c r="G64" s="38" t="str">
        <f>IF('تسمية الرتبة'!BV66="","",IF('تسمية الرتبة'!BV66="مرفوض",'تسمية الرتبة'!N66,""))</f>
        <v/>
      </c>
    </row>
    <row r="65" spans="1:7">
      <c r="A65" s="4"/>
      <c r="B65" s="14" t="s">
        <v>461</v>
      </c>
      <c r="C65" s="36">
        <f>'تسمية الرتبة'!BN67</f>
        <v>0</v>
      </c>
      <c r="D65" s="37" t="str">
        <f>IF('تسمية الرتبة'!BV67="","",IF('تسمية الرتبة'!BV67="مرفوض",'تسمية الرتبة'!K67,""))</f>
        <v/>
      </c>
      <c r="E65" s="38" t="str">
        <f>IF('تسمية الرتبة'!BV67="","",IF('تسمية الرتبة'!BV67="مرفوض",'تسمية الرتبة'!L67,""))</f>
        <v/>
      </c>
      <c r="F65" s="38" t="str">
        <f>IF('تسمية الرتبة'!BV67="","",IF('تسمية الرتبة'!BV67="مرفوض",'تسمية الرتبة'!M67,""))</f>
        <v/>
      </c>
      <c r="G65" s="38" t="str">
        <f>IF('تسمية الرتبة'!BV67="","",IF('تسمية الرتبة'!BV67="مرفوض",'تسمية الرتبة'!N67,""))</f>
        <v/>
      </c>
    </row>
    <row r="66" spans="1:7">
      <c r="A66" s="4"/>
      <c r="B66" s="14" t="s">
        <v>461</v>
      </c>
      <c r="C66" s="36">
        <f>'تسمية الرتبة'!BN68</f>
        <v>0</v>
      </c>
      <c r="D66" s="37" t="str">
        <f>IF('تسمية الرتبة'!BV68="","",IF('تسمية الرتبة'!BV68="مرفوض",'تسمية الرتبة'!K68,""))</f>
        <v/>
      </c>
      <c r="E66" s="38" t="str">
        <f>IF('تسمية الرتبة'!BV68="","",IF('تسمية الرتبة'!BV68="مرفوض",'تسمية الرتبة'!L68,""))</f>
        <v/>
      </c>
      <c r="F66" s="38" t="str">
        <f>IF('تسمية الرتبة'!BV68="","",IF('تسمية الرتبة'!BV68="مرفوض",'تسمية الرتبة'!M68,""))</f>
        <v/>
      </c>
      <c r="G66" s="38" t="str">
        <f>IF('تسمية الرتبة'!BV68="","",IF('تسمية الرتبة'!BV68="مرفوض",'تسمية الرتبة'!N68,""))</f>
        <v/>
      </c>
    </row>
    <row r="67" spans="1:7">
      <c r="A67" s="4"/>
      <c r="B67" s="14" t="s">
        <v>461</v>
      </c>
      <c r="C67" s="36">
        <f>'تسمية الرتبة'!BN69</f>
        <v>0</v>
      </c>
      <c r="D67" s="37" t="str">
        <f>IF('تسمية الرتبة'!BV69="","",IF('تسمية الرتبة'!BV69="مرفوض",'تسمية الرتبة'!K69,""))</f>
        <v/>
      </c>
      <c r="E67" s="38" t="str">
        <f>IF('تسمية الرتبة'!BV69="","",IF('تسمية الرتبة'!BV69="مرفوض",'تسمية الرتبة'!L69,""))</f>
        <v/>
      </c>
      <c r="F67" s="38" t="str">
        <f>IF('تسمية الرتبة'!BV69="","",IF('تسمية الرتبة'!BV69="مرفوض",'تسمية الرتبة'!M69,""))</f>
        <v/>
      </c>
      <c r="G67" s="38" t="str">
        <f>IF('تسمية الرتبة'!BV69="","",IF('تسمية الرتبة'!BV69="مرفوض",'تسمية الرتبة'!N69,""))</f>
        <v/>
      </c>
    </row>
    <row r="68" spans="1:7">
      <c r="A68" s="4"/>
      <c r="B68" s="14" t="s">
        <v>461</v>
      </c>
      <c r="C68" s="36">
        <f>'تسمية الرتبة'!BN70</f>
        <v>0</v>
      </c>
      <c r="D68" s="37" t="str">
        <f>IF('تسمية الرتبة'!BV70="","",IF('تسمية الرتبة'!BV70="مرفوض",'تسمية الرتبة'!K70,""))</f>
        <v/>
      </c>
      <c r="E68" s="38" t="str">
        <f>IF('تسمية الرتبة'!BV70="","",IF('تسمية الرتبة'!BV70="مرفوض",'تسمية الرتبة'!L70,""))</f>
        <v/>
      </c>
      <c r="F68" s="38" t="str">
        <f>IF('تسمية الرتبة'!BV70="","",IF('تسمية الرتبة'!BV70="مرفوض",'تسمية الرتبة'!M70,""))</f>
        <v/>
      </c>
      <c r="G68" s="38" t="str">
        <f>IF('تسمية الرتبة'!BV70="","",IF('تسمية الرتبة'!BV70="مرفوض",'تسمية الرتبة'!N70,""))</f>
        <v/>
      </c>
    </row>
    <row r="69" spans="1:7">
      <c r="A69" s="4"/>
      <c r="B69" s="14" t="s">
        <v>461</v>
      </c>
      <c r="C69" s="36">
        <f>'تسمية الرتبة'!BN71</f>
        <v>0</v>
      </c>
      <c r="D69" s="37" t="str">
        <f>IF('تسمية الرتبة'!BV71="","",IF('تسمية الرتبة'!BV71="مرفوض",'تسمية الرتبة'!K71,""))</f>
        <v/>
      </c>
      <c r="E69" s="38" t="str">
        <f>IF('تسمية الرتبة'!BV71="","",IF('تسمية الرتبة'!BV71="مرفوض",'تسمية الرتبة'!L71,""))</f>
        <v/>
      </c>
      <c r="F69" s="38" t="str">
        <f>IF('تسمية الرتبة'!BV71="","",IF('تسمية الرتبة'!BV71="مرفوض",'تسمية الرتبة'!M71,""))</f>
        <v/>
      </c>
      <c r="G69" s="38" t="str">
        <f>IF('تسمية الرتبة'!BV71="","",IF('تسمية الرتبة'!BV71="مرفوض",'تسمية الرتبة'!N71,""))</f>
        <v/>
      </c>
    </row>
    <row r="70" spans="1:7">
      <c r="A70" s="4"/>
      <c r="B70" s="14" t="s">
        <v>461</v>
      </c>
      <c r="C70" s="36">
        <f>'تسمية الرتبة'!BN72</f>
        <v>0</v>
      </c>
      <c r="D70" s="37" t="str">
        <f>IF('تسمية الرتبة'!BV72="","",IF('تسمية الرتبة'!BV72="مرفوض",'تسمية الرتبة'!K72,""))</f>
        <v/>
      </c>
      <c r="E70" s="38" t="str">
        <f>IF('تسمية الرتبة'!BV72="","",IF('تسمية الرتبة'!BV72="مرفوض",'تسمية الرتبة'!L72,""))</f>
        <v/>
      </c>
      <c r="F70" s="38" t="str">
        <f>IF('تسمية الرتبة'!BV72="","",IF('تسمية الرتبة'!BV72="مرفوض",'تسمية الرتبة'!M72,""))</f>
        <v/>
      </c>
      <c r="G70" s="38" t="str">
        <f>IF('تسمية الرتبة'!BV72="","",IF('تسمية الرتبة'!BV72="مرفوض",'تسمية الرتبة'!N72,""))</f>
        <v/>
      </c>
    </row>
    <row r="71" spans="1:7">
      <c r="A71" s="4"/>
      <c r="B71" s="14" t="s">
        <v>461</v>
      </c>
      <c r="C71" s="36">
        <f>'تسمية الرتبة'!BN73</f>
        <v>0</v>
      </c>
      <c r="D71" s="37" t="str">
        <f>IF('تسمية الرتبة'!BV73="","",IF('تسمية الرتبة'!BV73="مرفوض",'تسمية الرتبة'!K73,""))</f>
        <v/>
      </c>
      <c r="E71" s="38" t="str">
        <f>IF('تسمية الرتبة'!BV73="","",IF('تسمية الرتبة'!BV73="مرفوض",'تسمية الرتبة'!L73,""))</f>
        <v/>
      </c>
      <c r="F71" s="38" t="str">
        <f>IF('تسمية الرتبة'!BV73="","",IF('تسمية الرتبة'!BV73="مرفوض",'تسمية الرتبة'!M73,""))</f>
        <v/>
      </c>
      <c r="G71" s="38" t="str">
        <f>IF('تسمية الرتبة'!BV73="","",IF('تسمية الرتبة'!BV73="مرفوض",'تسمية الرتبة'!N73,""))</f>
        <v/>
      </c>
    </row>
    <row r="72" spans="1:7">
      <c r="A72" s="4"/>
      <c r="B72" s="14" t="s">
        <v>461</v>
      </c>
      <c r="C72" s="36">
        <f>'تسمية الرتبة'!BN74</f>
        <v>0</v>
      </c>
      <c r="D72" s="37" t="str">
        <f>IF('تسمية الرتبة'!BV74="","",IF('تسمية الرتبة'!BV74="مرفوض",'تسمية الرتبة'!K74,""))</f>
        <v/>
      </c>
      <c r="E72" s="38" t="str">
        <f>IF('تسمية الرتبة'!BV74="","",IF('تسمية الرتبة'!BV74="مرفوض",'تسمية الرتبة'!L74,""))</f>
        <v/>
      </c>
      <c r="F72" s="38" t="str">
        <f>IF('تسمية الرتبة'!BV74="","",IF('تسمية الرتبة'!BV74="مرفوض",'تسمية الرتبة'!M74,""))</f>
        <v/>
      </c>
      <c r="G72" s="38" t="str">
        <f>IF('تسمية الرتبة'!BV74="","",IF('تسمية الرتبة'!BV74="مرفوض",'تسمية الرتبة'!N74,""))</f>
        <v/>
      </c>
    </row>
    <row r="73" spans="1:7">
      <c r="A73" s="4"/>
      <c r="B73" s="14" t="s">
        <v>461</v>
      </c>
      <c r="C73" s="36">
        <f>'تسمية الرتبة'!BN75</f>
        <v>0</v>
      </c>
      <c r="D73" s="37" t="str">
        <f>IF('تسمية الرتبة'!BV75="","",IF('تسمية الرتبة'!BV75="مرفوض",'تسمية الرتبة'!K75,""))</f>
        <v/>
      </c>
      <c r="E73" s="38" t="str">
        <f>IF('تسمية الرتبة'!BV75="","",IF('تسمية الرتبة'!BV75="مرفوض",'تسمية الرتبة'!L75,""))</f>
        <v/>
      </c>
      <c r="F73" s="38" t="str">
        <f>IF('تسمية الرتبة'!BV75="","",IF('تسمية الرتبة'!BV75="مرفوض",'تسمية الرتبة'!M75,""))</f>
        <v/>
      </c>
      <c r="G73" s="38" t="str">
        <f>IF('تسمية الرتبة'!BV75="","",IF('تسمية الرتبة'!BV75="مرفوض",'تسمية الرتبة'!N75,""))</f>
        <v/>
      </c>
    </row>
    <row r="74" spans="1:7">
      <c r="A74" s="4"/>
      <c r="B74" s="14" t="s">
        <v>461</v>
      </c>
      <c r="C74" s="36">
        <f>'تسمية الرتبة'!BN76</f>
        <v>0</v>
      </c>
      <c r="D74" s="37" t="str">
        <f>IF('تسمية الرتبة'!BV76="","",IF('تسمية الرتبة'!BV76="مرفوض",'تسمية الرتبة'!K76,""))</f>
        <v/>
      </c>
      <c r="E74" s="38" t="str">
        <f>IF('تسمية الرتبة'!BV76="","",IF('تسمية الرتبة'!BV76="مرفوض",'تسمية الرتبة'!L76,""))</f>
        <v/>
      </c>
      <c r="F74" s="38" t="str">
        <f>IF('تسمية الرتبة'!BV76="","",IF('تسمية الرتبة'!BV76="مرفوض",'تسمية الرتبة'!M76,""))</f>
        <v/>
      </c>
      <c r="G74" s="38" t="str">
        <f>IF('تسمية الرتبة'!BV76="","",IF('تسمية الرتبة'!BV76="مرفوض",'تسمية الرتبة'!N76,""))</f>
        <v/>
      </c>
    </row>
    <row r="75" spans="1:7">
      <c r="A75" s="4"/>
      <c r="B75" s="14" t="s">
        <v>461</v>
      </c>
      <c r="C75" s="36">
        <f>'تسمية الرتبة'!BN77</f>
        <v>0</v>
      </c>
      <c r="D75" s="37" t="str">
        <f>IF('تسمية الرتبة'!BV77="","",IF('تسمية الرتبة'!BV77="مرفوض",'تسمية الرتبة'!K77,""))</f>
        <v/>
      </c>
      <c r="E75" s="38" t="str">
        <f>IF('تسمية الرتبة'!BV77="","",IF('تسمية الرتبة'!BV77="مرفوض",'تسمية الرتبة'!L77,""))</f>
        <v/>
      </c>
      <c r="F75" s="38" t="str">
        <f>IF('تسمية الرتبة'!BV77="","",IF('تسمية الرتبة'!BV77="مرفوض",'تسمية الرتبة'!M77,""))</f>
        <v/>
      </c>
      <c r="G75" s="38" t="str">
        <f>IF('تسمية الرتبة'!BV77="","",IF('تسمية الرتبة'!BV77="مرفوض",'تسمية الرتبة'!N77,""))</f>
        <v/>
      </c>
    </row>
    <row r="76" spans="1:7">
      <c r="A76" s="4"/>
      <c r="B76" s="14" t="s">
        <v>461</v>
      </c>
      <c r="C76" s="36">
        <f>'تسمية الرتبة'!BN78</f>
        <v>0</v>
      </c>
      <c r="D76" s="37" t="str">
        <f>IF('تسمية الرتبة'!BV78="","",IF('تسمية الرتبة'!BV78="مرفوض",'تسمية الرتبة'!K78,""))</f>
        <v/>
      </c>
      <c r="E76" s="38" t="str">
        <f>IF('تسمية الرتبة'!BV78="","",IF('تسمية الرتبة'!BV78="مرفوض",'تسمية الرتبة'!L78,""))</f>
        <v/>
      </c>
      <c r="F76" s="38" t="str">
        <f>IF('تسمية الرتبة'!BV78="","",IF('تسمية الرتبة'!BV78="مرفوض",'تسمية الرتبة'!M78,""))</f>
        <v/>
      </c>
      <c r="G76" s="38" t="str">
        <f>IF('تسمية الرتبة'!BV78="","",IF('تسمية الرتبة'!BV78="مرفوض",'تسمية الرتبة'!N78,""))</f>
        <v/>
      </c>
    </row>
    <row r="77" spans="1:7">
      <c r="A77" s="4"/>
      <c r="B77" s="14" t="s">
        <v>461</v>
      </c>
      <c r="C77" s="36">
        <f>'تسمية الرتبة'!BN79</f>
        <v>0</v>
      </c>
      <c r="D77" s="37" t="str">
        <f>IF('تسمية الرتبة'!BV79="","",IF('تسمية الرتبة'!BV79="مرفوض",'تسمية الرتبة'!K79,""))</f>
        <v/>
      </c>
      <c r="E77" s="38" t="str">
        <f>IF('تسمية الرتبة'!BV79="","",IF('تسمية الرتبة'!BV79="مرفوض",'تسمية الرتبة'!L79,""))</f>
        <v/>
      </c>
      <c r="F77" s="38" t="str">
        <f>IF('تسمية الرتبة'!BV79="","",IF('تسمية الرتبة'!BV79="مرفوض",'تسمية الرتبة'!M79,""))</f>
        <v/>
      </c>
      <c r="G77" s="38" t="str">
        <f>IF('تسمية الرتبة'!BV79="","",IF('تسمية الرتبة'!BV79="مرفوض",'تسمية الرتبة'!N79,""))</f>
        <v/>
      </c>
    </row>
    <row r="78" spans="1:7">
      <c r="A78" s="4"/>
      <c r="B78" s="14" t="s">
        <v>461</v>
      </c>
      <c r="C78" s="36">
        <f>'تسمية الرتبة'!BN80</f>
        <v>0</v>
      </c>
      <c r="D78" s="37" t="str">
        <f>IF('تسمية الرتبة'!BV80="","",IF('تسمية الرتبة'!BV80="مرفوض",'تسمية الرتبة'!K80,""))</f>
        <v/>
      </c>
      <c r="E78" s="38" t="str">
        <f>IF('تسمية الرتبة'!BV80="","",IF('تسمية الرتبة'!BV80="مرفوض",'تسمية الرتبة'!L80,""))</f>
        <v/>
      </c>
      <c r="F78" s="38" t="str">
        <f>IF('تسمية الرتبة'!BV80="","",IF('تسمية الرتبة'!BV80="مرفوض",'تسمية الرتبة'!M80,""))</f>
        <v/>
      </c>
      <c r="G78" s="38" t="str">
        <f>IF('تسمية الرتبة'!BV80="","",IF('تسمية الرتبة'!BV80="مرفوض",'تسمية الرتبة'!N80,""))</f>
        <v/>
      </c>
    </row>
    <row r="79" spans="1:7">
      <c r="A79" s="4"/>
      <c r="B79" s="14" t="s">
        <v>461</v>
      </c>
      <c r="C79" s="36">
        <f>'تسمية الرتبة'!BN81</f>
        <v>0</v>
      </c>
      <c r="D79" s="37" t="str">
        <f>IF('تسمية الرتبة'!BV81="","",IF('تسمية الرتبة'!BV81="مرفوض",'تسمية الرتبة'!K81,""))</f>
        <v/>
      </c>
      <c r="E79" s="38" t="str">
        <f>IF('تسمية الرتبة'!BV81="","",IF('تسمية الرتبة'!BV81="مرفوض",'تسمية الرتبة'!L81,""))</f>
        <v/>
      </c>
      <c r="F79" s="38" t="str">
        <f>IF('تسمية الرتبة'!BV81="","",IF('تسمية الرتبة'!BV81="مرفوض",'تسمية الرتبة'!M81,""))</f>
        <v/>
      </c>
      <c r="G79" s="38" t="str">
        <f>IF('تسمية الرتبة'!BV81="","",IF('تسمية الرتبة'!BV81="مرفوض",'تسمية الرتبة'!N81,""))</f>
        <v/>
      </c>
    </row>
    <row r="80" spans="1:7">
      <c r="A80" s="4"/>
      <c r="B80" s="14" t="s">
        <v>461</v>
      </c>
      <c r="C80" s="36">
        <f>'تسمية الرتبة'!BN82</f>
        <v>0</v>
      </c>
      <c r="D80" s="37" t="str">
        <f>IF('تسمية الرتبة'!BV82="","",IF('تسمية الرتبة'!BV82="مرفوض",'تسمية الرتبة'!K82,""))</f>
        <v/>
      </c>
      <c r="E80" s="38" t="str">
        <f>IF('تسمية الرتبة'!BV82="","",IF('تسمية الرتبة'!BV82="مرفوض",'تسمية الرتبة'!L82,""))</f>
        <v/>
      </c>
      <c r="F80" s="38" t="str">
        <f>IF('تسمية الرتبة'!BV82="","",IF('تسمية الرتبة'!BV82="مرفوض",'تسمية الرتبة'!M82,""))</f>
        <v/>
      </c>
      <c r="G80" s="38" t="str">
        <f>IF('تسمية الرتبة'!BV82="","",IF('تسمية الرتبة'!BV82="مرفوض",'تسمية الرتبة'!N82,""))</f>
        <v/>
      </c>
    </row>
    <row r="81" spans="1:7">
      <c r="A81" s="4"/>
      <c r="B81" s="14" t="s">
        <v>461</v>
      </c>
      <c r="C81" s="36">
        <f>'تسمية الرتبة'!BN83</f>
        <v>0</v>
      </c>
      <c r="D81" s="37" t="str">
        <f>IF('تسمية الرتبة'!BV83="","",IF('تسمية الرتبة'!BV83="مرفوض",'تسمية الرتبة'!K83,""))</f>
        <v/>
      </c>
      <c r="E81" s="38" t="str">
        <f>IF('تسمية الرتبة'!BV83="","",IF('تسمية الرتبة'!BV83="مرفوض",'تسمية الرتبة'!L83,""))</f>
        <v/>
      </c>
      <c r="F81" s="38" t="str">
        <f>IF('تسمية الرتبة'!BV83="","",IF('تسمية الرتبة'!BV83="مرفوض",'تسمية الرتبة'!M83,""))</f>
        <v/>
      </c>
      <c r="G81" s="38" t="str">
        <f>IF('تسمية الرتبة'!BV83="","",IF('تسمية الرتبة'!BV83="مرفوض",'تسمية الرتبة'!N83,""))</f>
        <v/>
      </c>
    </row>
    <row r="82" spans="1:7">
      <c r="A82" s="4"/>
      <c r="B82" s="14" t="s">
        <v>461</v>
      </c>
      <c r="C82" s="36">
        <f>'تسمية الرتبة'!BN84</f>
        <v>0</v>
      </c>
      <c r="D82" s="37" t="str">
        <f>IF('تسمية الرتبة'!BV84="","",IF('تسمية الرتبة'!BV84="مرفوض",'تسمية الرتبة'!K84,""))</f>
        <v/>
      </c>
      <c r="E82" s="38" t="str">
        <f>IF('تسمية الرتبة'!BV84="","",IF('تسمية الرتبة'!BV84="مرفوض",'تسمية الرتبة'!L84,""))</f>
        <v/>
      </c>
      <c r="F82" s="38" t="str">
        <f>IF('تسمية الرتبة'!BV84="","",IF('تسمية الرتبة'!BV84="مرفوض",'تسمية الرتبة'!M84,""))</f>
        <v/>
      </c>
      <c r="G82" s="38" t="str">
        <f>IF('تسمية الرتبة'!BV84="","",IF('تسمية الرتبة'!BV84="مرفوض",'تسمية الرتبة'!N84,""))</f>
        <v/>
      </c>
    </row>
    <row r="83" spans="1:7">
      <c r="A83" s="4"/>
      <c r="B83" s="14" t="s">
        <v>461</v>
      </c>
      <c r="C83" s="36">
        <f>'تسمية الرتبة'!BN85</f>
        <v>0</v>
      </c>
      <c r="D83" s="37" t="str">
        <f>IF('تسمية الرتبة'!BV85="","",IF('تسمية الرتبة'!BV85="مرفوض",'تسمية الرتبة'!K85,""))</f>
        <v/>
      </c>
      <c r="E83" s="38" t="str">
        <f>IF('تسمية الرتبة'!BV85="","",IF('تسمية الرتبة'!BV85="مرفوض",'تسمية الرتبة'!L85,""))</f>
        <v/>
      </c>
      <c r="F83" s="38" t="str">
        <f>IF('تسمية الرتبة'!BV85="","",IF('تسمية الرتبة'!BV85="مرفوض",'تسمية الرتبة'!M85,""))</f>
        <v/>
      </c>
      <c r="G83" s="38" t="str">
        <f>IF('تسمية الرتبة'!BV85="","",IF('تسمية الرتبة'!BV85="مرفوض",'تسمية الرتبة'!N85,""))</f>
        <v/>
      </c>
    </row>
    <row r="84" spans="1:7">
      <c r="A84" s="4"/>
      <c r="B84" s="14" t="s">
        <v>461</v>
      </c>
      <c r="C84" s="36">
        <f>'تسمية الرتبة'!BN86</f>
        <v>0</v>
      </c>
      <c r="D84" s="37" t="str">
        <f>IF('تسمية الرتبة'!BV86="","",IF('تسمية الرتبة'!BV86="مرفوض",'تسمية الرتبة'!K86,""))</f>
        <v/>
      </c>
      <c r="E84" s="38" t="str">
        <f>IF('تسمية الرتبة'!BV86="","",IF('تسمية الرتبة'!BV86="مرفوض",'تسمية الرتبة'!L86,""))</f>
        <v/>
      </c>
      <c r="F84" s="38" t="str">
        <f>IF('تسمية الرتبة'!BV86="","",IF('تسمية الرتبة'!BV86="مرفوض",'تسمية الرتبة'!M86,""))</f>
        <v/>
      </c>
      <c r="G84" s="38" t="str">
        <f>IF('تسمية الرتبة'!BV86="","",IF('تسمية الرتبة'!BV86="مرفوض",'تسمية الرتبة'!N86,""))</f>
        <v/>
      </c>
    </row>
    <row r="85" spans="1:7">
      <c r="A85" s="4"/>
      <c r="B85" s="14" t="s">
        <v>461</v>
      </c>
      <c r="C85" s="36">
        <f>'تسمية الرتبة'!BN87</f>
        <v>0</v>
      </c>
      <c r="D85" s="37" t="str">
        <f>IF('تسمية الرتبة'!BV87="","",IF('تسمية الرتبة'!BV87="مرفوض",'تسمية الرتبة'!K87,""))</f>
        <v/>
      </c>
      <c r="E85" s="38" t="str">
        <f>IF('تسمية الرتبة'!BV87="","",IF('تسمية الرتبة'!BV87="مرفوض",'تسمية الرتبة'!L87,""))</f>
        <v/>
      </c>
      <c r="F85" s="38" t="str">
        <f>IF('تسمية الرتبة'!BV87="","",IF('تسمية الرتبة'!BV87="مرفوض",'تسمية الرتبة'!M87,""))</f>
        <v/>
      </c>
      <c r="G85" s="38" t="str">
        <f>IF('تسمية الرتبة'!BV87="","",IF('تسمية الرتبة'!BV87="مرفوض",'تسمية الرتبة'!N87,""))</f>
        <v/>
      </c>
    </row>
    <row r="86" spans="1:7">
      <c r="A86" s="4"/>
      <c r="B86" s="14" t="s">
        <v>461</v>
      </c>
      <c r="C86" s="36">
        <f>'تسمية الرتبة'!BN88</f>
        <v>0</v>
      </c>
      <c r="D86" s="37" t="str">
        <f>IF('تسمية الرتبة'!BV88="","",IF('تسمية الرتبة'!BV88="مرفوض",'تسمية الرتبة'!K88,""))</f>
        <v/>
      </c>
      <c r="E86" s="38" t="str">
        <f>IF('تسمية الرتبة'!BV88="","",IF('تسمية الرتبة'!BV88="مرفوض",'تسمية الرتبة'!L88,""))</f>
        <v/>
      </c>
      <c r="F86" s="38" t="str">
        <f>IF('تسمية الرتبة'!BV88="","",IF('تسمية الرتبة'!BV88="مرفوض",'تسمية الرتبة'!M88,""))</f>
        <v/>
      </c>
      <c r="G86" s="38" t="str">
        <f>IF('تسمية الرتبة'!BV88="","",IF('تسمية الرتبة'!BV88="مرفوض",'تسمية الرتبة'!N88,""))</f>
        <v/>
      </c>
    </row>
    <row r="87" spans="1:7">
      <c r="A87" s="4"/>
      <c r="B87" s="14" t="s">
        <v>461</v>
      </c>
      <c r="C87" s="36">
        <f>'تسمية الرتبة'!BN89</f>
        <v>0</v>
      </c>
      <c r="D87" s="37" t="str">
        <f>IF('تسمية الرتبة'!BV89="","",IF('تسمية الرتبة'!BV89="مرفوض",'تسمية الرتبة'!K89,""))</f>
        <v/>
      </c>
      <c r="E87" s="38" t="str">
        <f>IF('تسمية الرتبة'!BV89="","",IF('تسمية الرتبة'!BV89="مرفوض",'تسمية الرتبة'!L89,""))</f>
        <v/>
      </c>
      <c r="F87" s="38" t="str">
        <f>IF('تسمية الرتبة'!BV89="","",IF('تسمية الرتبة'!BV89="مرفوض",'تسمية الرتبة'!M89,""))</f>
        <v/>
      </c>
      <c r="G87" s="38" t="str">
        <f>IF('تسمية الرتبة'!BV89="","",IF('تسمية الرتبة'!BV89="مرفوض",'تسمية الرتبة'!N89,""))</f>
        <v/>
      </c>
    </row>
    <row r="88" spans="1:7">
      <c r="A88" s="4"/>
      <c r="B88" s="14" t="s">
        <v>461</v>
      </c>
      <c r="C88" s="36">
        <f>'تسمية الرتبة'!BN90</f>
        <v>0</v>
      </c>
      <c r="D88" s="37" t="str">
        <f>IF('تسمية الرتبة'!BV90="","",IF('تسمية الرتبة'!BV90="مرفوض",'تسمية الرتبة'!K90,""))</f>
        <v/>
      </c>
      <c r="E88" s="38" t="str">
        <f>IF('تسمية الرتبة'!BV90="","",IF('تسمية الرتبة'!BV90="مرفوض",'تسمية الرتبة'!L90,""))</f>
        <v/>
      </c>
      <c r="F88" s="38" t="str">
        <f>IF('تسمية الرتبة'!BV90="","",IF('تسمية الرتبة'!BV90="مرفوض",'تسمية الرتبة'!M90,""))</f>
        <v/>
      </c>
      <c r="G88" s="38" t="str">
        <f>IF('تسمية الرتبة'!BV90="","",IF('تسمية الرتبة'!BV90="مرفوض",'تسمية الرتبة'!N90,""))</f>
        <v/>
      </c>
    </row>
    <row r="89" spans="1:7">
      <c r="A89" s="4"/>
      <c r="B89" s="14" t="s">
        <v>461</v>
      </c>
      <c r="C89" s="36">
        <f>'تسمية الرتبة'!BN91</f>
        <v>0</v>
      </c>
      <c r="D89" s="37" t="str">
        <f>IF('تسمية الرتبة'!BV91="","",IF('تسمية الرتبة'!BV91="مرفوض",'تسمية الرتبة'!K91,""))</f>
        <v/>
      </c>
      <c r="E89" s="38" t="str">
        <f>IF('تسمية الرتبة'!BV91="","",IF('تسمية الرتبة'!BV91="مرفوض",'تسمية الرتبة'!L91,""))</f>
        <v/>
      </c>
      <c r="F89" s="38" t="str">
        <f>IF('تسمية الرتبة'!BV91="","",IF('تسمية الرتبة'!BV91="مرفوض",'تسمية الرتبة'!M91,""))</f>
        <v/>
      </c>
      <c r="G89" s="38" t="str">
        <f>IF('تسمية الرتبة'!BV91="","",IF('تسمية الرتبة'!BV91="مرفوض",'تسمية الرتبة'!N91,""))</f>
        <v/>
      </c>
    </row>
    <row r="90" spans="1:7">
      <c r="A90" s="4"/>
      <c r="B90" s="14" t="s">
        <v>461</v>
      </c>
      <c r="C90" s="36">
        <f>'تسمية الرتبة'!BN92</f>
        <v>0</v>
      </c>
      <c r="D90" s="37" t="str">
        <f>IF('تسمية الرتبة'!BV92="","",IF('تسمية الرتبة'!BV92="مرفوض",'تسمية الرتبة'!K92,""))</f>
        <v/>
      </c>
      <c r="E90" s="38" t="str">
        <f>IF('تسمية الرتبة'!BV92="","",IF('تسمية الرتبة'!BV92="مرفوض",'تسمية الرتبة'!L92,""))</f>
        <v/>
      </c>
      <c r="F90" s="38" t="str">
        <f>IF('تسمية الرتبة'!BV92="","",IF('تسمية الرتبة'!BV92="مرفوض",'تسمية الرتبة'!M92,""))</f>
        <v/>
      </c>
      <c r="G90" s="38" t="str">
        <f>IF('تسمية الرتبة'!BV92="","",IF('تسمية الرتبة'!BV92="مرفوض",'تسمية الرتبة'!N92,""))</f>
        <v/>
      </c>
    </row>
    <row r="91" spans="1:7">
      <c r="A91" s="4"/>
      <c r="B91" s="14" t="s">
        <v>461</v>
      </c>
      <c r="C91" s="36">
        <f>'تسمية الرتبة'!BN93</f>
        <v>0</v>
      </c>
      <c r="D91" s="37" t="str">
        <f>IF('تسمية الرتبة'!BV93="","",IF('تسمية الرتبة'!BV93="مرفوض",'تسمية الرتبة'!K93,""))</f>
        <v/>
      </c>
      <c r="E91" s="38" t="str">
        <f>IF('تسمية الرتبة'!BV93="","",IF('تسمية الرتبة'!BV93="مرفوض",'تسمية الرتبة'!L93,""))</f>
        <v/>
      </c>
      <c r="F91" s="38" t="str">
        <f>IF('تسمية الرتبة'!BV93="","",IF('تسمية الرتبة'!BV93="مرفوض",'تسمية الرتبة'!M93,""))</f>
        <v/>
      </c>
      <c r="G91" s="38" t="str">
        <f>IF('تسمية الرتبة'!BV93="","",IF('تسمية الرتبة'!BV93="مرفوض",'تسمية الرتبة'!N93,""))</f>
        <v/>
      </c>
    </row>
    <row r="92" spans="1:7">
      <c r="A92" s="4"/>
      <c r="B92" s="14" t="s">
        <v>461</v>
      </c>
      <c r="C92" s="36">
        <f>'تسمية الرتبة'!BN94</f>
        <v>0</v>
      </c>
      <c r="D92" s="37" t="str">
        <f>IF('تسمية الرتبة'!BV94="","",IF('تسمية الرتبة'!BV94="مرفوض",'تسمية الرتبة'!K94,""))</f>
        <v/>
      </c>
      <c r="E92" s="38" t="str">
        <f>IF('تسمية الرتبة'!BV94="","",IF('تسمية الرتبة'!BV94="مرفوض",'تسمية الرتبة'!L94,""))</f>
        <v/>
      </c>
      <c r="F92" s="38" t="str">
        <f>IF('تسمية الرتبة'!BV94="","",IF('تسمية الرتبة'!BV94="مرفوض",'تسمية الرتبة'!M94,""))</f>
        <v/>
      </c>
      <c r="G92" s="38" t="str">
        <f>IF('تسمية الرتبة'!BV94="","",IF('تسمية الرتبة'!BV94="مرفوض",'تسمية الرتبة'!N94,""))</f>
        <v/>
      </c>
    </row>
    <row r="93" spans="1:7">
      <c r="A93" s="4"/>
      <c r="B93" s="14" t="s">
        <v>461</v>
      </c>
      <c r="C93" s="36">
        <f>'تسمية الرتبة'!BN95</f>
        <v>0</v>
      </c>
      <c r="D93" s="37" t="str">
        <f>IF('تسمية الرتبة'!BV95="","",IF('تسمية الرتبة'!BV95="مرفوض",'تسمية الرتبة'!K95,""))</f>
        <v/>
      </c>
      <c r="E93" s="38" t="str">
        <f>IF('تسمية الرتبة'!BV95="","",IF('تسمية الرتبة'!BV95="مرفوض",'تسمية الرتبة'!L95,""))</f>
        <v/>
      </c>
      <c r="F93" s="38" t="str">
        <f>IF('تسمية الرتبة'!BV95="","",IF('تسمية الرتبة'!BV95="مرفوض",'تسمية الرتبة'!M95,""))</f>
        <v/>
      </c>
      <c r="G93" s="38" t="str">
        <f>IF('تسمية الرتبة'!BV95="","",IF('تسمية الرتبة'!BV95="مرفوض",'تسمية الرتبة'!N95,""))</f>
        <v/>
      </c>
    </row>
    <row r="94" spans="1:7">
      <c r="A94" s="4"/>
      <c r="B94" s="14" t="s">
        <v>461</v>
      </c>
      <c r="C94" s="36">
        <f>'تسمية الرتبة'!BN96</f>
        <v>0</v>
      </c>
      <c r="D94" s="37" t="str">
        <f>IF('تسمية الرتبة'!BV96="","",IF('تسمية الرتبة'!BV96="مرفوض",'تسمية الرتبة'!K96,""))</f>
        <v/>
      </c>
      <c r="E94" s="38" t="str">
        <f>IF('تسمية الرتبة'!BV96="","",IF('تسمية الرتبة'!BV96="مرفوض",'تسمية الرتبة'!L96,""))</f>
        <v/>
      </c>
      <c r="F94" s="38" t="str">
        <f>IF('تسمية الرتبة'!BV96="","",IF('تسمية الرتبة'!BV96="مرفوض",'تسمية الرتبة'!M96,""))</f>
        <v/>
      </c>
      <c r="G94" s="38" t="str">
        <f>IF('تسمية الرتبة'!BV96="","",IF('تسمية الرتبة'!BV96="مرفوض",'تسمية الرتبة'!N96,""))</f>
        <v/>
      </c>
    </row>
    <row r="95" spans="1:7">
      <c r="A95" s="4"/>
      <c r="B95" s="14" t="s">
        <v>461</v>
      </c>
      <c r="C95" s="36">
        <f>'تسمية الرتبة'!BN97</f>
        <v>0</v>
      </c>
      <c r="D95" s="37" t="str">
        <f>IF('تسمية الرتبة'!BV97="","",IF('تسمية الرتبة'!BV97="مرفوض",'تسمية الرتبة'!K97,""))</f>
        <v/>
      </c>
      <c r="E95" s="38" t="str">
        <f>IF('تسمية الرتبة'!BV97="","",IF('تسمية الرتبة'!BV97="مرفوض",'تسمية الرتبة'!L97,""))</f>
        <v/>
      </c>
      <c r="F95" s="38" t="str">
        <f>IF('تسمية الرتبة'!BV97="","",IF('تسمية الرتبة'!BV97="مرفوض",'تسمية الرتبة'!M97,""))</f>
        <v/>
      </c>
      <c r="G95" s="38" t="str">
        <f>IF('تسمية الرتبة'!BV97="","",IF('تسمية الرتبة'!BV97="مرفوض",'تسمية الرتبة'!N97,""))</f>
        <v/>
      </c>
    </row>
    <row r="96" spans="1:7">
      <c r="A96" s="4"/>
      <c r="B96" s="14" t="s">
        <v>461</v>
      </c>
      <c r="C96" s="36">
        <f>'تسمية الرتبة'!BN98</f>
        <v>0</v>
      </c>
      <c r="D96" s="37" t="str">
        <f>IF('تسمية الرتبة'!BV98="","",IF('تسمية الرتبة'!BV98="مرفوض",'تسمية الرتبة'!K98,""))</f>
        <v/>
      </c>
      <c r="E96" s="38" t="str">
        <f>IF('تسمية الرتبة'!BV98="","",IF('تسمية الرتبة'!BV98="مرفوض",'تسمية الرتبة'!L98,""))</f>
        <v/>
      </c>
      <c r="F96" s="38" t="str">
        <f>IF('تسمية الرتبة'!BV98="","",IF('تسمية الرتبة'!BV98="مرفوض",'تسمية الرتبة'!M98,""))</f>
        <v/>
      </c>
      <c r="G96" s="38" t="str">
        <f>IF('تسمية الرتبة'!BV98="","",IF('تسمية الرتبة'!BV98="مرفوض",'تسمية الرتبة'!N98,""))</f>
        <v/>
      </c>
    </row>
    <row r="97" spans="1:7">
      <c r="A97" s="4"/>
      <c r="B97" s="14" t="s">
        <v>461</v>
      </c>
      <c r="C97" s="36">
        <f>'تسمية الرتبة'!BN99</f>
        <v>0</v>
      </c>
      <c r="D97" s="37" t="str">
        <f>IF('تسمية الرتبة'!BV99="","",IF('تسمية الرتبة'!BV99="مرفوض",'تسمية الرتبة'!K99,""))</f>
        <v/>
      </c>
      <c r="E97" s="38" t="str">
        <f>IF('تسمية الرتبة'!BV99="","",IF('تسمية الرتبة'!BV99="مرفوض",'تسمية الرتبة'!L99,""))</f>
        <v/>
      </c>
      <c r="F97" s="38" t="str">
        <f>IF('تسمية الرتبة'!BV99="","",IF('تسمية الرتبة'!BV99="مرفوض",'تسمية الرتبة'!M99,""))</f>
        <v/>
      </c>
      <c r="G97" s="38" t="str">
        <f>IF('تسمية الرتبة'!BV99="","",IF('تسمية الرتبة'!BV99="مرفوض",'تسمية الرتبة'!N99,""))</f>
        <v/>
      </c>
    </row>
    <row r="98" spans="1:7">
      <c r="A98" s="4"/>
      <c r="B98" s="14" t="s">
        <v>461</v>
      </c>
      <c r="C98" s="36">
        <f>'تسمية الرتبة'!BN100</f>
        <v>0</v>
      </c>
      <c r="D98" s="37" t="str">
        <f>IF('تسمية الرتبة'!BV100="","",IF('تسمية الرتبة'!BV100="مرفوض",'تسمية الرتبة'!K100,""))</f>
        <v/>
      </c>
      <c r="E98" s="38" t="str">
        <f>IF('تسمية الرتبة'!BV100="","",IF('تسمية الرتبة'!BV100="مرفوض",'تسمية الرتبة'!L100,""))</f>
        <v/>
      </c>
      <c r="F98" s="38" t="str">
        <f>IF('تسمية الرتبة'!BV100="","",IF('تسمية الرتبة'!BV100="مرفوض",'تسمية الرتبة'!M100,""))</f>
        <v/>
      </c>
      <c r="G98" s="38" t="str">
        <f>IF('تسمية الرتبة'!BV100="","",IF('تسمية الرتبة'!BV100="مرفوض",'تسمية الرتبة'!N100,""))</f>
        <v/>
      </c>
    </row>
    <row r="99" spans="1:7">
      <c r="A99" s="4"/>
      <c r="B99" s="14" t="s">
        <v>461</v>
      </c>
      <c r="C99" s="36">
        <f>'تسمية الرتبة'!BN101</f>
        <v>0</v>
      </c>
      <c r="D99" s="37" t="str">
        <f>IF('تسمية الرتبة'!BV101="","",IF('تسمية الرتبة'!BV101="مرفوض",'تسمية الرتبة'!K101,""))</f>
        <v/>
      </c>
      <c r="E99" s="38" t="str">
        <f>IF('تسمية الرتبة'!BV101="","",IF('تسمية الرتبة'!BV101="مرفوض",'تسمية الرتبة'!L101,""))</f>
        <v/>
      </c>
      <c r="F99" s="38" t="str">
        <f>IF('تسمية الرتبة'!BV101="","",IF('تسمية الرتبة'!BV101="مرفوض",'تسمية الرتبة'!M101,""))</f>
        <v/>
      </c>
      <c r="G99" s="38" t="str">
        <f>IF('تسمية الرتبة'!BV101="","",IF('تسمية الرتبة'!BV101="مرفوض",'تسمية الرتبة'!N101,""))</f>
        <v/>
      </c>
    </row>
    <row r="100" spans="1:7">
      <c r="A100" s="4"/>
      <c r="B100" s="14" t="s">
        <v>461</v>
      </c>
      <c r="C100" s="36">
        <f>'تسمية الرتبة'!BN102</f>
        <v>0</v>
      </c>
      <c r="D100" s="37" t="str">
        <f>IF('تسمية الرتبة'!BV102="","",IF('تسمية الرتبة'!BV102="مرفوض",'تسمية الرتبة'!K102,""))</f>
        <v/>
      </c>
      <c r="E100" s="38" t="str">
        <f>IF('تسمية الرتبة'!BV102="","",IF('تسمية الرتبة'!BV102="مرفوض",'تسمية الرتبة'!L102,""))</f>
        <v/>
      </c>
      <c r="F100" s="38" t="str">
        <f>IF('تسمية الرتبة'!BV102="","",IF('تسمية الرتبة'!BV102="مرفوض",'تسمية الرتبة'!M102,""))</f>
        <v/>
      </c>
      <c r="G100" s="38" t="str">
        <f>IF('تسمية الرتبة'!BV102="","",IF('تسمية الرتبة'!BV102="مرفوض",'تسمية الرتبة'!N102,""))</f>
        <v/>
      </c>
    </row>
    <row r="101" spans="1:7">
      <c r="A101" s="4"/>
      <c r="B101" s="14" t="s">
        <v>461</v>
      </c>
      <c r="C101" s="36">
        <f>'تسمية الرتبة'!BN103</f>
        <v>0</v>
      </c>
      <c r="D101" s="37" t="str">
        <f>IF('تسمية الرتبة'!BV103="","",IF('تسمية الرتبة'!BV103="مرفوض",'تسمية الرتبة'!K103,""))</f>
        <v/>
      </c>
      <c r="E101" s="38" t="str">
        <f>IF('تسمية الرتبة'!BV103="","",IF('تسمية الرتبة'!BV103="مرفوض",'تسمية الرتبة'!L103,""))</f>
        <v/>
      </c>
      <c r="F101" s="38" t="str">
        <f>IF('تسمية الرتبة'!BV103="","",IF('تسمية الرتبة'!BV103="مرفوض",'تسمية الرتبة'!M103,""))</f>
        <v/>
      </c>
      <c r="G101" s="38" t="str">
        <f>IF('تسمية الرتبة'!BV103="","",IF('تسمية الرتبة'!BV103="مرفوض",'تسمية الرتبة'!N103,""))</f>
        <v/>
      </c>
    </row>
    <row r="102" spans="1:7">
      <c r="A102" s="4"/>
      <c r="B102" s="14" t="s">
        <v>461</v>
      </c>
      <c r="C102" s="36">
        <f>'تسمية الرتبة'!BN104</f>
        <v>0</v>
      </c>
      <c r="D102" s="37" t="str">
        <f>IF('تسمية الرتبة'!BV104="","",IF('تسمية الرتبة'!BV104="مرفوض",'تسمية الرتبة'!K104,""))</f>
        <v/>
      </c>
      <c r="E102" s="38" t="str">
        <f>IF('تسمية الرتبة'!BV104="","",IF('تسمية الرتبة'!BV104="مرفوض",'تسمية الرتبة'!L104,""))</f>
        <v/>
      </c>
      <c r="F102" s="38" t="str">
        <f>IF('تسمية الرتبة'!BV104="","",IF('تسمية الرتبة'!BV104="مرفوض",'تسمية الرتبة'!M104,""))</f>
        <v/>
      </c>
      <c r="G102" s="38" t="str">
        <f>IF('تسمية الرتبة'!BV104="","",IF('تسمية الرتبة'!BV104="مرفوض",'تسمية الرتبة'!N104,""))</f>
        <v/>
      </c>
    </row>
    <row r="103" spans="1:7">
      <c r="A103" s="4"/>
      <c r="B103" s="14" t="s">
        <v>461</v>
      </c>
      <c r="C103" s="36">
        <f>'تسمية الرتبة'!BN105</f>
        <v>0</v>
      </c>
      <c r="D103" s="37" t="str">
        <f>IF('تسمية الرتبة'!BV105="","",IF('تسمية الرتبة'!BV105="مرفوض",'تسمية الرتبة'!K105,""))</f>
        <v/>
      </c>
      <c r="E103" s="38" t="str">
        <f>IF('تسمية الرتبة'!BV105="","",IF('تسمية الرتبة'!BV105="مرفوض",'تسمية الرتبة'!L105,""))</f>
        <v/>
      </c>
      <c r="F103" s="38" t="str">
        <f>IF('تسمية الرتبة'!BV105="","",IF('تسمية الرتبة'!BV105="مرفوض",'تسمية الرتبة'!M105,""))</f>
        <v/>
      </c>
      <c r="G103" s="38" t="str">
        <f>IF('تسمية الرتبة'!BV105="","",IF('تسمية الرتبة'!BV105="مرفوض",'تسمية الرتبة'!N105,""))</f>
        <v/>
      </c>
    </row>
    <row r="104" spans="1:7">
      <c r="A104" s="4"/>
      <c r="B104" s="14" t="s">
        <v>461</v>
      </c>
      <c r="C104" s="36">
        <f>'تسمية الرتبة'!BN106</f>
        <v>0</v>
      </c>
      <c r="D104" s="37" t="str">
        <f>IF('تسمية الرتبة'!BV106="","",IF('تسمية الرتبة'!BV106="مرفوض",'تسمية الرتبة'!K106,""))</f>
        <v/>
      </c>
      <c r="E104" s="38" t="str">
        <f>IF('تسمية الرتبة'!BV106="","",IF('تسمية الرتبة'!BV106="مرفوض",'تسمية الرتبة'!L106,""))</f>
        <v/>
      </c>
      <c r="F104" s="38" t="str">
        <f>IF('تسمية الرتبة'!BV106="","",IF('تسمية الرتبة'!BV106="مرفوض",'تسمية الرتبة'!M106,""))</f>
        <v/>
      </c>
      <c r="G104" s="38" t="str">
        <f>IF('تسمية الرتبة'!BV106="","",IF('تسمية الرتبة'!BV106="مرفوض",'تسمية الرتبة'!N106,""))</f>
        <v/>
      </c>
    </row>
    <row r="105" spans="1:7">
      <c r="A105" s="4"/>
      <c r="B105" s="14" t="s">
        <v>461</v>
      </c>
      <c r="C105" s="36">
        <f>'تسمية الرتبة'!BN107</f>
        <v>0</v>
      </c>
      <c r="D105" s="37" t="str">
        <f>IF('تسمية الرتبة'!BV107="","",IF('تسمية الرتبة'!BV107="مرفوض",'تسمية الرتبة'!K107,""))</f>
        <v/>
      </c>
      <c r="E105" s="38" t="str">
        <f>IF('تسمية الرتبة'!BV107="","",IF('تسمية الرتبة'!BV107="مرفوض",'تسمية الرتبة'!L107,""))</f>
        <v/>
      </c>
      <c r="F105" s="38" t="str">
        <f>IF('تسمية الرتبة'!BV107="","",IF('تسمية الرتبة'!BV107="مرفوض",'تسمية الرتبة'!M107,""))</f>
        <v/>
      </c>
      <c r="G105" s="38" t="str">
        <f>IF('تسمية الرتبة'!BV107="","",IF('تسمية الرتبة'!BV107="مرفوض",'تسمية الرتبة'!N107,""))</f>
        <v/>
      </c>
    </row>
    <row r="106" spans="1:7">
      <c r="A106" s="4"/>
      <c r="B106" s="14" t="s">
        <v>461</v>
      </c>
      <c r="C106" s="36">
        <f>'تسمية الرتبة'!BN108</f>
        <v>0</v>
      </c>
      <c r="D106" s="37" t="str">
        <f>IF('تسمية الرتبة'!BV108="","",IF('تسمية الرتبة'!BV108="مرفوض",'تسمية الرتبة'!K108,""))</f>
        <v/>
      </c>
      <c r="E106" s="38" t="str">
        <f>IF('تسمية الرتبة'!BV108="","",IF('تسمية الرتبة'!BV108="مرفوض",'تسمية الرتبة'!L108,""))</f>
        <v/>
      </c>
      <c r="F106" s="38" t="str">
        <f>IF('تسمية الرتبة'!BV108="","",IF('تسمية الرتبة'!BV108="مرفوض",'تسمية الرتبة'!M108,""))</f>
        <v/>
      </c>
      <c r="G106" s="38" t="str">
        <f>IF('تسمية الرتبة'!BV108="","",IF('تسمية الرتبة'!BV108="مرفوض",'تسمية الرتبة'!N108,""))</f>
        <v/>
      </c>
    </row>
    <row r="107" spans="1:7">
      <c r="A107" s="4"/>
      <c r="B107" s="14" t="s">
        <v>461</v>
      </c>
      <c r="C107" s="36">
        <f>'تسمية الرتبة'!BN109</f>
        <v>0</v>
      </c>
      <c r="D107" s="37" t="str">
        <f>IF('تسمية الرتبة'!BV109="","",IF('تسمية الرتبة'!BV109="مرفوض",'تسمية الرتبة'!K109,""))</f>
        <v/>
      </c>
      <c r="E107" s="38" t="str">
        <f>IF('تسمية الرتبة'!BV109="","",IF('تسمية الرتبة'!BV109="مرفوض",'تسمية الرتبة'!L109,""))</f>
        <v/>
      </c>
      <c r="F107" s="38" t="str">
        <f>IF('تسمية الرتبة'!BV109="","",IF('تسمية الرتبة'!BV109="مرفوض",'تسمية الرتبة'!M109,""))</f>
        <v/>
      </c>
      <c r="G107" s="38" t="str">
        <f>IF('تسمية الرتبة'!BV109="","",IF('تسمية الرتبة'!BV109="مرفوض",'تسمية الرتبة'!N109,""))</f>
        <v/>
      </c>
    </row>
    <row r="108" spans="1:7">
      <c r="A108" s="4"/>
      <c r="B108" s="14" t="s">
        <v>461</v>
      </c>
      <c r="C108" s="36">
        <f>'تسمية الرتبة'!BN110</f>
        <v>0</v>
      </c>
      <c r="D108" s="37" t="str">
        <f>IF('تسمية الرتبة'!BV110="","",IF('تسمية الرتبة'!BV110="مرفوض",'تسمية الرتبة'!K110,""))</f>
        <v/>
      </c>
      <c r="E108" s="38" t="str">
        <f>IF('تسمية الرتبة'!BV110="","",IF('تسمية الرتبة'!BV110="مرفوض",'تسمية الرتبة'!L110,""))</f>
        <v/>
      </c>
      <c r="F108" s="38" t="str">
        <f>IF('تسمية الرتبة'!BV110="","",IF('تسمية الرتبة'!BV110="مرفوض",'تسمية الرتبة'!M110,""))</f>
        <v/>
      </c>
      <c r="G108" s="38" t="str">
        <f>IF('تسمية الرتبة'!BV110="","",IF('تسمية الرتبة'!BV110="مرفوض",'تسمية الرتبة'!N110,""))</f>
        <v/>
      </c>
    </row>
    <row r="109" spans="1:7">
      <c r="A109" s="4"/>
      <c r="B109" s="14" t="s">
        <v>461</v>
      </c>
      <c r="C109" s="36">
        <f>'تسمية الرتبة'!BN111</f>
        <v>0</v>
      </c>
      <c r="D109" s="37" t="str">
        <f>IF('تسمية الرتبة'!BV111="","",IF('تسمية الرتبة'!BV111="مرفوض",'تسمية الرتبة'!K111,""))</f>
        <v/>
      </c>
      <c r="E109" s="38" t="str">
        <f>IF('تسمية الرتبة'!BV111="","",IF('تسمية الرتبة'!BV111="مرفوض",'تسمية الرتبة'!L111,""))</f>
        <v/>
      </c>
      <c r="F109" s="38" t="str">
        <f>IF('تسمية الرتبة'!BV111="","",IF('تسمية الرتبة'!BV111="مرفوض",'تسمية الرتبة'!M111,""))</f>
        <v/>
      </c>
      <c r="G109" s="38" t="str">
        <f>IF('تسمية الرتبة'!BV111="","",IF('تسمية الرتبة'!BV111="مرفوض",'تسمية الرتبة'!N111,""))</f>
        <v/>
      </c>
    </row>
    <row r="110" spans="1:7">
      <c r="A110" s="4"/>
      <c r="B110" s="14" t="s">
        <v>461</v>
      </c>
      <c r="C110" s="36">
        <f>'تسمية الرتبة'!BN112</f>
        <v>0</v>
      </c>
      <c r="D110" s="37" t="str">
        <f>IF('تسمية الرتبة'!BV112="","",IF('تسمية الرتبة'!BV112="مرفوض",'تسمية الرتبة'!K112,""))</f>
        <v/>
      </c>
      <c r="E110" s="38" t="str">
        <f>IF('تسمية الرتبة'!BV112="","",IF('تسمية الرتبة'!BV112="مرفوض",'تسمية الرتبة'!L112,""))</f>
        <v/>
      </c>
      <c r="F110" s="38" t="str">
        <f>IF('تسمية الرتبة'!BV112="","",IF('تسمية الرتبة'!BV112="مرفوض",'تسمية الرتبة'!M112,""))</f>
        <v/>
      </c>
      <c r="G110" s="38" t="str">
        <f>IF('تسمية الرتبة'!BV112="","",IF('تسمية الرتبة'!BV112="مرفوض",'تسمية الرتبة'!N112,""))</f>
        <v/>
      </c>
    </row>
    <row r="111" spans="1:7">
      <c r="A111" s="4"/>
      <c r="B111" s="14" t="s">
        <v>461</v>
      </c>
      <c r="C111" s="36">
        <f>'تسمية الرتبة'!BN113</f>
        <v>0</v>
      </c>
      <c r="D111" s="37" t="str">
        <f>IF('تسمية الرتبة'!BV113="","",IF('تسمية الرتبة'!BV113="مرفوض",'تسمية الرتبة'!K113,""))</f>
        <v/>
      </c>
      <c r="E111" s="38" t="str">
        <f>IF('تسمية الرتبة'!BV113="","",IF('تسمية الرتبة'!BV113="مرفوض",'تسمية الرتبة'!L113,""))</f>
        <v/>
      </c>
      <c r="F111" s="38" t="str">
        <f>IF('تسمية الرتبة'!BV113="","",IF('تسمية الرتبة'!BV113="مرفوض",'تسمية الرتبة'!M113,""))</f>
        <v/>
      </c>
      <c r="G111" s="38" t="str">
        <f>IF('تسمية الرتبة'!BV113="","",IF('تسمية الرتبة'!BV113="مرفوض",'تسمية الرتبة'!N113,""))</f>
        <v/>
      </c>
    </row>
    <row r="112" spans="1:7">
      <c r="A112" s="4"/>
      <c r="B112" s="14" t="s">
        <v>461</v>
      </c>
      <c r="C112" s="36">
        <f>'تسمية الرتبة'!BN114</f>
        <v>0</v>
      </c>
      <c r="D112" s="37" t="str">
        <f>IF('تسمية الرتبة'!BV114="","",IF('تسمية الرتبة'!BV114="مرفوض",'تسمية الرتبة'!K114,""))</f>
        <v/>
      </c>
      <c r="E112" s="38" t="str">
        <f>IF('تسمية الرتبة'!BV114="","",IF('تسمية الرتبة'!BV114="مرفوض",'تسمية الرتبة'!L114,""))</f>
        <v/>
      </c>
      <c r="F112" s="38" t="str">
        <f>IF('تسمية الرتبة'!BV114="","",IF('تسمية الرتبة'!BV114="مرفوض",'تسمية الرتبة'!M114,""))</f>
        <v/>
      </c>
      <c r="G112" s="38" t="str">
        <f>IF('تسمية الرتبة'!BV114="","",IF('تسمية الرتبة'!BV114="مرفوض",'تسمية الرتبة'!N114,""))</f>
        <v/>
      </c>
    </row>
    <row r="113" spans="1:7">
      <c r="A113" s="4"/>
      <c r="B113" s="14" t="s">
        <v>461</v>
      </c>
      <c r="C113" s="36">
        <f>'تسمية الرتبة'!BN115</f>
        <v>0</v>
      </c>
      <c r="D113" s="37" t="str">
        <f>IF('تسمية الرتبة'!BV115="","",IF('تسمية الرتبة'!BV115="مرفوض",'تسمية الرتبة'!K115,""))</f>
        <v/>
      </c>
      <c r="E113" s="38" t="str">
        <f>IF('تسمية الرتبة'!BV115="","",IF('تسمية الرتبة'!BV115="مرفوض",'تسمية الرتبة'!L115,""))</f>
        <v/>
      </c>
      <c r="F113" s="38" t="str">
        <f>IF('تسمية الرتبة'!BV115="","",IF('تسمية الرتبة'!BV115="مرفوض",'تسمية الرتبة'!M115,""))</f>
        <v/>
      </c>
      <c r="G113" s="38" t="str">
        <f>IF('تسمية الرتبة'!BV115="","",IF('تسمية الرتبة'!BV115="مرفوض",'تسمية الرتبة'!N115,""))</f>
        <v/>
      </c>
    </row>
    <row r="114" spans="1:7">
      <c r="A114" s="4"/>
      <c r="B114" s="14" t="s">
        <v>461</v>
      </c>
      <c r="C114" s="36">
        <f>'تسمية الرتبة'!BN116</f>
        <v>0</v>
      </c>
      <c r="D114" s="37" t="str">
        <f>IF('تسمية الرتبة'!BV116="","",IF('تسمية الرتبة'!BV116="مرفوض",'تسمية الرتبة'!K116,""))</f>
        <v/>
      </c>
      <c r="E114" s="38" t="str">
        <f>IF('تسمية الرتبة'!BV116="","",IF('تسمية الرتبة'!BV116="مرفوض",'تسمية الرتبة'!L116,""))</f>
        <v/>
      </c>
      <c r="F114" s="38" t="str">
        <f>IF('تسمية الرتبة'!BV116="","",IF('تسمية الرتبة'!BV116="مرفوض",'تسمية الرتبة'!M116,""))</f>
        <v/>
      </c>
      <c r="G114" s="38" t="str">
        <f>IF('تسمية الرتبة'!BV116="","",IF('تسمية الرتبة'!BV116="مرفوض",'تسمية الرتبة'!N116,""))</f>
        <v/>
      </c>
    </row>
    <row r="115" spans="1:7">
      <c r="A115" s="4"/>
      <c r="B115" s="14" t="s">
        <v>461</v>
      </c>
      <c r="C115" s="36">
        <f>'تسمية الرتبة'!BN117</f>
        <v>0</v>
      </c>
      <c r="D115" s="37" t="str">
        <f>IF('تسمية الرتبة'!BV117="","",IF('تسمية الرتبة'!BV117="مرفوض",'تسمية الرتبة'!K117,""))</f>
        <v/>
      </c>
      <c r="E115" s="38" t="str">
        <f>IF('تسمية الرتبة'!BV117="","",IF('تسمية الرتبة'!BV117="مرفوض",'تسمية الرتبة'!L117,""))</f>
        <v/>
      </c>
      <c r="F115" s="38" t="str">
        <f>IF('تسمية الرتبة'!BV117="","",IF('تسمية الرتبة'!BV117="مرفوض",'تسمية الرتبة'!M117,""))</f>
        <v/>
      </c>
      <c r="G115" s="38" t="str">
        <f>IF('تسمية الرتبة'!BV117="","",IF('تسمية الرتبة'!BV117="مرفوض",'تسمية الرتبة'!N117,""))</f>
        <v/>
      </c>
    </row>
    <row r="116" spans="1:7">
      <c r="A116" s="4"/>
      <c r="B116" s="14" t="s">
        <v>461</v>
      </c>
      <c r="C116" s="36">
        <f>'تسمية الرتبة'!BN118</f>
        <v>0</v>
      </c>
      <c r="D116" s="37" t="str">
        <f>IF('تسمية الرتبة'!BV118="","",IF('تسمية الرتبة'!BV118="مرفوض",'تسمية الرتبة'!K118,""))</f>
        <v/>
      </c>
      <c r="E116" s="38" t="str">
        <f>IF('تسمية الرتبة'!BV118="","",IF('تسمية الرتبة'!BV118="مرفوض",'تسمية الرتبة'!L118,""))</f>
        <v/>
      </c>
      <c r="F116" s="38" t="str">
        <f>IF('تسمية الرتبة'!BV118="","",IF('تسمية الرتبة'!BV118="مرفوض",'تسمية الرتبة'!M118,""))</f>
        <v/>
      </c>
      <c r="G116" s="38" t="str">
        <f>IF('تسمية الرتبة'!BV118="","",IF('تسمية الرتبة'!BV118="مرفوض",'تسمية الرتبة'!N118,""))</f>
        <v/>
      </c>
    </row>
    <row r="117" spans="1:7">
      <c r="A117" s="4"/>
      <c r="B117" s="14" t="s">
        <v>461</v>
      </c>
      <c r="C117" s="36">
        <f>'تسمية الرتبة'!BN119</f>
        <v>0</v>
      </c>
      <c r="D117" s="37" t="str">
        <f>IF('تسمية الرتبة'!BV119="","",IF('تسمية الرتبة'!BV119="مرفوض",'تسمية الرتبة'!K119,""))</f>
        <v/>
      </c>
      <c r="E117" s="38" t="str">
        <f>IF('تسمية الرتبة'!BV119="","",IF('تسمية الرتبة'!BV119="مرفوض",'تسمية الرتبة'!L119,""))</f>
        <v/>
      </c>
      <c r="F117" s="38" t="str">
        <f>IF('تسمية الرتبة'!BV119="","",IF('تسمية الرتبة'!BV119="مرفوض",'تسمية الرتبة'!M119,""))</f>
        <v/>
      </c>
      <c r="G117" s="38" t="str">
        <f>IF('تسمية الرتبة'!BV119="","",IF('تسمية الرتبة'!BV119="مرفوض",'تسمية الرتبة'!N119,""))</f>
        <v/>
      </c>
    </row>
    <row r="118" spans="1:7">
      <c r="A118" s="4"/>
      <c r="B118" s="14" t="s">
        <v>461</v>
      </c>
      <c r="C118" s="36">
        <f>'تسمية الرتبة'!BN120</f>
        <v>0</v>
      </c>
      <c r="D118" s="37" t="str">
        <f>IF('تسمية الرتبة'!BV120="","",IF('تسمية الرتبة'!BV120="مرفوض",'تسمية الرتبة'!K120,""))</f>
        <v/>
      </c>
      <c r="E118" s="38" t="str">
        <f>IF('تسمية الرتبة'!BV120="","",IF('تسمية الرتبة'!BV120="مرفوض",'تسمية الرتبة'!L120,""))</f>
        <v/>
      </c>
      <c r="F118" s="38" t="str">
        <f>IF('تسمية الرتبة'!BV120="","",IF('تسمية الرتبة'!BV120="مرفوض",'تسمية الرتبة'!M120,""))</f>
        <v/>
      </c>
      <c r="G118" s="38" t="str">
        <f>IF('تسمية الرتبة'!BV120="","",IF('تسمية الرتبة'!BV120="مرفوض",'تسمية الرتبة'!N120,""))</f>
        <v/>
      </c>
    </row>
    <row r="119" spans="1:7">
      <c r="A119" s="4"/>
      <c r="B119" s="14" t="s">
        <v>461</v>
      </c>
      <c r="C119" s="36">
        <f>'تسمية الرتبة'!BN121</f>
        <v>0</v>
      </c>
      <c r="D119" s="37" t="str">
        <f>IF('تسمية الرتبة'!BV121="","",IF('تسمية الرتبة'!BV121="مرفوض",'تسمية الرتبة'!K121,""))</f>
        <v/>
      </c>
      <c r="E119" s="38" t="str">
        <f>IF('تسمية الرتبة'!BV121="","",IF('تسمية الرتبة'!BV121="مرفوض",'تسمية الرتبة'!L121,""))</f>
        <v/>
      </c>
      <c r="F119" s="38" t="str">
        <f>IF('تسمية الرتبة'!BV121="","",IF('تسمية الرتبة'!BV121="مرفوض",'تسمية الرتبة'!M121,""))</f>
        <v/>
      </c>
      <c r="G119" s="38" t="str">
        <f>IF('تسمية الرتبة'!BV121="","",IF('تسمية الرتبة'!BV121="مرفوض",'تسمية الرتبة'!N121,""))</f>
        <v/>
      </c>
    </row>
    <row r="120" spans="1:7">
      <c r="A120" s="4"/>
      <c r="B120" s="14" t="s">
        <v>461</v>
      </c>
      <c r="C120" s="36">
        <f>'تسمية الرتبة'!BN122</f>
        <v>0</v>
      </c>
      <c r="D120" s="37" t="str">
        <f>IF('تسمية الرتبة'!BV122="","",IF('تسمية الرتبة'!BV122="مرفوض",'تسمية الرتبة'!K122,""))</f>
        <v/>
      </c>
      <c r="E120" s="38" t="str">
        <f>IF('تسمية الرتبة'!BV122="","",IF('تسمية الرتبة'!BV122="مرفوض",'تسمية الرتبة'!L122,""))</f>
        <v/>
      </c>
      <c r="F120" s="38" t="str">
        <f>IF('تسمية الرتبة'!BV122="","",IF('تسمية الرتبة'!BV122="مرفوض",'تسمية الرتبة'!M122,""))</f>
        <v/>
      </c>
      <c r="G120" s="38" t="str">
        <f>IF('تسمية الرتبة'!BV122="","",IF('تسمية الرتبة'!BV122="مرفوض",'تسمية الرتبة'!N122,""))</f>
        <v/>
      </c>
    </row>
    <row r="121" spans="1:7">
      <c r="A121" s="4"/>
      <c r="B121" s="14" t="s">
        <v>461</v>
      </c>
      <c r="C121" s="36">
        <f>'تسمية الرتبة'!BN123</f>
        <v>0</v>
      </c>
      <c r="D121" s="37" t="str">
        <f>IF('تسمية الرتبة'!BV123="","",IF('تسمية الرتبة'!BV123="مرفوض",'تسمية الرتبة'!K123,""))</f>
        <v/>
      </c>
      <c r="E121" s="38" t="str">
        <f>IF('تسمية الرتبة'!BV123="","",IF('تسمية الرتبة'!BV123="مرفوض",'تسمية الرتبة'!L123,""))</f>
        <v/>
      </c>
      <c r="F121" s="38" t="str">
        <f>IF('تسمية الرتبة'!BV123="","",IF('تسمية الرتبة'!BV123="مرفوض",'تسمية الرتبة'!M123,""))</f>
        <v/>
      </c>
      <c r="G121" s="38" t="str">
        <f>IF('تسمية الرتبة'!BV123="","",IF('تسمية الرتبة'!BV123="مرفوض",'تسمية الرتبة'!N123,""))</f>
        <v/>
      </c>
    </row>
    <row r="122" spans="1:7">
      <c r="A122" s="4"/>
      <c r="B122" s="14" t="s">
        <v>461</v>
      </c>
      <c r="C122" s="36">
        <f>'تسمية الرتبة'!BN124</f>
        <v>0</v>
      </c>
      <c r="D122" s="37" t="str">
        <f>IF('تسمية الرتبة'!BV124="","",IF('تسمية الرتبة'!BV124="مرفوض",'تسمية الرتبة'!K124,""))</f>
        <v/>
      </c>
      <c r="E122" s="38" t="str">
        <f>IF('تسمية الرتبة'!BV124="","",IF('تسمية الرتبة'!BV124="مرفوض",'تسمية الرتبة'!L124,""))</f>
        <v/>
      </c>
      <c r="F122" s="38" t="str">
        <f>IF('تسمية الرتبة'!BV124="","",IF('تسمية الرتبة'!BV124="مرفوض",'تسمية الرتبة'!M124,""))</f>
        <v/>
      </c>
      <c r="G122" s="38" t="str">
        <f>IF('تسمية الرتبة'!BV124="","",IF('تسمية الرتبة'!BV124="مرفوض",'تسمية الرتبة'!N124,""))</f>
        <v/>
      </c>
    </row>
    <row r="123" spans="1:7">
      <c r="A123" s="4"/>
      <c r="B123" s="14" t="s">
        <v>461</v>
      </c>
      <c r="C123" s="36">
        <f>'تسمية الرتبة'!BN125</f>
        <v>0</v>
      </c>
      <c r="D123" s="37" t="str">
        <f>IF('تسمية الرتبة'!BV125="","",IF('تسمية الرتبة'!BV125="مرفوض",'تسمية الرتبة'!K125,""))</f>
        <v/>
      </c>
      <c r="E123" s="38" t="str">
        <f>IF('تسمية الرتبة'!BV125="","",IF('تسمية الرتبة'!BV125="مرفوض",'تسمية الرتبة'!L125,""))</f>
        <v/>
      </c>
      <c r="F123" s="38" t="str">
        <f>IF('تسمية الرتبة'!BV125="","",IF('تسمية الرتبة'!BV125="مرفوض",'تسمية الرتبة'!M125,""))</f>
        <v/>
      </c>
      <c r="G123" s="38" t="str">
        <f>IF('تسمية الرتبة'!BV125="","",IF('تسمية الرتبة'!BV125="مرفوض",'تسمية الرتبة'!N125,""))</f>
        <v/>
      </c>
    </row>
    <row r="124" spans="1:7">
      <c r="A124" s="4"/>
      <c r="B124" s="14" t="s">
        <v>461</v>
      </c>
      <c r="C124" s="36">
        <f>'تسمية الرتبة'!BN126</f>
        <v>0</v>
      </c>
      <c r="D124" s="37" t="str">
        <f>IF('تسمية الرتبة'!BV126="","",IF('تسمية الرتبة'!BV126="مرفوض",'تسمية الرتبة'!K126,""))</f>
        <v/>
      </c>
      <c r="E124" s="38" t="str">
        <f>IF('تسمية الرتبة'!BV126="","",IF('تسمية الرتبة'!BV126="مرفوض",'تسمية الرتبة'!L126,""))</f>
        <v/>
      </c>
      <c r="F124" s="38" t="str">
        <f>IF('تسمية الرتبة'!BV126="","",IF('تسمية الرتبة'!BV126="مرفوض",'تسمية الرتبة'!M126,""))</f>
        <v/>
      </c>
      <c r="G124" s="38" t="str">
        <f>IF('تسمية الرتبة'!BV126="","",IF('تسمية الرتبة'!BV126="مرفوض",'تسمية الرتبة'!N126,""))</f>
        <v/>
      </c>
    </row>
    <row r="125" spans="1:7">
      <c r="A125" s="4"/>
      <c r="B125" s="14" t="s">
        <v>461</v>
      </c>
      <c r="C125" s="36">
        <f>'تسمية الرتبة'!BN127</f>
        <v>0</v>
      </c>
      <c r="D125" s="37" t="str">
        <f>IF('تسمية الرتبة'!BV127="","",IF('تسمية الرتبة'!BV127="مرفوض",'تسمية الرتبة'!K127,""))</f>
        <v/>
      </c>
      <c r="E125" s="38" t="str">
        <f>IF('تسمية الرتبة'!BV127="","",IF('تسمية الرتبة'!BV127="مرفوض",'تسمية الرتبة'!L127,""))</f>
        <v/>
      </c>
      <c r="F125" s="38" t="str">
        <f>IF('تسمية الرتبة'!BV127="","",IF('تسمية الرتبة'!BV127="مرفوض",'تسمية الرتبة'!M127,""))</f>
        <v/>
      </c>
      <c r="G125" s="38" t="str">
        <f>IF('تسمية الرتبة'!BV127="","",IF('تسمية الرتبة'!BV127="مرفوض",'تسمية الرتبة'!N127,""))</f>
        <v/>
      </c>
    </row>
    <row r="126" spans="1:7">
      <c r="A126" s="4"/>
      <c r="B126" s="14" t="s">
        <v>461</v>
      </c>
      <c r="C126" s="36">
        <f>'تسمية الرتبة'!BN128</f>
        <v>0</v>
      </c>
      <c r="D126" s="37" t="str">
        <f>IF('تسمية الرتبة'!BV128="","",IF('تسمية الرتبة'!BV128="مرفوض",'تسمية الرتبة'!K128,""))</f>
        <v/>
      </c>
      <c r="E126" s="38" t="str">
        <f>IF('تسمية الرتبة'!BV128="","",IF('تسمية الرتبة'!BV128="مرفوض",'تسمية الرتبة'!L128,""))</f>
        <v/>
      </c>
      <c r="F126" s="38" t="str">
        <f>IF('تسمية الرتبة'!BV128="","",IF('تسمية الرتبة'!BV128="مرفوض",'تسمية الرتبة'!M128,""))</f>
        <v/>
      </c>
      <c r="G126" s="38" t="str">
        <f>IF('تسمية الرتبة'!BV128="","",IF('تسمية الرتبة'!BV128="مرفوض",'تسمية الرتبة'!N128,""))</f>
        <v/>
      </c>
    </row>
    <row r="127" spans="1:7">
      <c r="A127" s="4"/>
      <c r="B127" s="14" t="s">
        <v>461</v>
      </c>
      <c r="C127" s="36">
        <f>'تسمية الرتبة'!BN129</f>
        <v>0</v>
      </c>
      <c r="D127" s="37" t="str">
        <f>IF('تسمية الرتبة'!BV129="","",IF('تسمية الرتبة'!BV129="مرفوض",'تسمية الرتبة'!K129,""))</f>
        <v/>
      </c>
      <c r="E127" s="38" t="str">
        <f>IF('تسمية الرتبة'!BV129="","",IF('تسمية الرتبة'!BV129="مرفوض",'تسمية الرتبة'!L129,""))</f>
        <v/>
      </c>
      <c r="F127" s="38" t="str">
        <f>IF('تسمية الرتبة'!BV129="","",IF('تسمية الرتبة'!BV129="مرفوض",'تسمية الرتبة'!M129,""))</f>
        <v/>
      </c>
      <c r="G127" s="38" t="str">
        <f>IF('تسمية الرتبة'!BV129="","",IF('تسمية الرتبة'!BV129="مرفوض",'تسمية الرتبة'!N129,""))</f>
        <v/>
      </c>
    </row>
    <row r="128" spans="1:7">
      <c r="A128" s="4"/>
      <c r="B128" s="14" t="s">
        <v>461</v>
      </c>
      <c r="C128" s="36">
        <f>'تسمية الرتبة'!BN130</f>
        <v>0</v>
      </c>
      <c r="D128" s="37" t="str">
        <f>IF('تسمية الرتبة'!BV130="","",IF('تسمية الرتبة'!BV130="مرفوض",'تسمية الرتبة'!K130,""))</f>
        <v/>
      </c>
      <c r="E128" s="38" t="str">
        <f>IF('تسمية الرتبة'!BV130="","",IF('تسمية الرتبة'!BV130="مرفوض",'تسمية الرتبة'!L130,""))</f>
        <v/>
      </c>
      <c r="F128" s="38" t="str">
        <f>IF('تسمية الرتبة'!BV130="","",IF('تسمية الرتبة'!BV130="مرفوض",'تسمية الرتبة'!M130,""))</f>
        <v/>
      </c>
      <c r="G128" s="38" t="str">
        <f>IF('تسمية الرتبة'!BV130="","",IF('تسمية الرتبة'!BV130="مرفوض",'تسمية الرتبة'!N130,""))</f>
        <v/>
      </c>
    </row>
    <row r="129" spans="1:7">
      <c r="A129" s="4"/>
      <c r="B129" s="14" t="s">
        <v>461</v>
      </c>
      <c r="C129" s="36">
        <f>'تسمية الرتبة'!BN131</f>
        <v>0</v>
      </c>
      <c r="D129" s="37" t="str">
        <f>IF('تسمية الرتبة'!BV131="","",IF('تسمية الرتبة'!BV131="مرفوض",'تسمية الرتبة'!K131,""))</f>
        <v/>
      </c>
      <c r="E129" s="38" t="str">
        <f>IF('تسمية الرتبة'!BV131="","",IF('تسمية الرتبة'!BV131="مرفوض",'تسمية الرتبة'!L131,""))</f>
        <v/>
      </c>
      <c r="F129" s="38" t="str">
        <f>IF('تسمية الرتبة'!BV131="","",IF('تسمية الرتبة'!BV131="مرفوض",'تسمية الرتبة'!M131,""))</f>
        <v/>
      </c>
      <c r="G129" s="38" t="str">
        <f>IF('تسمية الرتبة'!BV131="","",IF('تسمية الرتبة'!BV131="مرفوض",'تسمية الرتبة'!N131,""))</f>
        <v/>
      </c>
    </row>
    <row r="130" spans="1:7">
      <c r="A130" s="4"/>
      <c r="B130" s="14" t="s">
        <v>461</v>
      </c>
      <c r="C130" s="36">
        <f>'تسمية الرتبة'!BN132</f>
        <v>0</v>
      </c>
      <c r="D130" s="37" t="str">
        <f>IF('تسمية الرتبة'!BV132="","",IF('تسمية الرتبة'!BV132="مرفوض",'تسمية الرتبة'!K132,""))</f>
        <v/>
      </c>
      <c r="E130" s="38" t="str">
        <f>IF('تسمية الرتبة'!BV132="","",IF('تسمية الرتبة'!BV132="مرفوض",'تسمية الرتبة'!L132,""))</f>
        <v/>
      </c>
      <c r="F130" s="38" t="str">
        <f>IF('تسمية الرتبة'!BV132="","",IF('تسمية الرتبة'!BV132="مرفوض",'تسمية الرتبة'!M132,""))</f>
        <v/>
      </c>
      <c r="G130" s="38" t="str">
        <f>IF('تسمية الرتبة'!BV132="","",IF('تسمية الرتبة'!BV132="مرفوض",'تسمية الرتبة'!N132,""))</f>
        <v/>
      </c>
    </row>
    <row r="131" spans="1:7">
      <c r="A131" s="4"/>
      <c r="B131" s="14" t="s">
        <v>461</v>
      </c>
      <c r="C131" s="36">
        <f>'تسمية الرتبة'!BN133</f>
        <v>0</v>
      </c>
      <c r="D131" s="37" t="str">
        <f>IF('تسمية الرتبة'!BV133="","",IF('تسمية الرتبة'!BV133="مرفوض",'تسمية الرتبة'!K133,""))</f>
        <v/>
      </c>
      <c r="E131" s="38" t="str">
        <f>IF('تسمية الرتبة'!BV133="","",IF('تسمية الرتبة'!BV133="مرفوض",'تسمية الرتبة'!L133,""))</f>
        <v/>
      </c>
      <c r="F131" s="38" t="str">
        <f>IF('تسمية الرتبة'!BV133="","",IF('تسمية الرتبة'!BV133="مرفوض",'تسمية الرتبة'!M133,""))</f>
        <v/>
      </c>
      <c r="G131" s="38" t="str">
        <f>IF('تسمية الرتبة'!BV133="","",IF('تسمية الرتبة'!BV133="مرفوض",'تسمية الرتبة'!N133,""))</f>
        <v/>
      </c>
    </row>
    <row r="132" spans="1:7">
      <c r="A132" s="4"/>
      <c r="B132" s="14" t="s">
        <v>461</v>
      </c>
      <c r="C132" s="36">
        <f>'تسمية الرتبة'!BN134</f>
        <v>0</v>
      </c>
      <c r="D132" s="37" t="str">
        <f>IF('تسمية الرتبة'!BV134="","",IF('تسمية الرتبة'!BV134="مرفوض",'تسمية الرتبة'!K134,""))</f>
        <v/>
      </c>
      <c r="E132" s="38" t="str">
        <f>IF('تسمية الرتبة'!BV134="","",IF('تسمية الرتبة'!BV134="مرفوض",'تسمية الرتبة'!L134,""))</f>
        <v/>
      </c>
      <c r="F132" s="38" t="str">
        <f>IF('تسمية الرتبة'!BV134="","",IF('تسمية الرتبة'!BV134="مرفوض",'تسمية الرتبة'!M134,""))</f>
        <v/>
      </c>
      <c r="G132" s="38" t="str">
        <f>IF('تسمية الرتبة'!BV134="","",IF('تسمية الرتبة'!BV134="مرفوض",'تسمية الرتبة'!N134,""))</f>
        <v/>
      </c>
    </row>
    <row r="133" spans="1:7">
      <c r="A133" s="4"/>
      <c r="B133" s="14" t="s">
        <v>461</v>
      </c>
      <c r="C133" s="36">
        <f>'تسمية الرتبة'!BN135</f>
        <v>0</v>
      </c>
      <c r="D133" s="37" t="str">
        <f>IF('تسمية الرتبة'!BV135="","",IF('تسمية الرتبة'!BV135="مرفوض",'تسمية الرتبة'!K135,""))</f>
        <v/>
      </c>
      <c r="E133" s="38" t="str">
        <f>IF('تسمية الرتبة'!BV135="","",IF('تسمية الرتبة'!BV135="مرفوض",'تسمية الرتبة'!L135,""))</f>
        <v/>
      </c>
      <c r="F133" s="38" t="str">
        <f>IF('تسمية الرتبة'!BV135="","",IF('تسمية الرتبة'!BV135="مرفوض",'تسمية الرتبة'!M135,""))</f>
        <v/>
      </c>
      <c r="G133" s="38" t="str">
        <f>IF('تسمية الرتبة'!BV135="","",IF('تسمية الرتبة'!BV135="مرفوض",'تسمية الرتبة'!N135,""))</f>
        <v/>
      </c>
    </row>
    <row r="134" spans="1:7">
      <c r="A134" s="4"/>
      <c r="B134" s="14" t="s">
        <v>461</v>
      </c>
      <c r="C134" s="36">
        <f>'تسمية الرتبة'!BN136</f>
        <v>0</v>
      </c>
      <c r="D134" s="37" t="str">
        <f>IF('تسمية الرتبة'!BV136="","",IF('تسمية الرتبة'!BV136="مرفوض",'تسمية الرتبة'!K136,""))</f>
        <v/>
      </c>
      <c r="E134" s="38" t="str">
        <f>IF('تسمية الرتبة'!BV136="","",IF('تسمية الرتبة'!BV136="مرفوض",'تسمية الرتبة'!L136,""))</f>
        <v/>
      </c>
      <c r="F134" s="38" t="str">
        <f>IF('تسمية الرتبة'!BV136="","",IF('تسمية الرتبة'!BV136="مرفوض",'تسمية الرتبة'!M136,""))</f>
        <v/>
      </c>
      <c r="G134" s="38" t="str">
        <f>IF('تسمية الرتبة'!BV136="","",IF('تسمية الرتبة'!BV136="مرفوض",'تسمية الرتبة'!N136,""))</f>
        <v/>
      </c>
    </row>
    <row r="135" spans="1:7">
      <c r="A135" s="4"/>
      <c r="B135" s="14" t="s">
        <v>461</v>
      </c>
      <c r="C135" s="36">
        <f>'تسمية الرتبة'!BN137</f>
        <v>0</v>
      </c>
      <c r="D135" s="37" t="str">
        <f>IF('تسمية الرتبة'!BV137="","",IF('تسمية الرتبة'!BV137="مرفوض",'تسمية الرتبة'!K137,""))</f>
        <v/>
      </c>
      <c r="E135" s="38" t="str">
        <f>IF('تسمية الرتبة'!BV137="","",IF('تسمية الرتبة'!BV137="مرفوض",'تسمية الرتبة'!L137,""))</f>
        <v/>
      </c>
      <c r="F135" s="38" t="str">
        <f>IF('تسمية الرتبة'!BV137="","",IF('تسمية الرتبة'!BV137="مرفوض",'تسمية الرتبة'!M137,""))</f>
        <v/>
      </c>
      <c r="G135" s="38" t="str">
        <f>IF('تسمية الرتبة'!BV137="","",IF('تسمية الرتبة'!BV137="مرفوض",'تسمية الرتبة'!N137,""))</f>
        <v/>
      </c>
    </row>
    <row r="136" spans="1:7">
      <c r="A136" s="4"/>
      <c r="B136" s="14" t="s">
        <v>461</v>
      </c>
      <c r="C136" s="36">
        <f>'تسمية الرتبة'!BN138</f>
        <v>0</v>
      </c>
      <c r="D136" s="37" t="str">
        <f>IF('تسمية الرتبة'!BV138="","",IF('تسمية الرتبة'!BV138="مرفوض",'تسمية الرتبة'!K138,""))</f>
        <v/>
      </c>
      <c r="E136" s="38" t="str">
        <f>IF('تسمية الرتبة'!BV138="","",IF('تسمية الرتبة'!BV138="مرفوض",'تسمية الرتبة'!L138,""))</f>
        <v/>
      </c>
      <c r="F136" s="38" t="str">
        <f>IF('تسمية الرتبة'!BV138="","",IF('تسمية الرتبة'!BV138="مرفوض",'تسمية الرتبة'!M138,""))</f>
        <v/>
      </c>
      <c r="G136" s="38" t="str">
        <f>IF('تسمية الرتبة'!BV138="","",IF('تسمية الرتبة'!BV138="مرفوض",'تسمية الرتبة'!N138,""))</f>
        <v/>
      </c>
    </row>
    <row r="137" spans="1:7">
      <c r="A137" s="4"/>
      <c r="B137" s="14" t="s">
        <v>461</v>
      </c>
      <c r="C137" s="36">
        <f>'تسمية الرتبة'!BN139</f>
        <v>0</v>
      </c>
      <c r="D137" s="37" t="str">
        <f>IF('تسمية الرتبة'!BV139="","",IF('تسمية الرتبة'!BV139="مرفوض",'تسمية الرتبة'!K139,""))</f>
        <v/>
      </c>
      <c r="E137" s="38" t="str">
        <f>IF('تسمية الرتبة'!BV139="","",IF('تسمية الرتبة'!BV139="مرفوض",'تسمية الرتبة'!L139,""))</f>
        <v/>
      </c>
      <c r="F137" s="38" t="str">
        <f>IF('تسمية الرتبة'!BV139="","",IF('تسمية الرتبة'!BV139="مرفوض",'تسمية الرتبة'!M139,""))</f>
        <v/>
      </c>
      <c r="G137" s="38" t="str">
        <f>IF('تسمية الرتبة'!BV139="","",IF('تسمية الرتبة'!BV139="مرفوض",'تسمية الرتبة'!N139,""))</f>
        <v/>
      </c>
    </row>
    <row r="138" spans="1:7">
      <c r="A138" s="4"/>
      <c r="B138" s="14" t="s">
        <v>461</v>
      </c>
      <c r="C138" s="36">
        <f>'تسمية الرتبة'!BN140</f>
        <v>0</v>
      </c>
      <c r="D138" s="37" t="str">
        <f>IF('تسمية الرتبة'!BV140="","",IF('تسمية الرتبة'!BV140="مرفوض",'تسمية الرتبة'!K140,""))</f>
        <v/>
      </c>
      <c r="E138" s="38" t="str">
        <f>IF('تسمية الرتبة'!BV140="","",IF('تسمية الرتبة'!BV140="مرفوض",'تسمية الرتبة'!L140,""))</f>
        <v/>
      </c>
      <c r="F138" s="38" t="str">
        <f>IF('تسمية الرتبة'!BV140="","",IF('تسمية الرتبة'!BV140="مرفوض",'تسمية الرتبة'!M140,""))</f>
        <v/>
      </c>
      <c r="G138" s="38" t="str">
        <f>IF('تسمية الرتبة'!BV140="","",IF('تسمية الرتبة'!BV140="مرفوض",'تسمية الرتبة'!N140,""))</f>
        <v/>
      </c>
    </row>
    <row r="139" spans="1:7">
      <c r="A139" s="4"/>
      <c r="B139" s="14" t="s">
        <v>461</v>
      </c>
      <c r="C139" s="36">
        <f>'تسمية الرتبة'!BN141</f>
        <v>0</v>
      </c>
      <c r="D139" s="37" t="str">
        <f>IF('تسمية الرتبة'!BV141="","",IF('تسمية الرتبة'!BV141="مرفوض",'تسمية الرتبة'!K141,""))</f>
        <v/>
      </c>
      <c r="E139" s="38" t="str">
        <f>IF('تسمية الرتبة'!BV141="","",IF('تسمية الرتبة'!BV141="مرفوض",'تسمية الرتبة'!L141,""))</f>
        <v/>
      </c>
      <c r="F139" s="38" t="str">
        <f>IF('تسمية الرتبة'!BV141="","",IF('تسمية الرتبة'!BV141="مرفوض",'تسمية الرتبة'!M141,""))</f>
        <v/>
      </c>
      <c r="G139" s="38" t="str">
        <f>IF('تسمية الرتبة'!BV141="","",IF('تسمية الرتبة'!BV141="مرفوض",'تسمية الرتبة'!N141,""))</f>
        <v/>
      </c>
    </row>
    <row r="140" spans="1:7">
      <c r="A140" s="4"/>
      <c r="B140" s="14" t="s">
        <v>461</v>
      </c>
      <c r="C140" s="36">
        <f>'تسمية الرتبة'!BN142</f>
        <v>0</v>
      </c>
      <c r="D140" s="37" t="str">
        <f>IF('تسمية الرتبة'!BV142="","",IF('تسمية الرتبة'!BV142="مرفوض",'تسمية الرتبة'!K142,""))</f>
        <v/>
      </c>
      <c r="E140" s="38" t="str">
        <f>IF('تسمية الرتبة'!BV142="","",IF('تسمية الرتبة'!BV142="مرفوض",'تسمية الرتبة'!L142,""))</f>
        <v/>
      </c>
      <c r="F140" s="38" t="str">
        <f>IF('تسمية الرتبة'!BV142="","",IF('تسمية الرتبة'!BV142="مرفوض",'تسمية الرتبة'!M142,""))</f>
        <v/>
      </c>
      <c r="G140" s="38" t="str">
        <f>IF('تسمية الرتبة'!BV142="","",IF('تسمية الرتبة'!BV142="مرفوض",'تسمية الرتبة'!N142,""))</f>
        <v/>
      </c>
    </row>
    <row r="141" spans="1:7">
      <c r="A141" s="4"/>
      <c r="B141" s="14" t="s">
        <v>461</v>
      </c>
      <c r="C141" s="36">
        <f>'تسمية الرتبة'!BN143</f>
        <v>0</v>
      </c>
      <c r="D141" s="37" t="str">
        <f>IF('تسمية الرتبة'!BV143="","",IF('تسمية الرتبة'!BV143="مرفوض",'تسمية الرتبة'!K143,""))</f>
        <v/>
      </c>
      <c r="E141" s="38" t="str">
        <f>IF('تسمية الرتبة'!BV143="","",IF('تسمية الرتبة'!BV143="مرفوض",'تسمية الرتبة'!L143,""))</f>
        <v/>
      </c>
      <c r="F141" s="38" t="str">
        <f>IF('تسمية الرتبة'!BV143="","",IF('تسمية الرتبة'!BV143="مرفوض",'تسمية الرتبة'!M143,""))</f>
        <v/>
      </c>
      <c r="G141" s="38" t="str">
        <f>IF('تسمية الرتبة'!BV143="","",IF('تسمية الرتبة'!BV143="مرفوض",'تسمية الرتبة'!N143,""))</f>
        <v/>
      </c>
    </row>
    <row r="142" spans="1:7">
      <c r="A142" s="4"/>
      <c r="B142" s="14" t="s">
        <v>461</v>
      </c>
      <c r="C142" s="36">
        <f>'تسمية الرتبة'!BN144</f>
        <v>0</v>
      </c>
      <c r="D142" s="37" t="str">
        <f>IF('تسمية الرتبة'!BV144="","",IF('تسمية الرتبة'!BV144="مرفوض",'تسمية الرتبة'!K144,""))</f>
        <v/>
      </c>
      <c r="E142" s="38" t="str">
        <f>IF('تسمية الرتبة'!BV144="","",IF('تسمية الرتبة'!BV144="مرفوض",'تسمية الرتبة'!L144,""))</f>
        <v/>
      </c>
      <c r="F142" s="38" t="str">
        <f>IF('تسمية الرتبة'!BV144="","",IF('تسمية الرتبة'!BV144="مرفوض",'تسمية الرتبة'!M144,""))</f>
        <v/>
      </c>
      <c r="G142" s="38" t="str">
        <f>IF('تسمية الرتبة'!BV144="","",IF('تسمية الرتبة'!BV144="مرفوض",'تسمية الرتبة'!N144,""))</f>
        <v/>
      </c>
    </row>
    <row r="143" spans="1:7">
      <c r="A143" s="4"/>
      <c r="B143" s="14" t="s">
        <v>461</v>
      </c>
      <c r="C143" s="36">
        <f>'تسمية الرتبة'!BN145</f>
        <v>0</v>
      </c>
      <c r="D143" s="37" t="str">
        <f>IF('تسمية الرتبة'!BV145="","",IF('تسمية الرتبة'!BV145="مرفوض",'تسمية الرتبة'!K145,""))</f>
        <v/>
      </c>
      <c r="E143" s="38" t="str">
        <f>IF('تسمية الرتبة'!BV145="","",IF('تسمية الرتبة'!BV145="مرفوض",'تسمية الرتبة'!L145,""))</f>
        <v/>
      </c>
      <c r="F143" s="38" t="str">
        <f>IF('تسمية الرتبة'!BV145="","",IF('تسمية الرتبة'!BV145="مرفوض",'تسمية الرتبة'!M145,""))</f>
        <v/>
      </c>
      <c r="G143" s="38" t="str">
        <f>IF('تسمية الرتبة'!BV145="","",IF('تسمية الرتبة'!BV145="مرفوض",'تسمية الرتبة'!N145,""))</f>
        <v/>
      </c>
    </row>
    <row r="144" spans="1:7">
      <c r="A144" s="4"/>
      <c r="B144" s="14" t="s">
        <v>461</v>
      </c>
      <c r="C144" s="36">
        <f>'تسمية الرتبة'!BN146</f>
        <v>0</v>
      </c>
      <c r="D144" s="37" t="str">
        <f>IF('تسمية الرتبة'!BV146="","",IF('تسمية الرتبة'!BV146="مرفوض",'تسمية الرتبة'!K146,""))</f>
        <v/>
      </c>
      <c r="E144" s="38" t="str">
        <f>IF('تسمية الرتبة'!BV146="","",IF('تسمية الرتبة'!BV146="مرفوض",'تسمية الرتبة'!L146,""))</f>
        <v/>
      </c>
      <c r="F144" s="38" t="str">
        <f>IF('تسمية الرتبة'!BV146="","",IF('تسمية الرتبة'!BV146="مرفوض",'تسمية الرتبة'!M146,""))</f>
        <v/>
      </c>
      <c r="G144" s="38" t="str">
        <f>IF('تسمية الرتبة'!BV146="","",IF('تسمية الرتبة'!BV146="مرفوض",'تسمية الرتبة'!N146,""))</f>
        <v/>
      </c>
    </row>
    <row r="145" spans="1:7">
      <c r="A145" s="4"/>
      <c r="B145" s="14" t="s">
        <v>461</v>
      </c>
      <c r="C145" s="36">
        <f>'تسمية الرتبة'!BN147</f>
        <v>0</v>
      </c>
      <c r="D145" s="37" t="str">
        <f>IF('تسمية الرتبة'!BV147="","",IF('تسمية الرتبة'!BV147="مرفوض",'تسمية الرتبة'!K147,""))</f>
        <v/>
      </c>
      <c r="E145" s="38" t="str">
        <f>IF('تسمية الرتبة'!BV147="","",IF('تسمية الرتبة'!BV147="مرفوض",'تسمية الرتبة'!L147,""))</f>
        <v/>
      </c>
      <c r="F145" s="38" t="str">
        <f>IF('تسمية الرتبة'!BV147="","",IF('تسمية الرتبة'!BV147="مرفوض",'تسمية الرتبة'!M147,""))</f>
        <v/>
      </c>
      <c r="G145" s="38" t="str">
        <f>IF('تسمية الرتبة'!BV147="","",IF('تسمية الرتبة'!BV147="مرفوض",'تسمية الرتبة'!N147,""))</f>
        <v/>
      </c>
    </row>
    <row r="146" spans="1:7">
      <c r="A146" s="4"/>
      <c r="B146" s="14" t="s">
        <v>461</v>
      </c>
      <c r="C146" s="36">
        <f>'تسمية الرتبة'!BN148</f>
        <v>0</v>
      </c>
      <c r="D146" s="37" t="str">
        <f>IF('تسمية الرتبة'!BV148="","",IF('تسمية الرتبة'!BV148="مرفوض",'تسمية الرتبة'!K148,""))</f>
        <v/>
      </c>
      <c r="E146" s="38" t="str">
        <f>IF('تسمية الرتبة'!BV148="","",IF('تسمية الرتبة'!BV148="مرفوض",'تسمية الرتبة'!L148,""))</f>
        <v/>
      </c>
      <c r="F146" s="38" t="str">
        <f>IF('تسمية الرتبة'!BV148="","",IF('تسمية الرتبة'!BV148="مرفوض",'تسمية الرتبة'!M148,""))</f>
        <v/>
      </c>
      <c r="G146" s="38" t="str">
        <f>IF('تسمية الرتبة'!BV148="","",IF('تسمية الرتبة'!BV148="مرفوض",'تسمية الرتبة'!N148,""))</f>
        <v/>
      </c>
    </row>
    <row r="147" spans="1:7">
      <c r="A147" s="4"/>
      <c r="B147" s="14" t="s">
        <v>461</v>
      </c>
      <c r="C147" s="36">
        <f>'تسمية الرتبة'!BN149</f>
        <v>0</v>
      </c>
      <c r="D147" s="37" t="str">
        <f>IF('تسمية الرتبة'!BV149="","",IF('تسمية الرتبة'!BV149="مرفوض",'تسمية الرتبة'!K149,""))</f>
        <v/>
      </c>
      <c r="E147" s="38" t="str">
        <f>IF('تسمية الرتبة'!BV149="","",IF('تسمية الرتبة'!BV149="مرفوض",'تسمية الرتبة'!L149,""))</f>
        <v/>
      </c>
      <c r="F147" s="38" t="str">
        <f>IF('تسمية الرتبة'!BV149="","",IF('تسمية الرتبة'!BV149="مرفوض",'تسمية الرتبة'!M149,""))</f>
        <v/>
      </c>
      <c r="G147" s="38" t="str">
        <f>IF('تسمية الرتبة'!BV149="","",IF('تسمية الرتبة'!BV149="مرفوض",'تسمية الرتبة'!N149,""))</f>
        <v/>
      </c>
    </row>
    <row r="148" spans="1:7">
      <c r="A148" s="4"/>
      <c r="B148" s="14" t="s">
        <v>461</v>
      </c>
      <c r="C148" s="36">
        <f>'تسمية الرتبة'!BN150</f>
        <v>0</v>
      </c>
      <c r="D148" s="37" t="str">
        <f>IF('تسمية الرتبة'!BV150="","",IF('تسمية الرتبة'!BV150="مرفوض",'تسمية الرتبة'!K150,""))</f>
        <v/>
      </c>
      <c r="E148" s="38" t="str">
        <f>IF('تسمية الرتبة'!BV150="","",IF('تسمية الرتبة'!BV150="مرفوض",'تسمية الرتبة'!L150,""))</f>
        <v/>
      </c>
      <c r="F148" s="38" t="str">
        <f>IF('تسمية الرتبة'!BV150="","",IF('تسمية الرتبة'!BV150="مرفوض",'تسمية الرتبة'!M150,""))</f>
        <v/>
      </c>
      <c r="G148" s="38" t="str">
        <f>IF('تسمية الرتبة'!BV150="","",IF('تسمية الرتبة'!BV150="مرفوض",'تسمية الرتبة'!N150,""))</f>
        <v/>
      </c>
    </row>
    <row r="149" spans="1:7">
      <c r="A149" s="4"/>
      <c r="B149" s="14" t="s">
        <v>461</v>
      </c>
      <c r="C149" s="36">
        <f>'تسمية الرتبة'!BN151</f>
        <v>0</v>
      </c>
      <c r="D149" s="37" t="str">
        <f>IF('تسمية الرتبة'!BV151="","",IF('تسمية الرتبة'!BV151="مرفوض",'تسمية الرتبة'!K151,""))</f>
        <v/>
      </c>
      <c r="E149" s="38" t="str">
        <f>IF('تسمية الرتبة'!BV151="","",IF('تسمية الرتبة'!BV151="مرفوض",'تسمية الرتبة'!L151,""))</f>
        <v/>
      </c>
      <c r="F149" s="38" t="str">
        <f>IF('تسمية الرتبة'!BV151="","",IF('تسمية الرتبة'!BV151="مرفوض",'تسمية الرتبة'!M151,""))</f>
        <v/>
      </c>
      <c r="G149" s="38" t="str">
        <f>IF('تسمية الرتبة'!BV151="","",IF('تسمية الرتبة'!BV151="مرفوض",'تسمية الرتبة'!N151,""))</f>
        <v/>
      </c>
    </row>
    <row r="150" spans="1:7">
      <c r="A150" s="4"/>
      <c r="B150" s="14" t="s">
        <v>461</v>
      </c>
      <c r="C150" s="36">
        <f>'تسمية الرتبة'!BN152</f>
        <v>0</v>
      </c>
      <c r="D150" s="37" t="str">
        <f>IF('تسمية الرتبة'!BV152="","",IF('تسمية الرتبة'!BV152="مرفوض",'تسمية الرتبة'!K152,""))</f>
        <v/>
      </c>
      <c r="E150" s="38" t="str">
        <f>IF('تسمية الرتبة'!BV152="","",IF('تسمية الرتبة'!BV152="مرفوض",'تسمية الرتبة'!L152,""))</f>
        <v/>
      </c>
      <c r="F150" s="38" t="str">
        <f>IF('تسمية الرتبة'!BV152="","",IF('تسمية الرتبة'!BV152="مرفوض",'تسمية الرتبة'!M152,""))</f>
        <v/>
      </c>
      <c r="G150" s="38" t="str">
        <f>IF('تسمية الرتبة'!BV152="","",IF('تسمية الرتبة'!BV152="مرفوض",'تسمية الرتبة'!N152,""))</f>
        <v/>
      </c>
    </row>
    <row r="151" spans="1:7">
      <c r="A151" s="4"/>
      <c r="B151" s="14" t="s">
        <v>461</v>
      </c>
      <c r="C151" s="36">
        <f>'تسمية الرتبة'!BN153</f>
        <v>0</v>
      </c>
      <c r="D151" s="37" t="str">
        <f>IF('تسمية الرتبة'!BV153="","",IF('تسمية الرتبة'!BV153="مرفوض",'تسمية الرتبة'!K153,""))</f>
        <v/>
      </c>
      <c r="E151" s="38" t="str">
        <f>IF('تسمية الرتبة'!BV153="","",IF('تسمية الرتبة'!BV153="مرفوض",'تسمية الرتبة'!L153,""))</f>
        <v/>
      </c>
      <c r="F151" s="38" t="str">
        <f>IF('تسمية الرتبة'!BV153="","",IF('تسمية الرتبة'!BV153="مرفوض",'تسمية الرتبة'!M153,""))</f>
        <v/>
      </c>
      <c r="G151" s="38" t="str">
        <f>IF('تسمية الرتبة'!BV153="","",IF('تسمية الرتبة'!BV153="مرفوض",'تسمية الرتبة'!N153,""))</f>
        <v/>
      </c>
    </row>
    <row r="152" spans="1:7">
      <c r="A152" s="4"/>
      <c r="B152" s="14" t="s">
        <v>461</v>
      </c>
      <c r="C152" s="36">
        <f>'تسمية الرتبة'!BN154</f>
        <v>0</v>
      </c>
      <c r="D152" s="37" t="str">
        <f>IF('تسمية الرتبة'!BV154="","",IF('تسمية الرتبة'!BV154="مرفوض",'تسمية الرتبة'!K154,""))</f>
        <v/>
      </c>
      <c r="E152" s="38" t="str">
        <f>IF('تسمية الرتبة'!BV154="","",IF('تسمية الرتبة'!BV154="مرفوض",'تسمية الرتبة'!L154,""))</f>
        <v/>
      </c>
      <c r="F152" s="38" t="str">
        <f>IF('تسمية الرتبة'!BV154="","",IF('تسمية الرتبة'!BV154="مرفوض",'تسمية الرتبة'!M154,""))</f>
        <v/>
      </c>
      <c r="G152" s="38" t="str">
        <f>IF('تسمية الرتبة'!BV154="","",IF('تسمية الرتبة'!BV154="مرفوض",'تسمية الرتبة'!N154,""))</f>
        <v/>
      </c>
    </row>
    <row r="153" spans="1:7">
      <c r="A153" s="4"/>
      <c r="B153" s="14" t="s">
        <v>461</v>
      </c>
      <c r="C153" s="36">
        <f>'تسمية الرتبة'!BN155</f>
        <v>0</v>
      </c>
      <c r="D153" s="37" t="str">
        <f>IF('تسمية الرتبة'!BV155="","",IF('تسمية الرتبة'!BV155="مرفوض",'تسمية الرتبة'!K155,""))</f>
        <v/>
      </c>
      <c r="E153" s="38" t="str">
        <f>IF('تسمية الرتبة'!BV155="","",IF('تسمية الرتبة'!BV155="مرفوض",'تسمية الرتبة'!L155,""))</f>
        <v/>
      </c>
      <c r="F153" s="38" t="str">
        <f>IF('تسمية الرتبة'!BV155="","",IF('تسمية الرتبة'!BV155="مرفوض",'تسمية الرتبة'!M155,""))</f>
        <v/>
      </c>
      <c r="G153" s="38" t="str">
        <f>IF('تسمية الرتبة'!BV155="","",IF('تسمية الرتبة'!BV155="مرفوض",'تسمية الرتبة'!N155,""))</f>
        <v/>
      </c>
    </row>
    <row r="154" spans="1:7">
      <c r="A154" s="4"/>
      <c r="B154" s="14" t="s">
        <v>461</v>
      </c>
      <c r="C154" s="36">
        <f>'تسمية الرتبة'!BN156</f>
        <v>0</v>
      </c>
      <c r="D154" s="37" t="str">
        <f>IF('تسمية الرتبة'!BV156="","",IF('تسمية الرتبة'!BV156="مرفوض",'تسمية الرتبة'!K156,""))</f>
        <v/>
      </c>
      <c r="E154" s="38" t="str">
        <f>IF('تسمية الرتبة'!BV156="","",IF('تسمية الرتبة'!BV156="مرفوض",'تسمية الرتبة'!L156,""))</f>
        <v/>
      </c>
      <c r="F154" s="38" t="str">
        <f>IF('تسمية الرتبة'!BV156="","",IF('تسمية الرتبة'!BV156="مرفوض",'تسمية الرتبة'!M156,""))</f>
        <v/>
      </c>
      <c r="G154" s="38" t="str">
        <f>IF('تسمية الرتبة'!BV156="","",IF('تسمية الرتبة'!BV156="مرفوض",'تسمية الرتبة'!N156,""))</f>
        <v/>
      </c>
    </row>
    <row r="155" spans="1:7">
      <c r="A155" s="4"/>
      <c r="B155" s="14" t="s">
        <v>461</v>
      </c>
      <c r="C155" s="36">
        <f>'تسمية الرتبة'!BN157</f>
        <v>0</v>
      </c>
      <c r="D155" s="37" t="str">
        <f>IF('تسمية الرتبة'!BV157="","",IF('تسمية الرتبة'!BV157="مرفوض",'تسمية الرتبة'!K157,""))</f>
        <v/>
      </c>
      <c r="E155" s="38" t="str">
        <f>IF('تسمية الرتبة'!BV157="","",IF('تسمية الرتبة'!BV157="مرفوض",'تسمية الرتبة'!L157,""))</f>
        <v/>
      </c>
      <c r="F155" s="38" t="str">
        <f>IF('تسمية الرتبة'!BV157="","",IF('تسمية الرتبة'!BV157="مرفوض",'تسمية الرتبة'!M157,""))</f>
        <v/>
      </c>
      <c r="G155" s="38" t="str">
        <f>IF('تسمية الرتبة'!BV157="","",IF('تسمية الرتبة'!BV157="مرفوض",'تسمية الرتبة'!N157,""))</f>
        <v/>
      </c>
    </row>
    <row r="156" spans="1:7">
      <c r="A156" s="4"/>
      <c r="B156" s="14" t="s">
        <v>461</v>
      </c>
      <c r="C156" s="36">
        <f>'تسمية الرتبة'!BN158</f>
        <v>0</v>
      </c>
      <c r="D156" s="37" t="str">
        <f>IF('تسمية الرتبة'!BV158="","",IF('تسمية الرتبة'!BV158="مرفوض",'تسمية الرتبة'!K158,""))</f>
        <v/>
      </c>
      <c r="E156" s="38" t="str">
        <f>IF('تسمية الرتبة'!BV158="","",IF('تسمية الرتبة'!BV158="مرفوض",'تسمية الرتبة'!L158,""))</f>
        <v/>
      </c>
      <c r="F156" s="38" t="str">
        <f>IF('تسمية الرتبة'!BV158="","",IF('تسمية الرتبة'!BV158="مرفوض",'تسمية الرتبة'!M158,""))</f>
        <v/>
      </c>
      <c r="G156" s="38" t="str">
        <f>IF('تسمية الرتبة'!BV158="","",IF('تسمية الرتبة'!BV158="مرفوض",'تسمية الرتبة'!N158,""))</f>
        <v/>
      </c>
    </row>
    <row r="157" spans="1:7">
      <c r="A157" s="4"/>
      <c r="B157" s="14" t="s">
        <v>461</v>
      </c>
      <c r="C157" s="36">
        <f>'تسمية الرتبة'!BN159</f>
        <v>0</v>
      </c>
      <c r="D157" s="37" t="str">
        <f>IF('تسمية الرتبة'!BV159="","",IF('تسمية الرتبة'!BV159="مرفوض",'تسمية الرتبة'!K159,""))</f>
        <v/>
      </c>
      <c r="E157" s="38" t="str">
        <f>IF('تسمية الرتبة'!BV159="","",IF('تسمية الرتبة'!BV159="مرفوض",'تسمية الرتبة'!L159,""))</f>
        <v/>
      </c>
      <c r="F157" s="38" t="str">
        <f>IF('تسمية الرتبة'!BV159="","",IF('تسمية الرتبة'!BV159="مرفوض",'تسمية الرتبة'!M159,""))</f>
        <v/>
      </c>
      <c r="G157" s="38" t="str">
        <f>IF('تسمية الرتبة'!BV159="","",IF('تسمية الرتبة'!BV159="مرفوض",'تسمية الرتبة'!N159,""))</f>
        <v/>
      </c>
    </row>
    <row r="158" spans="1:7">
      <c r="A158" s="4"/>
      <c r="B158" s="14" t="s">
        <v>461</v>
      </c>
      <c r="C158" s="36">
        <f>'تسمية الرتبة'!BN160</f>
        <v>0</v>
      </c>
      <c r="D158" s="37" t="str">
        <f>IF('تسمية الرتبة'!BV160="","",IF('تسمية الرتبة'!BV160="مرفوض",'تسمية الرتبة'!K160,""))</f>
        <v/>
      </c>
      <c r="E158" s="38" t="str">
        <f>IF('تسمية الرتبة'!BV160="","",IF('تسمية الرتبة'!BV160="مرفوض",'تسمية الرتبة'!L160,""))</f>
        <v/>
      </c>
      <c r="F158" s="38" t="str">
        <f>IF('تسمية الرتبة'!BV160="","",IF('تسمية الرتبة'!BV160="مرفوض",'تسمية الرتبة'!M160,""))</f>
        <v/>
      </c>
      <c r="G158" s="38" t="str">
        <f>IF('تسمية الرتبة'!BV160="","",IF('تسمية الرتبة'!BV160="مرفوض",'تسمية الرتبة'!N160,""))</f>
        <v/>
      </c>
    </row>
    <row r="159" spans="1:7">
      <c r="A159" s="4"/>
      <c r="B159" s="14" t="s">
        <v>461</v>
      </c>
      <c r="C159" s="36">
        <f>'تسمية الرتبة'!BN161</f>
        <v>0</v>
      </c>
      <c r="D159" s="37" t="str">
        <f>IF('تسمية الرتبة'!BV161="","",IF('تسمية الرتبة'!BV161="مرفوض",'تسمية الرتبة'!K161,""))</f>
        <v/>
      </c>
      <c r="E159" s="38" t="str">
        <f>IF('تسمية الرتبة'!BV161="","",IF('تسمية الرتبة'!BV161="مرفوض",'تسمية الرتبة'!L161,""))</f>
        <v/>
      </c>
      <c r="F159" s="38" t="str">
        <f>IF('تسمية الرتبة'!BV161="","",IF('تسمية الرتبة'!BV161="مرفوض",'تسمية الرتبة'!M161,""))</f>
        <v/>
      </c>
      <c r="G159" s="38" t="str">
        <f>IF('تسمية الرتبة'!BV161="","",IF('تسمية الرتبة'!BV161="مرفوض",'تسمية الرتبة'!N161,""))</f>
        <v/>
      </c>
    </row>
    <row r="160" spans="1:7">
      <c r="A160" s="4"/>
      <c r="B160" s="14" t="s">
        <v>461</v>
      </c>
      <c r="C160" s="36">
        <f>'تسمية الرتبة'!BN162</f>
        <v>0</v>
      </c>
      <c r="D160" s="37" t="str">
        <f>IF('تسمية الرتبة'!BV162="","",IF('تسمية الرتبة'!BV162="مرفوض",'تسمية الرتبة'!K162,""))</f>
        <v/>
      </c>
      <c r="E160" s="38" t="str">
        <f>IF('تسمية الرتبة'!BV162="","",IF('تسمية الرتبة'!BV162="مرفوض",'تسمية الرتبة'!L162,""))</f>
        <v/>
      </c>
      <c r="F160" s="38" t="str">
        <f>IF('تسمية الرتبة'!BV162="","",IF('تسمية الرتبة'!BV162="مرفوض",'تسمية الرتبة'!M162,""))</f>
        <v/>
      </c>
      <c r="G160" s="38" t="str">
        <f>IF('تسمية الرتبة'!BV162="","",IF('تسمية الرتبة'!BV162="مرفوض",'تسمية الرتبة'!N162,""))</f>
        <v/>
      </c>
    </row>
    <row r="161" spans="1:7">
      <c r="A161" s="4"/>
      <c r="B161" s="14" t="s">
        <v>461</v>
      </c>
      <c r="C161" s="36">
        <f>'تسمية الرتبة'!BN163</f>
        <v>0</v>
      </c>
      <c r="D161" s="37" t="str">
        <f>IF('تسمية الرتبة'!BV163="","",IF('تسمية الرتبة'!BV163="مرفوض",'تسمية الرتبة'!K163,""))</f>
        <v/>
      </c>
      <c r="E161" s="38" t="str">
        <f>IF('تسمية الرتبة'!BV163="","",IF('تسمية الرتبة'!BV163="مرفوض",'تسمية الرتبة'!L163,""))</f>
        <v/>
      </c>
      <c r="F161" s="38" t="str">
        <f>IF('تسمية الرتبة'!BV163="","",IF('تسمية الرتبة'!BV163="مرفوض",'تسمية الرتبة'!M163,""))</f>
        <v/>
      </c>
      <c r="G161" s="38" t="str">
        <f>IF('تسمية الرتبة'!BV163="","",IF('تسمية الرتبة'!BV163="مرفوض",'تسمية الرتبة'!N163,""))</f>
        <v/>
      </c>
    </row>
    <row r="162" spans="1:7">
      <c r="A162" s="4"/>
      <c r="B162" s="14" t="s">
        <v>461</v>
      </c>
      <c r="C162" s="36">
        <f>'تسمية الرتبة'!BN164</f>
        <v>0</v>
      </c>
      <c r="D162" s="37" t="str">
        <f>IF('تسمية الرتبة'!BV164="","",IF('تسمية الرتبة'!BV164="مرفوض",'تسمية الرتبة'!K164,""))</f>
        <v/>
      </c>
      <c r="E162" s="38" t="str">
        <f>IF('تسمية الرتبة'!BV164="","",IF('تسمية الرتبة'!BV164="مرفوض",'تسمية الرتبة'!L164,""))</f>
        <v/>
      </c>
      <c r="F162" s="38" t="str">
        <f>IF('تسمية الرتبة'!BV164="","",IF('تسمية الرتبة'!BV164="مرفوض",'تسمية الرتبة'!M164,""))</f>
        <v/>
      </c>
      <c r="G162" s="38" t="str">
        <f>IF('تسمية الرتبة'!BV164="","",IF('تسمية الرتبة'!BV164="مرفوض",'تسمية الرتبة'!N164,""))</f>
        <v/>
      </c>
    </row>
    <row r="163" spans="1:7">
      <c r="A163" s="4"/>
      <c r="B163" s="14" t="s">
        <v>461</v>
      </c>
      <c r="C163" s="36">
        <f>'تسمية الرتبة'!BN165</f>
        <v>0</v>
      </c>
      <c r="D163" s="37" t="str">
        <f>IF('تسمية الرتبة'!BV165="","",IF('تسمية الرتبة'!BV165="مرفوض",'تسمية الرتبة'!K165,""))</f>
        <v/>
      </c>
      <c r="E163" s="38" t="str">
        <f>IF('تسمية الرتبة'!BV165="","",IF('تسمية الرتبة'!BV165="مرفوض",'تسمية الرتبة'!L165,""))</f>
        <v/>
      </c>
      <c r="F163" s="38" t="str">
        <f>IF('تسمية الرتبة'!BV165="","",IF('تسمية الرتبة'!BV165="مرفوض",'تسمية الرتبة'!M165,""))</f>
        <v/>
      </c>
      <c r="G163" s="38" t="str">
        <f>IF('تسمية الرتبة'!BV165="","",IF('تسمية الرتبة'!BV165="مرفوض",'تسمية الرتبة'!N165,""))</f>
        <v/>
      </c>
    </row>
    <row r="164" spans="1:7">
      <c r="A164" s="4"/>
      <c r="B164" s="14" t="s">
        <v>461</v>
      </c>
      <c r="C164" s="36">
        <f>'تسمية الرتبة'!BN166</f>
        <v>0</v>
      </c>
      <c r="D164" s="37" t="str">
        <f>IF('تسمية الرتبة'!BV166="","",IF('تسمية الرتبة'!BV166="مرفوض",'تسمية الرتبة'!K166,""))</f>
        <v/>
      </c>
      <c r="E164" s="38" t="str">
        <f>IF('تسمية الرتبة'!BV166="","",IF('تسمية الرتبة'!BV166="مرفوض",'تسمية الرتبة'!L166,""))</f>
        <v/>
      </c>
      <c r="F164" s="38" t="str">
        <f>IF('تسمية الرتبة'!BV166="","",IF('تسمية الرتبة'!BV166="مرفوض",'تسمية الرتبة'!M166,""))</f>
        <v/>
      </c>
      <c r="G164" s="38" t="str">
        <f>IF('تسمية الرتبة'!BV166="","",IF('تسمية الرتبة'!BV166="مرفوض",'تسمية الرتبة'!N166,""))</f>
        <v/>
      </c>
    </row>
    <row r="165" spans="1:7">
      <c r="A165" s="4"/>
      <c r="B165" s="14" t="s">
        <v>461</v>
      </c>
      <c r="C165" s="36">
        <f>'تسمية الرتبة'!BN167</f>
        <v>0</v>
      </c>
      <c r="D165" s="37" t="str">
        <f>IF('تسمية الرتبة'!BV167="","",IF('تسمية الرتبة'!BV167="مرفوض",'تسمية الرتبة'!K167,""))</f>
        <v/>
      </c>
      <c r="E165" s="38" t="str">
        <f>IF('تسمية الرتبة'!BV167="","",IF('تسمية الرتبة'!BV167="مرفوض",'تسمية الرتبة'!L167,""))</f>
        <v/>
      </c>
      <c r="F165" s="38" t="str">
        <f>IF('تسمية الرتبة'!BV167="","",IF('تسمية الرتبة'!BV167="مرفوض",'تسمية الرتبة'!M167,""))</f>
        <v/>
      </c>
      <c r="G165" s="38" t="str">
        <f>IF('تسمية الرتبة'!BV167="","",IF('تسمية الرتبة'!BV167="مرفوض",'تسمية الرتبة'!N167,""))</f>
        <v/>
      </c>
    </row>
    <row r="166" spans="1:7">
      <c r="A166" s="4"/>
      <c r="B166" s="14" t="s">
        <v>461</v>
      </c>
      <c r="C166" s="36">
        <f>'تسمية الرتبة'!BN168</f>
        <v>0</v>
      </c>
      <c r="D166" s="37" t="str">
        <f>IF('تسمية الرتبة'!BV168="","",IF('تسمية الرتبة'!BV168="مرفوض",'تسمية الرتبة'!K168,""))</f>
        <v/>
      </c>
      <c r="E166" s="38" t="str">
        <f>IF('تسمية الرتبة'!BV168="","",IF('تسمية الرتبة'!BV168="مرفوض",'تسمية الرتبة'!L168,""))</f>
        <v/>
      </c>
      <c r="F166" s="38" t="str">
        <f>IF('تسمية الرتبة'!BV168="","",IF('تسمية الرتبة'!BV168="مرفوض",'تسمية الرتبة'!M168,""))</f>
        <v/>
      </c>
      <c r="G166" s="38" t="str">
        <f>IF('تسمية الرتبة'!BV168="","",IF('تسمية الرتبة'!BV168="مرفوض",'تسمية الرتبة'!N168,""))</f>
        <v/>
      </c>
    </row>
    <row r="167" spans="1:7">
      <c r="A167" s="4"/>
      <c r="B167" s="14" t="s">
        <v>461</v>
      </c>
      <c r="C167" s="36">
        <f>'تسمية الرتبة'!BN169</f>
        <v>0</v>
      </c>
      <c r="D167" s="37" t="str">
        <f>IF('تسمية الرتبة'!BV169="","",IF('تسمية الرتبة'!BV169="مرفوض",'تسمية الرتبة'!K169,""))</f>
        <v/>
      </c>
      <c r="E167" s="38" t="str">
        <f>IF('تسمية الرتبة'!BV169="","",IF('تسمية الرتبة'!BV169="مرفوض",'تسمية الرتبة'!L169,""))</f>
        <v/>
      </c>
      <c r="F167" s="38" t="str">
        <f>IF('تسمية الرتبة'!BV169="","",IF('تسمية الرتبة'!BV169="مرفوض",'تسمية الرتبة'!M169,""))</f>
        <v/>
      </c>
      <c r="G167" s="38" t="str">
        <f>IF('تسمية الرتبة'!BV169="","",IF('تسمية الرتبة'!BV169="مرفوض",'تسمية الرتبة'!N169,""))</f>
        <v/>
      </c>
    </row>
    <row r="168" spans="1:7">
      <c r="A168" s="4"/>
      <c r="B168" s="14" t="s">
        <v>461</v>
      </c>
      <c r="C168" s="36">
        <f>'تسمية الرتبة'!BN170</f>
        <v>0</v>
      </c>
      <c r="D168" s="37" t="str">
        <f>IF('تسمية الرتبة'!BV170="","",IF('تسمية الرتبة'!BV170="مرفوض",'تسمية الرتبة'!K170,""))</f>
        <v/>
      </c>
      <c r="E168" s="38" t="str">
        <f>IF('تسمية الرتبة'!BV170="","",IF('تسمية الرتبة'!BV170="مرفوض",'تسمية الرتبة'!L170,""))</f>
        <v/>
      </c>
      <c r="F168" s="38" t="str">
        <f>IF('تسمية الرتبة'!BV170="","",IF('تسمية الرتبة'!BV170="مرفوض",'تسمية الرتبة'!M170,""))</f>
        <v/>
      </c>
      <c r="G168" s="38" t="str">
        <f>IF('تسمية الرتبة'!BV170="","",IF('تسمية الرتبة'!BV170="مرفوض",'تسمية الرتبة'!N170,""))</f>
        <v/>
      </c>
    </row>
    <row r="169" spans="1:7">
      <c r="A169" s="4"/>
      <c r="B169" s="14" t="s">
        <v>461</v>
      </c>
      <c r="C169" s="36">
        <f>'تسمية الرتبة'!BN171</f>
        <v>0</v>
      </c>
      <c r="D169" s="37" t="str">
        <f>IF('تسمية الرتبة'!BV171="","",IF('تسمية الرتبة'!BV171="مرفوض",'تسمية الرتبة'!K171,""))</f>
        <v/>
      </c>
      <c r="E169" s="38" t="str">
        <f>IF('تسمية الرتبة'!BV171="","",IF('تسمية الرتبة'!BV171="مرفوض",'تسمية الرتبة'!L171,""))</f>
        <v/>
      </c>
      <c r="F169" s="38" t="str">
        <f>IF('تسمية الرتبة'!BV171="","",IF('تسمية الرتبة'!BV171="مرفوض",'تسمية الرتبة'!M171,""))</f>
        <v/>
      </c>
      <c r="G169" s="38" t="str">
        <f>IF('تسمية الرتبة'!BV171="","",IF('تسمية الرتبة'!BV171="مرفوض",'تسمية الرتبة'!N171,""))</f>
        <v/>
      </c>
    </row>
    <row r="170" spans="1:7">
      <c r="A170" s="4"/>
      <c r="B170" s="14" t="s">
        <v>461</v>
      </c>
      <c r="C170" s="36">
        <f>'تسمية الرتبة'!BN172</f>
        <v>0</v>
      </c>
      <c r="D170" s="37" t="str">
        <f>IF('تسمية الرتبة'!BV172="","",IF('تسمية الرتبة'!BV172="مرفوض",'تسمية الرتبة'!K172,""))</f>
        <v/>
      </c>
      <c r="E170" s="38" t="str">
        <f>IF('تسمية الرتبة'!BV172="","",IF('تسمية الرتبة'!BV172="مرفوض",'تسمية الرتبة'!L172,""))</f>
        <v/>
      </c>
      <c r="F170" s="38" t="str">
        <f>IF('تسمية الرتبة'!BV172="","",IF('تسمية الرتبة'!BV172="مرفوض",'تسمية الرتبة'!M172,""))</f>
        <v/>
      </c>
      <c r="G170" s="38" t="str">
        <f>IF('تسمية الرتبة'!BV172="","",IF('تسمية الرتبة'!BV172="مرفوض",'تسمية الرتبة'!N172,""))</f>
        <v/>
      </c>
    </row>
    <row r="171" spans="1:7">
      <c r="A171" s="4"/>
      <c r="B171" s="14" t="s">
        <v>461</v>
      </c>
      <c r="C171" s="36">
        <f>'تسمية الرتبة'!BN173</f>
        <v>0</v>
      </c>
      <c r="D171" s="37" t="str">
        <f>IF('تسمية الرتبة'!BV173="","",IF('تسمية الرتبة'!BV173="مرفوض",'تسمية الرتبة'!K173,""))</f>
        <v/>
      </c>
      <c r="E171" s="38" t="str">
        <f>IF('تسمية الرتبة'!BV173="","",IF('تسمية الرتبة'!BV173="مرفوض",'تسمية الرتبة'!L173,""))</f>
        <v/>
      </c>
      <c r="F171" s="38" t="str">
        <f>IF('تسمية الرتبة'!BV173="","",IF('تسمية الرتبة'!BV173="مرفوض",'تسمية الرتبة'!M173,""))</f>
        <v/>
      </c>
      <c r="G171" s="38" t="str">
        <f>IF('تسمية الرتبة'!BV173="","",IF('تسمية الرتبة'!BV173="مرفوض",'تسمية الرتبة'!N173,""))</f>
        <v/>
      </c>
    </row>
    <row r="172" spans="1:7">
      <c r="A172" s="4"/>
      <c r="B172" s="14" t="s">
        <v>461</v>
      </c>
      <c r="C172" s="36">
        <f>'تسمية الرتبة'!BN174</f>
        <v>0</v>
      </c>
      <c r="D172" s="37" t="str">
        <f>IF('تسمية الرتبة'!BV174="","",IF('تسمية الرتبة'!BV174="مرفوض",'تسمية الرتبة'!K174,""))</f>
        <v/>
      </c>
      <c r="E172" s="38" t="str">
        <f>IF('تسمية الرتبة'!BV174="","",IF('تسمية الرتبة'!BV174="مرفوض",'تسمية الرتبة'!L174,""))</f>
        <v/>
      </c>
      <c r="F172" s="38" t="str">
        <f>IF('تسمية الرتبة'!BV174="","",IF('تسمية الرتبة'!BV174="مرفوض",'تسمية الرتبة'!M174,""))</f>
        <v/>
      </c>
      <c r="G172" s="38" t="str">
        <f>IF('تسمية الرتبة'!BV174="","",IF('تسمية الرتبة'!BV174="مرفوض",'تسمية الرتبة'!N174,""))</f>
        <v/>
      </c>
    </row>
    <row r="173" spans="1:7">
      <c r="A173" s="4"/>
      <c r="B173" s="14" t="s">
        <v>461</v>
      </c>
      <c r="C173" s="36">
        <f>'تسمية الرتبة'!BN175</f>
        <v>0</v>
      </c>
      <c r="D173" s="37" t="str">
        <f>IF('تسمية الرتبة'!BV175="","",IF('تسمية الرتبة'!BV175="مرفوض",'تسمية الرتبة'!K175,""))</f>
        <v/>
      </c>
      <c r="E173" s="38" t="str">
        <f>IF('تسمية الرتبة'!BV175="","",IF('تسمية الرتبة'!BV175="مرفوض",'تسمية الرتبة'!L175,""))</f>
        <v/>
      </c>
      <c r="F173" s="38" t="str">
        <f>IF('تسمية الرتبة'!BV175="","",IF('تسمية الرتبة'!BV175="مرفوض",'تسمية الرتبة'!M175,""))</f>
        <v/>
      </c>
      <c r="G173" s="38" t="str">
        <f>IF('تسمية الرتبة'!BV175="","",IF('تسمية الرتبة'!BV175="مرفوض",'تسمية الرتبة'!N175,""))</f>
        <v/>
      </c>
    </row>
    <row r="174" spans="1:7">
      <c r="A174" s="4"/>
      <c r="B174" s="14" t="s">
        <v>461</v>
      </c>
      <c r="C174" s="36">
        <f>'تسمية الرتبة'!BN176</f>
        <v>0</v>
      </c>
      <c r="D174" s="37" t="str">
        <f>IF('تسمية الرتبة'!BV176="","",IF('تسمية الرتبة'!BV176="مرفوض",'تسمية الرتبة'!K176,""))</f>
        <v/>
      </c>
      <c r="E174" s="38" t="str">
        <f>IF('تسمية الرتبة'!BV176="","",IF('تسمية الرتبة'!BV176="مرفوض",'تسمية الرتبة'!L176,""))</f>
        <v/>
      </c>
      <c r="F174" s="38" t="str">
        <f>IF('تسمية الرتبة'!BV176="","",IF('تسمية الرتبة'!BV176="مرفوض",'تسمية الرتبة'!M176,""))</f>
        <v/>
      </c>
      <c r="G174" s="38" t="str">
        <f>IF('تسمية الرتبة'!BV176="","",IF('تسمية الرتبة'!BV176="مرفوض",'تسمية الرتبة'!N176,""))</f>
        <v/>
      </c>
    </row>
    <row r="175" spans="1:7">
      <c r="A175" s="4"/>
      <c r="B175" s="14" t="s">
        <v>461</v>
      </c>
      <c r="C175" s="36">
        <f>'تسمية الرتبة'!BN177</f>
        <v>0</v>
      </c>
      <c r="D175" s="37" t="str">
        <f>IF('تسمية الرتبة'!BV177="","",IF('تسمية الرتبة'!BV177="مرفوض",'تسمية الرتبة'!K177,""))</f>
        <v/>
      </c>
      <c r="E175" s="38" t="str">
        <f>IF('تسمية الرتبة'!BV177="","",IF('تسمية الرتبة'!BV177="مرفوض",'تسمية الرتبة'!L177,""))</f>
        <v/>
      </c>
      <c r="F175" s="38" t="str">
        <f>IF('تسمية الرتبة'!BV177="","",IF('تسمية الرتبة'!BV177="مرفوض",'تسمية الرتبة'!M177,""))</f>
        <v/>
      </c>
      <c r="G175" s="38" t="str">
        <f>IF('تسمية الرتبة'!BV177="","",IF('تسمية الرتبة'!BV177="مرفوض",'تسمية الرتبة'!N177,""))</f>
        <v/>
      </c>
    </row>
    <row r="176" spans="1:7">
      <c r="A176" s="4"/>
      <c r="B176" s="14" t="s">
        <v>461</v>
      </c>
      <c r="C176" s="36">
        <f>'تسمية الرتبة'!BN178</f>
        <v>0</v>
      </c>
      <c r="D176" s="37" t="str">
        <f>IF('تسمية الرتبة'!BV178="","",IF('تسمية الرتبة'!BV178="مرفوض",'تسمية الرتبة'!K178,""))</f>
        <v/>
      </c>
      <c r="E176" s="38" t="str">
        <f>IF('تسمية الرتبة'!BV178="","",IF('تسمية الرتبة'!BV178="مرفوض",'تسمية الرتبة'!L178,""))</f>
        <v/>
      </c>
      <c r="F176" s="38" t="str">
        <f>IF('تسمية الرتبة'!BV178="","",IF('تسمية الرتبة'!BV178="مرفوض",'تسمية الرتبة'!M178,""))</f>
        <v/>
      </c>
      <c r="G176" s="38" t="str">
        <f>IF('تسمية الرتبة'!BV178="","",IF('تسمية الرتبة'!BV178="مرفوض",'تسمية الرتبة'!N178,""))</f>
        <v/>
      </c>
    </row>
    <row r="177" spans="1:7">
      <c r="A177" s="4"/>
      <c r="B177" s="14" t="s">
        <v>461</v>
      </c>
      <c r="C177" s="36">
        <f>'تسمية الرتبة'!BN179</f>
        <v>0</v>
      </c>
      <c r="D177" s="37" t="str">
        <f>IF('تسمية الرتبة'!BV179="","",IF('تسمية الرتبة'!BV179="مرفوض",'تسمية الرتبة'!K179,""))</f>
        <v/>
      </c>
      <c r="E177" s="38" t="str">
        <f>IF('تسمية الرتبة'!BV179="","",IF('تسمية الرتبة'!BV179="مرفوض",'تسمية الرتبة'!L179,""))</f>
        <v/>
      </c>
      <c r="F177" s="38" t="str">
        <f>IF('تسمية الرتبة'!BV179="","",IF('تسمية الرتبة'!BV179="مرفوض",'تسمية الرتبة'!M179,""))</f>
        <v/>
      </c>
      <c r="G177" s="38" t="str">
        <f>IF('تسمية الرتبة'!BV179="","",IF('تسمية الرتبة'!BV179="مرفوض",'تسمية الرتبة'!N179,""))</f>
        <v/>
      </c>
    </row>
    <row r="178" spans="1:7">
      <c r="A178" s="4"/>
      <c r="B178" s="14" t="s">
        <v>461</v>
      </c>
      <c r="C178" s="36">
        <f>'تسمية الرتبة'!BN180</f>
        <v>0</v>
      </c>
      <c r="D178" s="37" t="str">
        <f>IF('تسمية الرتبة'!BV180="","",IF('تسمية الرتبة'!BV180="مرفوض",'تسمية الرتبة'!K180,""))</f>
        <v/>
      </c>
      <c r="E178" s="38" t="str">
        <f>IF('تسمية الرتبة'!BV180="","",IF('تسمية الرتبة'!BV180="مرفوض",'تسمية الرتبة'!L180,""))</f>
        <v/>
      </c>
      <c r="F178" s="38" t="str">
        <f>IF('تسمية الرتبة'!BV180="","",IF('تسمية الرتبة'!BV180="مرفوض",'تسمية الرتبة'!M180,""))</f>
        <v/>
      </c>
      <c r="G178" s="38" t="str">
        <f>IF('تسمية الرتبة'!BV180="","",IF('تسمية الرتبة'!BV180="مرفوض",'تسمية الرتبة'!N180,""))</f>
        <v/>
      </c>
    </row>
    <row r="179" spans="1:7">
      <c r="A179" s="4"/>
      <c r="B179" s="14" t="s">
        <v>461</v>
      </c>
      <c r="C179" s="36">
        <f>'تسمية الرتبة'!BN181</f>
        <v>0</v>
      </c>
      <c r="D179" s="37" t="str">
        <f>IF('تسمية الرتبة'!BV181="","",IF('تسمية الرتبة'!BV181="مرفوض",'تسمية الرتبة'!K181,""))</f>
        <v/>
      </c>
      <c r="E179" s="38" t="str">
        <f>IF('تسمية الرتبة'!BV181="","",IF('تسمية الرتبة'!BV181="مرفوض",'تسمية الرتبة'!L181,""))</f>
        <v/>
      </c>
      <c r="F179" s="38" t="str">
        <f>IF('تسمية الرتبة'!BV181="","",IF('تسمية الرتبة'!BV181="مرفوض",'تسمية الرتبة'!M181,""))</f>
        <v/>
      </c>
      <c r="G179" s="38" t="str">
        <f>IF('تسمية الرتبة'!BV181="","",IF('تسمية الرتبة'!BV181="مرفوض",'تسمية الرتبة'!N181,""))</f>
        <v/>
      </c>
    </row>
    <row r="180" spans="1:7">
      <c r="A180" s="4"/>
      <c r="B180" s="14" t="s">
        <v>461</v>
      </c>
      <c r="C180" s="36">
        <f>'تسمية الرتبة'!BN182</f>
        <v>0</v>
      </c>
      <c r="D180" s="37" t="str">
        <f>IF('تسمية الرتبة'!BV182="","",IF('تسمية الرتبة'!BV182="مرفوض",'تسمية الرتبة'!K182,""))</f>
        <v/>
      </c>
      <c r="E180" s="38" t="str">
        <f>IF('تسمية الرتبة'!BV182="","",IF('تسمية الرتبة'!BV182="مرفوض",'تسمية الرتبة'!L182,""))</f>
        <v/>
      </c>
      <c r="F180" s="38" t="str">
        <f>IF('تسمية الرتبة'!BV182="","",IF('تسمية الرتبة'!BV182="مرفوض",'تسمية الرتبة'!M182,""))</f>
        <v/>
      </c>
      <c r="G180" s="38" t="str">
        <f>IF('تسمية الرتبة'!BV182="","",IF('تسمية الرتبة'!BV182="مرفوض",'تسمية الرتبة'!N182,""))</f>
        <v/>
      </c>
    </row>
    <row r="181" spans="1:7">
      <c r="A181" s="4"/>
      <c r="B181" s="14" t="s">
        <v>461</v>
      </c>
      <c r="C181" s="36">
        <f>'تسمية الرتبة'!BN183</f>
        <v>0</v>
      </c>
      <c r="D181" s="37" t="str">
        <f>IF('تسمية الرتبة'!BV183="","",IF('تسمية الرتبة'!BV183="مرفوض",'تسمية الرتبة'!K183,""))</f>
        <v/>
      </c>
      <c r="E181" s="38" t="str">
        <f>IF('تسمية الرتبة'!BV183="","",IF('تسمية الرتبة'!BV183="مرفوض",'تسمية الرتبة'!L183,""))</f>
        <v/>
      </c>
      <c r="F181" s="38" t="str">
        <f>IF('تسمية الرتبة'!BV183="","",IF('تسمية الرتبة'!BV183="مرفوض",'تسمية الرتبة'!M183,""))</f>
        <v/>
      </c>
      <c r="G181" s="38" t="str">
        <f>IF('تسمية الرتبة'!BV183="","",IF('تسمية الرتبة'!BV183="مرفوض",'تسمية الرتبة'!N183,""))</f>
        <v/>
      </c>
    </row>
    <row r="182" spans="1:7">
      <c r="A182" s="4"/>
      <c r="B182" s="14" t="s">
        <v>461</v>
      </c>
      <c r="C182" s="36">
        <f>'تسمية الرتبة'!BN184</f>
        <v>0</v>
      </c>
      <c r="D182" s="37" t="str">
        <f>IF('تسمية الرتبة'!BV184="","",IF('تسمية الرتبة'!BV184="مرفوض",'تسمية الرتبة'!K184,""))</f>
        <v/>
      </c>
      <c r="E182" s="38" t="str">
        <f>IF('تسمية الرتبة'!BV184="","",IF('تسمية الرتبة'!BV184="مرفوض",'تسمية الرتبة'!L184,""))</f>
        <v/>
      </c>
      <c r="F182" s="38" t="str">
        <f>IF('تسمية الرتبة'!BV184="","",IF('تسمية الرتبة'!BV184="مرفوض",'تسمية الرتبة'!M184,""))</f>
        <v/>
      </c>
      <c r="G182" s="38" t="str">
        <f>IF('تسمية الرتبة'!BV184="","",IF('تسمية الرتبة'!BV184="مرفوض",'تسمية الرتبة'!N184,""))</f>
        <v/>
      </c>
    </row>
    <row r="183" spans="1:7">
      <c r="A183" s="4"/>
      <c r="B183" s="14" t="s">
        <v>461</v>
      </c>
      <c r="C183" s="36">
        <f>'تسمية الرتبة'!BN185</f>
        <v>0</v>
      </c>
      <c r="D183" s="37" t="str">
        <f>IF('تسمية الرتبة'!BV185="","",IF('تسمية الرتبة'!BV185="مرفوض",'تسمية الرتبة'!K185,""))</f>
        <v/>
      </c>
      <c r="E183" s="38" t="str">
        <f>IF('تسمية الرتبة'!BV185="","",IF('تسمية الرتبة'!BV185="مرفوض",'تسمية الرتبة'!L185,""))</f>
        <v/>
      </c>
      <c r="F183" s="38" t="str">
        <f>IF('تسمية الرتبة'!BV185="","",IF('تسمية الرتبة'!BV185="مرفوض",'تسمية الرتبة'!M185,""))</f>
        <v/>
      </c>
      <c r="G183" s="38" t="str">
        <f>IF('تسمية الرتبة'!BV185="","",IF('تسمية الرتبة'!BV185="مرفوض",'تسمية الرتبة'!N185,""))</f>
        <v/>
      </c>
    </row>
    <row r="184" spans="1:7">
      <c r="A184" s="4"/>
      <c r="B184" s="14" t="s">
        <v>461</v>
      </c>
      <c r="C184" s="36">
        <f>'تسمية الرتبة'!BN186</f>
        <v>0</v>
      </c>
      <c r="D184" s="37" t="str">
        <f>IF('تسمية الرتبة'!BV186="","",IF('تسمية الرتبة'!BV186="مرفوض",'تسمية الرتبة'!K186,""))</f>
        <v/>
      </c>
      <c r="E184" s="38" t="str">
        <f>IF('تسمية الرتبة'!BV186="","",IF('تسمية الرتبة'!BV186="مرفوض",'تسمية الرتبة'!L186,""))</f>
        <v/>
      </c>
      <c r="F184" s="38" t="str">
        <f>IF('تسمية الرتبة'!BV186="","",IF('تسمية الرتبة'!BV186="مرفوض",'تسمية الرتبة'!M186,""))</f>
        <v/>
      </c>
      <c r="G184" s="38" t="str">
        <f>IF('تسمية الرتبة'!BV186="","",IF('تسمية الرتبة'!BV186="مرفوض",'تسمية الرتبة'!N186,""))</f>
        <v/>
      </c>
    </row>
    <row r="185" spans="1:7">
      <c r="A185" s="4"/>
      <c r="B185" s="14" t="s">
        <v>461</v>
      </c>
      <c r="C185" s="36">
        <f>'تسمية الرتبة'!BN187</f>
        <v>0</v>
      </c>
      <c r="D185" s="37" t="str">
        <f>IF('تسمية الرتبة'!BV187="","",IF('تسمية الرتبة'!BV187="مرفوض",'تسمية الرتبة'!K187,""))</f>
        <v/>
      </c>
      <c r="E185" s="38" t="str">
        <f>IF('تسمية الرتبة'!BV187="","",IF('تسمية الرتبة'!BV187="مرفوض",'تسمية الرتبة'!L187,""))</f>
        <v/>
      </c>
      <c r="F185" s="38" t="str">
        <f>IF('تسمية الرتبة'!BV187="","",IF('تسمية الرتبة'!BV187="مرفوض",'تسمية الرتبة'!M187,""))</f>
        <v/>
      </c>
      <c r="G185" s="38" t="str">
        <f>IF('تسمية الرتبة'!BV187="","",IF('تسمية الرتبة'!BV187="مرفوض",'تسمية الرتبة'!N187,""))</f>
        <v/>
      </c>
    </row>
    <row r="186" spans="1:7">
      <c r="A186" s="4"/>
      <c r="B186" s="14" t="s">
        <v>461</v>
      </c>
      <c r="C186" s="36">
        <f>'تسمية الرتبة'!BN188</f>
        <v>0</v>
      </c>
      <c r="D186" s="37" t="str">
        <f>IF('تسمية الرتبة'!BV188="","",IF('تسمية الرتبة'!BV188="مرفوض",'تسمية الرتبة'!K188,""))</f>
        <v/>
      </c>
      <c r="E186" s="38" t="str">
        <f>IF('تسمية الرتبة'!BV188="","",IF('تسمية الرتبة'!BV188="مرفوض",'تسمية الرتبة'!L188,""))</f>
        <v/>
      </c>
      <c r="F186" s="38" t="str">
        <f>IF('تسمية الرتبة'!BV188="","",IF('تسمية الرتبة'!BV188="مرفوض",'تسمية الرتبة'!M188,""))</f>
        <v/>
      </c>
      <c r="G186" s="38" t="str">
        <f>IF('تسمية الرتبة'!BV188="","",IF('تسمية الرتبة'!BV188="مرفوض",'تسمية الرتبة'!N188,""))</f>
        <v/>
      </c>
    </row>
    <row r="187" spans="1:7">
      <c r="A187" s="4"/>
      <c r="B187" s="14" t="s">
        <v>461</v>
      </c>
      <c r="C187" s="36">
        <f>'تسمية الرتبة'!BN189</f>
        <v>0</v>
      </c>
      <c r="D187" s="37" t="str">
        <f>IF('تسمية الرتبة'!BV189="","",IF('تسمية الرتبة'!BV189="مرفوض",'تسمية الرتبة'!K189,""))</f>
        <v/>
      </c>
      <c r="E187" s="38" t="str">
        <f>IF('تسمية الرتبة'!BV189="","",IF('تسمية الرتبة'!BV189="مرفوض",'تسمية الرتبة'!L189,""))</f>
        <v/>
      </c>
      <c r="F187" s="38" t="str">
        <f>IF('تسمية الرتبة'!BV189="","",IF('تسمية الرتبة'!BV189="مرفوض",'تسمية الرتبة'!M189,""))</f>
        <v/>
      </c>
      <c r="G187" s="38" t="str">
        <f>IF('تسمية الرتبة'!BV189="","",IF('تسمية الرتبة'!BV189="مرفوض",'تسمية الرتبة'!N189,""))</f>
        <v/>
      </c>
    </row>
    <row r="188" spans="1:7">
      <c r="A188" s="4"/>
      <c r="B188" s="14" t="s">
        <v>461</v>
      </c>
      <c r="C188" s="36">
        <f>'تسمية الرتبة'!BN190</f>
        <v>0</v>
      </c>
      <c r="D188" s="37" t="str">
        <f>IF('تسمية الرتبة'!BV190="","",IF('تسمية الرتبة'!BV190="مرفوض",'تسمية الرتبة'!K190,""))</f>
        <v/>
      </c>
      <c r="E188" s="38" t="str">
        <f>IF('تسمية الرتبة'!BV190="","",IF('تسمية الرتبة'!BV190="مرفوض",'تسمية الرتبة'!L190,""))</f>
        <v/>
      </c>
      <c r="F188" s="38" t="str">
        <f>IF('تسمية الرتبة'!BV190="","",IF('تسمية الرتبة'!BV190="مرفوض",'تسمية الرتبة'!M190,""))</f>
        <v/>
      </c>
      <c r="G188" s="38" t="str">
        <f>IF('تسمية الرتبة'!BV190="","",IF('تسمية الرتبة'!BV190="مرفوض",'تسمية الرتبة'!N190,""))</f>
        <v/>
      </c>
    </row>
    <row r="189" spans="1:7">
      <c r="A189" s="4"/>
      <c r="B189" s="14" t="s">
        <v>461</v>
      </c>
      <c r="C189" s="36">
        <f>'تسمية الرتبة'!BN191</f>
        <v>0</v>
      </c>
      <c r="D189" s="37" t="str">
        <f>IF('تسمية الرتبة'!BV191="","",IF('تسمية الرتبة'!BV191="مرفوض",'تسمية الرتبة'!K191,""))</f>
        <v/>
      </c>
      <c r="E189" s="38" t="str">
        <f>IF('تسمية الرتبة'!BV191="","",IF('تسمية الرتبة'!BV191="مرفوض",'تسمية الرتبة'!L191,""))</f>
        <v/>
      </c>
      <c r="F189" s="38" t="str">
        <f>IF('تسمية الرتبة'!BV191="","",IF('تسمية الرتبة'!BV191="مرفوض",'تسمية الرتبة'!M191,""))</f>
        <v/>
      </c>
      <c r="G189" s="38" t="str">
        <f>IF('تسمية الرتبة'!BV191="","",IF('تسمية الرتبة'!BV191="مرفوض",'تسمية الرتبة'!N191,""))</f>
        <v/>
      </c>
    </row>
    <row r="190" spans="1:7">
      <c r="A190" s="4"/>
      <c r="B190" s="14" t="s">
        <v>461</v>
      </c>
      <c r="C190" s="36">
        <f>'تسمية الرتبة'!BN192</f>
        <v>0</v>
      </c>
      <c r="D190" s="37" t="str">
        <f>IF('تسمية الرتبة'!BV192="","",IF('تسمية الرتبة'!BV192="مرفوض",'تسمية الرتبة'!K192,""))</f>
        <v/>
      </c>
      <c r="E190" s="38" t="str">
        <f>IF('تسمية الرتبة'!BV192="","",IF('تسمية الرتبة'!BV192="مرفوض",'تسمية الرتبة'!L192,""))</f>
        <v/>
      </c>
      <c r="F190" s="38" t="str">
        <f>IF('تسمية الرتبة'!BV192="","",IF('تسمية الرتبة'!BV192="مرفوض",'تسمية الرتبة'!M192,""))</f>
        <v/>
      </c>
      <c r="G190" s="38" t="str">
        <f>IF('تسمية الرتبة'!BV192="","",IF('تسمية الرتبة'!BV192="مرفوض",'تسمية الرتبة'!N192,""))</f>
        <v/>
      </c>
    </row>
    <row r="191" spans="1:7">
      <c r="A191" s="4"/>
      <c r="B191" s="14" t="s">
        <v>461</v>
      </c>
      <c r="C191" s="36">
        <f>'تسمية الرتبة'!BN193</f>
        <v>0</v>
      </c>
      <c r="D191" s="37" t="str">
        <f>IF('تسمية الرتبة'!BV193="","",IF('تسمية الرتبة'!BV193="مرفوض",'تسمية الرتبة'!K193,""))</f>
        <v/>
      </c>
      <c r="E191" s="38" t="str">
        <f>IF('تسمية الرتبة'!BV193="","",IF('تسمية الرتبة'!BV193="مرفوض",'تسمية الرتبة'!L193,""))</f>
        <v/>
      </c>
      <c r="F191" s="38" t="str">
        <f>IF('تسمية الرتبة'!BV193="","",IF('تسمية الرتبة'!BV193="مرفوض",'تسمية الرتبة'!M193,""))</f>
        <v/>
      </c>
      <c r="G191" s="38" t="str">
        <f>IF('تسمية الرتبة'!BV193="","",IF('تسمية الرتبة'!BV193="مرفوض",'تسمية الرتبة'!N193,""))</f>
        <v/>
      </c>
    </row>
    <row r="192" spans="1:7">
      <c r="A192" s="4"/>
      <c r="B192" s="14" t="s">
        <v>461</v>
      </c>
      <c r="C192" s="36">
        <f>'تسمية الرتبة'!BN194</f>
        <v>0</v>
      </c>
      <c r="D192" s="37" t="str">
        <f>IF('تسمية الرتبة'!BV194="","",IF('تسمية الرتبة'!BV194="مرفوض",'تسمية الرتبة'!K194,""))</f>
        <v/>
      </c>
      <c r="E192" s="38" t="str">
        <f>IF('تسمية الرتبة'!BV194="","",IF('تسمية الرتبة'!BV194="مرفوض",'تسمية الرتبة'!L194,""))</f>
        <v/>
      </c>
      <c r="F192" s="38" t="str">
        <f>IF('تسمية الرتبة'!BV194="","",IF('تسمية الرتبة'!BV194="مرفوض",'تسمية الرتبة'!M194,""))</f>
        <v/>
      </c>
      <c r="G192" s="38" t="str">
        <f>IF('تسمية الرتبة'!BV194="","",IF('تسمية الرتبة'!BV194="مرفوض",'تسمية الرتبة'!N194,""))</f>
        <v/>
      </c>
    </row>
    <row r="193" spans="1:7">
      <c r="A193" s="4"/>
      <c r="B193" s="14" t="s">
        <v>461</v>
      </c>
      <c r="C193" s="36">
        <f>'تسمية الرتبة'!BN195</f>
        <v>0</v>
      </c>
      <c r="D193" s="37" t="str">
        <f>IF('تسمية الرتبة'!BV195="","",IF('تسمية الرتبة'!BV195="مرفوض",'تسمية الرتبة'!K195,""))</f>
        <v/>
      </c>
      <c r="E193" s="38" t="str">
        <f>IF('تسمية الرتبة'!BV195="","",IF('تسمية الرتبة'!BV195="مرفوض",'تسمية الرتبة'!L195,""))</f>
        <v/>
      </c>
      <c r="F193" s="38" t="str">
        <f>IF('تسمية الرتبة'!BV195="","",IF('تسمية الرتبة'!BV195="مرفوض",'تسمية الرتبة'!M195,""))</f>
        <v/>
      </c>
      <c r="G193" s="38" t="str">
        <f>IF('تسمية الرتبة'!BV195="","",IF('تسمية الرتبة'!BV195="مرفوض",'تسمية الرتبة'!N195,""))</f>
        <v/>
      </c>
    </row>
    <row r="194" spans="1:7">
      <c r="A194" s="4"/>
      <c r="B194" s="14" t="s">
        <v>461</v>
      </c>
      <c r="C194" s="36">
        <f>'تسمية الرتبة'!BN196</f>
        <v>0</v>
      </c>
      <c r="D194" s="37" t="str">
        <f>IF('تسمية الرتبة'!BV196="","",IF('تسمية الرتبة'!BV196="مرفوض",'تسمية الرتبة'!K196,""))</f>
        <v/>
      </c>
      <c r="E194" s="38" t="str">
        <f>IF('تسمية الرتبة'!BV196="","",IF('تسمية الرتبة'!BV196="مرفوض",'تسمية الرتبة'!L196,""))</f>
        <v/>
      </c>
      <c r="F194" s="38" t="str">
        <f>IF('تسمية الرتبة'!BV196="","",IF('تسمية الرتبة'!BV196="مرفوض",'تسمية الرتبة'!M196,""))</f>
        <v/>
      </c>
      <c r="G194" s="38" t="str">
        <f>IF('تسمية الرتبة'!BV196="","",IF('تسمية الرتبة'!BV196="مرفوض",'تسمية الرتبة'!N196,""))</f>
        <v/>
      </c>
    </row>
    <row r="195" spans="1:7">
      <c r="A195" s="4"/>
      <c r="B195" s="14" t="s">
        <v>461</v>
      </c>
      <c r="C195" s="36">
        <f>'تسمية الرتبة'!BN197</f>
        <v>0</v>
      </c>
      <c r="D195" s="37" t="str">
        <f>IF('تسمية الرتبة'!BV197="","",IF('تسمية الرتبة'!BV197="مرفوض",'تسمية الرتبة'!K197,""))</f>
        <v/>
      </c>
      <c r="E195" s="38" t="str">
        <f>IF('تسمية الرتبة'!BV197="","",IF('تسمية الرتبة'!BV197="مرفوض",'تسمية الرتبة'!L197,""))</f>
        <v/>
      </c>
      <c r="F195" s="38" t="str">
        <f>IF('تسمية الرتبة'!BV197="","",IF('تسمية الرتبة'!BV197="مرفوض",'تسمية الرتبة'!M197,""))</f>
        <v/>
      </c>
      <c r="G195" s="38" t="str">
        <f>IF('تسمية الرتبة'!BV197="","",IF('تسمية الرتبة'!BV197="مرفوض",'تسمية الرتبة'!N197,""))</f>
        <v/>
      </c>
    </row>
    <row r="196" spans="1:7">
      <c r="A196" s="4"/>
      <c r="B196" s="14" t="s">
        <v>461</v>
      </c>
      <c r="C196" s="36">
        <f>'تسمية الرتبة'!BN198</f>
        <v>0</v>
      </c>
      <c r="D196" s="37" t="str">
        <f>IF('تسمية الرتبة'!BV198="","",IF('تسمية الرتبة'!BV198="مرفوض",'تسمية الرتبة'!K198,""))</f>
        <v/>
      </c>
      <c r="E196" s="38" t="str">
        <f>IF('تسمية الرتبة'!BV198="","",IF('تسمية الرتبة'!BV198="مرفوض",'تسمية الرتبة'!L198,""))</f>
        <v/>
      </c>
      <c r="F196" s="38" t="str">
        <f>IF('تسمية الرتبة'!BV198="","",IF('تسمية الرتبة'!BV198="مرفوض",'تسمية الرتبة'!M198,""))</f>
        <v/>
      </c>
      <c r="G196" s="38" t="str">
        <f>IF('تسمية الرتبة'!BV198="","",IF('تسمية الرتبة'!BV198="مرفوض",'تسمية الرتبة'!N198,""))</f>
        <v/>
      </c>
    </row>
    <row r="197" spans="1:7">
      <c r="A197" s="4"/>
      <c r="B197" s="14" t="s">
        <v>461</v>
      </c>
      <c r="C197" s="36">
        <f>'تسمية الرتبة'!BN199</f>
        <v>0</v>
      </c>
      <c r="D197" s="37" t="str">
        <f>IF('تسمية الرتبة'!BV199="","",IF('تسمية الرتبة'!BV199="مرفوض",'تسمية الرتبة'!K199,""))</f>
        <v/>
      </c>
      <c r="E197" s="38" t="str">
        <f>IF('تسمية الرتبة'!BV199="","",IF('تسمية الرتبة'!BV199="مرفوض",'تسمية الرتبة'!L199,""))</f>
        <v/>
      </c>
      <c r="F197" s="38" t="str">
        <f>IF('تسمية الرتبة'!BV199="","",IF('تسمية الرتبة'!BV199="مرفوض",'تسمية الرتبة'!M199,""))</f>
        <v/>
      </c>
      <c r="G197" s="38" t="str">
        <f>IF('تسمية الرتبة'!BV199="","",IF('تسمية الرتبة'!BV199="مرفوض",'تسمية الرتبة'!N199,""))</f>
        <v/>
      </c>
    </row>
    <row r="198" spans="1:7">
      <c r="A198" s="4"/>
      <c r="B198" s="14" t="s">
        <v>461</v>
      </c>
      <c r="C198" s="36">
        <f>'تسمية الرتبة'!BN200</f>
        <v>0</v>
      </c>
      <c r="D198" s="37" t="str">
        <f>IF('تسمية الرتبة'!BV200="","",IF('تسمية الرتبة'!BV200="مرفوض",'تسمية الرتبة'!K200,""))</f>
        <v/>
      </c>
      <c r="E198" s="38" t="str">
        <f>IF('تسمية الرتبة'!BV200="","",IF('تسمية الرتبة'!BV200="مرفوض",'تسمية الرتبة'!L200,""))</f>
        <v/>
      </c>
      <c r="F198" s="38" t="str">
        <f>IF('تسمية الرتبة'!BV200="","",IF('تسمية الرتبة'!BV200="مرفوض",'تسمية الرتبة'!M200,""))</f>
        <v/>
      </c>
      <c r="G198" s="38" t="str">
        <f>IF('تسمية الرتبة'!BV200="","",IF('تسمية الرتبة'!BV200="مرفوض",'تسمية الرتبة'!N200,""))</f>
        <v/>
      </c>
    </row>
    <row r="199" spans="1:7">
      <c r="A199" s="4"/>
      <c r="B199" s="14" t="s">
        <v>461</v>
      </c>
      <c r="C199" s="36">
        <f>'تسمية الرتبة'!BN201</f>
        <v>0</v>
      </c>
      <c r="D199" s="37" t="str">
        <f>IF('تسمية الرتبة'!BV201="","",IF('تسمية الرتبة'!BV201="مرفوض",'تسمية الرتبة'!K201,""))</f>
        <v/>
      </c>
      <c r="E199" s="38" t="str">
        <f>IF('تسمية الرتبة'!BV201="","",IF('تسمية الرتبة'!BV201="مرفوض",'تسمية الرتبة'!L201,""))</f>
        <v/>
      </c>
      <c r="F199" s="38" t="str">
        <f>IF('تسمية الرتبة'!BV201="","",IF('تسمية الرتبة'!BV201="مرفوض",'تسمية الرتبة'!M201,""))</f>
        <v/>
      </c>
      <c r="G199" s="38" t="str">
        <f>IF('تسمية الرتبة'!BV201="","",IF('تسمية الرتبة'!BV201="مرفوض",'تسمية الرتبة'!N201,""))</f>
        <v/>
      </c>
    </row>
    <row r="200" spans="1:7">
      <c r="A200" s="4"/>
      <c r="B200" s="14" t="s">
        <v>461</v>
      </c>
      <c r="C200" s="36">
        <f>'تسمية الرتبة'!BN202</f>
        <v>0</v>
      </c>
      <c r="D200" s="37" t="str">
        <f>IF('تسمية الرتبة'!BV202="","",IF('تسمية الرتبة'!BV202="مرفوض",'تسمية الرتبة'!K202,""))</f>
        <v/>
      </c>
      <c r="E200" s="38" t="str">
        <f>IF('تسمية الرتبة'!BV202="","",IF('تسمية الرتبة'!BV202="مرفوض",'تسمية الرتبة'!L202,""))</f>
        <v/>
      </c>
      <c r="F200" s="38" t="str">
        <f>IF('تسمية الرتبة'!BV202="","",IF('تسمية الرتبة'!BV202="مرفوض",'تسمية الرتبة'!M202,""))</f>
        <v/>
      </c>
      <c r="G200" s="38" t="str">
        <f>IF('تسمية الرتبة'!BV202="","",IF('تسمية الرتبة'!BV202="مرفوض",'تسمية الرتبة'!N202,""))</f>
        <v/>
      </c>
    </row>
    <row r="201" spans="1:7">
      <c r="A201" s="4"/>
      <c r="B201" s="14" t="s">
        <v>461</v>
      </c>
      <c r="C201" s="36">
        <f>'تسمية الرتبة'!BN203</f>
        <v>0</v>
      </c>
      <c r="D201" s="37" t="str">
        <f>IF('تسمية الرتبة'!BV203="","",IF('تسمية الرتبة'!BV203="مرفوض",'تسمية الرتبة'!K203,""))</f>
        <v/>
      </c>
      <c r="E201" s="38" t="str">
        <f>IF('تسمية الرتبة'!BV203="","",IF('تسمية الرتبة'!BV203="مرفوض",'تسمية الرتبة'!L203,""))</f>
        <v/>
      </c>
      <c r="F201" s="38" t="str">
        <f>IF('تسمية الرتبة'!BV203="","",IF('تسمية الرتبة'!BV203="مرفوض",'تسمية الرتبة'!M203,""))</f>
        <v/>
      </c>
      <c r="G201" s="38" t="str">
        <f>IF('تسمية الرتبة'!BV203="","",IF('تسمية الرتبة'!BV203="مرفوض",'تسمية الرتبة'!N203,""))</f>
        <v/>
      </c>
    </row>
    <row r="202" spans="1:7">
      <c r="A202" s="4"/>
      <c r="B202" s="14" t="s">
        <v>461</v>
      </c>
      <c r="C202" s="36">
        <f>'تسمية الرتبة'!BN204</f>
        <v>0</v>
      </c>
      <c r="D202" s="37" t="str">
        <f>IF('تسمية الرتبة'!BV204="","",IF('تسمية الرتبة'!BV204="مرفوض",'تسمية الرتبة'!K204,""))</f>
        <v/>
      </c>
      <c r="E202" s="38" t="str">
        <f>IF('تسمية الرتبة'!BV204="","",IF('تسمية الرتبة'!BV204="مرفوض",'تسمية الرتبة'!L204,""))</f>
        <v/>
      </c>
      <c r="F202" s="38" t="str">
        <f>IF('تسمية الرتبة'!BV204="","",IF('تسمية الرتبة'!BV204="مرفوض",'تسمية الرتبة'!M204,""))</f>
        <v/>
      </c>
      <c r="G202" s="38" t="str">
        <f>IF('تسمية الرتبة'!BV204="","",IF('تسمية الرتبة'!BV204="مرفوض",'تسمية الرتبة'!N204,""))</f>
        <v/>
      </c>
    </row>
    <row r="203" spans="1:7">
      <c r="A203" s="4"/>
      <c r="B203" s="14" t="s">
        <v>461</v>
      </c>
      <c r="C203" s="36">
        <f>'تسمية الرتبة'!BN205</f>
        <v>0</v>
      </c>
      <c r="D203" s="37" t="str">
        <f>IF('تسمية الرتبة'!BV205="","",IF('تسمية الرتبة'!BV205="مرفوض",'تسمية الرتبة'!K205,""))</f>
        <v/>
      </c>
      <c r="E203" s="38" t="str">
        <f>IF('تسمية الرتبة'!BV205="","",IF('تسمية الرتبة'!BV205="مرفوض",'تسمية الرتبة'!L205,""))</f>
        <v/>
      </c>
      <c r="F203" s="38" t="str">
        <f>IF('تسمية الرتبة'!BV205="","",IF('تسمية الرتبة'!BV205="مرفوض",'تسمية الرتبة'!M205,""))</f>
        <v/>
      </c>
      <c r="G203" s="38" t="str">
        <f>IF('تسمية الرتبة'!BV205="","",IF('تسمية الرتبة'!BV205="مرفوض",'تسمية الرتبة'!N205,""))</f>
        <v/>
      </c>
    </row>
    <row r="204" spans="1:7">
      <c r="A204" s="4"/>
      <c r="B204" s="14" t="s">
        <v>461</v>
      </c>
      <c r="C204" s="36">
        <f>'تسمية الرتبة'!BN206</f>
        <v>0</v>
      </c>
      <c r="D204" s="37" t="str">
        <f>IF('تسمية الرتبة'!BV206="","",IF('تسمية الرتبة'!BV206="مرفوض",'تسمية الرتبة'!K206,""))</f>
        <v/>
      </c>
      <c r="E204" s="38" t="str">
        <f>IF('تسمية الرتبة'!BV206="","",IF('تسمية الرتبة'!BV206="مرفوض",'تسمية الرتبة'!L206,""))</f>
        <v/>
      </c>
      <c r="F204" s="38" t="str">
        <f>IF('تسمية الرتبة'!BV206="","",IF('تسمية الرتبة'!BV206="مرفوض",'تسمية الرتبة'!M206,""))</f>
        <v/>
      </c>
      <c r="G204" s="38" t="str">
        <f>IF('تسمية الرتبة'!BV206="","",IF('تسمية الرتبة'!BV206="مرفوض",'تسمية الرتبة'!N206,""))</f>
        <v/>
      </c>
    </row>
    <row r="205" spans="1:7">
      <c r="A205" s="4"/>
      <c r="B205" s="14" t="s">
        <v>461</v>
      </c>
      <c r="C205" s="36">
        <f>'تسمية الرتبة'!BN207</f>
        <v>0</v>
      </c>
      <c r="D205" s="37" t="str">
        <f>IF('تسمية الرتبة'!BV207="","",IF('تسمية الرتبة'!BV207="مرفوض",'تسمية الرتبة'!K207,""))</f>
        <v/>
      </c>
      <c r="E205" s="38" t="str">
        <f>IF('تسمية الرتبة'!BV207="","",IF('تسمية الرتبة'!BV207="مرفوض",'تسمية الرتبة'!L207,""))</f>
        <v/>
      </c>
      <c r="F205" s="38" t="str">
        <f>IF('تسمية الرتبة'!BV207="","",IF('تسمية الرتبة'!BV207="مرفوض",'تسمية الرتبة'!M207,""))</f>
        <v/>
      </c>
      <c r="G205" s="38" t="str">
        <f>IF('تسمية الرتبة'!BV207="","",IF('تسمية الرتبة'!BV207="مرفوض",'تسمية الرتبة'!N207,""))</f>
        <v/>
      </c>
    </row>
    <row r="206" spans="1:7">
      <c r="A206" s="4"/>
      <c r="B206" s="14" t="s">
        <v>461</v>
      </c>
      <c r="C206" s="36">
        <f>'تسمية الرتبة'!BN208</f>
        <v>0</v>
      </c>
      <c r="D206" s="37" t="str">
        <f>IF('تسمية الرتبة'!BV208="","",IF('تسمية الرتبة'!BV208="مرفوض",'تسمية الرتبة'!K208,""))</f>
        <v/>
      </c>
      <c r="E206" s="38" t="str">
        <f>IF('تسمية الرتبة'!BV208="","",IF('تسمية الرتبة'!BV208="مرفوض",'تسمية الرتبة'!L208,""))</f>
        <v/>
      </c>
      <c r="F206" s="38" t="str">
        <f>IF('تسمية الرتبة'!BV208="","",IF('تسمية الرتبة'!BV208="مرفوض",'تسمية الرتبة'!M208,""))</f>
        <v/>
      </c>
      <c r="G206" s="38" t="str">
        <f>IF('تسمية الرتبة'!BV208="","",IF('تسمية الرتبة'!BV208="مرفوض",'تسمية الرتبة'!N208,""))</f>
        <v/>
      </c>
    </row>
    <row r="207" spans="1:7">
      <c r="A207" s="4"/>
      <c r="B207" s="14" t="s">
        <v>461</v>
      </c>
      <c r="C207" s="36">
        <f>'تسمية الرتبة'!BN209</f>
        <v>0</v>
      </c>
      <c r="D207" s="37" t="str">
        <f>IF('تسمية الرتبة'!BV209="","",IF('تسمية الرتبة'!BV209="مرفوض",'تسمية الرتبة'!K209,""))</f>
        <v/>
      </c>
      <c r="E207" s="38" t="str">
        <f>IF('تسمية الرتبة'!BV209="","",IF('تسمية الرتبة'!BV209="مرفوض",'تسمية الرتبة'!L209,""))</f>
        <v/>
      </c>
      <c r="F207" s="38" t="str">
        <f>IF('تسمية الرتبة'!BV209="","",IF('تسمية الرتبة'!BV209="مرفوض",'تسمية الرتبة'!M209,""))</f>
        <v/>
      </c>
      <c r="G207" s="38" t="str">
        <f>IF('تسمية الرتبة'!BV209="","",IF('تسمية الرتبة'!BV209="مرفوض",'تسمية الرتبة'!N209,""))</f>
        <v/>
      </c>
    </row>
    <row r="208" spans="1:7">
      <c r="A208" s="4"/>
      <c r="B208" s="14" t="s">
        <v>461</v>
      </c>
      <c r="C208" s="36">
        <f>'تسمية الرتبة'!BN210</f>
        <v>0</v>
      </c>
      <c r="D208" s="37" t="str">
        <f>IF('تسمية الرتبة'!BV210="","",IF('تسمية الرتبة'!BV210="مرفوض",'تسمية الرتبة'!K210,""))</f>
        <v/>
      </c>
      <c r="E208" s="38" t="str">
        <f>IF('تسمية الرتبة'!BV210="","",IF('تسمية الرتبة'!BV210="مرفوض",'تسمية الرتبة'!L210,""))</f>
        <v/>
      </c>
      <c r="F208" s="38" t="str">
        <f>IF('تسمية الرتبة'!BV210="","",IF('تسمية الرتبة'!BV210="مرفوض",'تسمية الرتبة'!M210,""))</f>
        <v/>
      </c>
      <c r="G208" s="38" t="str">
        <f>IF('تسمية الرتبة'!BV210="","",IF('تسمية الرتبة'!BV210="مرفوض",'تسمية الرتبة'!N210,""))</f>
        <v/>
      </c>
    </row>
    <row r="209" spans="1:7">
      <c r="A209" s="4"/>
      <c r="B209" s="14" t="s">
        <v>461</v>
      </c>
      <c r="C209" s="36">
        <f>'تسمية الرتبة'!BN211</f>
        <v>0</v>
      </c>
      <c r="D209" s="37" t="str">
        <f>IF('تسمية الرتبة'!BV211="","",IF('تسمية الرتبة'!BV211="مرفوض",'تسمية الرتبة'!K211,""))</f>
        <v/>
      </c>
      <c r="E209" s="38" t="str">
        <f>IF('تسمية الرتبة'!BV211="","",IF('تسمية الرتبة'!BV211="مرفوض",'تسمية الرتبة'!L211,""))</f>
        <v/>
      </c>
      <c r="F209" s="38" t="str">
        <f>IF('تسمية الرتبة'!BV211="","",IF('تسمية الرتبة'!BV211="مرفوض",'تسمية الرتبة'!M211,""))</f>
        <v/>
      </c>
      <c r="G209" s="38" t="str">
        <f>IF('تسمية الرتبة'!BV211="","",IF('تسمية الرتبة'!BV211="مرفوض",'تسمية الرتبة'!N211,""))</f>
        <v/>
      </c>
    </row>
    <row r="210" spans="1:7">
      <c r="A210" s="4"/>
      <c r="B210" s="14" t="s">
        <v>461</v>
      </c>
      <c r="C210" s="36">
        <f>'تسمية الرتبة'!BN212</f>
        <v>0</v>
      </c>
      <c r="D210" s="37" t="str">
        <f>IF('تسمية الرتبة'!BV212="","",IF('تسمية الرتبة'!BV212="مرفوض",'تسمية الرتبة'!K212,""))</f>
        <v/>
      </c>
      <c r="E210" s="38" t="str">
        <f>IF('تسمية الرتبة'!BV212="","",IF('تسمية الرتبة'!BV212="مرفوض",'تسمية الرتبة'!L212,""))</f>
        <v/>
      </c>
      <c r="F210" s="38" t="str">
        <f>IF('تسمية الرتبة'!BV212="","",IF('تسمية الرتبة'!BV212="مرفوض",'تسمية الرتبة'!M212,""))</f>
        <v/>
      </c>
      <c r="G210" s="38" t="str">
        <f>IF('تسمية الرتبة'!BV212="","",IF('تسمية الرتبة'!BV212="مرفوض",'تسمية الرتبة'!N212,""))</f>
        <v/>
      </c>
    </row>
    <row r="211" spans="1:7">
      <c r="A211" s="4"/>
      <c r="B211" s="14" t="s">
        <v>461</v>
      </c>
      <c r="C211" s="36">
        <f>'تسمية الرتبة'!BN213</f>
        <v>0</v>
      </c>
      <c r="D211" s="37" t="str">
        <f>IF('تسمية الرتبة'!BV213="","",IF('تسمية الرتبة'!BV213="مرفوض",'تسمية الرتبة'!K213,""))</f>
        <v/>
      </c>
      <c r="E211" s="38" t="str">
        <f>IF('تسمية الرتبة'!BV213="","",IF('تسمية الرتبة'!BV213="مرفوض",'تسمية الرتبة'!L213,""))</f>
        <v/>
      </c>
      <c r="F211" s="38" t="str">
        <f>IF('تسمية الرتبة'!BV213="","",IF('تسمية الرتبة'!BV213="مرفوض",'تسمية الرتبة'!M213,""))</f>
        <v/>
      </c>
      <c r="G211" s="38" t="str">
        <f>IF('تسمية الرتبة'!BV213="","",IF('تسمية الرتبة'!BV213="مرفوض",'تسمية الرتبة'!N213,""))</f>
        <v/>
      </c>
    </row>
    <row r="212" spans="1:7">
      <c r="A212" s="4"/>
      <c r="B212" s="14" t="s">
        <v>461</v>
      </c>
      <c r="C212" s="36">
        <f>'تسمية الرتبة'!BN214</f>
        <v>0</v>
      </c>
      <c r="D212" s="37" t="str">
        <f>IF('تسمية الرتبة'!BV214="","",IF('تسمية الرتبة'!BV214="مرفوض",'تسمية الرتبة'!K214,""))</f>
        <v/>
      </c>
      <c r="E212" s="38" t="str">
        <f>IF('تسمية الرتبة'!BV214="","",IF('تسمية الرتبة'!BV214="مرفوض",'تسمية الرتبة'!L214,""))</f>
        <v/>
      </c>
      <c r="F212" s="38" t="str">
        <f>IF('تسمية الرتبة'!BV214="","",IF('تسمية الرتبة'!BV214="مرفوض",'تسمية الرتبة'!M214,""))</f>
        <v/>
      </c>
      <c r="G212" s="38" t="str">
        <f>IF('تسمية الرتبة'!BV214="","",IF('تسمية الرتبة'!BV214="مرفوض",'تسمية الرتبة'!N214,""))</f>
        <v/>
      </c>
    </row>
    <row r="213" spans="1:7">
      <c r="A213" s="4"/>
      <c r="B213" s="14" t="s">
        <v>461</v>
      </c>
      <c r="C213" s="36">
        <f>'تسمية الرتبة'!BN215</f>
        <v>0</v>
      </c>
      <c r="D213" s="37" t="str">
        <f>IF('تسمية الرتبة'!BV215="","",IF('تسمية الرتبة'!BV215="مرفوض",'تسمية الرتبة'!K215,""))</f>
        <v/>
      </c>
      <c r="E213" s="38" t="str">
        <f>IF('تسمية الرتبة'!BV215="","",IF('تسمية الرتبة'!BV215="مرفوض",'تسمية الرتبة'!L215,""))</f>
        <v/>
      </c>
      <c r="F213" s="38" t="str">
        <f>IF('تسمية الرتبة'!BV215="","",IF('تسمية الرتبة'!BV215="مرفوض",'تسمية الرتبة'!M215,""))</f>
        <v/>
      </c>
      <c r="G213" s="38" t="str">
        <f>IF('تسمية الرتبة'!BV215="","",IF('تسمية الرتبة'!BV215="مرفوض",'تسمية الرتبة'!N215,""))</f>
        <v/>
      </c>
    </row>
    <row r="214" spans="1:7">
      <c r="A214" s="4"/>
      <c r="B214" s="14" t="s">
        <v>461</v>
      </c>
      <c r="C214" s="36">
        <f>'تسمية الرتبة'!BN216</f>
        <v>0</v>
      </c>
      <c r="D214" s="37" t="str">
        <f>IF('تسمية الرتبة'!BV216="","",IF('تسمية الرتبة'!BV216="مرفوض",'تسمية الرتبة'!K216,""))</f>
        <v/>
      </c>
      <c r="E214" s="38" t="str">
        <f>IF('تسمية الرتبة'!BV216="","",IF('تسمية الرتبة'!BV216="مرفوض",'تسمية الرتبة'!L216,""))</f>
        <v/>
      </c>
      <c r="F214" s="38" t="str">
        <f>IF('تسمية الرتبة'!BV216="","",IF('تسمية الرتبة'!BV216="مرفوض",'تسمية الرتبة'!M216,""))</f>
        <v/>
      </c>
      <c r="G214" s="38" t="str">
        <f>IF('تسمية الرتبة'!BV216="","",IF('تسمية الرتبة'!BV216="مرفوض",'تسمية الرتبة'!N216,""))</f>
        <v/>
      </c>
    </row>
    <row r="215" spans="1:7">
      <c r="A215" s="4"/>
      <c r="B215" s="14" t="s">
        <v>461</v>
      </c>
      <c r="C215" s="36">
        <f>'تسمية الرتبة'!BN217</f>
        <v>0</v>
      </c>
      <c r="D215" s="37" t="str">
        <f>IF('تسمية الرتبة'!BV217="","",IF('تسمية الرتبة'!BV217="مرفوض",'تسمية الرتبة'!K217,""))</f>
        <v/>
      </c>
      <c r="E215" s="38" t="str">
        <f>IF('تسمية الرتبة'!BV217="","",IF('تسمية الرتبة'!BV217="مرفوض",'تسمية الرتبة'!L217,""))</f>
        <v/>
      </c>
      <c r="F215" s="38" t="str">
        <f>IF('تسمية الرتبة'!BV217="","",IF('تسمية الرتبة'!BV217="مرفوض",'تسمية الرتبة'!M217,""))</f>
        <v/>
      </c>
      <c r="G215" s="38" t="str">
        <f>IF('تسمية الرتبة'!BV217="","",IF('تسمية الرتبة'!BV217="مرفوض",'تسمية الرتبة'!N217,""))</f>
        <v/>
      </c>
    </row>
    <row r="216" spans="1:7">
      <c r="A216" s="4"/>
      <c r="B216" s="14" t="s">
        <v>461</v>
      </c>
      <c r="C216" s="36">
        <f>'تسمية الرتبة'!BN218</f>
        <v>0</v>
      </c>
      <c r="D216" s="37" t="str">
        <f>IF('تسمية الرتبة'!BV218="","",IF('تسمية الرتبة'!BV218="مرفوض",'تسمية الرتبة'!K218,""))</f>
        <v/>
      </c>
      <c r="E216" s="38" t="str">
        <f>IF('تسمية الرتبة'!BV218="","",IF('تسمية الرتبة'!BV218="مرفوض",'تسمية الرتبة'!L218,""))</f>
        <v/>
      </c>
      <c r="F216" s="38" t="str">
        <f>IF('تسمية الرتبة'!BV218="","",IF('تسمية الرتبة'!BV218="مرفوض",'تسمية الرتبة'!M218,""))</f>
        <v/>
      </c>
      <c r="G216" s="38" t="str">
        <f>IF('تسمية الرتبة'!BV218="","",IF('تسمية الرتبة'!BV218="مرفوض",'تسمية الرتبة'!N218,""))</f>
        <v/>
      </c>
    </row>
    <row r="217" spans="1:7">
      <c r="A217" s="4"/>
      <c r="B217" s="14" t="s">
        <v>461</v>
      </c>
      <c r="C217" s="36">
        <f>'تسمية الرتبة'!BN219</f>
        <v>0</v>
      </c>
      <c r="D217" s="37" t="str">
        <f>IF('تسمية الرتبة'!BV219="","",IF('تسمية الرتبة'!BV219="مرفوض",'تسمية الرتبة'!K219,""))</f>
        <v/>
      </c>
      <c r="E217" s="38" t="str">
        <f>IF('تسمية الرتبة'!BV219="","",IF('تسمية الرتبة'!BV219="مرفوض",'تسمية الرتبة'!L219,""))</f>
        <v/>
      </c>
      <c r="F217" s="38" t="str">
        <f>IF('تسمية الرتبة'!BV219="","",IF('تسمية الرتبة'!BV219="مرفوض",'تسمية الرتبة'!M219,""))</f>
        <v/>
      </c>
      <c r="G217" s="38" t="str">
        <f>IF('تسمية الرتبة'!BV219="","",IF('تسمية الرتبة'!BV219="مرفوض",'تسمية الرتبة'!N219,""))</f>
        <v/>
      </c>
    </row>
    <row r="218" spans="1:7">
      <c r="A218" s="4"/>
      <c r="B218" s="14" t="s">
        <v>461</v>
      </c>
      <c r="C218" s="36">
        <f>'تسمية الرتبة'!BN220</f>
        <v>0</v>
      </c>
      <c r="D218" s="37" t="str">
        <f>IF('تسمية الرتبة'!BV220="","",IF('تسمية الرتبة'!BV220="مرفوض",'تسمية الرتبة'!K220,""))</f>
        <v/>
      </c>
      <c r="E218" s="38" t="str">
        <f>IF('تسمية الرتبة'!BV220="","",IF('تسمية الرتبة'!BV220="مرفوض",'تسمية الرتبة'!L220,""))</f>
        <v/>
      </c>
      <c r="F218" s="38" t="str">
        <f>IF('تسمية الرتبة'!BV220="","",IF('تسمية الرتبة'!BV220="مرفوض",'تسمية الرتبة'!M220,""))</f>
        <v/>
      </c>
      <c r="G218" s="38" t="str">
        <f>IF('تسمية الرتبة'!BV220="","",IF('تسمية الرتبة'!BV220="مرفوض",'تسمية الرتبة'!N220,""))</f>
        <v/>
      </c>
    </row>
    <row r="219" spans="1:7">
      <c r="A219" s="4"/>
      <c r="B219" s="14" t="s">
        <v>461</v>
      </c>
      <c r="C219" s="36">
        <f>'تسمية الرتبة'!BN221</f>
        <v>0</v>
      </c>
      <c r="D219" s="37" t="str">
        <f>IF('تسمية الرتبة'!BV221="","",IF('تسمية الرتبة'!BV221="مرفوض",'تسمية الرتبة'!K221,""))</f>
        <v/>
      </c>
      <c r="E219" s="38" t="str">
        <f>IF('تسمية الرتبة'!BV221="","",IF('تسمية الرتبة'!BV221="مرفوض",'تسمية الرتبة'!L221,""))</f>
        <v/>
      </c>
      <c r="F219" s="38" t="str">
        <f>IF('تسمية الرتبة'!BV221="","",IF('تسمية الرتبة'!BV221="مرفوض",'تسمية الرتبة'!M221,""))</f>
        <v/>
      </c>
      <c r="G219" s="38" t="str">
        <f>IF('تسمية الرتبة'!BV221="","",IF('تسمية الرتبة'!BV221="مرفوض",'تسمية الرتبة'!N221,""))</f>
        <v/>
      </c>
    </row>
    <row r="220" spans="1:7">
      <c r="A220" s="4"/>
      <c r="B220" s="14" t="s">
        <v>461</v>
      </c>
      <c r="C220" s="36">
        <f>'تسمية الرتبة'!BN222</f>
        <v>0</v>
      </c>
      <c r="D220" s="37" t="str">
        <f>IF('تسمية الرتبة'!BV222="","",IF('تسمية الرتبة'!BV222="مرفوض",'تسمية الرتبة'!K222,""))</f>
        <v/>
      </c>
      <c r="E220" s="38" t="str">
        <f>IF('تسمية الرتبة'!BV222="","",IF('تسمية الرتبة'!BV222="مرفوض",'تسمية الرتبة'!L222,""))</f>
        <v/>
      </c>
      <c r="F220" s="38" t="str">
        <f>IF('تسمية الرتبة'!BV222="","",IF('تسمية الرتبة'!BV222="مرفوض",'تسمية الرتبة'!M222,""))</f>
        <v/>
      </c>
      <c r="G220" s="38" t="str">
        <f>IF('تسمية الرتبة'!BV222="","",IF('تسمية الرتبة'!BV222="مرفوض",'تسمية الرتبة'!N222,""))</f>
        <v/>
      </c>
    </row>
    <row r="221" spans="1:7">
      <c r="A221" s="4"/>
      <c r="B221" s="14" t="s">
        <v>461</v>
      </c>
      <c r="C221" s="36">
        <f>'تسمية الرتبة'!BN223</f>
        <v>0</v>
      </c>
      <c r="D221" s="37" t="str">
        <f>IF('تسمية الرتبة'!BV223="","",IF('تسمية الرتبة'!BV223="مرفوض",'تسمية الرتبة'!K223,""))</f>
        <v/>
      </c>
      <c r="E221" s="38" t="str">
        <f>IF('تسمية الرتبة'!BV223="","",IF('تسمية الرتبة'!BV223="مرفوض",'تسمية الرتبة'!L223,""))</f>
        <v/>
      </c>
      <c r="F221" s="38" t="str">
        <f>IF('تسمية الرتبة'!BV223="","",IF('تسمية الرتبة'!BV223="مرفوض",'تسمية الرتبة'!M223,""))</f>
        <v/>
      </c>
      <c r="G221" s="38" t="str">
        <f>IF('تسمية الرتبة'!BV223="","",IF('تسمية الرتبة'!BV223="مرفوض",'تسمية الرتبة'!N223,""))</f>
        <v/>
      </c>
    </row>
    <row r="222" spans="1:7">
      <c r="A222" s="4"/>
      <c r="B222" s="14" t="s">
        <v>461</v>
      </c>
      <c r="C222" s="36">
        <f>'تسمية الرتبة'!BN224</f>
        <v>0</v>
      </c>
      <c r="D222" s="37" t="str">
        <f>IF('تسمية الرتبة'!BV224="","",IF('تسمية الرتبة'!BV224="مرفوض",'تسمية الرتبة'!K224,""))</f>
        <v/>
      </c>
      <c r="E222" s="38" t="str">
        <f>IF('تسمية الرتبة'!BV224="","",IF('تسمية الرتبة'!BV224="مرفوض",'تسمية الرتبة'!L224,""))</f>
        <v/>
      </c>
      <c r="F222" s="38" t="str">
        <f>IF('تسمية الرتبة'!BV224="","",IF('تسمية الرتبة'!BV224="مرفوض",'تسمية الرتبة'!M224,""))</f>
        <v/>
      </c>
      <c r="G222" s="38" t="str">
        <f>IF('تسمية الرتبة'!BV224="","",IF('تسمية الرتبة'!BV224="مرفوض",'تسمية الرتبة'!N224,""))</f>
        <v/>
      </c>
    </row>
    <row r="223" spans="1:7">
      <c r="A223" s="4"/>
      <c r="B223" s="14" t="s">
        <v>461</v>
      </c>
      <c r="C223" s="36">
        <f>'تسمية الرتبة'!BN225</f>
        <v>0</v>
      </c>
      <c r="D223" s="37" t="str">
        <f>IF('تسمية الرتبة'!BV225="","",IF('تسمية الرتبة'!BV225="مرفوض",'تسمية الرتبة'!K225,""))</f>
        <v/>
      </c>
      <c r="E223" s="38" t="str">
        <f>IF('تسمية الرتبة'!BV225="","",IF('تسمية الرتبة'!BV225="مرفوض",'تسمية الرتبة'!L225,""))</f>
        <v/>
      </c>
      <c r="F223" s="38" t="str">
        <f>IF('تسمية الرتبة'!BV225="","",IF('تسمية الرتبة'!BV225="مرفوض",'تسمية الرتبة'!M225,""))</f>
        <v/>
      </c>
      <c r="G223" s="38" t="str">
        <f>IF('تسمية الرتبة'!BV225="","",IF('تسمية الرتبة'!BV225="مرفوض",'تسمية الرتبة'!N225,""))</f>
        <v/>
      </c>
    </row>
    <row r="224" spans="1:7">
      <c r="A224" s="4"/>
      <c r="B224" s="14" t="s">
        <v>461</v>
      </c>
      <c r="C224" s="36">
        <f>'تسمية الرتبة'!BN226</f>
        <v>0</v>
      </c>
      <c r="D224" s="37" t="str">
        <f>IF('تسمية الرتبة'!BV226="","",IF('تسمية الرتبة'!BV226="مرفوض",'تسمية الرتبة'!K226,""))</f>
        <v/>
      </c>
      <c r="E224" s="38" t="str">
        <f>IF('تسمية الرتبة'!BV226="","",IF('تسمية الرتبة'!BV226="مرفوض",'تسمية الرتبة'!L226,""))</f>
        <v/>
      </c>
      <c r="F224" s="38" t="str">
        <f>IF('تسمية الرتبة'!BV226="","",IF('تسمية الرتبة'!BV226="مرفوض",'تسمية الرتبة'!M226,""))</f>
        <v/>
      </c>
      <c r="G224" s="38" t="str">
        <f>IF('تسمية الرتبة'!BV226="","",IF('تسمية الرتبة'!BV226="مرفوض",'تسمية الرتبة'!N226,""))</f>
        <v/>
      </c>
    </row>
    <row r="225" spans="1:7">
      <c r="A225" s="4"/>
      <c r="B225" s="14" t="s">
        <v>461</v>
      </c>
      <c r="C225" s="36">
        <f>'تسمية الرتبة'!BN227</f>
        <v>0</v>
      </c>
      <c r="D225" s="37" t="str">
        <f>IF('تسمية الرتبة'!BV227="","",IF('تسمية الرتبة'!BV227="مرفوض",'تسمية الرتبة'!K227,""))</f>
        <v/>
      </c>
      <c r="E225" s="38" t="str">
        <f>IF('تسمية الرتبة'!BV227="","",IF('تسمية الرتبة'!BV227="مرفوض",'تسمية الرتبة'!L227,""))</f>
        <v/>
      </c>
      <c r="F225" s="38" t="str">
        <f>IF('تسمية الرتبة'!BV227="","",IF('تسمية الرتبة'!BV227="مرفوض",'تسمية الرتبة'!M227,""))</f>
        <v/>
      </c>
      <c r="G225" s="38" t="str">
        <f>IF('تسمية الرتبة'!BV227="","",IF('تسمية الرتبة'!BV227="مرفوض",'تسمية الرتبة'!N227,""))</f>
        <v/>
      </c>
    </row>
    <row r="226" spans="1:7">
      <c r="A226" s="4"/>
      <c r="B226" s="14" t="s">
        <v>461</v>
      </c>
      <c r="C226" s="36">
        <f>'تسمية الرتبة'!BN228</f>
        <v>0</v>
      </c>
      <c r="D226" s="37" t="str">
        <f>IF('تسمية الرتبة'!BV228="","",IF('تسمية الرتبة'!BV228="مرفوض",'تسمية الرتبة'!K228,""))</f>
        <v/>
      </c>
      <c r="E226" s="38" t="str">
        <f>IF('تسمية الرتبة'!BV228="","",IF('تسمية الرتبة'!BV228="مرفوض",'تسمية الرتبة'!L228,""))</f>
        <v/>
      </c>
      <c r="F226" s="38" t="str">
        <f>IF('تسمية الرتبة'!BV228="","",IF('تسمية الرتبة'!BV228="مرفوض",'تسمية الرتبة'!M228,""))</f>
        <v/>
      </c>
      <c r="G226" s="38" t="str">
        <f>IF('تسمية الرتبة'!BV228="","",IF('تسمية الرتبة'!BV228="مرفوض",'تسمية الرتبة'!N228,""))</f>
        <v/>
      </c>
    </row>
    <row r="227" spans="1:7">
      <c r="A227" s="4"/>
      <c r="B227" s="14" t="s">
        <v>461</v>
      </c>
      <c r="C227" s="36">
        <f>'تسمية الرتبة'!BN229</f>
        <v>0</v>
      </c>
      <c r="D227" s="37" t="str">
        <f>IF('تسمية الرتبة'!BV229="","",IF('تسمية الرتبة'!BV229="مرفوض",'تسمية الرتبة'!K229,""))</f>
        <v/>
      </c>
      <c r="E227" s="38" t="str">
        <f>IF('تسمية الرتبة'!BV229="","",IF('تسمية الرتبة'!BV229="مرفوض",'تسمية الرتبة'!L229,""))</f>
        <v/>
      </c>
      <c r="F227" s="38" t="str">
        <f>IF('تسمية الرتبة'!BV229="","",IF('تسمية الرتبة'!BV229="مرفوض",'تسمية الرتبة'!M229,""))</f>
        <v/>
      </c>
      <c r="G227" s="38" t="str">
        <f>IF('تسمية الرتبة'!BV229="","",IF('تسمية الرتبة'!BV229="مرفوض",'تسمية الرتبة'!N229,""))</f>
        <v/>
      </c>
    </row>
    <row r="228" spans="1:7">
      <c r="A228" s="4"/>
      <c r="B228" s="14" t="s">
        <v>461</v>
      </c>
      <c r="C228" s="36">
        <f>'تسمية الرتبة'!BN230</f>
        <v>0</v>
      </c>
      <c r="D228" s="37" t="str">
        <f>IF('تسمية الرتبة'!BV230="","",IF('تسمية الرتبة'!BV230="مرفوض",'تسمية الرتبة'!K230,""))</f>
        <v/>
      </c>
      <c r="E228" s="38" t="str">
        <f>IF('تسمية الرتبة'!BV230="","",IF('تسمية الرتبة'!BV230="مرفوض",'تسمية الرتبة'!L230,""))</f>
        <v/>
      </c>
      <c r="F228" s="38" t="str">
        <f>IF('تسمية الرتبة'!BV230="","",IF('تسمية الرتبة'!BV230="مرفوض",'تسمية الرتبة'!M230,""))</f>
        <v/>
      </c>
      <c r="G228" s="38" t="str">
        <f>IF('تسمية الرتبة'!BV230="","",IF('تسمية الرتبة'!BV230="مرفوض",'تسمية الرتبة'!N230,""))</f>
        <v/>
      </c>
    </row>
    <row r="229" spans="1:7">
      <c r="A229" s="4"/>
      <c r="B229" s="14" t="s">
        <v>461</v>
      </c>
      <c r="C229" s="36">
        <f>'تسمية الرتبة'!BN231</f>
        <v>0</v>
      </c>
      <c r="D229" s="37" t="str">
        <f>IF('تسمية الرتبة'!BV231="","",IF('تسمية الرتبة'!BV231="مرفوض",'تسمية الرتبة'!K231,""))</f>
        <v/>
      </c>
      <c r="E229" s="38" t="str">
        <f>IF('تسمية الرتبة'!BV231="","",IF('تسمية الرتبة'!BV231="مرفوض",'تسمية الرتبة'!L231,""))</f>
        <v/>
      </c>
      <c r="F229" s="38" t="str">
        <f>IF('تسمية الرتبة'!BV231="","",IF('تسمية الرتبة'!BV231="مرفوض",'تسمية الرتبة'!M231,""))</f>
        <v/>
      </c>
      <c r="G229" s="38" t="str">
        <f>IF('تسمية الرتبة'!BV231="","",IF('تسمية الرتبة'!BV231="مرفوض",'تسمية الرتبة'!N231,""))</f>
        <v/>
      </c>
    </row>
    <row r="230" spans="1:7">
      <c r="A230" s="4"/>
      <c r="B230" s="14" t="s">
        <v>461</v>
      </c>
      <c r="C230" s="36">
        <f>'تسمية الرتبة'!BN232</f>
        <v>0</v>
      </c>
      <c r="D230" s="37" t="str">
        <f>IF('تسمية الرتبة'!BV232="","",IF('تسمية الرتبة'!BV232="مرفوض",'تسمية الرتبة'!K232,""))</f>
        <v/>
      </c>
      <c r="E230" s="38" t="str">
        <f>IF('تسمية الرتبة'!BV232="","",IF('تسمية الرتبة'!BV232="مرفوض",'تسمية الرتبة'!L232,""))</f>
        <v/>
      </c>
      <c r="F230" s="38" t="str">
        <f>IF('تسمية الرتبة'!BV232="","",IF('تسمية الرتبة'!BV232="مرفوض",'تسمية الرتبة'!M232,""))</f>
        <v/>
      </c>
      <c r="G230" s="38" t="str">
        <f>IF('تسمية الرتبة'!BV232="","",IF('تسمية الرتبة'!BV232="مرفوض",'تسمية الرتبة'!N232,""))</f>
        <v/>
      </c>
    </row>
    <row r="231" spans="1:7">
      <c r="A231" s="4"/>
      <c r="B231" s="14" t="s">
        <v>461</v>
      </c>
      <c r="C231" s="36">
        <f>'تسمية الرتبة'!BN233</f>
        <v>0</v>
      </c>
      <c r="D231" s="37" t="str">
        <f>IF('تسمية الرتبة'!BV233="","",IF('تسمية الرتبة'!BV233="مرفوض",'تسمية الرتبة'!K233,""))</f>
        <v/>
      </c>
      <c r="E231" s="38" t="str">
        <f>IF('تسمية الرتبة'!BV233="","",IF('تسمية الرتبة'!BV233="مرفوض",'تسمية الرتبة'!L233,""))</f>
        <v/>
      </c>
      <c r="F231" s="38" t="str">
        <f>IF('تسمية الرتبة'!BV233="","",IF('تسمية الرتبة'!BV233="مرفوض",'تسمية الرتبة'!M233,""))</f>
        <v/>
      </c>
      <c r="G231" s="38" t="str">
        <f>IF('تسمية الرتبة'!BV233="","",IF('تسمية الرتبة'!BV233="مرفوض",'تسمية الرتبة'!N233,""))</f>
        <v/>
      </c>
    </row>
    <row r="232" spans="1:7">
      <c r="A232" s="4"/>
      <c r="B232" s="14" t="s">
        <v>461</v>
      </c>
      <c r="C232" s="36">
        <f>'تسمية الرتبة'!BN234</f>
        <v>0</v>
      </c>
      <c r="D232" s="37" t="str">
        <f>IF('تسمية الرتبة'!BV234="","",IF('تسمية الرتبة'!BV234="مرفوض",'تسمية الرتبة'!K234,""))</f>
        <v/>
      </c>
      <c r="E232" s="38" t="str">
        <f>IF('تسمية الرتبة'!BV234="","",IF('تسمية الرتبة'!BV234="مرفوض",'تسمية الرتبة'!L234,""))</f>
        <v/>
      </c>
      <c r="F232" s="38" t="str">
        <f>IF('تسمية الرتبة'!BV234="","",IF('تسمية الرتبة'!BV234="مرفوض",'تسمية الرتبة'!M234,""))</f>
        <v/>
      </c>
      <c r="G232" s="38" t="str">
        <f>IF('تسمية الرتبة'!BV234="","",IF('تسمية الرتبة'!BV234="مرفوض",'تسمية الرتبة'!N234,""))</f>
        <v/>
      </c>
    </row>
    <row r="233" spans="1:7">
      <c r="A233" s="4"/>
      <c r="B233" s="14" t="s">
        <v>461</v>
      </c>
      <c r="C233" s="36">
        <f>'تسمية الرتبة'!BN235</f>
        <v>0</v>
      </c>
      <c r="D233" s="37" t="str">
        <f>IF('تسمية الرتبة'!BV235="","",IF('تسمية الرتبة'!BV235="مرفوض",'تسمية الرتبة'!K235,""))</f>
        <v/>
      </c>
      <c r="E233" s="38" t="str">
        <f>IF('تسمية الرتبة'!BV235="","",IF('تسمية الرتبة'!BV235="مرفوض",'تسمية الرتبة'!L235,""))</f>
        <v/>
      </c>
      <c r="F233" s="38" t="str">
        <f>IF('تسمية الرتبة'!BV235="","",IF('تسمية الرتبة'!BV235="مرفوض",'تسمية الرتبة'!M235,""))</f>
        <v/>
      </c>
      <c r="G233" s="38" t="str">
        <f>IF('تسمية الرتبة'!BV235="","",IF('تسمية الرتبة'!BV235="مرفوض",'تسمية الرتبة'!N235,""))</f>
        <v/>
      </c>
    </row>
    <row r="234" spans="1:7">
      <c r="A234" s="4"/>
      <c r="B234" s="14" t="s">
        <v>461</v>
      </c>
      <c r="C234" s="36">
        <f>'تسمية الرتبة'!BN236</f>
        <v>0</v>
      </c>
      <c r="D234" s="37" t="str">
        <f>IF('تسمية الرتبة'!BV236="","",IF('تسمية الرتبة'!BV236="مرفوض",'تسمية الرتبة'!K236,""))</f>
        <v/>
      </c>
      <c r="E234" s="38" t="str">
        <f>IF('تسمية الرتبة'!BV236="","",IF('تسمية الرتبة'!BV236="مرفوض",'تسمية الرتبة'!L236,""))</f>
        <v/>
      </c>
      <c r="F234" s="38" t="str">
        <f>IF('تسمية الرتبة'!BV236="","",IF('تسمية الرتبة'!BV236="مرفوض",'تسمية الرتبة'!M236,""))</f>
        <v/>
      </c>
      <c r="G234" s="38" t="str">
        <f>IF('تسمية الرتبة'!BV236="","",IF('تسمية الرتبة'!BV236="مرفوض",'تسمية الرتبة'!N236,""))</f>
        <v/>
      </c>
    </row>
    <row r="235" spans="1:7">
      <c r="A235" s="4"/>
      <c r="B235" s="14" t="s">
        <v>461</v>
      </c>
      <c r="C235" s="36">
        <f>'تسمية الرتبة'!BN237</f>
        <v>0</v>
      </c>
      <c r="D235" s="37" t="str">
        <f>IF('تسمية الرتبة'!BV237="","",IF('تسمية الرتبة'!BV237="مرفوض",'تسمية الرتبة'!K237,""))</f>
        <v/>
      </c>
      <c r="E235" s="38" t="str">
        <f>IF('تسمية الرتبة'!BV237="","",IF('تسمية الرتبة'!BV237="مرفوض",'تسمية الرتبة'!L237,""))</f>
        <v/>
      </c>
      <c r="F235" s="38" t="str">
        <f>IF('تسمية الرتبة'!BV237="","",IF('تسمية الرتبة'!BV237="مرفوض",'تسمية الرتبة'!M237,""))</f>
        <v/>
      </c>
      <c r="G235" s="38" t="str">
        <f>IF('تسمية الرتبة'!BV237="","",IF('تسمية الرتبة'!BV237="مرفوض",'تسمية الرتبة'!N237,""))</f>
        <v/>
      </c>
    </row>
    <row r="236" spans="1:7">
      <c r="A236" s="4"/>
      <c r="B236" s="14" t="s">
        <v>461</v>
      </c>
      <c r="C236" s="36">
        <f>'تسمية الرتبة'!BN238</f>
        <v>0</v>
      </c>
      <c r="D236" s="37" t="str">
        <f>IF('تسمية الرتبة'!BV238="","",IF('تسمية الرتبة'!BV238="مرفوض",'تسمية الرتبة'!K238,""))</f>
        <v/>
      </c>
      <c r="E236" s="38" t="str">
        <f>IF('تسمية الرتبة'!BV238="","",IF('تسمية الرتبة'!BV238="مرفوض",'تسمية الرتبة'!L238,""))</f>
        <v/>
      </c>
      <c r="F236" s="38" t="str">
        <f>IF('تسمية الرتبة'!BV238="","",IF('تسمية الرتبة'!BV238="مرفوض",'تسمية الرتبة'!M238,""))</f>
        <v/>
      </c>
      <c r="G236" s="38" t="str">
        <f>IF('تسمية الرتبة'!BV238="","",IF('تسمية الرتبة'!BV238="مرفوض",'تسمية الرتبة'!N238,""))</f>
        <v/>
      </c>
    </row>
    <row r="237" spans="1:7">
      <c r="A237" s="4"/>
      <c r="B237" s="14" t="s">
        <v>461</v>
      </c>
      <c r="C237" s="36">
        <f>'تسمية الرتبة'!BN239</f>
        <v>0</v>
      </c>
      <c r="D237" s="37" t="str">
        <f>IF('تسمية الرتبة'!BV239="","",IF('تسمية الرتبة'!BV239="مرفوض",'تسمية الرتبة'!K239,""))</f>
        <v/>
      </c>
      <c r="E237" s="38" t="str">
        <f>IF('تسمية الرتبة'!BV239="","",IF('تسمية الرتبة'!BV239="مرفوض",'تسمية الرتبة'!L239,""))</f>
        <v/>
      </c>
      <c r="F237" s="38" t="str">
        <f>IF('تسمية الرتبة'!BV239="","",IF('تسمية الرتبة'!BV239="مرفوض",'تسمية الرتبة'!M239,""))</f>
        <v/>
      </c>
      <c r="G237" s="38" t="str">
        <f>IF('تسمية الرتبة'!BV239="","",IF('تسمية الرتبة'!BV239="مرفوض",'تسمية الرتبة'!N239,""))</f>
        <v/>
      </c>
    </row>
    <row r="238" spans="1:7">
      <c r="A238" s="4"/>
      <c r="B238" s="14" t="s">
        <v>461</v>
      </c>
      <c r="C238" s="36">
        <f>'تسمية الرتبة'!BN240</f>
        <v>0</v>
      </c>
      <c r="D238" s="37" t="str">
        <f>IF('تسمية الرتبة'!BV240="","",IF('تسمية الرتبة'!BV240="مرفوض",'تسمية الرتبة'!K240,""))</f>
        <v/>
      </c>
      <c r="E238" s="38" t="str">
        <f>IF('تسمية الرتبة'!BV240="","",IF('تسمية الرتبة'!BV240="مرفوض",'تسمية الرتبة'!L240,""))</f>
        <v/>
      </c>
      <c r="F238" s="38" t="str">
        <f>IF('تسمية الرتبة'!BV240="","",IF('تسمية الرتبة'!BV240="مرفوض",'تسمية الرتبة'!M240,""))</f>
        <v/>
      </c>
      <c r="G238" s="38" t="str">
        <f>IF('تسمية الرتبة'!BV240="","",IF('تسمية الرتبة'!BV240="مرفوض",'تسمية الرتبة'!N240,""))</f>
        <v/>
      </c>
    </row>
    <row r="239" spans="1:7">
      <c r="A239" s="4"/>
      <c r="B239" s="14" t="s">
        <v>461</v>
      </c>
      <c r="C239" s="36">
        <f>'تسمية الرتبة'!BN241</f>
        <v>0</v>
      </c>
      <c r="D239" s="37" t="str">
        <f>IF('تسمية الرتبة'!BV241="","",IF('تسمية الرتبة'!BV241="مرفوض",'تسمية الرتبة'!K241,""))</f>
        <v/>
      </c>
      <c r="E239" s="38" t="str">
        <f>IF('تسمية الرتبة'!BV241="","",IF('تسمية الرتبة'!BV241="مرفوض",'تسمية الرتبة'!L241,""))</f>
        <v/>
      </c>
      <c r="F239" s="38" t="str">
        <f>IF('تسمية الرتبة'!BV241="","",IF('تسمية الرتبة'!BV241="مرفوض",'تسمية الرتبة'!M241,""))</f>
        <v/>
      </c>
      <c r="G239" s="38" t="str">
        <f>IF('تسمية الرتبة'!BV241="","",IF('تسمية الرتبة'!BV241="مرفوض",'تسمية الرتبة'!N241,""))</f>
        <v/>
      </c>
    </row>
    <row r="240" spans="1:7">
      <c r="A240" s="4"/>
      <c r="B240" s="14" t="s">
        <v>461</v>
      </c>
      <c r="C240" s="36">
        <f>'تسمية الرتبة'!BN242</f>
        <v>0</v>
      </c>
      <c r="D240" s="37" t="str">
        <f>IF('تسمية الرتبة'!BV242="","",IF('تسمية الرتبة'!BV242="مرفوض",'تسمية الرتبة'!K242,""))</f>
        <v/>
      </c>
      <c r="E240" s="38" t="str">
        <f>IF('تسمية الرتبة'!BV242="","",IF('تسمية الرتبة'!BV242="مرفوض",'تسمية الرتبة'!L242,""))</f>
        <v/>
      </c>
      <c r="F240" s="38" t="str">
        <f>IF('تسمية الرتبة'!BV242="","",IF('تسمية الرتبة'!BV242="مرفوض",'تسمية الرتبة'!M242,""))</f>
        <v/>
      </c>
      <c r="G240" s="38" t="str">
        <f>IF('تسمية الرتبة'!BV242="","",IF('تسمية الرتبة'!BV242="مرفوض",'تسمية الرتبة'!N242,""))</f>
        <v/>
      </c>
    </row>
    <row r="241" spans="1:7">
      <c r="A241" s="4"/>
      <c r="B241" s="14" t="s">
        <v>461</v>
      </c>
      <c r="C241" s="36">
        <f>'تسمية الرتبة'!BN243</f>
        <v>0</v>
      </c>
      <c r="D241" s="37" t="str">
        <f>IF('تسمية الرتبة'!BV243="","",IF('تسمية الرتبة'!BV243="مرفوض",'تسمية الرتبة'!K243,""))</f>
        <v/>
      </c>
      <c r="E241" s="38" t="str">
        <f>IF('تسمية الرتبة'!BV243="","",IF('تسمية الرتبة'!BV243="مرفوض",'تسمية الرتبة'!L243,""))</f>
        <v/>
      </c>
      <c r="F241" s="38" t="str">
        <f>IF('تسمية الرتبة'!BV243="","",IF('تسمية الرتبة'!BV243="مرفوض",'تسمية الرتبة'!M243,""))</f>
        <v/>
      </c>
      <c r="G241" s="38" t="str">
        <f>IF('تسمية الرتبة'!BV243="","",IF('تسمية الرتبة'!BV243="مرفوض",'تسمية الرتبة'!N243,""))</f>
        <v/>
      </c>
    </row>
    <row r="242" spans="1:7">
      <c r="A242" s="4"/>
      <c r="B242" s="14" t="s">
        <v>461</v>
      </c>
      <c r="C242" s="36">
        <f>'تسمية الرتبة'!BN244</f>
        <v>0</v>
      </c>
      <c r="D242" s="37" t="str">
        <f>IF('تسمية الرتبة'!BV244="","",IF('تسمية الرتبة'!BV244="مرفوض",'تسمية الرتبة'!K244,""))</f>
        <v/>
      </c>
      <c r="E242" s="38" t="str">
        <f>IF('تسمية الرتبة'!BV244="","",IF('تسمية الرتبة'!BV244="مرفوض",'تسمية الرتبة'!L244,""))</f>
        <v/>
      </c>
      <c r="F242" s="38" t="str">
        <f>IF('تسمية الرتبة'!BV244="","",IF('تسمية الرتبة'!BV244="مرفوض",'تسمية الرتبة'!M244,""))</f>
        <v/>
      </c>
      <c r="G242" s="38" t="str">
        <f>IF('تسمية الرتبة'!BV244="","",IF('تسمية الرتبة'!BV244="مرفوض",'تسمية الرتبة'!N244,""))</f>
        <v/>
      </c>
    </row>
    <row r="243" spans="1:7">
      <c r="A243" s="4"/>
      <c r="B243" s="14" t="s">
        <v>461</v>
      </c>
      <c r="C243" s="36">
        <f>'تسمية الرتبة'!BN245</f>
        <v>0</v>
      </c>
      <c r="D243" s="37" t="str">
        <f>IF('تسمية الرتبة'!BV245="","",IF('تسمية الرتبة'!BV245="مرفوض",'تسمية الرتبة'!K245,""))</f>
        <v/>
      </c>
      <c r="E243" s="38" t="str">
        <f>IF('تسمية الرتبة'!BV245="","",IF('تسمية الرتبة'!BV245="مرفوض",'تسمية الرتبة'!L245,""))</f>
        <v/>
      </c>
      <c r="F243" s="38" t="str">
        <f>IF('تسمية الرتبة'!BV245="","",IF('تسمية الرتبة'!BV245="مرفوض",'تسمية الرتبة'!M245,""))</f>
        <v/>
      </c>
      <c r="G243" s="38" t="str">
        <f>IF('تسمية الرتبة'!BV245="","",IF('تسمية الرتبة'!BV245="مرفوض",'تسمية الرتبة'!N245,""))</f>
        <v/>
      </c>
    </row>
    <row r="244" spans="1:7">
      <c r="A244" s="4"/>
      <c r="B244" s="14" t="s">
        <v>461</v>
      </c>
      <c r="C244" s="36">
        <f>'تسمية الرتبة'!BN246</f>
        <v>0</v>
      </c>
      <c r="D244" s="37" t="str">
        <f>IF('تسمية الرتبة'!BV246="","",IF('تسمية الرتبة'!BV246="مرفوض",'تسمية الرتبة'!K246,""))</f>
        <v/>
      </c>
      <c r="E244" s="38" t="str">
        <f>IF('تسمية الرتبة'!BV246="","",IF('تسمية الرتبة'!BV246="مرفوض",'تسمية الرتبة'!L246,""))</f>
        <v/>
      </c>
      <c r="F244" s="38" t="str">
        <f>IF('تسمية الرتبة'!BV246="","",IF('تسمية الرتبة'!BV246="مرفوض",'تسمية الرتبة'!M246,""))</f>
        <v/>
      </c>
      <c r="G244" s="38" t="str">
        <f>IF('تسمية الرتبة'!BV246="","",IF('تسمية الرتبة'!BV246="مرفوض",'تسمية الرتبة'!N246,""))</f>
        <v/>
      </c>
    </row>
    <row r="245" spans="1:7">
      <c r="A245" s="4"/>
      <c r="B245" s="14" t="s">
        <v>461</v>
      </c>
      <c r="C245" s="36">
        <f>'تسمية الرتبة'!BN247</f>
        <v>0</v>
      </c>
      <c r="D245" s="37" t="str">
        <f>IF('تسمية الرتبة'!BV247="","",IF('تسمية الرتبة'!BV247="مرفوض",'تسمية الرتبة'!K247,""))</f>
        <v/>
      </c>
      <c r="E245" s="38" t="str">
        <f>IF('تسمية الرتبة'!BV247="","",IF('تسمية الرتبة'!BV247="مرفوض",'تسمية الرتبة'!L247,""))</f>
        <v/>
      </c>
      <c r="F245" s="38" t="str">
        <f>IF('تسمية الرتبة'!BV247="","",IF('تسمية الرتبة'!BV247="مرفوض",'تسمية الرتبة'!M247,""))</f>
        <v/>
      </c>
      <c r="G245" s="38" t="str">
        <f>IF('تسمية الرتبة'!BV247="","",IF('تسمية الرتبة'!BV247="مرفوض",'تسمية الرتبة'!N247,""))</f>
        <v/>
      </c>
    </row>
    <row r="246" spans="1:7">
      <c r="A246" s="4"/>
      <c r="B246" s="14" t="s">
        <v>461</v>
      </c>
      <c r="C246" s="36">
        <f>'تسمية الرتبة'!BN248</f>
        <v>0</v>
      </c>
      <c r="D246" s="37" t="str">
        <f>IF('تسمية الرتبة'!BV248="","",IF('تسمية الرتبة'!BV248="مرفوض",'تسمية الرتبة'!K248,""))</f>
        <v/>
      </c>
      <c r="E246" s="38" t="str">
        <f>IF('تسمية الرتبة'!BV248="","",IF('تسمية الرتبة'!BV248="مرفوض",'تسمية الرتبة'!L248,""))</f>
        <v/>
      </c>
      <c r="F246" s="38" t="str">
        <f>IF('تسمية الرتبة'!BV248="","",IF('تسمية الرتبة'!BV248="مرفوض",'تسمية الرتبة'!M248,""))</f>
        <v/>
      </c>
      <c r="G246" s="38" t="str">
        <f>IF('تسمية الرتبة'!BV248="","",IF('تسمية الرتبة'!BV248="مرفوض",'تسمية الرتبة'!N248,""))</f>
        <v/>
      </c>
    </row>
    <row r="247" spans="1:7">
      <c r="A247" s="4"/>
      <c r="B247" s="14" t="s">
        <v>461</v>
      </c>
      <c r="C247" s="36">
        <f>'تسمية الرتبة'!BN249</f>
        <v>0</v>
      </c>
      <c r="D247" s="37" t="str">
        <f>IF('تسمية الرتبة'!BV249="","",IF('تسمية الرتبة'!BV249="مرفوض",'تسمية الرتبة'!K249,""))</f>
        <v/>
      </c>
      <c r="E247" s="38" t="str">
        <f>IF('تسمية الرتبة'!BV249="","",IF('تسمية الرتبة'!BV249="مرفوض",'تسمية الرتبة'!L249,""))</f>
        <v/>
      </c>
      <c r="F247" s="38" t="str">
        <f>IF('تسمية الرتبة'!BV249="","",IF('تسمية الرتبة'!BV249="مرفوض",'تسمية الرتبة'!M249,""))</f>
        <v/>
      </c>
      <c r="G247" s="38" t="str">
        <f>IF('تسمية الرتبة'!BV249="","",IF('تسمية الرتبة'!BV249="مرفوض",'تسمية الرتبة'!N249,""))</f>
        <v/>
      </c>
    </row>
    <row r="248" spans="1:7">
      <c r="A248" s="4"/>
      <c r="B248" s="14" t="s">
        <v>461</v>
      </c>
      <c r="C248" s="36">
        <f>'تسمية الرتبة'!BN250</f>
        <v>0</v>
      </c>
      <c r="D248" s="37" t="str">
        <f>IF('تسمية الرتبة'!BV250="","",IF('تسمية الرتبة'!BV250="مرفوض",'تسمية الرتبة'!K250,""))</f>
        <v/>
      </c>
      <c r="E248" s="38" t="str">
        <f>IF('تسمية الرتبة'!BV250="","",IF('تسمية الرتبة'!BV250="مرفوض",'تسمية الرتبة'!L250,""))</f>
        <v/>
      </c>
      <c r="F248" s="38" t="str">
        <f>IF('تسمية الرتبة'!BV250="","",IF('تسمية الرتبة'!BV250="مرفوض",'تسمية الرتبة'!M250,""))</f>
        <v/>
      </c>
      <c r="G248" s="38" t="str">
        <f>IF('تسمية الرتبة'!BV250="","",IF('تسمية الرتبة'!BV250="مرفوض",'تسمية الرتبة'!N250,""))</f>
        <v/>
      </c>
    </row>
    <row r="249" spans="1:7">
      <c r="A249" s="4"/>
      <c r="B249" s="14" t="s">
        <v>461</v>
      </c>
      <c r="C249" s="36">
        <f>'تسمية الرتبة'!BN251</f>
        <v>0</v>
      </c>
      <c r="D249" s="37" t="str">
        <f>IF('تسمية الرتبة'!BV251="","",IF('تسمية الرتبة'!BV251="مرفوض",'تسمية الرتبة'!K251,""))</f>
        <v/>
      </c>
      <c r="E249" s="38" t="str">
        <f>IF('تسمية الرتبة'!BV251="","",IF('تسمية الرتبة'!BV251="مرفوض",'تسمية الرتبة'!L251,""))</f>
        <v/>
      </c>
      <c r="F249" s="38" t="str">
        <f>IF('تسمية الرتبة'!BV251="","",IF('تسمية الرتبة'!BV251="مرفوض",'تسمية الرتبة'!M251,""))</f>
        <v/>
      </c>
      <c r="G249" s="38" t="str">
        <f>IF('تسمية الرتبة'!BV251="","",IF('تسمية الرتبة'!BV251="مرفوض",'تسمية الرتبة'!N251,""))</f>
        <v/>
      </c>
    </row>
    <row r="250" spans="1:7">
      <c r="A250" s="4"/>
      <c r="B250" s="14" t="s">
        <v>461</v>
      </c>
      <c r="C250" s="36">
        <f>'تسمية الرتبة'!BN252</f>
        <v>0</v>
      </c>
      <c r="D250" s="37" t="str">
        <f>IF('تسمية الرتبة'!BV252="","",IF('تسمية الرتبة'!BV252="مرفوض",'تسمية الرتبة'!K252,""))</f>
        <v/>
      </c>
      <c r="E250" s="38" t="str">
        <f>IF('تسمية الرتبة'!BV252="","",IF('تسمية الرتبة'!BV252="مرفوض",'تسمية الرتبة'!L252,""))</f>
        <v/>
      </c>
      <c r="F250" s="38" t="str">
        <f>IF('تسمية الرتبة'!BV252="","",IF('تسمية الرتبة'!BV252="مرفوض",'تسمية الرتبة'!M252,""))</f>
        <v/>
      </c>
      <c r="G250" s="38" t="str">
        <f>IF('تسمية الرتبة'!BV252="","",IF('تسمية الرتبة'!BV252="مرفوض",'تسمية الرتبة'!N252,""))</f>
        <v/>
      </c>
    </row>
    <row r="251" spans="1:7">
      <c r="A251" s="4"/>
      <c r="B251" s="14" t="s">
        <v>461</v>
      </c>
      <c r="C251" s="36">
        <f>'تسمية الرتبة'!BN253</f>
        <v>0</v>
      </c>
      <c r="D251" s="37" t="str">
        <f>IF('تسمية الرتبة'!BV253="","",IF('تسمية الرتبة'!BV253="مرفوض",'تسمية الرتبة'!K253,""))</f>
        <v/>
      </c>
      <c r="E251" s="38" t="str">
        <f>IF('تسمية الرتبة'!BV253="","",IF('تسمية الرتبة'!BV253="مرفوض",'تسمية الرتبة'!L253,""))</f>
        <v/>
      </c>
      <c r="F251" s="38" t="str">
        <f>IF('تسمية الرتبة'!BV253="","",IF('تسمية الرتبة'!BV253="مرفوض",'تسمية الرتبة'!M253,""))</f>
        <v/>
      </c>
      <c r="G251" s="38" t="str">
        <f>IF('تسمية الرتبة'!BV253="","",IF('تسمية الرتبة'!BV253="مرفوض",'تسمية الرتبة'!N253,""))</f>
        <v/>
      </c>
    </row>
    <row r="252" spans="1:7">
      <c r="A252" s="4"/>
      <c r="B252" s="14" t="s">
        <v>461</v>
      </c>
      <c r="C252" s="36">
        <f>'تسمية الرتبة'!BN254</f>
        <v>0</v>
      </c>
      <c r="D252" s="37" t="str">
        <f>IF('تسمية الرتبة'!BV254="","",IF('تسمية الرتبة'!BV254="مرفوض",'تسمية الرتبة'!K254,""))</f>
        <v/>
      </c>
      <c r="E252" s="38" t="str">
        <f>IF('تسمية الرتبة'!BV254="","",IF('تسمية الرتبة'!BV254="مرفوض",'تسمية الرتبة'!L254,""))</f>
        <v/>
      </c>
      <c r="F252" s="38" t="str">
        <f>IF('تسمية الرتبة'!BV254="","",IF('تسمية الرتبة'!BV254="مرفوض",'تسمية الرتبة'!M254,""))</f>
        <v/>
      </c>
      <c r="G252" s="38" t="str">
        <f>IF('تسمية الرتبة'!BV254="","",IF('تسمية الرتبة'!BV254="مرفوض",'تسمية الرتبة'!N254,""))</f>
        <v/>
      </c>
    </row>
    <row r="253" spans="1:7">
      <c r="A253" s="4"/>
      <c r="B253" s="14" t="s">
        <v>461</v>
      </c>
      <c r="C253" s="36">
        <f>'تسمية الرتبة'!BN255</f>
        <v>0</v>
      </c>
      <c r="D253" s="37" t="str">
        <f>IF('تسمية الرتبة'!BV255="","",IF('تسمية الرتبة'!BV255="مرفوض",'تسمية الرتبة'!K255,""))</f>
        <v/>
      </c>
      <c r="E253" s="38" t="str">
        <f>IF('تسمية الرتبة'!BV255="","",IF('تسمية الرتبة'!BV255="مرفوض",'تسمية الرتبة'!L255,""))</f>
        <v/>
      </c>
      <c r="F253" s="38" t="str">
        <f>IF('تسمية الرتبة'!BV255="","",IF('تسمية الرتبة'!BV255="مرفوض",'تسمية الرتبة'!M255,""))</f>
        <v/>
      </c>
      <c r="G253" s="38" t="str">
        <f>IF('تسمية الرتبة'!BV255="","",IF('تسمية الرتبة'!BV255="مرفوض",'تسمية الرتبة'!N255,""))</f>
        <v/>
      </c>
    </row>
    <row r="254" spans="1:7">
      <c r="A254" s="4"/>
      <c r="B254" s="14" t="s">
        <v>461</v>
      </c>
      <c r="C254" s="36">
        <f>'تسمية الرتبة'!BN256</f>
        <v>0</v>
      </c>
      <c r="D254" s="37" t="str">
        <f>IF('تسمية الرتبة'!BV256="","",IF('تسمية الرتبة'!BV256="مرفوض",'تسمية الرتبة'!K256,""))</f>
        <v/>
      </c>
      <c r="E254" s="38" t="str">
        <f>IF('تسمية الرتبة'!BV256="","",IF('تسمية الرتبة'!BV256="مرفوض",'تسمية الرتبة'!L256,""))</f>
        <v/>
      </c>
      <c r="F254" s="38" t="str">
        <f>IF('تسمية الرتبة'!BV256="","",IF('تسمية الرتبة'!BV256="مرفوض",'تسمية الرتبة'!M256,""))</f>
        <v/>
      </c>
      <c r="G254" s="38" t="str">
        <f>IF('تسمية الرتبة'!BV256="","",IF('تسمية الرتبة'!BV256="مرفوض",'تسمية الرتبة'!N256,""))</f>
        <v/>
      </c>
    </row>
    <row r="255" spans="1:7">
      <c r="A255" s="4"/>
      <c r="B255" s="14" t="s">
        <v>461</v>
      </c>
      <c r="C255" s="36">
        <f>'تسمية الرتبة'!BN257</f>
        <v>0</v>
      </c>
      <c r="D255" s="37" t="str">
        <f>IF('تسمية الرتبة'!BV257="","",IF('تسمية الرتبة'!BV257="مرفوض",'تسمية الرتبة'!K257,""))</f>
        <v/>
      </c>
      <c r="E255" s="38" t="str">
        <f>IF('تسمية الرتبة'!BV257="","",IF('تسمية الرتبة'!BV257="مرفوض",'تسمية الرتبة'!L257,""))</f>
        <v/>
      </c>
      <c r="F255" s="38" t="str">
        <f>IF('تسمية الرتبة'!BV257="","",IF('تسمية الرتبة'!BV257="مرفوض",'تسمية الرتبة'!M257,""))</f>
        <v/>
      </c>
      <c r="G255" s="38" t="str">
        <f>IF('تسمية الرتبة'!BV257="","",IF('تسمية الرتبة'!BV257="مرفوض",'تسمية الرتبة'!N257,""))</f>
        <v/>
      </c>
    </row>
    <row r="256" spans="1:7">
      <c r="A256" s="4"/>
      <c r="B256" s="14" t="s">
        <v>461</v>
      </c>
      <c r="C256" s="36">
        <f>'تسمية الرتبة'!BN258</f>
        <v>0</v>
      </c>
      <c r="D256" s="37" t="str">
        <f>IF('تسمية الرتبة'!BV258="","",IF('تسمية الرتبة'!BV258="مرفوض",'تسمية الرتبة'!K258,""))</f>
        <v/>
      </c>
      <c r="E256" s="38" t="str">
        <f>IF('تسمية الرتبة'!BV258="","",IF('تسمية الرتبة'!BV258="مرفوض",'تسمية الرتبة'!L258,""))</f>
        <v/>
      </c>
      <c r="F256" s="38" t="str">
        <f>IF('تسمية الرتبة'!BV258="","",IF('تسمية الرتبة'!BV258="مرفوض",'تسمية الرتبة'!M258,""))</f>
        <v/>
      </c>
      <c r="G256" s="38" t="str">
        <f>IF('تسمية الرتبة'!BV258="","",IF('تسمية الرتبة'!BV258="مرفوض",'تسمية الرتبة'!N258,""))</f>
        <v/>
      </c>
    </row>
    <row r="257" spans="1:7">
      <c r="A257" s="4"/>
      <c r="B257" s="14" t="s">
        <v>461</v>
      </c>
      <c r="C257" s="36">
        <f>'تسمية الرتبة'!BN259</f>
        <v>0</v>
      </c>
      <c r="D257" s="37" t="str">
        <f>IF('تسمية الرتبة'!BV259="","",IF('تسمية الرتبة'!BV259="مرفوض",'تسمية الرتبة'!K259,""))</f>
        <v/>
      </c>
      <c r="E257" s="38" t="str">
        <f>IF('تسمية الرتبة'!BV259="","",IF('تسمية الرتبة'!BV259="مرفوض",'تسمية الرتبة'!L259,""))</f>
        <v/>
      </c>
      <c r="F257" s="38" t="str">
        <f>IF('تسمية الرتبة'!BV259="","",IF('تسمية الرتبة'!BV259="مرفوض",'تسمية الرتبة'!M259,""))</f>
        <v/>
      </c>
      <c r="G257" s="38" t="str">
        <f>IF('تسمية الرتبة'!BV259="","",IF('تسمية الرتبة'!BV259="مرفوض",'تسمية الرتبة'!N259,""))</f>
        <v/>
      </c>
    </row>
    <row r="258" spans="1:7">
      <c r="A258" s="4"/>
      <c r="B258" s="14" t="s">
        <v>461</v>
      </c>
      <c r="C258" s="36">
        <f>'تسمية الرتبة'!BN260</f>
        <v>0</v>
      </c>
      <c r="D258" s="37" t="str">
        <f>IF('تسمية الرتبة'!BV260="","",IF('تسمية الرتبة'!BV260="مرفوض",'تسمية الرتبة'!K260,""))</f>
        <v/>
      </c>
      <c r="E258" s="38" t="str">
        <f>IF('تسمية الرتبة'!BV260="","",IF('تسمية الرتبة'!BV260="مرفوض",'تسمية الرتبة'!L260,""))</f>
        <v/>
      </c>
      <c r="F258" s="38" t="str">
        <f>IF('تسمية الرتبة'!BV260="","",IF('تسمية الرتبة'!BV260="مرفوض",'تسمية الرتبة'!M260,""))</f>
        <v/>
      </c>
      <c r="G258" s="38" t="str">
        <f>IF('تسمية الرتبة'!BV260="","",IF('تسمية الرتبة'!BV260="مرفوض",'تسمية الرتبة'!N260,""))</f>
        <v/>
      </c>
    </row>
    <row r="259" spans="1:7">
      <c r="A259" s="4"/>
      <c r="B259" s="14" t="s">
        <v>461</v>
      </c>
      <c r="C259" s="36">
        <f>'تسمية الرتبة'!BN261</f>
        <v>0</v>
      </c>
      <c r="D259" s="37" t="str">
        <f>IF('تسمية الرتبة'!BV261="","",IF('تسمية الرتبة'!BV261="مرفوض",'تسمية الرتبة'!K261,""))</f>
        <v/>
      </c>
      <c r="E259" s="38" t="str">
        <f>IF('تسمية الرتبة'!BV261="","",IF('تسمية الرتبة'!BV261="مرفوض",'تسمية الرتبة'!L261,""))</f>
        <v/>
      </c>
      <c r="F259" s="38" t="str">
        <f>IF('تسمية الرتبة'!BV261="","",IF('تسمية الرتبة'!BV261="مرفوض",'تسمية الرتبة'!M261,""))</f>
        <v/>
      </c>
      <c r="G259" s="38" t="str">
        <f>IF('تسمية الرتبة'!BV261="","",IF('تسمية الرتبة'!BV261="مرفوض",'تسمية الرتبة'!N261,""))</f>
        <v/>
      </c>
    </row>
    <row r="260" spans="1:7">
      <c r="A260" s="4"/>
      <c r="B260" s="14" t="s">
        <v>461</v>
      </c>
      <c r="C260" s="36">
        <f>'تسمية الرتبة'!BN262</f>
        <v>0</v>
      </c>
      <c r="D260" s="37" t="str">
        <f>IF('تسمية الرتبة'!BV262="","",IF('تسمية الرتبة'!BV262="مرفوض",'تسمية الرتبة'!K262,""))</f>
        <v/>
      </c>
      <c r="E260" s="38" t="str">
        <f>IF('تسمية الرتبة'!BV262="","",IF('تسمية الرتبة'!BV262="مرفوض",'تسمية الرتبة'!L262,""))</f>
        <v/>
      </c>
      <c r="F260" s="38" t="str">
        <f>IF('تسمية الرتبة'!BV262="","",IF('تسمية الرتبة'!BV262="مرفوض",'تسمية الرتبة'!M262,""))</f>
        <v/>
      </c>
      <c r="G260" s="38" t="str">
        <f>IF('تسمية الرتبة'!BV262="","",IF('تسمية الرتبة'!BV262="مرفوض",'تسمية الرتبة'!N262,""))</f>
        <v/>
      </c>
    </row>
    <row r="261" spans="1:7">
      <c r="A261" s="4"/>
      <c r="B261" s="14" t="s">
        <v>461</v>
      </c>
      <c r="C261" s="36">
        <f>'تسمية الرتبة'!BN263</f>
        <v>0</v>
      </c>
      <c r="D261" s="37" t="str">
        <f>IF('تسمية الرتبة'!BV263="","",IF('تسمية الرتبة'!BV263="مرفوض",'تسمية الرتبة'!K263,""))</f>
        <v/>
      </c>
      <c r="E261" s="38" t="str">
        <f>IF('تسمية الرتبة'!BV263="","",IF('تسمية الرتبة'!BV263="مرفوض",'تسمية الرتبة'!L263,""))</f>
        <v/>
      </c>
      <c r="F261" s="38" t="str">
        <f>IF('تسمية الرتبة'!BV263="","",IF('تسمية الرتبة'!BV263="مرفوض",'تسمية الرتبة'!M263,""))</f>
        <v/>
      </c>
      <c r="G261" s="38" t="str">
        <f>IF('تسمية الرتبة'!BV263="","",IF('تسمية الرتبة'!BV263="مرفوض",'تسمية الرتبة'!N263,""))</f>
        <v/>
      </c>
    </row>
    <row r="262" spans="1:7">
      <c r="A262" s="4"/>
      <c r="B262" s="14" t="s">
        <v>461</v>
      </c>
      <c r="C262" s="36">
        <f>'تسمية الرتبة'!BN264</f>
        <v>0</v>
      </c>
      <c r="D262" s="37" t="str">
        <f>IF('تسمية الرتبة'!BV264="","",IF('تسمية الرتبة'!BV264="مرفوض",'تسمية الرتبة'!K264,""))</f>
        <v/>
      </c>
      <c r="E262" s="38" t="str">
        <f>IF('تسمية الرتبة'!BV264="","",IF('تسمية الرتبة'!BV264="مرفوض",'تسمية الرتبة'!L264,""))</f>
        <v/>
      </c>
      <c r="F262" s="38" t="str">
        <f>IF('تسمية الرتبة'!BV264="","",IF('تسمية الرتبة'!BV264="مرفوض",'تسمية الرتبة'!M264,""))</f>
        <v/>
      </c>
      <c r="G262" s="38" t="str">
        <f>IF('تسمية الرتبة'!BV264="","",IF('تسمية الرتبة'!BV264="مرفوض",'تسمية الرتبة'!N264,""))</f>
        <v/>
      </c>
    </row>
    <row r="263" spans="1:7">
      <c r="A263" s="4"/>
      <c r="B263" s="14" t="s">
        <v>461</v>
      </c>
      <c r="C263" s="36">
        <f>'تسمية الرتبة'!BN265</f>
        <v>0</v>
      </c>
      <c r="D263" s="37" t="str">
        <f>IF('تسمية الرتبة'!BV265="","",IF('تسمية الرتبة'!BV265="مرفوض",'تسمية الرتبة'!K265,""))</f>
        <v/>
      </c>
      <c r="E263" s="38" t="str">
        <f>IF('تسمية الرتبة'!BV265="","",IF('تسمية الرتبة'!BV265="مرفوض",'تسمية الرتبة'!L265,""))</f>
        <v/>
      </c>
      <c r="F263" s="38" t="str">
        <f>IF('تسمية الرتبة'!BV265="","",IF('تسمية الرتبة'!BV265="مرفوض",'تسمية الرتبة'!M265,""))</f>
        <v/>
      </c>
      <c r="G263" s="38" t="str">
        <f>IF('تسمية الرتبة'!BV265="","",IF('تسمية الرتبة'!BV265="مرفوض",'تسمية الرتبة'!N265,""))</f>
        <v/>
      </c>
    </row>
    <row r="264" spans="1:7">
      <c r="A264" s="4"/>
      <c r="B264" s="14" t="s">
        <v>461</v>
      </c>
      <c r="C264" s="36">
        <f>'تسمية الرتبة'!BN266</f>
        <v>0</v>
      </c>
      <c r="D264" s="37" t="str">
        <f>IF('تسمية الرتبة'!BV266="","",IF('تسمية الرتبة'!BV266="مرفوض",'تسمية الرتبة'!K266,""))</f>
        <v/>
      </c>
      <c r="E264" s="38" t="str">
        <f>IF('تسمية الرتبة'!BV266="","",IF('تسمية الرتبة'!BV266="مرفوض",'تسمية الرتبة'!L266,""))</f>
        <v/>
      </c>
      <c r="F264" s="38" t="str">
        <f>IF('تسمية الرتبة'!BV266="","",IF('تسمية الرتبة'!BV266="مرفوض",'تسمية الرتبة'!M266,""))</f>
        <v/>
      </c>
      <c r="G264" s="38" t="str">
        <f>IF('تسمية الرتبة'!BV266="","",IF('تسمية الرتبة'!BV266="مرفوض",'تسمية الرتبة'!N266,""))</f>
        <v/>
      </c>
    </row>
    <row r="265" spans="1:7">
      <c r="A265" s="4"/>
      <c r="B265" s="14" t="s">
        <v>461</v>
      </c>
      <c r="C265" s="36">
        <f>'تسمية الرتبة'!BN267</f>
        <v>0</v>
      </c>
      <c r="D265" s="37" t="str">
        <f>IF('تسمية الرتبة'!BV267="","",IF('تسمية الرتبة'!BV267="مرفوض",'تسمية الرتبة'!K267,""))</f>
        <v/>
      </c>
      <c r="E265" s="38" t="str">
        <f>IF('تسمية الرتبة'!BV267="","",IF('تسمية الرتبة'!BV267="مرفوض",'تسمية الرتبة'!L267,""))</f>
        <v/>
      </c>
      <c r="F265" s="38" t="str">
        <f>IF('تسمية الرتبة'!BV267="","",IF('تسمية الرتبة'!BV267="مرفوض",'تسمية الرتبة'!M267,""))</f>
        <v/>
      </c>
      <c r="G265" s="38" t="str">
        <f>IF('تسمية الرتبة'!BV267="","",IF('تسمية الرتبة'!BV267="مرفوض",'تسمية الرتبة'!N267,""))</f>
        <v/>
      </c>
    </row>
    <row r="266" spans="1:7">
      <c r="A266" s="4"/>
      <c r="B266" s="14" t="s">
        <v>461</v>
      </c>
      <c r="C266" s="36">
        <f>'تسمية الرتبة'!BN268</f>
        <v>0</v>
      </c>
      <c r="D266" s="37" t="str">
        <f>IF('تسمية الرتبة'!BV268="","",IF('تسمية الرتبة'!BV268="مرفوض",'تسمية الرتبة'!K268,""))</f>
        <v/>
      </c>
      <c r="E266" s="38" t="str">
        <f>IF('تسمية الرتبة'!BV268="","",IF('تسمية الرتبة'!BV268="مرفوض",'تسمية الرتبة'!L268,""))</f>
        <v/>
      </c>
      <c r="F266" s="38" t="str">
        <f>IF('تسمية الرتبة'!BV268="","",IF('تسمية الرتبة'!BV268="مرفوض",'تسمية الرتبة'!M268,""))</f>
        <v/>
      </c>
      <c r="G266" s="38" t="str">
        <f>IF('تسمية الرتبة'!BV268="","",IF('تسمية الرتبة'!BV268="مرفوض",'تسمية الرتبة'!N268,""))</f>
        <v/>
      </c>
    </row>
    <row r="267" spans="1:7">
      <c r="A267" s="4"/>
      <c r="B267" s="14" t="s">
        <v>461</v>
      </c>
      <c r="C267" s="36">
        <f>'تسمية الرتبة'!BN269</f>
        <v>0</v>
      </c>
      <c r="D267" s="37" t="str">
        <f>IF('تسمية الرتبة'!BV269="","",IF('تسمية الرتبة'!BV269="مرفوض",'تسمية الرتبة'!K269,""))</f>
        <v/>
      </c>
      <c r="E267" s="38" t="str">
        <f>IF('تسمية الرتبة'!BV269="","",IF('تسمية الرتبة'!BV269="مرفوض",'تسمية الرتبة'!L269,""))</f>
        <v/>
      </c>
      <c r="F267" s="38" t="str">
        <f>IF('تسمية الرتبة'!BV269="","",IF('تسمية الرتبة'!BV269="مرفوض",'تسمية الرتبة'!M269,""))</f>
        <v/>
      </c>
      <c r="G267" s="38" t="str">
        <f>IF('تسمية الرتبة'!BV269="","",IF('تسمية الرتبة'!BV269="مرفوض",'تسمية الرتبة'!N269,""))</f>
        <v/>
      </c>
    </row>
    <row r="268" spans="1:7">
      <c r="A268" s="4"/>
      <c r="B268" s="14" t="s">
        <v>461</v>
      </c>
      <c r="C268" s="36">
        <f>'تسمية الرتبة'!BN270</f>
        <v>0</v>
      </c>
      <c r="D268" s="37" t="str">
        <f>IF('تسمية الرتبة'!BV270="","",IF('تسمية الرتبة'!BV270="مرفوض",'تسمية الرتبة'!K270,""))</f>
        <v/>
      </c>
      <c r="E268" s="38" t="str">
        <f>IF('تسمية الرتبة'!BV270="","",IF('تسمية الرتبة'!BV270="مرفوض",'تسمية الرتبة'!L270,""))</f>
        <v/>
      </c>
      <c r="F268" s="38" t="str">
        <f>IF('تسمية الرتبة'!BV270="","",IF('تسمية الرتبة'!BV270="مرفوض",'تسمية الرتبة'!M270,""))</f>
        <v/>
      </c>
      <c r="G268" s="38" t="str">
        <f>IF('تسمية الرتبة'!BV270="","",IF('تسمية الرتبة'!BV270="مرفوض",'تسمية الرتبة'!N270,""))</f>
        <v/>
      </c>
    </row>
    <row r="269" spans="1:7">
      <c r="A269" s="4"/>
      <c r="B269" s="14" t="s">
        <v>461</v>
      </c>
      <c r="C269" s="36">
        <f>'تسمية الرتبة'!BN271</f>
        <v>0</v>
      </c>
      <c r="D269" s="37" t="str">
        <f>IF('تسمية الرتبة'!BV271="","",IF('تسمية الرتبة'!BV271="مرفوض",'تسمية الرتبة'!K271,""))</f>
        <v/>
      </c>
      <c r="E269" s="38" t="str">
        <f>IF('تسمية الرتبة'!BV271="","",IF('تسمية الرتبة'!BV271="مرفوض",'تسمية الرتبة'!L271,""))</f>
        <v/>
      </c>
      <c r="F269" s="38" t="str">
        <f>IF('تسمية الرتبة'!BV271="","",IF('تسمية الرتبة'!BV271="مرفوض",'تسمية الرتبة'!M271,""))</f>
        <v/>
      </c>
      <c r="G269" s="38" t="str">
        <f>IF('تسمية الرتبة'!BV271="","",IF('تسمية الرتبة'!BV271="مرفوض",'تسمية الرتبة'!N271,""))</f>
        <v/>
      </c>
    </row>
    <row r="270" spans="1:7">
      <c r="A270" s="4"/>
      <c r="B270" s="14" t="s">
        <v>461</v>
      </c>
      <c r="C270" s="36">
        <f>'تسمية الرتبة'!BN272</f>
        <v>0</v>
      </c>
      <c r="D270" s="37" t="str">
        <f>IF('تسمية الرتبة'!BV272="","",IF('تسمية الرتبة'!BV272="مرفوض",'تسمية الرتبة'!K272,""))</f>
        <v/>
      </c>
      <c r="E270" s="38" t="str">
        <f>IF('تسمية الرتبة'!BV272="","",IF('تسمية الرتبة'!BV272="مرفوض",'تسمية الرتبة'!L272,""))</f>
        <v/>
      </c>
      <c r="F270" s="38" t="str">
        <f>IF('تسمية الرتبة'!BV272="","",IF('تسمية الرتبة'!BV272="مرفوض",'تسمية الرتبة'!M272,""))</f>
        <v/>
      </c>
      <c r="G270" s="38" t="str">
        <f>IF('تسمية الرتبة'!BV272="","",IF('تسمية الرتبة'!BV272="مرفوض",'تسمية الرتبة'!N272,""))</f>
        <v/>
      </c>
    </row>
    <row r="271" spans="1:7">
      <c r="A271" s="4"/>
      <c r="B271" s="14" t="s">
        <v>461</v>
      </c>
      <c r="C271" s="36">
        <f>'تسمية الرتبة'!BN273</f>
        <v>0</v>
      </c>
      <c r="D271" s="37" t="str">
        <f>IF('تسمية الرتبة'!BV273="","",IF('تسمية الرتبة'!BV273="مرفوض",'تسمية الرتبة'!K273,""))</f>
        <v/>
      </c>
      <c r="E271" s="38" t="str">
        <f>IF('تسمية الرتبة'!BV273="","",IF('تسمية الرتبة'!BV273="مرفوض",'تسمية الرتبة'!L273,""))</f>
        <v/>
      </c>
      <c r="F271" s="38" t="str">
        <f>IF('تسمية الرتبة'!BV273="","",IF('تسمية الرتبة'!BV273="مرفوض",'تسمية الرتبة'!M273,""))</f>
        <v/>
      </c>
      <c r="G271" s="38" t="str">
        <f>IF('تسمية الرتبة'!BV273="","",IF('تسمية الرتبة'!BV273="مرفوض",'تسمية الرتبة'!N273,""))</f>
        <v/>
      </c>
    </row>
    <row r="272" spans="1:7">
      <c r="A272" s="4"/>
      <c r="B272" s="14" t="s">
        <v>461</v>
      </c>
      <c r="C272" s="36">
        <f>'تسمية الرتبة'!BN274</f>
        <v>0</v>
      </c>
      <c r="D272" s="37" t="str">
        <f>IF('تسمية الرتبة'!BV274="","",IF('تسمية الرتبة'!BV274="مرفوض",'تسمية الرتبة'!K274,""))</f>
        <v/>
      </c>
      <c r="E272" s="38" t="str">
        <f>IF('تسمية الرتبة'!BV274="","",IF('تسمية الرتبة'!BV274="مرفوض",'تسمية الرتبة'!L274,""))</f>
        <v/>
      </c>
      <c r="F272" s="38" t="str">
        <f>IF('تسمية الرتبة'!BV274="","",IF('تسمية الرتبة'!BV274="مرفوض",'تسمية الرتبة'!M274,""))</f>
        <v/>
      </c>
      <c r="G272" s="38" t="str">
        <f>IF('تسمية الرتبة'!BV274="","",IF('تسمية الرتبة'!BV274="مرفوض",'تسمية الرتبة'!N274,""))</f>
        <v/>
      </c>
    </row>
    <row r="273" spans="1:7">
      <c r="A273" s="4"/>
      <c r="B273" s="14" t="s">
        <v>461</v>
      </c>
      <c r="C273" s="36">
        <f>'تسمية الرتبة'!BN275</f>
        <v>0</v>
      </c>
      <c r="D273" s="37" t="str">
        <f>IF('تسمية الرتبة'!BV275="","",IF('تسمية الرتبة'!BV275="مرفوض",'تسمية الرتبة'!K275,""))</f>
        <v/>
      </c>
      <c r="E273" s="38" t="str">
        <f>IF('تسمية الرتبة'!BV275="","",IF('تسمية الرتبة'!BV275="مرفوض",'تسمية الرتبة'!L275,""))</f>
        <v/>
      </c>
      <c r="F273" s="38" t="str">
        <f>IF('تسمية الرتبة'!BV275="","",IF('تسمية الرتبة'!BV275="مرفوض",'تسمية الرتبة'!M275,""))</f>
        <v/>
      </c>
      <c r="G273" s="38" t="str">
        <f>IF('تسمية الرتبة'!BV275="","",IF('تسمية الرتبة'!BV275="مرفوض",'تسمية الرتبة'!N275,""))</f>
        <v/>
      </c>
    </row>
    <row r="274" spans="1:7">
      <c r="A274" s="4"/>
      <c r="B274" s="14" t="s">
        <v>461</v>
      </c>
      <c r="C274" s="36">
        <f>'تسمية الرتبة'!BN276</f>
        <v>0</v>
      </c>
      <c r="D274" s="37" t="str">
        <f>IF('تسمية الرتبة'!BV276="","",IF('تسمية الرتبة'!BV276="مرفوض",'تسمية الرتبة'!K276,""))</f>
        <v/>
      </c>
      <c r="E274" s="38" t="str">
        <f>IF('تسمية الرتبة'!BV276="","",IF('تسمية الرتبة'!BV276="مرفوض",'تسمية الرتبة'!L276,""))</f>
        <v/>
      </c>
      <c r="F274" s="38" t="str">
        <f>IF('تسمية الرتبة'!BV276="","",IF('تسمية الرتبة'!BV276="مرفوض",'تسمية الرتبة'!M276,""))</f>
        <v/>
      </c>
      <c r="G274" s="38" t="str">
        <f>IF('تسمية الرتبة'!BV276="","",IF('تسمية الرتبة'!BV276="مرفوض",'تسمية الرتبة'!N276,""))</f>
        <v/>
      </c>
    </row>
    <row r="275" spans="1:7">
      <c r="A275" s="4"/>
      <c r="B275" s="14" t="s">
        <v>461</v>
      </c>
      <c r="C275" s="36">
        <f>'تسمية الرتبة'!BN277</f>
        <v>0</v>
      </c>
      <c r="D275" s="37" t="str">
        <f>IF('تسمية الرتبة'!BV277="","",IF('تسمية الرتبة'!BV277="مرفوض",'تسمية الرتبة'!K277,""))</f>
        <v/>
      </c>
      <c r="E275" s="38" t="str">
        <f>IF('تسمية الرتبة'!BV277="","",IF('تسمية الرتبة'!BV277="مرفوض",'تسمية الرتبة'!L277,""))</f>
        <v/>
      </c>
      <c r="F275" s="38" t="str">
        <f>IF('تسمية الرتبة'!BV277="","",IF('تسمية الرتبة'!BV277="مرفوض",'تسمية الرتبة'!M277,""))</f>
        <v/>
      </c>
      <c r="G275" s="38" t="str">
        <f>IF('تسمية الرتبة'!BV277="","",IF('تسمية الرتبة'!BV277="مرفوض",'تسمية الرتبة'!N277,""))</f>
        <v/>
      </c>
    </row>
    <row r="276" spans="1:7">
      <c r="A276" s="4"/>
      <c r="B276" s="14" t="s">
        <v>461</v>
      </c>
      <c r="C276" s="36">
        <f>'تسمية الرتبة'!BN278</f>
        <v>0</v>
      </c>
      <c r="D276" s="37" t="str">
        <f>IF('تسمية الرتبة'!BV278="","",IF('تسمية الرتبة'!BV278="مرفوض",'تسمية الرتبة'!K278,""))</f>
        <v/>
      </c>
      <c r="E276" s="38" t="str">
        <f>IF('تسمية الرتبة'!BV278="","",IF('تسمية الرتبة'!BV278="مرفوض",'تسمية الرتبة'!L278,""))</f>
        <v/>
      </c>
      <c r="F276" s="38" t="str">
        <f>IF('تسمية الرتبة'!BV278="","",IF('تسمية الرتبة'!BV278="مرفوض",'تسمية الرتبة'!M278,""))</f>
        <v/>
      </c>
      <c r="G276" s="38" t="str">
        <f>IF('تسمية الرتبة'!BV278="","",IF('تسمية الرتبة'!BV278="مرفوض",'تسمية الرتبة'!N278,""))</f>
        <v/>
      </c>
    </row>
    <row r="277" spans="1:7">
      <c r="A277" s="4"/>
      <c r="B277" s="14" t="s">
        <v>461</v>
      </c>
      <c r="C277" s="36">
        <f>'تسمية الرتبة'!BN279</f>
        <v>0</v>
      </c>
      <c r="D277" s="37" t="str">
        <f>IF('تسمية الرتبة'!BV279="","",IF('تسمية الرتبة'!BV279="مرفوض",'تسمية الرتبة'!K279,""))</f>
        <v/>
      </c>
      <c r="E277" s="38" t="str">
        <f>IF('تسمية الرتبة'!BV279="","",IF('تسمية الرتبة'!BV279="مرفوض",'تسمية الرتبة'!L279,""))</f>
        <v/>
      </c>
      <c r="F277" s="38" t="str">
        <f>IF('تسمية الرتبة'!BV279="","",IF('تسمية الرتبة'!BV279="مرفوض",'تسمية الرتبة'!M279,""))</f>
        <v/>
      </c>
      <c r="G277" s="38" t="str">
        <f>IF('تسمية الرتبة'!BV279="","",IF('تسمية الرتبة'!BV279="مرفوض",'تسمية الرتبة'!N279,""))</f>
        <v/>
      </c>
    </row>
    <row r="278" spans="1:7">
      <c r="A278" s="4"/>
      <c r="B278" s="14" t="s">
        <v>461</v>
      </c>
      <c r="C278" s="36">
        <f>'تسمية الرتبة'!BN280</f>
        <v>0</v>
      </c>
      <c r="D278" s="37" t="str">
        <f>IF('تسمية الرتبة'!BV280="","",IF('تسمية الرتبة'!BV280="مرفوض",'تسمية الرتبة'!K280,""))</f>
        <v/>
      </c>
      <c r="E278" s="38" t="str">
        <f>IF('تسمية الرتبة'!BV280="","",IF('تسمية الرتبة'!BV280="مرفوض",'تسمية الرتبة'!L280,""))</f>
        <v/>
      </c>
      <c r="F278" s="38" t="str">
        <f>IF('تسمية الرتبة'!BV280="","",IF('تسمية الرتبة'!BV280="مرفوض",'تسمية الرتبة'!M280,""))</f>
        <v/>
      </c>
      <c r="G278" s="38" t="str">
        <f>IF('تسمية الرتبة'!BV280="","",IF('تسمية الرتبة'!BV280="مرفوض",'تسمية الرتبة'!N280,""))</f>
        <v/>
      </c>
    </row>
    <row r="279" spans="1:7">
      <c r="A279" s="4"/>
      <c r="B279" s="14" t="s">
        <v>461</v>
      </c>
      <c r="C279" s="36">
        <f>'تسمية الرتبة'!BN281</f>
        <v>0</v>
      </c>
      <c r="D279" s="37" t="str">
        <f>IF('تسمية الرتبة'!BV281="","",IF('تسمية الرتبة'!BV281="مرفوض",'تسمية الرتبة'!K281,""))</f>
        <v/>
      </c>
      <c r="E279" s="38" t="str">
        <f>IF('تسمية الرتبة'!BV281="","",IF('تسمية الرتبة'!BV281="مرفوض",'تسمية الرتبة'!L281,""))</f>
        <v/>
      </c>
      <c r="F279" s="38" t="str">
        <f>IF('تسمية الرتبة'!BV281="","",IF('تسمية الرتبة'!BV281="مرفوض",'تسمية الرتبة'!M281,""))</f>
        <v/>
      </c>
      <c r="G279" s="38" t="str">
        <f>IF('تسمية الرتبة'!BV281="","",IF('تسمية الرتبة'!BV281="مرفوض",'تسمية الرتبة'!N281,""))</f>
        <v/>
      </c>
    </row>
    <row r="280" spans="1:7">
      <c r="A280" s="4"/>
      <c r="B280" s="14" t="s">
        <v>461</v>
      </c>
      <c r="C280" s="36">
        <f>'تسمية الرتبة'!BN282</f>
        <v>0</v>
      </c>
      <c r="D280" s="37" t="str">
        <f>IF('تسمية الرتبة'!BV282="","",IF('تسمية الرتبة'!BV282="مرفوض",'تسمية الرتبة'!K282,""))</f>
        <v/>
      </c>
      <c r="E280" s="38" t="str">
        <f>IF('تسمية الرتبة'!BV282="","",IF('تسمية الرتبة'!BV282="مرفوض",'تسمية الرتبة'!L282,""))</f>
        <v/>
      </c>
      <c r="F280" s="38" t="str">
        <f>IF('تسمية الرتبة'!BV282="","",IF('تسمية الرتبة'!BV282="مرفوض",'تسمية الرتبة'!M282,""))</f>
        <v/>
      </c>
      <c r="G280" s="38" t="str">
        <f>IF('تسمية الرتبة'!BV282="","",IF('تسمية الرتبة'!BV282="مرفوض",'تسمية الرتبة'!N282,""))</f>
        <v/>
      </c>
    </row>
    <row r="281" spans="1:7">
      <c r="A281" s="4"/>
      <c r="B281" s="14" t="s">
        <v>461</v>
      </c>
      <c r="C281" s="36">
        <f>'تسمية الرتبة'!BN283</f>
        <v>0</v>
      </c>
      <c r="D281" s="37" t="str">
        <f>IF('تسمية الرتبة'!BV283="","",IF('تسمية الرتبة'!BV283="مرفوض",'تسمية الرتبة'!K283,""))</f>
        <v/>
      </c>
      <c r="E281" s="38" t="str">
        <f>IF('تسمية الرتبة'!BV283="","",IF('تسمية الرتبة'!BV283="مرفوض",'تسمية الرتبة'!L283,""))</f>
        <v/>
      </c>
      <c r="F281" s="38" t="str">
        <f>IF('تسمية الرتبة'!BV283="","",IF('تسمية الرتبة'!BV283="مرفوض",'تسمية الرتبة'!M283,""))</f>
        <v/>
      </c>
      <c r="G281" s="38" t="str">
        <f>IF('تسمية الرتبة'!BV283="","",IF('تسمية الرتبة'!BV283="مرفوض",'تسمية الرتبة'!N283,""))</f>
        <v/>
      </c>
    </row>
    <row r="282" spans="1:7">
      <c r="A282" s="4"/>
      <c r="B282" s="14" t="s">
        <v>461</v>
      </c>
      <c r="C282" s="36">
        <f>'تسمية الرتبة'!BN284</f>
        <v>0</v>
      </c>
      <c r="D282" s="37" t="str">
        <f>IF('تسمية الرتبة'!BV284="","",IF('تسمية الرتبة'!BV284="مرفوض",'تسمية الرتبة'!K284,""))</f>
        <v/>
      </c>
      <c r="E282" s="38" t="str">
        <f>IF('تسمية الرتبة'!BV284="","",IF('تسمية الرتبة'!BV284="مرفوض",'تسمية الرتبة'!L284,""))</f>
        <v/>
      </c>
      <c r="F282" s="38" t="str">
        <f>IF('تسمية الرتبة'!BV284="","",IF('تسمية الرتبة'!BV284="مرفوض",'تسمية الرتبة'!M284,""))</f>
        <v/>
      </c>
      <c r="G282" s="38" t="str">
        <f>IF('تسمية الرتبة'!BV284="","",IF('تسمية الرتبة'!BV284="مرفوض",'تسمية الرتبة'!N284,""))</f>
        <v/>
      </c>
    </row>
    <row r="283" spans="1:7">
      <c r="A283" s="4"/>
      <c r="B283" s="14" t="s">
        <v>461</v>
      </c>
      <c r="C283" s="36">
        <f>'تسمية الرتبة'!BN285</f>
        <v>0</v>
      </c>
      <c r="D283" s="37" t="str">
        <f>IF('تسمية الرتبة'!BV285="","",IF('تسمية الرتبة'!BV285="مرفوض",'تسمية الرتبة'!K285,""))</f>
        <v/>
      </c>
      <c r="E283" s="38" t="str">
        <f>IF('تسمية الرتبة'!BV285="","",IF('تسمية الرتبة'!BV285="مرفوض",'تسمية الرتبة'!L285,""))</f>
        <v/>
      </c>
      <c r="F283" s="38" t="str">
        <f>IF('تسمية الرتبة'!BV285="","",IF('تسمية الرتبة'!BV285="مرفوض",'تسمية الرتبة'!M285,""))</f>
        <v/>
      </c>
      <c r="G283" s="38" t="str">
        <f>IF('تسمية الرتبة'!BV285="","",IF('تسمية الرتبة'!BV285="مرفوض",'تسمية الرتبة'!N285,""))</f>
        <v/>
      </c>
    </row>
    <row r="284" spans="1:7">
      <c r="A284" s="4"/>
      <c r="B284" s="14" t="s">
        <v>461</v>
      </c>
      <c r="C284" s="36">
        <f>'تسمية الرتبة'!BN286</f>
        <v>0</v>
      </c>
      <c r="D284" s="37" t="str">
        <f>IF('تسمية الرتبة'!BV286="","",IF('تسمية الرتبة'!BV286="مرفوض",'تسمية الرتبة'!K286,""))</f>
        <v/>
      </c>
      <c r="E284" s="38" t="str">
        <f>IF('تسمية الرتبة'!BV286="","",IF('تسمية الرتبة'!BV286="مرفوض",'تسمية الرتبة'!L286,""))</f>
        <v/>
      </c>
      <c r="F284" s="38" t="str">
        <f>IF('تسمية الرتبة'!BV286="","",IF('تسمية الرتبة'!BV286="مرفوض",'تسمية الرتبة'!M286,""))</f>
        <v/>
      </c>
      <c r="G284" s="38" t="str">
        <f>IF('تسمية الرتبة'!BV286="","",IF('تسمية الرتبة'!BV286="مرفوض",'تسمية الرتبة'!N286,""))</f>
        <v/>
      </c>
    </row>
    <row r="285" spans="1:7">
      <c r="A285" s="4"/>
      <c r="B285" s="14" t="s">
        <v>461</v>
      </c>
      <c r="C285" s="36">
        <f>'تسمية الرتبة'!BN287</f>
        <v>0</v>
      </c>
      <c r="D285" s="37" t="str">
        <f>IF('تسمية الرتبة'!BV287="","",IF('تسمية الرتبة'!BV287="مرفوض",'تسمية الرتبة'!K287,""))</f>
        <v/>
      </c>
      <c r="E285" s="38" t="str">
        <f>IF('تسمية الرتبة'!BV287="","",IF('تسمية الرتبة'!BV287="مرفوض",'تسمية الرتبة'!L287,""))</f>
        <v/>
      </c>
      <c r="F285" s="38" t="str">
        <f>IF('تسمية الرتبة'!BV287="","",IF('تسمية الرتبة'!BV287="مرفوض",'تسمية الرتبة'!M287,""))</f>
        <v/>
      </c>
      <c r="G285" s="38" t="str">
        <f>IF('تسمية الرتبة'!BV287="","",IF('تسمية الرتبة'!BV287="مرفوض",'تسمية الرتبة'!N287,""))</f>
        <v/>
      </c>
    </row>
    <row r="286" spans="1:7">
      <c r="A286" s="4"/>
      <c r="B286" s="14" t="s">
        <v>461</v>
      </c>
      <c r="C286" s="36">
        <f>'تسمية الرتبة'!BN288</f>
        <v>0</v>
      </c>
      <c r="D286" s="37" t="str">
        <f>IF('تسمية الرتبة'!BV288="","",IF('تسمية الرتبة'!BV288="مرفوض",'تسمية الرتبة'!K288,""))</f>
        <v/>
      </c>
      <c r="E286" s="38" t="str">
        <f>IF('تسمية الرتبة'!BV288="","",IF('تسمية الرتبة'!BV288="مرفوض",'تسمية الرتبة'!L288,""))</f>
        <v/>
      </c>
      <c r="F286" s="38" t="str">
        <f>IF('تسمية الرتبة'!BV288="","",IF('تسمية الرتبة'!BV288="مرفوض",'تسمية الرتبة'!M288,""))</f>
        <v/>
      </c>
      <c r="G286" s="38" t="str">
        <f>IF('تسمية الرتبة'!BV288="","",IF('تسمية الرتبة'!BV288="مرفوض",'تسمية الرتبة'!N288,""))</f>
        <v/>
      </c>
    </row>
    <row r="287" spans="1:7">
      <c r="A287" s="4"/>
      <c r="B287" s="14" t="s">
        <v>461</v>
      </c>
      <c r="C287" s="36">
        <f>'تسمية الرتبة'!BN289</f>
        <v>0</v>
      </c>
      <c r="D287" s="37" t="str">
        <f>IF('تسمية الرتبة'!BV289="","",IF('تسمية الرتبة'!BV289="مرفوض",'تسمية الرتبة'!K289,""))</f>
        <v/>
      </c>
      <c r="E287" s="38" t="str">
        <f>IF('تسمية الرتبة'!BV289="","",IF('تسمية الرتبة'!BV289="مرفوض",'تسمية الرتبة'!L289,""))</f>
        <v/>
      </c>
      <c r="F287" s="38" t="str">
        <f>IF('تسمية الرتبة'!BV289="","",IF('تسمية الرتبة'!BV289="مرفوض",'تسمية الرتبة'!M289,""))</f>
        <v/>
      </c>
      <c r="G287" s="38" t="str">
        <f>IF('تسمية الرتبة'!BV289="","",IF('تسمية الرتبة'!BV289="مرفوض",'تسمية الرتبة'!N289,""))</f>
        <v/>
      </c>
    </row>
    <row r="288" spans="1:7">
      <c r="A288" s="4"/>
      <c r="B288" s="14" t="s">
        <v>461</v>
      </c>
      <c r="C288" s="36">
        <f>'تسمية الرتبة'!BN290</f>
        <v>0</v>
      </c>
      <c r="D288" s="37" t="str">
        <f>IF('تسمية الرتبة'!BV290="","",IF('تسمية الرتبة'!BV290="مرفوض",'تسمية الرتبة'!K290,""))</f>
        <v/>
      </c>
      <c r="E288" s="38" t="str">
        <f>IF('تسمية الرتبة'!BV290="","",IF('تسمية الرتبة'!BV290="مرفوض",'تسمية الرتبة'!L290,""))</f>
        <v/>
      </c>
      <c r="F288" s="38" t="str">
        <f>IF('تسمية الرتبة'!BV290="","",IF('تسمية الرتبة'!BV290="مرفوض",'تسمية الرتبة'!M290,""))</f>
        <v/>
      </c>
      <c r="G288" s="38" t="str">
        <f>IF('تسمية الرتبة'!BV290="","",IF('تسمية الرتبة'!BV290="مرفوض",'تسمية الرتبة'!N290,""))</f>
        <v/>
      </c>
    </row>
    <row r="289" spans="1:7">
      <c r="A289" s="4"/>
      <c r="B289" s="14" t="s">
        <v>461</v>
      </c>
      <c r="C289" s="36">
        <f>'تسمية الرتبة'!BN291</f>
        <v>0</v>
      </c>
      <c r="D289" s="37" t="str">
        <f>IF('تسمية الرتبة'!BV291="","",IF('تسمية الرتبة'!BV291="مرفوض",'تسمية الرتبة'!K291,""))</f>
        <v/>
      </c>
      <c r="E289" s="38" t="str">
        <f>IF('تسمية الرتبة'!BV291="","",IF('تسمية الرتبة'!BV291="مرفوض",'تسمية الرتبة'!L291,""))</f>
        <v/>
      </c>
      <c r="F289" s="38" t="str">
        <f>IF('تسمية الرتبة'!BV291="","",IF('تسمية الرتبة'!BV291="مرفوض",'تسمية الرتبة'!M291,""))</f>
        <v/>
      </c>
      <c r="G289" s="38" t="str">
        <f>IF('تسمية الرتبة'!BV291="","",IF('تسمية الرتبة'!BV291="مرفوض",'تسمية الرتبة'!N291,""))</f>
        <v/>
      </c>
    </row>
    <row r="290" spans="1:7">
      <c r="A290" s="4"/>
      <c r="B290" s="14" t="s">
        <v>461</v>
      </c>
      <c r="C290" s="36">
        <f>'تسمية الرتبة'!BN292</f>
        <v>0</v>
      </c>
      <c r="D290" s="37" t="str">
        <f>IF('تسمية الرتبة'!BV292="","",IF('تسمية الرتبة'!BV292="مرفوض",'تسمية الرتبة'!K292,""))</f>
        <v/>
      </c>
      <c r="E290" s="38" t="str">
        <f>IF('تسمية الرتبة'!BV292="","",IF('تسمية الرتبة'!BV292="مرفوض",'تسمية الرتبة'!L292,""))</f>
        <v/>
      </c>
      <c r="F290" s="38" t="str">
        <f>IF('تسمية الرتبة'!BV292="","",IF('تسمية الرتبة'!BV292="مرفوض",'تسمية الرتبة'!M292,""))</f>
        <v/>
      </c>
      <c r="G290" s="38" t="str">
        <f>IF('تسمية الرتبة'!BV292="","",IF('تسمية الرتبة'!BV292="مرفوض",'تسمية الرتبة'!N292,""))</f>
        <v/>
      </c>
    </row>
    <row r="291" spans="1:7">
      <c r="A291" s="4"/>
      <c r="B291" s="14" t="s">
        <v>461</v>
      </c>
      <c r="C291" s="36">
        <f>'تسمية الرتبة'!BN293</f>
        <v>0</v>
      </c>
      <c r="D291" s="37" t="str">
        <f>IF('تسمية الرتبة'!BV293="","",IF('تسمية الرتبة'!BV293="مرفوض",'تسمية الرتبة'!K293,""))</f>
        <v/>
      </c>
      <c r="E291" s="38" t="str">
        <f>IF('تسمية الرتبة'!BV293="","",IF('تسمية الرتبة'!BV293="مرفوض",'تسمية الرتبة'!L293,""))</f>
        <v/>
      </c>
      <c r="F291" s="38" t="str">
        <f>IF('تسمية الرتبة'!BV293="","",IF('تسمية الرتبة'!BV293="مرفوض",'تسمية الرتبة'!M293,""))</f>
        <v/>
      </c>
      <c r="G291" s="38" t="str">
        <f>IF('تسمية الرتبة'!BV293="","",IF('تسمية الرتبة'!BV293="مرفوض",'تسمية الرتبة'!N293,""))</f>
        <v/>
      </c>
    </row>
    <row r="292" spans="1:7">
      <c r="A292" s="4"/>
      <c r="B292" s="14" t="s">
        <v>461</v>
      </c>
      <c r="C292" s="36">
        <f>'تسمية الرتبة'!BN294</f>
        <v>0</v>
      </c>
      <c r="D292" s="37" t="str">
        <f>IF('تسمية الرتبة'!BV294="","",IF('تسمية الرتبة'!BV294="مرفوض",'تسمية الرتبة'!K294,""))</f>
        <v/>
      </c>
      <c r="E292" s="38" t="str">
        <f>IF('تسمية الرتبة'!BV294="","",IF('تسمية الرتبة'!BV294="مرفوض",'تسمية الرتبة'!L294,""))</f>
        <v/>
      </c>
      <c r="F292" s="38" t="str">
        <f>IF('تسمية الرتبة'!BV294="","",IF('تسمية الرتبة'!BV294="مرفوض",'تسمية الرتبة'!M294,""))</f>
        <v/>
      </c>
      <c r="G292" s="38" t="str">
        <f>IF('تسمية الرتبة'!BV294="","",IF('تسمية الرتبة'!BV294="مرفوض",'تسمية الرتبة'!N294,""))</f>
        <v/>
      </c>
    </row>
    <row r="293" spans="1:7">
      <c r="A293" s="4"/>
      <c r="B293" s="14" t="s">
        <v>461</v>
      </c>
      <c r="C293" s="36">
        <f>'تسمية الرتبة'!BN295</f>
        <v>0</v>
      </c>
      <c r="D293" s="37" t="str">
        <f>IF('تسمية الرتبة'!BV295="","",IF('تسمية الرتبة'!BV295="مرفوض",'تسمية الرتبة'!K295,""))</f>
        <v/>
      </c>
      <c r="E293" s="38" t="str">
        <f>IF('تسمية الرتبة'!BV295="","",IF('تسمية الرتبة'!BV295="مرفوض",'تسمية الرتبة'!L295,""))</f>
        <v/>
      </c>
      <c r="F293" s="38" t="str">
        <f>IF('تسمية الرتبة'!BV295="","",IF('تسمية الرتبة'!BV295="مرفوض",'تسمية الرتبة'!M295,""))</f>
        <v/>
      </c>
      <c r="G293" s="38" t="str">
        <f>IF('تسمية الرتبة'!BV295="","",IF('تسمية الرتبة'!BV295="مرفوض",'تسمية الرتبة'!N295,""))</f>
        <v/>
      </c>
    </row>
    <row r="294" spans="1:7">
      <c r="A294" s="4"/>
      <c r="B294" s="14" t="s">
        <v>461</v>
      </c>
      <c r="C294" s="36">
        <f>'تسمية الرتبة'!BN296</f>
        <v>0</v>
      </c>
      <c r="D294" s="37" t="str">
        <f>IF('تسمية الرتبة'!BV296="","",IF('تسمية الرتبة'!BV296="مرفوض",'تسمية الرتبة'!K296,""))</f>
        <v/>
      </c>
      <c r="E294" s="38" t="str">
        <f>IF('تسمية الرتبة'!BV296="","",IF('تسمية الرتبة'!BV296="مرفوض",'تسمية الرتبة'!L296,""))</f>
        <v/>
      </c>
      <c r="F294" s="38" t="str">
        <f>IF('تسمية الرتبة'!BV296="","",IF('تسمية الرتبة'!BV296="مرفوض",'تسمية الرتبة'!M296,""))</f>
        <v/>
      </c>
      <c r="G294" s="38" t="str">
        <f>IF('تسمية الرتبة'!BV296="","",IF('تسمية الرتبة'!BV296="مرفوض",'تسمية الرتبة'!N296,""))</f>
        <v/>
      </c>
    </row>
    <row r="295" spans="1:7">
      <c r="A295" s="4"/>
      <c r="B295" s="14" t="s">
        <v>461</v>
      </c>
      <c r="C295" s="36">
        <f>'تسمية الرتبة'!BN297</f>
        <v>0</v>
      </c>
      <c r="D295" s="37" t="str">
        <f>IF('تسمية الرتبة'!BV297="","",IF('تسمية الرتبة'!BV297="مرفوض",'تسمية الرتبة'!K297,""))</f>
        <v/>
      </c>
      <c r="E295" s="38" t="str">
        <f>IF('تسمية الرتبة'!BV297="","",IF('تسمية الرتبة'!BV297="مرفوض",'تسمية الرتبة'!L297,""))</f>
        <v/>
      </c>
      <c r="F295" s="38" t="str">
        <f>IF('تسمية الرتبة'!BV297="","",IF('تسمية الرتبة'!BV297="مرفوض",'تسمية الرتبة'!M297,""))</f>
        <v/>
      </c>
      <c r="G295" s="38" t="str">
        <f>IF('تسمية الرتبة'!BV297="","",IF('تسمية الرتبة'!BV297="مرفوض",'تسمية الرتبة'!N297,""))</f>
        <v/>
      </c>
    </row>
    <row r="296" spans="1:7">
      <c r="A296" s="4"/>
      <c r="B296" s="14" t="s">
        <v>461</v>
      </c>
      <c r="C296" s="36">
        <f>'تسمية الرتبة'!BN298</f>
        <v>0</v>
      </c>
      <c r="D296" s="37" t="str">
        <f>IF('تسمية الرتبة'!BV298="","",IF('تسمية الرتبة'!BV298="مرفوض",'تسمية الرتبة'!K298,""))</f>
        <v/>
      </c>
      <c r="E296" s="38" t="str">
        <f>IF('تسمية الرتبة'!BV298="","",IF('تسمية الرتبة'!BV298="مرفوض",'تسمية الرتبة'!L298,""))</f>
        <v/>
      </c>
      <c r="F296" s="38" t="str">
        <f>IF('تسمية الرتبة'!BV298="","",IF('تسمية الرتبة'!BV298="مرفوض",'تسمية الرتبة'!M298,""))</f>
        <v/>
      </c>
      <c r="G296" s="38" t="str">
        <f>IF('تسمية الرتبة'!BV298="","",IF('تسمية الرتبة'!BV298="مرفوض",'تسمية الرتبة'!N298,""))</f>
        <v/>
      </c>
    </row>
    <row r="297" spans="1:7">
      <c r="A297" s="4"/>
      <c r="B297" s="14" t="s">
        <v>461</v>
      </c>
      <c r="C297" s="36">
        <f>'تسمية الرتبة'!BN299</f>
        <v>0</v>
      </c>
      <c r="D297" s="37" t="str">
        <f>IF('تسمية الرتبة'!BV299="","",IF('تسمية الرتبة'!BV299="مرفوض",'تسمية الرتبة'!K299,""))</f>
        <v/>
      </c>
      <c r="E297" s="38" t="str">
        <f>IF('تسمية الرتبة'!BV299="","",IF('تسمية الرتبة'!BV299="مرفوض",'تسمية الرتبة'!L299,""))</f>
        <v/>
      </c>
      <c r="F297" s="38" t="str">
        <f>IF('تسمية الرتبة'!BV299="","",IF('تسمية الرتبة'!BV299="مرفوض",'تسمية الرتبة'!M299,""))</f>
        <v/>
      </c>
      <c r="G297" s="38" t="str">
        <f>IF('تسمية الرتبة'!BV299="","",IF('تسمية الرتبة'!BV299="مرفوض",'تسمية الرتبة'!N299,""))</f>
        <v/>
      </c>
    </row>
    <row r="298" spans="1:7">
      <c r="A298" s="4"/>
      <c r="B298" s="14" t="s">
        <v>461</v>
      </c>
      <c r="C298" s="36">
        <f>'تسمية الرتبة'!BN300</f>
        <v>0</v>
      </c>
      <c r="D298" s="37" t="str">
        <f>IF('تسمية الرتبة'!BV300="","",IF('تسمية الرتبة'!BV300="مرفوض",'تسمية الرتبة'!K300,""))</f>
        <v/>
      </c>
      <c r="E298" s="38" t="str">
        <f>IF('تسمية الرتبة'!BV300="","",IF('تسمية الرتبة'!BV300="مرفوض",'تسمية الرتبة'!L300,""))</f>
        <v/>
      </c>
      <c r="F298" s="38" t="str">
        <f>IF('تسمية الرتبة'!BV300="","",IF('تسمية الرتبة'!BV300="مرفوض",'تسمية الرتبة'!M300,""))</f>
        <v/>
      </c>
      <c r="G298" s="38" t="str">
        <f>IF('تسمية الرتبة'!BV300="","",IF('تسمية الرتبة'!BV300="مرفوض",'تسمية الرتبة'!N300,""))</f>
        <v/>
      </c>
    </row>
    <row r="299" spans="1:7">
      <c r="A299" s="4"/>
      <c r="B299" s="14" t="s">
        <v>461</v>
      </c>
      <c r="C299" s="36">
        <f>'تسمية الرتبة'!BN301</f>
        <v>0</v>
      </c>
      <c r="D299" s="37" t="str">
        <f>IF('تسمية الرتبة'!BV301="","",IF('تسمية الرتبة'!BV301="مرفوض",'تسمية الرتبة'!K301,""))</f>
        <v/>
      </c>
      <c r="E299" s="38" t="str">
        <f>IF('تسمية الرتبة'!BV301="","",IF('تسمية الرتبة'!BV301="مرفوض",'تسمية الرتبة'!L301,""))</f>
        <v/>
      </c>
      <c r="F299" s="38" t="str">
        <f>IF('تسمية الرتبة'!BV301="","",IF('تسمية الرتبة'!BV301="مرفوض",'تسمية الرتبة'!M301,""))</f>
        <v/>
      </c>
      <c r="G299" s="38" t="str">
        <f>IF('تسمية الرتبة'!BV301="","",IF('تسمية الرتبة'!BV301="مرفوض",'تسمية الرتبة'!N301,""))</f>
        <v/>
      </c>
    </row>
    <row r="300" spans="1:7">
      <c r="A300" s="4"/>
      <c r="B300" s="14" t="s">
        <v>461</v>
      </c>
      <c r="C300" s="36">
        <f>'تسمية الرتبة'!BN302</f>
        <v>0</v>
      </c>
      <c r="D300" s="37" t="str">
        <f>IF('تسمية الرتبة'!BV302="","",IF('تسمية الرتبة'!BV302="مرفوض",'تسمية الرتبة'!K302,""))</f>
        <v/>
      </c>
      <c r="E300" s="38" t="str">
        <f>IF('تسمية الرتبة'!BV302="","",IF('تسمية الرتبة'!BV302="مرفوض",'تسمية الرتبة'!L302,""))</f>
        <v/>
      </c>
      <c r="F300" s="38" t="str">
        <f>IF('تسمية الرتبة'!BV302="","",IF('تسمية الرتبة'!BV302="مرفوض",'تسمية الرتبة'!M302,""))</f>
        <v/>
      </c>
      <c r="G300" s="38" t="str">
        <f>IF('تسمية الرتبة'!BV302="","",IF('تسمية الرتبة'!BV302="مرفوض",'تسمية الرتبة'!N302,""))</f>
        <v/>
      </c>
    </row>
    <row r="301" spans="1:7">
      <c r="A301" s="4"/>
      <c r="B301" s="14" t="s">
        <v>461</v>
      </c>
      <c r="C301" s="36">
        <f>'تسمية الرتبة'!BN303</f>
        <v>0</v>
      </c>
      <c r="D301" s="37" t="str">
        <f>IF('تسمية الرتبة'!BV303="","",IF('تسمية الرتبة'!BV303="مرفوض",'تسمية الرتبة'!K303,""))</f>
        <v/>
      </c>
      <c r="E301" s="38" t="str">
        <f>IF('تسمية الرتبة'!BV303="","",IF('تسمية الرتبة'!BV303="مرفوض",'تسمية الرتبة'!L303,""))</f>
        <v/>
      </c>
      <c r="F301" s="38" t="str">
        <f>IF('تسمية الرتبة'!BV303="","",IF('تسمية الرتبة'!BV303="مرفوض",'تسمية الرتبة'!M303,""))</f>
        <v/>
      </c>
      <c r="G301" s="38" t="str">
        <f>IF('تسمية الرتبة'!BV303="","",IF('تسمية الرتبة'!BV303="مرفوض",'تسمية الرتبة'!N303,""))</f>
        <v/>
      </c>
    </row>
    <row r="302" spans="1:7">
      <c r="A302" s="4"/>
      <c r="B302" s="14" t="s">
        <v>461</v>
      </c>
      <c r="C302" s="36">
        <f>'تسمية الرتبة'!BN304</f>
        <v>0</v>
      </c>
      <c r="D302" s="37" t="str">
        <f>IF('تسمية الرتبة'!BV304="","",IF('تسمية الرتبة'!BV304="مرفوض",'تسمية الرتبة'!K304,""))</f>
        <v/>
      </c>
      <c r="E302" s="38" t="str">
        <f>IF('تسمية الرتبة'!BV304="","",IF('تسمية الرتبة'!BV304="مرفوض",'تسمية الرتبة'!L304,""))</f>
        <v/>
      </c>
      <c r="F302" s="38" t="str">
        <f>IF('تسمية الرتبة'!BV304="","",IF('تسمية الرتبة'!BV304="مرفوض",'تسمية الرتبة'!M304,""))</f>
        <v/>
      </c>
      <c r="G302" s="38" t="str">
        <f>IF('تسمية الرتبة'!BV304="","",IF('تسمية الرتبة'!BV304="مرفوض",'تسمية الرتبة'!N304,""))</f>
        <v/>
      </c>
    </row>
    <row r="303" spans="1:7">
      <c r="A303" s="4"/>
      <c r="B303" s="14" t="s">
        <v>461</v>
      </c>
      <c r="C303" s="36">
        <f>'تسمية الرتبة'!BN305</f>
        <v>0</v>
      </c>
      <c r="D303" s="37" t="str">
        <f>IF('تسمية الرتبة'!BV305="","",IF('تسمية الرتبة'!BV305="مرفوض",'تسمية الرتبة'!K305,""))</f>
        <v/>
      </c>
      <c r="E303" s="38" t="str">
        <f>IF('تسمية الرتبة'!BV305="","",IF('تسمية الرتبة'!BV305="مرفوض",'تسمية الرتبة'!L305,""))</f>
        <v/>
      </c>
      <c r="F303" s="38" t="str">
        <f>IF('تسمية الرتبة'!BV305="","",IF('تسمية الرتبة'!BV305="مرفوض",'تسمية الرتبة'!M305,""))</f>
        <v/>
      </c>
      <c r="G303" s="38" t="str">
        <f>IF('تسمية الرتبة'!BV305="","",IF('تسمية الرتبة'!BV305="مرفوض",'تسمية الرتبة'!N305,""))</f>
        <v/>
      </c>
    </row>
    <row r="304" spans="1:7">
      <c r="A304" s="4"/>
      <c r="B304" s="14" t="s">
        <v>461</v>
      </c>
      <c r="C304" s="36">
        <f>'تسمية الرتبة'!BN306</f>
        <v>0</v>
      </c>
      <c r="D304" s="37" t="str">
        <f>IF('تسمية الرتبة'!BV306="","",IF('تسمية الرتبة'!BV306="مرفوض",'تسمية الرتبة'!K306,""))</f>
        <v/>
      </c>
      <c r="E304" s="38" t="str">
        <f>IF('تسمية الرتبة'!BV306="","",IF('تسمية الرتبة'!BV306="مرفوض",'تسمية الرتبة'!L306,""))</f>
        <v/>
      </c>
      <c r="F304" s="38" t="str">
        <f>IF('تسمية الرتبة'!BV306="","",IF('تسمية الرتبة'!BV306="مرفوض",'تسمية الرتبة'!M306,""))</f>
        <v/>
      </c>
      <c r="G304" s="38" t="str">
        <f>IF('تسمية الرتبة'!BV306="","",IF('تسمية الرتبة'!BV306="مرفوض",'تسمية الرتبة'!N306,""))</f>
        <v/>
      </c>
    </row>
    <row r="305" spans="1:7">
      <c r="A305" s="4"/>
      <c r="B305" s="14" t="s">
        <v>461</v>
      </c>
      <c r="C305" s="36">
        <f>'تسمية الرتبة'!BN307</f>
        <v>0</v>
      </c>
      <c r="D305" s="37" t="str">
        <f>IF('تسمية الرتبة'!BV307="","",IF('تسمية الرتبة'!BV307="مرفوض",'تسمية الرتبة'!K307,""))</f>
        <v/>
      </c>
      <c r="E305" s="38" t="str">
        <f>IF('تسمية الرتبة'!BV307="","",IF('تسمية الرتبة'!BV307="مرفوض",'تسمية الرتبة'!L307,""))</f>
        <v/>
      </c>
      <c r="F305" s="38" t="str">
        <f>IF('تسمية الرتبة'!BV307="","",IF('تسمية الرتبة'!BV307="مرفوض",'تسمية الرتبة'!M307,""))</f>
        <v/>
      </c>
      <c r="G305" s="38" t="str">
        <f>IF('تسمية الرتبة'!BV307="","",IF('تسمية الرتبة'!BV307="مرفوض",'تسمية الرتبة'!N307,""))</f>
        <v/>
      </c>
    </row>
    <row r="306" spans="1:7">
      <c r="A306" s="4"/>
      <c r="B306" s="14" t="s">
        <v>461</v>
      </c>
      <c r="C306" s="36">
        <f>'تسمية الرتبة'!BN308</f>
        <v>0</v>
      </c>
      <c r="D306" s="37" t="str">
        <f>IF('تسمية الرتبة'!BV308="","",IF('تسمية الرتبة'!BV308="مرفوض",'تسمية الرتبة'!K308,""))</f>
        <v/>
      </c>
      <c r="E306" s="38" t="str">
        <f>IF('تسمية الرتبة'!BV308="","",IF('تسمية الرتبة'!BV308="مرفوض",'تسمية الرتبة'!L308,""))</f>
        <v/>
      </c>
      <c r="F306" s="38" t="str">
        <f>IF('تسمية الرتبة'!BV308="","",IF('تسمية الرتبة'!BV308="مرفوض",'تسمية الرتبة'!M308,""))</f>
        <v/>
      </c>
      <c r="G306" s="38" t="str">
        <f>IF('تسمية الرتبة'!BV308="","",IF('تسمية الرتبة'!BV308="مرفوض",'تسمية الرتبة'!N308,""))</f>
        <v/>
      </c>
    </row>
    <row r="307" spans="1:7">
      <c r="A307" s="4"/>
      <c r="B307" s="14" t="s">
        <v>461</v>
      </c>
      <c r="C307" s="36">
        <f>'تسمية الرتبة'!BN309</f>
        <v>0</v>
      </c>
      <c r="D307" s="37" t="str">
        <f>IF('تسمية الرتبة'!BV309="","",IF('تسمية الرتبة'!BV309="مرفوض",'تسمية الرتبة'!K309,""))</f>
        <v/>
      </c>
      <c r="E307" s="38" t="str">
        <f>IF('تسمية الرتبة'!BV309="","",IF('تسمية الرتبة'!BV309="مرفوض",'تسمية الرتبة'!L309,""))</f>
        <v/>
      </c>
      <c r="F307" s="38" t="str">
        <f>IF('تسمية الرتبة'!BV309="","",IF('تسمية الرتبة'!BV309="مرفوض",'تسمية الرتبة'!M309,""))</f>
        <v/>
      </c>
      <c r="G307" s="38" t="str">
        <f>IF('تسمية الرتبة'!BV309="","",IF('تسمية الرتبة'!BV309="مرفوض",'تسمية الرتبة'!N309,""))</f>
        <v/>
      </c>
    </row>
    <row r="308" spans="1:7">
      <c r="A308" s="4"/>
      <c r="B308" s="14" t="s">
        <v>461</v>
      </c>
      <c r="C308" s="36">
        <f>'تسمية الرتبة'!BN310</f>
        <v>0</v>
      </c>
      <c r="D308" s="37" t="str">
        <f>IF('تسمية الرتبة'!BV310="","",IF('تسمية الرتبة'!BV310="مرفوض",'تسمية الرتبة'!K310,""))</f>
        <v/>
      </c>
      <c r="E308" s="38" t="str">
        <f>IF('تسمية الرتبة'!BV310="","",IF('تسمية الرتبة'!BV310="مرفوض",'تسمية الرتبة'!L310,""))</f>
        <v/>
      </c>
      <c r="F308" s="38" t="str">
        <f>IF('تسمية الرتبة'!BV310="","",IF('تسمية الرتبة'!BV310="مرفوض",'تسمية الرتبة'!M310,""))</f>
        <v/>
      </c>
      <c r="G308" s="38" t="str">
        <f>IF('تسمية الرتبة'!BV310="","",IF('تسمية الرتبة'!BV310="مرفوض",'تسمية الرتبة'!N310,""))</f>
        <v/>
      </c>
    </row>
    <row r="309" spans="1:7">
      <c r="A309" s="4"/>
      <c r="B309" s="14" t="s">
        <v>461</v>
      </c>
      <c r="C309" s="36">
        <f>'تسمية الرتبة'!BN311</f>
        <v>0</v>
      </c>
      <c r="D309" s="37" t="str">
        <f>IF('تسمية الرتبة'!BV311="","",IF('تسمية الرتبة'!BV311="مرفوض",'تسمية الرتبة'!K311,""))</f>
        <v/>
      </c>
      <c r="E309" s="38" t="str">
        <f>IF('تسمية الرتبة'!BV311="","",IF('تسمية الرتبة'!BV311="مرفوض",'تسمية الرتبة'!L311,""))</f>
        <v/>
      </c>
      <c r="F309" s="38" t="str">
        <f>IF('تسمية الرتبة'!BV311="","",IF('تسمية الرتبة'!BV311="مرفوض",'تسمية الرتبة'!M311,""))</f>
        <v/>
      </c>
      <c r="G309" s="38" t="str">
        <f>IF('تسمية الرتبة'!BV311="","",IF('تسمية الرتبة'!BV311="مرفوض",'تسمية الرتبة'!N311,""))</f>
        <v/>
      </c>
    </row>
    <row r="310" spans="1:7">
      <c r="A310" s="4"/>
      <c r="B310" s="14" t="s">
        <v>461</v>
      </c>
      <c r="C310" s="36">
        <f>'تسمية الرتبة'!BN312</f>
        <v>0</v>
      </c>
      <c r="D310" s="37" t="str">
        <f>IF('تسمية الرتبة'!BV312="","",IF('تسمية الرتبة'!BV312="مرفوض",'تسمية الرتبة'!K312,""))</f>
        <v/>
      </c>
      <c r="E310" s="38" t="str">
        <f>IF('تسمية الرتبة'!BV312="","",IF('تسمية الرتبة'!BV312="مرفوض",'تسمية الرتبة'!L312,""))</f>
        <v/>
      </c>
      <c r="F310" s="38" t="str">
        <f>IF('تسمية الرتبة'!BV312="","",IF('تسمية الرتبة'!BV312="مرفوض",'تسمية الرتبة'!M312,""))</f>
        <v/>
      </c>
      <c r="G310" s="38" t="str">
        <f>IF('تسمية الرتبة'!BV312="","",IF('تسمية الرتبة'!BV312="مرفوض",'تسمية الرتبة'!N312,""))</f>
        <v/>
      </c>
    </row>
    <row r="311" spans="1:7">
      <c r="A311" s="4"/>
      <c r="B311" s="14" t="s">
        <v>461</v>
      </c>
      <c r="C311" s="36">
        <f>'تسمية الرتبة'!BN313</f>
        <v>0</v>
      </c>
      <c r="D311" s="37" t="str">
        <f>IF('تسمية الرتبة'!BV313="","",IF('تسمية الرتبة'!BV313="مرفوض",'تسمية الرتبة'!K313,""))</f>
        <v/>
      </c>
      <c r="E311" s="38" t="str">
        <f>IF('تسمية الرتبة'!BV313="","",IF('تسمية الرتبة'!BV313="مرفوض",'تسمية الرتبة'!L313,""))</f>
        <v/>
      </c>
      <c r="F311" s="38" t="str">
        <f>IF('تسمية الرتبة'!BV313="","",IF('تسمية الرتبة'!BV313="مرفوض",'تسمية الرتبة'!M313,""))</f>
        <v/>
      </c>
      <c r="G311" s="38" t="str">
        <f>IF('تسمية الرتبة'!BV313="","",IF('تسمية الرتبة'!BV313="مرفوض",'تسمية الرتبة'!N313,""))</f>
        <v/>
      </c>
    </row>
    <row r="312" spans="1:7">
      <c r="A312" s="4"/>
      <c r="B312" s="14" t="s">
        <v>461</v>
      </c>
      <c r="C312" s="36">
        <f>'تسمية الرتبة'!BN314</f>
        <v>0</v>
      </c>
      <c r="D312" s="37" t="str">
        <f>IF('تسمية الرتبة'!BV314="","",IF('تسمية الرتبة'!BV314="مرفوض",'تسمية الرتبة'!K314,""))</f>
        <v/>
      </c>
      <c r="E312" s="38" t="str">
        <f>IF('تسمية الرتبة'!BV314="","",IF('تسمية الرتبة'!BV314="مرفوض",'تسمية الرتبة'!L314,""))</f>
        <v/>
      </c>
      <c r="F312" s="38" t="str">
        <f>IF('تسمية الرتبة'!BV314="","",IF('تسمية الرتبة'!BV314="مرفوض",'تسمية الرتبة'!M314,""))</f>
        <v/>
      </c>
      <c r="G312" s="38" t="str">
        <f>IF('تسمية الرتبة'!BV314="","",IF('تسمية الرتبة'!BV314="مرفوض",'تسمية الرتبة'!N314,""))</f>
        <v/>
      </c>
    </row>
    <row r="313" spans="1:7">
      <c r="A313" s="4"/>
      <c r="B313" s="14" t="s">
        <v>461</v>
      </c>
      <c r="C313" s="36">
        <f>'تسمية الرتبة'!BN315</f>
        <v>0</v>
      </c>
      <c r="D313" s="37" t="str">
        <f>IF('تسمية الرتبة'!BV315="","",IF('تسمية الرتبة'!BV315="مرفوض",'تسمية الرتبة'!K315,""))</f>
        <v/>
      </c>
      <c r="E313" s="38" t="str">
        <f>IF('تسمية الرتبة'!BV315="","",IF('تسمية الرتبة'!BV315="مرفوض",'تسمية الرتبة'!L315,""))</f>
        <v/>
      </c>
      <c r="F313" s="38" t="str">
        <f>IF('تسمية الرتبة'!BV315="","",IF('تسمية الرتبة'!BV315="مرفوض",'تسمية الرتبة'!M315,""))</f>
        <v/>
      </c>
      <c r="G313" s="38" t="str">
        <f>IF('تسمية الرتبة'!BV315="","",IF('تسمية الرتبة'!BV315="مرفوض",'تسمية الرتبة'!N315,""))</f>
        <v/>
      </c>
    </row>
    <row r="314" spans="1:7">
      <c r="A314" s="4"/>
      <c r="B314" s="14" t="s">
        <v>461</v>
      </c>
      <c r="C314" s="36">
        <f>'تسمية الرتبة'!BN316</f>
        <v>0</v>
      </c>
      <c r="D314" s="37" t="str">
        <f>IF('تسمية الرتبة'!BV316="","",IF('تسمية الرتبة'!BV316="مرفوض",'تسمية الرتبة'!K316,""))</f>
        <v/>
      </c>
      <c r="E314" s="38" t="str">
        <f>IF('تسمية الرتبة'!BV316="","",IF('تسمية الرتبة'!BV316="مرفوض",'تسمية الرتبة'!L316,""))</f>
        <v/>
      </c>
      <c r="F314" s="38" t="str">
        <f>IF('تسمية الرتبة'!BV316="","",IF('تسمية الرتبة'!BV316="مرفوض",'تسمية الرتبة'!M316,""))</f>
        <v/>
      </c>
      <c r="G314" s="38" t="str">
        <f>IF('تسمية الرتبة'!BV316="","",IF('تسمية الرتبة'!BV316="مرفوض",'تسمية الرتبة'!N316,""))</f>
        <v/>
      </c>
    </row>
    <row r="315" spans="1:7">
      <c r="A315" s="4"/>
      <c r="B315" s="14" t="s">
        <v>461</v>
      </c>
      <c r="C315" s="36">
        <f>'تسمية الرتبة'!BN317</f>
        <v>0</v>
      </c>
      <c r="D315" s="37" t="str">
        <f>IF('تسمية الرتبة'!BV317="","",IF('تسمية الرتبة'!BV317="مرفوض",'تسمية الرتبة'!K317,""))</f>
        <v/>
      </c>
      <c r="E315" s="38" t="str">
        <f>IF('تسمية الرتبة'!BV317="","",IF('تسمية الرتبة'!BV317="مرفوض",'تسمية الرتبة'!L317,""))</f>
        <v/>
      </c>
      <c r="F315" s="38" t="str">
        <f>IF('تسمية الرتبة'!BV317="","",IF('تسمية الرتبة'!BV317="مرفوض",'تسمية الرتبة'!M317,""))</f>
        <v/>
      </c>
      <c r="G315" s="38" t="str">
        <f>IF('تسمية الرتبة'!BV317="","",IF('تسمية الرتبة'!BV317="مرفوض",'تسمية الرتبة'!N317,""))</f>
        <v/>
      </c>
    </row>
    <row r="316" spans="1:7">
      <c r="A316" s="4"/>
      <c r="B316" s="14" t="s">
        <v>461</v>
      </c>
      <c r="C316" s="36">
        <f>'تسمية الرتبة'!BN318</f>
        <v>0</v>
      </c>
      <c r="D316" s="37" t="str">
        <f>IF('تسمية الرتبة'!BV318="","",IF('تسمية الرتبة'!BV318="مرفوض",'تسمية الرتبة'!K318,""))</f>
        <v/>
      </c>
      <c r="E316" s="38" t="str">
        <f>IF('تسمية الرتبة'!BV318="","",IF('تسمية الرتبة'!BV318="مرفوض",'تسمية الرتبة'!L318,""))</f>
        <v/>
      </c>
      <c r="F316" s="38" t="str">
        <f>IF('تسمية الرتبة'!BV318="","",IF('تسمية الرتبة'!BV318="مرفوض",'تسمية الرتبة'!M318,""))</f>
        <v/>
      </c>
      <c r="G316" s="38" t="str">
        <f>IF('تسمية الرتبة'!BV318="","",IF('تسمية الرتبة'!BV318="مرفوض",'تسمية الرتبة'!N318,""))</f>
        <v/>
      </c>
    </row>
    <row r="317" spans="1:7">
      <c r="A317" s="4"/>
      <c r="B317" s="14" t="s">
        <v>461</v>
      </c>
      <c r="C317" s="36">
        <f>'تسمية الرتبة'!BN319</f>
        <v>0</v>
      </c>
      <c r="D317" s="37" t="str">
        <f>IF('تسمية الرتبة'!BV319="","",IF('تسمية الرتبة'!BV319="مرفوض",'تسمية الرتبة'!K319,""))</f>
        <v/>
      </c>
      <c r="E317" s="38" t="str">
        <f>IF('تسمية الرتبة'!BV319="","",IF('تسمية الرتبة'!BV319="مرفوض",'تسمية الرتبة'!L319,""))</f>
        <v/>
      </c>
      <c r="F317" s="38" t="str">
        <f>IF('تسمية الرتبة'!BV319="","",IF('تسمية الرتبة'!BV319="مرفوض",'تسمية الرتبة'!M319,""))</f>
        <v/>
      </c>
      <c r="G317" s="38" t="str">
        <f>IF('تسمية الرتبة'!BV319="","",IF('تسمية الرتبة'!BV319="مرفوض",'تسمية الرتبة'!N319,""))</f>
        <v/>
      </c>
    </row>
    <row r="318" spans="1:7">
      <c r="A318" s="4"/>
      <c r="B318" s="14" t="s">
        <v>461</v>
      </c>
      <c r="C318" s="36">
        <f>'تسمية الرتبة'!BN320</f>
        <v>0</v>
      </c>
      <c r="D318" s="37" t="str">
        <f>IF('تسمية الرتبة'!BV320="","",IF('تسمية الرتبة'!BV320="مرفوض",'تسمية الرتبة'!K320,""))</f>
        <v/>
      </c>
      <c r="E318" s="38" t="str">
        <f>IF('تسمية الرتبة'!BV320="","",IF('تسمية الرتبة'!BV320="مرفوض",'تسمية الرتبة'!L320,""))</f>
        <v/>
      </c>
      <c r="F318" s="38" t="str">
        <f>IF('تسمية الرتبة'!BV320="","",IF('تسمية الرتبة'!BV320="مرفوض",'تسمية الرتبة'!M320,""))</f>
        <v/>
      </c>
      <c r="G318" s="38" t="str">
        <f>IF('تسمية الرتبة'!BV320="","",IF('تسمية الرتبة'!BV320="مرفوض",'تسمية الرتبة'!N320,""))</f>
        <v/>
      </c>
    </row>
    <row r="319" spans="1:7">
      <c r="A319" s="4"/>
      <c r="B319" s="14" t="s">
        <v>461</v>
      </c>
      <c r="C319" s="36">
        <f>'تسمية الرتبة'!BN321</f>
        <v>0</v>
      </c>
      <c r="D319" s="37" t="str">
        <f>IF('تسمية الرتبة'!BV321="","",IF('تسمية الرتبة'!BV321="مرفوض",'تسمية الرتبة'!K321,""))</f>
        <v/>
      </c>
      <c r="E319" s="38" t="str">
        <f>IF('تسمية الرتبة'!BV321="","",IF('تسمية الرتبة'!BV321="مرفوض",'تسمية الرتبة'!L321,""))</f>
        <v/>
      </c>
      <c r="F319" s="38" t="str">
        <f>IF('تسمية الرتبة'!BV321="","",IF('تسمية الرتبة'!BV321="مرفوض",'تسمية الرتبة'!M321,""))</f>
        <v/>
      </c>
      <c r="G319" s="38" t="str">
        <f>IF('تسمية الرتبة'!BV321="","",IF('تسمية الرتبة'!BV321="مرفوض",'تسمية الرتبة'!N321,""))</f>
        <v/>
      </c>
    </row>
    <row r="320" spans="1:7">
      <c r="A320" s="4"/>
      <c r="B320" s="14" t="s">
        <v>461</v>
      </c>
      <c r="C320" s="36">
        <f>'تسمية الرتبة'!BN322</f>
        <v>0</v>
      </c>
      <c r="D320" s="37" t="str">
        <f>IF('تسمية الرتبة'!BV322="","",IF('تسمية الرتبة'!BV322="مرفوض",'تسمية الرتبة'!K322,""))</f>
        <v/>
      </c>
      <c r="E320" s="38" t="str">
        <f>IF('تسمية الرتبة'!BV322="","",IF('تسمية الرتبة'!BV322="مرفوض",'تسمية الرتبة'!L322,""))</f>
        <v/>
      </c>
      <c r="F320" s="38" t="str">
        <f>IF('تسمية الرتبة'!BV322="","",IF('تسمية الرتبة'!BV322="مرفوض",'تسمية الرتبة'!M322,""))</f>
        <v/>
      </c>
      <c r="G320" s="38" t="str">
        <f>IF('تسمية الرتبة'!BV322="","",IF('تسمية الرتبة'!BV322="مرفوض",'تسمية الرتبة'!N322,""))</f>
        <v/>
      </c>
    </row>
    <row r="321" spans="1:7">
      <c r="A321" s="4"/>
      <c r="B321" s="14" t="s">
        <v>461</v>
      </c>
      <c r="C321" s="36">
        <f>'تسمية الرتبة'!BN323</f>
        <v>0</v>
      </c>
      <c r="D321" s="37" t="str">
        <f>IF('تسمية الرتبة'!BV323="","",IF('تسمية الرتبة'!BV323="مرفوض",'تسمية الرتبة'!K323,""))</f>
        <v/>
      </c>
      <c r="E321" s="38" t="str">
        <f>IF('تسمية الرتبة'!BV323="","",IF('تسمية الرتبة'!BV323="مرفوض",'تسمية الرتبة'!L323,""))</f>
        <v/>
      </c>
      <c r="F321" s="38" t="str">
        <f>IF('تسمية الرتبة'!BV323="","",IF('تسمية الرتبة'!BV323="مرفوض",'تسمية الرتبة'!M323,""))</f>
        <v/>
      </c>
      <c r="G321" s="38" t="str">
        <f>IF('تسمية الرتبة'!BV323="","",IF('تسمية الرتبة'!BV323="مرفوض",'تسمية الرتبة'!N323,""))</f>
        <v/>
      </c>
    </row>
    <row r="322" spans="1:7">
      <c r="A322" s="4"/>
      <c r="B322" s="14" t="s">
        <v>461</v>
      </c>
      <c r="C322" s="36">
        <f>'تسمية الرتبة'!BN324</f>
        <v>0</v>
      </c>
      <c r="D322" s="37" t="str">
        <f>IF('تسمية الرتبة'!BV324="","",IF('تسمية الرتبة'!BV324="مرفوض",'تسمية الرتبة'!K324,""))</f>
        <v/>
      </c>
      <c r="E322" s="38" t="str">
        <f>IF('تسمية الرتبة'!BV324="","",IF('تسمية الرتبة'!BV324="مرفوض",'تسمية الرتبة'!L324,""))</f>
        <v/>
      </c>
      <c r="F322" s="38" t="str">
        <f>IF('تسمية الرتبة'!BV324="","",IF('تسمية الرتبة'!BV324="مرفوض",'تسمية الرتبة'!M324,""))</f>
        <v/>
      </c>
      <c r="G322" s="38" t="str">
        <f>IF('تسمية الرتبة'!BV324="","",IF('تسمية الرتبة'!BV324="مرفوض",'تسمية الرتبة'!N324,""))</f>
        <v/>
      </c>
    </row>
    <row r="323" spans="1:7">
      <c r="A323" s="4"/>
      <c r="B323" s="14" t="s">
        <v>461</v>
      </c>
      <c r="C323" s="36">
        <f>'تسمية الرتبة'!BN325</f>
        <v>0</v>
      </c>
      <c r="D323" s="37" t="str">
        <f>IF('تسمية الرتبة'!BV325="","",IF('تسمية الرتبة'!BV325="مرفوض",'تسمية الرتبة'!K325,""))</f>
        <v/>
      </c>
      <c r="E323" s="38" t="str">
        <f>IF('تسمية الرتبة'!BV325="","",IF('تسمية الرتبة'!BV325="مرفوض",'تسمية الرتبة'!L325,""))</f>
        <v/>
      </c>
      <c r="F323" s="38" t="str">
        <f>IF('تسمية الرتبة'!BV325="","",IF('تسمية الرتبة'!BV325="مرفوض",'تسمية الرتبة'!M325,""))</f>
        <v/>
      </c>
      <c r="G323" s="38" t="str">
        <f>IF('تسمية الرتبة'!BV325="","",IF('تسمية الرتبة'!BV325="مرفوض",'تسمية الرتبة'!N325,""))</f>
        <v/>
      </c>
    </row>
    <row r="324" spans="1:7">
      <c r="A324" s="4"/>
      <c r="B324" s="14" t="s">
        <v>461</v>
      </c>
      <c r="C324" s="36">
        <f>'تسمية الرتبة'!BN326</f>
        <v>0</v>
      </c>
      <c r="D324" s="37" t="str">
        <f>IF('تسمية الرتبة'!BV326="","",IF('تسمية الرتبة'!BV326="مرفوض",'تسمية الرتبة'!K326,""))</f>
        <v/>
      </c>
      <c r="E324" s="38" t="str">
        <f>IF('تسمية الرتبة'!BV326="","",IF('تسمية الرتبة'!BV326="مرفوض",'تسمية الرتبة'!L326,""))</f>
        <v/>
      </c>
      <c r="F324" s="38" t="str">
        <f>IF('تسمية الرتبة'!BV326="","",IF('تسمية الرتبة'!BV326="مرفوض",'تسمية الرتبة'!M326,""))</f>
        <v/>
      </c>
      <c r="G324" s="38" t="str">
        <f>IF('تسمية الرتبة'!BV326="","",IF('تسمية الرتبة'!BV326="مرفوض",'تسمية الرتبة'!N326,""))</f>
        <v/>
      </c>
    </row>
    <row r="325" spans="1:7">
      <c r="A325" s="4"/>
      <c r="B325" s="14" t="s">
        <v>461</v>
      </c>
      <c r="C325" s="36">
        <f>'تسمية الرتبة'!BN327</f>
        <v>0</v>
      </c>
      <c r="D325" s="37" t="str">
        <f>IF('تسمية الرتبة'!BV327="","",IF('تسمية الرتبة'!BV327="مرفوض",'تسمية الرتبة'!K327,""))</f>
        <v/>
      </c>
      <c r="E325" s="38" t="str">
        <f>IF('تسمية الرتبة'!BV327="","",IF('تسمية الرتبة'!BV327="مرفوض",'تسمية الرتبة'!L327,""))</f>
        <v/>
      </c>
      <c r="F325" s="38" t="str">
        <f>IF('تسمية الرتبة'!BV327="","",IF('تسمية الرتبة'!BV327="مرفوض",'تسمية الرتبة'!M327,""))</f>
        <v/>
      </c>
      <c r="G325" s="38" t="str">
        <f>IF('تسمية الرتبة'!BV327="","",IF('تسمية الرتبة'!BV327="مرفوض",'تسمية الرتبة'!N327,""))</f>
        <v/>
      </c>
    </row>
    <row r="326" spans="1:7">
      <c r="A326" s="4"/>
      <c r="B326" s="14" t="s">
        <v>461</v>
      </c>
      <c r="C326" s="36">
        <f>'تسمية الرتبة'!BN328</f>
        <v>0</v>
      </c>
      <c r="D326" s="37" t="str">
        <f>IF('تسمية الرتبة'!BV328="","",IF('تسمية الرتبة'!BV328="مرفوض",'تسمية الرتبة'!K328,""))</f>
        <v/>
      </c>
      <c r="E326" s="38" t="str">
        <f>IF('تسمية الرتبة'!BV328="","",IF('تسمية الرتبة'!BV328="مرفوض",'تسمية الرتبة'!L328,""))</f>
        <v/>
      </c>
      <c r="F326" s="38" t="str">
        <f>IF('تسمية الرتبة'!BV328="","",IF('تسمية الرتبة'!BV328="مرفوض",'تسمية الرتبة'!M328,""))</f>
        <v/>
      </c>
      <c r="G326" s="38" t="str">
        <f>IF('تسمية الرتبة'!BV328="","",IF('تسمية الرتبة'!BV328="مرفوض",'تسمية الرتبة'!N328,""))</f>
        <v/>
      </c>
    </row>
    <row r="327" spans="1:7">
      <c r="A327" s="4"/>
      <c r="B327" s="14" t="s">
        <v>461</v>
      </c>
      <c r="C327" s="36">
        <f>'تسمية الرتبة'!BN329</f>
        <v>0</v>
      </c>
      <c r="D327" s="37" t="str">
        <f>IF('تسمية الرتبة'!BV329="","",IF('تسمية الرتبة'!BV329="مرفوض",'تسمية الرتبة'!K329,""))</f>
        <v/>
      </c>
      <c r="E327" s="38" t="str">
        <f>IF('تسمية الرتبة'!BV329="","",IF('تسمية الرتبة'!BV329="مرفوض",'تسمية الرتبة'!L329,""))</f>
        <v/>
      </c>
      <c r="F327" s="38" t="str">
        <f>IF('تسمية الرتبة'!BV329="","",IF('تسمية الرتبة'!BV329="مرفوض",'تسمية الرتبة'!M329,""))</f>
        <v/>
      </c>
      <c r="G327" s="38" t="str">
        <f>IF('تسمية الرتبة'!BV329="","",IF('تسمية الرتبة'!BV329="مرفوض",'تسمية الرتبة'!N329,""))</f>
        <v/>
      </c>
    </row>
    <row r="328" spans="1:7">
      <c r="A328" s="4"/>
      <c r="B328" s="14" t="s">
        <v>461</v>
      </c>
      <c r="C328" s="36">
        <f>'تسمية الرتبة'!BN330</f>
        <v>0</v>
      </c>
      <c r="D328" s="37" t="str">
        <f>IF('تسمية الرتبة'!BV330="","",IF('تسمية الرتبة'!BV330="مرفوض",'تسمية الرتبة'!K330,""))</f>
        <v/>
      </c>
      <c r="E328" s="38" t="str">
        <f>IF('تسمية الرتبة'!BV330="","",IF('تسمية الرتبة'!BV330="مرفوض",'تسمية الرتبة'!L330,""))</f>
        <v/>
      </c>
      <c r="F328" s="38" t="str">
        <f>IF('تسمية الرتبة'!BV330="","",IF('تسمية الرتبة'!BV330="مرفوض",'تسمية الرتبة'!M330,""))</f>
        <v/>
      </c>
      <c r="G328" s="38" t="str">
        <f>IF('تسمية الرتبة'!BV330="","",IF('تسمية الرتبة'!BV330="مرفوض",'تسمية الرتبة'!N330,""))</f>
        <v/>
      </c>
    </row>
    <row r="329" spans="1:7">
      <c r="A329" s="4"/>
      <c r="B329" s="14" t="s">
        <v>461</v>
      </c>
      <c r="C329" s="36">
        <f>'تسمية الرتبة'!BN331</f>
        <v>0</v>
      </c>
      <c r="D329" s="37" t="str">
        <f>IF('تسمية الرتبة'!BV331="","",IF('تسمية الرتبة'!BV331="مرفوض",'تسمية الرتبة'!K331,""))</f>
        <v/>
      </c>
      <c r="E329" s="38" t="str">
        <f>IF('تسمية الرتبة'!BV331="","",IF('تسمية الرتبة'!BV331="مرفوض",'تسمية الرتبة'!L331,""))</f>
        <v/>
      </c>
      <c r="F329" s="38" t="str">
        <f>IF('تسمية الرتبة'!BV331="","",IF('تسمية الرتبة'!BV331="مرفوض",'تسمية الرتبة'!M331,""))</f>
        <v/>
      </c>
      <c r="G329" s="38" t="str">
        <f>IF('تسمية الرتبة'!BV331="","",IF('تسمية الرتبة'!BV331="مرفوض",'تسمية الرتبة'!N331,""))</f>
        <v/>
      </c>
    </row>
    <row r="330" spans="1:7">
      <c r="A330" s="4"/>
      <c r="B330" s="14" t="s">
        <v>461</v>
      </c>
      <c r="C330" s="36">
        <f>'تسمية الرتبة'!BN332</f>
        <v>0</v>
      </c>
      <c r="D330" s="37" t="str">
        <f>IF('تسمية الرتبة'!BV332="","",IF('تسمية الرتبة'!BV332="مرفوض",'تسمية الرتبة'!K332,""))</f>
        <v/>
      </c>
      <c r="E330" s="38" t="str">
        <f>IF('تسمية الرتبة'!BV332="","",IF('تسمية الرتبة'!BV332="مرفوض",'تسمية الرتبة'!L332,""))</f>
        <v/>
      </c>
      <c r="F330" s="38" t="str">
        <f>IF('تسمية الرتبة'!BV332="","",IF('تسمية الرتبة'!BV332="مرفوض",'تسمية الرتبة'!M332,""))</f>
        <v/>
      </c>
      <c r="G330" s="38" t="str">
        <f>IF('تسمية الرتبة'!BV332="","",IF('تسمية الرتبة'!BV332="مرفوض",'تسمية الرتبة'!N332,""))</f>
        <v/>
      </c>
    </row>
    <row r="331" spans="1:7">
      <c r="A331" s="4"/>
      <c r="B331" s="14" t="s">
        <v>461</v>
      </c>
      <c r="C331" s="36">
        <f>'تسمية الرتبة'!BN333</f>
        <v>0</v>
      </c>
      <c r="D331" s="37" t="str">
        <f>IF('تسمية الرتبة'!BV333="","",IF('تسمية الرتبة'!BV333="مرفوض",'تسمية الرتبة'!K333,""))</f>
        <v/>
      </c>
      <c r="E331" s="38" t="str">
        <f>IF('تسمية الرتبة'!BV333="","",IF('تسمية الرتبة'!BV333="مرفوض",'تسمية الرتبة'!L333,""))</f>
        <v/>
      </c>
      <c r="F331" s="38" t="str">
        <f>IF('تسمية الرتبة'!BV333="","",IF('تسمية الرتبة'!BV333="مرفوض",'تسمية الرتبة'!M333,""))</f>
        <v/>
      </c>
      <c r="G331" s="38" t="str">
        <f>IF('تسمية الرتبة'!BV333="","",IF('تسمية الرتبة'!BV333="مرفوض",'تسمية الرتبة'!N333,""))</f>
        <v/>
      </c>
    </row>
    <row r="332" spans="1:7">
      <c r="A332" s="4"/>
      <c r="B332" s="14" t="s">
        <v>461</v>
      </c>
      <c r="C332" s="36">
        <f>'تسمية الرتبة'!BN334</f>
        <v>0</v>
      </c>
      <c r="D332" s="37" t="str">
        <f>IF('تسمية الرتبة'!BV334="","",IF('تسمية الرتبة'!BV334="مرفوض",'تسمية الرتبة'!K334,""))</f>
        <v/>
      </c>
      <c r="E332" s="38" t="str">
        <f>IF('تسمية الرتبة'!BV334="","",IF('تسمية الرتبة'!BV334="مرفوض",'تسمية الرتبة'!L334,""))</f>
        <v/>
      </c>
      <c r="F332" s="38" t="str">
        <f>IF('تسمية الرتبة'!BV334="","",IF('تسمية الرتبة'!BV334="مرفوض",'تسمية الرتبة'!M334,""))</f>
        <v/>
      </c>
      <c r="G332" s="38" t="str">
        <f>IF('تسمية الرتبة'!BV334="","",IF('تسمية الرتبة'!BV334="مرفوض",'تسمية الرتبة'!N334,""))</f>
        <v/>
      </c>
    </row>
    <row r="333" spans="1:7">
      <c r="A333" s="4"/>
      <c r="B333" s="14" t="s">
        <v>461</v>
      </c>
      <c r="C333" s="36">
        <f>'تسمية الرتبة'!BN335</f>
        <v>0</v>
      </c>
      <c r="D333" s="37" t="str">
        <f>IF('تسمية الرتبة'!BV335="","",IF('تسمية الرتبة'!BV335="مرفوض",'تسمية الرتبة'!K335,""))</f>
        <v/>
      </c>
      <c r="E333" s="38" t="str">
        <f>IF('تسمية الرتبة'!BV335="","",IF('تسمية الرتبة'!BV335="مرفوض",'تسمية الرتبة'!L335,""))</f>
        <v/>
      </c>
      <c r="F333" s="38" t="str">
        <f>IF('تسمية الرتبة'!BV335="","",IF('تسمية الرتبة'!BV335="مرفوض",'تسمية الرتبة'!M335,""))</f>
        <v/>
      </c>
      <c r="G333" s="38" t="str">
        <f>IF('تسمية الرتبة'!BV335="","",IF('تسمية الرتبة'!BV335="مرفوض",'تسمية الرتبة'!N335,""))</f>
        <v/>
      </c>
    </row>
    <row r="334" spans="1:7">
      <c r="A334" s="4"/>
      <c r="B334" s="14" t="s">
        <v>461</v>
      </c>
      <c r="C334" s="36">
        <f>'تسمية الرتبة'!BN336</f>
        <v>0</v>
      </c>
      <c r="D334" s="37" t="str">
        <f>IF('تسمية الرتبة'!BV336="","",IF('تسمية الرتبة'!BV336="مرفوض",'تسمية الرتبة'!K336,""))</f>
        <v/>
      </c>
      <c r="E334" s="38" t="str">
        <f>IF('تسمية الرتبة'!BV336="","",IF('تسمية الرتبة'!BV336="مرفوض",'تسمية الرتبة'!L336,""))</f>
        <v/>
      </c>
      <c r="F334" s="38" t="str">
        <f>IF('تسمية الرتبة'!BV336="","",IF('تسمية الرتبة'!BV336="مرفوض",'تسمية الرتبة'!M336,""))</f>
        <v/>
      </c>
      <c r="G334" s="38" t="str">
        <f>IF('تسمية الرتبة'!BV336="","",IF('تسمية الرتبة'!BV336="مرفوض",'تسمية الرتبة'!N336,""))</f>
        <v/>
      </c>
    </row>
    <row r="335" spans="1:7">
      <c r="A335" s="4"/>
      <c r="B335" s="14" t="s">
        <v>461</v>
      </c>
      <c r="C335" s="36">
        <f>'تسمية الرتبة'!BN337</f>
        <v>0</v>
      </c>
      <c r="D335" s="37" t="str">
        <f>IF('تسمية الرتبة'!BV337="","",IF('تسمية الرتبة'!BV337="مرفوض",'تسمية الرتبة'!K337,""))</f>
        <v/>
      </c>
      <c r="E335" s="38" t="str">
        <f>IF('تسمية الرتبة'!BV337="","",IF('تسمية الرتبة'!BV337="مرفوض",'تسمية الرتبة'!L337,""))</f>
        <v/>
      </c>
      <c r="F335" s="38" t="str">
        <f>IF('تسمية الرتبة'!BV337="","",IF('تسمية الرتبة'!BV337="مرفوض",'تسمية الرتبة'!M337,""))</f>
        <v/>
      </c>
      <c r="G335" s="38" t="str">
        <f>IF('تسمية الرتبة'!BV337="","",IF('تسمية الرتبة'!BV337="مرفوض",'تسمية الرتبة'!N337,""))</f>
        <v/>
      </c>
    </row>
    <row r="336" spans="1:7">
      <c r="A336" s="4"/>
      <c r="B336" s="14" t="s">
        <v>461</v>
      </c>
      <c r="C336" s="36">
        <f>'تسمية الرتبة'!BN338</f>
        <v>0</v>
      </c>
      <c r="D336" s="37" t="str">
        <f>IF('تسمية الرتبة'!BV338="","",IF('تسمية الرتبة'!BV338="مرفوض",'تسمية الرتبة'!K338,""))</f>
        <v/>
      </c>
      <c r="E336" s="38" t="str">
        <f>IF('تسمية الرتبة'!BV338="","",IF('تسمية الرتبة'!BV338="مرفوض",'تسمية الرتبة'!L338,""))</f>
        <v/>
      </c>
      <c r="F336" s="38" t="str">
        <f>IF('تسمية الرتبة'!BV338="","",IF('تسمية الرتبة'!BV338="مرفوض",'تسمية الرتبة'!M338,""))</f>
        <v/>
      </c>
      <c r="G336" s="38" t="str">
        <f>IF('تسمية الرتبة'!BV338="","",IF('تسمية الرتبة'!BV338="مرفوض",'تسمية الرتبة'!N338,""))</f>
        <v/>
      </c>
    </row>
    <row r="337" spans="1:7">
      <c r="A337" s="4"/>
      <c r="B337" s="14" t="s">
        <v>461</v>
      </c>
      <c r="C337" s="36">
        <f>'تسمية الرتبة'!BN339</f>
        <v>0</v>
      </c>
      <c r="D337" s="37" t="str">
        <f>IF('تسمية الرتبة'!BV339="","",IF('تسمية الرتبة'!BV339="مرفوض",'تسمية الرتبة'!K339,""))</f>
        <v/>
      </c>
      <c r="E337" s="38" t="str">
        <f>IF('تسمية الرتبة'!BV339="","",IF('تسمية الرتبة'!BV339="مرفوض",'تسمية الرتبة'!L339,""))</f>
        <v/>
      </c>
      <c r="F337" s="38" t="str">
        <f>IF('تسمية الرتبة'!BV339="","",IF('تسمية الرتبة'!BV339="مرفوض",'تسمية الرتبة'!M339,""))</f>
        <v/>
      </c>
      <c r="G337" s="38" t="str">
        <f>IF('تسمية الرتبة'!BV339="","",IF('تسمية الرتبة'!BV339="مرفوض",'تسمية الرتبة'!N339,""))</f>
        <v/>
      </c>
    </row>
    <row r="338" spans="1:7">
      <c r="A338" s="4"/>
      <c r="B338" s="14" t="s">
        <v>461</v>
      </c>
      <c r="C338" s="36">
        <f>'تسمية الرتبة'!BN340</f>
        <v>0</v>
      </c>
      <c r="D338" s="37" t="str">
        <f>IF('تسمية الرتبة'!BV340="","",IF('تسمية الرتبة'!BV340="مرفوض",'تسمية الرتبة'!K340,""))</f>
        <v/>
      </c>
      <c r="E338" s="38" t="str">
        <f>IF('تسمية الرتبة'!BV340="","",IF('تسمية الرتبة'!BV340="مرفوض",'تسمية الرتبة'!L340,""))</f>
        <v/>
      </c>
      <c r="F338" s="38" t="str">
        <f>IF('تسمية الرتبة'!BV340="","",IF('تسمية الرتبة'!BV340="مرفوض",'تسمية الرتبة'!M340,""))</f>
        <v/>
      </c>
      <c r="G338" s="38" t="str">
        <f>IF('تسمية الرتبة'!BV340="","",IF('تسمية الرتبة'!BV340="مرفوض",'تسمية الرتبة'!N340,""))</f>
        <v/>
      </c>
    </row>
    <row r="339" spans="1:7">
      <c r="A339" s="4"/>
      <c r="B339" s="14" t="s">
        <v>461</v>
      </c>
      <c r="C339" s="36">
        <f>'تسمية الرتبة'!BN341</f>
        <v>0</v>
      </c>
      <c r="D339" s="37" t="str">
        <f>IF('تسمية الرتبة'!BV341="","",IF('تسمية الرتبة'!BV341="مرفوض",'تسمية الرتبة'!K341,""))</f>
        <v/>
      </c>
      <c r="E339" s="38" t="str">
        <f>IF('تسمية الرتبة'!BV341="","",IF('تسمية الرتبة'!BV341="مرفوض",'تسمية الرتبة'!L341,""))</f>
        <v/>
      </c>
      <c r="F339" s="38" t="str">
        <f>IF('تسمية الرتبة'!BV341="","",IF('تسمية الرتبة'!BV341="مرفوض",'تسمية الرتبة'!M341,""))</f>
        <v/>
      </c>
      <c r="G339" s="38" t="str">
        <f>IF('تسمية الرتبة'!BV341="","",IF('تسمية الرتبة'!BV341="مرفوض",'تسمية الرتبة'!N341,""))</f>
        <v/>
      </c>
    </row>
    <row r="340" spans="1:7">
      <c r="A340" s="4"/>
      <c r="B340" s="14" t="s">
        <v>461</v>
      </c>
      <c r="C340" s="36">
        <f>'تسمية الرتبة'!BN342</f>
        <v>0</v>
      </c>
      <c r="D340" s="37" t="str">
        <f>IF('تسمية الرتبة'!BV342="","",IF('تسمية الرتبة'!BV342="مرفوض",'تسمية الرتبة'!K342,""))</f>
        <v/>
      </c>
      <c r="E340" s="38" t="str">
        <f>IF('تسمية الرتبة'!BV342="","",IF('تسمية الرتبة'!BV342="مرفوض",'تسمية الرتبة'!L342,""))</f>
        <v/>
      </c>
      <c r="F340" s="38" t="str">
        <f>IF('تسمية الرتبة'!BV342="","",IF('تسمية الرتبة'!BV342="مرفوض",'تسمية الرتبة'!M342,""))</f>
        <v/>
      </c>
      <c r="G340" s="38" t="str">
        <f>IF('تسمية الرتبة'!BV342="","",IF('تسمية الرتبة'!BV342="مرفوض",'تسمية الرتبة'!N342,""))</f>
        <v/>
      </c>
    </row>
    <row r="341" spans="1:7">
      <c r="A341" s="4"/>
      <c r="B341" s="14" t="s">
        <v>461</v>
      </c>
      <c r="C341" s="36">
        <f>'تسمية الرتبة'!BN343</f>
        <v>0</v>
      </c>
      <c r="D341" s="37" t="str">
        <f>IF('تسمية الرتبة'!BV343="","",IF('تسمية الرتبة'!BV343="مرفوض",'تسمية الرتبة'!K343,""))</f>
        <v/>
      </c>
      <c r="E341" s="38" t="str">
        <f>IF('تسمية الرتبة'!BV343="","",IF('تسمية الرتبة'!BV343="مرفوض",'تسمية الرتبة'!L343,""))</f>
        <v/>
      </c>
      <c r="F341" s="38" t="str">
        <f>IF('تسمية الرتبة'!BV343="","",IF('تسمية الرتبة'!BV343="مرفوض",'تسمية الرتبة'!M343,""))</f>
        <v/>
      </c>
      <c r="G341" s="38" t="str">
        <f>IF('تسمية الرتبة'!BV343="","",IF('تسمية الرتبة'!BV343="مرفوض",'تسمية الرتبة'!N343,""))</f>
        <v/>
      </c>
    </row>
    <row r="342" spans="1:7">
      <c r="A342" s="4"/>
      <c r="B342" s="14" t="s">
        <v>461</v>
      </c>
      <c r="C342" s="36">
        <f>'تسمية الرتبة'!BN344</f>
        <v>0</v>
      </c>
      <c r="D342" s="37" t="str">
        <f>IF('تسمية الرتبة'!BV344="","",IF('تسمية الرتبة'!BV344="مرفوض",'تسمية الرتبة'!K344,""))</f>
        <v/>
      </c>
      <c r="E342" s="38" t="str">
        <f>IF('تسمية الرتبة'!BV344="","",IF('تسمية الرتبة'!BV344="مرفوض",'تسمية الرتبة'!L344,""))</f>
        <v/>
      </c>
      <c r="F342" s="38" t="str">
        <f>IF('تسمية الرتبة'!BV344="","",IF('تسمية الرتبة'!BV344="مرفوض",'تسمية الرتبة'!M344,""))</f>
        <v/>
      </c>
      <c r="G342" s="38" t="str">
        <f>IF('تسمية الرتبة'!BV344="","",IF('تسمية الرتبة'!BV344="مرفوض",'تسمية الرتبة'!N344,""))</f>
        <v/>
      </c>
    </row>
    <row r="343" spans="1:7">
      <c r="A343" s="4"/>
      <c r="B343" s="14" t="s">
        <v>461</v>
      </c>
      <c r="C343" s="36">
        <f>'تسمية الرتبة'!BN345</f>
        <v>0</v>
      </c>
      <c r="D343" s="37" t="str">
        <f>IF('تسمية الرتبة'!BV345="","",IF('تسمية الرتبة'!BV345="مرفوض",'تسمية الرتبة'!K345,""))</f>
        <v/>
      </c>
      <c r="E343" s="38" t="str">
        <f>IF('تسمية الرتبة'!BV345="","",IF('تسمية الرتبة'!BV345="مرفوض",'تسمية الرتبة'!L345,""))</f>
        <v/>
      </c>
      <c r="F343" s="38" t="str">
        <f>IF('تسمية الرتبة'!BV345="","",IF('تسمية الرتبة'!BV345="مرفوض",'تسمية الرتبة'!M345,""))</f>
        <v/>
      </c>
      <c r="G343" s="38" t="str">
        <f>IF('تسمية الرتبة'!BV345="","",IF('تسمية الرتبة'!BV345="مرفوض",'تسمية الرتبة'!N345,""))</f>
        <v/>
      </c>
    </row>
    <row r="344" spans="1:7">
      <c r="A344" s="4"/>
      <c r="B344" s="14" t="s">
        <v>461</v>
      </c>
      <c r="C344" s="36">
        <f>'تسمية الرتبة'!BN346</f>
        <v>0</v>
      </c>
      <c r="D344" s="37" t="str">
        <f>IF('تسمية الرتبة'!BV346="","",IF('تسمية الرتبة'!BV346="مرفوض",'تسمية الرتبة'!K346,""))</f>
        <v/>
      </c>
      <c r="E344" s="38" t="str">
        <f>IF('تسمية الرتبة'!BV346="","",IF('تسمية الرتبة'!BV346="مرفوض",'تسمية الرتبة'!L346,""))</f>
        <v/>
      </c>
      <c r="F344" s="38" t="str">
        <f>IF('تسمية الرتبة'!BV346="","",IF('تسمية الرتبة'!BV346="مرفوض",'تسمية الرتبة'!M346,""))</f>
        <v/>
      </c>
      <c r="G344" s="38" t="str">
        <f>IF('تسمية الرتبة'!BV346="","",IF('تسمية الرتبة'!BV346="مرفوض",'تسمية الرتبة'!N346,""))</f>
        <v/>
      </c>
    </row>
    <row r="345" spans="1:7">
      <c r="A345" s="4"/>
      <c r="B345" s="14" t="s">
        <v>461</v>
      </c>
      <c r="C345" s="36">
        <f>'تسمية الرتبة'!BN347</f>
        <v>0</v>
      </c>
      <c r="D345" s="37" t="str">
        <f>IF('تسمية الرتبة'!BV347="","",IF('تسمية الرتبة'!BV347="مرفوض",'تسمية الرتبة'!K347,""))</f>
        <v/>
      </c>
      <c r="E345" s="38" t="str">
        <f>IF('تسمية الرتبة'!BV347="","",IF('تسمية الرتبة'!BV347="مرفوض",'تسمية الرتبة'!L347,""))</f>
        <v/>
      </c>
      <c r="F345" s="38" t="str">
        <f>IF('تسمية الرتبة'!BV347="","",IF('تسمية الرتبة'!BV347="مرفوض",'تسمية الرتبة'!M347,""))</f>
        <v/>
      </c>
      <c r="G345" s="38" t="str">
        <f>IF('تسمية الرتبة'!BV347="","",IF('تسمية الرتبة'!BV347="مرفوض",'تسمية الرتبة'!N347,""))</f>
        <v/>
      </c>
    </row>
    <row r="346" spans="1:7">
      <c r="A346" s="4"/>
      <c r="B346" s="14" t="s">
        <v>461</v>
      </c>
      <c r="C346" s="36">
        <f>'تسمية الرتبة'!BN348</f>
        <v>0</v>
      </c>
      <c r="D346" s="37" t="str">
        <f>IF('تسمية الرتبة'!BV348="","",IF('تسمية الرتبة'!BV348="مرفوض",'تسمية الرتبة'!K348,""))</f>
        <v/>
      </c>
      <c r="E346" s="38" t="str">
        <f>IF('تسمية الرتبة'!BV348="","",IF('تسمية الرتبة'!BV348="مرفوض",'تسمية الرتبة'!L348,""))</f>
        <v/>
      </c>
      <c r="F346" s="38" t="str">
        <f>IF('تسمية الرتبة'!BV348="","",IF('تسمية الرتبة'!BV348="مرفوض",'تسمية الرتبة'!M348,""))</f>
        <v/>
      </c>
      <c r="G346" s="38" t="str">
        <f>IF('تسمية الرتبة'!BV348="","",IF('تسمية الرتبة'!BV348="مرفوض",'تسمية الرتبة'!N348,""))</f>
        <v/>
      </c>
    </row>
    <row r="347" spans="1:7">
      <c r="A347" s="4"/>
      <c r="B347" s="14" t="s">
        <v>461</v>
      </c>
      <c r="C347" s="36">
        <f>'تسمية الرتبة'!BN349</f>
        <v>0</v>
      </c>
      <c r="D347" s="37" t="str">
        <f>IF('تسمية الرتبة'!BV349="","",IF('تسمية الرتبة'!BV349="مرفوض",'تسمية الرتبة'!K349,""))</f>
        <v/>
      </c>
      <c r="E347" s="38" t="str">
        <f>IF('تسمية الرتبة'!BV349="","",IF('تسمية الرتبة'!BV349="مرفوض",'تسمية الرتبة'!L349,""))</f>
        <v/>
      </c>
      <c r="F347" s="38" t="str">
        <f>IF('تسمية الرتبة'!BV349="","",IF('تسمية الرتبة'!BV349="مرفوض",'تسمية الرتبة'!M349,""))</f>
        <v/>
      </c>
      <c r="G347" s="38" t="str">
        <f>IF('تسمية الرتبة'!BV349="","",IF('تسمية الرتبة'!BV349="مرفوض",'تسمية الرتبة'!N349,""))</f>
        <v/>
      </c>
    </row>
    <row r="348" spans="1:7">
      <c r="A348" s="4"/>
      <c r="B348" s="14" t="s">
        <v>461</v>
      </c>
      <c r="C348" s="36">
        <f>'تسمية الرتبة'!BN350</f>
        <v>0</v>
      </c>
      <c r="D348" s="37" t="str">
        <f>IF('تسمية الرتبة'!BV350="","",IF('تسمية الرتبة'!BV350="مرفوض",'تسمية الرتبة'!K350,""))</f>
        <v/>
      </c>
      <c r="E348" s="38" t="str">
        <f>IF('تسمية الرتبة'!BV350="","",IF('تسمية الرتبة'!BV350="مرفوض",'تسمية الرتبة'!L350,""))</f>
        <v/>
      </c>
      <c r="F348" s="38" t="str">
        <f>IF('تسمية الرتبة'!BV350="","",IF('تسمية الرتبة'!BV350="مرفوض",'تسمية الرتبة'!M350,""))</f>
        <v/>
      </c>
      <c r="G348" s="38" t="str">
        <f>IF('تسمية الرتبة'!BV350="","",IF('تسمية الرتبة'!BV350="مرفوض",'تسمية الرتبة'!N350,""))</f>
        <v/>
      </c>
    </row>
    <row r="349" spans="1:7">
      <c r="A349" s="4"/>
      <c r="B349" s="14" t="s">
        <v>461</v>
      </c>
      <c r="C349" s="36">
        <f>'تسمية الرتبة'!BN351</f>
        <v>0</v>
      </c>
      <c r="D349" s="37" t="str">
        <f>IF('تسمية الرتبة'!BV351="","",IF('تسمية الرتبة'!BV351="مرفوض",'تسمية الرتبة'!K351,""))</f>
        <v/>
      </c>
      <c r="E349" s="38" t="str">
        <f>IF('تسمية الرتبة'!BV351="","",IF('تسمية الرتبة'!BV351="مرفوض",'تسمية الرتبة'!L351,""))</f>
        <v/>
      </c>
      <c r="F349" s="38" t="str">
        <f>IF('تسمية الرتبة'!BV351="","",IF('تسمية الرتبة'!BV351="مرفوض",'تسمية الرتبة'!M351,""))</f>
        <v/>
      </c>
      <c r="G349" s="38" t="str">
        <f>IF('تسمية الرتبة'!BV351="","",IF('تسمية الرتبة'!BV351="مرفوض",'تسمية الرتبة'!N351,""))</f>
        <v/>
      </c>
    </row>
    <row r="350" spans="1:7">
      <c r="A350" s="4"/>
      <c r="B350" s="14" t="s">
        <v>461</v>
      </c>
      <c r="C350" s="36">
        <f>'تسمية الرتبة'!BN352</f>
        <v>0</v>
      </c>
      <c r="D350" s="37" t="str">
        <f>IF('تسمية الرتبة'!BV352="","",IF('تسمية الرتبة'!BV352="مرفوض",'تسمية الرتبة'!K352,""))</f>
        <v/>
      </c>
      <c r="E350" s="38" t="str">
        <f>IF('تسمية الرتبة'!BV352="","",IF('تسمية الرتبة'!BV352="مرفوض",'تسمية الرتبة'!L352,""))</f>
        <v/>
      </c>
      <c r="F350" s="38" t="str">
        <f>IF('تسمية الرتبة'!BV352="","",IF('تسمية الرتبة'!BV352="مرفوض",'تسمية الرتبة'!M352,""))</f>
        <v/>
      </c>
      <c r="G350" s="38" t="str">
        <f>IF('تسمية الرتبة'!BV352="","",IF('تسمية الرتبة'!BV352="مرفوض",'تسمية الرتبة'!N352,""))</f>
        <v/>
      </c>
    </row>
    <row r="351" spans="1:7">
      <c r="A351" s="4"/>
      <c r="B351" s="14" t="s">
        <v>461</v>
      </c>
      <c r="C351" s="36">
        <f>'تسمية الرتبة'!BN353</f>
        <v>0</v>
      </c>
      <c r="D351" s="37" t="str">
        <f>IF('تسمية الرتبة'!BV353="","",IF('تسمية الرتبة'!BV353="مرفوض",'تسمية الرتبة'!K353,""))</f>
        <v/>
      </c>
      <c r="E351" s="38" t="str">
        <f>IF('تسمية الرتبة'!BV353="","",IF('تسمية الرتبة'!BV353="مرفوض",'تسمية الرتبة'!L353,""))</f>
        <v/>
      </c>
      <c r="F351" s="38" t="str">
        <f>IF('تسمية الرتبة'!BV353="","",IF('تسمية الرتبة'!BV353="مرفوض",'تسمية الرتبة'!M353,""))</f>
        <v/>
      </c>
      <c r="G351" s="38" t="str">
        <f>IF('تسمية الرتبة'!BV353="","",IF('تسمية الرتبة'!BV353="مرفوض",'تسمية الرتبة'!N353,""))</f>
        <v/>
      </c>
    </row>
    <row r="352" spans="1:7">
      <c r="A352" s="4"/>
      <c r="B352" s="14" t="s">
        <v>461</v>
      </c>
      <c r="C352" s="36">
        <f>'تسمية الرتبة'!BN354</f>
        <v>0</v>
      </c>
      <c r="D352" s="37" t="str">
        <f>IF('تسمية الرتبة'!BV354="","",IF('تسمية الرتبة'!BV354="مرفوض",'تسمية الرتبة'!K354,""))</f>
        <v/>
      </c>
      <c r="E352" s="38" t="str">
        <f>IF('تسمية الرتبة'!BV354="","",IF('تسمية الرتبة'!BV354="مرفوض",'تسمية الرتبة'!L354,""))</f>
        <v/>
      </c>
      <c r="F352" s="38" t="str">
        <f>IF('تسمية الرتبة'!BV354="","",IF('تسمية الرتبة'!BV354="مرفوض",'تسمية الرتبة'!M354,""))</f>
        <v/>
      </c>
      <c r="G352" s="38" t="str">
        <f>IF('تسمية الرتبة'!BV354="","",IF('تسمية الرتبة'!BV354="مرفوض",'تسمية الرتبة'!N354,""))</f>
        <v/>
      </c>
    </row>
    <row r="353" spans="1:7">
      <c r="A353" s="4"/>
      <c r="B353" s="14" t="s">
        <v>461</v>
      </c>
      <c r="C353" s="36">
        <f>'تسمية الرتبة'!BN355</f>
        <v>0</v>
      </c>
      <c r="D353" s="37" t="str">
        <f>IF('تسمية الرتبة'!BV355="","",IF('تسمية الرتبة'!BV355="مرفوض",'تسمية الرتبة'!K355,""))</f>
        <v/>
      </c>
      <c r="E353" s="38" t="str">
        <f>IF('تسمية الرتبة'!BV355="","",IF('تسمية الرتبة'!BV355="مرفوض",'تسمية الرتبة'!L355,""))</f>
        <v/>
      </c>
      <c r="F353" s="38" t="str">
        <f>IF('تسمية الرتبة'!BV355="","",IF('تسمية الرتبة'!BV355="مرفوض",'تسمية الرتبة'!M355,""))</f>
        <v/>
      </c>
      <c r="G353" s="38" t="str">
        <f>IF('تسمية الرتبة'!BV355="","",IF('تسمية الرتبة'!BV355="مرفوض",'تسمية الرتبة'!N355,""))</f>
        <v/>
      </c>
    </row>
    <row r="354" spans="1:7">
      <c r="A354" s="4"/>
      <c r="B354" s="14" t="s">
        <v>461</v>
      </c>
      <c r="C354" s="36">
        <f>'تسمية الرتبة'!BN356</f>
        <v>0</v>
      </c>
      <c r="D354" s="37" t="str">
        <f>IF('تسمية الرتبة'!BV356="","",IF('تسمية الرتبة'!BV356="مرفوض",'تسمية الرتبة'!K356,""))</f>
        <v/>
      </c>
      <c r="E354" s="38" t="str">
        <f>IF('تسمية الرتبة'!BV356="","",IF('تسمية الرتبة'!BV356="مرفوض",'تسمية الرتبة'!L356,""))</f>
        <v/>
      </c>
      <c r="F354" s="38" t="str">
        <f>IF('تسمية الرتبة'!BV356="","",IF('تسمية الرتبة'!BV356="مرفوض",'تسمية الرتبة'!M356,""))</f>
        <v/>
      </c>
      <c r="G354" s="38" t="str">
        <f>IF('تسمية الرتبة'!BV356="","",IF('تسمية الرتبة'!BV356="مرفوض",'تسمية الرتبة'!N356,""))</f>
        <v/>
      </c>
    </row>
    <row r="355" spans="1:7">
      <c r="A355" s="4"/>
      <c r="B355" s="14" t="s">
        <v>461</v>
      </c>
      <c r="C355" s="36">
        <f>'تسمية الرتبة'!BN357</f>
        <v>0</v>
      </c>
      <c r="D355" s="37" t="str">
        <f>IF('تسمية الرتبة'!BV357="","",IF('تسمية الرتبة'!BV357="مرفوض",'تسمية الرتبة'!K357,""))</f>
        <v/>
      </c>
      <c r="E355" s="38" t="str">
        <f>IF('تسمية الرتبة'!BV357="","",IF('تسمية الرتبة'!BV357="مرفوض",'تسمية الرتبة'!L357,""))</f>
        <v/>
      </c>
      <c r="F355" s="38" t="str">
        <f>IF('تسمية الرتبة'!BV357="","",IF('تسمية الرتبة'!BV357="مرفوض",'تسمية الرتبة'!M357,""))</f>
        <v/>
      </c>
      <c r="G355" s="38" t="str">
        <f>IF('تسمية الرتبة'!BV357="","",IF('تسمية الرتبة'!BV357="مرفوض",'تسمية الرتبة'!N357,""))</f>
        <v/>
      </c>
    </row>
    <row r="356" spans="1:7">
      <c r="A356" s="4"/>
      <c r="B356" s="14" t="s">
        <v>461</v>
      </c>
      <c r="C356" s="36">
        <f>'تسمية الرتبة'!BN358</f>
        <v>0</v>
      </c>
      <c r="D356" s="37" t="str">
        <f>IF('تسمية الرتبة'!BV358="","",IF('تسمية الرتبة'!BV358="مرفوض",'تسمية الرتبة'!K358,""))</f>
        <v/>
      </c>
      <c r="E356" s="38" t="str">
        <f>IF('تسمية الرتبة'!BV358="","",IF('تسمية الرتبة'!BV358="مرفوض",'تسمية الرتبة'!L358,""))</f>
        <v/>
      </c>
      <c r="F356" s="38" t="str">
        <f>IF('تسمية الرتبة'!BV358="","",IF('تسمية الرتبة'!BV358="مرفوض",'تسمية الرتبة'!M358,""))</f>
        <v/>
      </c>
      <c r="G356" s="38" t="str">
        <f>IF('تسمية الرتبة'!BV358="","",IF('تسمية الرتبة'!BV358="مرفوض",'تسمية الرتبة'!N358,""))</f>
        <v/>
      </c>
    </row>
    <row r="357" spans="1:7">
      <c r="A357" s="4"/>
      <c r="B357" s="14" t="s">
        <v>461</v>
      </c>
      <c r="C357" s="36">
        <f>'تسمية الرتبة'!BN359</f>
        <v>0</v>
      </c>
      <c r="D357" s="37" t="str">
        <f>IF('تسمية الرتبة'!BV359="","",IF('تسمية الرتبة'!BV359="مرفوض",'تسمية الرتبة'!K359,""))</f>
        <v/>
      </c>
      <c r="E357" s="38" t="str">
        <f>IF('تسمية الرتبة'!BV359="","",IF('تسمية الرتبة'!BV359="مرفوض",'تسمية الرتبة'!L359,""))</f>
        <v/>
      </c>
      <c r="F357" s="38" t="str">
        <f>IF('تسمية الرتبة'!BV359="","",IF('تسمية الرتبة'!BV359="مرفوض",'تسمية الرتبة'!M359,""))</f>
        <v/>
      </c>
      <c r="G357" s="38" t="str">
        <f>IF('تسمية الرتبة'!BV359="","",IF('تسمية الرتبة'!BV359="مرفوض",'تسمية الرتبة'!N359,""))</f>
        <v/>
      </c>
    </row>
    <row r="358" spans="1:7">
      <c r="A358" s="4"/>
      <c r="B358" s="14" t="s">
        <v>461</v>
      </c>
      <c r="C358" s="36">
        <f>'تسمية الرتبة'!BN360</f>
        <v>0</v>
      </c>
      <c r="D358" s="37" t="str">
        <f>IF('تسمية الرتبة'!BV360="","",IF('تسمية الرتبة'!BV360="مرفوض",'تسمية الرتبة'!K360,""))</f>
        <v/>
      </c>
      <c r="E358" s="38" t="str">
        <f>IF('تسمية الرتبة'!BV360="","",IF('تسمية الرتبة'!BV360="مرفوض",'تسمية الرتبة'!L360,""))</f>
        <v/>
      </c>
      <c r="F358" s="38" t="str">
        <f>IF('تسمية الرتبة'!BV360="","",IF('تسمية الرتبة'!BV360="مرفوض",'تسمية الرتبة'!M360,""))</f>
        <v/>
      </c>
      <c r="G358" s="38" t="str">
        <f>IF('تسمية الرتبة'!BV360="","",IF('تسمية الرتبة'!BV360="مرفوض",'تسمية الرتبة'!N360,""))</f>
        <v/>
      </c>
    </row>
    <row r="359" spans="1:7">
      <c r="A359" s="4"/>
      <c r="B359" s="14" t="s">
        <v>461</v>
      </c>
      <c r="C359" s="36">
        <f>'تسمية الرتبة'!BN361</f>
        <v>0</v>
      </c>
      <c r="D359" s="37" t="str">
        <f>IF('تسمية الرتبة'!BV361="","",IF('تسمية الرتبة'!BV361="مرفوض",'تسمية الرتبة'!K361,""))</f>
        <v/>
      </c>
      <c r="E359" s="38" t="str">
        <f>IF('تسمية الرتبة'!BV361="","",IF('تسمية الرتبة'!BV361="مرفوض",'تسمية الرتبة'!L361,""))</f>
        <v/>
      </c>
      <c r="F359" s="38" t="str">
        <f>IF('تسمية الرتبة'!BV361="","",IF('تسمية الرتبة'!BV361="مرفوض",'تسمية الرتبة'!M361,""))</f>
        <v/>
      </c>
      <c r="G359" s="38" t="str">
        <f>IF('تسمية الرتبة'!BV361="","",IF('تسمية الرتبة'!BV361="مرفوض",'تسمية الرتبة'!N361,""))</f>
        <v/>
      </c>
    </row>
    <row r="360" spans="1:7">
      <c r="A360" s="4"/>
      <c r="B360" s="14" t="s">
        <v>461</v>
      </c>
      <c r="C360" s="36">
        <f>'تسمية الرتبة'!BN362</f>
        <v>0</v>
      </c>
      <c r="D360" s="37" t="str">
        <f>IF('تسمية الرتبة'!BV362="","",IF('تسمية الرتبة'!BV362="مرفوض",'تسمية الرتبة'!K362,""))</f>
        <v/>
      </c>
      <c r="E360" s="38" t="str">
        <f>IF('تسمية الرتبة'!BV362="","",IF('تسمية الرتبة'!BV362="مرفوض",'تسمية الرتبة'!L362,""))</f>
        <v/>
      </c>
      <c r="F360" s="38" t="str">
        <f>IF('تسمية الرتبة'!BV362="","",IF('تسمية الرتبة'!BV362="مرفوض",'تسمية الرتبة'!M362,""))</f>
        <v/>
      </c>
      <c r="G360" s="38" t="str">
        <f>IF('تسمية الرتبة'!BV362="","",IF('تسمية الرتبة'!BV362="مرفوض",'تسمية الرتبة'!N362,""))</f>
        <v/>
      </c>
    </row>
    <row r="361" spans="1:7">
      <c r="A361" s="4"/>
      <c r="B361" s="14" t="s">
        <v>461</v>
      </c>
      <c r="C361" s="36">
        <f>'تسمية الرتبة'!BN363</f>
        <v>0</v>
      </c>
      <c r="D361" s="37" t="str">
        <f>IF('تسمية الرتبة'!BV363="","",IF('تسمية الرتبة'!BV363="مرفوض",'تسمية الرتبة'!K363,""))</f>
        <v/>
      </c>
      <c r="E361" s="38" t="str">
        <f>IF('تسمية الرتبة'!BV363="","",IF('تسمية الرتبة'!BV363="مرفوض",'تسمية الرتبة'!L363,""))</f>
        <v/>
      </c>
      <c r="F361" s="38" t="str">
        <f>IF('تسمية الرتبة'!BV363="","",IF('تسمية الرتبة'!BV363="مرفوض",'تسمية الرتبة'!M363,""))</f>
        <v/>
      </c>
      <c r="G361" s="38" t="str">
        <f>IF('تسمية الرتبة'!BV363="","",IF('تسمية الرتبة'!BV363="مرفوض",'تسمية الرتبة'!N363,""))</f>
        <v/>
      </c>
    </row>
    <row r="362" spans="1:7">
      <c r="A362" s="4"/>
      <c r="B362" s="14" t="s">
        <v>461</v>
      </c>
      <c r="C362" s="36">
        <f>'تسمية الرتبة'!BN364</f>
        <v>0</v>
      </c>
      <c r="D362" s="37" t="str">
        <f>IF('تسمية الرتبة'!BV364="","",IF('تسمية الرتبة'!BV364="مرفوض",'تسمية الرتبة'!K364,""))</f>
        <v/>
      </c>
      <c r="E362" s="38" t="str">
        <f>IF('تسمية الرتبة'!BV364="","",IF('تسمية الرتبة'!BV364="مرفوض",'تسمية الرتبة'!L364,""))</f>
        <v/>
      </c>
      <c r="F362" s="38" t="str">
        <f>IF('تسمية الرتبة'!BV364="","",IF('تسمية الرتبة'!BV364="مرفوض",'تسمية الرتبة'!M364,""))</f>
        <v/>
      </c>
      <c r="G362" s="38" t="str">
        <f>IF('تسمية الرتبة'!BV364="","",IF('تسمية الرتبة'!BV364="مرفوض",'تسمية الرتبة'!N364,""))</f>
        <v/>
      </c>
    </row>
    <row r="363" spans="1:7">
      <c r="A363" s="4"/>
      <c r="B363" s="14" t="s">
        <v>461</v>
      </c>
      <c r="C363" s="36">
        <f>'تسمية الرتبة'!BN365</f>
        <v>0</v>
      </c>
      <c r="D363" s="37" t="str">
        <f>IF('تسمية الرتبة'!BV365="","",IF('تسمية الرتبة'!BV365="مرفوض",'تسمية الرتبة'!K365,""))</f>
        <v/>
      </c>
      <c r="E363" s="38" t="str">
        <f>IF('تسمية الرتبة'!BV365="","",IF('تسمية الرتبة'!BV365="مرفوض",'تسمية الرتبة'!L365,""))</f>
        <v/>
      </c>
      <c r="F363" s="38" t="str">
        <f>IF('تسمية الرتبة'!BV365="","",IF('تسمية الرتبة'!BV365="مرفوض",'تسمية الرتبة'!M365,""))</f>
        <v/>
      </c>
      <c r="G363" s="38" t="str">
        <f>IF('تسمية الرتبة'!BV365="","",IF('تسمية الرتبة'!BV365="مرفوض",'تسمية الرتبة'!N365,""))</f>
        <v/>
      </c>
    </row>
    <row r="364" spans="1:7">
      <c r="A364" s="4"/>
      <c r="B364" s="14" t="s">
        <v>461</v>
      </c>
      <c r="C364" s="36">
        <f>'تسمية الرتبة'!BN366</f>
        <v>0</v>
      </c>
      <c r="D364" s="37" t="str">
        <f>IF('تسمية الرتبة'!BV366="","",IF('تسمية الرتبة'!BV366="مرفوض",'تسمية الرتبة'!K366,""))</f>
        <v/>
      </c>
      <c r="E364" s="38" t="str">
        <f>IF('تسمية الرتبة'!BV366="","",IF('تسمية الرتبة'!BV366="مرفوض",'تسمية الرتبة'!L366,""))</f>
        <v/>
      </c>
      <c r="F364" s="38" t="str">
        <f>IF('تسمية الرتبة'!BV366="","",IF('تسمية الرتبة'!BV366="مرفوض",'تسمية الرتبة'!M366,""))</f>
        <v/>
      </c>
      <c r="G364" s="38" t="str">
        <f>IF('تسمية الرتبة'!BV366="","",IF('تسمية الرتبة'!BV366="مرفوض",'تسمية الرتبة'!N366,""))</f>
        <v/>
      </c>
    </row>
    <row r="365" spans="1:7">
      <c r="A365" s="4"/>
      <c r="B365" s="14" t="s">
        <v>461</v>
      </c>
      <c r="C365" s="36">
        <f>'تسمية الرتبة'!BN367</f>
        <v>0</v>
      </c>
      <c r="D365" s="37" t="str">
        <f>IF('تسمية الرتبة'!BV367="","",IF('تسمية الرتبة'!BV367="مرفوض",'تسمية الرتبة'!K367,""))</f>
        <v/>
      </c>
      <c r="E365" s="38" t="str">
        <f>IF('تسمية الرتبة'!BV367="","",IF('تسمية الرتبة'!BV367="مرفوض",'تسمية الرتبة'!L367,""))</f>
        <v/>
      </c>
      <c r="F365" s="38" t="str">
        <f>IF('تسمية الرتبة'!BV367="","",IF('تسمية الرتبة'!BV367="مرفوض",'تسمية الرتبة'!M367,""))</f>
        <v/>
      </c>
      <c r="G365" s="38" t="str">
        <f>IF('تسمية الرتبة'!BV367="","",IF('تسمية الرتبة'!BV367="مرفوض",'تسمية الرتبة'!N367,""))</f>
        <v/>
      </c>
    </row>
    <row r="366" spans="1:7">
      <c r="A366" s="4"/>
      <c r="B366" s="14" t="s">
        <v>461</v>
      </c>
      <c r="C366" s="36">
        <f>'تسمية الرتبة'!BN368</f>
        <v>0</v>
      </c>
      <c r="D366" s="37" t="str">
        <f>IF('تسمية الرتبة'!BV368="","",IF('تسمية الرتبة'!BV368="مرفوض",'تسمية الرتبة'!K368,""))</f>
        <v/>
      </c>
      <c r="E366" s="38" t="str">
        <f>IF('تسمية الرتبة'!BV368="","",IF('تسمية الرتبة'!BV368="مرفوض",'تسمية الرتبة'!L368,""))</f>
        <v/>
      </c>
      <c r="F366" s="38" t="str">
        <f>IF('تسمية الرتبة'!BV368="","",IF('تسمية الرتبة'!BV368="مرفوض",'تسمية الرتبة'!M368,""))</f>
        <v/>
      </c>
      <c r="G366" s="38" t="str">
        <f>IF('تسمية الرتبة'!BV368="","",IF('تسمية الرتبة'!BV368="مرفوض",'تسمية الرتبة'!N368,""))</f>
        <v/>
      </c>
    </row>
    <row r="367" spans="1:7">
      <c r="A367" s="4"/>
      <c r="B367" s="14" t="s">
        <v>461</v>
      </c>
      <c r="C367" s="36">
        <f>'تسمية الرتبة'!BN369</f>
        <v>0</v>
      </c>
      <c r="D367" s="37" t="str">
        <f>IF('تسمية الرتبة'!BV369="","",IF('تسمية الرتبة'!BV369="مرفوض",'تسمية الرتبة'!K369,""))</f>
        <v/>
      </c>
      <c r="E367" s="38" t="str">
        <f>IF('تسمية الرتبة'!BV369="","",IF('تسمية الرتبة'!BV369="مرفوض",'تسمية الرتبة'!L369,""))</f>
        <v/>
      </c>
      <c r="F367" s="38" t="str">
        <f>IF('تسمية الرتبة'!BV369="","",IF('تسمية الرتبة'!BV369="مرفوض",'تسمية الرتبة'!M369,""))</f>
        <v/>
      </c>
      <c r="G367" s="38" t="str">
        <f>IF('تسمية الرتبة'!BV369="","",IF('تسمية الرتبة'!BV369="مرفوض",'تسمية الرتبة'!N369,""))</f>
        <v/>
      </c>
    </row>
    <row r="368" spans="1:7">
      <c r="A368" s="4"/>
      <c r="B368" s="14" t="s">
        <v>461</v>
      </c>
      <c r="C368" s="36">
        <f>'تسمية الرتبة'!BN370</f>
        <v>0</v>
      </c>
      <c r="D368" s="37" t="str">
        <f>IF('تسمية الرتبة'!BV370="","",IF('تسمية الرتبة'!BV370="مرفوض",'تسمية الرتبة'!K370,""))</f>
        <v/>
      </c>
      <c r="E368" s="38" t="str">
        <f>IF('تسمية الرتبة'!BV370="","",IF('تسمية الرتبة'!BV370="مرفوض",'تسمية الرتبة'!L370,""))</f>
        <v/>
      </c>
      <c r="F368" s="38" t="str">
        <f>IF('تسمية الرتبة'!BV370="","",IF('تسمية الرتبة'!BV370="مرفوض",'تسمية الرتبة'!M370,""))</f>
        <v/>
      </c>
      <c r="G368" s="38" t="str">
        <f>IF('تسمية الرتبة'!BV370="","",IF('تسمية الرتبة'!BV370="مرفوض",'تسمية الرتبة'!N370,""))</f>
        <v/>
      </c>
    </row>
    <row r="369" spans="1:7">
      <c r="A369" s="4"/>
      <c r="B369" s="14" t="s">
        <v>461</v>
      </c>
      <c r="C369" s="36">
        <f>'تسمية الرتبة'!BN371</f>
        <v>0</v>
      </c>
      <c r="D369" s="37" t="str">
        <f>IF('تسمية الرتبة'!BV371="","",IF('تسمية الرتبة'!BV371="مرفوض",'تسمية الرتبة'!K371,""))</f>
        <v/>
      </c>
      <c r="E369" s="38" t="str">
        <f>IF('تسمية الرتبة'!BV371="","",IF('تسمية الرتبة'!BV371="مرفوض",'تسمية الرتبة'!L371,""))</f>
        <v/>
      </c>
      <c r="F369" s="38" t="str">
        <f>IF('تسمية الرتبة'!BV371="","",IF('تسمية الرتبة'!BV371="مرفوض",'تسمية الرتبة'!M371,""))</f>
        <v/>
      </c>
      <c r="G369" s="38" t="str">
        <f>IF('تسمية الرتبة'!BV371="","",IF('تسمية الرتبة'!BV371="مرفوض",'تسمية الرتبة'!N371,""))</f>
        <v/>
      </c>
    </row>
    <row r="370" spans="1:7">
      <c r="A370" s="4"/>
      <c r="B370" s="14" t="s">
        <v>461</v>
      </c>
      <c r="C370" s="36">
        <f>'تسمية الرتبة'!BN372</f>
        <v>0</v>
      </c>
      <c r="D370" s="37" t="str">
        <f>IF('تسمية الرتبة'!BV372="","",IF('تسمية الرتبة'!BV372="مرفوض",'تسمية الرتبة'!K372,""))</f>
        <v/>
      </c>
      <c r="E370" s="38" t="str">
        <f>IF('تسمية الرتبة'!BV372="","",IF('تسمية الرتبة'!BV372="مرفوض",'تسمية الرتبة'!L372,""))</f>
        <v/>
      </c>
      <c r="F370" s="38" t="str">
        <f>IF('تسمية الرتبة'!BV372="","",IF('تسمية الرتبة'!BV372="مرفوض",'تسمية الرتبة'!M372,""))</f>
        <v/>
      </c>
      <c r="G370" s="38" t="str">
        <f>IF('تسمية الرتبة'!BV372="","",IF('تسمية الرتبة'!BV372="مرفوض",'تسمية الرتبة'!N372,""))</f>
        <v/>
      </c>
    </row>
    <row r="371" spans="1:7">
      <c r="A371" s="4"/>
      <c r="B371" s="14" t="s">
        <v>461</v>
      </c>
      <c r="C371" s="36">
        <f>'تسمية الرتبة'!BN373</f>
        <v>0</v>
      </c>
      <c r="D371" s="37" t="str">
        <f>IF('تسمية الرتبة'!BV373="","",IF('تسمية الرتبة'!BV373="مرفوض",'تسمية الرتبة'!K373,""))</f>
        <v/>
      </c>
      <c r="E371" s="38" t="str">
        <f>IF('تسمية الرتبة'!BV373="","",IF('تسمية الرتبة'!BV373="مرفوض",'تسمية الرتبة'!L373,""))</f>
        <v/>
      </c>
      <c r="F371" s="38" t="str">
        <f>IF('تسمية الرتبة'!BV373="","",IF('تسمية الرتبة'!BV373="مرفوض",'تسمية الرتبة'!M373,""))</f>
        <v/>
      </c>
      <c r="G371" s="38" t="str">
        <f>IF('تسمية الرتبة'!BV373="","",IF('تسمية الرتبة'!BV373="مرفوض",'تسمية الرتبة'!N373,""))</f>
        <v/>
      </c>
    </row>
    <row r="372" spans="1:7">
      <c r="A372" s="4"/>
      <c r="B372" s="14" t="s">
        <v>461</v>
      </c>
      <c r="C372" s="36">
        <f>'تسمية الرتبة'!BN374</f>
        <v>0</v>
      </c>
      <c r="D372" s="37" t="str">
        <f>IF('تسمية الرتبة'!BV374="","",IF('تسمية الرتبة'!BV374="مرفوض",'تسمية الرتبة'!K374,""))</f>
        <v/>
      </c>
      <c r="E372" s="38" t="str">
        <f>IF('تسمية الرتبة'!BV374="","",IF('تسمية الرتبة'!BV374="مرفوض",'تسمية الرتبة'!L374,""))</f>
        <v/>
      </c>
      <c r="F372" s="38" t="str">
        <f>IF('تسمية الرتبة'!BV374="","",IF('تسمية الرتبة'!BV374="مرفوض",'تسمية الرتبة'!M374,""))</f>
        <v/>
      </c>
      <c r="G372" s="38" t="str">
        <f>IF('تسمية الرتبة'!BV374="","",IF('تسمية الرتبة'!BV374="مرفوض",'تسمية الرتبة'!N374,""))</f>
        <v/>
      </c>
    </row>
    <row r="373" spans="1:7">
      <c r="A373" s="4"/>
      <c r="B373" s="14" t="s">
        <v>461</v>
      </c>
      <c r="C373" s="36">
        <f>'تسمية الرتبة'!BN375</f>
        <v>0</v>
      </c>
      <c r="D373" s="37" t="str">
        <f>IF('تسمية الرتبة'!BV375="","",IF('تسمية الرتبة'!BV375="مرفوض",'تسمية الرتبة'!K375,""))</f>
        <v/>
      </c>
      <c r="E373" s="38" t="str">
        <f>IF('تسمية الرتبة'!BV375="","",IF('تسمية الرتبة'!BV375="مرفوض",'تسمية الرتبة'!L375,""))</f>
        <v/>
      </c>
      <c r="F373" s="38" t="str">
        <f>IF('تسمية الرتبة'!BV375="","",IF('تسمية الرتبة'!BV375="مرفوض",'تسمية الرتبة'!M375,""))</f>
        <v/>
      </c>
      <c r="G373" s="38" t="str">
        <f>IF('تسمية الرتبة'!BV375="","",IF('تسمية الرتبة'!BV375="مرفوض",'تسمية الرتبة'!N375,""))</f>
        <v/>
      </c>
    </row>
    <row r="374" spans="1:7">
      <c r="A374" s="4"/>
      <c r="B374" s="14" t="s">
        <v>461</v>
      </c>
      <c r="C374" s="36">
        <f>'تسمية الرتبة'!BN376</f>
        <v>0</v>
      </c>
      <c r="D374" s="37" t="str">
        <f>IF('تسمية الرتبة'!BV376="","",IF('تسمية الرتبة'!BV376="مرفوض",'تسمية الرتبة'!K376,""))</f>
        <v/>
      </c>
      <c r="E374" s="38" t="str">
        <f>IF('تسمية الرتبة'!BV376="","",IF('تسمية الرتبة'!BV376="مرفوض",'تسمية الرتبة'!L376,""))</f>
        <v/>
      </c>
      <c r="F374" s="38" t="str">
        <f>IF('تسمية الرتبة'!BV376="","",IF('تسمية الرتبة'!BV376="مرفوض",'تسمية الرتبة'!M376,""))</f>
        <v/>
      </c>
      <c r="G374" s="38" t="str">
        <f>IF('تسمية الرتبة'!BV376="","",IF('تسمية الرتبة'!BV376="مرفوض",'تسمية الرتبة'!N376,""))</f>
        <v/>
      </c>
    </row>
    <row r="375" spans="1:7">
      <c r="A375" s="4"/>
      <c r="B375" s="14" t="s">
        <v>461</v>
      </c>
      <c r="C375" s="36">
        <f>'تسمية الرتبة'!BN377</f>
        <v>0</v>
      </c>
      <c r="D375" s="37" t="str">
        <f>IF('تسمية الرتبة'!BV377="","",IF('تسمية الرتبة'!BV377="مرفوض",'تسمية الرتبة'!K377,""))</f>
        <v/>
      </c>
      <c r="E375" s="38" t="str">
        <f>IF('تسمية الرتبة'!BV377="","",IF('تسمية الرتبة'!BV377="مرفوض",'تسمية الرتبة'!L377,""))</f>
        <v/>
      </c>
      <c r="F375" s="38" t="str">
        <f>IF('تسمية الرتبة'!BV377="","",IF('تسمية الرتبة'!BV377="مرفوض",'تسمية الرتبة'!M377,""))</f>
        <v/>
      </c>
      <c r="G375" s="38" t="str">
        <f>IF('تسمية الرتبة'!BV377="","",IF('تسمية الرتبة'!BV377="مرفوض",'تسمية الرتبة'!N377,""))</f>
        <v/>
      </c>
    </row>
    <row r="376" spans="1:7">
      <c r="A376" s="4"/>
      <c r="B376" s="14" t="s">
        <v>461</v>
      </c>
      <c r="C376" s="36">
        <f>'تسمية الرتبة'!BN378</f>
        <v>0</v>
      </c>
      <c r="D376" s="37" t="str">
        <f>IF('تسمية الرتبة'!BV378="","",IF('تسمية الرتبة'!BV378="مرفوض",'تسمية الرتبة'!K378,""))</f>
        <v/>
      </c>
      <c r="E376" s="38" t="str">
        <f>IF('تسمية الرتبة'!BV378="","",IF('تسمية الرتبة'!BV378="مرفوض",'تسمية الرتبة'!L378,""))</f>
        <v/>
      </c>
      <c r="F376" s="38" t="str">
        <f>IF('تسمية الرتبة'!BV378="","",IF('تسمية الرتبة'!BV378="مرفوض",'تسمية الرتبة'!M378,""))</f>
        <v/>
      </c>
      <c r="G376" s="38" t="str">
        <f>IF('تسمية الرتبة'!BV378="","",IF('تسمية الرتبة'!BV378="مرفوض",'تسمية الرتبة'!N378,""))</f>
        <v/>
      </c>
    </row>
    <row r="377" spans="1:7">
      <c r="A377" s="4"/>
      <c r="B377" s="14" t="s">
        <v>461</v>
      </c>
      <c r="C377" s="36">
        <f>'تسمية الرتبة'!BN379</f>
        <v>0</v>
      </c>
      <c r="D377" s="37" t="str">
        <f>IF('تسمية الرتبة'!BV379="","",IF('تسمية الرتبة'!BV379="مرفوض",'تسمية الرتبة'!K379,""))</f>
        <v/>
      </c>
      <c r="E377" s="38" t="str">
        <f>IF('تسمية الرتبة'!BV379="","",IF('تسمية الرتبة'!BV379="مرفوض",'تسمية الرتبة'!L379,""))</f>
        <v/>
      </c>
      <c r="F377" s="38" t="str">
        <f>IF('تسمية الرتبة'!BV379="","",IF('تسمية الرتبة'!BV379="مرفوض",'تسمية الرتبة'!M379,""))</f>
        <v/>
      </c>
      <c r="G377" s="38" t="str">
        <f>IF('تسمية الرتبة'!BV379="","",IF('تسمية الرتبة'!BV379="مرفوض",'تسمية الرتبة'!N379,""))</f>
        <v/>
      </c>
    </row>
    <row r="378" spans="1:7">
      <c r="A378" s="4"/>
      <c r="B378" s="14" t="s">
        <v>461</v>
      </c>
      <c r="C378" s="36">
        <f>'تسمية الرتبة'!BN380</f>
        <v>0</v>
      </c>
      <c r="D378" s="37" t="str">
        <f>IF('تسمية الرتبة'!BV380="","",IF('تسمية الرتبة'!BV380="مرفوض",'تسمية الرتبة'!K380,""))</f>
        <v/>
      </c>
      <c r="E378" s="38" t="str">
        <f>IF('تسمية الرتبة'!BV380="","",IF('تسمية الرتبة'!BV380="مرفوض",'تسمية الرتبة'!L380,""))</f>
        <v/>
      </c>
      <c r="F378" s="38" t="str">
        <f>IF('تسمية الرتبة'!BV380="","",IF('تسمية الرتبة'!BV380="مرفوض",'تسمية الرتبة'!M380,""))</f>
        <v/>
      </c>
      <c r="G378" s="38" t="str">
        <f>IF('تسمية الرتبة'!BV380="","",IF('تسمية الرتبة'!BV380="مرفوض",'تسمية الرتبة'!N380,""))</f>
        <v/>
      </c>
    </row>
    <row r="379" spans="1:7">
      <c r="A379" s="4"/>
      <c r="B379" s="14" t="s">
        <v>461</v>
      </c>
      <c r="C379" s="36">
        <f>'تسمية الرتبة'!BN381</f>
        <v>0</v>
      </c>
      <c r="D379" s="37" t="str">
        <f>IF('تسمية الرتبة'!BV381="","",IF('تسمية الرتبة'!BV381="مرفوض",'تسمية الرتبة'!K381,""))</f>
        <v/>
      </c>
      <c r="E379" s="38" t="str">
        <f>IF('تسمية الرتبة'!BV381="","",IF('تسمية الرتبة'!BV381="مرفوض",'تسمية الرتبة'!L381,""))</f>
        <v/>
      </c>
      <c r="F379" s="38" t="str">
        <f>IF('تسمية الرتبة'!BV381="","",IF('تسمية الرتبة'!BV381="مرفوض",'تسمية الرتبة'!M381,""))</f>
        <v/>
      </c>
      <c r="G379" s="38" t="str">
        <f>IF('تسمية الرتبة'!BV381="","",IF('تسمية الرتبة'!BV381="مرفوض",'تسمية الرتبة'!N381,""))</f>
        <v/>
      </c>
    </row>
    <row r="380" spans="1:7">
      <c r="A380" s="4"/>
      <c r="B380" s="14" t="s">
        <v>461</v>
      </c>
      <c r="C380" s="36">
        <f>'تسمية الرتبة'!BN382</f>
        <v>0</v>
      </c>
      <c r="D380" s="37" t="str">
        <f>IF('تسمية الرتبة'!BV382="","",IF('تسمية الرتبة'!BV382="مرفوض",'تسمية الرتبة'!K382,""))</f>
        <v/>
      </c>
      <c r="E380" s="38" t="str">
        <f>IF('تسمية الرتبة'!BV382="","",IF('تسمية الرتبة'!BV382="مرفوض",'تسمية الرتبة'!L382,""))</f>
        <v/>
      </c>
      <c r="F380" s="38" t="str">
        <f>IF('تسمية الرتبة'!BV382="","",IF('تسمية الرتبة'!BV382="مرفوض",'تسمية الرتبة'!M382,""))</f>
        <v/>
      </c>
      <c r="G380" s="38" t="str">
        <f>IF('تسمية الرتبة'!BV382="","",IF('تسمية الرتبة'!BV382="مرفوض",'تسمية الرتبة'!N382,""))</f>
        <v/>
      </c>
    </row>
    <row r="381" spans="1:7">
      <c r="A381" s="4"/>
      <c r="B381" s="14" t="s">
        <v>461</v>
      </c>
      <c r="C381" s="36">
        <f>'تسمية الرتبة'!BN383</f>
        <v>0</v>
      </c>
      <c r="D381" s="37" t="str">
        <f>IF('تسمية الرتبة'!BV383="","",IF('تسمية الرتبة'!BV383="مرفوض",'تسمية الرتبة'!K383,""))</f>
        <v/>
      </c>
      <c r="E381" s="38" t="str">
        <f>IF('تسمية الرتبة'!BV383="","",IF('تسمية الرتبة'!BV383="مرفوض",'تسمية الرتبة'!L383,""))</f>
        <v/>
      </c>
      <c r="F381" s="38" t="str">
        <f>IF('تسمية الرتبة'!BV383="","",IF('تسمية الرتبة'!BV383="مرفوض",'تسمية الرتبة'!M383,""))</f>
        <v/>
      </c>
      <c r="G381" s="38" t="str">
        <f>IF('تسمية الرتبة'!BV383="","",IF('تسمية الرتبة'!BV383="مرفوض",'تسمية الرتبة'!N383,""))</f>
        <v/>
      </c>
    </row>
    <row r="382" spans="1:7">
      <c r="A382" s="4"/>
      <c r="B382" s="14" t="s">
        <v>461</v>
      </c>
      <c r="C382" s="36">
        <f>'تسمية الرتبة'!BN384</f>
        <v>0</v>
      </c>
      <c r="D382" s="37" t="str">
        <f>IF('تسمية الرتبة'!BV384="","",IF('تسمية الرتبة'!BV384="مرفوض",'تسمية الرتبة'!K384,""))</f>
        <v/>
      </c>
      <c r="E382" s="38" t="str">
        <f>IF('تسمية الرتبة'!BV384="","",IF('تسمية الرتبة'!BV384="مرفوض",'تسمية الرتبة'!L384,""))</f>
        <v/>
      </c>
      <c r="F382" s="38" t="str">
        <f>IF('تسمية الرتبة'!BV384="","",IF('تسمية الرتبة'!BV384="مرفوض",'تسمية الرتبة'!M384,""))</f>
        <v/>
      </c>
      <c r="G382" s="38" t="str">
        <f>IF('تسمية الرتبة'!BV384="","",IF('تسمية الرتبة'!BV384="مرفوض",'تسمية الرتبة'!N384,""))</f>
        <v/>
      </c>
    </row>
    <row r="383" spans="1:7">
      <c r="A383" s="4"/>
      <c r="B383" s="14" t="s">
        <v>461</v>
      </c>
      <c r="C383" s="36">
        <f>'تسمية الرتبة'!BN385</f>
        <v>0</v>
      </c>
      <c r="D383" s="37" t="str">
        <f>IF('تسمية الرتبة'!BV385="","",IF('تسمية الرتبة'!BV385="مرفوض",'تسمية الرتبة'!K385,""))</f>
        <v/>
      </c>
      <c r="E383" s="38" t="str">
        <f>IF('تسمية الرتبة'!BV385="","",IF('تسمية الرتبة'!BV385="مرفوض",'تسمية الرتبة'!L385,""))</f>
        <v/>
      </c>
      <c r="F383" s="38" t="str">
        <f>IF('تسمية الرتبة'!BV385="","",IF('تسمية الرتبة'!BV385="مرفوض",'تسمية الرتبة'!M385,""))</f>
        <v/>
      </c>
      <c r="G383" s="38" t="str">
        <f>IF('تسمية الرتبة'!BV385="","",IF('تسمية الرتبة'!BV385="مرفوض",'تسمية الرتبة'!N385,""))</f>
        <v/>
      </c>
    </row>
    <row r="384" spans="1:7">
      <c r="A384" s="4"/>
      <c r="B384" s="14" t="s">
        <v>461</v>
      </c>
      <c r="C384" s="36">
        <f>'تسمية الرتبة'!BN386</f>
        <v>0</v>
      </c>
      <c r="D384" s="37" t="str">
        <f>IF('تسمية الرتبة'!BV386="","",IF('تسمية الرتبة'!BV386="مرفوض",'تسمية الرتبة'!K386,""))</f>
        <v/>
      </c>
      <c r="E384" s="38" t="str">
        <f>IF('تسمية الرتبة'!BV386="","",IF('تسمية الرتبة'!BV386="مرفوض",'تسمية الرتبة'!L386,""))</f>
        <v/>
      </c>
      <c r="F384" s="38" t="str">
        <f>IF('تسمية الرتبة'!BV386="","",IF('تسمية الرتبة'!BV386="مرفوض",'تسمية الرتبة'!M386,""))</f>
        <v/>
      </c>
      <c r="G384" s="38" t="str">
        <f>IF('تسمية الرتبة'!BV386="","",IF('تسمية الرتبة'!BV386="مرفوض",'تسمية الرتبة'!N386,""))</f>
        <v/>
      </c>
    </row>
    <row r="385" spans="1:7">
      <c r="A385" s="4"/>
      <c r="B385" s="14" t="s">
        <v>461</v>
      </c>
      <c r="C385" s="36">
        <f>'تسمية الرتبة'!BN387</f>
        <v>0</v>
      </c>
      <c r="D385" s="37" t="str">
        <f>IF('تسمية الرتبة'!BV387="","",IF('تسمية الرتبة'!BV387="مرفوض",'تسمية الرتبة'!K387,""))</f>
        <v/>
      </c>
      <c r="E385" s="38" t="str">
        <f>IF('تسمية الرتبة'!BV387="","",IF('تسمية الرتبة'!BV387="مرفوض",'تسمية الرتبة'!L387,""))</f>
        <v/>
      </c>
      <c r="F385" s="38" t="str">
        <f>IF('تسمية الرتبة'!BV387="","",IF('تسمية الرتبة'!BV387="مرفوض",'تسمية الرتبة'!M387,""))</f>
        <v/>
      </c>
      <c r="G385" s="38" t="str">
        <f>IF('تسمية الرتبة'!BV387="","",IF('تسمية الرتبة'!BV387="مرفوض",'تسمية الرتبة'!N387,""))</f>
        <v/>
      </c>
    </row>
    <row r="386" spans="1:7">
      <c r="A386" s="4"/>
      <c r="B386" s="14" t="s">
        <v>461</v>
      </c>
      <c r="C386" s="36">
        <f>'تسمية الرتبة'!BN388</f>
        <v>0</v>
      </c>
      <c r="D386" s="37" t="str">
        <f>IF('تسمية الرتبة'!BV388="","",IF('تسمية الرتبة'!BV388="مرفوض",'تسمية الرتبة'!K388,""))</f>
        <v/>
      </c>
      <c r="E386" s="38" t="str">
        <f>IF('تسمية الرتبة'!BV388="","",IF('تسمية الرتبة'!BV388="مرفوض",'تسمية الرتبة'!L388,""))</f>
        <v/>
      </c>
      <c r="F386" s="38" t="str">
        <f>IF('تسمية الرتبة'!BV388="","",IF('تسمية الرتبة'!BV388="مرفوض",'تسمية الرتبة'!M388,""))</f>
        <v/>
      </c>
      <c r="G386" s="38" t="str">
        <f>IF('تسمية الرتبة'!BV388="","",IF('تسمية الرتبة'!BV388="مرفوض",'تسمية الرتبة'!N388,""))</f>
        <v/>
      </c>
    </row>
    <row r="387" spans="1:7">
      <c r="A387" s="4"/>
      <c r="B387" s="14" t="s">
        <v>461</v>
      </c>
      <c r="C387" s="36">
        <f>'تسمية الرتبة'!BN389</f>
        <v>0</v>
      </c>
      <c r="D387" s="37" t="str">
        <f>IF('تسمية الرتبة'!BV389="","",IF('تسمية الرتبة'!BV389="مرفوض",'تسمية الرتبة'!K389,""))</f>
        <v/>
      </c>
      <c r="E387" s="38" t="str">
        <f>IF('تسمية الرتبة'!BV389="","",IF('تسمية الرتبة'!BV389="مرفوض",'تسمية الرتبة'!L389,""))</f>
        <v/>
      </c>
      <c r="F387" s="38" t="str">
        <f>IF('تسمية الرتبة'!BV389="","",IF('تسمية الرتبة'!BV389="مرفوض",'تسمية الرتبة'!M389,""))</f>
        <v/>
      </c>
      <c r="G387" s="38" t="str">
        <f>IF('تسمية الرتبة'!BV389="","",IF('تسمية الرتبة'!BV389="مرفوض",'تسمية الرتبة'!N389,""))</f>
        <v/>
      </c>
    </row>
    <row r="388" spans="1:7">
      <c r="A388" s="4"/>
      <c r="B388" s="14" t="s">
        <v>461</v>
      </c>
      <c r="C388" s="36">
        <f>'تسمية الرتبة'!BN390</f>
        <v>0</v>
      </c>
      <c r="D388" s="37" t="str">
        <f>IF('تسمية الرتبة'!BV390="","",IF('تسمية الرتبة'!BV390="مرفوض",'تسمية الرتبة'!K390,""))</f>
        <v/>
      </c>
      <c r="E388" s="38" t="str">
        <f>IF('تسمية الرتبة'!BV390="","",IF('تسمية الرتبة'!BV390="مرفوض",'تسمية الرتبة'!L390,""))</f>
        <v/>
      </c>
      <c r="F388" s="38" t="str">
        <f>IF('تسمية الرتبة'!BV390="","",IF('تسمية الرتبة'!BV390="مرفوض",'تسمية الرتبة'!M390,""))</f>
        <v/>
      </c>
      <c r="G388" s="38" t="str">
        <f>IF('تسمية الرتبة'!BV390="","",IF('تسمية الرتبة'!BV390="مرفوض",'تسمية الرتبة'!N390,""))</f>
        <v/>
      </c>
    </row>
    <row r="389" spans="1:7">
      <c r="A389" s="4"/>
      <c r="B389" s="14" t="s">
        <v>461</v>
      </c>
      <c r="C389" s="36">
        <f>'تسمية الرتبة'!BN391</f>
        <v>0</v>
      </c>
      <c r="D389" s="37" t="str">
        <f>IF('تسمية الرتبة'!BV391="","",IF('تسمية الرتبة'!BV391="مرفوض",'تسمية الرتبة'!K391,""))</f>
        <v/>
      </c>
      <c r="E389" s="38" t="str">
        <f>IF('تسمية الرتبة'!BV391="","",IF('تسمية الرتبة'!BV391="مرفوض",'تسمية الرتبة'!L391,""))</f>
        <v/>
      </c>
      <c r="F389" s="38" t="str">
        <f>IF('تسمية الرتبة'!BV391="","",IF('تسمية الرتبة'!BV391="مرفوض",'تسمية الرتبة'!M391,""))</f>
        <v/>
      </c>
      <c r="G389" s="38" t="str">
        <f>IF('تسمية الرتبة'!BV391="","",IF('تسمية الرتبة'!BV391="مرفوض",'تسمية الرتبة'!N391,""))</f>
        <v/>
      </c>
    </row>
    <row r="390" spans="1:7">
      <c r="A390" s="4"/>
      <c r="B390" s="14" t="s">
        <v>461</v>
      </c>
      <c r="C390" s="36">
        <f>'تسمية الرتبة'!BN392</f>
        <v>0</v>
      </c>
      <c r="D390" s="37" t="str">
        <f>IF('تسمية الرتبة'!BV392="","",IF('تسمية الرتبة'!BV392="مرفوض",'تسمية الرتبة'!K392,""))</f>
        <v/>
      </c>
      <c r="E390" s="38" t="str">
        <f>IF('تسمية الرتبة'!BV392="","",IF('تسمية الرتبة'!BV392="مرفوض",'تسمية الرتبة'!L392,""))</f>
        <v/>
      </c>
      <c r="F390" s="38" t="str">
        <f>IF('تسمية الرتبة'!BV392="","",IF('تسمية الرتبة'!BV392="مرفوض",'تسمية الرتبة'!M392,""))</f>
        <v/>
      </c>
      <c r="G390" s="38" t="str">
        <f>IF('تسمية الرتبة'!BV392="","",IF('تسمية الرتبة'!BV392="مرفوض",'تسمية الرتبة'!N392,""))</f>
        <v/>
      </c>
    </row>
    <row r="391" spans="1:7">
      <c r="A391" s="4"/>
      <c r="B391" s="14" t="s">
        <v>461</v>
      </c>
      <c r="C391" s="36">
        <f>'تسمية الرتبة'!BN393</f>
        <v>0</v>
      </c>
      <c r="D391" s="37" t="str">
        <f>IF('تسمية الرتبة'!BV393="","",IF('تسمية الرتبة'!BV393="مرفوض",'تسمية الرتبة'!K393,""))</f>
        <v/>
      </c>
      <c r="E391" s="38" t="str">
        <f>IF('تسمية الرتبة'!BV393="","",IF('تسمية الرتبة'!BV393="مرفوض",'تسمية الرتبة'!L393,""))</f>
        <v/>
      </c>
      <c r="F391" s="38" t="str">
        <f>IF('تسمية الرتبة'!BV393="","",IF('تسمية الرتبة'!BV393="مرفوض",'تسمية الرتبة'!M393,""))</f>
        <v/>
      </c>
      <c r="G391" s="38" t="str">
        <f>IF('تسمية الرتبة'!BV393="","",IF('تسمية الرتبة'!BV393="مرفوض",'تسمية الرتبة'!N393,""))</f>
        <v/>
      </c>
    </row>
    <row r="392" spans="1:7">
      <c r="A392" s="4"/>
      <c r="B392" s="14" t="s">
        <v>461</v>
      </c>
      <c r="C392" s="36">
        <f>'تسمية الرتبة'!BN394</f>
        <v>0</v>
      </c>
      <c r="D392" s="37" t="str">
        <f>IF('تسمية الرتبة'!BV394="","",IF('تسمية الرتبة'!BV394="مرفوض",'تسمية الرتبة'!K394,""))</f>
        <v/>
      </c>
      <c r="E392" s="38" t="str">
        <f>IF('تسمية الرتبة'!BV394="","",IF('تسمية الرتبة'!BV394="مرفوض",'تسمية الرتبة'!L394,""))</f>
        <v/>
      </c>
      <c r="F392" s="38" t="str">
        <f>IF('تسمية الرتبة'!BV394="","",IF('تسمية الرتبة'!BV394="مرفوض",'تسمية الرتبة'!M394,""))</f>
        <v/>
      </c>
      <c r="G392" s="38" t="str">
        <f>IF('تسمية الرتبة'!BV394="","",IF('تسمية الرتبة'!BV394="مرفوض",'تسمية الرتبة'!N394,""))</f>
        <v/>
      </c>
    </row>
    <row r="393" spans="1:7">
      <c r="A393" s="4"/>
      <c r="B393" s="14" t="s">
        <v>461</v>
      </c>
      <c r="C393" s="36">
        <f>'تسمية الرتبة'!BN395</f>
        <v>0</v>
      </c>
      <c r="D393" s="37" t="str">
        <f>IF('تسمية الرتبة'!BV395="","",IF('تسمية الرتبة'!BV395="مرفوض",'تسمية الرتبة'!K395,""))</f>
        <v/>
      </c>
      <c r="E393" s="38" t="str">
        <f>IF('تسمية الرتبة'!BV395="","",IF('تسمية الرتبة'!BV395="مرفوض",'تسمية الرتبة'!L395,""))</f>
        <v/>
      </c>
      <c r="F393" s="38" t="str">
        <f>IF('تسمية الرتبة'!BV395="","",IF('تسمية الرتبة'!BV395="مرفوض",'تسمية الرتبة'!M395,""))</f>
        <v/>
      </c>
      <c r="G393" s="38" t="str">
        <f>IF('تسمية الرتبة'!BV395="","",IF('تسمية الرتبة'!BV395="مرفوض",'تسمية الرتبة'!N395,""))</f>
        <v/>
      </c>
    </row>
    <row r="394" spans="1:7">
      <c r="A394" s="4"/>
      <c r="B394" s="14" t="s">
        <v>461</v>
      </c>
      <c r="C394" s="36">
        <f>'تسمية الرتبة'!BN396</f>
        <v>0</v>
      </c>
      <c r="D394" s="37" t="str">
        <f>IF('تسمية الرتبة'!BV396="","",IF('تسمية الرتبة'!BV396="مرفوض",'تسمية الرتبة'!K396,""))</f>
        <v/>
      </c>
      <c r="E394" s="38" t="str">
        <f>IF('تسمية الرتبة'!BV396="","",IF('تسمية الرتبة'!BV396="مرفوض",'تسمية الرتبة'!L396,""))</f>
        <v/>
      </c>
      <c r="F394" s="38" t="str">
        <f>IF('تسمية الرتبة'!BV396="","",IF('تسمية الرتبة'!BV396="مرفوض",'تسمية الرتبة'!M396,""))</f>
        <v/>
      </c>
      <c r="G394" s="38" t="str">
        <f>IF('تسمية الرتبة'!BV396="","",IF('تسمية الرتبة'!BV396="مرفوض",'تسمية الرتبة'!N396,""))</f>
        <v/>
      </c>
    </row>
    <row r="395" spans="1:7">
      <c r="A395" s="4"/>
      <c r="B395" s="14" t="s">
        <v>461</v>
      </c>
      <c r="C395" s="36">
        <f>'تسمية الرتبة'!BN397</f>
        <v>0</v>
      </c>
      <c r="D395" s="37" t="str">
        <f>IF('تسمية الرتبة'!BV397="","",IF('تسمية الرتبة'!BV397="مرفوض",'تسمية الرتبة'!K397,""))</f>
        <v/>
      </c>
      <c r="E395" s="38" t="str">
        <f>IF('تسمية الرتبة'!BV397="","",IF('تسمية الرتبة'!BV397="مرفوض",'تسمية الرتبة'!L397,""))</f>
        <v/>
      </c>
      <c r="F395" s="38" t="str">
        <f>IF('تسمية الرتبة'!BV397="","",IF('تسمية الرتبة'!BV397="مرفوض",'تسمية الرتبة'!M397,""))</f>
        <v/>
      </c>
      <c r="G395" s="38" t="str">
        <f>IF('تسمية الرتبة'!BV397="","",IF('تسمية الرتبة'!BV397="مرفوض",'تسمية الرتبة'!N397,""))</f>
        <v/>
      </c>
    </row>
    <row r="396" spans="1:7">
      <c r="A396" s="4"/>
      <c r="B396" s="14" t="s">
        <v>461</v>
      </c>
      <c r="C396" s="36">
        <f>'تسمية الرتبة'!BN398</f>
        <v>0</v>
      </c>
      <c r="D396" s="37" t="str">
        <f>IF('تسمية الرتبة'!BV398="","",IF('تسمية الرتبة'!BV398="مرفوض",'تسمية الرتبة'!K398,""))</f>
        <v/>
      </c>
      <c r="E396" s="38" t="str">
        <f>IF('تسمية الرتبة'!BV398="","",IF('تسمية الرتبة'!BV398="مرفوض",'تسمية الرتبة'!L398,""))</f>
        <v/>
      </c>
      <c r="F396" s="38" t="str">
        <f>IF('تسمية الرتبة'!BV398="","",IF('تسمية الرتبة'!BV398="مرفوض",'تسمية الرتبة'!M398,""))</f>
        <v/>
      </c>
      <c r="G396" s="38" t="str">
        <f>IF('تسمية الرتبة'!BV398="","",IF('تسمية الرتبة'!BV398="مرفوض",'تسمية الرتبة'!N398,""))</f>
        <v/>
      </c>
    </row>
    <row r="397" spans="1:7">
      <c r="A397" s="4"/>
      <c r="B397" s="14" t="s">
        <v>461</v>
      </c>
      <c r="C397" s="36">
        <f>'تسمية الرتبة'!BN399</f>
        <v>0</v>
      </c>
      <c r="D397" s="37" t="str">
        <f>IF('تسمية الرتبة'!BV399="","",IF('تسمية الرتبة'!BV399="مرفوض",'تسمية الرتبة'!K399,""))</f>
        <v/>
      </c>
      <c r="E397" s="38" t="str">
        <f>IF('تسمية الرتبة'!BV399="","",IF('تسمية الرتبة'!BV399="مرفوض",'تسمية الرتبة'!L399,""))</f>
        <v/>
      </c>
      <c r="F397" s="38" t="str">
        <f>IF('تسمية الرتبة'!BV399="","",IF('تسمية الرتبة'!BV399="مرفوض",'تسمية الرتبة'!M399,""))</f>
        <v/>
      </c>
      <c r="G397" s="38" t="str">
        <f>IF('تسمية الرتبة'!BV399="","",IF('تسمية الرتبة'!BV399="مرفوض",'تسمية الرتبة'!N399,""))</f>
        <v/>
      </c>
    </row>
    <row r="398" spans="1:7">
      <c r="A398" s="4"/>
      <c r="B398" s="14" t="s">
        <v>461</v>
      </c>
      <c r="C398" s="36">
        <f>'تسمية الرتبة'!BN400</f>
        <v>0</v>
      </c>
      <c r="D398" s="37" t="str">
        <f>IF('تسمية الرتبة'!BV400="","",IF('تسمية الرتبة'!BV400="مرفوض",'تسمية الرتبة'!K400,""))</f>
        <v/>
      </c>
      <c r="E398" s="38" t="str">
        <f>IF('تسمية الرتبة'!BV400="","",IF('تسمية الرتبة'!BV400="مرفوض",'تسمية الرتبة'!L400,""))</f>
        <v/>
      </c>
      <c r="F398" s="38" t="str">
        <f>IF('تسمية الرتبة'!BV400="","",IF('تسمية الرتبة'!BV400="مرفوض",'تسمية الرتبة'!M400,""))</f>
        <v/>
      </c>
      <c r="G398" s="38" t="str">
        <f>IF('تسمية الرتبة'!BV400="","",IF('تسمية الرتبة'!BV400="مرفوض",'تسمية الرتبة'!N400,""))</f>
        <v/>
      </c>
    </row>
    <row r="399" spans="1:7">
      <c r="A399" s="4"/>
      <c r="B399" s="14" t="s">
        <v>461</v>
      </c>
      <c r="C399" s="36">
        <f>'تسمية الرتبة'!BN401</f>
        <v>0</v>
      </c>
      <c r="D399" s="37" t="str">
        <f>IF('تسمية الرتبة'!BV401="","",IF('تسمية الرتبة'!BV401="مرفوض",'تسمية الرتبة'!K401,""))</f>
        <v/>
      </c>
      <c r="E399" s="38" t="str">
        <f>IF('تسمية الرتبة'!BV401="","",IF('تسمية الرتبة'!BV401="مرفوض",'تسمية الرتبة'!L401,""))</f>
        <v/>
      </c>
      <c r="F399" s="38" t="str">
        <f>IF('تسمية الرتبة'!BV401="","",IF('تسمية الرتبة'!BV401="مرفوض",'تسمية الرتبة'!M401,""))</f>
        <v/>
      </c>
      <c r="G399" s="38" t="str">
        <f>IF('تسمية الرتبة'!BV401="","",IF('تسمية الرتبة'!BV401="مرفوض",'تسمية الرتبة'!N401,""))</f>
        <v/>
      </c>
    </row>
    <row r="400" spans="1:7">
      <c r="A400" s="4"/>
      <c r="B400" s="14" t="s">
        <v>461</v>
      </c>
      <c r="C400" s="36">
        <f>'تسمية الرتبة'!BN402</f>
        <v>0</v>
      </c>
      <c r="D400" s="37" t="str">
        <f>IF('تسمية الرتبة'!BV402="","",IF('تسمية الرتبة'!BV402="مرفوض",'تسمية الرتبة'!K402,""))</f>
        <v/>
      </c>
      <c r="E400" s="38" t="str">
        <f>IF('تسمية الرتبة'!BV402="","",IF('تسمية الرتبة'!BV402="مرفوض",'تسمية الرتبة'!L402,""))</f>
        <v/>
      </c>
      <c r="F400" s="38" t="str">
        <f>IF('تسمية الرتبة'!BV402="","",IF('تسمية الرتبة'!BV402="مرفوض",'تسمية الرتبة'!M402,""))</f>
        <v/>
      </c>
      <c r="G400" s="38" t="str">
        <f>IF('تسمية الرتبة'!BV402="","",IF('تسمية الرتبة'!BV402="مرفوض",'تسمية الرتبة'!N402,""))</f>
        <v/>
      </c>
    </row>
    <row r="401" spans="1:7">
      <c r="A401" s="4"/>
      <c r="B401" s="14" t="s">
        <v>461</v>
      </c>
      <c r="C401" s="36">
        <f>'تسمية الرتبة'!BN403</f>
        <v>0</v>
      </c>
      <c r="D401" s="37" t="str">
        <f>IF('تسمية الرتبة'!BV403="","",IF('تسمية الرتبة'!BV403="مرفوض",'تسمية الرتبة'!K403,""))</f>
        <v/>
      </c>
      <c r="E401" s="38" t="str">
        <f>IF('تسمية الرتبة'!BV403="","",IF('تسمية الرتبة'!BV403="مرفوض",'تسمية الرتبة'!L403,""))</f>
        <v/>
      </c>
      <c r="F401" s="38" t="str">
        <f>IF('تسمية الرتبة'!BV403="","",IF('تسمية الرتبة'!BV403="مرفوض",'تسمية الرتبة'!M403,""))</f>
        <v/>
      </c>
      <c r="G401" s="38" t="str">
        <f>IF('تسمية الرتبة'!BV403="","",IF('تسمية الرتبة'!BV403="مرفوض",'تسمية الرتبة'!N403,""))</f>
        <v/>
      </c>
    </row>
    <row r="402" spans="1:7">
      <c r="A402" s="4"/>
      <c r="B402" s="14" t="s">
        <v>461</v>
      </c>
      <c r="C402" s="36">
        <f>'تسمية الرتبة'!BN404</f>
        <v>0</v>
      </c>
      <c r="D402" s="37" t="str">
        <f>IF('تسمية الرتبة'!BV404="","",IF('تسمية الرتبة'!BV404="مرفوض",'تسمية الرتبة'!K404,""))</f>
        <v/>
      </c>
      <c r="E402" s="38" t="str">
        <f>IF('تسمية الرتبة'!BV404="","",IF('تسمية الرتبة'!BV404="مرفوض",'تسمية الرتبة'!L404,""))</f>
        <v/>
      </c>
      <c r="F402" s="38" t="str">
        <f>IF('تسمية الرتبة'!BV404="","",IF('تسمية الرتبة'!BV404="مرفوض",'تسمية الرتبة'!M404,""))</f>
        <v/>
      </c>
      <c r="G402" s="38" t="str">
        <f>IF('تسمية الرتبة'!BV404="","",IF('تسمية الرتبة'!BV404="مرفوض",'تسمية الرتبة'!N404,""))</f>
        <v/>
      </c>
    </row>
    <row r="403" spans="1:7">
      <c r="A403" s="4"/>
      <c r="B403" s="14" t="s">
        <v>461</v>
      </c>
      <c r="C403" s="36">
        <f>'تسمية الرتبة'!BN405</f>
        <v>0</v>
      </c>
      <c r="D403" s="37" t="str">
        <f>IF('تسمية الرتبة'!BV405="","",IF('تسمية الرتبة'!BV405="مرفوض",'تسمية الرتبة'!K405,""))</f>
        <v/>
      </c>
      <c r="E403" s="38" t="str">
        <f>IF('تسمية الرتبة'!BV405="","",IF('تسمية الرتبة'!BV405="مرفوض",'تسمية الرتبة'!L405,""))</f>
        <v/>
      </c>
      <c r="F403" s="38" t="str">
        <f>IF('تسمية الرتبة'!BV405="","",IF('تسمية الرتبة'!BV405="مرفوض",'تسمية الرتبة'!M405,""))</f>
        <v/>
      </c>
      <c r="G403" s="38" t="str">
        <f>IF('تسمية الرتبة'!BV405="","",IF('تسمية الرتبة'!BV405="مرفوض",'تسمية الرتبة'!N405,""))</f>
        <v/>
      </c>
    </row>
    <row r="404" spans="1:7">
      <c r="A404" s="4"/>
      <c r="B404" s="14" t="s">
        <v>461</v>
      </c>
      <c r="C404" s="36">
        <f>'تسمية الرتبة'!BN406</f>
        <v>0</v>
      </c>
      <c r="D404" s="37" t="str">
        <f>IF('تسمية الرتبة'!BV406="","",IF('تسمية الرتبة'!BV406="مرفوض",'تسمية الرتبة'!K406,""))</f>
        <v/>
      </c>
      <c r="E404" s="38" t="str">
        <f>IF('تسمية الرتبة'!BV406="","",IF('تسمية الرتبة'!BV406="مرفوض",'تسمية الرتبة'!L406,""))</f>
        <v/>
      </c>
      <c r="F404" s="38" t="str">
        <f>IF('تسمية الرتبة'!BV406="","",IF('تسمية الرتبة'!BV406="مرفوض",'تسمية الرتبة'!M406,""))</f>
        <v/>
      </c>
      <c r="G404" s="38" t="str">
        <f>IF('تسمية الرتبة'!BV406="","",IF('تسمية الرتبة'!BV406="مرفوض",'تسمية الرتبة'!N406,""))</f>
        <v/>
      </c>
    </row>
    <row r="405" spans="1:7">
      <c r="A405" s="4"/>
      <c r="B405" s="14" t="s">
        <v>461</v>
      </c>
      <c r="C405" s="36">
        <f>'تسمية الرتبة'!BN407</f>
        <v>0</v>
      </c>
      <c r="D405" s="37" t="str">
        <f>IF('تسمية الرتبة'!BV407="","",IF('تسمية الرتبة'!BV407="مرفوض",'تسمية الرتبة'!K407,""))</f>
        <v/>
      </c>
      <c r="E405" s="38" t="str">
        <f>IF('تسمية الرتبة'!BV407="","",IF('تسمية الرتبة'!BV407="مرفوض",'تسمية الرتبة'!L407,""))</f>
        <v/>
      </c>
      <c r="F405" s="38" t="str">
        <f>IF('تسمية الرتبة'!BV407="","",IF('تسمية الرتبة'!BV407="مرفوض",'تسمية الرتبة'!M407,""))</f>
        <v/>
      </c>
      <c r="G405" s="38" t="str">
        <f>IF('تسمية الرتبة'!BV407="","",IF('تسمية الرتبة'!BV407="مرفوض",'تسمية الرتبة'!N407,""))</f>
        <v/>
      </c>
    </row>
    <row r="406" spans="1:7">
      <c r="A406" s="4"/>
      <c r="B406" s="14" t="s">
        <v>461</v>
      </c>
      <c r="C406" s="36">
        <f>'تسمية الرتبة'!BN408</f>
        <v>0</v>
      </c>
      <c r="D406" s="37" t="str">
        <f>IF('تسمية الرتبة'!BV408="","",IF('تسمية الرتبة'!BV408="مرفوض",'تسمية الرتبة'!K408,""))</f>
        <v/>
      </c>
      <c r="E406" s="38" t="str">
        <f>IF('تسمية الرتبة'!BV408="","",IF('تسمية الرتبة'!BV408="مرفوض",'تسمية الرتبة'!L408,""))</f>
        <v/>
      </c>
      <c r="F406" s="38" t="str">
        <f>IF('تسمية الرتبة'!BV408="","",IF('تسمية الرتبة'!BV408="مرفوض",'تسمية الرتبة'!M408,""))</f>
        <v/>
      </c>
      <c r="G406" s="38" t="str">
        <f>IF('تسمية الرتبة'!BV408="","",IF('تسمية الرتبة'!BV408="مرفوض",'تسمية الرتبة'!N408,""))</f>
        <v/>
      </c>
    </row>
    <row r="407" spans="1:7">
      <c r="A407" s="4"/>
      <c r="B407" s="14" t="s">
        <v>461</v>
      </c>
      <c r="C407" s="36">
        <f>'تسمية الرتبة'!BN409</f>
        <v>0</v>
      </c>
      <c r="D407" s="37" t="str">
        <f>IF('تسمية الرتبة'!BV409="","",IF('تسمية الرتبة'!BV409="مرفوض",'تسمية الرتبة'!K409,""))</f>
        <v/>
      </c>
      <c r="E407" s="38" t="str">
        <f>IF('تسمية الرتبة'!BV409="","",IF('تسمية الرتبة'!BV409="مرفوض",'تسمية الرتبة'!L409,""))</f>
        <v/>
      </c>
      <c r="F407" s="38" t="str">
        <f>IF('تسمية الرتبة'!BV409="","",IF('تسمية الرتبة'!BV409="مرفوض",'تسمية الرتبة'!M409,""))</f>
        <v/>
      </c>
      <c r="G407" s="38" t="str">
        <f>IF('تسمية الرتبة'!BV409="","",IF('تسمية الرتبة'!BV409="مرفوض",'تسمية الرتبة'!N409,""))</f>
        <v/>
      </c>
    </row>
    <row r="408" spans="1:7">
      <c r="A408" s="4"/>
      <c r="B408" s="14" t="s">
        <v>461</v>
      </c>
      <c r="C408" s="36">
        <f>'تسمية الرتبة'!BN410</f>
        <v>0</v>
      </c>
      <c r="D408" s="37" t="str">
        <f>IF('تسمية الرتبة'!BV410="","",IF('تسمية الرتبة'!BV410="مرفوض",'تسمية الرتبة'!K410,""))</f>
        <v/>
      </c>
      <c r="E408" s="38" t="str">
        <f>IF('تسمية الرتبة'!BV410="","",IF('تسمية الرتبة'!BV410="مرفوض",'تسمية الرتبة'!L410,""))</f>
        <v/>
      </c>
      <c r="F408" s="38" t="str">
        <f>IF('تسمية الرتبة'!BV410="","",IF('تسمية الرتبة'!BV410="مرفوض",'تسمية الرتبة'!M410,""))</f>
        <v/>
      </c>
      <c r="G408" s="38" t="str">
        <f>IF('تسمية الرتبة'!BV410="","",IF('تسمية الرتبة'!BV410="مرفوض",'تسمية الرتبة'!N410,""))</f>
        <v/>
      </c>
    </row>
    <row r="409" spans="1:7">
      <c r="A409" s="4"/>
      <c r="B409" s="14" t="s">
        <v>461</v>
      </c>
      <c r="C409" s="36">
        <f>'تسمية الرتبة'!BN411</f>
        <v>0</v>
      </c>
      <c r="D409" s="37" t="str">
        <f>IF('تسمية الرتبة'!BV411="","",IF('تسمية الرتبة'!BV411="مرفوض",'تسمية الرتبة'!K411,""))</f>
        <v/>
      </c>
      <c r="E409" s="38" t="str">
        <f>IF('تسمية الرتبة'!BV411="","",IF('تسمية الرتبة'!BV411="مرفوض",'تسمية الرتبة'!L411,""))</f>
        <v/>
      </c>
      <c r="F409" s="38" t="str">
        <f>IF('تسمية الرتبة'!BV411="","",IF('تسمية الرتبة'!BV411="مرفوض",'تسمية الرتبة'!M411,""))</f>
        <v/>
      </c>
      <c r="G409" s="38" t="str">
        <f>IF('تسمية الرتبة'!BV411="","",IF('تسمية الرتبة'!BV411="مرفوض",'تسمية الرتبة'!N411,""))</f>
        <v/>
      </c>
    </row>
    <row r="410" spans="1:7">
      <c r="A410" s="4"/>
      <c r="B410" s="14" t="s">
        <v>461</v>
      </c>
      <c r="C410" s="36">
        <f>'تسمية الرتبة'!BN412</f>
        <v>0</v>
      </c>
      <c r="D410" s="37" t="str">
        <f>IF('تسمية الرتبة'!BV412="","",IF('تسمية الرتبة'!BV412="مرفوض",'تسمية الرتبة'!K412,""))</f>
        <v/>
      </c>
      <c r="E410" s="38" t="str">
        <f>IF('تسمية الرتبة'!BV412="","",IF('تسمية الرتبة'!BV412="مرفوض",'تسمية الرتبة'!L412,""))</f>
        <v/>
      </c>
      <c r="F410" s="38" t="str">
        <f>IF('تسمية الرتبة'!BV412="","",IF('تسمية الرتبة'!BV412="مرفوض",'تسمية الرتبة'!M412,""))</f>
        <v/>
      </c>
      <c r="G410" s="38" t="str">
        <f>IF('تسمية الرتبة'!BV412="","",IF('تسمية الرتبة'!BV412="مرفوض",'تسمية الرتبة'!N412,""))</f>
        <v/>
      </c>
    </row>
    <row r="411" spans="1:7">
      <c r="A411" s="4"/>
      <c r="B411" s="14" t="s">
        <v>461</v>
      </c>
      <c r="C411" s="36">
        <f>'تسمية الرتبة'!BN413</f>
        <v>0</v>
      </c>
      <c r="D411" s="37" t="str">
        <f>IF('تسمية الرتبة'!BV413="","",IF('تسمية الرتبة'!BV413="مرفوض",'تسمية الرتبة'!K413,""))</f>
        <v/>
      </c>
      <c r="E411" s="38" t="str">
        <f>IF('تسمية الرتبة'!BV413="","",IF('تسمية الرتبة'!BV413="مرفوض",'تسمية الرتبة'!L413,""))</f>
        <v/>
      </c>
      <c r="F411" s="38" t="str">
        <f>IF('تسمية الرتبة'!BV413="","",IF('تسمية الرتبة'!BV413="مرفوض",'تسمية الرتبة'!M413,""))</f>
        <v/>
      </c>
      <c r="G411" s="38" t="str">
        <f>IF('تسمية الرتبة'!BV413="","",IF('تسمية الرتبة'!BV413="مرفوض",'تسمية الرتبة'!N413,""))</f>
        <v/>
      </c>
    </row>
    <row r="412" spans="1:7">
      <c r="A412" s="4"/>
      <c r="B412" s="14" t="s">
        <v>461</v>
      </c>
      <c r="C412" s="36">
        <f>'تسمية الرتبة'!BN414</f>
        <v>0</v>
      </c>
      <c r="D412" s="37" t="str">
        <f>IF('تسمية الرتبة'!BV414="","",IF('تسمية الرتبة'!BV414="مرفوض",'تسمية الرتبة'!K414,""))</f>
        <v/>
      </c>
      <c r="E412" s="38" t="str">
        <f>IF('تسمية الرتبة'!BV414="","",IF('تسمية الرتبة'!BV414="مرفوض",'تسمية الرتبة'!L414,""))</f>
        <v/>
      </c>
      <c r="F412" s="38" t="str">
        <f>IF('تسمية الرتبة'!BV414="","",IF('تسمية الرتبة'!BV414="مرفوض",'تسمية الرتبة'!M414,""))</f>
        <v/>
      </c>
      <c r="G412" s="38" t="str">
        <f>IF('تسمية الرتبة'!BV414="","",IF('تسمية الرتبة'!BV414="مرفوض",'تسمية الرتبة'!N414,""))</f>
        <v/>
      </c>
    </row>
    <row r="413" spans="1:7">
      <c r="A413" s="4"/>
      <c r="B413" s="14" t="s">
        <v>461</v>
      </c>
      <c r="C413" s="36">
        <f>'تسمية الرتبة'!BN415</f>
        <v>0</v>
      </c>
      <c r="D413" s="37" t="str">
        <f>IF('تسمية الرتبة'!BV415="","",IF('تسمية الرتبة'!BV415="مرفوض",'تسمية الرتبة'!K415,""))</f>
        <v/>
      </c>
      <c r="E413" s="38" t="str">
        <f>IF('تسمية الرتبة'!BV415="","",IF('تسمية الرتبة'!BV415="مرفوض",'تسمية الرتبة'!L415,""))</f>
        <v/>
      </c>
      <c r="F413" s="38" t="str">
        <f>IF('تسمية الرتبة'!BV415="","",IF('تسمية الرتبة'!BV415="مرفوض",'تسمية الرتبة'!M415,""))</f>
        <v/>
      </c>
      <c r="G413" s="38" t="str">
        <f>IF('تسمية الرتبة'!BV415="","",IF('تسمية الرتبة'!BV415="مرفوض",'تسمية الرتبة'!N415,""))</f>
        <v/>
      </c>
    </row>
    <row r="414" spans="1:7">
      <c r="A414" s="4"/>
      <c r="B414" s="14" t="s">
        <v>461</v>
      </c>
      <c r="C414" s="36">
        <f>'تسمية الرتبة'!BN416</f>
        <v>0</v>
      </c>
      <c r="D414" s="37" t="str">
        <f>IF('تسمية الرتبة'!BV416="","",IF('تسمية الرتبة'!BV416="مرفوض",'تسمية الرتبة'!K416,""))</f>
        <v/>
      </c>
      <c r="E414" s="38" t="str">
        <f>IF('تسمية الرتبة'!BV416="","",IF('تسمية الرتبة'!BV416="مرفوض",'تسمية الرتبة'!L416,""))</f>
        <v/>
      </c>
      <c r="F414" s="38" t="str">
        <f>IF('تسمية الرتبة'!BV416="","",IF('تسمية الرتبة'!BV416="مرفوض",'تسمية الرتبة'!M416,""))</f>
        <v/>
      </c>
      <c r="G414" s="38" t="str">
        <f>IF('تسمية الرتبة'!BV416="","",IF('تسمية الرتبة'!BV416="مرفوض",'تسمية الرتبة'!N416,""))</f>
        <v/>
      </c>
    </row>
    <row r="415" spans="1:7">
      <c r="A415" s="4"/>
      <c r="B415" s="14" t="s">
        <v>461</v>
      </c>
      <c r="C415" s="36">
        <f>'تسمية الرتبة'!BN417</f>
        <v>0</v>
      </c>
      <c r="D415" s="37" t="str">
        <f>IF('تسمية الرتبة'!BV417="","",IF('تسمية الرتبة'!BV417="مرفوض",'تسمية الرتبة'!K417,""))</f>
        <v/>
      </c>
      <c r="E415" s="38" t="str">
        <f>IF('تسمية الرتبة'!BV417="","",IF('تسمية الرتبة'!BV417="مرفوض",'تسمية الرتبة'!L417,""))</f>
        <v/>
      </c>
      <c r="F415" s="38" t="str">
        <f>IF('تسمية الرتبة'!BV417="","",IF('تسمية الرتبة'!BV417="مرفوض",'تسمية الرتبة'!M417,""))</f>
        <v/>
      </c>
      <c r="G415" s="38" t="str">
        <f>IF('تسمية الرتبة'!BV417="","",IF('تسمية الرتبة'!BV417="مرفوض",'تسمية الرتبة'!N417,""))</f>
        <v/>
      </c>
    </row>
    <row r="416" spans="1:7">
      <c r="A416" s="4"/>
      <c r="B416" s="14" t="s">
        <v>461</v>
      </c>
      <c r="C416" s="36">
        <f>'تسمية الرتبة'!BN418</f>
        <v>0</v>
      </c>
      <c r="D416" s="37" t="str">
        <f>IF('تسمية الرتبة'!BV418="","",IF('تسمية الرتبة'!BV418="مرفوض",'تسمية الرتبة'!K418,""))</f>
        <v/>
      </c>
      <c r="E416" s="38" t="str">
        <f>IF('تسمية الرتبة'!BV418="","",IF('تسمية الرتبة'!BV418="مرفوض",'تسمية الرتبة'!L418,""))</f>
        <v/>
      </c>
      <c r="F416" s="38" t="str">
        <f>IF('تسمية الرتبة'!BV418="","",IF('تسمية الرتبة'!BV418="مرفوض",'تسمية الرتبة'!M418,""))</f>
        <v/>
      </c>
      <c r="G416" s="38" t="str">
        <f>IF('تسمية الرتبة'!BV418="","",IF('تسمية الرتبة'!BV418="مرفوض",'تسمية الرتبة'!N418,""))</f>
        <v/>
      </c>
    </row>
    <row r="417" spans="1:7">
      <c r="A417" s="4"/>
      <c r="B417" s="14" t="s">
        <v>461</v>
      </c>
      <c r="C417" s="36">
        <f>'تسمية الرتبة'!BN419</f>
        <v>0</v>
      </c>
      <c r="D417" s="37" t="str">
        <f>IF('تسمية الرتبة'!BV419="","",IF('تسمية الرتبة'!BV419="مرفوض",'تسمية الرتبة'!K419,""))</f>
        <v/>
      </c>
      <c r="E417" s="38" t="str">
        <f>IF('تسمية الرتبة'!BV419="","",IF('تسمية الرتبة'!BV419="مرفوض",'تسمية الرتبة'!L419,""))</f>
        <v/>
      </c>
      <c r="F417" s="38" t="str">
        <f>IF('تسمية الرتبة'!BV419="","",IF('تسمية الرتبة'!BV419="مرفوض",'تسمية الرتبة'!M419,""))</f>
        <v/>
      </c>
      <c r="G417" s="38" t="str">
        <f>IF('تسمية الرتبة'!BV419="","",IF('تسمية الرتبة'!BV419="مرفوض",'تسمية الرتبة'!N419,""))</f>
        <v/>
      </c>
    </row>
    <row r="418" spans="1:7">
      <c r="A418" s="4"/>
      <c r="B418" s="14" t="s">
        <v>461</v>
      </c>
      <c r="C418" s="36">
        <f>'تسمية الرتبة'!BN420</f>
        <v>0</v>
      </c>
      <c r="D418" s="37" t="str">
        <f>IF('تسمية الرتبة'!BV420="","",IF('تسمية الرتبة'!BV420="مرفوض",'تسمية الرتبة'!K420,""))</f>
        <v/>
      </c>
      <c r="E418" s="38" t="str">
        <f>IF('تسمية الرتبة'!BV420="","",IF('تسمية الرتبة'!BV420="مرفوض",'تسمية الرتبة'!L420,""))</f>
        <v/>
      </c>
      <c r="F418" s="38" t="str">
        <f>IF('تسمية الرتبة'!BV420="","",IF('تسمية الرتبة'!BV420="مرفوض",'تسمية الرتبة'!M420,""))</f>
        <v/>
      </c>
      <c r="G418" s="38" t="str">
        <f>IF('تسمية الرتبة'!BV420="","",IF('تسمية الرتبة'!BV420="مرفوض",'تسمية الرتبة'!N420,""))</f>
        <v/>
      </c>
    </row>
    <row r="419" spans="1:7">
      <c r="A419" s="4"/>
      <c r="B419" s="14" t="s">
        <v>461</v>
      </c>
      <c r="C419" s="36">
        <f>'تسمية الرتبة'!BN421</f>
        <v>0</v>
      </c>
      <c r="D419" s="37" t="str">
        <f>IF('تسمية الرتبة'!BV421="","",IF('تسمية الرتبة'!BV421="مرفوض",'تسمية الرتبة'!K421,""))</f>
        <v/>
      </c>
      <c r="E419" s="38" t="str">
        <f>IF('تسمية الرتبة'!BV421="","",IF('تسمية الرتبة'!BV421="مرفوض",'تسمية الرتبة'!L421,""))</f>
        <v/>
      </c>
      <c r="F419" s="38" t="str">
        <f>IF('تسمية الرتبة'!BV421="","",IF('تسمية الرتبة'!BV421="مرفوض",'تسمية الرتبة'!M421,""))</f>
        <v/>
      </c>
      <c r="G419" s="38" t="str">
        <f>IF('تسمية الرتبة'!BV421="","",IF('تسمية الرتبة'!BV421="مرفوض",'تسمية الرتبة'!N421,""))</f>
        <v/>
      </c>
    </row>
    <row r="420" spans="1:7">
      <c r="A420" s="4"/>
      <c r="B420" s="14" t="s">
        <v>461</v>
      </c>
      <c r="C420" s="36">
        <f>'تسمية الرتبة'!BN422</f>
        <v>0</v>
      </c>
      <c r="D420" s="37" t="str">
        <f>IF('تسمية الرتبة'!BV422="","",IF('تسمية الرتبة'!BV422="مرفوض",'تسمية الرتبة'!K422,""))</f>
        <v/>
      </c>
      <c r="E420" s="38" t="str">
        <f>IF('تسمية الرتبة'!BV422="","",IF('تسمية الرتبة'!BV422="مرفوض",'تسمية الرتبة'!L422,""))</f>
        <v/>
      </c>
      <c r="F420" s="38" t="str">
        <f>IF('تسمية الرتبة'!BV422="","",IF('تسمية الرتبة'!BV422="مرفوض",'تسمية الرتبة'!M422,""))</f>
        <v/>
      </c>
      <c r="G420" s="38" t="str">
        <f>IF('تسمية الرتبة'!BV422="","",IF('تسمية الرتبة'!BV422="مرفوض",'تسمية الرتبة'!N422,""))</f>
        <v/>
      </c>
    </row>
    <row r="421" spans="1:7">
      <c r="A421" s="4"/>
      <c r="B421" s="14" t="s">
        <v>461</v>
      </c>
      <c r="C421" s="36">
        <f>'تسمية الرتبة'!BN423</f>
        <v>0</v>
      </c>
      <c r="D421" s="37" t="str">
        <f>IF('تسمية الرتبة'!BV423="","",IF('تسمية الرتبة'!BV423="مرفوض",'تسمية الرتبة'!K423,""))</f>
        <v/>
      </c>
      <c r="E421" s="38" t="str">
        <f>IF('تسمية الرتبة'!BV423="","",IF('تسمية الرتبة'!BV423="مرفوض",'تسمية الرتبة'!L423,""))</f>
        <v/>
      </c>
      <c r="F421" s="38" t="str">
        <f>IF('تسمية الرتبة'!BV423="","",IF('تسمية الرتبة'!BV423="مرفوض",'تسمية الرتبة'!M423,""))</f>
        <v/>
      </c>
      <c r="G421" s="38" t="str">
        <f>IF('تسمية الرتبة'!BV423="","",IF('تسمية الرتبة'!BV423="مرفوض",'تسمية الرتبة'!N423,""))</f>
        <v/>
      </c>
    </row>
    <row r="422" spans="1:7">
      <c r="A422" s="4"/>
      <c r="B422" s="14" t="s">
        <v>461</v>
      </c>
      <c r="C422" s="36">
        <f>'تسمية الرتبة'!BN424</f>
        <v>0</v>
      </c>
      <c r="D422" s="37" t="str">
        <f>IF('تسمية الرتبة'!BV424="","",IF('تسمية الرتبة'!BV424="مرفوض",'تسمية الرتبة'!K424,""))</f>
        <v/>
      </c>
      <c r="E422" s="38" t="str">
        <f>IF('تسمية الرتبة'!BV424="","",IF('تسمية الرتبة'!BV424="مرفوض",'تسمية الرتبة'!L424,""))</f>
        <v/>
      </c>
      <c r="F422" s="38" t="str">
        <f>IF('تسمية الرتبة'!BV424="","",IF('تسمية الرتبة'!BV424="مرفوض",'تسمية الرتبة'!M424,""))</f>
        <v/>
      </c>
      <c r="G422" s="38" t="str">
        <f>IF('تسمية الرتبة'!BV424="","",IF('تسمية الرتبة'!BV424="مرفوض",'تسمية الرتبة'!N424,""))</f>
        <v/>
      </c>
    </row>
    <row r="423" spans="1:7">
      <c r="A423" s="4"/>
      <c r="B423" s="14" t="s">
        <v>461</v>
      </c>
      <c r="C423" s="36">
        <f>'تسمية الرتبة'!BN425</f>
        <v>0</v>
      </c>
      <c r="D423" s="37" t="str">
        <f>IF('تسمية الرتبة'!BV425="","",IF('تسمية الرتبة'!BV425="مرفوض",'تسمية الرتبة'!K425,""))</f>
        <v/>
      </c>
      <c r="E423" s="38" t="str">
        <f>IF('تسمية الرتبة'!BV425="","",IF('تسمية الرتبة'!BV425="مرفوض",'تسمية الرتبة'!L425,""))</f>
        <v/>
      </c>
      <c r="F423" s="38" t="str">
        <f>IF('تسمية الرتبة'!BV425="","",IF('تسمية الرتبة'!BV425="مرفوض",'تسمية الرتبة'!M425,""))</f>
        <v/>
      </c>
      <c r="G423" s="38" t="str">
        <f>IF('تسمية الرتبة'!BV425="","",IF('تسمية الرتبة'!BV425="مرفوض",'تسمية الرتبة'!N425,""))</f>
        <v/>
      </c>
    </row>
    <row r="424" spans="1:7">
      <c r="A424" s="4"/>
      <c r="B424" s="14" t="s">
        <v>461</v>
      </c>
      <c r="C424" s="36">
        <f>'تسمية الرتبة'!BN426</f>
        <v>0</v>
      </c>
      <c r="D424" s="37" t="str">
        <f>IF('تسمية الرتبة'!BV426="","",IF('تسمية الرتبة'!BV426="مرفوض",'تسمية الرتبة'!K426,""))</f>
        <v/>
      </c>
      <c r="E424" s="38" t="str">
        <f>IF('تسمية الرتبة'!BV426="","",IF('تسمية الرتبة'!BV426="مرفوض",'تسمية الرتبة'!L426,""))</f>
        <v/>
      </c>
      <c r="F424" s="38" t="str">
        <f>IF('تسمية الرتبة'!BV426="","",IF('تسمية الرتبة'!BV426="مرفوض",'تسمية الرتبة'!M426,""))</f>
        <v/>
      </c>
      <c r="G424" s="38" t="str">
        <f>IF('تسمية الرتبة'!BV426="","",IF('تسمية الرتبة'!BV426="مرفوض",'تسمية الرتبة'!N426,""))</f>
        <v/>
      </c>
    </row>
    <row r="425" spans="1:7">
      <c r="A425" s="4"/>
      <c r="B425" s="14" t="s">
        <v>461</v>
      </c>
      <c r="C425" s="36">
        <f>'تسمية الرتبة'!BN427</f>
        <v>0</v>
      </c>
      <c r="D425" s="37" t="str">
        <f>IF('تسمية الرتبة'!BV427="","",IF('تسمية الرتبة'!BV427="مرفوض",'تسمية الرتبة'!K427,""))</f>
        <v/>
      </c>
      <c r="E425" s="38" t="str">
        <f>IF('تسمية الرتبة'!BV427="","",IF('تسمية الرتبة'!BV427="مرفوض",'تسمية الرتبة'!L427,""))</f>
        <v/>
      </c>
      <c r="F425" s="38" t="str">
        <f>IF('تسمية الرتبة'!BV427="","",IF('تسمية الرتبة'!BV427="مرفوض",'تسمية الرتبة'!M427,""))</f>
        <v/>
      </c>
      <c r="G425" s="38" t="str">
        <f>IF('تسمية الرتبة'!BV427="","",IF('تسمية الرتبة'!BV427="مرفوض",'تسمية الرتبة'!N427,""))</f>
        <v/>
      </c>
    </row>
    <row r="426" spans="1:7">
      <c r="A426" s="4"/>
      <c r="B426" s="14" t="s">
        <v>461</v>
      </c>
      <c r="C426" s="36">
        <f>'تسمية الرتبة'!BN428</f>
        <v>0</v>
      </c>
      <c r="D426" s="37" t="str">
        <f>IF('تسمية الرتبة'!BV428="","",IF('تسمية الرتبة'!BV428="مرفوض",'تسمية الرتبة'!K428,""))</f>
        <v/>
      </c>
      <c r="E426" s="38" t="str">
        <f>IF('تسمية الرتبة'!BV428="","",IF('تسمية الرتبة'!BV428="مرفوض",'تسمية الرتبة'!L428,""))</f>
        <v/>
      </c>
      <c r="F426" s="38" t="str">
        <f>IF('تسمية الرتبة'!BV428="","",IF('تسمية الرتبة'!BV428="مرفوض",'تسمية الرتبة'!M428,""))</f>
        <v/>
      </c>
      <c r="G426" s="38" t="str">
        <f>IF('تسمية الرتبة'!BV428="","",IF('تسمية الرتبة'!BV428="مرفوض",'تسمية الرتبة'!N428,""))</f>
        <v/>
      </c>
    </row>
    <row r="427" spans="1:7">
      <c r="A427" s="4"/>
      <c r="B427" s="14" t="s">
        <v>461</v>
      </c>
      <c r="C427" s="36">
        <f>'تسمية الرتبة'!BN429</f>
        <v>0</v>
      </c>
      <c r="D427" s="37" t="str">
        <f>IF('تسمية الرتبة'!BV429="","",IF('تسمية الرتبة'!BV429="مرفوض",'تسمية الرتبة'!K429,""))</f>
        <v/>
      </c>
      <c r="E427" s="38" t="str">
        <f>IF('تسمية الرتبة'!BV429="","",IF('تسمية الرتبة'!BV429="مرفوض",'تسمية الرتبة'!L429,""))</f>
        <v/>
      </c>
      <c r="F427" s="38" t="str">
        <f>IF('تسمية الرتبة'!BV429="","",IF('تسمية الرتبة'!BV429="مرفوض",'تسمية الرتبة'!M429,""))</f>
        <v/>
      </c>
      <c r="G427" s="38" t="str">
        <f>IF('تسمية الرتبة'!BV429="","",IF('تسمية الرتبة'!BV429="مرفوض",'تسمية الرتبة'!N429,""))</f>
        <v/>
      </c>
    </row>
    <row r="428" spans="1:7">
      <c r="A428" s="4"/>
      <c r="B428" s="14" t="s">
        <v>461</v>
      </c>
      <c r="C428" s="36">
        <f>'تسمية الرتبة'!BN430</f>
        <v>0</v>
      </c>
      <c r="D428" s="37" t="str">
        <f>IF('تسمية الرتبة'!BV430="","",IF('تسمية الرتبة'!BV430="مرفوض",'تسمية الرتبة'!K430,""))</f>
        <v/>
      </c>
      <c r="E428" s="38" t="str">
        <f>IF('تسمية الرتبة'!BV430="","",IF('تسمية الرتبة'!BV430="مرفوض",'تسمية الرتبة'!L430,""))</f>
        <v/>
      </c>
      <c r="F428" s="38" t="str">
        <f>IF('تسمية الرتبة'!BV430="","",IF('تسمية الرتبة'!BV430="مرفوض",'تسمية الرتبة'!M430,""))</f>
        <v/>
      </c>
      <c r="G428" s="38" t="str">
        <f>IF('تسمية الرتبة'!BV430="","",IF('تسمية الرتبة'!BV430="مرفوض",'تسمية الرتبة'!N430,""))</f>
        <v/>
      </c>
    </row>
    <row r="429" spans="1:7">
      <c r="A429" s="4"/>
      <c r="B429" s="14" t="s">
        <v>461</v>
      </c>
      <c r="C429" s="36">
        <f>'تسمية الرتبة'!BN431</f>
        <v>0</v>
      </c>
      <c r="D429" s="37" t="str">
        <f>IF('تسمية الرتبة'!BV431="","",IF('تسمية الرتبة'!BV431="مرفوض",'تسمية الرتبة'!K431,""))</f>
        <v/>
      </c>
      <c r="E429" s="38" t="str">
        <f>IF('تسمية الرتبة'!BV431="","",IF('تسمية الرتبة'!BV431="مرفوض",'تسمية الرتبة'!L431,""))</f>
        <v/>
      </c>
      <c r="F429" s="38" t="str">
        <f>IF('تسمية الرتبة'!BV431="","",IF('تسمية الرتبة'!BV431="مرفوض",'تسمية الرتبة'!M431,""))</f>
        <v/>
      </c>
      <c r="G429" s="38" t="str">
        <f>IF('تسمية الرتبة'!BV431="","",IF('تسمية الرتبة'!BV431="مرفوض",'تسمية الرتبة'!N431,""))</f>
        <v/>
      </c>
    </row>
    <row r="430" spans="1:7">
      <c r="A430" s="4"/>
      <c r="B430" s="14" t="s">
        <v>461</v>
      </c>
      <c r="C430" s="36">
        <f>'تسمية الرتبة'!BN432</f>
        <v>0</v>
      </c>
      <c r="D430" s="37" t="str">
        <f>IF('تسمية الرتبة'!BV432="","",IF('تسمية الرتبة'!BV432="مرفوض",'تسمية الرتبة'!K432,""))</f>
        <v/>
      </c>
      <c r="E430" s="38" t="str">
        <f>IF('تسمية الرتبة'!BV432="","",IF('تسمية الرتبة'!BV432="مرفوض",'تسمية الرتبة'!L432,""))</f>
        <v/>
      </c>
      <c r="F430" s="38" t="str">
        <f>IF('تسمية الرتبة'!BV432="","",IF('تسمية الرتبة'!BV432="مرفوض",'تسمية الرتبة'!M432,""))</f>
        <v/>
      </c>
      <c r="G430" s="38" t="str">
        <f>IF('تسمية الرتبة'!BV432="","",IF('تسمية الرتبة'!BV432="مرفوض",'تسمية الرتبة'!N432,""))</f>
        <v/>
      </c>
    </row>
    <row r="431" spans="1:7">
      <c r="A431" s="4"/>
      <c r="B431" s="14" t="s">
        <v>461</v>
      </c>
      <c r="C431" s="36">
        <f>'تسمية الرتبة'!BN433</f>
        <v>0</v>
      </c>
      <c r="D431" s="37" t="str">
        <f>IF('تسمية الرتبة'!BV433="","",IF('تسمية الرتبة'!BV433="مرفوض",'تسمية الرتبة'!K433,""))</f>
        <v/>
      </c>
      <c r="E431" s="38" t="str">
        <f>IF('تسمية الرتبة'!BV433="","",IF('تسمية الرتبة'!BV433="مرفوض",'تسمية الرتبة'!L433,""))</f>
        <v/>
      </c>
      <c r="F431" s="38" t="str">
        <f>IF('تسمية الرتبة'!BV433="","",IF('تسمية الرتبة'!BV433="مرفوض",'تسمية الرتبة'!M433,""))</f>
        <v/>
      </c>
      <c r="G431" s="38" t="str">
        <f>IF('تسمية الرتبة'!BV433="","",IF('تسمية الرتبة'!BV433="مرفوض",'تسمية الرتبة'!N433,""))</f>
        <v/>
      </c>
    </row>
    <row r="432" spans="1:7">
      <c r="A432" s="4"/>
      <c r="B432" s="14" t="s">
        <v>461</v>
      </c>
      <c r="C432" s="36">
        <f>'تسمية الرتبة'!BN434</f>
        <v>0</v>
      </c>
      <c r="D432" s="37" t="str">
        <f>IF('تسمية الرتبة'!BV434="","",IF('تسمية الرتبة'!BV434="مرفوض",'تسمية الرتبة'!K434,""))</f>
        <v/>
      </c>
      <c r="E432" s="38" t="str">
        <f>IF('تسمية الرتبة'!BV434="","",IF('تسمية الرتبة'!BV434="مرفوض",'تسمية الرتبة'!L434,""))</f>
        <v/>
      </c>
      <c r="F432" s="38" t="str">
        <f>IF('تسمية الرتبة'!BV434="","",IF('تسمية الرتبة'!BV434="مرفوض",'تسمية الرتبة'!M434,""))</f>
        <v/>
      </c>
      <c r="G432" s="38" t="str">
        <f>IF('تسمية الرتبة'!BV434="","",IF('تسمية الرتبة'!BV434="مرفوض",'تسمية الرتبة'!N434,""))</f>
        <v/>
      </c>
    </row>
    <row r="433" spans="1:7">
      <c r="A433" s="4"/>
      <c r="B433" s="14" t="s">
        <v>461</v>
      </c>
      <c r="C433" s="36">
        <f>'تسمية الرتبة'!BN435</f>
        <v>0</v>
      </c>
      <c r="D433" s="37" t="str">
        <f>IF('تسمية الرتبة'!BV435="","",IF('تسمية الرتبة'!BV435="مرفوض",'تسمية الرتبة'!K435,""))</f>
        <v/>
      </c>
      <c r="E433" s="38" t="str">
        <f>IF('تسمية الرتبة'!BV435="","",IF('تسمية الرتبة'!BV435="مرفوض",'تسمية الرتبة'!L435,""))</f>
        <v/>
      </c>
      <c r="F433" s="38" t="str">
        <f>IF('تسمية الرتبة'!BV435="","",IF('تسمية الرتبة'!BV435="مرفوض",'تسمية الرتبة'!M435,""))</f>
        <v/>
      </c>
      <c r="G433" s="38" t="str">
        <f>IF('تسمية الرتبة'!BV435="","",IF('تسمية الرتبة'!BV435="مرفوض",'تسمية الرتبة'!N435,""))</f>
        <v/>
      </c>
    </row>
    <row r="434" spans="1:7">
      <c r="A434" s="4"/>
      <c r="B434" s="14" t="s">
        <v>461</v>
      </c>
      <c r="C434" s="36">
        <f>'تسمية الرتبة'!BN436</f>
        <v>0</v>
      </c>
      <c r="D434" s="37" t="str">
        <f>IF('تسمية الرتبة'!BV436="","",IF('تسمية الرتبة'!BV436="مرفوض",'تسمية الرتبة'!K436,""))</f>
        <v/>
      </c>
      <c r="E434" s="38" t="str">
        <f>IF('تسمية الرتبة'!BV436="","",IF('تسمية الرتبة'!BV436="مرفوض",'تسمية الرتبة'!L436,""))</f>
        <v/>
      </c>
      <c r="F434" s="38" t="str">
        <f>IF('تسمية الرتبة'!BV436="","",IF('تسمية الرتبة'!BV436="مرفوض",'تسمية الرتبة'!M436,""))</f>
        <v/>
      </c>
      <c r="G434" s="38" t="str">
        <f>IF('تسمية الرتبة'!BV436="","",IF('تسمية الرتبة'!BV436="مرفوض",'تسمية الرتبة'!N436,""))</f>
        <v/>
      </c>
    </row>
    <row r="435" spans="1:7">
      <c r="A435" s="4"/>
      <c r="B435" s="14" t="s">
        <v>461</v>
      </c>
      <c r="C435" s="36">
        <f>'تسمية الرتبة'!BN437</f>
        <v>0</v>
      </c>
      <c r="D435" s="37" t="str">
        <f>IF('تسمية الرتبة'!BV437="","",IF('تسمية الرتبة'!BV437="مرفوض",'تسمية الرتبة'!K437,""))</f>
        <v/>
      </c>
      <c r="E435" s="38" t="str">
        <f>IF('تسمية الرتبة'!BV437="","",IF('تسمية الرتبة'!BV437="مرفوض",'تسمية الرتبة'!L437,""))</f>
        <v/>
      </c>
      <c r="F435" s="38" t="str">
        <f>IF('تسمية الرتبة'!BV437="","",IF('تسمية الرتبة'!BV437="مرفوض",'تسمية الرتبة'!M437,""))</f>
        <v/>
      </c>
      <c r="G435" s="38" t="str">
        <f>IF('تسمية الرتبة'!BV437="","",IF('تسمية الرتبة'!BV437="مرفوض",'تسمية الرتبة'!N437,""))</f>
        <v/>
      </c>
    </row>
    <row r="436" spans="1:7">
      <c r="A436" s="4"/>
      <c r="B436" s="14" t="s">
        <v>461</v>
      </c>
      <c r="C436" s="36">
        <f>'تسمية الرتبة'!BN438</f>
        <v>0</v>
      </c>
      <c r="D436" s="37" t="str">
        <f>IF('تسمية الرتبة'!BV438="","",IF('تسمية الرتبة'!BV438="مرفوض",'تسمية الرتبة'!K438,""))</f>
        <v/>
      </c>
      <c r="E436" s="38" t="str">
        <f>IF('تسمية الرتبة'!BV438="","",IF('تسمية الرتبة'!BV438="مرفوض",'تسمية الرتبة'!L438,""))</f>
        <v/>
      </c>
      <c r="F436" s="38" t="str">
        <f>IF('تسمية الرتبة'!BV438="","",IF('تسمية الرتبة'!BV438="مرفوض",'تسمية الرتبة'!M438,""))</f>
        <v/>
      </c>
      <c r="G436" s="38" t="str">
        <f>IF('تسمية الرتبة'!BV438="","",IF('تسمية الرتبة'!BV438="مرفوض",'تسمية الرتبة'!N438,""))</f>
        <v/>
      </c>
    </row>
    <row r="437" spans="1:7">
      <c r="A437" s="4"/>
      <c r="B437" s="14" t="s">
        <v>461</v>
      </c>
      <c r="C437" s="36">
        <f>'تسمية الرتبة'!BN439</f>
        <v>0</v>
      </c>
      <c r="D437" s="37" t="str">
        <f>IF('تسمية الرتبة'!BV439="","",IF('تسمية الرتبة'!BV439="مرفوض",'تسمية الرتبة'!K439,""))</f>
        <v/>
      </c>
      <c r="E437" s="38" t="str">
        <f>IF('تسمية الرتبة'!BV439="","",IF('تسمية الرتبة'!BV439="مرفوض",'تسمية الرتبة'!L439,""))</f>
        <v/>
      </c>
      <c r="F437" s="38" t="str">
        <f>IF('تسمية الرتبة'!BV439="","",IF('تسمية الرتبة'!BV439="مرفوض",'تسمية الرتبة'!M439,""))</f>
        <v/>
      </c>
      <c r="G437" s="38" t="str">
        <f>IF('تسمية الرتبة'!BV439="","",IF('تسمية الرتبة'!BV439="مرفوض",'تسمية الرتبة'!N439,""))</f>
        <v/>
      </c>
    </row>
    <row r="438" spans="1:7">
      <c r="A438" s="4"/>
      <c r="B438" s="14" t="s">
        <v>461</v>
      </c>
      <c r="C438" s="36">
        <f>'تسمية الرتبة'!BN440</f>
        <v>0</v>
      </c>
      <c r="D438" s="37" t="str">
        <f>IF('تسمية الرتبة'!BV440="","",IF('تسمية الرتبة'!BV440="مرفوض",'تسمية الرتبة'!K440,""))</f>
        <v/>
      </c>
      <c r="E438" s="38" t="str">
        <f>IF('تسمية الرتبة'!BV440="","",IF('تسمية الرتبة'!BV440="مرفوض",'تسمية الرتبة'!L440,""))</f>
        <v/>
      </c>
      <c r="F438" s="38" t="str">
        <f>IF('تسمية الرتبة'!BV440="","",IF('تسمية الرتبة'!BV440="مرفوض",'تسمية الرتبة'!M440,""))</f>
        <v/>
      </c>
      <c r="G438" s="38" t="str">
        <f>IF('تسمية الرتبة'!BV440="","",IF('تسمية الرتبة'!BV440="مرفوض",'تسمية الرتبة'!N440,""))</f>
        <v/>
      </c>
    </row>
    <row r="439" spans="1:7">
      <c r="A439" s="4"/>
      <c r="B439" s="14" t="s">
        <v>461</v>
      </c>
      <c r="C439" s="36">
        <f>'تسمية الرتبة'!BN441</f>
        <v>0</v>
      </c>
      <c r="D439" s="37" t="str">
        <f>IF('تسمية الرتبة'!BV441="","",IF('تسمية الرتبة'!BV441="مرفوض",'تسمية الرتبة'!K441,""))</f>
        <v/>
      </c>
      <c r="E439" s="38" t="str">
        <f>IF('تسمية الرتبة'!BV441="","",IF('تسمية الرتبة'!BV441="مرفوض",'تسمية الرتبة'!L441,""))</f>
        <v/>
      </c>
      <c r="F439" s="38" t="str">
        <f>IF('تسمية الرتبة'!BV441="","",IF('تسمية الرتبة'!BV441="مرفوض",'تسمية الرتبة'!M441,""))</f>
        <v/>
      </c>
      <c r="G439" s="38" t="str">
        <f>IF('تسمية الرتبة'!BV441="","",IF('تسمية الرتبة'!BV441="مرفوض",'تسمية الرتبة'!N441,""))</f>
        <v/>
      </c>
    </row>
    <row r="440" spans="1:7">
      <c r="A440" s="4"/>
      <c r="B440" s="14" t="s">
        <v>461</v>
      </c>
      <c r="C440" s="36">
        <f>'تسمية الرتبة'!BN442</f>
        <v>0</v>
      </c>
      <c r="D440" s="37" t="str">
        <f>IF('تسمية الرتبة'!BV442="","",IF('تسمية الرتبة'!BV442="مرفوض",'تسمية الرتبة'!K442,""))</f>
        <v/>
      </c>
      <c r="E440" s="38" t="str">
        <f>IF('تسمية الرتبة'!BV442="","",IF('تسمية الرتبة'!BV442="مرفوض",'تسمية الرتبة'!L442,""))</f>
        <v/>
      </c>
      <c r="F440" s="38" t="str">
        <f>IF('تسمية الرتبة'!BV442="","",IF('تسمية الرتبة'!BV442="مرفوض",'تسمية الرتبة'!M442,""))</f>
        <v/>
      </c>
      <c r="G440" s="38" t="str">
        <f>IF('تسمية الرتبة'!BV442="","",IF('تسمية الرتبة'!BV442="مرفوض",'تسمية الرتبة'!N442,""))</f>
        <v/>
      </c>
    </row>
    <row r="441" spans="1:7">
      <c r="A441" s="4"/>
      <c r="B441" s="14" t="s">
        <v>461</v>
      </c>
      <c r="C441" s="36">
        <f>'تسمية الرتبة'!BN443</f>
        <v>0</v>
      </c>
      <c r="D441" s="37" t="str">
        <f>IF('تسمية الرتبة'!BV443="","",IF('تسمية الرتبة'!BV443="مرفوض",'تسمية الرتبة'!K443,""))</f>
        <v/>
      </c>
      <c r="E441" s="38" t="str">
        <f>IF('تسمية الرتبة'!BV443="","",IF('تسمية الرتبة'!BV443="مرفوض",'تسمية الرتبة'!L443,""))</f>
        <v/>
      </c>
      <c r="F441" s="38" t="str">
        <f>IF('تسمية الرتبة'!BV443="","",IF('تسمية الرتبة'!BV443="مرفوض",'تسمية الرتبة'!M443,""))</f>
        <v/>
      </c>
      <c r="G441" s="38" t="str">
        <f>IF('تسمية الرتبة'!BV443="","",IF('تسمية الرتبة'!BV443="مرفوض",'تسمية الرتبة'!N443,""))</f>
        <v/>
      </c>
    </row>
    <row r="442" spans="1:7">
      <c r="A442" s="4"/>
      <c r="B442" s="14" t="s">
        <v>461</v>
      </c>
      <c r="C442" s="36">
        <f>'تسمية الرتبة'!BN444</f>
        <v>0</v>
      </c>
      <c r="D442" s="37" t="str">
        <f>IF('تسمية الرتبة'!BV444="","",IF('تسمية الرتبة'!BV444="مرفوض",'تسمية الرتبة'!K444,""))</f>
        <v/>
      </c>
      <c r="E442" s="38" t="str">
        <f>IF('تسمية الرتبة'!BV444="","",IF('تسمية الرتبة'!BV444="مرفوض",'تسمية الرتبة'!L444,""))</f>
        <v/>
      </c>
      <c r="F442" s="38" t="str">
        <f>IF('تسمية الرتبة'!BV444="","",IF('تسمية الرتبة'!BV444="مرفوض",'تسمية الرتبة'!M444,""))</f>
        <v/>
      </c>
      <c r="G442" s="38" t="str">
        <f>IF('تسمية الرتبة'!BV444="","",IF('تسمية الرتبة'!BV444="مرفوض",'تسمية الرتبة'!N444,""))</f>
        <v/>
      </c>
    </row>
    <row r="443" spans="1:7">
      <c r="A443" s="4"/>
      <c r="B443" s="14" t="s">
        <v>461</v>
      </c>
      <c r="C443" s="36">
        <f>'تسمية الرتبة'!BN445</f>
        <v>0</v>
      </c>
      <c r="D443" s="37" t="str">
        <f>IF('تسمية الرتبة'!BV445="","",IF('تسمية الرتبة'!BV445="مرفوض",'تسمية الرتبة'!K445,""))</f>
        <v/>
      </c>
      <c r="E443" s="38" t="str">
        <f>IF('تسمية الرتبة'!BV445="","",IF('تسمية الرتبة'!BV445="مرفوض",'تسمية الرتبة'!L445,""))</f>
        <v/>
      </c>
      <c r="F443" s="38" t="str">
        <f>IF('تسمية الرتبة'!BV445="","",IF('تسمية الرتبة'!BV445="مرفوض",'تسمية الرتبة'!M445,""))</f>
        <v/>
      </c>
      <c r="G443" s="38" t="str">
        <f>IF('تسمية الرتبة'!BV445="","",IF('تسمية الرتبة'!BV445="مرفوض",'تسمية الرتبة'!N445,""))</f>
        <v/>
      </c>
    </row>
    <row r="444" spans="1:7">
      <c r="A444" s="4"/>
      <c r="B444" s="14" t="s">
        <v>461</v>
      </c>
      <c r="C444" s="36">
        <f>'تسمية الرتبة'!BN446</f>
        <v>0</v>
      </c>
      <c r="D444" s="37" t="str">
        <f>IF('تسمية الرتبة'!BV446="","",IF('تسمية الرتبة'!BV446="مرفوض",'تسمية الرتبة'!K446,""))</f>
        <v/>
      </c>
      <c r="E444" s="38" t="str">
        <f>IF('تسمية الرتبة'!BV446="","",IF('تسمية الرتبة'!BV446="مرفوض",'تسمية الرتبة'!L446,""))</f>
        <v/>
      </c>
      <c r="F444" s="38" t="str">
        <f>IF('تسمية الرتبة'!BV446="","",IF('تسمية الرتبة'!BV446="مرفوض",'تسمية الرتبة'!M446,""))</f>
        <v/>
      </c>
      <c r="G444" s="38" t="str">
        <f>IF('تسمية الرتبة'!BV446="","",IF('تسمية الرتبة'!BV446="مرفوض",'تسمية الرتبة'!N446,""))</f>
        <v/>
      </c>
    </row>
    <row r="445" spans="1:7">
      <c r="A445" s="4"/>
      <c r="B445" s="14" t="s">
        <v>461</v>
      </c>
      <c r="C445" s="36">
        <f>'تسمية الرتبة'!BN447</f>
        <v>0</v>
      </c>
      <c r="D445" s="37" t="str">
        <f>IF('تسمية الرتبة'!BV447="","",IF('تسمية الرتبة'!BV447="مرفوض",'تسمية الرتبة'!K447,""))</f>
        <v/>
      </c>
      <c r="E445" s="38" t="str">
        <f>IF('تسمية الرتبة'!BV447="","",IF('تسمية الرتبة'!BV447="مرفوض",'تسمية الرتبة'!L447,""))</f>
        <v/>
      </c>
      <c r="F445" s="38" t="str">
        <f>IF('تسمية الرتبة'!BV447="","",IF('تسمية الرتبة'!BV447="مرفوض",'تسمية الرتبة'!M447,""))</f>
        <v/>
      </c>
      <c r="G445" s="38" t="str">
        <f>IF('تسمية الرتبة'!BV447="","",IF('تسمية الرتبة'!BV447="مرفوض",'تسمية الرتبة'!N447,""))</f>
        <v/>
      </c>
    </row>
    <row r="446" spans="1:7">
      <c r="A446" s="4"/>
      <c r="B446" s="14" t="s">
        <v>461</v>
      </c>
      <c r="C446" s="36">
        <f>'تسمية الرتبة'!BN448</f>
        <v>0</v>
      </c>
      <c r="D446" s="37" t="str">
        <f>IF('تسمية الرتبة'!BV448="","",IF('تسمية الرتبة'!BV448="مرفوض",'تسمية الرتبة'!K448,""))</f>
        <v/>
      </c>
      <c r="E446" s="38" t="str">
        <f>IF('تسمية الرتبة'!BV448="","",IF('تسمية الرتبة'!BV448="مرفوض",'تسمية الرتبة'!L448,""))</f>
        <v/>
      </c>
      <c r="F446" s="38" t="str">
        <f>IF('تسمية الرتبة'!BV448="","",IF('تسمية الرتبة'!BV448="مرفوض",'تسمية الرتبة'!M448,""))</f>
        <v/>
      </c>
      <c r="G446" s="38" t="str">
        <f>IF('تسمية الرتبة'!BV448="","",IF('تسمية الرتبة'!BV448="مرفوض",'تسمية الرتبة'!N448,""))</f>
        <v/>
      </c>
    </row>
    <row r="447" spans="1:7">
      <c r="A447" s="4"/>
      <c r="B447" s="14" t="s">
        <v>461</v>
      </c>
      <c r="C447" s="36">
        <f>'تسمية الرتبة'!BN449</f>
        <v>0</v>
      </c>
      <c r="D447" s="37" t="str">
        <f>IF('تسمية الرتبة'!BV449="","",IF('تسمية الرتبة'!BV449="مرفوض",'تسمية الرتبة'!K449,""))</f>
        <v/>
      </c>
      <c r="E447" s="38" t="str">
        <f>IF('تسمية الرتبة'!BV449="","",IF('تسمية الرتبة'!BV449="مرفوض",'تسمية الرتبة'!L449,""))</f>
        <v/>
      </c>
      <c r="F447" s="38" t="str">
        <f>IF('تسمية الرتبة'!BV449="","",IF('تسمية الرتبة'!BV449="مرفوض",'تسمية الرتبة'!M449,""))</f>
        <v/>
      </c>
      <c r="G447" s="38" t="str">
        <f>IF('تسمية الرتبة'!BV449="","",IF('تسمية الرتبة'!BV449="مرفوض",'تسمية الرتبة'!N449,""))</f>
        <v/>
      </c>
    </row>
    <row r="448" spans="1:7">
      <c r="A448" s="4"/>
      <c r="B448" s="14" t="s">
        <v>461</v>
      </c>
      <c r="C448" s="36">
        <f>'تسمية الرتبة'!BN450</f>
        <v>0</v>
      </c>
      <c r="D448" s="37" t="str">
        <f>IF('تسمية الرتبة'!BV450="","",IF('تسمية الرتبة'!BV450="مرفوض",'تسمية الرتبة'!K450,""))</f>
        <v/>
      </c>
      <c r="E448" s="38" t="str">
        <f>IF('تسمية الرتبة'!BV450="","",IF('تسمية الرتبة'!BV450="مرفوض",'تسمية الرتبة'!L450,""))</f>
        <v/>
      </c>
      <c r="F448" s="38" t="str">
        <f>IF('تسمية الرتبة'!BV450="","",IF('تسمية الرتبة'!BV450="مرفوض",'تسمية الرتبة'!M450,""))</f>
        <v/>
      </c>
      <c r="G448" s="38" t="str">
        <f>IF('تسمية الرتبة'!BV450="","",IF('تسمية الرتبة'!BV450="مرفوض",'تسمية الرتبة'!N450,""))</f>
        <v/>
      </c>
    </row>
    <row r="449" spans="1:7">
      <c r="A449" s="4"/>
      <c r="B449" s="14" t="s">
        <v>461</v>
      </c>
      <c r="C449" s="36">
        <f>'تسمية الرتبة'!BN451</f>
        <v>0</v>
      </c>
      <c r="D449" s="37" t="str">
        <f>IF('تسمية الرتبة'!BV451="","",IF('تسمية الرتبة'!BV451="مرفوض",'تسمية الرتبة'!K451,""))</f>
        <v/>
      </c>
      <c r="E449" s="38" t="str">
        <f>IF('تسمية الرتبة'!BV451="","",IF('تسمية الرتبة'!BV451="مرفوض",'تسمية الرتبة'!L451,""))</f>
        <v/>
      </c>
      <c r="F449" s="38" t="str">
        <f>IF('تسمية الرتبة'!BV451="","",IF('تسمية الرتبة'!BV451="مرفوض",'تسمية الرتبة'!M451,""))</f>
        <v/>
      </c>
      <c r="G449" s="38" t="str">
        <f>IF('تسمية الرتبة'!BV451="","",IF('تسمية الرتبة'!BV451="مرفوض",'تسمية الرتبة'!N451,""))</f>
        <v/>
      </c>
    </row>
    <row r="450" spans="1:7">
      <c r="A450" s="4"/>
      <c r="B450" s="14" t="s">
        <v>461</v>
      </c>
      <c r="C450" s="36">
        <f>'تسمية الرتبة'!BN452</f>
        <v>0</v>
      </c>
      <c r="D450" s="37" t="str">
        <f>IF('تسمية الرتبة'!BV452="","",IF('تسمية الرتبة'!BV452="مرفوض",'تسمية الرتبة'!K452,""))</f>
        <v/>
      </c>
      <c r="E450" s="38" t="str">
        <f>IF('تسمية الرتبة'!BV452="","",IF('تسمية الرتبة'!BV452="مرفوض",'تسمية الرتبة'!L452,""))</f>
        <v/>
      </c>
      <c r="F450" s="38" t="str">
        <f>IF('تسمية الرتبة'!BV452="","",IF('تسمية الرتبة'!BV452="مرفوض",'تسمية الرتبة'!M452,""))</f>
        <v/>
      </c>
      <c r="G450" s="38" t="str">
        <f>IF('تسمية الرتبة'!BV452="","",IF('تسمية الرتبة'!BV452="مرفوض",'تسمية الرتبة'!N452,""))</f>
        <v/>
      </c>
    </row>
    <row r="451" spans="1:7">
      <c r="A451" s="4"/>
      <c r="B451" s="14" t="s">
        <v>461</v>
      </c>
      <c r="C451" s="36">
        <f>'تسمية الرتبة'!BN453</f>
        <v>0</v>
      </c>
      <c r="D451" s="37" t="str">
        <f>IF('تسمية الرتبة'!BV453="","",IF('تسمية الرتبة'!BV453="مرفوض",'تسمية الرتبة'!K453,""))</f>
        <v/>
      </c>
      <c r="E451" s="38" t="str">
        <f>IF('تسمية الرتبة'!BV453="","",IF('تسمية الرتبة'!BV453="مرفوض",'تسمية الرتبة'!L453,""))</f>
        <v/>
      </c>
      <c r="F451" s="38" t="str">
        <f>IF('تسمية الرتبة'!BV453="","",IF('تسمية الرتبة'!BV453="مرفوض",'تسمية الرتبة'!M453,""))</f>
        <v/>
      </c>
      <c r="G451" s="38" t="str">
        <f>IF('تسمية الرتبة'!BV453="","",IF('تسمية الرتبة'!BV453="مرفوض",'تسمية الرتبة'!N453,""))</f>
        <v/>
      </c>
    </row>
    <row r="452" spans="1:7">
      <c r="A452" s="4"/>
      <c r="B452" s="14" t="s">
        <v>461</v>
      </c>
      <c r="C452" s="36">
        <f>'تسمية الرتبة'!BN454</f>
        <v>0</v>
      </c>
      <c r="D452" s="37" t="str">
        <f>IF('تسمية الرتبة'!BV454="","",IF('تسمية الرتبة'!BV454="مرفوض",'تسمية الرتبة'!K454,""))</f>
        <v/>
      </c>
      <c r="E452" s="38" t="str">
        <f>IF('تسمية الرتبة'!BV454="","",IF('تسمية الرتبة'!BV454="مرفوض",'تسمية الرتبة'!L454,""))</f>
        <v/>
      </c>
      <c r="F452" s="38" t="str">
        <f>IF('تسمية الرتبة'!BV454="","",IF('تسمية الرتبة'!BV454="مرفوض",'تسمية الرتبة'!M454,""))</f>
        <v/>
      </c>
      <c r="G452" s="38" t="str">
        <f>IF('تسمية الرتبة'!BV454="","",IF('تسمية الرتبة'!BV454="مرفوض",'تسمية الرتبة'!N454,""))</f>
        <v/>
      </c>
    </row>
    <row r="453" spans="1:7">
      <c r="A453" s="4"/>
      <c r="B453" s="14" t="s">
        <v>461</v>
      </c>
      <c r="C453" s="36">
        <f>'تسمية الرتبة'!BN455</f>
        <v>0</v>
      </c>
      <c r="D453" s="37" t="str">
        <f>IF('تسمية الرتبة'!BV455="","",IF('تسمية الرتبة'!BV455="مرفوض",'تسمية الرتبة'!K455,""))</f>
        <v/>
      </c>
      <c r="E453" s="38" t="str">
        <f>IF('تسمية الرتبة'!BV455="","",IF('تسمية الرتبة'!BV455="مرفوض",'تسمية الرتبة'!L455,""))</f>
        <v/>
      </c>
      <c r="F453" s="38" t="str">
        <f>IF('تسمية الرتبة'!BV455="","",IF('تسمية الرتبة'!BV455="مرفوض",'تسمية الرتبة'!M455,""))</f>
        <v/>
      </c>
      <c r="G453" s="38" t="str">
        <f>IF('تسمية الرتبة'!BV455="","",IF('تسمية الرتبة'!BV455="مرفوض",'تسمية الرتبة'!N455,""))</f>
        <v/>
      </c>
    </row>
    <row r="454" spans="1:7">
      <c r="A454" s="4"/>
      <c r="B454" s="14" t="s">
        <v>461</v>
      </c>
      <c r="C454" s="36">
        <f>'تسمية الرتبة'!BN456</f>
        <v>0</v>
      </c>
      <c r="D454" s="37" t="str">
        <f>IF('تسمية الرتبة'!BV456="","",IF('تسمية الرتبة'!BV456="مرفوض",'تسمية الرتبة'!K456,""))</f>
        <v/>
      </c>
      <c r="E454" s="38" t="str">
        <f>IF('تسمية الرتبة'!BV456="","",IF('تسمية الرتبة'!BV456="مرفوض",'تسمية الرتبة'!L456,""))</f>
        <v/>
      </c>
      <c r="F454" s="38" t="str">
        <f>IF('تسمية الرتبة'!BV456="","",IF('تسمية الرتبة'!BV456="مرفوض",'تسمية الرتبة'!M456,""))</f>
        <v/>
      </c>
      <c r="G454" s="38" t="str">
        <f>IF('تسمية الرتبة'!BV456="","",IF('تسمية الرتبة'!BV456="مرفوض",'تسمية الرتبة'!N456,""))</f>
        <v/>
      </c>
    </row>
    <row r="455" spans="1:7">
      <c r="A455" s="4"/>
      <c r="B455" s="14" t="s">
        <v>461</v>
      </c>
      <c r="C455" s="36">
        <f>'تسمية الرتبة'!BN457</f>
        <v>0</v>
      </c>
      <c r="D455" s="37" t="str">
        <f>IF('تسمية الرتبة'!BV457="","",IF('تسمية الرتبة'!BV457="مرفوض",'تسمية الرتبة'!K457,""))</f>
        <v/>
      </c>
      <c r="E455" s="38" t="str">
        <f>IF('تسمية الرتبة'!BV457="","",IF('تسمية الرتبة'!BV457="مرفوض",'تسمية الرتبة'!L457,""))</f>
        <v/>
      </c>
      <c r="F455" s="38" t="str">
        <f>IF('تسمية الرتبة'!BV457="","",IF('تسمية الرتبة'!BV457="مرفوض",'تسمية الرتبة'!M457,""))</f>
        <v/>
      </c>
      <c r="G455" s="38" t="str">
        <f>IF('تسمية الرتبة'!BV457="","",IF('تسمية الرتبة'!BV457="مرفوض",'تسمية الرتبة'!N457,""))</f>
        <v/>
      </c>
    </row>
    <row r="456" spans="1:7">
      <c r="A456" s="4"/>
      <c r="B456" s="14" t="s">
        <v>461</v>
      </c>
      <c r="C456" s="36">
        <f>'تسمية الرتبة'!BN458</f>
        <v>0</v>
      </c>
      <c r="D456" s="37" t="str">
        <f>IF('تسمية الرتبة'!BV458="","",IF('تسمية الرتبة'!BV458="مرفوض",'تسمية الرتبة'!K458,""))</f>
        <v/>
      </c>
      <c r="E456" s="38" t="str">
        <f>IF('تسمية الرتبة'!BV458="","",IF('تسمية الرتبة'!BV458="مرفوض",'تسمية الرتبة'!L458,""))</f>
        <v/>
      </c>
      <c r="F456" s="38" t="str">
        <f>IF('تسمية الرتبة'!BV458="","",IF('تسمية الرتبة'!BV458="مرفوض",'تسمية الرتبة'!M458,""))</f>
        <v/>
      </c>
      <c r="G456" s="38" t="str">
        <f>IF('تسمية الرتبة'!BV458="","",IF('تسمية الرتبة'!BV458="مرفوض",'تسمية الرتبة'!N458,""))</f>
        <v/>
      </c>
    </row>
    <row r="457" spans="1:7">
      <c r="A457" s="4"/>
      <c r="B457" s="14" t="s">
        <v>461</v>
      </c>
      <c r="C457" s="36">
        <f>'تسمية الرتبة'!BN459</f>
        <v>0</v>
      </c>
      <c r="D457" s="37" t="str">
        <f>IF('تسمية الرتبة'!BV459="","",IF('تسمية الرتبة'!BV459="مرفوض",'تسمية الرتبة'!K459,""))</f>
        <v/>
      </c>
      <c r="E457" s="38" t="str">
        <f>IF('تسمية الرتبة'!BV459="","",IF('تسمية الرتبة'!BV459="مرفوض",'تسمية الرتبة'!L459,""))</f>
        <v/>
      </c>
      <c r="F457" s="38" t="str">
        <f>IF('تسمية الرتبة'!BV459="","",IF('تسمية الرتبة'!BV459="مرفوض",'تسمية الرتبة'!M459,""))</f>
        <v/>
      </c>
      <c r="G457" s="38" t="str">
        <f>IF('تسمية الرتبة'!BV459="","",IF('تسمية الرتبة'!BV459="مرفوض",'تسمية الرتبة'!N459,""))</f>
        <v/>
      </c>
    </row>
    <row r="458" spans="1:7">
      <c r="A458" s="4"/>
      <c r="B458" s="14" t="s">
        <v>461</v>
      </c>
      <c r="C458" s="36">
        <f>'تسمية الرتبة'!BN460</f>
        <v>0</v>
      </c>
      <c r="D458" s="37" t="str">
        <f>IF('تسمية الرتبة'!BV460="","",IF('تسمية الرتبة'!BV460="مرفوض",'تسمية الرتبة'!K460,""))</f>
        <v/>
      </c>
      <c r="E458" s="38" t="str">
        <f>IF('تسمية الرتبة'!BV460="","",IF('تسمية الرتبة'!BV460="مرفوض",'تسمية الرتبة'!L460,""))</f>
        <v/>
      </c>
      <c r="F458" s="38" t="str">
        <f>IF('تسمية الرتبة'!BV460="","",IF('تسمية الرتبة'!BV460="مرفوض",'تسمية الرتبة'!M460,""))</f>
        <v/>
      </c>
      <c r="G458" s="38" t="str">
        <f>IF('تسمية الرتبة'!BV460="","",IF('تسمية الرتبة'!BV460="مرفوض",'تسمية الرتبة'!N460,""))</f>
        <v/>
      </c>
    </row>
    <row r="459" spans="1:7">
      <c r="A459" s="4"/>
      <c r="B459" s="14" t="s">
        <v>461</v>
      </c>
      <c r="C459" s="36">
        <f>'تسمية الرتبة'!BN461</f>
        <v>0</v>
      </c>
      <c r="D459" s="37" t="str">
        <f>IF('تسمية الرتبة'!BV461="","",IF('تسمية الرتبة'!BV461="مرفوض",'تسمية الرتبة'!K461,""))</f>
        <v/>
      </c>
      <c r="E459" s="38" t="str">
        <f>IF('تسمية الرتبة'!BV461="","",IF('تسمية الرتبة'!BV461="مرفوض",'تسمية الرتبة'!L461,""))</f>
        <v/>
      </c>
      <c r="F459" s="38" t="str">
        <f>IF('تسمية الرتبة'!BV461="","",IF('تسمية الرتبة'!BV461="مرفوض",'تسمية الرتبة'!M461,""))</f>
        <v/>
      </c>
      <c r="G459" s="38" t="str">
        <f>IF('تسمية الرتبة'!BV461="","",IF('تسمية الرتبة'!BV461="مرفوض",'تسمية الرتبة'!N461,""))</f>
        <v/>
      </c>
    </row>
    <row r="460" spans="1:7">
      <c r="A460" s="4"/>
      <c r="B460" s="14" t="s">
        <v>461</v>
      </c>
      <c r="C460" s="36">
        <f>'تسمية الرتبة'!BN462</f>
        <v>0</v>
      </c>
      <c r="D460" s="37" t="str">
        <f>IF('تسمية الرتبة'!BV462="","",IF('تسمية الرتبة'!BV462="مرفوض",'تسمية الرتبة'!K462,""))</f>
        <v/>
      </c>
      <c r="E460" s="38" t="str">
        <f>IF('تسمية الرتبة'!BV462="","",IF('تسمية الرتبة'!BV462="مرفوض",'تسمية الرتبة'!L462,""))</f>
        <v/>
      </c>
      <c r="F460" s="38" t="str">
        <f>IF('تسمية الرتبة'!BV462="","",IF('تسمية الرتبة'!BV462="مرفوض",'تسمية الرتبة'!M462,""))</f>
        <v/>
      </c>
      <c r="G460" s="38" t="str">
        <f>IF('تسمية الرتبة'!BV462="","",IF('تسمية الرتبة'!BV462="مرفوض",'تسمية الرتبة'!N462,""))</f>
        <v/>
      </c>
    </row>
    <row r="461" spans="1:7">
      <c r="A461" s="4"/>
      <c r="B461" s="14" t="s">
        <v>461</v>
      </c>
      <c r="C461" s="36">
        <f>'تسمية الرتبة'!BN463</f>
        <v>0</v>
      </c>
      <c r="D461" s="37" t="str">
        <f>IF('تسمية الرتبة'!BV463="","",IF('تسمية الرتبة'!BV463="مرفوض",'تسمية الرتبة'!K463,""))</f>
        <v/>
      </c>
      <c r="E461" s="38" t="str">
        <f>IF('تسمية الرتبة'!BV463="","",IF('تسمية الرتبة'!BV463="مرفوض",'تسمية الرتبة'!L463,""))</f>
        <v/>
      </c>
      <c r="F461" s="38" t="str">
        <f>IF('تسمية الرتبة'!BV463="","",IF('تسمية الرتبة'!BV463="مرفوض",'تسمية الرتبة'!M463,""))</f>
        <v/>
      </c>
      <c r="G461" s="38" t="str">
        <f>IF('تسمية الرتبة'!BV463="","",IF('تسمية الرتبة'!BV463="مرفوض",'تسمية الرتبة'!N463,""))</f>
        <v/>
      </c>
    </row>
    <row r="462" spans="1:7">
      <c r="A462" s="4"/>
      <c r="B462" s="14" t="s">
        <v>461</v>
      </c>
      <c r="C462" s="36">
        <f>'تسمية الرتبة'!BN464</f>
        <v>0</v>
      </c>
      <c r="D462" s="37" t="str">
        <f>IF('تسمية الرتبة'!BV464="","",IF('تسمية الرتبة'!BV464="مرفوض",'تسمية الرتبة'!K464,""))</f>
        <v/>
      </c>
      <c r="E462" s="38" t="str">
        <f>IF('تسمية الرتبة'!BV464="","",IF('تسمية الرتبة'!BV464="مرفوض",'تسمية الرتبة'!L464,""))</f>
        <v/>
      </c>
      <c r="F462" s="38" t="str">
        <f>IF('تسمية الرتبة'!BV464="","",IF('تسمية الرتبة'!BV464="مرفوض",'تسمية الرتبة'!M464,""))</f>
        <v/>
      </c>
      <c r="G462" s="38" t="str">
        <f>IF('تسمية الرتبة'!BV464="","",IF('تسمية الرتبة'!BV464="مرفوض",'تسمية الرتبة'!N464,""))</f>
        <v/>
      </c>
    </row>
    <row r="463" spans="1:7">
      <c r="A463" s="4"/>
      <c r="B463" s="14" t="s">
        <v>461</v>
      </c>
      <c r="C463" s="36">
        <f>'تسمية الرتبة'!BN465</f>
        <v>0</v>
      </c>
      <c r="D463" s="37" t="str">
        <f>IF('تسمية الرتبة'!BV465="","",IF('تسمية الرتبة'!BV465="مرفوض",'تسمية الرتبة'!K465,""))</f>
        <v/>
      </c>
      <c r="E463" s="38" t="str">
        <f>IF('تسمية الرتبة'!BV465="","",IF('تسمية الرتبة'!BV465="مرفوض",'تسمية الرتبة'!L465,""))</f>
        <v/>
      </c>
      <c r="F463" s="38" t="str">
        <f>IF('تسمية الرتبة'!BV465="","",IF('تسمية الرتبة'!BV465="مرفوض",'تسمية الرتبة'!M465,""))</f>
        <v/>
      </c>
      <c r="G463" s="38" t="str">
        <f>IF('تسمية الرتبة'!BV465="","",IF('تسمية الرتبة'!BV465="مرفوض",'تسمية الرتبة'!N465,""))</f>
        <v/>
      </c>
    </row>
    <row r="464" spans="1:7">
      <c r="A464" s="4"/>
      <c r="B464" s="14" t="s">
        <v>461</v>
      </c>
      <c r="C464" s="36">
        <f>'تسمية الرتبة'!BN466</f>
        <v>0</v>
      </c>
      <c r="D464" s="37" t="str">
        <f>IF('تسمية الرتبة'!BV466="","",IF('تسمية الرتبة'!BV466="مرفوض",'تسمية الرتبة'!K466,""))</f>
        <v/>
      </c>
      <c r="E464" s="38" t="str">
        <f>IF('تسمية الرتبة'!BV466="","",IF('تسمية الرتبة'!BV466="مرفوض",'تسمية الرتبة'!L466,""))</f>
        <v/>
      </c>
      <c r="F464" s="38" t="str">
        <f>IF('تسمية الرتبة'!BV466="","",IF('تسمية الرتبة'!BV466="مرفوض",'تسمية الرتبة'!M466,""))</f>
        <v/>
      </c>
      <c r="G464" s="38" t="str">
        <f>IF('تسمية الرتبة'!BV466="","",IF('تسمية الرتبة'!BV466="مرفوض",'تسمية الرتبة'!N466,""))</f>
        <v/>
      </c>
    </row>
    <row r="465" spans="1:7">
      <c r="A465" s="4"/>
      <c r="B465" s="14" t="s">
        <v>461</v>
      </c>
      <c r="C465" s="36">
        <f>'تسمية الرتبة'!BN467</f>
        <v>0</v>
      </c>
      <c r="D465" s="37" t="str">
        <f>IF('تسمية الرتبة'!BV467="","",IF('تسمية الرتبة'!BV467="مرفوض",'تسمية الرتبة'!K467,""))</f>
        <v/>
      </c>
      <c r="E465" s="38" t="str">
        <f>IF('تسمية الرتبة'!BV467="","",IF('تسمية الرتبة'!BV467="مرفوض",'تسمية الرتبة'!L467,""))</f>
        <v/>
      </c>
      <c r="F465" s="38" t="str">
        <f>IF('تسمية الرتبة'!BV467="","",IF('تسمية الرتبة'!BV467="مرفوض",'تسمية الرتبة'!M467,""))</f>
        <v/>
      </c>
      <c r="G465" s="38" t="str">
        <f>IF('تسمية الرتبة'!BV467="","",IF('تسمية الرتبة'!BV467="مرفوض",'تسمية الرتبة'!N467,""))</f>
        <v/>
      </c>
    </row>
    <row r="466" spans="1:7">
      <c r="A466" s="4"/>
      <c r="B466" s="14" t="s">
        <v>461</v>
      </c>
      <c r="C466" s="36">
        <f>'تسمية الرتبة'!BN468</f>
        <v>0</v>
      </c>
      <c r="D466" s="37" t="str">
        <f>IF('تسمية الرتبة'!BV468="","",IF('تسمية الرتبة'!BV468="مرفوض",'تسمية الرتبة'!K468,""))</f>
        <v/>
      </c>
      <c r="E466" s="38" t="str">
        <f>IF('تسمية الرتبة'!BV468="","",IF('تسمية الرتبة'!BV468="مرفوض",'تسمية الرتبة'!L468,""))</f>
        <v/>
      </c>
      <c r="F466" s="38" t="str">
        <f>IF('تسمية الرتبة'!BV468="","",IF('تسمية الرتبة'!BV468="مرفوض",'تسمية الرتبة'!M468,""))</f>
        <v/>
      </c>
      <c r="G466" s="38" t="str">
        <f>IF('تسمية الرتبة'!BV468="","",IF('تسمية الرتبة'!BV468="مرفوض",'تسمية الرتبة'!N468,""))</f>
        <v/>
      </c>
    </row>
    <row r="467" spans="1:7">
      <c r="A467" s="4"/>
      <c r="B467" s="14" t="s">
        <v>461</v>
      </c>
      <c r="C467" s="36">
        <f>'تسمية الرتبة'!BN469</f>
        <v>0</v>
      </c>
      <c r="D467" s="37" t="str">
        <f>IF('تسمية الرتبة'!BV469="","",IF('تسمية الرتبة'!BV469="مرفوض",'تسمية الرتبة'!K469,""))</f>
        <v/>
      </c>
      <c r="E467" s="38" t="str">
        <f>IF('تسمية الرتبة'!BV469="","",IF('تسمية الرتبة'!BV469="مرفوض",'تسمية الرتبة'!L469,""))</f>
        <v/>
      </c>
      <c r="F467" s="38" t="str">
        <f>IF('تسمية الرتبة'!BV469="","",IF('تسمية الرتبة'!BV469="مرفوض",'تسمية الرتبة'!M469,""))</f>
        <v/>
      </c>
      <c r="G467" s="38" t="str">
        <f>IF('تسمية الرتبة'!BV469="","",IF('تسمية الرتبة'!BV469="مرفوض",'تسمية الرتبة'!N469,""))</f>
        <v/>
      </c>
    </row>
    <row r="468" spans="1:7">
      <c r="A468" s="4"/>
      <c r="B468" s="14" t="s">
        <v>461</v>
      </c>
      <c r="C468" s="36">
        <f>'تسمية الرتبة'!BN470</f>
        <v>0</v>
      </c>
      <c r="D468" s="37" t="str">
        <f>IF('تسمية الرتبة'!BV470="","",IF('تسمية الرتبة'!BV470="مرفوض",'تسمية الرتبة'!K470,""))</f>
        <v/>
      </c>
      <c r="E468" s="38" t="str">
        <f>IF('تسمية الرتبة'!BV470="","",IF('تسمية الرتبة'!BV470="مرفوض",'تسمية الرتبة'!L470,""))</f>
        <v/>
      </c>
      <c r="F468" s="38" t="str">
        <f>IF('تسمية الرتبة'!BV470="","",IF('تسمية الرتبة'!BV470="مرفوض",'تسمية الرتبة'!M470,""))</f>
        <v/>
      </c>
      <c r="G468" s="38" t="str">
        <f>IF('تسمية الرتبة'!BV470="","",IF('تسمية الرتبة'!BV470="مرفوض",'تسمية الرتبة'!N470,""))</f>
        <v/>
      </c>
    </row>
    <row r="469" spans="1:7">
      <c r="A469" s="4"/>
      <c r="B469" s="14" t="s">
        <v>461</v>
      </c>
      <c r="C469" s="36">
        <f>'تسمية الرتبة'!BN471</f>
        <v>0</v>
      </c>
      <c r="D469" s="37" t="str">
        <f>IF('تسمية الرتبة'!BV471="","",IF('تسمية الرتبة'!BV471="مرفوض",'تسمية الرتبة'!K471,""))</f>
        <v/>
      </c>
      <c r="E469" s="38" t="str">
        <f>IF('تسمية الرتبة'!BV471="","",IF('تسمية الرتبة'!BV471="مرفوض",'تسمية الرتبة'!L471,""))</f>
        <v/>
      </c>
      <c r="F469" s="38" t="str">
        <f>IF('تسمية الرتبة'!BV471="","",IF('تسمية الرتبة'!BV471="مرفوض",'تسمية الرتبة'!M471,""))</f>
        <v/>
      </c>
      <c r="G469" s="38" t="str">
        <f>IF('تسمية الرتبة'!BV471="","",IF('تسمية الرتبة'!BV471="مرفوض",'تسمية الرتبة'!N471,""))</f>
        <v/>
      </c>
    </row>
    <row r="470" spans="1:7">
      <c r="A470" s="4"/>
      <c r="B470" s="14" t="s">
        <v>461</v>
      </c>
      <c r="C470" s="36">
        <f>'تسمية الرتبة'!BN472</f>
        <v>0</v>
      </c>
      <c r="D470" s="37" t="str">
        <f>IF('تسمية الرتبة'!BV472="","",IF('تسمية الرتبة'!BV472="مرفوض",'تسمية الرتبة'!K472,""))</f>
        <v/>
      </c>
      <c r="E470" s="38" t="str">
        <f>IF('تسمية الرتبة'!BV472="","",IF('تسمية الرتبة'!BV472="مرفوض",'تسمية الرتبة'!L472,""))</f>
        <v/>
      </c>
      <c r="F470" s="38" t="str">
        <f>IF('تسمية الرتبة'!BV472="","",IF('تسمية الرتبة'!BV472="مرفوض",'تسمية الرتبة'!M472,""))</f>
        <v/>
      </c>
      <c r="G470" s="38" t="str">
        <f>IF('تسمية الرتبة'!BV472="","",IF('تسمية الرتبة'!BV472="مرفوض",'تسمية الرتبة'!N472,""))</f>
        <v/>
      </c>
    </row>
    <row r="471" spans="1:7">
      <c r="A471" s="4"/>
      <c r="B471" s="14" t="s">
        <v>461</v>
      </c>
      <c r="C471" s="36">
        <f>'تسمية الرتبة'!BN473</f>
        <v>0</v>
      </c>
      <c r="D471" s="37" t="str">
        <f>IF('تسمية الرتبة'!BV473="","",IF('تسمية الرتبة'!BV473="مرفوض",'تسمية الرتبة'!K473,""))</f>
        <v/>
      </c>
      <c r="E471" s="38" t="str">
        <f>IF('تسمية الرتبة'!BV473="","",IF('تسمية الرتبة'!BV473="مرفوض",'تسمية الرتبة'!L473,""))</f>
        <v/>
      </c>
      <c r="F471" s="38" t="str">
        <f>IF('تسمية الرتبة'!BV473="","",IF('تسمية الرتبة'!BV473="مرفوض",'تسمية الرتبة'!M473,""))</f>
        <v/>
      </c>
      <c r="G471" s="38" t="str">
        <f>IF('تسمية الرتبة'!BV473="","",IF('تسمية الرتبة'!BV473="مرفوض",'تسمية الرتبة'!N473,""))</f>
        <v/>
      </c>
    </row>
    <row r="472" spans="1:7">
      <c r="A472" s="4"/>
      <c r="B472" s="14" t="s">
        <v>461</v>
      </c>
      <c r="C472" s="36">
        <f>'تسمية الرتبة'!BN474</f>
        <v>0</v>
      </c>
      <c r="D472" s="37" t="str">
        <f>IF('تسمية الرتبة'!BV474="","",IF('تسمية الرتبة'!BV474="مرفوض",'تسمية الرتبة'!K474,""))</f>
        <v/>
      </c>
      <c r="E472" s="38" t="str">
        <f>IF('تسمية الرتبة'!BV474="","",IF('تسمية الرتبة'!BV474="مرفوض",'تسمية الرتبة'!L474,""))</f>
        <v/>
      </c>
      <c r="F472" s="38" t="str">
        <f>IF('تسمية الرتبة'!BV474="","",IF('تسمية الرتبة'!BV474="مرفوض",'تسمية الرتبة'!M474,""))</f>
        <v/>
      </c>
      <c r="G472" s="38" t="str">
        <f>IF('تسمية الرتبة'!BV474="","",IF('تسمية الرتبة'!BV474="مرفوض",'تسمية الرتبة'!N474,""))</f>
        <v/>
      </c>
    </row>
    <row r="473" spans="1:7">
      <c r="A473" s="4"/>
      <c r="B473" s="14" t="s">
        <v>461</v>
      </c>
      <c r="C473" s="36">
        <f>'تسمية الرتبة'!BN475</f>
        <v>0</v>
      </c>
      <c r="D473" s="37" t="str">
        <f>IF('تسمية الرتبة'!BV475="","",IF('تسمية الرتبة'!BV475="مرفوض",'تسمية الرتبة'!K475,""))</f>
        <v/>
      </c>
      <c r="E473" s="38" t="str">
        <f>IF('تسمية الرتبة'!BV475="","",IF('تسمية الرتبة'!BV475="مرفوض",'تسمية الرتبة'!L475,""))</f>
        <v/>
      </c>
      <c r="F473" s="38" t="str">
        <f>IF('تسمية الرتبة'!BV475="","",IF('تسمية الرتبة'!BV475="مرفوض",'تسمية الرتبة'!M475,""))</f>
        <v/>
      </c>
      <c r="G473" s="38" t="str">
        <f>IF('تسمية الرتبة'!BV475="","",IF('تسمية الرتبة'!BV475="مرفوض",'تسمية الرتبة'!N475,""))</f>
        <v/>
      </c>
    </row>
    <row r="474" spans="1:7">
      <c r="A474" s="4"/>
      <c r="B474" s="14" t="s">
        <v>461</v>
      </c>
      <c r="C474" s="36">
        <f>'تسمية الرتبة'!BN476</f>
        <v>0</v>
      </c>
      <c r="D474" s="37" t="str">
        <f>IF('تسمية الرتبة'!BV476="","",IF('تسمية الرتبة'!BV476="مرفوض",'تسمية الرتبة'!K476,""))</f>
        <v/>
      </c>
      <c r="E474" s="38" t="str">
        <f>IF('تسمية الرتبة'!BV476="","",IF('تسمية الرتبة'!BV476="مرفوض",'تسمية الرتبة'!L476,""))</f>
        <v/>
      </c>
      <c r="F474" s="38" t="str">
        <f>IF('تسمية الرتبة'!BV476="","",IF('تسمية الرتبة'!BV476="مرفوض",'تسمية الرتبة'!M476,""))</f>
        <v/>
      </c>
      <c r="G474" s="38" t="str">
        <f>IF('تسمية الرتبة'!BV476="","",IF('تسمية الرتبة'!BV476="مرفوض",'تسمية الرتبة'!N476,""))</f>
        <v/>
      </c>
    </row>
    <row r="475" spans="1:7">
      <c r="A475" s="4"/>
      <c r="B475" s="14" t="s">
        <v>461</v>
      </c>
      <c r="C475" s="36">
        <f>'تسمية الرتبة'!BN477</f>
        <v>0</v>
      </c>
      <c r="D475" s="37" t="str">
        <f>IF('تسمية الرتبة'!BV477="","",IF('تسمية الرتبة'!BV477="مرفوض",'تسمية الرتبة'!K477,""))</f>
        <v/>
      </c>
      <c r="E475" s="38" t="str">
        <f>IF('تسمية الرتبة'!BV477="","",IF('تسمية الرتبة'!BV477="مرفوض",'تسمية الرتبة'!L477,""))</f>
        <v/>
      </c>
      <c r="F475" s="38" t="str">
        <f>IF('تسمية الرتبة'!BV477="","",IF('تسمية الرتبة'!BV477="مرفوض",'تسمية الرتبة'!M477,""))</f>
        <v/>
      </c>
      <c r="G475" s="38" t="str">
        <f>IF('تسمية الرتبة'!BV477="","",IF('تسمية الرتبة'!BV477="مرفوض",'تسمية الرتبة'!N477,""))</f>
        <v/>
      </c>
    </row>
    <row r="476" spans="1:7">
      <c r="A476" s="4"/>
      <c r="B476" s="14" t="s">
        <v>461</v>
      </c>
      <c r="C476" s="36">
        <f>'تسمية الرتبة'!BN478</f>
        <v>0</v>
      </c>
      <c r="D476" s="37" t="str">
        <f>IF('تسمية الرتبة'!BV478="","",IF('تسمية الرتبة'!BV478="مرفوض",'تسمية الرتبة'!K478,""))</f>
        <v/>
      </c>
      <c r="E476" s="38" t="str">
        <f>IF('تسمية الرتبة'!BV478="","",IF('تسمية الرتبة'!BV478="مرفوض",'تسمية الرتبة'!L478,""))</f>
        <v/>
      </c>
      <c r="F476" s="38" t="str">
        <f>IF('تسمية الرتبة'!BV478="","",IF('تسمية الرتبة'!BV478="مرفوض",'تسمية الرتبة'!M478,""))</f>
        <v/>
      </c>
      <c r="G476" s="38" t="str">
        <f>IF('تسمية الرتبة'!BV478="","",IF('تسمية الرتبة'!BV478="مرفوض",'تسمية الرتبة'!N478,""))</f>
        <v/>
      </c>
    </row>
    <row r="477" spans="1:7">
      <c r="A477" s="4"/>
      <c r="B477" s="14" t="s">
        <v>461</v>
      </c>
      <c r="C477" s="36">
        <f>'تسمية الرتبة'!BN479</f>
        <v>0</v>
      </c>
      <c r="D477" s="37" t="str">
        <f>IF('تسمية الرتبة'!BV479="","",IF('تسمية الرتبة'!BV479="مرفوض",'تسمية الرتبة'!K479,""))</f>
        <v/>
      </c>
      <c r="E477" s="38" t="str">
        <f>IF('تسمية الرتبة'!BV479="","",IF('تسمية الرتبة'!BV479="مرفوض",'تسمية الرتبة'!L479,""))</f>
        <v/>
      </c>
      <c r="F477" s="38" t="str">
        <f>IF('تسمية الرتبة'!BV479="","",IF('تسمية الرتبة'!BV479="مرفوض",'تسمية الرتبة'!M479,""))</f>
        <v/>
      </c>
      <c r="G477" s="38" t="str">
        <f>IF('تسمية الرتبة'!BV479="","",IF('تسمية الرتبة'!BV479="مرفوض",'تسمية الرتبة'!N479,""))</f>
        <v/>
      </c>
    </row>
    <row r="478" spans="1:7">
      <c r="A478" s="4"/>
      <c r="B478" s="14" t="s">
        <v>461</v>
      </c>
      <c r="C478" s="36">
        <f>'تسمية الرتبة'!BN480</f>
        <v>0</v>
      </c>
      <c r="D478" s="37" t="str">
        <f>IF('تسمية الرتبة'!BV480="","",IF('تسمية الرتبة'!BV480="مرفوض",'تسمية الرتبة'!K480,""))</f>
        <v/>
      </c>
      <c r="E478" s="38" t="str">
        <f>IF('تسمية الرتبة'!BV480="","",IF('تسمية الرتبة'!BV480="مرفوض",'تسمية الرتبة'!L480,""))</f>
        <v/>
      </c>
      <c r="F478" s="38" t="str">
        <f>IF('تسمية الرتبة'!BV480="","",IF('تسمية الرتبة'!BV480="مرفوض",'تسمية الرتبة'!M480,""))</f>
        <v/>
      </c>
      <c r="G478" s="38" t="str">
        <f>IF('تسمية الرتبة'!BV480="","",IF('تسمية الرتبة'!BV480="مرفوض",'تسمية الرتبة'!N480,""))</f>
        <v/>
      </c>
    </row>
    <row r="479" spans="1:7">
      <c r="A479" s="4"/>
      <c r="B479" s="14" t="s">
        <v>461</v>
      </c>
      <c r="C479" s="36">
        <f>'تسمية الرتبة'!BN481</f>
        <v>0</v>
      </c>
      <c r="D479" s="37" t="str">
        <f>IF('تسمية الرتبة'!BV481="","",IF('تسمية الرتبة'!BV481="مرفوض",'تسمية الرتبة'!K481,""))</f>
        <v/>
      </c>
      <c r="E479" s="38" t="str">
        <f>IF('تسمية الرتبة'!BV481="","",IF('تسمية الرتبة'!BV481="مرفوض",'تسمية الرتبة'!L481,""))</f>
        <v/>
      </c>
      <c r="F479" s="38" t="str">
        <f>IF('تسمية الرتبة'!BV481="","",IF('تسمية الرتبة'!BV481="مرفوض",'تسمية الرتبة'!M481,""))</f>
        <v/>
      </c>
      <c r="G479" s="38" t="str">
        <f>IF('تسمية الرتبة'!BV481="","",IF('تسمية الرتبة'!BV481="مرفوض",'تسمية الرتبة'!N481,""))</f>
        <v/>
      </c>
    </row>
    <row r="480" spans="1:7">
      <c r="A480" s="4"/>
      <c r="B480" s="14" t="s">
        <v>461</v>
      </c>
      <c r="C480" s="36">
        <f>'تسمية الرتبة'!BN482</f>
        <v>0</v>
      </c>
      <c r="D480" s="37" t="str">
        <f>IF('تسمية الرتبة'!BV482="","",IF('تسمية الرتبة'!BV482="مرفوض",'تسمية الرتبة'!K482,""))</f>
        <v/>
      </c>
      <c r="E480" s="38" t="str">
        <f>IF('تسمية الرتبة'!BV482="","",IF('تسمية الرتبة'!BV482="مرفوض",'تسمية الرتبة'!L482,""))</f>
        <v/>
      </c>
      <c r="F480" s="38" t="str">
        <f>IF('تسمية الرتبة'!BV482="","",IF('تسمية الرتبة'!BV482="مرفوض",'تسمية الرتبة'!M482,""))</f>
        <v/>
      </c>
      <c r="G480" s="38" t="str">
        <f>IF('تسمية الرتبة'!BV482="","",IF('تسمية الرتبة'!BV482="مرفوض",'تسمية الرتبة'!N482,""))</f>
        <v/>
      </c>
    </row>
    <row r="481" spans="1:7">
      <c r="A481" s="4"/>
      <c r="B481" s="14" t="s">
        <v>461</v>
      </c>
      <c r="C481" s="36">
        <f>'تسمية الرتبة'!BN483</f>
        <v>0</v>
      </c>
      <c r="D481" s="37" t="str">
        <f>IF('تسمية الرتبة'!BV483="","",IF('تسمية الرتبة'!BV483="مرفوض",'تسمية الرتبة'!K483,""))</f>
        <v/>
      </c>
      <c r="E481" s="38" t="str">
        <f>IF('تسمية الرتبة'!BV483="","",IF('تسمية الرتبة'!BV483="مرفوض",'تسمية الرتبة'!L483,""))</f>
        <v/>
      </c>
      <c r="F481" s="38" t="str">
        <f>IF('تسمية الرتبة'!BV483="","",IF('تسمية الرتبة'!BV483="مرفوض",'تسمية الرتبة'!M483,""))</f>
        <v/>
      </c>
      <c r="G481" s="38" t="str">
        <f>IF('تسمية الرتبة'!BV483="","",IF('تسمية الرتبة'!BV483="مرفوض",'تسمية الرتبة'!N483,""))</f>
        <v/>
      </c>
    </row>
    <row r="482" spans="1:7">
      <c r="A482" s="4"/>
      <c r="B482" s="14" t="s">
        <v>461</v>
      </c>
      <c r="C482" s="36">
        <f>'تسمية الرتبة'!BN484</f>
        <v>0</v>
      </c>
      <c r="D482" s="37" t="str">
        <f>IF('تسمية الرتبة'!BV484="","",IF('تسمية الرتبة'!BV484="مرفوض",'تسمية الرتبة'!K484,""))</f>
        <v/>
      </c>
      <c r="E482" s="38" t="str">
        <f>IF('تسمية الرتبة'!BV484="","",IF('تسمية الرتبة'!BV484="مرفوض",'تسمية الرتبة'!L484,""))</f>
        <v/>
      </c>
      <c r="F482" s="38" t="str">
        <f>IF('تسمية الرتبة'!BV484="","",IF('تسمية الرتبة'!BV484="مرفوض",'تسمية الرتبة'!M484,""))</f>
        <v/>
      </c>
      <c r="G482" s="38" t="str">
        <f>IF('تسمية الرتبة'!BV484="","",IF('تسمية الرتبة'!BV484="مرفوض",'تسمية الرتبة'!N484,""))</f>
        <v/>
      </c>
    </row>
    <row r="483" spans="1:7">
      <c r="A483" s="4"/>
      <c r="B483" s="14" t="s">
        <v>461</v>
      </c>
      <c r="C483" s="36">
        <f>'تسمية الرتبة'!BN485</f>
        <v>0</v>
      </c>
      <c r="D483" s="37" t="str">
        <f>IF('تسمية الرتبة'!BV485="","",IF('تسمية الرتبة'!BV485="مرفوض",'تسمية الرتبة'!K485,""))</f>
        <v/>
      </c>
      <c r="E483" s="38" t="str">
        <f>IF('تسمية الرتبة'!BV485="","",IF('تسمية الرتبة'!BV485="مرفوض",'تسمية الرتبة'!L485,""))</f>
        <v/>
      </c>
      <c r="F483" s="38" t="str">
        <f>IF('تسمية الرتبة'!BV485="","",IF('تسمية الرتبة'!BV485="مرفوض",'تسمية الرتبة'!M485,""))</f>
        <v/>
      </c>
      <c r="G483" s="38" t="str">
        <f>IF('تسمية الرتبة'!BV485="","",IF('تسمية الرتبة'!BV485="مرفوض",'تسمية الرتبة'!N485,""))</f>
        <v/>
      </c>
    </row>
    <row r="484" spans="1:7">
      <c r="A484" s="4"/>
      <c r="B484" s="14" t="s">
        <v>461</v>
      </c>
      <c r="C484" s="36">
        <f>'تسمية الرتبة'!BN486</f>
        <v>0</v>
      </c>
      <c r="D484" s="37" t="str">
        <f>IF('تسمية الرتبة'!BV486="","",IF('تسمية الرتبة'!BV486="مرفوض",'تسمية الرتبة'!K486,""))</f>
        <v/>
      </c>
      <c r="E484" s="38" t="str">
        <f>IF('تسمية الرتبة'!BV486="","",IF('تسمية الرتبة'!BV486="مرفوض",'تسمية الرتبة'!L486,""))</f>
        <v/>
      </c>
      <c r="F484" s="38" t="str">
        <f>IF('تسمية الرتبة'!BV486="","",IF('تسمية الرتبة'!BV486="مرفوض",'تسمية الرتبة'!M486,""))</f>
        <v/>
      </c>
      <c r="G484" s="38" t="str">
        <f>IF('تسمية الرتبة'!BV486="","",IF('تسمية الرتبة'!BV486="مرفوض",'تسمية الرتبة'!N486,""))</f>
        <v/>
      </c>
    </row>
    <row r="485" spans="1:7">
      <c r="A485" s="4"/>
      <c r="B485" s="14" t="s">
        <v>461</v>
      </c>
      <c r="C485" s="36">
        <f>'تسمية الرتبة'!BN487</f>
        <v>0</v>
      </c>
      <c r="D485" s="37" t="str">
        <f>IF('تسمية الرتبة'!BV487="","",IF('تسمية الرتبة'!BV487="مرفوض",'تسمية الرتبة'!K487,""))</f>
        <v/>
      </c>
      <c r="E485" s="38" t="str">
        <f>IF('تسمية الرتبة'!BV487="","",IF('تسمية الرتبة'!BV487="مرفوض",'تسمية الرتبة'!L487,""))</f>
        <v/>
      </c>
      <c r="F485" s="38" t="str">
        <f>IF('تسمية الرتبة'!BV487="","",IF('تسمية الرتبة'!BV487="مرفوض",'تسمية الرتبة'!M487,""))</f>
        <v/>
      </c>
      <c r="G485" s="38" t="str">
        <f>IF('تسمية الرتبة'!BV487="","",IF('تسمية الرتبة'!BV487="مرفوض",'تسمية الرتبة'!N487,""))</f>
        <v/>
      </c>
    </row>
    <row r="486" spans="1:7">
      <c r="A486" s="4"/>
      <c r="B486" s="14" t="s">
        <v>461</v>
      </c>
      <c r="C486" s="36">
        <f>'تسمية الرتبة'!BN488</f>
        <v>0</v>
      </c>
      <c r="D486" s="37" t="str">
        <f>IF('تسمية الرتبة'!BV488="","",IF('تسمية الرتبة'!BV488="مرفوض",'تسمية الرتبة'!K488,""))</f>
        <v/>
      </c>
      <c r="E486" s="38" t="str">
        <f>IF('تسمية الرتبة'!BV488="","",IF('تسمية الرتبة'!BV488="مرفوض",'تسمية الرتبة'!L488,""))</f>
        <v/>
      </c>
      <c r="F486" s="38" t="str">
        <f>IF('تسمية الرتبة'!BV488="","",IF('تسمية الرتبة'!BV488="مرفوض",'تسمية الرتبة'!M488,""))</f>
        <v/>
      </c>
      <c r="G486" s="38" t="str">
        <f>IF('تسمية الرتبة'!BV488="","",IF('تسمية الرتبة'!BV488="مرفوض",'تسمية الرتبة'!N488,""))</f>
        <v/>
      </c>
    </row>
    <row r="487" spans="1:7">
      <c r="A487" s="4"/>
      <c r="B487" s="14" t="s">
        <v>461</v>
      </c>
      <c r="C487" s="36">
        <f>'تسمية الرتبة'!BN489</f>
        <v>0</v>
      </c>
      <c r="D487" s="37" t="str">
        <f>IF('تسمية الرتبة'!BV489="","",IF('تسمية الرتبة'!BV489="مرفوض",'تسمية الرتبة'!K489,""))</f>
        <v/>
      </c>
      <c r="E487" s="38" t="str">
        <f>IF('تسمية الرتبة'!BV489="","",IF('تسمية الرتبة'!BV489="مرفوض",'تسمية الرتبة'!L489,""))</f>
        <v/>
      </c>
      <c r="F487" s="38" t="str">
        <f>IF('تسمية الرتبة'!BV489="","",IF('تسمية الرتبة'!BV489="مرفوض",'تسمية الرتبة'!M489,""))</f>
        <v/>
      </c>
      <c r="G487" s="38" t="str">
        <f>IF('تسمية الرتبة'!BV489="","",IF('تسمية الرتبة'!BV489="مرفوض",'تسمية الرتبة'!N489,""))</f>
        <v/>
      </c>
    </row>
    <row r="488" spans="1:7">
      <c r="A488" s="4"/>
      <c r="B488" s="14" t="s">
        <v>461</v>
      </c>
      <c r="C488" s="36">
        <f>'تسمية الرتبة'!BN490</f>
        <v>0</v>
      </c>
      <c r="D488" s="37" t="str">
        <f>IF('تسمية الرتبة'!BV490="","",IF('تسمية الرتبة'!BV490="مرفوض",'تسمية الرتبة'!K490,""))</f>
        <v/>
      </c>
      <c r="E488" s="38" t="str">
        <f>IF('تسمية الرتبة'!BV490="","",IF('تسمية الرتبة'!BV490="مرفوض",'تسمية الرتبة'!L490,""))</f>
        <v/>
      </c>
      <c r="F488" s="38" t="str">
        <f>IF('تسمية الرتبة'!BV490="","",IF('تسمية الرتبة'!BV490="مرفوض",'تسمية الرتبة'!M490,""))</f>
        <v/>
      </c>
      <c r="G488" s="38" t="str">
        <f>IF('تسمية الرتبة'!BV490="","",IF('تسمية الرتبة'!BV490="مرفوض",'تسمية الرتبة'!N490,""))</f>
        <v/>
      </c>
    </row>
    <row r="489" spans="1:7">
      <c r="A489" s="4"/>
      <c r="B489" s="14" t="s">
        <v>461</v>
      </c>
      <c r="C489" s="36">
        <f>'تسمية الرتبة'!BN491</f>
        <v>0</v>
      </c>
      <c r="D489" s="37" t="str">
        <f>IF('تسمية الرتبة'!BV491="","",IF('تسمية الرتبة'!BV491="مرفوض",'تسمية الرتبة'!K491,""))</f>
        <v/>
      </c>
      <c r="E489" s="38" t="str">
        <f>IF('تسمية الرتبة'!BV491="","",IF('تسمية الرتبة'!BV491="مرفوض",'تسمية الرتبة'!L491,""))</f>
        <v/>
      </c>
      <c r="F489" s="38" t="str">
        <f>IF('تسمية الرتبة'!BV491="","",IF('تسمية الرتبة'!BV491="مرفوض",'تسمية الرتبة'!M491,""))</f>
        <v/>
      </c>
      <c r="G489" s="38" t="str">
        <f>IF('تسمية الرتبة'!BV491="","",IF('تسمية الرتبة'!BV491="مرفوض",'تسمية الرتبة'!N491,""))</f>
        <v/>
      </c>
    </row>
    <row r="490" spans="1:7">
      <c r="A490" s="4"/>
      <c r="B490" s="14" t="s">
        <v>461</v>
      </c>
      <c r="C490" s="36">
        <f>'تسمية الرتبة'!BN492</f>
        <v>0</v>
      </c>
      <c r="D490" s="37" t="str">
        <f>IF('تسمية الرتبة'!BV492="","",IF('تسمية الرتبة'!BV492="مرفوض",'تسمية الرتبة'!K492,""))</f>
        <v/>
      </c>
      <c r="E490" s="38" t="str">
        <f>IF('تسمية الرتبة'!BV492="","",IF('تسمية الرتبة'!BV492="مرفوض",'تسمية الرتبة'!L492,""))</f>
        <v/>
      </c>
      <c r="F490" s="38" t="str">
        <f>IF('تسمية الرتبة'!BV492="","",IF('تسمية الرتبة'!BV492="مرفوض",'تسمية الرتبة'!M492,""))</f>
        <v/>
      </c>
      <c r="G490" s="38" t="str">
        <f>IF('تسمية الرتبة'!BV492="","",IF('تسمية الرتبة'!BV492="مرفوض",'تسمية الرتبة'!N492,""))</f>
        <v/>
      </c>
    </row>
    <row r="491" spans="1:7">
      <c r="A491" s="4"/>
      <c r="B491" s="14" t="s">
        <v>461</v>
      </c>
      <c r="C491" s="36">
        <f>'تسمية الرتبة'!BN493</f>
        <v>0</v>
      </c>
      <c r="D491" s="37" t="str">
        <f>IF('تسمية الرتبة'!BV493="","",IF('تسمية الرتبة'!BV493="مرفوض",'تسمية الرتبة'!K493,""))</f>
        <v/>
      </c>
      <c r="E491" s="38" t="str">
        <f>IF('تسمية الرتبة'!BV493="","",IF('تسمية الرتبة'!BV493="مرفوض",'تسمية الرتبة'!L493,""))</f>
        <v/>
      </c>
      <c r="F491" s="38" t="str">
        <f>IF('تسمية الرتبة'!BV493="","",IF('تسمية الرتبة'!BV493="مرفوض",'تسمية الرتبة'!M493,""))</f>
        <v/>
      </c>
      <c r="G491" s="38" t="str">
        <f>IF('تسمية الرتبة'!BV493="","",IF('تسمية الرتبة'!BV493="مرفوض",'تسمية الرتبة'!N493,""))</f>
        <v/>
      </c>
    </row>
    <row r="492" spans="1:7">
      <c r="A492" s="4"/>
      <c r="B492" s="14" t="s">
        <v>461</v>
      </c>
      <c r="C492" s="36">
        <f>'تسمية الرتبة'!BN494</f>
        <v>0</v>
      </c>
      <c r="D492" s="37" t="str">
        <f>IF('تسمية الرتبة'!BV494="","",IF('تسمية الرتبة'!BV494="مرفوض",'تسمية الرتبة'!K494,""))</f>
        <v/>
      </c>
      <c r="E492" s="38" t="str">
        <f>IF('تسمية الرتبة'!BV494="","",IF('تسمية الرتبة'!BV494="مرفوض",'تسمية الرتبة'!L494,""))</f>
        <v/>
      </c>
      <c r="F492" s="38" t="str">
        <f>IF('تسمية الرتبة'!BV494="","",IF('تسمية الرتبة'!BV494="مرفوض",'تسمية الرتبة'!M494,""))</f>
        <v/>
      </c>
      <c r="G492" s="38" t="str">
        <f>IF('تسمية الرتبة'!BV494="","",IF('تسمية الرتبة'!BV494="مرفوض",'تسمية الرتبة'!N494,""))</f>
        <v/>
      </c>
    </row>
    <row r="493" spans="1:7">
      <c r="A493" s="4"/>
      <c r="B493" s="14" t="s">
        <v>461</v>
      </c>
      <c r="C493" s="36">
        <f>'تسمية الرتبة'!BN495</f>
        <v>0</v>
      </c>
      <c r="D493" s="37" t="str">
        <f>IF('تسمية الرتبة'!BV495="","",IF('تسمية الرتبة'!BV495="مرفوض",'تسمية الرتبة'!K495,""))</f>
        <v/>
      </c>
      <c r="E493" s="38" t="str">
        <f>IF('تسمية الرتبة'!BV495="","",IF('تسمية الرتبة'!BV495="مرفوض",'تسمية الرتبة'!L495,""))</f>
        <v/>
      </c>
      <c r="F493" s="38" t="str">
        <f>IF('تسمية الرتبة'!BV495="","",IF('تسمية الرتبة'!BV495="مرفوض",'تسمية الرتبة'!M495,""))</f>
        <v/>
      </c>
      <c r="G493" s="38" t="str">
        <f>IF('تسمية الرتبة'!BV495="","",IF('تسمية الرتبة'!BV495="مرفوض",'تسمية الرتبة'!N495,""))</f>
        <v/>
      </c>
    </row>
    <row r="494" spans="1:7">
      <c r="A494" s="4"/>
      <c r="B494" s="14" t="s">
        <v>461</v>
      </c>
      <c r="C494" s="36">
        <f>'تسمية الرتبة'!BN496</f>
        <v>0</v>
      </c>
      <c r="D494" s="37" t="str">
        <f>IF('تسمية الرتبة'!BV496="","",IF('تسمية الرتبة'!BV496="مرفوض",'تسمية الرتبة'!K496,""))</f>
        <v/>
      </c>
      <c r="E494" s="38" t="str">
        <f>IF('تسمية الرتبة'!BV496="","",IF('تسمية الرتبة'!BV496="مرفوض",'تسمية الرتبة'!L496,""))</f>
        <v/>
      </c>
      <c r="F494" s="38" t="str">
        <f>IF('تسمية الرتبة'!BV496="","",IF('تسمية الرتبة'!BV496="مرفوض",'تسمية الرتبة'!M496,""))</f>
        <v/>
      </c>
      <c r="G494" s="38" t="str">
        <f>IF('تسمية الرتبة'!BV496="","",IF('تسمية الرتبة'!BV496="مرفوض",'تسمية الرتبة'!N496,""))</f>
        <v/>
      </c>
    </row>
    <row r="495" spans="1:7">
      <c r="A495" s="4"/>
      <c r="B495" s="14" t="s">
        <v>461</v>
      </c>
      <c r="C495" s="36">
        <f>'تسمية الرتبة'!BN497</f>
        <v>0</v>
      </c>
      <c r="D495" s="37" t="str">
        <f>IF('تسمية الرتبة'!BV497="","",IF('تسمية الرتبة'!BV497="مرفوض",'تسمية الرتبة'!K497,""))</f>
        <v/>
      </c>
      <c r="E495" s="38" t="str">
        <f>IF('تسمية الرتبة'!BV497="","",IF('تسمية الرتبة'!BV497="مرفوض",'تسمية الرتبة'!L497,""))</f>
        <v/>
      </c>
      <c r="F495" s="38" t="str">
        <f>IF('تسمية الرتبة'!BV497="","",IF('تسمية الرتبة'!BV497="مرفوض",'تسمية الرتبة'!M497,""))</f>
        <v/>
      </c>
      <c r="G495" s="38" t="str">
        <f>IF('تسمية الرتبة'!BV497="","",IF('تسمية الرتبة'!BV497="مرفوض",'تسمية الرتبة'!N497,""))</f>
        <v/>
      </c>
    </row>
    <row r="496" spans="1:7">
      <c r="A496" s="4"/>
      <c r="B496" s="14" t="s">
        <v>461</v>
      </c>
      <c r="C496" s="36">
        <f>'تسمية الرتبة'!BN498</f>
        <v>0</v>
      </c>
      <c r="D496" s="37" t="str">
        <f>IF('تسمية الرتبة'!BV498="","",IF('تسمية الرتبة'!BV498="مرفوض",'تسمية الرتبة'!K498,""))</f>
        <v/>
      </c>
      <c r="E496" s="38" t="str">
        <f>IF('تسمية الرتبة'!BV498="","",IF('تسمية الرتبة'!BV498="مرفوض",'تسمية الرتبة'!L498,""))</f>
        <v/>
      </c>
      <c r="F496" s="38" t="str">
        <f>IF('تسمية الرتبة'!BV498="","",IF('تسمية الرتبة'!BV498="مرفوض",'تسمية الرتبة'!M498,""))</f>
        <v/>
      </c>
      <c r="G496" s="38" t="str">
        <f>IF('تسمية الرتبة'!BV498="","",IF('تسمية الرتبة'!BV498="مرفوض",'تسمية الرتبة'!N498,""))</f>
        <v/>
      </c>
    </row>
    <row r="497" spans="1:7">
      <c r="A497" s="4"/>
      <c r="B497" s="14" t="s">
        <v>461</v>
      </c>
      <c r="C497" s="36">
        <f>'تسمية الرتبة'!BN499</f>
        <v>0</v>
      </c>
      <c r="D497" s="37" t="str">
        <f>IF('تسمية الرتبة'!BV499="","",IF('تسمية الرتبة'!BV499="مرفوض",'تسمية الرتبة'!K499,""))</f>
        <v/>
      </c>
      <c r="E497" s="38" t="str">
        <f>IF('تسمية الرتبة'!BV499="","",IF('تسمية الرتبة'!BV499="مرفوض",'تسمية الرتبة'!L499,""))</f>
        <v/>
      </c>
      <c r="F497" s="38" t="str">
        <f>IF('تسمية الرتبة'!BV499="","",IF('تسمية الرتبة'!BV499="مرفوض",'تسمية الرتبة'!M499,""))</f>
        <v/>
      </c>
      <c r="G497" s="38" t="str">
        <f>IF('تسمية الرتبة'!BV499="","",IF('تسمية الرتبة'!BV499="مرفوض",'تسمية الرتبة'!N499,""))</f>
        <v/>
      </c>
    </row>
    <row r="498" spans="1:7">
      <c r="A498" s="4"/>
      <c r="B498" s="14" t="s">
        <v>461</v>
      </c>
      <c r="C498" s="36">
        <f>'تسمية الرتبة'!BN500</f>
        <v>0</v>
      </c>
      <c r="D498" s="37" t="str">
        <f>IF('تسمية الرتبة'!BV500="","",IF('تسمية الرتبة'!BV500="مرفوض",'تسمية الرتبة'!K500,""))</f>
        <v/>
      </c>
      <c r="E498" s="38" t="str">
        <f>IF('تسمية الرتبة'!BV500="","",IF('تسمية الرتبة'!BV500="مرفوض",'تسمية الرتبة'!L500,""))</f>
        <v/>
      </c>
      <c r="F498" s="38" t="str">
        <f>IF('تسمية الرتبة'!BV500="","",IF('تسمية الرتبة'!BV500="مرفوض",'تسمية الرتبة'!M500,""))</f>
        <v/>
      </c>
      <c r="G498" s="38" t="str">
        <f>IF('تسمية الرتبة'!BV500="","",IF('تسمية الرتبة'!BV500="مرفوض",'تسمية الرتبة'!N500,""))</f>
        <v/>
      </c>
    </row>
    <row r="499" spans="1:7">
      <c r="A499" s="4"/>
      <c r="B499" s="14" t="s">
        <v>461</v>
      </c>
      <c r="C499" s="36">
        <f>'تسمية الرتبة'!BN501</f>
        <v>0</v>
      </c>
      <c r="D499" s="37" t="str">
        <f>IF('تسمية الرتبة'!BV501="","",IF('تسمية الرتبة'!BV501="مرفوض",'تسمية الرتبة'!K501,""))</f>
        <v/>
      </c>
      <c r="E499" s="38" t="str">
        <f>IF('تسمية الرتبة'!BV501="","",IF('تسمية الرتبة'!BV501="مرفوض",'تسمية الرتبة'!L501,""))</f>
        <v/>
      </c>
      <c r="F499" s="38" t="str">
        <f>IF('تسمية الرتبة'!BV501="","",IF('تسمية الرتبة'!BV501="مرفوض",'تسمية الرتبة'!M501,""))</f>
        <v/>
      </c>
      <c r="G499" s="38" t="str">
        <f>IF('تسمية الرتبة'!BV501="","",IF('تسمية الرتبة'!BV501="مرفوض",'تسمية الرتبة'!N501,""))</f>
        <v/>
      </c>
    </row>
    <row r="500" spans="1:7">
      <c r="A500" s="4"/>
      <c r="B500" s="14" t="s">
        <v>461</v>
      </c>
      <c r="C500" s="36">
        <f>'تسمية الرتبة'!BN502</f>
        <v>0</v>
      </c>
      <c r="D500" s="37" t="str">
        <f>IF('تسمية الرتبة'!BV502="","",IF('تسمية الرتبة'!BV502="مرفوض",'تسمية الرتبة'!K502,""))</f>
        <v/>
      </c>
      <c r="E500" s="38" t="str">
        <f>IF('تسمية الرتبة'!BV502="","",IF('تسمية الرتبة'!BV502="مرفوض",'تسمية الرتبة'!L502,""))</f>
        <v/>
      </c>
      <c r="F500" s="38" t="str">
        <f>IF('تسمية الرتبة'!BV502="","",IF('تسمية الرتبة'!BV502="مرفوض",'تسمية الرتبة'!M502,""))</f>
        <v/>
      </c>
      <c r="G500" s="38" t="str">
        <f>IF('تسمية الرتبة'!BV502="","",IF('تسمية الرتبة'!BV502="مرفوض",'تسمية الرتبة'!N502,""))</f>
        <v/>
      </c>
    </row>
    <row r="501" spans="1:7">
      <c r="A501" s="4"/>
      <c r="B501" s="14" t="s">
        <v>461</v>
      </c>
      <c r="C501" s="36">
        <f>'تسمية الرتبة'!BN503</f>
        <v>0</v>
      </c>
      <c r="D501" s="37" t="str">
        <f>IF('تسمية الرتبة'!BV503="","",IF('تسمية الرتبة'!BV503="مرفوض",'تسمية الرتبة'!K503,""))</f>
        <v/>
      </c>
      <c r="E501" s="38" t="str">
        <f>IF('تسمية الرتبة'!BV503="","",IF('تسمية الرتبة'!BV503="مرفوض",'تسمية الرتبة'!L503,""))</f>
        <v/>
      </c>
      <c r="F501" s="38" t="str">
        <f>IF('تسمية الرتبة'!BV503="","",IF('تسمية الرتبة'!BV503="مرفوض",'تسمية الرتبة'!M503,""))</f>
        <v/>
      </c>
      <c r="G501" s="38" t="str">
        <f>IF('تسمية الرتبة'!BV503="","",IF('تسمية الرتبة'!BV503="مرفوض",'تسمية الرتبة'!N503,""))</f>
        <v/>
      </c>
    </row>
    <row r="502" spans="1:7">
      <c r="A502" s="4"/>
      <c r="B502" s="14" t="s">
        <v>461</v>
      </c>
      <c r="C502" s="36">
        <f>'تسمية الرتبة'!BN504</f>
        <v>0</v>
      </c>
      <c r="D502" s="37" t="str">
        <f>IF('تسمية الرتبة'!BV504="","",IF('تسمية الرتبة'!BV504="مرفوض",'تسمية الرتبة'!K504,""))</f>
        <v/>
      </c>
      <c r="E502" s="38" t="str">
        <f>IF('تسمية الرتبة'!BV504="","",IF('تسمية الرتبة'!BV504="مرفوض",'تسمية الرتبة'!L504,""))</f>
        <v/>
      </c>
      <c r="F502" s="38" t="str">
        <f>IF('تسمية الرتبة'!BV504="","",IF('تسمية الرتبة'!BV504="مرفوض",'تسمية الرتبة'!M504,""))</f>
        <v/>
      </c>
      <c r="G502" s="38" t="str">
        <f>IF('تسمية الرتبة'!BV504="","",IF('تسمية الرتبة'!BV504="مرفوض",'تسمية الرتبة'!N504,""))</f>
        <v/>
      </c>
    </row>
    <row r="503" spans="1:7">
      <c r="A503" s="4"/>
      <c r="B503" s="14" t="s">
        <v>461</v>
      </c>
      <c r="C503" s="36">
        <f>'تسمية الرتبة'!BN505</f>
        <v>0</v>
      </c>
      <c r="D503" s="37" t="str">
        <f>IF('تسمية الرتبة'!BV505="","",IF('تسمية الرتبة'!BV505="مرفوض",'تسمية الرتبة'!K505,""))</f>
        <v/>
      </c>
      <c r="E503" s="38" t="str">
        <f>IF('تسمية الرتبة'!BV505="","",IF('تسمية الرتبة'!BV505="مرفوض",'تسمية الرتبة'!L505,""))</f>
        <v/>
      </c>
      <c r="F503" s="38" t="str">
        <f>IF('تسمية الرتبة'!BV505="","",IF('تسمية الرتبة'!BV505="مرفوض",'تسمية الرتبة'!M505,""))</f>
        <v/>
      </c>
      <c r="G503" s="38" t="str">
        <f>IF('تسمية الرتبة'!BV505="","",IF('تسمية الرتبة'!BV505="مرفوض",'تسمية الرتبة'!N505,""))</f>
        <v/>
      </c>
    </row>
    <row r="504" spans="1:7">
      <c r="A504" s="4"/>
      <c r="B504" s="14" t="s">
        <v>461</v>
      </c>
      <c r="C504" s="36">
        <f>'تسمية الرتبة'!BN506</f>
        <v>0</v>
      </c>
      <c r="D504" s="37" t="str">
        <f>IF('تسمية الرتبة'!BV506="","",IF('تسمية الرتبة'!BV506="مرفوض",'تسمية الرتبة'!K506,""))</f>
        <v/>
      </c>
      <c r="E504" s="38" t="str">
        <f>IF('تسمية الرتبة'!BV506="","",IF('تسمية الرتبة'!BV506="مرفوض",'تسمية الرتبة'!L506,""))</f>
        <v/>
      </c>
      <c r="F504" s="38" t="str">
        <f>IF('تسمية الرتبة'!BV506="","",IF('تسمية الرتبة'!BV506="مرفوض",'تسمية الرتبة'!M506,""))</f>
        <v/>
      </c>
      <c r="G504" s="38" t="str">
        <f>IF('تسمية الرتبة'!BV506="","",IF('تسمية الرتبة'!BV506="مرفوض",'تسمية الرتبة'!N506,""))</f>
        <v/>
      </c>
    </row>
    <row r="505" spans="1:7">
      <c r="A505" s="4"/>
      <c r="B505" s="14" t="s">
        <v>461</v>
      </c>
      <c r="C505" s="36">
        <f>'تسمية الرتبة'!BN507</f>
        <v>0</v>
      </c>
      <c r="D505" s="37" t="str">
        <f>IF('تسمية الرتبة'!BV507="","",IF('تسمية الرتبة'!BV507="مرفوض",'تسمية الرتبة'!K507,""))</f>
        <v/>
      </c>
      <c r="E505" s="38" t="str">
        <f>IF('تسمية الرتبة'!BV507="","",IF('تسمية الرتبة'!BV507="مرفوض",'تسمية الرتبة'!L507,""))</f>
        <v/>
      </c>
      <c r="F505" s="38" t="str">
        <f>IF('تسمية الرتبة'!BV507="","",IF('تسمية الرتبة'!BV507="مرفوض",'تسمية الرتبة'!M507,""))</f>
        <v/>
      </c>
      <c r="G505" s="38" t="str">
        <f>IF('تسمية الرتبة'!BV507="","",IF('تسمية الرتبة'!BV507="مرفوض",'تسمية الرتبة'!N507,""))</f>
        <v/>
      </c>
    </row>
    <row r="506" spans="1:7">
      <c r="A506" s="4"/>
      <c r="B506" s="14" t="s">
        <v>461</v>
      </c>
      <c r="C506" s="36">
        <f>'تسمية الرتبة'!BN508</f>
        <v>0</v>
      </c>
      <c r="D506" s="37" t="str">
        <f>IF('تسمية الرتبة'!BV508="","",IF('تسمية الرتبة'!BV508="مرفوض",'تسمية الرتبة'!K508,""))</f>
        <v/>
      </c>
      <c r="E506" s="38" t="str">
        <f>IF('تسمية الرتبة'!BV508="","",IF('تسمية الرتبة'!BV508="مرفوض",'تسمية الرتبة'!L508,""))</f>
        <v/>
      </c>
      <c r="F506" s="38" t="str">
        <f>IF('تسمية الرتبة'!BV508="","",IF('تسمية الرتبة'!BV508="مرفوض",'تسمية الرتبة'!M508,""))</f>
        <v/>
      </c>
      <c r="G506" s="38" t="str">
        <f>IF('تسمية الرتبة'!BV508="","",IF('تسمية الرتبة'!BV508="مرفوض",'تسمية الرتبة'!N508,""))</f>
        <v/>
      </c>
    </row>
    <row r="507" spans="1:7">
      <c r="A507" s="4"/>
      <c r="B507" s="14" t="s">
        <v>461</v>
      </c>
      <c r="C507" s="36">
        <f>'تسمية الرتبة'!BN509</f>
        <v>0</v>
      </c>
      <c r="D507" s="37" t="str">
        <f>IF('تسمية الرتبة'!BV509="","",IF('تسمية الرتبة'!BV509="مرفوض",'تسمية الرتبة'!K509,""))</f>
        <v/>
      </c>
      <c r="E507" s="38" t="str">
        <f>IF('تسمية الرتبة'!BV509="","",IF('تسمية الرتبة'!BV509="مرفوض",'تسمية الرتبة'!L509,""))</f>
        <v/>
      </c>
      <c r="F507" s="38" t="str">
        <f>IF('تسمية الرتبة'!BV509="","",IF('تسمية الرتبة'!BV509="مرفوض",'تسمية الرتبة'!M509,""))</f>
        <v/>
      </c>
      <c r="G507" s="38" t="str">
        <f>IF('تسمية الرتبة'!BV509="","",IF('تسمية الرتبة'!BV509="مرفوض",'تسمية الرتبة'!N509,""))</f>
        <v/>
      </c>
    </row>
    <row r="508" spans="1:7">
      <c r="A508" s="4"/>
      <c r="B508" s="14" t="s">
        <v>461</v>
      </c>
      <c r="C508" s="36">
        <f>'تسمية الرتبة'!BN510</f>
        <v>0</v>
      </c>
      <c r="D508" s="37" t="str">
        <f>IF('تسمية الرتبة'!BV510="","",IF('تسمية الرتبة'!BV510="مرفوض",'تسمية الرتبة'!K510,""))</f>
        <v/>
      </c>
      <c r="E508" s="38" t="str">
        <f>IF('تسمية الرتبة'!BV510="","",IF('تسمية الرتبة'!BV510="مرفوض",'تسمية الرتبة'!L510,""))</f>
        <v/>
      </c>
      <c r="F508" s="38" t="str">
        <f>IF('تسمية الرتبة'!BV510="","",IF('تسمية الرتبة'!BV510="مرفوض",'تسمية الرتبة'!M510,""))</f>
        <v/>
      </c>
      <c r="G508" s="38" t="str">
        <f>IF('تسمية الرتبة'!BV510="","",IF('تسمية الرتبة'!BV510="مرفوض",'تسمية الرتبة'!N510,""))</f>
        <v/>
      </c>
    </row>
    <row r="509" spans="1:7">
      <c r="A509" s="4"/>
      <c r="B509" s="14" t="s">
        <v>461</v>
      </c>
      <c r="C509" s="36">
        <f>'تسمية الرتبة'!BN511</f>
        <v>0</v>
      </c>
      <c r="D509" s="37" t="str">
        <f>IF('تسمية الرتبة'!BV511="","",IF('تسمية الرتبة'!BV511="مرفوض",'تسمية الرتبة'!K511,""))</f>
        <v/>
      </c>
      <c r="E509" s="38" t="str">
        <f>IF('تسمية الرتبة'!BV511="","",IF('تسمية الرتبة'!BV511="مرفوض",'تسمية الرتبة'!L511,""))</f>
        <v/>
      </c>
      <c r="F509" s="38" t="str">
        <f>IF('تسمية الرتبة'!BV511="","",IF('تسمية الرتبة'!BV511="مرفوض",'تسمية الرتبة'!M511,""))</f>
        <v/>
      </c>
      <c r="G509" s="38" t="str">
        <f>IF('تسمية الرتبة'!BV511="","",IF('تسمية الرتبة'!BV511="مرفوض",'تسمية الرتبة'!N511,""))</f>
        <v/>
      </c>
    </row>
    <row r="510" spans="1:7">
      <c r="A510" s="4"/>
      <c r="B510" s="14" t="s">
        <v>461</v>
      </c>
      <c r="C510" s="36">
        <f>'تسمية الرتبة'!BN512</f>
        <v>0</v>
      </c>
      <c r="D510" s="37" t="str">
        <f>IF('تسمية الرتبة'!BV512="","",IF('تسمية الرتبة'!BV512="مرفوض",'تسمية الرتبة'!K512,""))</f>
        <v/>
      </c>
      <c r="E510" s="38" t="str">
        <f>IF('تسمية الرتبة'!BV512="","",IF('تسمية الرتبة'!BV512="مرفوض",'تسمية الرتبة'!L512,""))</f>
        <v/>
      </c>
      <c r="F510" s="38" t="str">
        <f>IF('تسمية الرتبة'!BV512="","",IF('تسمية الرتبة'!BV512="مرفوض",'تسمية الرتبة'!M512,""))</f>
        <v/>
      </c>
      <c r="G510" s="38" t="str">
        <f>IF('تسمية الرتبة'!BV512="","",IF('تسمية الرتبة'!BV512="مرفوض",'تسمية الرتبة'!N512,""))</f>
        <v/>
      </c>
    </row>
    <row r="511" spans="1:7">
      <c r="A511" s="4"/>
      <c r="B511" s="14" t="s">
        <v>461</v>
      </c>
      <c r="C511" s="36">
        <f>'تسمية الرتبة'!BN513</f>
        <v>0</v>
      </c>
      <c r="D511" s="37" t="str">
        <f>IF('تسمية الرتبة'!BV513="","",IF('تسمية الرتبة'!BV513="مرفوض",'تسمية الرتبة'!K513,""))</f>
        <v/>
      </c>
      <c r="E511" s="38" t="str">
        <f>IF('تسمية الرتبة'!BV513="","",IF('تسمية الرتبة'!BV513="مرفوض",'تسمية الرتبة'!L513,""))</f>
        <v/>
      </c>
      <c r="F511" s="38" t="str">
        <f>IF('تسمية الرتبة'!BV513="","",IF('تسمية الرتبة'!BV513="مرفوض",'تسمية الرتبة'!M513,""))</f>
        <v/>
      </c>
      <c r="G511" s="38" t="str">
        <f>IF('تسمية الرتبة'!BV513="","",IF('تسمية الرتبة'!BV513="مرفوض",'تسمية الرتبة'!N513,""))</f>
        <v/>
      </c>
    </row>
    <row r="512" spans="1:7">
      <c r="A512" s="4"/>
      <c r="B512" s="14" t="s">
        <v>461</v>
      </c>
      <c r="C512" s="36">
        <f>'تسمية الرتبة'!BN514</f>
        <v>0</v>
      </c>
      <c r="D512" s="37" t="str">
        <f>IF('تسمية الرتبة'!BV514="","",IF('تسمية الرتبة'!BV514="مرفوض",'تسمية الرتبة'!K514,""))</f>
        <v/>
      </c>
      <c r="E512" s="38" t="str">
        <f>IF('تسمية الرتبة'!BV514="","",IF('تسمية الرتبة'!BV514="مرفوض",'تسمية الرتبة'!L514,""))</f>
        <v/>
      </c>
      <c r="F512" s="38" t="str">
        <f>IF('تسمية الرتبة'!BV514="","",IF('تسمية الرتبة'!BV514="مرفوض",'تسمية الرتبة'!M514,""))</f>
        <v/>
      </c>
      <c r="G512" s="38" t="str">
        <f>IF('تسمية الرتبة'!BV514="","",IF('تسمية الرتبة'!BV514="مرفوض",'تسمية الرتبة'!N514,""))</f>
        <v/>
      </c>
    </row>
    <row r="513" spans="1:7">
      <c r="A513" s="4"/>
      <c r="B513" s="14" t="s">
        <v>461</v>
      </c>
      <c r="C513" s="36">
        <f>'تسمية الرتبة'!BN515</f>
        <v>0</v>
      </c>
      <c r="D513" s="37" t="str">
        <f>IF('تسمية الرتبة'!BV515="","",IF('تسمية الرتبة'!BV515="مرفوض",'تسمية الرتبة'!K515,""))</f>
        <v/>
      </c>
      <c r="E513" s="38" t="str">
        <f>IF('تسمية الرتبة'!BV515="","",IF('تسمية الرتبة'!BV515="مرفوض",'تسمية الرتبة'!L515,""))</f>
        <v/>
      </c>
      <c r="F513" s="38" t="str">
        <f>IF('تسمية الرتبة'!BV515="","",IF('تسمية الرتبة'!BV515="مرفوض",'تسمية الرتبة'!M515,""))</f>
        <v/>
      </c>
      <c r="G513" s="38" t="str">
        <f>IF('تسمية الرتبة'!BV515="","",IF('تسمية الرتبة'!BV515="مرفوض",'تسمية الرتبة'!N515,""))</f>
        <v/>
      </c>
    </row>
    <row r="514" spans="1:7">
      <c r="A514" s="4"/>
      <c r="B514" s="14" t="s">
        <v>461</v>
      </c>
      <c r="C514" s="36">
        <f>'تسمية الرتبة'!BN516</f>
        <v>0</v>
      </c>
      <c r="D514" s="37" t="str">
        <f>IF('تسمية الرتبة'!BV516="","",IF('تسمية الرتبة'!BV516="مرفوض",'تسمية الرتبة'!K516,""))</f>
        <v/>
      </c>
      <c r="E514" s="38" t="str">
        <f>IF('تسمية الرتبة'!BV516="","",IF('تسمية الرتبة'!BV516="مرفوض",'تسمية الرتبة'!L516,""))</f>
        <v/>
      </c>
      <c r="F514" s="38" t="str">
        <f>IF('تسمية الرتبة'!BV516="","",IF('تسمية الرتبة'!BV516="مرفوض",'تسمية الرتبة'!M516,""))</f>
        <v/>
      </c>
      <c r="G514" s="38" t="str">
        <f>IF('تسمية الرتبة'!BV516="","",IF('تسمية الرتبة'!BV516="مرفوض",'تسمية الرتبة'!N516,""))</f>
        <v/>
      </c>
    </row>
    <row r="515" spans="1:7">
      <c r="A515" s="4"/>
      <c r="B515" s="14" t="s">
        <v>461</v>
      </c>
      <c r="C515" s="36">
        <f>'تسمية الرتبة'!BN517</f>
        <v>0</v>
      </c>
      <c r="D515" s="37" t="str">
        <f>IF('تسمية الرتبة'!BV517="","",IF('تسمية الرتبة'!BV517="مرفوض",'تسمية الرتبة'!K517,""))</f>
        <v/>
      </c>
      <c r="E515" s="38" t="str">
        <f>IF('تسمية الرتبة'!BV517="","",IF('تسمية الرتبة'!BV517="مرفوض",'تسمية الرتبة'!L517,""))</f>
        <v/>
      </c>
      <c r="F515" s="38" t="str">
        <f>IF('تسمية الرتبة'!BV517="","",IF('تسمية الرتبة'!BV517="مرفوض",'تسمية الرتبة'!M517,""))</f>
        <v/>
      </c>
      <c r="G515" s="38" t="str">
        <f>IF('تسمية الرتبة'!BV517="","",IF('تسمية الرتبة'!BV517="مرفوض",'تسمية الرتبة'!N517,""))</f>
        <v/>
      </c>
    </row>
    <row r="516" spans="1:7">
      <c r="A516" s="4"/>
      <c r="B516" s="14" t="s">
        <v>461</v>
      </c>
      <c r="C516" s="36">
        <f>'تسمية الرتبة'!BN518</f>
        <v>0</v>
      </c>
      <c r="D516" s="37" t="str">
        <f>IF('تسمية الرتبة'!BV518="","",IF('تسمية الرتبة'!BV518="مرفوض",'تسمية الرتبة'!K518,""))</f>
        <v/>
      </c>
      <c r="E516" s="38" t="str">
        <f>IF('تسمية الرتبة'!BV518="","",IF('تسمية الرتبة'!BV518="مرفوض",'تسمية الرتبة'!L518,""))</f>
        <v/>
      </c>
      <c r="F516" s="38" t="str">
        <f>IF('تسمية الرتبة'!BV518="","",IF('تسمية الرتبة'!BV518="مرفوض",'تسمية الرتبة'!M518,""))</f>
        <v/>
      </c>
      <c r="G516" s="38" t="str">
        <f>IF('تسمية الرتبة'!BV518="","",IF('تسمية الرتبة'!BV518="مرفوض",'تسمية الرتبة'!N518,""))</f>
        <v/>
      </c>
    </row>
    <row r="517" spans="1:7">
      <c r="A517" s="4"/>
      <c r="B517" s="14" t="s">
        <v>461</v>
      </c>
      <c r="C517" s="36">
        <f>'تسمية الرتبة'!BN519</f>
        <v>0</v>
      </c>
      <c r="D517" s="37" t="str">
        <f>IF('تسمية الرتبة'!BV519="","",IF('تسمية الرتبة'!BV519="مرفوض",'تسمية الرتبة'!K519,""))</f>
        <v/>
      </c>
      <c r="E517" s="38" t="str">
        <f>IF('تسمية الرتبة'!BV519="","",IF('تسمية الرتبة'!BV519="مرفوض",'تسمية الرتبة'!L519,""))</f>
        <v/>
      </c>
      <c r="F517" s="38" t="str">
        <f>IF('تسمية الرتبة'!BV519="","",IF('تسمية الرتبة'!BV519="مرفوض",'تسمية الرتبة'!M519,""))</f>
        <v/>
      </c>
      <c r="G517" s="38" t="str">
        <f>IF('تسمية الرتبة'!BV519="","",IF('تسمية الرتبة'!BV519="مرفوض",'تسمية الرتبة'!N519,""))</f>
        <v/>
      </c>
    </row>
    <row r="518" spans="1:7">
      <c r="A518" s="4"/>
      <c r="B518" s="14" t="s">
        <v>461</v>
      </c>
      <c r="C518" s="36">
        <f>'تسمية الرتبة'!BN520</f>
        <v>0</v>
      </c>
      <c r="D518" s="37" t="str">
        <f>IF('تسمية الرتبة'!BV520="","",IF('تسمية الرتبة'!BV520="مرفوض",'تسمية الرتبة'!K520,""))</f>
        <v/>
      </c>
      <c r="E518" s="38" t="str">
        <f>IF('تسمية الرتبة'!BV520="","",IF('تسمية الرتبة'!BV520="مرفوض",'تسمية الرتبة'!L520,""))</f>
        <v/>
      </c>
      <c r="F518" s="38" t="str">
        <f>IF('تسمية الرتبة'!BV520="","",IF('تسمية الرتبة'!BV520="مرفوض",'تسمية الرتبة'!M520,""))</f>
        <v/>
      </c>
      <c r="G518" s="38" t="str">
        <f>IF('تسمية الرتبة'!BV520="","",IF('تسمية الرتبة'!BV520="مرفوض",'تسمية الرتبة'!N520,""))</f>
        <v/>
      </c>
    </row>
    <row r="519" spans="1:7">
      <c r="A519" s="4"/>
      <c r="B519" s="14" t="s">
        <v>461</v>
      </c>
      <c r="C519" s="36">
        <f>'تسمية الرتبة'!BN521</f>
        <v>0</v>
      </c>
      <c r="D519" s="37" t="str">
        <f>IF('تسمية الرتبة'!BV521="","",IF('تسمية الرتبة'!BV521="مرفوض",'تسمية الرتبة'!K521,""))</f>
        <v/>
      </c>
      <c r="E519" s="38" t="str">
        <f>IF('تسمية الرتبة'!BV521="","",IF('تسمية الرتبة'!BV521="مرفوض",'تسمية الرتبة'!L521,""))</f>
        <v/>
      </c>
      <c r="F519" s="38" t="str">
        <f>IF('تسمية الرتبة'!BV521="","",IF('تسمية الرتبة'!BV521="مرفوض",'تسمية الرتبة'!M521,""))</f>
        <v/>
      </c>
      <c r="G519" s="38" t="str">
        <f>IF('تسمية الرتبة'!BV521="","",IF('تسمية الرتبة'!BV521="مرفوض",'تسمية الرتبة'!N521,""))</f>
        <v/>
      </c>
    </row>
    <row r="520" spans="1:7">
      <c r="A520" s="4"/>
      <c r="B520" s="14" t="s">
        <v>461</v>
      </c>
      <c r="C520" s="36">
        <f>'تسمية الرتبة'!BN522</f>
        <v>0</v>
      </c>
      <c r="D520" s="37" t="str">
        <f>IF('تسمية الرتبة'!BV522="","",IF('تسمية الرتبة'!BV522="مرفوض",'تسمية الرتبة'!K522,""))</f>
        <v/>
      </c>
      <c r="E520" s="38" t="str">
        <f>IF('تسمية الرتبة'!BV522="","",IF('تسمية الرتبة'!BV522="مرفوض",'تسمية الرتبة'!L522,""))</f>
        <v/>
      </c>
      <c r="F520" s="38" t="str">
        <f>IF('تسمية الرتبة'!BV522="","",IF('تسمية الرتبة'!BV522="مرفوض",'تسمية الرتبة'!M522,""))</f>
        <v/>
      </c>
      <c r="G520" s="38" t="str">
        <f>IF('تسمية الرتبة'!BV522="","",IF('تسمية الرتبة'!BV522="مرفوض",'تسمية الرتبة'!N522,""))</f>
        <v/>
      </c>
    </row>
    <row r="521" spans="1:7">
      <c r="A521" s="4"/>
      <c r="B521" s="14" t="s">
        <v>461</v>
      </c>
      <c r="C521" s="36">
        <f>'تسمية الرتبة'!BN523</f>
        <v>0</v>
      </c>
      <c r="D521" s="37" t="str">
        <f>IF('تسمية الرتبة'!BV523="","",IF('تسمية الرتبة'!BV523="مرفوض",'تسمية الرتبة'!K523,""))</f>
        <v/>
      </c>
      <c r="E521" s="38" t="str">
        <f>IF('تسمية الرتبة'!BV523="","",IF('تسمية الرتبة'!BV523="مرفوض",'تسمية الرتبة'!L523,""))</f>
        <v/>
      </c>
      <c r="F521" s="38" t="str">
        <f>IF('تسمية الرتبة'!BV523="","",IF('تسمية الرتبة'!BV523="مرفوض",'تسمية الرتبة'!M523,""))</f>
        <v/>
      </c>
      <c r="G521" s="38" t="str">
        <f>IF('تسمية الرتبة'!BV523="","",IF('تسمية الرتبة'!BV523="مرفوض",'تسمية الرتبة'!N523,""))</f>
        <v/>
      </c>
    </row>
    <row r="522" spans="1:7">
      <c r="A522" s="4"/>
      <c r="B522" s="14" t="s">
        <v>461</v>
      </c>
      <c r="C522" s="36">
        <f>'تسمية الرتبة'!BN524</f>
        <v>0</v>
      </c>
      <c r="D522" s="37" t="str">
        <f>IF('تسمية الرتبة'!BV524="","",IF('تسمية الرتبة'!BV524="مرفوض",'تسمية الرتبة'!K524,""))</f>
        <v/>
      </c>
      <c r="E522" s="38" t="str">
        <f>IF('تسمية الرتبة'!BV524="","",IF('تسمية الرتبة'!BV524="مرفوض",'تسمية الرتبة'!L524,""))</f>
        <v/>
      </c>
      <c r="F522" s="38" t="str">
        <f>IF('تسمية الرتبة'!BV524="","",IF('تسمية الرتبة'!BV524="مرفوض",'تسمية الرتبة'!M524,""))</f>
        <v/>
      </c>
      <c r="G522" s="38" t="str">
        <f>IF('تسمية الرتبة'!BV524="","",IF('تسمية الرتبة'!BV524="مرفوض",'تسمية الرتبة'!N524,""))</f>
        <v/>
      </c>
    </row>
    <row r="523" spans="1:7">
      <c r="A523" s="4"/>
      <c r="B523" s="14" t="s">
        <v>461</v>
      </c>
      <c r="C523" s="36">
        <f>'تسمية الرتبة'!BN525</f>
        <v>0</v>
      </c>
      <c r="D523" s="37" t="str">
        <f>IF('تسمية الرتبة'!BV525="","",IF('تسمية الرتبة'!BV525="مرفوض",'تسمية الرتبة'!K525,""))</f>
        <v/>
      </c>
      <c r="E523" s="38" t="str">
        <f>IF('تسمية الرتبة'!BV525="","",IF('تسمية الرتبة'!BV525="مرفوض",'تسمية الرتبة'!L525,""))</f>
        <v/>
      </c>
      <c r="F523" s="38" t="str">
        <f>IF('تسمية الرتبة'!BV525="","",IF('تسمية الرتبة'!BV525="مرفوض",'تسمية الرتبة'!M525,""))</f>
        <v/>
      </c>
      <c r="G523" s="38" t="str">
        <f>IF('تسمية الرتبة'!BV525="","",IF('تسمية الرتبة'!BV525="مرفوض",'تسمية الرتبة'!N525,""))</f>
        <v/>
      </c>
    </row>
    <row r="524" spans="1:7">
      <c r="A524" s="4"/>
      <c r="B524" s="14" t="s">
        <v>461</v>
      </c>
      <c r="C524" s="36">
        <f>'تسمية الرتبة'!BN526</f>
        <v>0</v>
      </c>
      <c r="D524" s="37" t="str">
        <f>IF('تسمية الرتبة'!BV526="","",IF('تسمية الرتبة'!BV526="مرفوض",'تسمية الرتبة'!K526,""))</f>
        <v/>
      </c>
      <c r="E524" s="38" t="str">
        <f>IF('تسمية الرتبة'!BV526="","",IF('تسمية الرتبة'!BV526="مرفوض",'تسمية الرتبة'!L526,""))</f>
        <v/>
      </c>
      <c r="F524" s="38" t="str">
        <f>IF('تسمية الرتبة'!BV526="","",IF('تسمية الرتبة'!BV526="مرفوض",'تسمية الرتبة'!M526,""))</f>
        <v/>
      </c>
      <c r="G524" s="38" t="str">
        <f>IF('تسمية الرتبة'!BV526="","",IF('تسمية الرتبة'!BV526="مرفوض",'تسمية الرتبة'!N526,""))</f>
        <v/>
      </c>
    </row>
    <row r="525" spans="1:7">
      <c r="A525" s="4"/>
      <c r="B525" s="14" t="s">
        <v>461</v>
      </c>
      <c r="C525" s="36">
        <f>'تسمية الرتبة'!BN527</f>
        <v>0</v>
      </c>
      <c r="D525" s="37" t="str">
        <f>IF('تسمية الرتبة'!BV527="","",IF('تسمية الرتبة'!BV527="مرفوض",'تسمية الرتبة'!K527,""))</f>
        <v/>
      </c>
      <c r="E525" s="38" t="str">
        <f>IF('تسمية الرتبة'!BV527="","",IF('تسمية الرتبة'!BV527="مرفوض",'تسمية الرتبة'!L527,""))</f>
        <v/>
      </c>
      <c r="F525" s="38" t="str">
        <f>IF('تسمية الرتبة'!BV527="","",IF('تسمية الرتبة'!BV527="مرفوض",'تسمية الرتبة'!M527,""))</f>
        <v/>
      </c>
      <c r="G525" s="38" t="str">
        <f>IF('تسمية الرتبة'!BV527="","",IF('تسمية الرتبة'!BV527="مرفوض",'تسمية الرتبة'!N527,""))</f>
        <v/>
      </c>
    </row>
    <row r="526" spans="1:7">
      <c r="A526" s="4"/>
      <c r="B526" s="14" t="s">
        <v>461</v>
      </c>
      <c r="C526" s="36">
        <f>'تسمية الرتبة'!BN528</f>
        <v>0</v>
      </c>
      <c r="D526" s="37" t="str">
        <f>IF('تسمية الرتبة'!BV528="","",IF('تسمية الرتبة'!BV528="مرفوض",'تسمية الرتبة'!K528,""))</f>
        <v/>
      </c>
      <c r="E526" s="38" t="str">
        <f>IF('تسمية الرتبة'!BV528="","",IF('تسمية الرتبة'!BV528="مرفوض",'تسمية الرتبة'!L528,""))</f>
        <v/>
      </c>
      <c r="F526" s="38" t="str">
        <f>IF('تسمية الرتبة'!BV528="","",IF('تسمية الرتبة'!BV528="مرفوض",'تسمية الرتبة'!M528,""))</f>
        <v/>
      </c>
      <c r="G526" s="38" t="str">
        <f>IF('تسمية الرتبة'!BV528="","",IF('تسمية الرتبة'!BV528="مرفوض",'تسمية الرتبة'!N528,""))</f>
        <v/>
      </c>
    </row>
    <row r="527" spans="1:7">
      <c r="A527" s="4"/>
      <c r="B527" s="14" t="s">
        <v>461</v>
      </c>
      <c r="C527" s="36">
        <f>'تسمية الرتبة'!BN529</f>
        <v>0</v>
      </c>
      <c r="D527" s="37" t="str">
        <f>IF('تسمية الرتبة'!BV529="","",IF('تسمية الرتبة'!BV529="مرفوض",'تسمية الرتبة'!K529,""))</f>
        <v/>
      </c>
      <c r="E527" s="38" t="str">
        <f>IF('تسمية الرتبة'!BV529="","",IF('تسمية الرتبة'!BV529="مرفوض",'تسمية الرتبة'!L529,""))</f>
        <v/>
      </c>
      <c r="F527" s="38" t="str">
        <f>IF('تسمية الرتبة'!BV529="","",IF('تسمية الرتبة'!BV529="مرفوض",'تسمية الرتبة'!M529,""))</f>
        <v/>
      </c>
      <c r="G527" s="38" t="str">
        <f>IF('تسمية الرتبة'!BV529="","",IF('تسمية الرتبة'!BV529="مرفوض",'تسمية الرتبة'!N529,""))</f>
        <v/>
      </c>
    </row>
    <row r="528" spans="1:7">
      <c r="A528" s="4"/>
      <c r="B528" s="14" t="s">
        <v>461</v>
      </c>
      <c r="C528" s="36">
        <f>'تسمية الرتبة'!BN530</f>
        <v>0</v>
      </c>
      <c r="D528" s="37" t="str">
        <f>IF('تسمية الرتبة'!BV530="","",IF('تسمية الرتبة'!BV530="مرفوض",'تسمية الرتبة'!K530,""))</f>
        <v/>
      </c>
      <c r="E528" s="38" t="str">
        <f>IF('تسمية الرتبة'!BV530="","",IF('تسمية الرتبة'!BV530="مرفوض",'تسمية الرتبة'!L530,""))</f>
        <v/>
      </c>
      <c r="F528" s="38" t="str">
        <f>IF('تسمية الرتبة'!BV530="","",IF('تسمية الرتبة'!BV530="مرفوض",'تسمية الرتبة'!M530,""))</f>
        <v/>
      </c>
      <c r="G528" s="38" t="str">
        <f>IF('تسمية الرتبة'!BV530="","",IF('تسمية الرتبة'!BV530="مرفوض",'تسمية الرتبة'!N530,""))</f>
        <v/>
      </c>
    </row>
    <row r="529" spans="1:7">
      <c r="A529" s="4"/>
      <c r="B529" s="14" t="s">
        <v>461</v>
      </c>
      <c r="C529" s="36">
        <f>'تسمية الرتبة'!BN531</f>
        <v>0</v>
      </c>
      <c r="D529" s="37" t="str">
        <f>IF('تسمية الرتبة'!BV531="","",IF('تسمية الرتبة'!BV531="مرفوض",'تسمية الرتبة'!K531,""))</f>
        <v/>
      </c>
      <c r="E529" s="38" t="str">
        <f>IF('تسمية الرتبة'!BV531="","",IF('تسمية الرتبة'!BV531="مرفوض",'تسمية الرتبة'!L531,""))</f>
        <v/>
      </c>
      <c r="F529" s="38" t="str">
        <f>IF('تسمية الرتبة'!BV531="","",IF('تسمية الرتبة'!BV531="مرفوض",'تسمية الرتبة'!M531,""))</f>
        <v/>
      </c>
      <c r="G529" s="38" t="str">
        <f>IF('تسمية الرتبة'!BV531="","",IF('تسمية الرتبة'!BV531="مرفوض",'تسمية الرتبة'!N531,""))</f>
        <v/>
      </c>
    </row>
    <row r="530" spans="1:7">
      <c r="A530" s="4"/>
      <c r="B530" s="14" t="s">
        <v>461</v>
      </c>
      <c r="C530" s="36">
        <f>'تسمية الرتبة'!BN532</f>
        <v>0</v>
      </c>
      <c r="D530" s="37" t="str">
        <f>IF('تسمية الرتبة'!BV532="","",IF('تسمية الرتبة'!BV532="مرفوض",'تسمية الرتبة'!K532,""))</f>
        <v/>
      </c>
      <c r="E530" s="38" t="str">
        <f>IF('تسمية الرتبة'!BV532="","",IF('تسمية الرتبة'!BV532="مرفوض",'تسمية الرتبة'!L532,""))</f>
        <v/>
      </c>
      <c r="F530" s="38" t="str">
        <f>IF('تسمية الرتبة'!BV532="","",IF('تسمية الرتبة'!BV532="مرفوض",'تسمية الرتبة'!M532,""))</f>
        <v/>
      </c>
      <c r="G530" s="38" t="str">
        <f>IF('تسمية الرتبة'!BV532="","",IF('تسمية الرتبة'!BV532="مرفوض",'تسمية الرتبة'!N532,""))</f>
        <v/>
      </c>
    </row>
    <row r="531" spans="1:7">
      <c r="A531" s="4"/>
      <c r="B531" s="14" t="s">
        <v>461</v>
      </c>
      <c r="C531" s="36">
        <f>'تسمية الرتبة'!BN533</f>
        <v>0</v>
      </c>
      <c r="D531" s="37" t="str">
        <f>IF('تسمية الرتبة'!BV533="","",IF('تسمية الرتبة'!BV533="مرفوض",'تسمية الرتبة'!K533,""))</f>
        <v/>
      </c>
      <c r="E531" s="38" t="str">
        <f>IF('تسمية الرتبة'!BV533="","",IF('تسمية الرتبة'!BV533="مرفوض",'تسمية الرتبة'!L533,""))</f>
        <v/>
      </c>
      <c r="F531" s="38" t="str">
        <f>IF('تسمية الرتبة'!BV533="","",IF('تسمية الرتبة'!BV533="مرفوض",'تسمية الرتبة'!M533,""))</f>
        <v/>
      </c>
      <c r="G531" s="38" t="str">
        <f>IF('تسمية الرتبة'!BV533="","",IF('تسمية الرتبة'!BV533="مرفوض",'تسمية الرتبة'!N533,""))</f>
        <v/>
      </c>
    </row>
    <row r="532" spans="1:7">
      <c r="A532" s="4"/>
      <c r="B532" s="14" t="s">
        <v>461</v>
      </c>
      <c r="C532" s="36">
        <f>'تسمية الرتبة'!BN534</f>
        <v>0</v>
      </c>
      <c r="D532" s="37" t="str">
        <f>IF('تسمية الرتبة'!BV534="","",IF('تسمية الرتبة'!BV534="مرفوض",'تسمية الرتبة'!K534,""))</f>
        <v/>
      </c>
      <c r="E532" s="38" t="str">
        <f>IF('تسمية الرتبة'!BV534="","",IF('تسمية الرتبة'!BV534="مرفوض",'تسمية الرتبة'!L534,""))</f>
        <v/>
      </c>
      <c r="F532" s="38" t="str">
        <f>IF('تسمية الرتبة'!BV534="","",IF('تسمية الرتبة'!BV534="مرفوض",'تسمية الرتبة'!M534,""))</f>
        <v/>
      </c>
      <c r="G532" s="38" t="str">
        <f>IF('تسمية الرتبة'!BV534="","",IF('تسمية الرتبة'!BV534="مرفوض",'تسمية الرتبة'!N534,""))</f>
        <v/>
      </c>
    </row>
    <row r="533" spans="1:7">
      <c r="A533" s="4"/>
      <c r="B533" s="14" t="s">
        <v>461</v>
      </c>
      <c r="C533" s="36">
        <f>'تسمية الرتبة'!BN535</f>
        <v>0</v>
      </c>
      <c r="D533" s="37" t="str">
        <f>IF('تسمية الرتبة'!BV535="","",IF('تسمية الرتبة'!BV535="مرفوض",'تسمية الرتبة'!K535,""))</f>
        <v/>
      </c>
      <c r="E533" s="38" t="str">
        <f>IF('تسمية الرتبة'!BV535="","",IF('تسمية الرتبة'!BV535="مرفوض",'تسمية الرتبة'!L535,""))</f>
        <v/>
      </c>
      <c r="F533" s="38" t="str">
        <f>IF('تسمية الرتبة'!BV535="","",IF('تسمية الرتبة'!BV535="مرفوض",'تسمية الرتبة'!M535,""))</f>
        <v/>
      </c>
      <c r="G533" s="38" t="str">
        <f>IF('تسمية الرتبة'!BV535="","",IF('تسمية الرتبة'!BV535="مرفوض",'تسمية الرتبة'!N535,""))</f>
        <v/>
      </c>
    </row>
    <row r="534" spans="1:7">
      <c r="A534" s="4"/>
      <c r="B534" s="14" t="s">
        <v>461</v>
      </c>
      <c r="C534" s="36">
        <f>'تسمية الرتبة'!BN536</f>
        <v>0</v>
      </c>
      <c r="D534" s="37" t="str">
        <f>IF('تسمية الرتبة'!BV536="","",IF('تسمية الرتبة'!BV536="مرفوض",'تسمية الرتبة'!K536,""))</f>
        <v/>
      </c>
      <c r="E534" s="38" t="str">
        <f>IF('تسمية الرتبة'!BV536="","",IF('تسمية الرتبة'!BV536="مرفوض",'تسمية الرتبة'!L536,""))</f>
        <v/>
      </c>
      <c r="F534" s="38" t="str">
        <f>IF('تسمية الرتبة'!BV536="","",IF('تسمية الرتبة'!BV536="مرفوض",'تسمية الرتبة'!M536,""))</f>
        <v/>
      </c>
      <c r="G534" s="38" t="str">
        <f>IF('تسمية الرتبة'!BV536="","",IF('تسمية الرتبة'!BV536="مرفوض",'تسمية الرتبة'!N536,""))</f>
        <v/>
      </c>
    </row>
    <row r="535" spans="1:7">
      <c r="A535" s="4"/>
      <c r="B535" s="14" t="s">
        <v>461</v>
      </c>
      <c r="C535" s="36">
        <f>'تسمية الرتبة'!BN537</f>
        <v>0</v>
      </c>
      <c r="D535" s="37" t="str">
        <f>IF('تسمية الرتبة'!BV537="","",IF('تسمية الرتبة'!BV537="مرفوض",'تسمية الرتبة'!K537,""))</f>
        <v/>
      </c>
      <c r="E535" s="38" t="str">
        <f>IF('تسمية الرتبة'!BV537="","",IF('تسمية الرتبة'!BV537="مرفوض",'تسمية الرتبة'!L537,""))</f>
        <v/>
      </c>
      <c r="F535" s="38" t="str">
        <f>IF('تسمية الرتبة'!BV537="","",IF('تسمية الرتبة'!BV537="مرفوض",'تسمية الرتبة'!M537,""))</f>
        <v/>
      </c>
      <c r="G535" s="38" t="str">
        <f>IF('تسمية الرتبة'!BV537="","",IF('تسمية الرتبة'!BV537="مرفوض",'تسمية الرتبة'!N537,""))</f>
        <v/>
      </c>
    </row>
    <row r="536" spans="1:7">
      <c r="A536" s="4"/>
      <c r="B536" s="14" t="s">
        <v>461</v>
      </c>
      <c r="C536" s="36">
        <f>'تسمية الرتبة'!BN538</f>
        <v>0</v>
      </c>
      <c r="D536" s="37" t="str">
        <f>IF('تسمية الرتبة'!BV538="","",IF('تسمية الرتبة'!BV538="مرفوض",'تسمية الرتبة'!K538,""))</f>
        <v/>
      </c>
      <c r="E536" s="38" t="str">
        <f>IF('تسمية الرتبة'!BV538="","",IF('تسمية الرتبة'!BV538="مرفوض",'تسمية الرتبة'!L538,""))</f>
        <v/>
      </c>
      <c r="F536" s="38" t="str">
        <f>IF('تسمية الرتبة'!BV538="","",IF('تسمية الرتبة'!BV538="مرفوض",'تسمية الرتبة'!M538,""))</f>
        <v/>
      </c>
      <c r="G536" s="38" t="str">
        <f>IF('تسمية الرتبة'!BV538="","",IF('تسمية الرتبة'!BV538="مرفوض",'تسمية الرتبة'!N538,""))</f>
        <v/>
      </c>
    </row>
    <row r="537" spans="1:7">
      <c r="A537" s="4"/>
      <c r="B537" s="14" t="s">
        <v>461</v>
      </c>
      <c r="C537" s="36">
        <f>'تسمية الرتبة'!BN539</f>
        <v>0</v>
      </c>
      <c r="D537" s="37" t="str">
        <f>IF('تسمية الرتبة'!BV539="","",IF('تسمية الرتبة'!BV539="مرفوض",'تسمية الرتبة'!K539,""))</f>
        <v/>
      </c>
      <c r="E537" s="38" t="str">
        <f>IF('تسمية الرتبة'!BV539="","",IF('تسمية الرتبة'!BV539="مرفوض",'تسمية الرتبة'!L539,""))</f>
        <v/>
      </c>
      <c r="F537" s="38" t="str">
        <f>IF('تسمية الرتبة'!BV539="","",IF('تسمية الرتبة'!BV539="مرفوض",'تسمية الرتبة'!M539,""))</f>
        <v/>
      </c>
      <c r="G537" s="38" t="str">
        <f>IF('تسمية الرتبة'!BV539="","",IF('تسمية الرتبة'!BV539="مرفوض",'تسمية الرتبة'!N539,""))</f>
        <v/>
      </c>
    </row>
    <row r="538" spans="1:7">
      <c r="A538" s="4"/>
      <c r="B538" s="14" t="s">
        <v>461</v>
      </c>
      <c r="C538" s="36">
        <f>'تسمية الرتبة'!BN540</f>
        <v>0</v>
      </c>
      <c r="D538" s="37" t="str">
        <f>IF('تسمية الرتبة'!BV540="","",IF('تسمية الرتبة'!BV540="مرفوض",'تسمية الرتبة'!K540,""))</f>
        <v/>
      </c>
      <c r="E538" s="38" t="str">
        <f>IF('تسمية الرتبة'!BV540="","",IF('تسمية الرتبة'!BV540="مرفوض",'تسمية الرتبة'!L540,""))</f>
        <v/>
      </c>
      <c r="F538" s="38" t="str">
        <f>IF('تسمية الرتبة'!BV540="","",IF('تسمية الرتبة'!BV540="مرفوض",'تسمية الرتبة'!M540,""))</f>
        <v/>
      </c>
      <c r="G538" s="38" t="str">
        <f>IF('تسمية الرتبة'!BV540="","",IF('تسمية الرتبة'!BV540="مرفوض",'تسمية الرتبة'!N540,""))</f>
        <v/>
      </c>
    </row>
    <row r="539" spans="1:7">
      <c r="A539" s="4"/>
      <c r="B539" s="14" t="s">
        <v>461</v>
      </c>
      <c r="C539" s="36">
        <f>'تسمية الرتبة'!BN541</f>
        <v>0</v>
      </c>
      <c r="D539" s="37" t="str">
        <f>IF('تسمية الرتبة'!BV541="","",IF('تسمية الرتبة'!BV541="مرفوض",'تسمية الرتبة'!K541,""))</f>
        <v/>
      </c>
      <c r="E539" s="38" t="str">
        <f>IF('تسمية الرتبة'!BV541="","",IF('تسمية الرتبة'!BV541="مرفوض",'تسمية الرتبة'!L541,""))</f>
        <v/>
      </c>
      <c r="F539" s="38" t="str">
        <f>IF('تسمية الرتبة'!BV541="","",IF('تسمية الرتبة'!BV541="مرفوض",'تسمية الرتبة'!M541,""))</f>
        <v/>
      </c>
      <c r="G539" s="38" t="str">
        <f>IF('تسمية الرتبة'!BV541="","",IF('تسمية الرتبة'!BV541="مرفوض",'تسمية الرتبة'!N541,""))</f>
        <v/>
      </c>
    </row>
    <row r="540" spans="1:7">
      <c r="A540" s="4"/>
      <c r="B540" s="14" t="s">
        <v>461</v>
      </c>
      <c r="C540" s="36">
        <f>'تسمية الرتبة'!BN542</f>
        <v>0</v>
      </c>
      <c r="D540" s="37" t="str">
        <f>IF('تسمية الرتبة'!BV542="","",IF('تسمية الرتبة'!BV542="مرفوض",'تسمية الرتبة'!K542,""))</f>
        <v/>
      </c>
      <c r="E540" s="38" t="str">
        <f>IF('تسمية الرتبة'!BV542="","",IF('تسمية الرتبة'!BV542="مرفوض",'تسمية الرتبة'!L542,""))</f>
        <v/>
      </c>
      <c r="F540" s="38" t="str">
        <f>IF('تسمية الرتبة'!BV542="","",IF('تسمية الرتبة'!BV542="مرفوض",'تسمية الرتبة'!M542,""))</f>
        <v/>
      </c>
      <c r="G540" s="38" t="str">
        <f>IF('تسمية الرتبة'!BV542="","",IF('تسمية الرتبة'!BV542="مرفوض",'تسمية الرتبة'!N542,""))</f>
        <v/>
      </c>
    </row>
    <row r="541" spans="1:7">
      <c r="A541" s="4"/>
      <c r="B541" s="14" t="s">
        <v>461</v>
      </c>
      <c r="C541" s="36">
        <f>'تسمية الرتبة'!BN543</f>
        <v>0</v>
      </c>
      <c r="D541" s="37" t="str">
        <f>IF('تسمية الرتبة'!BV543="","",IF('تسمية الرتبة'!BV543="مرفوض",'تسمية الرتبة'!K543,""))</f>
        <v/>
      </c>
      <c r="E541" s="38" t="str">
        <f>IF('تسمية الرتبة'!BV543="","",IF('تسمية الرتبة'!BV543="مرفوض",'تسمية الرتبة'!L543,""))</f>
        <v/>
      </c>
      <c r="F541" s="38" t="str">
        <f>IF('تسمية الرتبة'!BV543="","",IF('تسمية الرتبة'!BV543="مرفوض",'تسمية الرتبة'!M543,""))</f>
        <v/>
      </c>
      <c r="G541" s="38" t="str">
        <f>IF('تسمية الرتبة'!BV543="","",IF('تسمية الرتبة'!BV543="مرفوض",'تسمية الرتبة'!N543,""))</f>
        <v/>
      </c>
    </row>
    <row r="542" spans="1:7">
      <c r="A542" s="4"/>
      <c r="B542" s="14" t="s">
        <v>461</v>
      </c>
      <c r="C542" s="36">
        <f>'تسمية الرتبة'!BN544</f>
        <v>0</v>
      </c>
      <c r="D542" s="37" t="str">
        <f>IF('تسمية الرتبة'!BV544="","",IF('تسمية الرتبة'!BV544="مرفوض",'تسمية الرتبة'!K544,""))</f>
        <v/>
      </c>
      <c r="E542" s="38" t="str">
        <f>IF('تسمية الرتبة'!BV544="","",IF('تسمية الرتبة'!BV544="مرفوض",'تسمية الرتبة'!L544,""))</f>
        <v/>
      </c>
      <c r="F542" s="38" t="str">
        <f>IF('تسمية الرتبة'!BV544="","",IF('تسمية الرتبة'!BV544="مرفوض",'تسمية الرتبة'!M544,""))</f>
        <v/>
      </c>
      <c r="G542" s="38" t="str">
        <f>IF('تسمية الرتبة'!BV544="","",IF('تسمية الرتبة'!BV544="مرفوض",'تسمية الرتبة'!N544,""))</f>
        <v/>
      </c>
    </row>
    <row r="543" spans="1:7">
      <c r="A543" s="4"/>
      <c r="B543" s="14" t="s">
        <v>461</v>
      </c>
      <c r="C543" s="36">
        <f>'تسمية الرتبة'!BN545</f>
        <v>0</v>
      </c>
      <c r="D543" s="37" t="str">
        <f>IF('تسمية الرتبة'!BV545="","",IF('تسمية الرتبة'!BV545="مرفوض",'تسمية الرتبة'!K545,""))</f>
        <v/>
      </c>
      <c r="E543" s="38" t="str">
        <f>IF('تسمية الرتبة'!BV545="","",IF('تسمية الرتبة'!BV545="مرفوض",'تسمية الرتبة'!L545,""))</f>
        <v/>
      </c>
      <c r="F543" s="38" t="str">
        <f>IF('تسمية الرتبة'!BV545="","",IF('تسمية الرتبة'!BV545="مرفوض",'تسمية الرتبة'!M545,""))</f>
        <v/>
      </c>
      <c r="G543" s="38" t="str">
        <f>IF('تسمية الرتبة'!BV545="","",IF('تسمية الرتبة'!BV545="مرفوض",'تسمية الرتبة'!N545,""))</f>
        <v/>
      </c>
    </row>
    <row r="544" spans="1:7">
      <c r="A544" s="4"/>
      <c r="B544" s="14" t="s">
        <v>461</v>
      </c>
      <c r="C544" s="36">
        <f>'تسمية الرتبة'!BN546</f>
        <v>0</v>
      </c>
      <c r="D544" s="37" t="str">
        <f>IF('تسمية الرتبة'!BV546="","",IF('تسمية الرتبة'!BV546="مرفوض",'تسمية الرتبة'!K546,""))</f>
        <v/>
      </c>
      <c r="E544" s="38" t="str">
        <f>IF('تسمية الرتبة'!BV546="","",IF('تسمية الرتبة'!BV546="مرفوض",'تسمية الرتبة'!L546,""))</f>
        <v/>
      </c>
      <c r="F544" s="38" t="str">
        <f>IF('تسمية الرتبة'!BV546="","",IF('تسمية الرتبة'!BV546="مرفوض",'تسمية الرتبة'!M546,""))</f>
        <v/>
      </c>
      <c r="G544" s="38" t="str">
        <f>IF('تسمية الرتبة'!BV546="","",IF('تسمية الرتبة'!BV546="مرفوض",'تسمية الرتبة'!N546,""))</f>
        <v/>
      </c>
    </row>
    <row r="545" spans="1:7">
      <c r="A545" s="4"/>
      <c r="B545" s="14" t="s">
        <v>461</v>
      </c>
      <c r="C545" s="36">
        <f>'تسمية الرتبة'!BN547</f>
        <v>0</v>
      </c>
      <c r="D545" s="37" t="str">
        <f>IF('تسمية الرتبة'!BV547="","",IF('تسمية الرتبة'!BV547="مرفوض",'تسمية الرتبة'!K547,""))</f>
        <v/>
      </c>
      <c r="E545" s="38" t="str">
        <f>IF('تسمية الرتبة'!BV547="","",IF('تسمية الرتبة'!BV547="مرفوض",'تسمية الرتبة'!L547,""))</f>
        <v/>
      </c>
      <c r="F545" s="38" t="str">
        <f>IF('تسمية الرتبة'!BV547="","",IF('تسمية الرتبة'!BV547="مرفوض",'تسمية الرتبة'!M547,""))</f>
        <v/>
      </c>
      <c r="G545" s="38" t="str">
        <f>IF('تسمية الرتبة'!BV547="","",IF('تسمية الرتبة'!BV547="مرفوض",'تسمية الرتبة'!N547,""))</f>
        <v/>
      </c>
    </row>
    <row r="546" spans="1:7">
      <c r="A546" s="4"/>
      <c r="B546" s="14" t="s">
        <v>461</v>
      </c>
      <c r="C546" s="36">
        <f>'تسمية الرتبة'!BN548</f>
        <v>0</v>
      </c>
      <c r="D546" s="37" t="str">
        <f>IF('تسمية الرتبة'!BV548="","",IF('تسمية الرتبة'!BV548="مرفوض",'تسمية الرتبة'!K548,""))</f>
        <v/>
      </c>
      <c r="E546" s="38" t="str">
        <f>IF('تسمية الرتبة'!BV548="","",IF('تسمية الرتبة'!BV548="مرفوض",'تسمية الرتبة'!L548,""))</f>
        <v/>
      </c>
      <c r="F546" s="38" t="str">
        <f>IF('تسمية الرتبة'!BV548="","",IF('تسمية الرتبة'!BV548="مرفوض",'تسمية الرتبة'!M548,""))</f>
        <v/>
      </c>
      <c r="G546" s="38" t="str">
        <f>IF('تسمية الرتبة'!BV548="","",IF('تسمية الرتبة'!BV548="مرفوض",'تسمية الرتبة'!N548,""))</f>
        <v/>
      </c>
    </row>
    <row r="547" spans="1:7">
      <c r="A547" s="4"/>
      <c r="B547" s="14" t="s">
        <v>461</v>
      </c>
      <c r="C547" s="36">
        <f>'تسمية الرتبة'!BN549</f>
        <v>0</v>
      </c>
      <c r="D547" s="37" t="str">
        <f>IF('تسمية الرتبة'!BV549="","",IF('تسمية الرتبة'!BV549="مرفوض",'تسمية الرتبة'!K549,""))</f>
        <v/>
      </c>
      <c r="E547" s="38" t="str">
        <f>IF('تسمية الرتبة'!BV549="","",IF('تسمية الرتبة'!BV549="مرفوض",'تسمية الرتبة'!L549,""))</f>
        <v/>
      </c>
      <c r="F547" s="38" t="str">
        <f>IF('تسمية الرتبة'!BV549="","",IF('تسمية الرتبة'!BV549="مرفوض",'تسمية الرتبة'!M549,""))</f>
        <v/>
      </c>
      <c r="G547" s="38" t="str">
        <f>IF('تسمية الرتبة'!BV549="","",IF('تسمية الرتبة'!BV549="مرفوض",'تسمية الرتبة'!N549,""))</f>
        <v/>
      </c>
    </row>
    <row r="548" spans="1:7">
      <c r="A548" s="4"/>
      <c r="B548" s="14" t="s">
        <v>461</v>
      </c>
      <c r="C548" s="36">
        <f>'تسمية الرتبة'!BN550</f>
        <v>0</v>
      </c>
      <c r="D548" s="37" t="str">
        <f>IF('تسمية الرتبة'!BV550="","",IF('تسمية الرتبة'!BV550="مرفوض",'تسمية الرتبة'!K550,""))</f>
        <v/>
      </c>
      <c r="E548" s="38" t="str">
        <f>IF('تسمية الرتبة'!BV550="","",IF('تسمية الرتبة'!BV550="مرفوض",'تسمية الرتبة'!L550,""))</f>
        <v/>
      </c>
      <c r="F548" s="38" t="str">
        <f>IF('تسمية الرتبة'!BV550="","",IF('تسمية الرتبة'!BV550="مرفوض",'تسمية الرتبة'!M550,""))</f>
        <v/>
      </c>
      <c r="G548" s="38" t="str">
        <f>IF('تسمية الرتبة'!BV550="","",IF('تسمية الرتبة'!BV550="مرفوض",'تسمية الرتبة'!N550,""))</f>
        <v/>
      </c>
    </row>
    <row r="549" spans="1:7">
      <c r="A549" s="4"/>
      <c r="B549" s="14" t="s">
        <v>461</v>
      </c>
      <c r="C549" s="36">
        <f>'تسمية الرتبة'!BN551</f>
        <v>0</v>
      </c>
      <c r="D549" s="37" t="str">
        <f>IF('تسمية الرتبة'!BV551="","",IF('تسمية الرتبة'!BV551="مرفوض",'تسمية الرتبة'!K551,""))</f>
        <v/>
      </c>
      <c r="E549" s="38" t="str">
        <f>IF('تسمية الرتبة'!BV551="","",IF('تسمية الرتبة'!BV551="مرفوض",'تسمية الرتبة'!L551,""))</f>
        <v/>
      </c>
      <c r="F549" s="38" t="str">
        <f>IF('تسمية الرتبة'!BV551="","",IF('تسمية الرتبة'!BV551="مرفوض",'تسمية الرتبة'!M551,""))</f>
        <v/>
      </c>
      <c r="G549" s="38" t="str">
        <f>IF('تسمية الرتبة'!BV551="","",IF('تسمية الرتبة'!BV551="مرفوض",'تسمية الرتبة'!N551,""))</f>
        <v/>
      </c>
    </row>
    <row r="550" spans="1:7">
      <c r="A550" s="4"/>
      <c r="B550" s="14" t="s">
        <v>461</v>
      </c>
      <c r="C550" s="36">
        <f>'تسمية الرتبة'!BN552</f>
        <v>0</v>
      </c>
      <c r="D550" s="37" t="str">
        <f>IF('تسمية الرتبة'!BV552="","",IF('تسمية الرتبة'!BV552="مرفوض",'تسمية الرتبة'!K552,""))</f>
        <v/>
      </c>
      <c r="E550" s="38" t="str">
        <f>IF('تسمية الرتبة'!BV552="","",IF('تسمية الرتبة'!BV552="مرفوض",'تسمية الرتبة'!L552,""))</f>
        <v/>
      </c>
      <c r="F550" s="38" t="str">
        <f>IF('تسمية الرتبة'!BV552="","",IF('تسمية الرتبة'!BV552="مرفوض",'تسمية الرتبة'!M552,""))</f>
        <v/>
      </c>
      <c r="G550" s="38" t="str">
        <f>IF('تسمية الرتبة'!BV552="","",IF('تسمية الرتبة'!BV552="مرفوض",'تسمية الرتبة'!N552,""))</f>
        <v/>
      </c>
    </row>
    <row r="551" spans="1:7">
      <c r="A551" s="4"/>
      <c r="B551" s="14" t="s">
        <v>461</v>
      </c>
      <c r="C551" s="36">
        <f>'تسمية الرتبة'!BN553</f>
        <v>0</v>
      </c>
      <c r="D551" s="37" t="str">
        <f>IF('تسمية الرتبة'!BV553="","",IF('تسمية الرتبة'!BV553="مرفوض",'تسمية الرتبة'!K553,""))</f>
        <v/>
      </c>
      <c r="E551" s="38" t="str">
        <f>IF('تسمية الرتبة'!BV553="","",IF('تسمية الرتبة'!BV553="مرفوض",'تسمية الرتبة'!L553,""))</f>
        <v/>
      </c>
      <c r="F551" s="38" t="str">
        <f>IF('تسمية الرتبة'!BV553="","",IF('تسمية الرتبة'!BV553="مرفوض",'تسمية الرتبة'!M553,""))</f>
        <v/>
      </c>
      <c r="G551" s="38" t="str">
        <f>IF('تسمية الرتبة'!BV553="","",IF('تسمية الرتبة'!BV553="مرفوض",'تسمية الرتبة'!N553,""))</f>
        <v/>
      </c>
    </row>
    <row r="552" spans="1:7">
      <c r="A552" s="4"/>
      <c r="B552" s="14" t="s">
        <v>461</v>
      </c>
      <c r="C552" s="36">
        <f>'تسمية الرتبة'!BN554</f>
        <v>0</v>
      </c>
      <c r="D552" s="37" t="str">
        <f>IF('تسمية الرتبة'!BV554="","",IF('تسمية الرتبة'!BV554="مرفوض",'تسمية الرتبة'!K554,""))</f>
        <v/>
      </c>
      <c r="E552" s="38" t="str">
        <f>IF('تسمية الرتبة'!BV554="","",IF('تسمية الرتبة'!BV554="مرفوض",'تسمية الرتبة'!L554,""))</f>
        <v/>
      </c>
      <c r="F552" s="38" t="str">
        <f>IF('تسمية الرتبة'!BV554="","",IF('تسمية الرتبة'!BV554="مرفوض",'تسمية الرتبة'!M554,""))</f>
        <v/>
      </c>
      <c r="G552" s="38" t="str">
        <f>IF('تسمية الرتبة'!BV554="","",IF('تسمية الرتبة'!BV554="مرفوض",'تسمية الرتبة'!N554,""))</f>
        <v/>
      </c>
    </row>
    <row r="553" spans="1:7">
      <c r="A553" s="4"/>
      <c r="B553" s="14" t="s">
        <v>461</v>
      </c>
      <c r="C553" s="36">
        <f>'تسمية الرتبة'!BN555</f>
        <v>0</v>
      </c>
      <c r="D553" s="37" t="str">
        <f>IF('تسمية الرتبة'!BV555="","",IF('تسمية الرتبة'!BV555="مرفوض",'تسمية الرتبة'!K555,""))</f>
        <v/>
      </c>
      <c r="E553" s="38" t="str">
        <f>IF('تسمية الرتبة'!BV555="","",IF('تسمية الرتبة'!BV555="مرفوض",'تسمية الرتبة'!L555,""))</f>
        <v/>
      </c>
      <c r="F553" s="38" t="str">
        <f>IF('تسمية الرتبة'!BV555="","",IF('تسمية الرتبة'!BV555="مرفوض",'تسمية الرتبة'!M555,""))</f>
        <v/>
      </c>
      <c r="G553" s="38" t="str">
        <f>IF('تسمية الرتبة'!BV555="","",IF('تسمية الرتبة'!BV555="مرفوض",'تسمية الرتبة'!N555,""))</f>
        <v/>
      </c>
    </row>
    <row r="554" spans="1:7">
      <c r="A554" s="4"/>
      <c r="B554" s="14" t="s">
        <v>461</v>
      </c>
      <c r="C554" s="36">
        <f>'تسمية الرتبة'!BN556</f>
        <v>0</v>
      </c>
      <c r="D554" s="37" t="str">
        <f>IF('تسمية الرتبة'!BV556="","",IF('تسمية الرتبة'!BV556="مرفوض",'تسمية الرتبة'!K556,""))</f>
        <v/>
      </c>
      <c r="E554" s="38" t="str">
        <f>IF('تسمية الرتبة'!BV556="","",IF('تسمية الرتبة'!BV556="مرفوض",'تسمية الرتبة'!L556,""))</f>
        <v/>
      </c>
      <c r="F554" s="38" t="str">
        <f>IF('تسمية الرتبة'!BV556="","",IF('تسمية الرتبة'!BV556="مرفوض",'تسمية الرتبة'!M556,""))</f>
        <v/>
      </c>
      <c r="G554" s="38" t="str">
        <f>IF('تسمية الرتبة'!BV556="","",IF('تسمية الرتبة'!BV556="مرفوض",'تسمية الرتبة'!N556,""))</f>
        <v/>
      </c>
    </row>
    <row r="555" spans="1:7">
      <c r="A555" s="4"/>
      <c r="B555" s="14" t="s">
        <v>461</v>
      </c>
      <c r="C555" s="36">
        <f>'تسمية الرتبة'!BN557</f>
        <v>0</v>
      </c>
      <c r="D555" s="37" t="str">
        <f>IF('تسمية الرتبة'!BV557="","",IF('تسمية الرتبة'!BV557="مرفوض",'تسمية الرتبة'!K557,""))</f>
        <v/>
      </c>
      <c r="E555" s="38" t="str">
        <f>IF('تسمية الرتبة'!BV557="","",IF('تسمية الرتبة'!BV557="مرفوض",'تسمية الرتبة'!L557,""))</f>
        <v/>
      </c>
      <c r="F555" s="38" t="str">
        <f>IF('تسمية الرتبة'!BV557="","",IF('تسمية الرتبة'!BV557="مرفوض",'تسمية الرتبة'!M557,""))</f>
        <v/>
      </c>
      <c r="G555" s="38" t="str">
        <f>IF('تسمية الرتبة'!BV557="","",IF('تسمية الرتبة'!BV557="مرفوض",'تسمية الرتبة'!N557,""))</f>
        <v/>
      </c>
    </row>
    <row r="556" spans="1:7">
      <c r="A556" s="4"/>
      <c r="B556" s="14" t="s">
        <v>461</v>
      </c>
      <c r="C556" s="36">
        <f>'تسمية الرتبة'!BN558</f>
        <v>0</v>
      </c>
      <c r="D556" s="37" t="str">
        <f>IF('تسمية الرتبة'!BV558="","",IF('تسمية الرتبة'!BV558="مرفوض",'تسمية الرتبة'!K558,""))</f>
        <v/>
      </c>
      <c r="E556" s="38" t="str">
        <f>IF('تسمية الرتبة'!BV558="","",IF('تسمية الرتبة'!BV558="مرفوض",'تسمية الرتبة'!L558,""))</f>
        <v/>
      </c>
      <c r="F556" s="38" t="str">
        <f>IF('تسمية الرتبة'!BV558="","",IF('تسمية الرتبة'!BV558="مرفوض",'تسمية الرتبة'!M558,""))</f>
        <v/>
      </c>
      <c r="G556" s="38" t="str">
        <f>IF('تسمية الرتبة'!BV558="","",IF('تسمية الرتبة'!BV558="مرفوض",'تسمية الرتبة'!N558,""))</f>
        <v/>
      </c>
    </row>
    <row r="557" spans="1:7">
      <c r="A557" s="4"/>
      <c r="B557" s="14" t="s">
        <v>461</v>
      </c>
      <c r="C557" s="36">
        <f>'تسمية الرتبة'!BN559</f>
        <v>0</v>
      </c>
      <c r="D557" s="37" t="str">
        <f>IF('تسمية الرتبة'!BV559="","",IF('تسمية الرتبة'!BV559="مرفوض",'تسمية الرتبة'!K559,""))</f>
        <v/>
      </c>
      <c r="E557" s="38" t="str">
        <f>IF('تسمية الرتبة'!BV559="","",IF('تسمية الرتبة'!BV559="مرفوض",'تسمية الرتبة'!L559,""))</f>
        <v/>
      </c>
      <c r="F557" s="38" t="str">
        <f>IF('تسمية الرتبة'!BV559="","",IF('تسمية الرتبة'!BV559="مرفوض",'تسمية الرتبة'!M559,""))</f>
        <v/>
      </c>
      <c r="G557" s="38" t="str">
        <f>IF('تسمية الرتبة'!BV559="","",IF('تسمية الرتبة'!BV559="مرفوض",'تسمية الرتبة'!N559,""))</f>
        <v/>
      </c>
    </row>
    <row r="558" spans="1:7">
      <c r="A558" s="4"/>
      <c r="B558" s="14" t="s">
        <v>461</v>
      </c>
      <c r="C558" s="36">
        <f>'تسمية الرتبة'!BN560</f>
        <v>0</v>
      </c>
      <c r="D558" s="37" t="str">
        <f>IF('تسمية الرتبة'!BV560="","",IF('تسمية الرتبة'!BV560="مرفوض",'تسمية الرتبة'!K560,""))</f>
        <v/>
      </c>
      <c r="E558" s="38" t="str">
        <f>IF('تسمية الرتبة'!BV560="","",IF('تسمية الرتبة'!BV560="مرفوض",'تسمية الرتبة'!L560,""))</f>
        <v/>
      </c>
      <c r="F558" s="38" t="str">
        <f>IF('تسمية الرتبة'!BV560="","",IF('تسمية الرتبة'!BV560="مرفوض",'تسمية الرتبة'!M560,""))</f>
        <v/>
      </c>
      <c r="G558" s="38" t="str">
        <f>IF('تسمية الرتبة'!BV560="","",IF('تسمية الرتبة'!BV560="مرفوض",'تسمية الرتبة'!N560,""))</f>
        <v/>
      </c>
    </row>
    <row r="559" spans="1:7">
      <c r="A559" s="4"/>
      <c r="B559" s="14" t="s">
        <v>461</v>
      </c>
      <c r="C559" s="36">
        <f>'تسمية الرتبة'!BN561</f>
        <v>0</v>
      </c>
      <c r="D559" s="37" t="str">
        <f>IF('تسمية الرتبة'!BV561="","",IF('تسمية الرتبة'!BV561="مرفوض",'تسمية الرتبة'!K561,""))</f>
        <v/>
      </c>
      <c r="E559" s="38" t="str">
        <f>IF('تسمية الرتبة'!BV561="","",IF('تسمية الرتبة'!BV561="مرفوض",'تسمية الرتبة'!L561,""))</f>
        <v/>
      </c>
      <c r="F559" s="38" t="str">
        <f>IF('تسمية الرتبة'!BV561="","",IF('تسمية الرتبة'!BV561="مرفوض",'تسمية الرتبة'!M561,""))</f>
        <v/>
      </c>
      <c r="G559" s="38" t="str">
        <f>IF('تسمية الرتبة'!BV561="","",IF('تسمية الرتبة'!BV561="مرفوض",'تسمية الرتبة'!N561,""))</f>
        <v/>
      </c>
    </row>
    <row r="560" spans="1:7">
      <c r="A560" s="4"/>
      <c r="B560" s="14" t="s">
        <v>461</v>
      </c>
      <c r="C560" s="36">
        <f>'تسمية الرتبة'!BN562</f>
        <v>0</v>
      </c>
      <c r="D560" s="37" t="str">
        <f>IF('تسمية الرتبة'!BV562="","",IF('تسمية الرتبة'!BV562="مرفوض",'تسمية الرتبة'!K562,""))</f>
        <v/>
      </c>
      <c r="E560" s="38" t="str">
        <f>IF('تسمية الرتبة'!BV562="","",IF('تسمية الرتبة'!BV562="مرفوض",'تسمية الرتبة'!L562,""))</f>
        <v/>
      </c>
      <c r="F560" s="38" t="str">
        <f>IF('تسمية الرتبة'!BV562="","",IF('تسمية الرتبة'!BV562="مرفوض",'تسمية الرتبة'!M562,""))</f>
        <v/>
      </c>
      <c r="G560" s="38" t="str">
        <f>IF('تسمية الرتبة'!BV562="","",IF('تسمية الرتبة'!BV562="مرفوض",'تسمية الرتبة'!N562,""))</f>
        <v/>
      </c>
    </row>
    <row r="561" spans="1:7">
      <c r="A561" s="4"/>
      <c r="B561" s="14" t="s">
        <v>461</v>
      </c>
      <c r="C561" s="36">
        <f>'تسمية الرتبة'!BN563</f>
        <v>0</v>
      </c>
      <c r="D561" s="37" t="str">
        <f>IF('تسمية الرتبة'!BV563="","",IF('تسمية الرتبة'!BV563="مرفوض",'تسمية الرتبة'!K563,""))</f>
        <v/>
      </c>
      <c r="E561" s="38" t="str">
        <f>IF('تسمية الرتبة'!BV563="","",IF('تسمية الرتبة'!BV563="مرفوض",'تسمية الرتبة'!L563,""))</f>
        <v/>
      </c>
      <c r="F561" s="38" t="str">
        <f>IF('تسمية الرتبة'!BV563="","",IF('تسمية الرتبة'!BV563="مرفوض",'تسمية الرتبة'!M563,""))</f>
        <v/>
      </c>
      <c r="G561" s="38" t="str">
        <f>IF('تسمية الرتبة'!BV563="","",IF('تسمية الرتبة'!BV563="مرفوض",'تسمية الرتبة'!N563,""))</f>
        <v/>
      </c>
    </row>
    <row r="562" spans="1:7">
      <c r="A562" s="4"/>
      <c r="B562" s="14" t="s">
        <v>461</v>
      </c>
      <c r="C562" s="36">
        <f>'تسمية الرتبة'!BN564</f>
        <v>0</v>
      </c>
      <c r="D562" s="37" t="str">
        <f>IF('تسمية الرتبة'!BV564="","",IF('تسمية الرتبة'!BV564="مرفوض",'تسمية الرتبة'!K564,""))</f>
        <v/>
      </c>
      <c r="E562" s="38" t="str">
        <f>IF('تسمية الرتبة'!BV564="","",IF('تسمية الرتبة'!BV564="مرفوض",'تسمية الرتبة'!L564,""))</f>
        <v/>
      </c>
      <c r="F562" s="38" t="str">
        <f>IF('تسمية الرتبة'!BV564="","",IF('تسمية الرتبة'!BV564="مرفوض",'تسمية الرتبة'!M564,""))</f>
        <v/>
      </c>
      <c r="G562" s="38" t="str">
        <f>IF('تسمية الرتبة'!BV564="","",IF('تسمية الرتبة'!BV564="مرفوض",'تسمية الرتبة'!N564,""))</f>
        <v/>
      </c>
    </row>
    <row r="563" spans="1:7">
      <c r="A563" s="4"/>
      <c r="B563" s="14" t="s">
        <v>461</v>
      </c>
      <c r="C563" s="36">
        <f>'تسمية الرتبة'!BN565</f>
        <v>0</v>
      </c>
      <c r="D563" s="37" t="str">
        <f>IF('تسمية الرتبة'!BV565="","",IF('تسمية الرتبة'!BV565="مرفوض",'تسمية الرتبة'!K565,""))</f>
        <v/>
      </c>
      <c r="E563" s="38" t="str">
        <f>IF('تسمية الرتبة'!BV565="","",IF('تسمية الرتبة'!BV565="مرفوض",'تسمية الرتبة'!L565,""))</f>
        <v/>
      </c>
      <c r="F563" s="38" t="str">
        <f>IF('تسمية الرتبة'!BV565="","",IF('تسمية الرتبة'!BV565="مرفوض",'تسمية الرتبة'!M565,""))</f>
        <v/>
      </c>
      <c r="G563" s="38" t="str">
        <f>IF('تسمية الرتبة'!BV565="","",IF('تسمية الرتبة'!BV565="مرفوض",'تسمية الرتبة'!N565,""))</f>
        <v/>
      </c>
    </row>
    <row r="564" spans="1:7">
      <c r="A564" s="4"/>
      <c r="B564" s="14" t="s">
        <v>461</v>
      </c>
      <c r="C564" s="36">
        <f>'تسمية الرتبة'!BN566</f>
        <v>0</v>
      </c>
      <c r="D564" s="37" t="str">
        <f>IF('تسمية الرتبة'!BV566="","",IF('تسمية الرتبة'!BV566="مرفوض",'تسمية الرتبة'!K566,""))</f>
        <v/>
      </c>
      <c r="E564" s="38" t="str">
        <f>IF('تسمية الرتبة'!BV566="","",IF('تسمية الرتبة'!BV566="مرفوض",'تسمية الرتبة'!L566,""))</f>
        <v/>
      </c>
      <c r="F564" s="38" t="str">
        <f>IF('تسمية الرتبة'!BV566="","",IF('تسمية الرتبة'!BV566="مرفوض",'تسمية الرتبة'!M566,""))</f>
        <v/>
      </c>
      <c r="G564" s="38" t="str">
        <f>IF('تسمية الرتبة'!BV566="","",IF('تسمية الرتبة'!BV566="مرفوض",'تسمية الرتبة'!N566,""))</f>
        <v/>
      </c>
    </row>
    <row r="565" spans="1:7">
      <c r="A565" s="4"/>
      <c r="B565" s="14" t="s">
        <v>461</v>
      </c>
      <c r="C565" s="36">
        <f>'تسمية الرتبة'!BN567</f>
        <v>0</v>
      </c>
      <c r="D565" s="37" t="str">
        <f>IF('تسمية الرتبة'!BV567="","",IF('تسمية الرتبة'!BV567="مرفوض",'تسمية الرتبة'!K567,""))</f>
        <v/>
      </c>
      <c r="E565" s="38" t="str">
        <f>IF('تسمية الرتبة'!BV567="","",IF('تسمية الرتبة'!BV567="مرفوض",'تسمية الرتبة'!L567,""))</f>
        <v/>
      </c>
      <c r="F565" s="38" t="str">
        <f>IF('تسمية الرتبة'!BV567="","",IF('تسمية الرتبة'!BV567="مرفوض",'تسمية الرتبة'!M567,""))</f>
        <v/>
      </c>
      <c r="G565" s="38" t="str">
        <f>IF('تسمية الرتبة'!BV567="","",IF('تسمية الرتبة'!BV567="مرفوض",'تسمية الرتبة'!N567,""))</f>
        <v/>
      </c>
    </row>
    <row r="566" spans="1:7">
      <c r="A566" s="4"/>
      <c r="B566" s="14" t="s">
        <v>461</v>
      </c>
      <c r="C566" s="36">
        <f>'تسمية الرتبة'!BN568</f>
        <v>0</v>
      </c>
      <c r="D566" s="37" t="str">
        <f>IF('تسمية الرتبة'!BV568="","",IF('تسمية الرتبة'!BV568="مرفوض",'تسمية الرتبة'!K568,""))</f>
        <v/>
      </c>
      <c r="E566" s="38" t="str">
        <f>IF('تسمية الرتبة'!BV568="","",IF('تسمية الرتبة'!BV568="مرفوض",'تسمية الرتبة'!L568,""))</f>
        <v/>
      </c>
      <c r="F566" s="38" t="str">
        <f>IF('تسمية الرتبة'!BV568="","",IF('تسمية الرتبة'!BV568="مرفوض",'تسمية الرتبة'!M568,""))</f>
        <v/>
      </c>
      <c r="G566" s="38" t="str">
        <f>IF('تسمية الرتبة'!BV568="","",IF('تسمية الرتبة'!BV568="مرفوض",'تسمية الرتبة'!N568,""))</f>
        <v/>
      </c>
    </row>
    <row r="567" spans="1:7">
      <c r="A567" s="4"/>
      <c r="B567" s="14" t="s">
        <v>461</v>
      </c>
      <c r="C567" s="36">
        <f>'تسمية الرتبة'!BN569</f>
        <v>0</v>
      </c>
      <c r="D567" s="37" t="str">
        <f>IF('تسمية الرتبة'!BV569="","",IF('تسمية الرتبة'!BV569="مرفوض",'تسمية الرتبة'!K569,""))</f>
        <v/>
      </c>
      <c r="E567" s="38" t="str">
        <f>IF('تسمية الرتبة'!BV569="","",IF('تسمية الرتبة'!BV569="مرفوض",'تسمية الرتبة'!L569,""))</f>
        <v/>
      </c>
      <c r="F567" s="38" t="str">
        <f>IF('تسمية الرتبة'!BV569="","",IF('تسمية الرتبة'!BV569="مرفوض",'تسمية الرتبة'!M569,""))</f>
        <v/>
      </c>
      <c r="G567" s="38" t="str">
        <f>IF('تسمية الرتبة'!BV569="","",IF('تسمية الرتبة'!BV569="مرفوض",'تسمية الرتبة'!N569,""))</f>
        <v/>
      </c>
    </row>
    <row r="568" spans="1:7">
      <c r="A568" s="4"/>
      <c r="B568" s="14" t="s">
        <v>461</v>
      </c>
      <c r="C568" s="36">
        <f>'تسمية الرتبة'!BN570</f>
        <v>0</v>
      </c>
      <c r="D568" s="37" t="str">
        <f>IF('تسمية الرتبة'!BV570="","",IF('تسمية الرتبة'!BV570="مرفوض",'تسمية الرتبة'!K570,""))</f>
        <v/>
      </c>
      <c r="E568" s="38" t="str">
        <f>IF('تسمية الرتبة'!BV570="","",IF('تسمية الرتبة'!BV570="مرفوض",'تسمية الرتبة'!L570,""))</f>
        <v/>
      </c>
      <c r="F568" s="38" t="str">
        <f>IF('تسمية الرتبة'!BV570="","",IF('تسمية الرتبة'!BV570="مرفوض",'تسمية الرتبة'!M570,""))</f>
        <v/>
      </c>
      <c r="G568" s="38" t="str">
        <f>IF('تسمية الرتبة'!BV570="","",IF('تسمية الرتبة'!BV570="مرفوض",'تسمية الرتبة'!N570,""))</f>
        <v/>
      </c>
    </row>
    <row r="569" spans="1:7">
      <c r="A569" s="4"/>
      <c r="B569" s="14" t="s">
        <v>461</v>
      </c>
      <c r="C569" s="36">
        <f>'تسمية الرتبة'!BN571</f>
        <v>0</v>
      </c>
      <c r="D569" s="37" t="str">
        <f>IF('تسمية الرتبة'!BV571="","",IF('تسمية الرتبة'!BV571="مرفوض",'تسمية الرتبة'!K571,""))</f>
        <v/>
      </c>
      <c r="E569" s="38" t="str">
        <f>IF('تسمية الرتبة'!BV571="","",IF('تسمية الرتبة'!BV571="مرفوض",'تسمية الرتبة'!L571,""))</f>
        <v/>
      </c>
      <c r="F569" s="38" t="str">
        <f>IF('تسمية الرتبة'!BV571="","",IF('تسمية الرتبة'!BV571="مرفوض",'تسمية الرتبة'!M571,""))</f>
        <v/>
      </c>
      <c r="G569" s="38" t="str">
        <f>IF('تسمية الرتبة'!BV571="","",IF('تسمية الرتبة'!BV571="مرفوض",'تسمية الرتبة'!N571,""))</f>
        <v/>
      </c>
    </row>
    <row r="570" spans="1:7">
      <c r="A570" s="4"/>
      <c r="B570" s="14" t="s">
        <v>461</v>
      </c>
      <c r="C570" s="36">
        <f>'تسمية الرتبة'!BN572</f>
        <v>0</v>
      </c>
      <c r="D570" s="37" t="str">
        <f>IF('تسمية الرتبة'!BV572="","",IF('تسمية الرتبة'!BV572="مرفوض",'تسمية الرتبة'!K572,""))</f>
        <v/>
      </c>
      <c r="E570" s="38" t="str">
        <f>IF('تسمية الرتبة'!BV572="","",IF('تسمية الرتبة'!BV572="مرفوض",'تسمية الرتبة'!L572,""))</f>
        <v/>
      </c>
      <c r="F570" s="38" t="str">
        <f>IF('تسمية الرتبة'!BV572="","",IF('تسمية الرتبة'!BV572="مرفوض",'تسمية الرتبة'!M572,""))</f>
        <v/>
      </c>
      <c r="G570" s="38" t="str">
        <f>IF('تسمية الرتبة'!BV572="","",IF('تسمية الرتبة'!BV572="مرفوض",'تسمية الرتبة'!N572,""))</f>
        <v/>
      </c>
    </row>
    <row r="571" spans="1:7">
      <c r="A571" s="4"/>
      <c r="B571" s="14" t="s">
        <v>461</v>
      </c>
      <c r="C571" s="36">
        <f>'تسمية الرتبة'!BN573</f>
        <v>0</v>
      </c>
      <c r="D571" s="37" t="str">
        <f>IF('تسمية الرتبة'!BV573="","",IF('تسمية الرتبة'!BV573="مرفوض",'تسمية الرتبة'!K573,""))</f>
        <v/>
      </c>
      <c r="E571" s="38" t="str">
        <f>IF('تسمية الرتبة'!BV573="","",IF('تسمية الرتبة'!BV573="مرفوض",'تسمية الرتبة'!L573,""))</f>
        <v/>
      </c>
      <c r="F571" s="38" t="str">
        <f>IF('تسمية الرتبة'!BV573="","",IF('تسمية الرتبة'!BV573="مرفوض",'تسمية الرتبة'!M573,""))</f>
        <v/>
      </c>
      <c r="G571" s="38" t="str">
        <f>IF('تسمية الرتبة'!BV573="","",IF('تسمية الرتبة'!BV573="مرفوض",'تسمية الرتبة'!N573,""))</f>
        <v/>
      </c>
    </row>
    <row r="572" spans="1:7">
      <c r="A572" s="4"/>
      <c r="B572" s="14" t="s">
        <v>461</v>
      </c>
      <c r="C572" s="36">
        <f>'تسمية الرتبة'!BN574</f>
        <v>0</v>
      </c>
      <c r="D572" s="37" t="str">
        <f>IF('تسمية الرتبة'!BV574="","",IF('تسمية الرتبة'!BV574="مرفوض",'تسمية الرتبة'!K574,""))</f>
        <v/>
      </c>
      <c r="E572" s="38" t="str">
        <f>IF('تسمية الرتبة'!BV574="","",IF('تسمية الرتبة'!BV574="مرفوض",'تسمية الرتبة'!L574,""))</f>
        <v/>
      </c>
      <c r="F572" s="38" t="str">
        <f>IF('تسمية الرتبة'!BV574="","",IF('تسمية الرتبة'!BV574="مرفوض",'تسمية الرتبة'!M574,""))</f>
        <v/>
      </c>
      <c r="G572" s="38" t="str">
        <f>IF('تسمية الرتبة'!BV574="","",IF('تسمية الرتبة'!BV574="مرفوض",'تسمية الرتبة'!N574,""))</f>
        <v/>
      </c>
    </row>
    <row r="573" spans="1:7">
      <c r="A573" s="4"/>
      <c r="B573" s="14" t="s">
        <v>461</v>
      </c>
      <c r="C573" s="36">
        <f>'تسمية الرتبة'!BN575</f>
        <v>0</v>
      </c>
      <c r="D573" s="37" t="str">
        <f>IF('تسمية الرتبة'!BV575="","",IF('تسمية الرتبة'!BV575="مرفوض",'تسمية الرتبة'!K575,""))</f>
        <v/>
      </c>
      <c r="E573" s="38" t="str">
        <f>IF('تسمية الرتبة'!BV575="","",IF('تسمية الرتبة'!BV575="مرفوض",'تسمية الرتبة'!L575,""))</f>
        <v/>
      </c>
      <c r="F573" s="38" t="str">
        <f>IF('تسمية الرتبة'!BV575="","",IF('تسمية الرتبة'!BV575="مرفوض",'تسمية الرتبة'!M575,""))</f>
        <v/>
      </c>
      <c r="G573" s="38" t="str">
        <f>IF('تسمية الرتبة'!BV575="","",IF('تسمية الرتبة'!BV575="مرفوض",'تسمية الرتبة'!N575,""))</f>
        <v/>
      </c>
    </row>
    <row r="574" spans="1:7">
      <c r="A574" s="4"/>
      <c r="B574" s="14" t="s">
        <v>461</v>
      </c>
      <c r="C574" s="36">
        <f>'تسمية الرتبة'!BN576</f>
        <v>0</v>
      </c>
      <c r="D574" s="37" t="str">
        <f>IF('تسمية الرتبة'!BV576="","",IF('تسمية الرتبة'!BV576="مرفوض",'تسمية الرتبة'!K576,""))</f>
        <v/>
      </c>
      <c r="E574" s="38" t="str">
        <f>IF('تسمية الرتبة'!BV576="","",IF('تسمية الرتبة'!BV576="مرفوض",'تسمية الرتبة'!L576,""))</f>
        <v/>
      </c>
      <c r="F574" s="38" t="str">
        <f>IF('تسمية الرتبة'!BV576="","",IF('تسمية الرتبة'!BV576="مرفوض",'تسمية الرتبة'!M576,""))</f>
        <v/>
      </c>
      <c r="G574" s="38" t="str">
        <f>IF('تسمية الرتبة'!BV576="","",IF('تسمية الرتبة'!BV576="مرفوض",'تسمية الرتبة'!N576,""))</f>
        <v/>
      </c>
    </row>
    <row r="575" spans="1:7">
      <c r="A575" s="4"/>
      <c r="B575" s="14" t="s">
        <v>461</v>
      </c>
      <c r="C575" s="36">
        <f>'تسمية الرتبة'!BN577</f>
        <v>0</v>
      </c>
      <c r="D575" s="37" t="str">
        <f>IF('تسمية الرتبة'!BV577="","",IF('تسمية الرتبة'!BV577="مرفوض",'تسمية الرتبة'!K577,""))</f>
        <v/>
      </c>
      <c r="E575" s="38" t="str">
        <f>IF('تسمية الرتبة'!BV577="","",IF('تسمية الرتبة'!BV577="مرفوض",'تسمية الرتبة'!L577,""))</f>
        <v/>
      </c>
      <c r="F575" s="38" t="str">
        <f>IF('تسمية الرتبة'!BV577="","",IF('تسمية الرتبة'!BV577="مرفوض",'تسمية الرتبة'!M577,""))</f>
        <v/>
      </c>
      <c r="G575" s="38" t="str">
        <f>IF('تسمية الرتبة'!BV577="","",IF('تسمية الرتبة'!BV577="مرفوض",'تسمية الرتبة'!N577,""))</f>
        <v/>
      </c>
    </row>
    <row r="576" spans="1:7">
      <c r="A576" s="4"/>
      <c r="B576" s="14" t="s">
        <v>461</v>
      </c>
      <c r="C576" s="36">
        <f>'تسمية الرتبة'!BN578</f>
        <v>0</v>
      </c>
      <c r="D576" s="37" t="str">
        <f>IF('تسمية الرتبة'!BV578="","",IF('تسمية الرتبة'!BV578="مرفوض",'تسمية الرتبة'!K578,""))</f>
        <v/>
      </c>
      <c r="E576" s="38" t="str">
        <f>IF('تسمية الرتبة'!BV578="","",IF('تسمية الرتبة'!BV578="مرفوض",'تسمية الرتبة'!L578,""))</f>
        <v/>
      </c>
      <c r="F576" s="38" t="str">
        <f>IF('تسمية الرتبة'!BV578="","",IF('تسمية الرتبة'!BV578="مرفوض",'تسمية الرتبة'!M578,""))</f>
        <v/>
      </c>
      <c r="G576" s="38" t="str">
        <f>IF('تسمية الرتبة'!BV578="","",IF('تسمية الرتبة'!BV578="مرفوض",'تسمية الرتبة'!N578,""))</f>
        <v/>
      </c>
    </row>
    <row r="577" spans="1:7">
      <c r="A577" s="4"/>
      <c r="B577" s="14" t="s">
        <v>461</v>
      </c>
      <c r="C577" s="36">
        <f>'تسمية الرتبة'!BN579</f>
        <v>0</v>
      </c>
      <c r="D577" s="37" t="str">
        <f>IF('تسمية الرتبة'!BV579="","",IF('تسمية الرتبة'!BV579="مرفوض",'تسمية الرتبة'!K579,""))</f>
        <v/>
      </c>
      <c r="E577" s="38" t="str">
        <f>IF('تسمية الرتبة'!BV579="","",IF('تسمية الرتبة'!BV579="مرفوض",'تسمية الرتبة'!L579,""))</f>
        <v/>
      </c>
      <c r="F577" s="38" t="str">
        <f>IF('تسمية الرتبة'!BV579="","",IF('تسمية الرتبة'!BV579="مرفوض",'تسمية الرتبة'!M579,""))</f>
        <v/>
      </c>
      <c r="G577" s="38" t="str">
        <f>IF('تسمية الرتبة'!BV579="","",IF('تسمية الرتبة'!BV579="مرفوض",'تسمية الرتبة'!N579,""))</f>
        <v/>
      </c>
    </row>
    <row r="578" spans="1:7">
      <c r="A578" s="4"/>
      <c r="B578" s="14" t="s">
        <v>461</v>
      </c>
      <c r="C578" s="36">
        <f>'تسمية الرتبة'!BN580</f>
        <v>0</v>
      </c>
      <c r="D578" s="37" t="str">
        <f>IF('تسمية الرتبة'!BV580="","",IF('تسمية الرتبة'!BV580="مرفوض",'تسمية الرتبة'!K580,""))</f>
        <v/>
      </c>
      <c r="E578" s="38" t="str">
        <f>IF('تسمية الرتبة'!BV580="","",IF('تسمية الرتبة'!BV580="مرفوض",'تسمية الرتبة'!L580,""))</f>
        <v/>
      </c>
      <c r="F578" s="38" t="str">
        <f>IF('تسمية الرتبة'!BV580="","",IF('تسمية الرتبة'!BV580="مرفوض",'تسمية الرتبة'!M580,""))</f>
        <v/>
      </c>
      <c r="G578" s="38" t="str">
        <f>IF('تسمية الرتبة'!BV580="","",IF('تسمية الرتبة'!BV580="مرفوض",'تسمية الرتبة'!N580,""))</f>
        <v/>
      </c>
    </row>
    <row r="579" spans="1:7">
      <c r="A579" s="4"/>
      <c r="B579" s="14" t="s">
        <v>461</v>
      </c>
      <c r="C579" s="36">
        <f>'تسمية الرتبة'!BN581</f>
        <v>0</v>
      </c>
      <c r="D579" s="37" t="str">
        <f>IF('تسمية الرتبة'!BV581="","",IF('تسمية الرتبة'!BV581="مرفوض",'تسمية الرتبة'!K581,""))</f>
        <v/>
      </c>
      <c r="E579" s="38" t="str">
        <f>IF('تسمية الرتبة'!BV581="","",IF('تسمية الرتبة'!BV581="مرفوض",'تسمية الرتبة'!L581,""))</f>
        <v/>
      </c>
      <c r="F579" s="38" t="str">
        <f>IF('تسمية الرتبة'!BV581="","",IF('تسمية الرتبة'!BV581="مرفوض",'تسمية الرتبة'!M581,""))</f>
        <v/>
      </c>
      <c r="G579" s="38" t="str">
        <f>IF('تسمية الرتبة'!BV581="","",IF('تسمية الرتبة'!BV581="مرفوض",'تسمية الرتبة'!N581,""))</f>
        <v/>
      </c>
    </row>
    <row r="580" spans="1:7">
      <c r="A580" s="4"/>
      <c r="B580" s="14" t="s">
        <v>461</v>
      </c>
      <c r="C580" s="36">
        <f>'تسمية الرتبة'!BN582</f>
        <v>0</v>
      </c>
      <c r="D580" s="37" t="str">
        <f>IF('تسمية الرتبة'!BV582="","",IF('تسمية الرتبة'!BV582="مرفوض",'تسمية الرتبة'!K582,""))</f>
        <v/>
      </c>
      <c r="E580" s="38" t="str">
        <f>IF('تسمية الرتبة'!BV582="","",IF('تسمية الرتبة'!BV582="مرفوض",'تسمية الرتبة'!L582,""))</f>
        <v/>
      </c>
      <c r="F580" s="38" t="str">
        <f>IF('تسمية الرتبة'!BV582="","",IF('تسمية الرتبة'!BV582="مرفوض",'تسمية الرتبة'!M582,""))</f>
        <v/>
      </c>
      <c r="G580" s="38" t="str">
        <f>IF('تسمية الرتبة'!BV582="","",IF('تسمية الرتبة'!BV582="مرفوض",'تسمية الرتبة'!N582,""))</f>
        <v/>
      </c>
    </row>
    <row r="581" spans="1:7">
      <c r="A581" s="4"/>
      <c r="B581" s="14" t="s">
        <v>461</v>
      </c>
      <c r="C581" s="36">
        <f>'تسمية الرتبة'!BN583</f>
        <v>0</v>
      </c>
      <c r="D581" s="37" t="str">
        <f>IF('تسمية الرتبة'!BV583="","",IF('تسمية الرتبة'!BV583="مرفوض",'تسمية الرتبة'!K583,""))</f>
        <v/>
      </c>
      <c r="E581" s="38" t="str">
        <f>IF('تسمية الرتبة'!BV583="","",IF('تسمية الرتبة'!BV583="مرفوض",'تسمية الرتبة'!L583,""))</f>
        <v/>
      </c>
      <c r="F581" s="38" t="str">
        <f>IF('تسمية الرتبة'!BV583="","",IF('تسمية الرتبة'!BV583="مرفوض",'تسمية الرتبة'!M583,""))</f>
        <v/>
      </c>
      <c r="G581" s="38" t="str">
        <f>IF('تسمية الرتبة'!BV583="","",IF('تسمية الرتبة'!BV583="مرفوض",'تسمية الرتبة'!N583,""))</f>
        <v/>
      </c>
    </row>
    <row r="582" spans="1:7">
      <c r="A582" s="4"/>
      <c r="B582" s="14" t="s">
        <v>461</v>
      </c>
      <c r="C582" s="36">
        <f>'تسمية الرتبة'!BN584</f>
        <v>0</v>
      </c>
      <c r="D582" s="37" t="str">
        <f>IF('تسمية الرتبة'!BV584="","",IF('تسمية الرتبة'!BV584="مرفوض",'تسمية الرتبة'!K584,""))</f>
        <v/>
      </c>
      <c r="E582" s="38" t="str">
        <f>IF('تسمية الرتبة'!BV584="","",IF('تسمية الرتبة'!BV584="مرفوض",'تسمية الرتبة'!L584,""))</f>
        <v/>
      </c>
      <c r="F582" s="38" t="str">
        <f>IF('تسمية الرتبة'!BV584="","",IF('تسمية الرتبة'!BV584="مرفوض",'تسمية الرتبة'!M584,""))</f>
        <v/>
      </c>
      <c r="G582" s="38" t="str">
        <f>IF('تسمية الرتبة'!BV584="","",IF('تسمية الرتبة'!BV584="مرفوض",'تسمية الرتبة'!N584,""))</f>
        <v/>
      </c>
    </row>
    <row r="583" spans="1:7">
      <c r="A583" s="4"/>
      <c r="B583" s="14" t="s">
        <v>461</v>
      </c>
      <c r="C583" s="36">
        <f>'تسمية الرتبة'!BN585</f>
        <v>0</v>
      </c>
      <c r="D583" s="37" t="str">
        <f>IF('تسمية الرتبة'!BV585="","",IF('تسمية الرتبة'!BV585="مرفوض",'تسمية الرتبة'!K585,""))</f>
        <v/>
      </c>
      <c r="E583" s="38" t="str">
        <f>IF('تسمية الرتبة'!BV585="","",IF('تسمية الرتبة'!BV585="مرفوض",'تسمية الرتبة'!L585,""))</f>
        <v/>
      </c>
      <c r="F583" s="38" t="str">
        <f>IF('تسمية الرتبة'!BV585="","",IF('تسمية الرتبة'!BV585="مرفوض",'تسمية الرتبة'!M585,""))</f>
        <v/>
      </c>
      <c r="G583" s="38" t="str">
        <f>IF('تسمية الرتبة'!BV585="","",IF('تسمية الرتبة'!BV585="مرفوض",'تسمية الرتبة'!N585,""))</f>
        <v/>
      </c>
    </row>
    <row r="584" spans="1:7">
      <c r="A584" s="4"/>
      <c r="B584" s="14" t="s">
        <v>461</v>
      </c>
      <c r="C584" s="36">
        <f>'تسمية الرتبة'!BN586</f>
        <v>0</v>
      </c>
      <c r="D584" s="37" t="str">
        <f>IF('تسمية الرتبة'!BV586="","",IF('تسمية الرتبة'!BV586="مرفوض",'تسمية الرتبة'!K586,""))</f>
        <v/>
      </c>
      <c r="E584" s="38" t="str">
        <f>IF('تسمية الرتبة'!BV586="","",IF('تسمية الرتبة'!BV586="مرفوض",'تسمية الرتبة'!L586,""))</f>
        <v/>
      </c>
      <c r="F584" s="38" t="str">
        <f>IF('تسمية الرتبة'!BV586="","",IF('تسمية الرتبة'!BV586="مرفوض",'تسمية الرتبة'!M586,""))</f>
        <v/>
      </c>
      <c r="G584" s="38" t="str">
        <f>IF('تسمية الرتبة'!BV586="","",IF('تسمية الرتبة'!BV586="مرفوض",'تسمية الرتبة'!N586,""))</f>
        <v/>
      </c>
    </row>
    <row r="585" spans="1:7">
      <c r="A585" s="4"/>
      <c r="B585" s="14" t="s">
        <v>461</v>
      </c>
      <c r="C585" s="36">
        <f>'تسمية الرتبة'!BN587</f>
        <v>0</v>
      </c>
      <c r="D585" s="37" t="str">
        <f>IF('تسمية الرتبة'!BV587="","",IF('تسمية الرتبة'!BV587="مرفوض",'تسمية الرتبة'!K587,""))</f>
        <v/>
      </c>
      <c r="E585" s="38" t="str">
        <f>IF('تسمية الرتبة'!BV587="","",IF('تسمية الرتبة'!BV587="مرفوض",'تسمية الرتبة'!L587,""))</f>
        <v/>
      </c>
      <c r="F585" s="38" t="str">
        <f>IF('تسمية الرتبة'!BV587="","",IF('تسمية الرتبة'!BV587="مرفوض",'تسمية الرتبة'!M587,""))</f>
        <v/>
      </c>
      <c r="G585" s="38" t="str">
        <f>IF('تسمية الرتبة'!BV587="","",IF('تسمية الرتبة'!BV587="مرفوض",'تسمية الرتبة'!N587,""))</f>
        <v/>
      </c>
    </row>
    <row r="586" spans="1:7">
      <c r="A586" s="4"/>
      <c r="B586" s="14" t="s">
        <v>461</v>
      </c>
      <c r="C586" s="36">
        <f>'تسمية الرتبة'!BN588</f>
        <v>0</v>
      </c>
      <c r="D586" s="37" t="str">
        <f>IF('تسمية الرتبة'!BV588="","",IF('تسمية الرتبة'!BV588="مرفوض",'تسمية الرتبة'!K588,""))</f>
        <v/>
      </c>
      <c r="E586" s="38" t="str">
        <f>IF('تسمية الرتبة'!BV588="","",IF('تسمية الرتبة'!BV588="مرفوض",'تسمية الرتبة'!L588,""))</f>
        <v/>
      </c>
      <c r="F586" s="38" t="str">
        <f>IF('تسمية الرتبة'!BV588="","",IF('تسمية الرتبة'!BV588="مرفوض",'تسمية الرتبة'!M588,""))</f>
        <v/>
      </c>
      <c r="G586" s="38" t="str">
        <f>IF('تسمية الرتبة'!BV588="","",IF('تسمية الرتبة'!BV588="مرفوض",'تسمية الرتبة'!N588,""))</f>
        <v/>
      </c>
    </row>
    <row r="587" spans="1:7">
      <c r="A587" s="4"/>
      <c r="B587" s="14" t="s">
        <v>461</v>
      </c>
      <c r="C587" s="36">
        <f>'تسمية الرتبة'!BN589</f>
        <v>0</v>
      </c>
      <c r="D587" s="37" t="str">
        <f>IF('تسمية الرتبة'!BV589="","",IF('تسمية الرتبة'!BV589="مرفوض",'تسمية الرتبة'!K589,""))</f>
        <v/>
      </c>
      <c r="E587" s="38" t="str">
        <f>IF('تسمية الرتبة'!BV589="","",IF('تسمية الرتبة'!BV589="مرفوض",'تسمية الرتبة'!L589,""))</f>
        <v/>
      </c>
      <c r="F587" s="38" t="str">
        <f>IF('تسمية الرتبة'!BV589="","",IF('تسمية الرتبة'!BV589="مرفوض",'تسمية الرتبة'!M589,""))</f>
        <v/>
      </c>
      <c r="G587" s="38" t="str">
        <f>IF('تسمية الرتبة'!BV589="","",IF('تسمية الرتبة'!BV589="مرفوض",'تسمية الرتبة'!N589,""))</f>
        <v/>
      </c>
    </row>
    <row r="588" spans="1:7">
      <c r="A588" s="4"/>
      <c r="B588" s="14" t="s">
        <v>461</v>
      </c>
      <c r="C588" s="36">
        <f>'تسمية الرتبة'!BN590</f>
        <v>0</v>
      </c>
      <c r="D588" s="37" t="str">
        <f>IF('تسمية الرتبة'!BV590="","",IF('تسمية الرتبة'!BV590="مرفوض",'تسمية الرتبة'!K590,""))</f>
        <v/>
      </c>
      <c r="E588" s="38" t="str">
        <f>IF('تسمية الرتبة'!BV590="","",IF('تسمية الرتبة'!BV590="مرفوض",'تسمية الرتبة'!L590,""))</f>
        <v/>
      </c>
      <c r="F588" s="38" t="str">
        <f>IF('تسمية الرتبة'!BV590="","",IF('تسمية الرتبة'!BV590="مرفوض",'تسمية الرتبة'!M590,""))</f>
        <v/>
      </c>
      <c r="G588" s="38" t="str">
        <f>IF('تسمية الرتبة'!BV590="","",IF('تسمية الرتبة'!BV590="مرفوض",'تسمية الرتبة'!N590,""))</f>
        <v/>
      </c>
    </row>
    <row r="589" spans="1:7">
      <c r="A589" s="4"/>
      <c r="B589" s="14" t="s">
        <v>461</v>
      </c>
      <c r="C589" s="36">
        <f>'تسمية الرتبة'!BN591</f>
        <v>0</v>
      </c>
      <c r="D589" s="37" t="str">
        <f>IF('تسمية الرتبة'!BV591="","",IF('تسمية الرتبة'!BV591="مرفوض",'تسمية الرتبة'!K591,""))</f>
        <v/>
      </c>
      <c r="E589" s="38" t="str">
        <f>IF('تسمية الرتبة'!BV591="","",IF('تسمية الرتبة'!BV591="مرفوض",'تسمية الرتبة'!L591,""))</f>
        <v/>
      </c>
      <c r="F589" s="38" t="str">
        <f>IF('تسمية الرتبة'!BV591="","",IF('تسمية الرتبة'!BV591="مرفوض",'تسمية الرتبة'!M591,""))</f>
        <v/>
      </c>
      <c r="G589" s="38" t="str">
        <f>IF('تسمية الرتبة'!BV591="","",IF('تسمية الرتبة'!BV591="مرفوض",'تسمية الرتبة'!N591,""))</f>
        <v/>
      </c>
    </row>
    <row r="590" spans="1:7">
      <c r="A590" s="4"/>
      <c r="B590" s="14" t="s">
        <v>461</v>
      </c>
      <c r="C590" s="36">
        <f>'تسمية الرتبة'!BN592</f>
        <v>0</v>
      </c>
      <c r="D590" s="37" t="str">
        <f>IF('تسمية الرتبة'!BV592="","",IF('تسمية الرتبة'!BV592="مرفوض",'تسمية الرتبة'!K592,""))</f>
        <v/>
      </c>
      <c r="E590" s="38" t="str">
        <f>IF('تسمية الرتبة'!BV592="","",IF('تسمية الرتبة'!BV592="مرفوض",'تسمية الرتبة'!L592,""))</f>
        <v/>
      </c>
      <c r="F590" s="38" t="str">
        <f>IF('تسمية الرتبة'!BV592="","",IF('تسمية الرتبة'!BV592="مرفوض",'تسمية الرتبة'!M592,""))</f>
        <v/>
      </c>
      <c r="G590" s="38" t="str">
        <f>IF('تسمية الرتبة'!BV592="","",IF('تسمية الرتبة'!BV592="مرفوض",'تسمية الرتبة'!N592,""))</f>
        <v/>
      </c>
    </row>
    <row r="591" spans="1:7">
      <c r="A591" s="4"/>
      <c r="B591" s="14" t="s">
        <v>461</v>
      </c>
      <c r="C591" s="36">
        <f>'تسمية الرتبة'!BN593</f>
        <v>0</v>
      </c>
      <c r="D591" s="37" t="str">
        <f>IF('تسمية الرتبة'!BV593="","",IF('تسمية الرتبة'!BV593="مرفوض",'تسمية الرتبة'!K593,""))</f>
        <v/>
      </c>
      <c r="E591" s="38" t="str">
        <f>IF('تسمية الرتبة'!BV593="","",IF('تسمية الرتبة'!BV593="مرفوض",'تسمية الرتبة'!L593,""))</f>
        <v/>
      </c>
      <c r="F591" s="38" t="str">
        <f>IF('تسمية الرتبة'!BV593="","",IF('تسمية الرتبة'!BV593="مرفوض",'تسمية الرتبة'!M593,""))</f>
        <v/>
      </c>
      <c r="G591" s="38" t="str">
        <f>IF('تسمية الرتبة'!BV593="","",IF('تسمية الرتبة'!BV593="مرفوض",'تسمية الرتبة'!N593,""))</f>
        <v/>
      </c>
    </row>
    <row r="592" spans="1:7">
      <c r="A592" s="4"/>
      <c r="B592" s="14" t="s">
        <v>461</v>
      </c>
      <c r="C592" s="36">
        <f>'تسمية الرتبة'!BN594</f>
        <v>0</v>
      </c>
      <c r="D592" s="37" t="str">
        <f>IF('تسمية الرتبة'!BV594="","",IF('تسمية الرتبة'!BV594="مرفوض",'تسمية الرتبة'!K594,""))</f>
        <v/>
      </c>
      <c r="E592" s="38" t="str">
        <f>IF('تسمية الرتبة'!BV594="","",IF('تسمية الرتبة'!BV594="مرفوض",'تسمية الرتبة'!L594,""))</f>
        <v/>
      </c>
      <c r="F592" s="38" t="str">
        <f>IF('تسمية الرتبة'!BV594="","",IF('تسمية الرتبة'!BV594="مرفوض",'تسمية الرتبة'!M594,""))</f>
        <v/>
      </c>
      <c r="G592" s="38" t="str">
        <f>IF('تسمية الرتبة'!BV594="","",IF('تسمية الرتبة'!BV594="مرفوض",'تسمية الرتبة'!N594,""))</f>
        <v/>
      </c>
    </row>
    <row r="593" spans="1:7">
      <c r="A593" s="4"/>
      <c r="B593" s="14" t="s">
        <v>461</v>
      </c>
      <c r="C593" s="36">
        <f>'تسمية الرتبة'!BN595</f>
        <v>0</v>
      </c>
      <c r="D593" s="37" t="str">
        <f>IF('تسمية الرتبة'!BV595="","",IF('تسمية الرتبة'!BV595="مرفوض",'تسمية الرتبة'!K595,""))</f>
        <v/>
      </c>
      <c r="E593" s="38" t="str">
        <f>IF('تسمية الرتبة'!BV595="","",IF('تسمية الرتبة'!BV595="مرفوض",'تسمية الرتبة'!L595,""))</f>
        <v/>
      </c>
      <c r="F593" s="38" t="str">
        <f>IF('تسمية الرتبة'!BV595="","",IF('تسمية الرتبة'!BV595="مرفوض",'تسمية الرتبة'!M595,""))</f>
        <v/>
      </c>
      <c r="G593" s="38" t="str">
        <f>IF('تسمية الرتبة'!BV595="","",IF('تسمية الرتبة'!BV595="مرفوض",'تسمية الرتبة'!N595,""))</f>
        <v/>
      </c>
    </row>
    <row r="594" spans="1:7">
      <c r="A594" s="4"/>
      <c r="B594" s="14" t="s">
        <v>461</v>
      </c>
      <c r="C594" s="36">
        <f>'تسمية الرتبة'!BN596</f>
        <v>0</v>
      </c>
      <c r="D594" s="37" t="str">
        <f>IF('تسمية الرتبة'!BV596="","",IF('تسمية الرتبة'!BV596="مرفوض",'تسمية الرتبة'!K596,""))</f>
        <v/>
      </c>
      <c r="E594" s="38" t="str">
        <f>IF('تسمية الرتبة'!BV596="","",IF('تسمية الرتبة'!BV596="مرفوض",'تسمية الرتبة'!L596,""))</f>
        <v/>
      </c>
      <c r="F594" s="38" t="str">
        <f>IF('تسمية الرتبة'!BV596="","",IF('تسمية الرتبة'!BV596="مرفوض",'تسمية الرتبة'!M596,""))</f>
        <v/>
      </c>
      <c r="G594" s="38" t="str">
        <f>IF('تسمية الرتبة'!BV596="","",IF('تسمية الرتبة'!BV596="مرفوض",'تسمية الرتبة'!N596,""))</f>
        <v/>
      </c>
    </row>
    <row r="595" spans="1:7">
      <c r="A595" s="4"/>
      <c r="B595" s="14" t="s">
        <v>461</v>
      </c>
      <c r="C595" s="36">
        <f>'تسمية الرتبة'!BN597</f>
        <v>0</v>
      </c>
      <c r="D595" s="37" t="str">
        <f>IF('تسمية الرتبة'!BV597="","",IF('تسمية الرتبة'!BV597="مرفوض",'تسمية الرتبة'!K597,""))</f>
        <v/>
      </c>
      <c r="E595" s="38" t="str">
        <f>IF('تسمية الرتبة'!BV597="","",IF('تسمية الرتبة'!BV597="مرفوض",'تسمية الرتبة'!L597,""))</f>
        <v/>
      </c>
      <c r="F595" s="38" t="str">
        <f>IF('تسمية الرتبة'!BV597="","",IF('تسمية الرتبة'!BV597="مرفوض",'تسمية الرتبة'!M597,""))</f>
        <v/>
      </c>
      <c r="G595" s="38" t="str">
        <f>IF('تسمية الرتبة'!BV597="","",IF('تسمية الرتبة'!BV597="مرفوض",'تسمية الرتبة'!N597,""))</f>
        <v/>
      </c>
    </row>
    <row r="596" spans="1:7">
      <c r="A596" s="4"/>
      <c r="B596" s="14" t="s">
        <v>461</v>
      </c>
      <c r="C596" s="36">
        <f>'تسمية الرتبة'!BN598</f>
        <v>0</v>
      </c>
      <c r="D596" s="37" t="str">
        <f>IF('تسمية الرتبة'!BV598="","",IF('تسمية الرتبة'!BV598="مرفوض",'تسمية الرتبة'!K598,""))</f>
        <v/>
      </c>
      <c r="E596" s="38" t="str">
        <f>IF('تسمية الرتبة'!BV598="","",IF('تسمية الرتبة'!BV598="مرفوض",'تسمية الرتبة'!L598,""))</f>
        <v/>
      </c>
      <c r="F596" s="38" t="str">
        <f>IF('تسمية الرتبة'!BV598="","",IF('تسمية الرتبة'!BV598="مرفوض",'تسمية الرتبة'!M598,""))</f>
        <v/>
      </c>
      <c r="G596" s="38" t="str">
        <f>IF('تسمية الرتبة'!BV598="","",IF('تسمية الرتبة'!BV598="مرفوض",'تسمية الرتبة'!N598,""))</f>
        <v/>
      </c>
    </row>
    <row r="597" spans="1:7">
      <c r="A597" s="4"/>
      <c r="B597" s="14" t="s">
        <v>461</v>
      </c>
      <c r="C597" s="36">
        <f>'تسمية الرتبة'!BN599</f>
        <v>0</v>
      </c>
      <c r="D597" s="37" t="str">
        <f>IF('تسمية الرتبة'!BV599="","",IF('تسمية الرتبة'!BV599="مرفوض",'تسمية الرتبة'!K599,""))</f>
        <v/>
      </c>
      <c r="E597" s="38" t="str">
        <f>IF('تسمية الرتبة'!BV599="","",IF('تسمية الرتبة'!BV599="مرفوض",'تسمية الرتبة'!L599,""))</f>
        <v/>
      </c>
      <c r="F597" s="38" t="str">
        <f>IF('تسمية الرتبة'!BV599="","",IF('تسمية الرتبة'!BV599="مرفوض",'تسمية الرتبة'!M599,""))</f>
        <v/>
      </c>
      <c r="G597" s="38" t="str">
        <f>IF('تسمية الرتبة'!BV599="","",IF('تسمية الرتبة'!BV599="مرفوض",'تسمية الرتبة'!N599,""))</f>
        <v/>
      </c>
    </row>
    <row r="598" spans="1:7">
      <c r="A598" s="4"/>
      <c r="B598" s="14" t="s">
        <v>461</v>
      </c>
      <c r="C598" s="36">
        <f>'تسمية الرتبة'!BN600</f>
        <v>0</v>
      </c>
      <c r="D598" s="37" t="str">
        <f>IF('تسمية الرتبة'!BV600="","",IF('تسمية الرتبة'!BV600="مرفوض",'تسمية الرتبة'!K600,""))</f>
        <v/>
      </c>
      <c r="E598" s="38" t="str">
        <f>IF('تسمية الرتبة'!BV600="","",IF('تسمية الرتبة'!BV600="مرفوض",'تسمية الرتبة'!L600,""))</f>
        <v/>
      </c>
      <c r="F598" s="38" t="str">
        <f>IF('تسمية الرتبة'!BV600="","",IF('تسمية الرتبة'!BV600="مرفوض",'تسمية الرتبة'!M600,""))</f>
        <v/>
      </c>
      <c r="G598" s="38" t="str">
        <f>IF('تسمية الرتبة'!BV600="","",IF('تسمية الرتبة'!BV600="مرفوض",'تسمية الرتبة'!N600,""))</f>
        <v/>
      </c>
    </row>
    <row r="599" spans="1:7">
      <c r="A599" s="4"/>
      <c r="B599" s="14" t="s">
        <v>461</v>
      </c>
      <c r="C599" s="36">
        <f>'تسمية الرتبة'!BN601</f>
        <v>0</v>
      </c>
      <c r="D599" s="37" t="str">
        <f>IF('تسمية الرتبة'!BV601="","",IF('تسمية الرتبة'!BV601="مرفوض",'تسمية الرتبة'!K601,""))</f>
        <v/>
      </c>
      <c r="E599" s="38" t="str">
        <f>IF('تسمية الرتبة'!BV601="","",IF('تسمية الرتبة'!BV601="مرفوض",'تسمية الرتبة'!L601,""))</f>
        <v/>
      </c>
      <c r="F599" s="38" t="str">
        <f>IF('تسمية الرتبة'!BV601="","",IF('تسمية الرتبة'!BV601="مرفوض",'تسمية الرتبة'!M601,""))</f>
        <v/>
      </c>
      <c r="G599" s="38" t="str">
        <f>IF('تسمية الرتبة'!BV601="","",IF('تسمية الرتبة'!BV601="مرفوض",'تسمية الرتبة'!N601,""))</f>
        <v/>
      </c>
    </row>
    <row r="600" spans="1:7">
      <c r="A600" s="4"/>
      <c r="B600" s="14" t="s">
        <v>461</v>
      </c>
      <c r="C600" s="36">
        <f>'تسمية الرتبة'!BN602</f>
        <v>0</v>
      </c>
      <c r="D600" s="37" t="str">
        <f>IF('تسمية الرتبة'!BV602="","",IF('تسمية الرتبة'!BV602="مرفوض",'تسمية الرتبة'!K602,""))</f>
        <v/>
      </c>
      <c r="E600" s="38" t="str">
        <f>IF('تسمية الرتبة'!BV602="","",IF('تسمية الرتبة'!BV602="مرفوض",'تسمية الرتبة'!L602,""))</f>
        <v/>
      </c>
      <c r="F600" s="38" t="str">
        <f>IF('تسمية الرتبة'!BV602="","",IF('تسمية الرتبة'!BV602="مرفوض",'تسمية الرتبة'!M602,""))</f>
        <v/>
      </c>
      <c r="G600" s="38" t="str">
        <f>IF('تسمية الرتبة'!BV602="","",IF('تسمية الرتبة'!BV602="مرفوض",'تسمية الرتبة'!N602,""))</f>
        <v/>
      </c>
    </row>
    <row r="601" spans="1:7">
      <c r="A601" s="4"/>
      <c r="B601" s="14" t="s">
        <v>461</v>
      </c>
      <c r="C601" s="36">
        <f>'تسمية الرتبة'!BN603</f>
        <v>0</v>
      </c>
      <c r="D601" s="37" t="str">
        <f>IF('تسمية الرتبة'!BV603="","",IF('تسمية الرتبة'!BV603="مرفوض",'تسمية الرتبة'!K603,""))</f>
        <v/>
      </c>
      <c r="E601" s="38" t="str">
        <f>IF('تسمية الرتبة'!BV603="","",IF('تسمية الرتبة'!BV603="مرفوض",'تسمية الرتبة'!L603,""))</f>
        <v/>
      </c>
      <c r="F601" s="38" t="str">
        <f>IF('تسمية الرتبة'!BV603="","",IF('تسمية الرتبة'!BV603="مرفوض",'تسمية الرتبة'!M603,""))</f>
        <v/>
      </c>
      <c r="G601" s="38" t="str">
        <f>IF('تسمية الرتبة'!BV603="","",IF('تسمية الرتبة'!BV603="مرفوض",'تسمية الرتبة'!N603,""))</f>
        <v/>
      </c>
    </row>
    <row r="602" spans="1:7">
      <c r="A602" s="4"/>
      <c r="B602" s="14" t="s">
        <v>461</v>
      </c>
      <c r="C602" s="36">
        <f>'تسمية الرتبة'!BN604</f>
        <v>0</v>
      </c>
      <c r="D602" s="37" t="str">
        <f>IF('تسمية الرتبة'!BV604="","",IF('تسمية الرتبة'!BV604="مرفوض",'تسمية الرتبة'!K604,""))</f>
        <v/>
      </c>
      <c r="E602" s="38" t="str">
        <f>IF('تسمية الرتبة'!BV604="","",IF('تسمية الرتبة'!BV604="مرفوض",'تسمية الرتبة'!L604,""))</f>
        <v/>
      </c>
      <c r="F602" s="38" t="str">
        <f>IF('تسمية الرتبة'!BV604="","",IF('تسمية الرتبة'!BV604="مرفوض",'تسمية الرتبة'!M604,""))</f>
        <v/>
      </c>
      <c r="G602" s="38" t="str">
        <f>IF('تسمية الرتبة'!BV604="","",IF('تسمية الرتبة'!BV604="مرفوض",'تسمية الرتبة'!N604,""))</f>
        <v/>
      </c>
    </row>
    <row r="603" spans="1:7">
      <c r="A603" s="4"/>
      <c r="B603" s="14" t="s">
        <v>461</v>
      </c>
      <c r="C603" s="36">
        <f>'تسمية الرتبة'!BN605</f>
        <v>0</v>
      </c>
      <c r="D603" s="37" t="str">
        <f>IF('تسمية الرتبة'!BV605="","",IF('تسمية الرتبة'!BV605="مرفوض",'تسمية الرتبة'!K605,""))</f>
        <v/>
      </c>
      <c r="E603" s="38" t="str">
        <f>IF('تسمية الرتبة'!BV605="","",IF('تسمية الرتبة'!BV605="مرفوض",'تسمية الرتبة'!L605,""))</f>
        <v/>
      </c>
      <c r="F603" s="38" t="str">
        <f>IF('تسمية الرتبة'!BV605="","",IF('تسمية الرتبة'!BV605="مرفوض",'تسمية الرتبة'!M605,""))</f>
        <v/>
      </c>
      <c r="G603" s="38" t="str">
        <f>IF('تسمية الرتبة'!BV605="","",IF('تسمية الرتبة'!BV605="مرفوض",'تسمية الرتبة'!N605,""))</f>
        <v/>
      </c>
    </row>
    <row r="604" spans="1:7">
      <c r="A604" s="4"/>
      <c r="B604" s="14" t="s">
        <v>461</v>
      </c>
      <c r="C604" s="36">
        <f>'تسمية الرتبة'!BN606</f>
        <v>0</v>
      </c>
      <c r="D604" s="37" t="str">
        <f>IF('تسمية الرتبة'!BV606="","",IF('تسمية الرتبة'!BV606="مرفوض",'تسمية الرتبة'!K606,""))</f>
        <v/>
      </c>
      <c r="E604" s="38" t="str">
        <f>IF('تسمية الرتبة'!BV606="","",IF('تسمية الرتبة'!BV606="مرفوض",'تسمية الرتبة'!L606,""))</f>
        <v/>
      </c>
      <c r="F604" s="38" t="str">
        <f>IF('تسمية الرتبة'!BV606="","",IF('تسمية الرتبة'!BV606="مرفوض",'تسمية الرتبة'!M606,""))</f>
        <v/>
      </c>
      <c r="G604" s="38" t="str">
        <f>IF('تسمية الرتبة'!BV606="","",IF('تسمية الرتبة'!BV606="مرفوض",'تسمية الرتبة'!N606,""))</f>
        <v/>
      </c>
    </row>
    <row r="605" spans="1:7">
      <c r="A605" s="4"/>
      <c r="B605" s="14" t="s">
        <v>461</v>
      </c>
      <c r="C605" s="36">
        <f>'تسمية الرتبة'!BN607</f>
        <v>0</v>
      </c>
      <c r="D605" s="37" t="str">
        <f>IF('تسمية الرتبة'!BV607="","",IF('تسمية الرتبة'!BV607="مرفوض",'تسمية الرتبة'!K607,""))</f>
        <v/>
      </c>
      <c r="E605" s="38" t="str">
        <f>IF('تسمية الرتبة'!BV607="","",IF('تسمية الرتبة'!BV607="مرفوض",'تسمية الرتبة'!L607,""))</f>
        <v/>
      </c>
      <c r="F605" s="38" t="str">
        <f>IF('تسمية الرتبة'!BV607="","",IF('تسمية الرتبة'!BV607="مرفوض",'تسمية الرتبة'!M607,""))</f>
        <v/>
      </c>
      <c r="G605" s="38" t="str">
        <f>IF('تسمية الرتبة'!BV607="","",IF('تسمية الرتبة'!BV607="مرفوض",'تسمية الرتبة'!N607,""))</f>
        <v/>
      </c>
    </row>
    <row r="606" spans="1:7">
      <c r="A606" s="4"/>
      <c r="B606" s="14" t="s">
        <v>461</v>
      </c>
      <c r="C606" s="36">
        <f>'تسمية الرتبة'!BN608</f>
        <v>0</v>
      </c>
      <c r="D606" s="37" t="str">
        <f>IF('تسمية الرتبة'!BV608="","",IF('تسمية الرتبة'!BV608="مرفوض",'تسمية الرتبة'!K608,""))</f>
        <v/>
      </c>
      <c r="E606" s="38" t="str">
        <f>IF('تسمية الرتبة'!BV608="","",IF('تسمية الرتبة'!BV608="مرفوض",'تسمية الرتبة'!L608,""))</f>
        <v/>
      </c>
      <c r="F606" s="38" t="str">
        <f>IF('تسمية الرتبة'!BV608="","",IF('تسمية الرتبة'!BV608="مرفوض",'تسمية الرتبة'!M608,""))</f>
        <v/>
      </c>
      <c r="G606" s="38" t="str">
        <f>IF('تسمية الرتبة'!BV608="","",IF('تسمية الرتبة'!BV608="مرفوض",'تسمية الرتبة'!N608,""))</f>
        <v/>
      </c>
    </row>
    <row r="607" spans="1:7">
      <c r="A607" s="4"/>
      <c r="B607" s="14" t="s">
        <v>461</v>
      </c>
      <c r="C607" s="36">
        <f>'تسمية الرتبة'!BN609</f>
        <v>0</v>
      </c>
      <c r="D607" s="37" t="str">
        <f>IF('تسمية الرتبة'!BV609="","",IF('تسمية الرتبة'!BV609="مرفوض",'تسمية الرتبة'!K609,""))</f>
        <v/>
      </c>
      <c r="E607" s="38" t="str">
        <f>IF('تسمية الرتبة'!BV609="","",IF('تسمية الرتبة'!BV609="مرفوض",'تسمية الرتبة'!L609,""))</f>
        <v/>
      </c>
      <c r="F607" s="38" t="str">
        <f>IF('تسمية الرتبة'!BV609="","",IF('تسمية الرتبة'!BV609="مرفوض",'تسمية الرتبة'!M609,""))</f>
        <v/>
      </c>
      <c r="G607" s="38" t="str">
        <f>IF('تسمية الرتبة'!BV609="","",IF('تسمية الرتبة'!BV609="مرفوض",'تسمية الرتبة'!N609,""))</f>
        <v/>
      </c>
    </row>
    <row r="608" spans="1:7">
      <c r="A608" s="4"/>
      <c r="B608" s="14" t="s">
        <v>461</v>
      </c>
      <c r="C608" s="36">
        <f>'تسمية الرتبة'!BN610</f>
        <v>0</v>
      </c>
      <c r="D608" s="37" t="str">
        <f>IF('تسمية الرتبة'!BV610="","",IF('تسمية الرتبة'!BV610="مرفوض",'تسمية الرتبة'!K610,""))</f>
        <v/>
      </c>
      <c r="E608" s="38" t="str">
        <f>IF('تسمية الرتبة'!BV610="","",IF('تسمية الرتبة'!BV610="مرفوض",'تسمية الرتبة'!L610,""))</f>
        <v/>
      </c>
      <c r="F608" s="38" t="str">
        <f>IF('تسمية الرتبة'!BV610="","",IF('تسمية الرتبة'!BV610="مرفوض",'تسمية الرتبة'!M610,""))</f>
        <v/>
      </c>
      <c r="G608" s="38" t="str">
        <f>IF('تسمية الرتبة'!BV610="","",IF('تسمية الرتبة'!BV610="مرفوض",'تسمية الرتبة'!N610,""))</f>
        <v/>
      </c>
    </row>
    <row r="609" spans="1:7">
      <c r="A609" s="4"/>
      <c r="B609" s="14" t="s">
        <v>461</v>
      </c>
      <c r="C609" s="36">
        <f>'تسمية الرتبة'!BN611</f>
        <v>0</v>
      </c>
      <c r="D609" s="37" t="str">
        <f>IF('تسمية الرتبة'!BV611="","",IF('تسمية الرتبة'!BV611="مرفوض",'تسمية الرتبة'!K611,""))</f>
        <v/>
      </c>
      <c r="E609" s="38" t="str">
        <f>IF('تسمية الرتبة'!BV611="","",IF('تسمية الرتبة'!BV611="مرفوض",'تسمية الرتبة'!L611,""))</f>
        <v/>
      </c>
      <c r="F609" s="38" t="str">
        <f>IF('تسمية الرتبة'!BV611="","",IF('تسمية الرتبة'!BV611="مرفوض",'تسمية الرتبة'!M611,""))</f>
        <v/>
      </c>
      <c r="G609" s="38" t="str">
        <f>IF('تسمية الرتبة'!BV611="","",IF('تسمية الرتبة'!BV611="مرفوض",'تسمية الرتبة'!N611,""))</f>
        <v/>
      </c>
    </row>
    <row r="610" spans="1:7">
      <c r="A610" s="4"/>
      <c r="B610" s="14" t="s">
        <v>461</v>
      </c>
      <c r="C610" s="36">
        <f>'تسمية الرتبة'!BN612</f>
        <v>0</v>
      </c>
      <c r="D610" s="37" t="str">
        <f>IF('تسمية الرتبة'!BV612="","",IF('تسمية الرتبة'!BV612="مرفوض",'تسمية الرتبة'!K612,""))</f>
        <v/>
      </c>
      <c r="E610" s="38" t="str">
        <f>IF('تسمية الرتبة'!BV612="","",IF('تسمية الرتبة'!BV612="مرفوض",'تسمية الرتبة'!L612,""))</f>
        <v/>
      </c>
      <c r="F610" s="38" t="str">
        <f>IF('تسمية الرتبة'!BV612="","",IF('تسمية الرتبة'!BV612="مرفوض",'تسمية الرتبة'!M612,""))</f>
        <v/>
      </c>
      <c r="G610" s="38" t="str">
        <f>IF('تسمية الرتبة'!BV612="","",IF('تسمية الرتبة'!BV612="مرفوض",'تسمية الرتبة'!N612,""))</f>
        <v/>
      </c>
    </row>
    <row r="611" spans="1:7">
      <c r="A611" s="4"/>
      <c r="B611" s="14" t="s">
        <v>461</v>
      </c>
      <c r="C611" s="36">
        <f>'تسمية الرتبة'!BN613</f>
        <v>0</v>
      </c>
      <c r="D611" s="37" t="str">
        <f>IF('تسمية الرتبة'!BV613="","",IF('تسمية الرتبة'!BV613="مرفوض",'تسمية الرتبة'!K613,""))</f>
        <v/>
      </c>
      <c r="E611" s="38" t="str">
        <f>IF('تسمية الرتبة'!BV613="","",IF('تسمية الرتبة'!BV613="مرفوض",'تسمية الرتبة'!L613,""))</f>
        <v/>
      </c>
      <c r="F611" s="38" t="str">
        <f>IF('تسمية الرتبة'!BV613="","",IF('تسمية الرتبة'!BV613="مرفوض",'تسمية الرتبة'!M613,""))</f>
        <v/>
      </c>
      <c r="G611" s="38" t="str">
        <f>IF('تسمية الرتبة'!BV613="","",IF('تسمية الرتبة'!BV613="مرفوض",'تسمية الرتبة'!N613,""))</f>
        <v/>
      </c>
    </row>
    <row r="612" spans="1:7">
      <c r="A612" s="4"/>
      <c r="B612" s="14" t="s">
        <v>461</v>
      </c>
      <c r="C612" s="36">
        <f>'تسمية الرتبة'!BN614</f>
        <v>0</v>
      </c>
      <c r="D612" s="37" t="str">
        <f>IF('تسمية الرتبة'!BV614="","",IF('تسمية الرتبة'!BV614="مرفوض",'تسمية الرتبة'!K614,""))</f>
        <v/>
      </c>
      <c r="E612" s="38" t="str">
        <f>IF('تسمية الرتبة'!BV614="","",IF('تسمية الرتبة'!BV614="مرفوض",'تسمية الرتبة'!L614,""))</f>
        <v/>
      </c>
      <c r="F612" s="38" t="str">
        <f>IF('تسمية الرتبة'!BV614="","",IF('تسمية الرتبة'!BV614="مرفوض",'تسمية الرتبة'!M614,""))</f>
        <v/>
      </c>
      <c r="G612" s="38" t="str">
        <f>IF('تسمية الرتبة'!BV614="","",IF('تسمية الرتبة'!BV614="مرفوض",'تسمية الرتبة'!N614,""))</f>
        <v/>
      </c>
    </row>
    <row r="613" spans="1:7">
      <c r="A613" s="4"/>
      <c r="B613" s="14" t="s">
        <v>461</v>
      </c>
      <c r="C613" s="36">
        <f>'تسمية الرتبة'!BN615</f>
        <v>0</v>
      </c>
      <c r="D613" s="37" t="str">
        <f>IF('تسمية الرتبة'!BV615="","",IF('تسمية الرتبة'!BV615="مرفوض",'تسمية الرتبة'!K615,""))</f>
        <v/>
      </c>
      <c r="E613" s="38" t="str">
        <f>IF('تسمية الرتبة'!BV615="","",IF('تسمية الرتبة'!BV615="مرفوض",'تسمية الرتبة'!L615,""))</f>
        <v/>
      </c>
      <c r="F613" s="38" t="str">
        <f>IF('تسمية الرتبة'!BV615="","",IF('تسمية الرتبة'!BV615="مرفوض",'تسمية الرتبة'!M615,""))</f>
        <v/>
      </c>
      <c r="G613" s="38" t="str">
        <f>IF('تسمية الرتبة'!BV615="","",IF('تسمية الرتبة'!BV615="مرفوض",'تسمية الرتبة'!N615,""))</f>
        <v/>
      </c>
    </row>
    <row r="614" spans="1:7">
      <c r="A614" s="4"/>
      <c r="B614" s="14" t="s">
        <v>461</v>
      </c>
      <c r="C614" s="36">
        <f>'تسمية الرتبة'!BN616</f>
        <v>0</v>
      </c>
      <c r="D614" s="37" t="str">
        <f>IF('تسمية الرتبة'!BV616="","",IF('تسمية الرتبة'!BV616="مرفوض",'تسمية الرتبة'!K616,""))</f>
        <v/>
      </c>
      <c r="E614" s="38" t="str">
        <f>IF('تسمية الرتبة'!BV616="","",IF('تسمية الرتبة'!BV616="مرفوض",'تسمية الرتبة'!L616,""))</f>
        <v/>
      </c>
      <c r="F614" s="38" t="str">
        <f>IF('تسمية الرتبة'!BV616="","",IF('تسمية الرتبة'!BV616="مرفوض",'تسمية الرتبة'!M616,""))</f>
        <v/>
      </c>
      <c r="G614" s="38" t="str">
        <f>IF('تسمية الرتبة'!BV616="","",IF('تسمية الرتبة'!BV616="مرفوض",'تسمية الرتبة'!N616,""))</f>
        <v/>
      </c>
    </row>
    <row r="615" spans="1:7">
      <c r="A615" s="4"/>
      <c r="B615" s="14" t="s">
        <v>461</v>
      </c>
      <c r="C615" s="36">
        <f>'تسمية الرتبة'!BN617</f>
        <v>0</v>
      </c>
      <c r="D615" s="37" t="str">
        <f>IF('تسمية الرتبة'!BV617="","",IF('تسمية الرتبة'!BV617="مرفوض",'تسمية الرتبة'!K617,""))</f>
        <v/>
      </c>
      <c r="E615" s="38" t="str">
        <f>IF('تسمية الرتبة'!BV617="","",IF('تسمية الرتبة'!BV617="مرفوض",'تسمية الرتبة'!L617,""))</f>
        <v/>
      </c>
      <c r="F615" s="38" t="str">
        <f>IF('تسمية الرتبة'!BV617="","",IF('تسمية الرتبة'!BV617="مرفوض",'تسمية الرتبة'!M617,""))</f>
        <v/>
      </c>
      <c r="G615" s="38" t="str">
        <f>IF('تسمية الرتبة'!BV617="","",IF('تسمية الرتبة'!BV617="مرفوض",'تسمية الرتبة'!N617,""))</f>
        <v/>
      </c>
    </row>
    <row r="616" spans="1:7">
      <c r="A616" s="4"/>
      <c r="B616" s="14" t="s">
        <v>461</v>
      </c>
      <c r="C616" s="36">
        <f>'تسمية الرتبة'!BN618</f>
        <v>0</v>
      </c>
      <c r="D616" s="37" t="str">
        <f>IF('تسمية الرتبة'!BV618="","",IF('تسمية الرتبة'!BV618="مرفوض",'تسمية الرتبة'!K618,""))</f>
        <v/>
      </c>
      <c r="E616" s="38" t="str">
        <f>IF('تسمية الرتبة'!BV618="","",IF('تسمية الرتبة'!BV618="مرفوض",'تسمية الرتبة'!L618,""))</f>
        <v/>
      </c>
      <c r="F616" s="38" t="str">
        <f>IF('تسمية الرتبة'!BV618="","",IF('تسمية الرتبة'!BV618="مرفوض",'تسمية الرتبة'!M618,""))</f>
        <v/>
      </c>
      <c r="G616" s="38" t="str">
        <f>IF('تسمية الرتبة'!BV618="","",IF('تسمية الرتبة'!BV618="مرفوض",'تسمية الرتبة'!N618,""))</f>
        <v/>
      </c>
    </row>
    <row r="617" spans="1:7">
      <c r="A617" s="4"/>
      <c r="B617" s="14" t="s">
        <v>461</v>
      </c>
      <c r="C617" s="36">
        <f>'تسمية الرتبة'!BN619</f>
        <v>0</v>
      </c>
      <c r="D617" s="37" t="str">
        <f>IF('تسمية الرتبة'!BV619="","",IF('تسمية الرتبة'!BV619="مرفوض",'تسمية الرتبة'!K619,""))</f>
        <v/>
      </c>
      <c r="E617" s="38" t="str">
        <f>IF('تسمية الرتبة'!BV619="","",IF('تسمية الرتبة'!BV619="مرفوض",'تسمية الرتبة'!L619,""))</f>
        <v/>
      </c>
      <c r="F617" s="38" t="str">
        <f>IF('تسمية الرتبة'!BV619="","",IF('تسمية الرتبة'!BV619="مرفوض",'تسمية الرتبة'!M619,""))</f>
        <v/>
      </c>
      <c r="G617" s="38" t="str">
        <f>IF('تسمية الرتبة'!BV619="","",IF('تسمية الرتبة'!BV619="مرفوض",'تسمية الرتبة'!N619,""))</f>
        <v/>
      </c>
    </row>
    <row r="618" spans="1:7">
      <c r="A618" s="4"/>
      <c r="B618" s="14" t="s">
        <v>461</v>
      </c>
      <c r="C618" s="36">
        <f>'تسمية الرتبة'!BN620</f>
        <v>0</v>
      </c>
      <c r="D618" s="37" t="str">
        <f>IF('تسمية الرتبة'!BV620="","",IF('تسمية الرتبة'!BV620="مرفوض",'تسمية الرتبة'!K620,""))</f>
        <v/>
      </c>
      <c r="E618" s="38" t="str">
        <f>IF('تسمية الرتبة'!BV620="","",IF('تسمية الرتبة'!BV620="مرفوض",'تسمية الرتبة'!L620,""))</f>
        <v/>
      </c>
      <c r="F618" s="38" t="str">
        <f>IF('تسمية الرتبة'!BV620="","",IF('تسمية الرتبة'!BV620="مرفوض",'تسمية الرتبة'!M620,""))</f>
        <v/>
      </c>
      <c r="G618" s="38" t="str">
        <f>IF('تسمية الرتبة'!BV620="","",IF('تسمية الرتبة'!BV620="مرفوض",'تسمية الرتبة'!N620,""))</f>
        <v/>
      </c>
    </row>
    <row r="619" spans="1:7">
      <c r="A619" s="4"/>
      <c r="B619" s="14" t="s">
        <v>461</v>
      </c>
      <c r="C619" s="36">
        <f>'تسمية الرتبة'!BN621</f>
        <v>0</v>
      </c>
      <c r="D619" s="37" t="str">
        <f>IF('تسمية الرتبة'!BV621="","",IF('تسمية الرتبة'!BV621="مرفوض",'تسمية الرتبة'!K621,""))</f>
        <v/>
      </c>
      <c r="E619" s="38" t="str">
        <f>IF('تسمية الرتبة'!BV621="","",IF('تسمية الرتبة'!BV621="مرفوض",'تسمية الرتبة'!L621,""))</f>
        <v/>
      </c>
      <c r="F619" s="38" t="str">
        <f>IF('تسمية الرتبة'!BV621="","",IF('تسمية الرتبة'!BV621="مرفوض",'تسمية الرتبة'!M621,""))</f>
        <v/>
      </c>
      <c r="G619" s="38" t="str">
        <f>IF('تسمية الرتبة'!BV621="","",IF('تسمية الرتبة'!BV621="مرفوض",'تسمية الرتبة'!N621,""))</f>
        <v/>
      </c>
    </row>
    <row r="620" spans="1:7">
      <c r="A620" s="4"/>
      <c r="B620" s="14" t="s">
        <v>461</v>
      </c>
      <c r="C620" s="36">
        <f>'تسمية الرتبة'!BN622</f>
        <v>0</v>
      </c>
      <c r="D620" s="37" t="str">
        <f>IF('تسمية الرتبة'!BV622="","",IF('تسمية الرتبة'!BV622="مرفوض",'تسمية الرتبة'!K622,""))</f>
        <v/>
      </c>
      <c r="E620" s="38" t="str">
        <f>IF('تسمية الرتبة'!BV622="","",IF('تسمية الرتبة'!BV622="مرفوض",'تسمية الرتبة'!L622,""))</f>
        <v/>
      </c>
      <c r="F620" s="38" t="str">
        <f>IF('تسمية الرتبة'!BV622="","",IF('تسمية الرتبة'!BV622="مرفوض",'تسمية الرتبة'!M622,""))</f>
        <v/>
      </c>
      <c r="G620" s="38" t="str">
        <f>IF('تسمية الرتبة'!BV622="","",IF('تسمية الرتبة'!BV622="مرفوض",'تسمية الرتبة'!N622,""))</f>
        <v/>
      </c>
    </row>
    <row r="621" spans="1:7">
      <c r="A621" s="4"/>
      <c r="B621" s="14" t="s">
        <v>461</v>
      </c>
      <c r="C621" s="36">
        <f>'تسمية الرتبة'!BN623</f>
        <v>0</v>
      </c>
      <c r="D621" s="37" t="str">
        <f>IF('تسمية الرتبة'!BV623="","",IF('تسمية الرتبة'!BV623="مرفوض",'تسمية الرتبة'!K623,""))</f>
        <v/>
      </c>
      <c r="E621" s="38" t="str">
        <f>IF('تسمية الرتبة'!BV623="","",IF('تسمية الرتبة'!BV623="مرفوض",'تسمية الرتبة'!L623,""))</f>
        <v/>
      </c>
      <c r="F621" s="38" t="str">
        <f>IF('تسمية الرتبة'!BV623="","",IF('تسمية الرتبة'!BV623="مرفوض",'تسمية الرتبة'!M623,""))</f>
        <v/>
      </c>
      <c r="G621" s="38" t="str">
        <f>IF('تسمية الرتبة'!BV623="","",IF('تسمية الرتبة'!BV623="مرفوض",'تسمية الرتبة'!N623,""))</f>
        <v/>
      </c>
    </row>
    <row r="622" spans="1:7">
      <c r="A622" s="4"/>
      <c r="B622" s="14" t="s">
        <v>461</v>
      </c>
      <c r="C622" s="36">
        <f>'تسمية الرتبة'!BN624</f>
        <v>0</v>
      </c>
      <c r="D622" s="37" t="str">
        <f>IF('تسمية الرتبة'!BV624="","",IF('تسمية الرتبة'!BV624="مرفوض",'تسمية الرتبة'!K624,""))</f>
        <v/>
      </c>
      <c r="E622" s="38" t="str">
        <f>IF('تسمية الرتبة'!BV624="","",IF('تسمية الرتبة'!BV624="مرفوض",'تسمية الرتبة'!L624,""))</f>
        <v/>
      </c>
      <c r="F622" s="38" t="str">
        <f>IF('تسمية الرتبة'!BV624="","",IF('تسمية الرتبة'!BV624="مرفوض",'تسمية الرتبة'!M624,""))</f>
        <v/>
      </c>
      <c r="G622" s="38" t="str">
        <f>IF('تسمية الرتبة'!BV624="","",IF('تسمية الرتبة'!BV624="مرفوض",'تسمية الرتبة'!N624,""))</f>
        <v/>
      </c>
    </row>
    <row r="623" spans="1:7">
      <c r="A623" s="4"/>
      <c r="B623" s="14" t="s">
        <v>461</v>
      </c>
      <c r="C623" s="36">
        <f>'تسمية الرتبة'!BN625</f>
        <v>0</v>
      </c>
      <c r="D623" s="37" t="str">
        <f>IF('تسمية الرتبة'!BV625="","",IF('تسمية الرتبة'!BV625="مرفوض",'تسمية الرتبة'!K625,""))</f>
        <v/>
      </c>
      <c r="E623" s="38" t="str">
        <f>IF('تسمية الرتبة'!BV625="","",IF('تسمية الرتبة'!BV625="مرفوض",'تسمية الرتبة'!L625,""))</f>
        <v/>
      </c>
      <c r="F623" s="38" t="str">
        <f>IF('تسمية الرتبة'!BV625="","",IF('تسمية الرتبة'!BV625="مرفوض",'تسمية الرتبة'!M625,""))</f>
        <v/>
      </c>
      <c r="G623" s="38" t="str">
        <f>IF('تسمية الرتبة'!BV625="","",IF('تسمية الرتبة'!BV625="مرفوض",'تسمية الرتبة'!N625,""))</f>
        <v/>
      </c>
    </row>
    <row r="624" spans="1:7">
      <c r="A624" s="4"/>
      <c r="B624" s="14" t="s">
        <v>461</v>
      </c>
      <c r="C624" s="36">
        <f>'تسمية الرتبة'!BN626</f>
        <v>0</v>
      </c>
      <c r="D624" s="37" t="str">
        <f>IF('تسمية الرتبة'!BV626="","",IF('تسمية الرتبة'!BV626="مرفوض",'تسمية الرتبة'!K626,""))</f>
        <v/>
      </c>
      <c r="E624" s="38" t="str">
        <f>IF('تسمية الرتبة'!BV626="","",IF('تسمية الرتبة'!BV626="مرفوض",'تسمية الرتبة'!L626,""))</f>
        <v/>
      </c>
      <c r="F624" s="38" t="str">
        <f>IF('تسمية الرتبة'!BV626="","",IF('تسمية الرتبة'!BV626="مرفوض",'تسمية الرتبة'!M626,""))</f>
        <v/>
      </c>
      <c r="G624" s="38" t="str">
        <f>IF('تسمية الرتبة'!BV626="","",IF('تسمية الرتبة'!BV626="مرفوض",'تسمية الرتبة'!N626,""))</f>
        <v/>
      </c>
    </row>
    <row r="625" spans="1:7">
      <c r="A625" s="4"/>
      <c r="B625" s="14" t="s">
        <v>461</v>
      </c>
      <c r="C625" s="36">
        <f>'تسمية الرتبة'!BN627</f>
        <v>0</v>
      </c>
      <c r="D625" s="37" t="str">
        <f>IF('تسمية الرتبة'!BV627="","",IF('تسمية الرتبة'!BV627="مرفوض",'تسمية الرتبة'!K627,""))</f>
        <v/>
      </c>
      <c r="E625" s="38" t="str">
        <f>IF('تسمية الرتبة'!BV627="","",IF('تسمية الرتبة'!BV627="مرفوض",'تسمية الرتبة'!L627,""))</f>
        <v/>
      </c>
      <c r="F625" s="38" t="str">
        <f>IF('تسمية الرتبة'!BV627="","",IF('تسمية الرتبة'!BV627="مرفوض",'تسمية الرتبة'!M627,""))</f>
        <v/>
      </c>
      <c r="G625" s="38" t="str">
        <f>IF('تسمية الرتبة'!BV627="","",IF('تسمية الرتبة'!BV627="مرفوض",'تسمية الرتبة'!N627,""))</f>
        <v/>
      </c>
    </row>
    <row r="626" spans="1:7">
      <c r="A626" s="4"/>
      <c r="B626" s="14" t="s">
        <v>461</v>
      </c>
      <c r="C626" s="36">
        <f>'تسمية الرتبة'!BN628</f>
        <v>0</v>
      </c>
      <c r="D626" s="37" t="str">
        <f>IF('تسمية الرتبة'!BV628="","",IF('تسمية الرتبة'!BV628="مرفوض",'تسمية الرتبة'!K628,""))</f>
        <v/>
      </c>
      <c r="E626" s="38" t="str">
        <f>IF('تسمية الرتبة'!BV628="","",IF('تسمية الرتبة'!BV628="مرفوض",'تسمية الرتبة'!L628,""))</f>
        <v/>
      </c>
      <c r="F626" s="38" t="str">
        <f>IF('تسمية الرتبة'!BV628="","",IF('تسمية الرتبة'!BV628="مرفوض",'تسمية الرتبة'!M628,""))</f>
        <v/>
      </c>
      <c r="G626" s="38" t="str">
        <f>IF('تسمية الرتبة'!BV628="","",IF('تسمية الرتبة'!BV628="مرفوض",'تسمية الرتبة'!N628,""))</f>
        <v/>
      </c>
    </row>
    <row r="627" spans="1:7">
      <c r="A627" s="4"/>
      <c r="B627" s="14" t="s">
        <v>461</v>
      </c>
      <c r="C627" s="36">
        <f>'تسمية الرتبة'!BN629</f>
        <v>0</v>
      </c>
      <c r="D627" s="37" t="str">
        <f>IF('تسمية الرتبة'!BV629="","",IF('تسمية الرتبة'!BV629="مرفوض",'تسمية الرتبة'!K629,""))</f>
        <v/>
      </c>
      <c r="E627" s="38" t="str">
        <f>IF('تسمية الرتبة'!BV629="","",IF('تسمية الرتبة'!BV629="مرفوض",'تسمية الرتبة'!L629,""))</f>
        <v/>
      </c>
      <c r="F627" s="38" t="str">
        <f>IF('تسمية الرتبة'!BV629="","",IF('تسمية الرتبة'!BV629="مرفوض",'تسمية الرتبة'!M629,""))</f>
        <v/>
      </c>
      <c r="G627" s="38" t="str">
        <f>IF('تسمية الرتبة'!BV629="","",IF('تسمية الرتبة'!BV629="مرفوض",'تسمية الرتبة'!N629,""))</f>
        <v/>
      </c>
    </row>
    <row r="628" spans="1:7">
      <c r="A628" s="4"/>
      <c r="B628" s="14" t="s">
        <v>461</v>
      </c>
      <c r="C628" s="36">
        <f>'تسمية الرتبة'!BN630</f>
        <v>0</v>
      </c>
      <c r="D628" s="37" t="str">
        <f>IF('تسمية الرتبة'!BV630="","",IF('تسمية الرتبة'!BV630="مرفوض",'تسمية الرتبة'!K630,""))</f>
        <v/>
      </c>
      <c r="E628" s="38" t="str">
        <f>IF('تسمية الرتبة'!BV630="","",IF('تسمية الرتبة'!BV630="مرفوض",'تسمية الرتبة'!L630,""))</f>
        <v/>
      </c>
      <c r="F628" s="38" t="str">
        <f>IF('تسمية الرتبة'!BV630="","",IF('تسمية الرتبة'!BV630="مرفوض",'تسمية الرتبة'!M630,""))</f>
        <v/>
      </c>
      <c r="G628" s="38" t="str">
        <f>IF('تسمية الرتبة'!BV630="","",IF('تسمية الرتبة'!BV630="مرفوض",'تسمية الرتبة'!N630,""))</f>
        <v/>
      </c>
    </row>
    <row r="629" spans="1:7">
      <c r="A629" s="4"/>
      <c r="B629" s="14" t="s">
        <v>461</v>
      </c>
      <c r="C629" s="36">
        <f>'تسمية الرتبة'!BN631</f>
        <v>0</v>
      </c>
      <c r="D629" s="37" t="str">
        <f>IF('تسمية الرتبة'!BV631="","",IF('تسمية الرتبة'!BV631="مرفوض",'تسمية الرتبة'!K631,""))</f>
        <v/>
      </c>
      <c r="E629" s="38" t="str">
        <f>IF('تسمية الرتبة'!BV631="","",IF('تسمية الرتبة'!BV631="مرفوض",'تسمية الرتبة'!L631,""))</f>
        <v/>
      </c>
      <c r="F629" s="38" t="str">
        <f>IF('تسمية الرتبة'!BV631="","",IF('تسمية الرتبة'!BV631="مرفوض",'تسمية الرتبة'!M631,""))</f>
        <v/>
      </c>
      <c r="G629" s="38" t="str">
        <f>IF('تسمية الرتبة'!BV631="","",IF('تسمية الرتبة'!BV631="مرفوض",'تسمية الرتبة'!N631,""))</f>
        <v/>
      </c>
    </row>
    <row r="630" spans="1:7">
      <c r="A630" s="4"/>
      <c r="B630" s="14" t="s">
        <v>461</v>
      </c>
      <c r="C630" s="36">
        <f>'تسمية الرتبة'!BN632</f>
        <v>0</v>
      </c>
      <c r="D630" s="37" t="str">
        <f>IF('تسمية الرتبة'!BV632="","",IF('تسمية الرتبة'!BV632="مرفوض",'تسمية الرتبة'!K632,""))</f>
        <v/>
      </c>
      <c r="E630" s="38" t="str">
        <f>IF('تسمية الرتبة'!BV632="","",IF('تسمية الرتبة'!BV632="مرفوض",'تسمية الرتبة'!L632,""))</f>
        <v/>
      </c>
      <c r="F630" s="38" t="str">
        <f>IF('تسمية الرتبة'!BV632="","",IF('تسمية الرتبة'!BV632="مرفوض",'تسمية الرتبة'!M632,""))</f>
        <v/>
      </c>
      <c r="G630" s="38" t="str">
        <f>IF('تسمية الرتبة'!BV632="","",IF('تسمية الرتبة'!BV632="مرفوض",'تسمية الرتبة'!N632,""))</f>
        <v/>
      </c>
    </row>
    <row r="631" spans="1:7">
      <c r="A631" s="4"/>
      <c r="B631" s="14" t="s">
        <v>461</v>
      </c>
      <c r="C631" s="36">
        <f>'تسمية الرتبة'!BN633</f>
        <v>0</v>
      </c>
      <c r="D631" s="37" t="str">
        <f>IF('تسمية الرتبة'!BV633="","",IF('تسمية الرتبة'!BV633="مرفوض",'تسمية الرتبة'!K633,""))</f>
        <v/>
      </c>
      <c r="E631" s="38" t="str">
        <f>IF('تسمية الرتبة'!BV633="","",IF('تسمية الرتبة'!BV633="مرفوض",'تسمية الرتبة'!L633,""))</f>
        <v/>
      </c>
      <c r="F631" s="38" t="str">
        <f>IF('تسمية الرتبة'!BV633="","",IF('تسمية الرتبة'!BV633="مرفوض",'تسمية الرتبة'!M633,""))</f>
        <v/>
      </c>
      <c r="G631" s="38" t="str">
        <f>IF('تسمية الرتبة'!BV633="","",IF('تسمية الرتبة'!BV633="مرفوض",'تسمية الرتبة'!N633,""))</f>
        <v/>
      </c>
    </row>
    <row r="632" spans="1:7">
      <c r="A632" s="4"/>
      <c r="B632" s="14" t="s">
        <v>461</v>
      </c>
      <c r="C632" s="36">
        <f>'تسمية الرتبة'!BN634</f>
        <v>0</v>
      </c>
      <c r="D632" s="37" t="str">
        <f>IF('تسمية الرتبة'!BV634="","",IF('تسمية الرتبة'!BV634="مرفوض",'تسمية الرتبة'!K634,""))</f>
        <v/>
      </c>
      <c r="E632" s="38" t="str">
        <f>IF('تسمية الرتبة'!BV634="","",IF('تسمية الرتبة'!BV634="مرفوض",'تسمية الرتبة'!L634,""))</f>
        <v/>
      </c>
      <c r="F632" s="38" t="str">
        <f>IF('تسمية الرتبة'!BV634="","",IF('تسمية الرتبة'!BV634="مرفوض",'تسمية الرتبة'!M634,""))</f>
        <v/>
      </c>
      <c r="G632" s="38" t="str">
        <f>IF('تسمية الرتبة'!BV634="","",IF('تسمية الرتبة'!BV634="مرفوض",'تسمية الرتبة'!N634,""))</f>
        <v/>
      </c>
    </row>
    <row r="633" spans="1:7">
      <c r="A633" s="4"/>
      <c r="B633" s="14" t="s">
        <v>461</v>
      </c>
      <c r="C633" s="36">
        <f>'تسمية الرتبة'!BN635</f>
        <v>0</v>
      </c>
      <c r="D633" s="37" t="str">
        <f>IF('تسمية الرتبة'!BV635="","",IF('تسمية الرتبة'!BV635="مرفوض",'تسمية الرتبة'!K635,""))</f>
        <v/>
      </c>
      <c r="E633" s="38" t="str">
        <f>IF('تسمية الرتبة'!BV635="","",IF('تسمية الرتبة'!BV635="مرفوض",'تسمية الرتبة'!L635,""))</f>
        <v/>
      </c>
      <c r="F633" s="38" t="str">
        <f>IF('تسمية الرتبة'!BV635="","",IF('تسمية الرتبة'!BV635="مرفوض",'تسمية الرتبة'!M635,""))</f>
        <v/>
      </c>
      <c r="G633" s="38" t="str">
        <f>IF('تسمية الرتبة'!BV635="","",IF('تسمية الرتبة'!BV635="مرفوض",'تسمية الرتبة'!N635,""))</f>
        <v/>
      </c>
    </row>
    <row r="634" spans="1:7">
      <c r="A634" s="4"/>
      <c r="B634" s="14" t="s">
        <v>461</v>
      </c>
      <c r="C634" s="36">
        <f>'تسمية الرتبة'!BN636</f>
        <v>0</v>
      </c>
      <c r="D634" s="37" t="str">
        <f>IF('تسمية الرتبة'!BV636="","",IF('تسمية الرتبة'!BV636="مرفوض",'تسمية الرتبة'!K636,""))</f>
        <v/>
      </c>
      <c r="E634" s="38" t="str">
        <f>IF('تسمية الرتبة'!BV636="","",IF('تسمية الرتبة'!BV636="مرفوض",'تسمية الرتبة'!L636,""))</f>
        <v/>
      </c>
      <c r="F634" s="38" t="str">
        <f>IF('تسمية الرتبة'!BV636="","",IF('تسمية الرتبة'!BV636="مرفوض",'تسمية الرتبة'!M636,""))</f>
        <v/>
      </c>
      <c r="G634" s="38" t="str">
        <f>IF('تسمية الرتبة'!BV636="","",IF('تسمية الرتبة'!BV636="مرفوض",'تسمية الرتبة'!N636,""))</f>
        <v/>
      </c>
    </row>
    <row r="635" spans="1:7">
      <c r="A635" s="4"/>
      <c r="B635" s="14" t="s">
        <v>461</v>
      </c>
      <c r="C635" s="36">
        <f>'تسمية الرتبة'!BN637</f>
        <v>0</v>
      </c>
      <c r="D635" s="37" t="str">
        <f>IF('تسمية الرتبة'!BV637="","",IF('تسمية الرتبة'!BV637="مرفوض",'تسمية الرتبة'!K637,""))</f>
        <v/>
      </c>
      <c r="E635" s="38" t="str">
        <f>IF('تسمية الرتبة'!BV637="","",IF('تسمية الرتبة'!BV637="مرفوض",'تسمية الرتبة'!L637,""))</f>
        <v/>
      </c>
      <c r="F635" s="38" t="str">
        <f>IF('تسمية الرتبة'!BV637="","",IF('تسمية الرتبة'!BV637="مرفوض",'تسمية الرتبة'!M637,""))</f>
        <v/>
      </c>
      <c r="G635" s="38" t="str">
        <f>IF('تسمية الرتبة'!BV637="","",IF('تسمية الرتبة'!BV637="مرفوض",'تسمية الرتبة'!N637,""))</f>
        <v/>
      </c>
    </row>
    <row r="636" spans="1:7">
      <c r="A636" s="4"/>
      <c r="B636" s="14" t="s">
        <v>461</v>
      </c>
      <c r="C636" s="36">
        <f>'تسمية الرتبة'!BN638</f>
        <v>0</v>
      </c>
      <c r="D636" s="37" t="str">
        <f>IF('تسمية الرتبة'!BV638="","",IF('تسمية الرتبة'!BV638="مرفوض",'تسمية الرتبة'!K638,""))</f>
        <v/>
      </c>
      <c r="E636" s="38" t="str">
        <f>IF('تسمية الرتبة'!BV638="","",IF('تسمية الرتبة'!BV638="مرفوض",'تسمية الرتبة'!L638,""))</f>
        <v/>
      </c>
      <c r="F636" s="38" t="str">
        <f>IF('تسمية الرتبة'!BV638="","",IF('تسمية الرتبة'!BV638="مرفوض",'تسمية الرتبة'!M638,""))</f>
        <v/>
      </c>
      <c r="G636" s="38" t="str">
        <f>IF('تسمية الرتبة'!BV638="","",IF('تسمية الرتبة'!BV638="مرفوض",'تسمية الرتبة'!N638,""))</f>
        <v/>
      </c>
    </row>
    <row r="637" spans="1:7">
      <c r="A637" s="4"/>
      <c r="B637" s="14" t="s">
        <v>461</v>
      </c>
      <c r="C637" s="36">
        <f>'تسمية الرتبة'!BN639</f>
        <v>0</v>
      </c>
      <c r="D637" s="37" t="str">
        <f>IF('تسمية الرتبة'!BV639="","",IF('تسمية الرتبة'!BV639="مرفوض",'تسمية الرتبة'!K639,""))</f>
        <v/>
      </c>
      <c r="E637" s="38" t="str">
        <f>IF('تسمية الرتبة'!BV639="","",IF('تسمية الرتبة'!BV639="مرفوض",'تسمية الرتبة'!L639,""))</f>
        <v/>
      </c>
      <c r="F637" s="38" t="str">
        <f>IF('تسمية الرتبة'!BV639="","",IF('تسمية الرتبة'!BV639="مرفوض",'تسمية الرتبة'!M639,""))</f>
        <v/>
      </c>
      <c r="G637" s="38" t="str">
        <f>IF('تسمية الرتبة'!BV639="","",IF('تسمية الرتبة'!BV639="مرفوض",'تسمية الرتبة'!N639,""))</f>
        <v/>
      </c>
    </row>
    <row r="638" spans="1:7">
      <c r="A638" s="4"/>
      <c r="B638" s="14" t="s">
        <v>461</v>
      </c>
      <c r="C638" s="36">
        <f>'تسمية الرتبة'!BN640</f>
        <v>0</v>
      </c>
      <c r="D638" s="37" t="str">
        <f>IF('تسمية الرتبة'!BV640="","",IF('تسمية الرتبة'!BV640="مرفوض",'تسمية الرتبة'!K640,""))</f>
        <v/>
      </c>
      <c r="E638" s="38" t="str">
        <f>IF('تسمية الرتبة'!BV640="","",IF('تسمية الرتبة'!BV640="مرفوض",'تسمية الرتبة'!L640,""))</f>
        <v/>
      </c>
      <c r="F638" s="38" t="str">
        <f>IF('تسمية الرتبة'!BV640="","",IF('تسمية الرتبة'!BV640="مرفوض",'تسمية الرتبة'!M640,""))</f>
        <v/>
      </c>
      <c r="G638" s="38" t="str">
        <f>IF('تسمية الرتبة'!BV640="","",IF('تسمية الرتبة'!BV640="مرفوض",'تسمية الرتبة'!N640,""))</f>
        <v/>
      </c>
    </row>
    <row r="639" spans="1:7">
      <c r="A639" s="4"/>
      <c r="B639" s="14" t="s">
        <v>461</v>
      </c>
      <c r="C639" s="36">
        <f>'تسمية الرتبة'!BN641</f>
        <v>0</v>
      </c>
      <c r="D639" s="37" t="str">
        <f>IF('تسمية الرتبة'!BV641="","",IF('تسمية الرتبة'!BV641="مرفوض",'تسمية الرتبة'!K641,""))</f>
        <v/>
      </c>
      <c r="E639" s="38" t="str">
        <f>IF('تسمية الرتبة'!BV641="","",IF('تسمية الرتبة'!BV641="مرفوض",'تسمية الرتبة'!L641,""))</f>
        <v/>
      </c>
      <c r="F639" s="38" t="str">
        <f>IF('تسمية الرتبة'!BV641="","",IF('تسمية الرتبة'!BV641="مرفوض",'تسمية الرتبة'!M641,""))</f>
        <v/>
      </c>
      <c r="G639" s="38" t="str">
        <f>IF('تسمية الرتبة'!BV641="","",IF('تسمية الرتبة'!BV641="مرفوض",'تسمية الرتبة'!N641,""))</f>
        <v/>
      </c>
    </row>
    <row r="640" spans="1:7">
      <c r="A640" s="4"/>
      <c r="B640" s="14" t="s">
        <v>461</v>
      </c>
      <c r="C640" s="36">
        <f>'تسمية الرتبة'!BN642</f>
        <v>0</v>
      </c>
      <c r="D640" s="37" t="str">
        <f>IF('تسمية الرتبة'!BV642="","",IF('تسمية الرتبة'!BV642="مرفوض",'تسمية الرتبة'!K642,""))</f>
        <v/>
      </c>
      <c r="E640" s="38" t="str">
        <f>IF('تسمية الرتبة'!BV642="","",IF('تسمية الرتبة'!BV642="مرفوض",'تسمية الرتبة'!L642,""))</f>
        <v/>
      </c>
      <c r="F640" s="38" t="str">
        <f>IF('تسمية الرتبة'!BV642="","",IF('تسمية الرتبة'!BV642="مرفوض",'تسمية الرتبة'!M642,""))</f>
        <v/>
      </c>
      <c r="G640" s="38" t="str">
        <f>IF('تسمية الرتبة'!BV642="","",IF('تسمية الرتبة'!BV642="مرفوض",'تسمية الرتبة'!N642,""))</f>
        <v/>
      </c>
    </row>
    <row r="641" spans="1:7">
      <c r="A641" s="4"/>
      <c r="B641" s="14" t="s">
        <v>461</v>
      </c>
      <c r="C641" s="36">
        <f>'تسمية الرتبة'!BN643</f>
        <v>0</v>
      </c>
      <c r="D641" s="37" t="str">
        <f>IF('تسمية الرتبة'!BV643="","",IF('تسمية الرتبة'!BV643="مرفوض",'تسمية الرتبة'!K643,""))</f>
        <v/>
      </c>
      <c r="E641" s="38" t="str">
        <f>IF('تسمية الرتبة'!BV643="","",IF('تسمية الرتبة'!BV643="مرفوض",'تسمية الرتبة'!L643,""))</f>
        <v/>
      </c>
      <c r="F641" s="38" t="str">
        <f>IF('تسمية الرتبة'!BV643="","",IF('تسمية الرتبة'!BV643="مرفوض",'تسمية الرتبة'!M643,""))</f>
        <v/>
      </c>
      <c r="G641" s="38" t="str">
        <f>IF('تسمية الرتبة'!BV643="","",IF('تسمية الرتبة'!BV643="مرفوض",'تسمية الرتبة'!N643,""))</f>
        <v/>
      </c>
    </row>
    <row r="642" spans="1:7">
      <c r="A642" s="4"/>
      <c r="B642" s="14" t="s">
        <v>461</v>
      </c>
      <c r="C642" s="36">
        <f>'تسمية الرتبة'!BN644</f>
        <v>0</v>
      </c>
      <c r="D642" s="37" t="str">
        <f>IF('تسمية الرتبة'!BV644="","",IF('تسمية الرتبة'!BV644="مرفوض",'تسمية الرتبة'!K644,""))</f>
        <v/>
      </c>
      <c r="E642" s="38" t="str">
        <f>IF('تسمية الرتبة'!BV644="","",IF('تسمية الرتبة'!BV644="مرفوض",'تسمية الرتبة'!L644,""))</f>
        <v/>
      </c>
      <c r="F642" s="38" t="str">
        <f>IF('تسمية الرتبة'!BV644="","",IF('تسمية الرتبة'!BV644="مرفوض",'تسمية الرتبة'!M644,""))</f>
        <v/>
      </c>
      <c r="G642" s="38" t="str">
        <f>IF('تسمية الرتبة'!BV644="","",IF('تسمية الرتبة'!BV644="مرفوض",'تسمية الرتبة'!N644,""))</f>
        <v/>
      </c>
    </row>
    <row r="643" spans="1:7">
      <c r="A643" s="4"/>
      <c r="B643" s="14" t="s">
        <v>461</v>
      </c>
      <c r="C643" s="36">
        <f>'تسمية الرتبة'!BN645</f>
        <v>0</v>
      </c>
      <c r="D643" s="37" t="str">
        <f>IF('تسمية الرتبة'!BV645="","",IF('تسمية الرتبة'!BV645="مرفوض",'تسمية الرتبة'!K645,""))</f>
        <v/>
      </c>
      <c r="E643" s="38" t="str">
        <f>IF('تسمية الرتبة'!BV645="","",IF('تسمية الرتبة'!BV645="مرفوض",'تسمية الرتبة'!L645,""))</f>
        <v/>
      </c>
      <c r="F643" s="38" t="str">
        <f>IF('تسمية الرتبة'!BV645="","",IF('تسمية الرتبة'!BV645="مرفوض",'تسمية الرتبة'!M645,""))</f>
        <v/>
      </c>
      <c r="G643" s="38" t="str">
        <f>IF('تسمية الرتبة'!BV645="","",IF('تسمية الرتبة'!BV645="مرفوض",'تسمية الرتبة'!N645,""))</f>
        <v/>
      </c>
    </row>
    <row r="644" spans="1:7">
      <c r="A644" s="4"/>
      <c r="B644" s="14" t="s">
        <v>461</v>
      </c>
      <c r="C644" s="36">
        <f>'تسمية الرتبة'!BN646</f>
        <v>0</v>
      </c>
      <c r="D644" s="37" t="str">
        <f>IF('تسمية الرتبة'!BV646="","",IF('تسمية الرتبة'!BV646="مرفوض",'تسمية الرتبة'!K646,""))</f>
        <v/>
      </c>
      <c r="E644" s="38" t="str">
        <f>IF('تسمية الرتبة'!BV646="","",IF('تسمية الرتبة'!BV646="مرفوض",'تسمية الرتبة'!L646,""))</f>
        <v/>
      </c>
      <c r="F644" s="38" t="str">
        <f>IF('تسمية الرتبة'!BV646="","",IF('تسمية الرتبة'!BV646="مرفوض",'تسمية الرتبة'!M646,""))</f>
        <v/>
      </c>
      <c r="G644" s="38" t="str">
        <f>IF('تسمية الرتبة'!BV646="","",IF('تسمية الرتبة'!BV646="مرفوض",'تسمية الرتبة'!N646,""))</f>
        <v/>
      </c>
    </row>
    <row r="645" spans="1:7">
      <c r="A645" s="4"/>
      <c r="B645" s="14" t="s">
        <v>461</v>
      </c>
      <c r="C645" s="36">
        <f>'تسمية الرتبة'!BN647</f>
        <v>0</v>
      </c>
      <c r="D645" s="37" t="str">
        <f>IF('تسمية الرتبة'!BV647="","",IF('تسمية الرتبة'!BV647="مرفوض",'تسمية الرتبة'!K647,""))</f>
        <v/>
      </c>
      <c r="E645" s="38" t="str">
        <f>IF('تسمية الرتبة'!BV647="","",IF('تسمية الرتبة'!BV647="مرفوض",'تسمية الرتبة'!L647,""))</f>
        <v/>
      </c>
      <c r="F645" s="38" t="str">
        <f>IF('تسمية الرتبة'!BV647="","",IF('تسمية الرتبة'!BV647="مرفوض",'تسمية الرتبة'!M647,""))</f>
        <v/>
      </c>
      <c r="G645" s="38" t="str">
        <f>IF('تسمية الرتبة'!BV647="","",IF('تسمية الرتبة'!BV647="مرفوض",'تسمية الرتبة'!N647,""))</f>
        <v/>
      </c>
    </row>
    <row r="646" spans="1:7">
      <c r="A646" s="4"/>
      <c r="B646" s="14" t="s">
        <v>461</v>
      </c>
      <c r="C646" s="36">
        <f>'تسمية الرتبة'!BN648</f>
        <v>0</v>
      </c>
      <c r="D646" s="37" t="str">
        <f>IF('تسمية الرتبة'!BV648="","",IF('تسمية الرتبة'!BV648="مرفوض",'تسمية الرتبة'!K648,""))</f>
        <v/>
      </c>
      <c r="E646" s="38" t="str">
        <f>IF('تسمية الرتبة'!BV648="","",IF('تسمية الرتبة'!BV648="مرفوض",'تسمية الرتبة'!L648,""))</f>
        <v/>
      </c>
      <c r="F646" s="38" t="str">
        <f>IF('تسمية الرتبة'!BV648="","",IF('تسمية الرتبة'!BV648="مرفوض",'تسمية الرتبة'!M648,""))</f>
        <v/>
      </c>
      <c r="G646" s="38" t="str">
        <f>IF('تسمية الرتبة'!BV648="","",IF('تسمية الرتبة'!BV648="مرفوض",'تسمية الرتبة'!N648,""))</f>
        <v/>
      </c>
    </row>
    <row r="647" spans="1:7">
      <c r="A647" s="4"/>
      <c r="B647" s="14" t="s">
        <v>461</v>
      </c>
      <c r="C647" s="36">
        <f>'تسمية الرتبة'!BN649</f>
        <v>0</v>
      </c>
      <c r="D647" s="37" t="str">
        <f>IF('تسمية الرتبة'!BV649="","",IF('تسمية الرتبة'!BV649="مرفوض",'تسمية الرتبة'!K649,""))</f>
        <v/>
      </c>
      <c r="E647" s="38" t="str">
        <f>IF('تسمية الرتبة'!BV649="","",IF('تسمية الرتبة'!BV649="مرفوض",'تسمية الرتبة'!L649,""))</f>
        <v/>
      </c>
      <c r="F647" s="38" t="str">
        <f>IF('تسمية الرتبة'!BV649="","",IF('تسمية الرتبة'!BV649="مرفوض",'تسمية الرتبة'!M649,""))</f>
        <v/>
      </c>
      <c r="G647" s="38" t="str">
        <f>IF('تسمية الرتبة'!BV649="","",IF('تسمية الرتبة'!BV649="مرفوض",'تسمية الرتبة'!N649,""))</f>
        <v/>
      </c>
    </row>
    <row r="648" spans="1:7">
      <c r="A648" s="4"/>
      <c r="B648" s="14" t="s">
        <v>461</v>
      </c>
      <c r="C648" s="36">
        <f>'تسمية الرتبة'!BN650</f>
        <v>0</v>
      </c>
      <c r="D648" s="37" t="str">
        <f>IF('تسمية الرتبة'!BV650="","",IF('تسمية الرتبة'!BV650="مرفوض",'تسمية الرتبة'!K650,""))</f>
        <v/>
      </c>
      <c r="E648" s="38" t="str">
        <f>IF('تسمية الرتبة'!BV650="","",IF('تسمية الرتبة'!BV650="مرفوض",'تسمية الرتبة'!L650,""))</f>
        <v/>
      </c>
      <c r="F648" s="38" t="str">
        <f>IF('تسمية الرتبة'!BV650="","",IF('تسمية الرتبة'!BV650="مرفوض",'تسمية الرتبة'!M650,""))</f>
        <v/>
      </c>
      <c r="G648" s="38" t="str">
        <f>IF('تسمية الرتبة'!BV650="","",IF('تسمية الرتبة'!BV650="مرفوض",'تسمية الرتبة'!N650,""))</f>
        <v/>
      </c>
    </row>
    <row r="649" spans="1:7">
      <c r="A649" s="4"/>
      <c r="B649" s="14" t="s">
        <v>461</v>
      </c>
      <c r="C649" s="36">
        <f>'تسمية الرتبة'!BN651</f>
        <v>0</v>
      </c>
      <c r="D649" s="37" t="str">
        <f>IF('تسمية الرتبة'!BV651="","",IF('تسمية الرتبة'!BV651="مرفوض",'تسمية الرتبة'!K651,""))</f>
        <v/>
      </c>
      <c r="E649" s="38" t="str">
        <f>IF('تسمية الرتبة'!BV651="","",IF('تسمية الرتبة'!BV651="مرفوض",'تسمية الرتبة'!L651,""))</f>
        <v/>
      </c>
      <c r="F649" s="38" t="str">
        <f>IF('تسمية الرتبة'!BV651="","",IF('تسمية الرتبة'!BV651="مرفوض",'تسمية الرتبة'!M651,""))</f>
        <v/>
      </c>
      <c r="G649" s="38" t="str">
        <f>IF('تسمية الرتبة'!BV651="","",IF('تسمية الرتبة'!BV651="مرفوض",'تسمية الرتبة'!N651,""))</f>
        <v/>
      </c>
    </row>
    <row r="650" spans="1:7">
      <c r="A650" s="4"/>
      <c r="B650" s="14" t="s">
        <v>461</v>
      </c>
      <c r="C650" s="36">
        <f>'تسمية الرتبة'!BN652</f>
        <v>0</v>
      </c>
      <c r="D650" s="37" t="str">
        <f>IF('تسمية الرتبة'!BV652="","",IF('تسمية الرتبة'!BV652="مرفوض",'تسمية الرتبة'!K652,""))</f>
        <v/>
      </c>
      <c r="E650" s="38" t="str">
        <f>IF('تسمية الرتبة'!BV652="","",IF('تسمية الرتبة'!BV652="مرفوض",'تسمية الرتبة'!L652,""))</f>
        <v/>
      </c>
      <c r="F650" s="38" t="str">
        <f>IF('تسمية الرتبة'!BV652="","",IF('تسمية الرتبة'!BV652="مرفوض",'تسمية الرتبة'!M652,""))</f>
        <v/>
      </c>
      <c r="G650" s="38" t="str">
        <f>IF('تسمية الرتبة'!BV652="","",IF('تسمية الرتبة'!BV652="مرفوض",'تسمية الرتبة'!N652,""))</f>
        <v/>
      </c>
    </row>
    <row r="651" spans="1:7">
      <c r="A651" s="4"/>
      <c r="B651" s="14" t="s">
        <v>461</v>
      </c>
      <c r="C651" s="36">
        <f>'تسمية الرتبة'!BN653</f>
        <v>0</v>
      </c>
      <c r="D651" s="37" t="str">
        <f>IF('تسمية الرتبة'!BV653="","",IF('تسمية الرتبة'!BV653="مرفوض",'تسمية الرتبة'!K653,""))</f>
        <v/>
      </c>
      <c r="E651" s="38" t="str">
        <f>IF('تسمية الرتبة'!BV653="","",IF('تسمية الرتبة'!BV653="مرفوض",'تسمية الرتبة'!L653,""))</f>
        <v/>
      </c>
      <c r="F651" s="38" t="str">
        <f>IF('تسمية الرتبة'!BV653="","",IF('تسمية الرتبة'!BV653="مرفوض",'تسمية الرتبة'!M653,""))</f>
        <v/>
      </c>
      <c r="G651" s="38" t="str">
        <f>IF('تسمية الرتبة'!BV653="","",IF('تسمية الرتبة'!BV653="مرفوض",'تسمية الرتبة'!N653,""))</f>
        <v/>
      </c>
    </row>
    <row r="652" spans="1:7">
      <c r="A652" s="4"/>
      <c r="B652" s="14" t="s">
        <v>461</v>
      </c>
      <c r="C652" s="36">
        <f>'تسمية الرتبة'!BN654</f>
        <v>0</v>
      </c>
      <c r="D652" s="37" t="str">
        <f>IF('تسمية الرتبة'!BV654="","",IF('تسمية الرتبة'!BV654="مرفوض",'تسمية الرتبة'!K654,""))</f>
        <v/>
      </c>
      <c r="E652" s="38" t="str">
        <f>IF('تسمية الرتبة'!BV654="","",IF('تسمية الرتبة'!BV654="مرفوض",'تسمية الرتبة'!L654,""))</f>
        <v/>
      </c>
      <c r="F652" s="38" t="str">
        <f>IF('تسمية الرتبة'!BV654="","",IF('تسمية الرتبة'!BV654="مرفوض",'تسمية الرتبة'!M654,""))</f>
        <v/>
      </c>
      <c r="G652" s="38" t="str">
        <f>IF('تسمية الرتبة'!BV654="","",IF('تسمية الرتبة'!BV654="مرفوض",'تسمية الرتبة'!N654,""))</f>
        <v/>
      </c>
    </row>
    <row r="653" spans="1:7">
      <c r="A653" s="4"/>
      <c r="B653" s="14" t="s">
        <v>461</v>
      </c>
      <c r="C653" s="36">
        <f>'تسمية الرتبة'!BN655</f>
        <v>0</v>
      </c>
      <c r="D653" s="37" t="str">
        <f>IF('تسمية الرتبة'!BV655="","",IF('تسمية الرتبة'!BV655="مرفوض",'تسمية الرتبة'!K655,""))</f>
        <v/>
      </c>
      <c r="E653" s="38" t="str">
        <f>IF('تسمية الرتبة'!BV655="","",IF('تسمية الرتبة'!BV655="مرفوض",'تسمية الرتبة'!L655,""))</f>
        <v/>
      </c>
      <c r="F653" s="38" t="str">
        <f>IF('تسمية الرتبة'!BV655="","",IF('تسمية الرتبة'!BV655="مرفوض",'تسمية الرتبة'!M655,""))</f>
        <v/>
      </c>
      <c r="G653" s="38" t="str">
        <f>IF('تسمية الرتبة'!BV655="","",IF('تسمية الرتبة'!BV655="مرفوض",'تسمية الرتبة'!N655,""))</f>
        <v/>
      </c>
    </row>
    <row r="654" spans="1:7">
      <c r="A654" s="4"/>
      <c r="B654" s="14" t="s">
        <v>461</v>
      </c>
      <c r="C654" s="36">
        <f>'تسمية الرتبة'!BN656</f>
        <v>0</v>
      </c>
      <c r="D654" s="37" t="str">
        <f>IF('تسمية الرتبة'!BV656="","",IF('تسمية الرتبة'!BV656="مرفوض",'تسمية الرتبة'!K656,""))</f>
        <v/>
      </c>
      <c r="E654" s="38" t="str">
        <f>IF('تسمية الرتبة'!BV656="","",IF('تسمية الرتبة'!BV656="مرفوض",'تسمية الرتبة'!L656,""))</f>
        <v/>
      </c>
      <c r="F654" s="38" t="str">
        <f>IF('تسمية الرتبة'!BV656="","",IF('تسمية الرتبة'!BV656="مرفوض",'تسمية الرتبة'!M656,""))</f>
        <v/>
      </c>
      <c r="G654" s="38" t="str">
        <f>IF('تسمية الرتبة'!BV656="","",IF('تسمية الرتبة'!BV656="مرفوض",'تسمية الرتبة'!N656,""))</f>
        <v/>
      </c>
    </row>
    <row r="655" spans="1:7">
      <c r="A655" s="4"/>
      <c r="B655" s="14" t="s">
        <v>461</v>
      </c>
      <c r="C655" s="36">
        <f>'تسمية الرتبة'!BN657</f>
        <v>0</v>
      </c>
      <c r="D655" s="37" t="str">
        <f>IF('تسمية الرتبة'!BV657="","",IF('تسمية الرتبة'!BV657="مرفوض",'تسمية الرتبة'!K657,""))</f>
        <v/>
      </c>
      <c r="E655" s="38" t="str">
        <f>IF('تسمية الرتبة'!BV657="","",IF('تسمية الرتبة'!BV657="مرفوض",'تسمية الرتبة'!L657,""))</f>
        <v/>
      </c>
      <c r="F655" s="38" t="str">
        <f>IF('تسمية الرتبة'!BV657="","",IF('تسمية الرتبة'!BV657="مرفوض",'تسمية الرتبة'!M657,""))</f>
        <v/>
      </c>
      <c r="G655" s="38" t="str">
        <f>IF('تسمية الرتبة'!BV657="","",IF('تسمية الرتبة'!BV657="مرفوض",'تسمية الرتبة'!N657,""))</f>
        <v/>
      </c>
    </row>
    <row r="656" spans="1:7">
      <c r="A656" s="4"/>
      <c r="B656" s="14" t="s">
        <v>461</v>
      </c>
      <c r="C656" s="36">
        <f>'تسمية الرتبة'!BN658</f>
        <v>0</v>
      </c>
      <c r="D656" s="37" t="str">
        <f>IF('تسمية الرتبة'!BV658="","",IF('تسمية الرتبة'!BV658="مرفوض",'تسمية الرتبة'!K658,""))</f>
        <v/>
      </c>
      <c r="E656" s="38" t="str">
        <f>IF('تسمية الرتبة'!BV658="","",IF('تسمية الرتبة'!BV658="مرفوض",'تسمية الرتبة'!L658,""))</f>
        <v/>
      </c>
      <c r="F656" s="38" t="str">
        <f>IF('تسمية الرتبة'!BV658="","",IF('تسمية الرتبة'!BV658="مرفوض",'تسمية الرتبة'!M658,""))</f>
        <v/>
      </c>
      <c r="G656" s="38" t="str">
        <f>IF('تسمية الرتبة'!BV658="","",IF('تسمية الرتبة'!BV658="مرفوض",'تسمية الرتبة'!N658,""))</f>
        <v/>
      </c>
    </row>
    <row r="657" spans="1:7">
      <c r="A657" s="4"/>
      <c r="B657" s="14" t="s">
        <v>461</v>
      </c>
      <c r="C657" s="36">
        <f>'تسمية الرتبة'!BN659</f>
        <v>0</v>
      </c>
      <c r="D657" s="37" t="str">
        <f>IF('تسمية الرتبة'!BV659="","",IF('تسمية الرتبة'!BV659="مرفوض",'تسمية الرتبة'!K659,""))</f>
        <v/>
      </c>
      <c r="E657" s="38" t="str">
        <f>IF('تسمية الرتبة'!BV659="","",IF('تسمية الرتبة'!BV659="مرفوض",'تسمية الرتبة'!L659,""))</f>
        <v/>
      </c>
      <c r="F657" s="38" t="str">
        <f>IF('تسمية الرتبة'!BV659="","",IF('تسمية الرتبة'!BV659="مرفوض",'تسمية الرتبة'!M659,""))</f>
        <v/>
      </c>
      <c r="G657" s="38" t="str">
        <f>IF('تسمية الرتبة'!BV659="","",IF('تسمية الرتبة'!BV659="مرفوض",'تسمية الرتبة'!N659,""))</f>
        <v/>
      </c>
    </row>
    <row r="658" spans="1:7">
      <c r="A658" s="4"/>
      <c r="B658" s="14" t="s">
        <v>461</v>
      </c>
      <c r="C658" s="36">
        <f>'تسمية الرتبة'!BN660</f>
        <v>0</v>
      </c>
      <c r="D658" s="37" t="str">
        <f>IF('تسمية الرتبة'!BV660="","",IF('تسمية الرتبة'!BV660="مرفوض",'تسمية الرتبة'!K660,""))</f>
        <v/>
      </c>
      <c r="E658" s="38" t="str">
        <f>IF('تسمية الرتبة'!BV660="","",IF('تسمية الرتبة'!BV660="مرفوض",'تسمية الرتبة'!L660,""))</f>
        <v/>
      </c>
      <c r="F658" s="38" t="str">
        <f>IF('تسمية الرتبة'!BV660="","",IF('تسمية الرتبة'!BV660="مرفوض",'تسمية الرتبة'!M660,""))</f>
        <v/>
      </c>
      <c r="G658" s="38" t="str">
        <f>IF('تسمية الرتبة'!BV660="","",IF('تسمية الرتبة'!BV660="مرفوض",'تسمية الرتبة'!N660,""))</f>
        <v/>
      </c>
    </row>
    <row r="659" spans="1:7">
      <c r="A659" s="4"/>
      <c r="B659" s="14" t="s">
        <v>461</v>
      </c>
      <c r="C659" s="36">
        <f>'تسمية الرتبة'!BN661</f>
        <v>0</v>
      </c>
      <c r="D659" s="37" t="str">
        <f>IF('تسمية الرتبة'!BV661="","",IF('تسمية الرتبة'!BV661="مرفوض",'تسمية الرتبة'!K661,""))</f>
        <v/>
      </c>
      <c r="E659" s="38" t="str">
        <f>IF('تسمية الرتبة'!BV661="","",IF('تسمية الرتبة'!BV661="مرفوض",'تسمية الرتبة'!L661,""))</f>
        <v/>
      </c>
      <c r="F659" s="38" t="str">
        <f>IF('تسمية الرتبة'!BV661="","",IF('تسمية الرتبة'!BV661="مرفوض",'تسمية الرتبة'!M661,""))</f>
        <v/>
      </c>
      <c r="G659" s="38" t="str">
        <f>IF('تسمية الرتبة'!BV661="","",IF('تسمية الرتبة'!BV661="مرفوض",'تسمية الرتبة'!N661,""))</f>
        <v/>
      </c>
    </row>
    <row r="660" spans="1:7">
      <c r="A660" s="4"/>
      <c r="B660" s="14" t="s">
        <v>461</v>
      </c>
      <c r="C660" s="36">
        <f>'تسمية الرتبة'!BN662</f>
        <v>0</v>
      </c>
      <c r="D660" s="37" t="str">
        <f>IF('تسمية الرتبة'!BV662="","",IF('تسمية الرتبة'!BV662="مرفوض",'تسمية الرتبة'!K662,""))</f>
        <v/>
      </c>
      <c r="E660" s="38" t="str">
        <f>IF('تسمية الرتبة'!BV662="","",IF('تسمية الرتبة'!BV662="مرفوض",'تسمية الرتبة'!L662,""))</f>
        <v/>
      </c>
      <c r="F660" s="38" t="str">
        <f>IF('تسمية الرتبة'!BV662="","",IF('تسمية الرتبة'!BV662="مرفوض",'تسمية الرتبة'!M662,""))</f>
        <v/>
      </c>
      <c r="G660" s="38" t="str">
        <f>IF('تسمية الرتبة'!BV662="","",IF('تسمية الرتبة'!BV662="مرفوض",'تسمية الرتبة'!N662,""))</f>
        <v/>
      </c>
    </row>
    <row r="661" spans="1:7">
      <c r="A661" s="4"/>
      <c r="B661" s="14" t="s">
        <v>461</v>
      </c>
      <c r="C661" s="36">
        <f>'تسمية الرتبة'!BN663</f>
        <v>0</v>
      </c>
      <c r="D661" s="37" t="str">
        <f>IF('تسمية الرتبة'!BV663="","",IF('تسمية الرتبة'!BV663="مرفوض",'تسمية الرتبة'!K663,""))</f>
        <v/>
      </c>
      <c r="E661" s="38" t="str">
        <f>IF('تسمية الرتبة'!BV663="","",IF('تسمية الرتبة'!BV663="مرفوض",'تسمية الرتبة'!L663,""))</f>
        <v/>
      </c>
      <c r="F661" s="38" t="str">
        <f>IF('تسمية الرتبة'!BV663="","",IF('تسمية الرتبة'!BV663="مرفوض",'تسمية الرتبة'!M663,""))</f>
        <v/>
      </c>
      <c r="G661" s="38" t="str">
        <f>IF('تسمية الرتبة'!BV663="","",IF('تسمية الرتبة'!BV663="مرفوض",'تسمية الرتبة'!N663,""))</f>
        <v/>
      </c>
    </row>
    <row r="662" spans="1:7">
      <c r="A662" s="4"/>
      <c r="B662" s="14" t="s">
        <v>461</v>
      </c>
      <c r="C662" s="36">
        <f>'تسمية الرتبة'!BN664</f>
        <v>0</v>
      </c>
      <c r="D662" s="37" t="str">
        <f>IF('تسمية الرتبة'!BV664="","",IF('تسمية الرتبة'!BV664="مرفوض",'تسمية الرتبة'!K664,""))</f>
        <v/>
      </c>
      <c r="E662" s="38" t="str">
        <f>IF('تسمية الرتبة'!BV664="","",IF('تسمية الرتبة'!BV664="مرفوض",'تسمية الرتبة'!L664,""))</f>
        <v/>
      </c>
      <c r="F662" s="38" t="str">
        <f>IF('تسمية الرتبة'!BV664="","",IF('تسمية الرتبة'!BV664="مرفوض",'تسمية الرتبة'!M664,""))</f>
        <v/>
      </c>
      <c r="G662" s="38" t="str">
        <f>IF('تسمية الرتبة'!BV664="","",IF('تسمية الرتبة'!BV664="مرفوض",'تسمية الرتبة'!N664,""))</f>
        <v/>
      </c>
    </row>
    <row r="663" spans="1:7">
      <c r="A663" s="4"/>
      <c r="B663" s="14" t="s">
        <v>461</v>
      </c>
      <c r="C663" s="36">
        <f>'تسمية الرتبة'!BN665</f>
        <v>0</v>
      </c>
      <c r="D663" s="37" t="str">
        <f>IF('تسمية الرتبة'!BV665="","",IF('تسمية الرتبة'!BV665="مرفوض",'تسمية الرتبة'!K665,""))</f>
        <v/>
      </c>
      <c r="E663" s="38" t="str">
        <f>IF('تسمية الرتبة'!BV665="","",IF('تسمية الرتبة'!BV665="مرفوض",'تسمية الرتبة'!L665,""))</f>
        <v/>
      </c>
      <c r="F663" s="38" t="str">
        <f>IF('تسمية الرتبة'!BV665="","",IF('تسمية الرتبة'!BV665="مرفوض",'تسمية الرتبة'!M665,""))</f>
        <v/>
      </c>
      <c r="G663" s="38" t="str">
        <f>IF('تسمية الرتبة'!BV665="","",IF('تسمية الرتبة'!BV665="مرفوض",'تسمية الرتبة'!N665,""))</f>
        <v/>
      </c>
    </row>
    <row r="664" spans="1:7">
      <c r="A664" s="4"/>
      <c r="B664" s="14" t="s">
        <v>461</v>
      </c>
      <c r="C664" s="36">
        <f>'تسمية الرتبة'!BN666</f>
        <v>0</v>
      </c>
      <c r="D664" s="37" t="str">
        <f>IF('تسمية الرتبة'!BV666="","",IF('تسمية الرتبة'!BV666="مرفوض",'تسمية الرتبة'!K666,""))</f>
        <v/>
      </c>
      <c r="E664" s="38" t="str">
        <f>IF('تسمية الرتبة'!BV666="","",IF('تسمية الرتبة'!BV666="مرفوض",'تسمية الرتبة'!L666,""))</f>
        <v/>
      </c>
      <c r="F664" s="38" t="str">
        <f>IF('تسمية الرتبة'!BV666="","",IF('تسمية الرتبة'!BV666="مرفوض",'تسمية الرتبة'!M666,""))</f>
        <v/>
      </c>
      <c r="G664" s="38" t="str">
        <f>IF('تسمية الرتبة'!BV666="","",IF('تسمية الرتبة'!BV666="مرفوض",'تسمية الرتبة'!N666,""))</f>
        <v/>
      </c>
    </row>
    <row r="665" spans="1:7">
      <c r="A665" s="4"/>
      <c r="B665" s="14" t="s">
        <v>461</v>
      </c>
      <c r="C665" s="36">
        <f>'تسمية الرتبة'!BN667</f>
        <v>0</v>
      </c>
      <c r="D665" s="37" t="str">
        <f>IF('تسمية الرتبة'!BV667="","",IF('تسمية الرتبة'!BV667="مرفوض",'تسمية الرتبة'!K667,""))</f>
        <v/>
      </c>
      <c r="E665" s="38" t="str">
        <f>IF('تسمية الرتبة'!BV667="","",IF('تسمية الرتبة'!BV667="مرفوض",'تسمية الرتبة'!L667,""))</f>
        <v/>
      </c>
      <c r="F665" s="38" t="str">
        <f>IF('تسمية الرتبة'!BV667="","",IF('تسمية الرتبة'!BV667="مرفوض",'تسمية الرتبة'!M667,""))</f>
        <v/>
      </c>
      <c r="G665" s="38" t="str">
        <f>IF('تسمية الرتبة'!BV667="","",IF('تسمية الرتبة'!BV667="مرفوض",'تسمية الرتبة'!N667,""))</f>
        <v/>
      </c>
    </row>
    <row r="666" spans="1:7">
      <c r="A666" s="4"/>
      <c r="B666" s="14" t="s">
        <v>461</v>
      </c>
      <c r="C666" s="36">
        <f>'تسمية الرتبة'!BN668</f>
        <v>0</v>
      </c>
      <c r="D666" s="37" t="str">
        <f>IF('تسمية الرتبة'!BV668="","",IF('تسمية الرتبة'!BV668="مرفوض",'تسمية الرتبة'!K668,""))</f>
        <v/>
      </c>
      <c r="E666" s="38" t="str">
        <f>IF('تسمية الرتبة'!BV668="","",IF('تسمية الرتبة'!BV668="مرفوض",'تسمية الرتبة'!L668,""))</f>
        <v/>
      </c>
      <c r="F666" s="38" t="str">
        <f>IF('تسمية الرتبة'!BV668="","",IF('تسمية الرتبة'!BV668="مرفوض",'تسمية الرتبة'!M668,""))</f>
        <v/>
      </c>
      <c r="G666" s="38" t="str">
        <f>IF('تسمية الرتبة'!BV668="","",IF('تسمية الرتبة'!BV668="مرفوض",'تسمية الرتبة'!N668,""))</f>
        <v/>
      </c>
    </row>
    <row r="667" spans="1:7">
      <c r="A667" s="4"/>
      <c r="B667" s="14" t="s">
        <v>461</v>
      </c>
      <c r="C667" s="36">
        <f>'تسمية الرتبة'!BN669</f>
        <v>0</v>
      </c>
      <c r="D667" s="37" t="str">
        <f>IF('تسمية الرتبة'!BV669="","",IF('تسمية الرتبة'!BV669="مرفوض",'تسمية الرتبة'!K669,""))</f>
        <v/>
      </c>
      <c r="E667" s="38" t="str">
        <f>IF('تسمية الرتبة'!BV669="","",IF('تسمية الرتبة'!BV669="مرفوض",'تسمية الرتبة'!L669,""))</f>
        <v/>
      </c>
      <c r="F667" s="38" t="str">
        <f>IF('تسمية الرتبة'!BV669="","",IF('تسمية الرتبة'!BV669="مرفوض",'تسمية الرتبة'!M669,""))</f>
        <v/>
      </c>
      <c r="G667" s="38" t="str">
        <f>IF('تسمية الرتبة'!BV669="","",IF('تسمية الرتبة'!BV669="مرفوض",'تسمية الرتبة'!N669,""))</f>
        <v/>
      </c>
    </row>
    <row r="668" spans="1:7">
      <c r="A668" s="4"/>
      <c r="B668" s="14" t="s">
        <v>461</v>
      </c>
      <c r="C668" s="36">
        <f>'تسمية الرتبة'!BN670</f>
        <v>0</v>
      </c>
      <c r="D668" s="37" t="str">
        <f>IF('تسمية الرتبة'!BV670="","",IF('تسمية الرتبة'!BV670="مرفوض",'تسمية الرتبة'!K670,""))</f>
        <v/>
      </c>
      <c r="E668" s="38" t="str">
        <f>IF('تسمية الرتبة'!BV670="","",IF('تسمية الرتبة'!BV670="مرفوض",'تسمية الرتبة'!L670,""))</f>
        <v/>
      </c>
      <c r="F668" s="38" t="str">
        <f>IF('تسمية الرتبة'!BV670="","",IF('تسمية الرتبة'!BV670="مرفوض",'تسمية الرتبة'!M670,""))</f>
        <v/>
      </c>
      <c r="G668" s="38" t="str">
        <f>IF('تسمية الرتبة'!BV670="","",IF('تسمية الرتبة'!BV670="مرفوض",'تسمية الرتبة'!N670,""))</f>
        <v/>
      </c>
    </row>
    <row r="669" spans="1:7">
      <c r="A669" s="4"/>
      <c r="B669" s="14" t="s">
        <v>461</v>
      </c>
      <c r="C669" s="36">
        <f>'تسمية الرتبة'!BN671</f>
        <v>0</v>
      </c>
      <c r="D669" s="37" t="str">
        <f>IF('تسمية الرتبة'!BV671="","",IF('تسمية الرتبة'!BV671="مرفوض",'تسمية الرتبة'!K671,""))</f>
        <v/>
      </c>
      <c r="E669" s="38" t="str">
        <f>IF('تسمية الرتبة'!BV671="","",IF('تسمية الرتبة'!BV671="مرفوض",'تسمية الرتبة'!L671,""))</f>
        <v/>
      </c>
      <c r="F669" s="38" t="str">
        <f>IF('تسمية الرتبة'!BV671="","",IF('تسمية الرتبة'!BV671="مرفوض",'تسمية الرتبة'!M671,""))</f>
        <v/>
      </c>
      <c r="G669" s="38" t="str">
        <f>IF('تسمية الرتبة'!BV671="","",IF('تسمية الرتبة'!BV671="مرفوض",'تسمية الرتبة'!N671,""))</f>
        <v/>
      </c>
    </row>
    <row r="670" spans="1:7">
      <c r="A670" s="4"/>
      <c r="B670" s="14" t="s">
        <v>461</v>
      </c>
      <c r="C670" s="36">
        <f>'تسمية الرتبة'!BN672</f>
        <v>0</v>
      </c>
      <c r="D670" s="37" t="str">
        <f>IF('تسمية الرتبة'!BV672="","",IF('تسمية الرتبة'!BV672="مرفوض",'تسمية الرتبة'!K672,""))</f>
        <v/>
      </c>
      <c r="E670" s="38" t="str">
        <f>IF('تسمية الرتبة'!BV672="","",IF('تسمية الرتبة'!BV672="مرفوض",'تسمية الرتبة'!L672,""))</f>
        <v/>
      </c>
      <c r="F670" s="38" t="str">
        <f>IF('تسمية الرتبة'!BV672="","",IF('تسمية الرتبة'!BV672="مرفوض",'تسمية الرتبة'!M672,""))</f>
        <v/>
      </c>
      <c r="G670" s="38" t="str">
        <f>IF('تسمية الرتبة'!BV672="","",IF('تسمية الرتبة'!BV672="مرفوض",'تسمية الرتبة'!N672,""))</f>
        <v/>
      </c>
    </row>
    <row r="671" spans="1:7">
      <c r="A671" s="4"/>
      <c r="B671" s="14" t="s">
        <v>461</v>
      </c>
      <c r="C671" s="36">
        <f>'تسمية الرتبة'!BN673</f>
        <v>0</v>
      </c>
      <c r="D671" s="37" t="str">
        <f>IF('تسمية الرتبة'!BV673="","",IF('تسمية الرتبة'!BV673="مرفوض",'تسمية الرتبة'!K673,""))</f>
        <v/>
      </c>
      <c r="E671" s="38" t="str">
        <f>IF('تسمية الرتبة'!BV673="","",IF('تسمية الرتبة'!BV673="مرفوض",'تسمية الرتبة'!L673,""))</f>
        <v/>
      </c>
      <c r="F671" s="38" t="str">
        <f>IF('تسمية الرتبة'!BV673="","",IF('تسمية الرتبة'!BV673="مرفوض",'تسمية الرتبة'!M673,""))</f>
        <v/>
      </c>
      <c r="G671" s="38" t="str">
        <f>IF('تسمية الرتبة'!BV673="","",IF('تسمية الرتبة'!BV673="مرفوض",'تسمية الرتبة'!N673,""))</f>
        <v/>
      </c>
    </row>
    <row r="672" spans="1:7">
      <c r="A672" s="4"/>
      <c r="B672" s="14" t="s">
        <v>461</v>
      </c>
      <c r="C672" s="36">
        <f>'تسمية الرتبة'!BN674</f>
        <v>0</v>
      </c>
      <c r="D672" s="37" t="str">
        <f>IF('تسمية الرتبة'!BV674="","",IF('تسمية الرتبة'!BV674="مرفوض",'تسمية الرتبة'!K674,""))</f>
        <v/>
      </c>
      <c r="E672" s="38" t="str">
        <f>IF('تسمية الرتبة'!BV674="","",IF('تسمية الرتبة'!BV674="مرفوض",'تسمية الرتبة'!L674,""))</f>
        <v/>
      </c>
      <c r="F672" s="38" t="str">
        <f>IF('تسمية الرتبة'!BV674="","",IF('تسمية الرتبة'!BV674="مرفوض",'تسمية الرتبة'!M674,""))</f>
        <v/>
      </c>
      <c r="G672" s="38" t="str">
        <f>IF('تسمية الرتبة'!BV674="","",IF('تسمية الرتبة'!BV674="مرفوض",'تسمية الرتبة'!N674,""))</f>
        <v/>
      </c>
    </row>
    <row r="673" spans="1:7">
      <c r="A673" s="4"/>
      <c r="B673" s="14" t="s">
        <v>461</v>
      </c>
      <c r="C673" s="36">
        <f>'تسمية الرتبة'!BN675</f>
        <v>0</v>
      </c>
      <c r="D673" s="37" t="str">
        <f>IF('تسمية الرتبة'!BV675="","",IF('تسمية الرتبة'!BV675="مرفوض",'تسمية الرتبة'!K675,""))</f>
        <v/>
      </c>
      <c r="E673" s="38" t="str">
        <f>IF('تسمية الرتبة'!BV675="","",IF('تسمية الرتبة'!BV675="مرفوض",'تسمية الرتبة'!L675,""))</f>
        <v/>
      </c>
      <c r="F673" s="38" t="str">
        <f>IF('تسمية الرتبة'!BV675="","",IF('تسمية الرتبة'!BV675="مرفوض",'تسمية الرتبة'!M675,""))</f>
        <v/>
      </c>
      <c r="G673" s="38" t="str">
        <f>IF('تسمية الرتبة'!BV675="","",IF('تسمية الرتبة'!BV675="مرفوض",'تسمية الرتبة'!N675,""))</f>
        <v/>
      </c>
    </row>
    <row r="674" spans="1:7">
      <c r="A674" s="4"/>
      <c r="B674" s="14" t="s">
        <v>461</v>
      </c>
      <c r="C674" s="36">
        <f>'تسمية الرتبة'!BN676</f>
        <v>0</v>
      </c>
      <c r="D674" s="37" t="str">
        <f>IF('تسمية الرتبة'!BV676="","",IF('تسمية الرتبة'!BV676="مرفوض",'تسمية الرتبة'!K676,""))</f>
        <v/>
      </c>
      <c r="E674" s="38" t="str">
        <f>IF('تسمية الرتبة'!BV676="","",IF('تسمية الرتبة'!BV676="مرفوض",'تسمية الرتبة'!L676,""))</f>
        <v/>
      </c>
      <c r="F674" s="38" t="str">
        <f>IF('تسمية الرتبة'!BV676="","",IF('تسمية الرتبة'!BV676="مرفوض",'تسمية الرتبة'!M676,""))</f>
        <v/>
      </c>
      <c r="G674" s="38" t="str">
        <f>IF('تسمية الرتبة'!BV676="","",IF('تسمية الرتبة'!BV676="مرفوض",'تسمية الرتبة'!N676,""))</f>
        <v/>
      </c>
    </row>
    <row r="675" spans="1:7">
      <c r="A675" s="4"/>
      <c r="B675" s="14" t="s">
        <v>461</v>
      </c>
      <c r="C675" s="36">
        <f>'تسمية الرتبة'!BN677</f>
        <v>0</v>
      </c>
      <c r="D675" s="37" t="str">
        <f>IF('تسمية الرتبة'!BV677="","",IF('تسمية الرتبة'!BV677="مرفوض",'تسمية الرتبة'!K677,""))</f>
        <v/>
      </c>
      <c r="E675" s="38" t="str">
        <f>IF('تسمية الرتبة'!BV677="","",IF('تسمية الرتبة'!BV677="مرفوض",'تسمية الرتبة'!L677,""))</f>
        <v/>
      </c>
      <c r="F675" s="38" t="str">
        <f>IF('تسمية الرتبة'!BV677="","",IF('تسمية الرتبة'!BV677="مرفوض",'تسمية الرتبة'!M677,""))</f>
        <v/>
      </c>
      <c r="G675" s="38" t="str">
        <f>IF('تسمية الرتبة'!BV677="","",IF('تسمية الرتبة'!BV677="مرفوض",'تسمية الرتبة'!N677,""))</f>
        <v/>
      </c>
    </row>
    <row r="676" spans="1:7">
      <c r="A676" s="4"/>
      <c r="B676" s="14" t="s">
        <v>461</v>
      </c>
      <c r="C676" s="36">
        <f>'تسمية الرتبة'!BN678</f>
        <v>0</v>
      </c>
      <c r="D676" s="37" t="str">
        <f>IF('تسمية الرتبة'!BV678="","",IF('تسمية الرتبة'!BV678="مرفوض",'تسمية الرتبة'!K678,""))</f>
        <v/>
      </c>
      <c r="E676" s="38" t="str">
        <f>IF('تسمية الرتبة'!BV678="","",IF('تسمية الرتبة'!BV678="مرفوض",'تسمية الرتبة'!L678,""))</f>
        <v/>
      </c>
      <c r="F676" s="38" t="str">
        <f>IF('تسمية الرتبة'!BV678="","",IF('تسمية الرتبة'!BV678="مرفوض",'تسمية الرتبة'!M678,""))</f>
        <v/>
      </c>
      <c r="G676" s="38" t="str">
        <f>IF('تسمية الرتبة'!BV678="","",IF('تسمية الرتبة'!BV678="مرفوض",'تسمية الرتبة'!N678,""))</f>
        <v/>
      </c>
    </row>
    <row r="677" spans="1:7">
      <c r="A677" s="4"/>
      <c r="B677" s="14" t="s">
        <v>461</v>
      </c>
      <c r="C677" s="36">
        <f>'تسمية الرتبة'!BN679</f>
        <v>0</v>
      </c>
      <c r="D677" s="37" t="str">
        <f>IF('تسمية الرتبة'!BV679="","",IF('تسمية الرتبة'!BV679="مرفوض",'تسمية الرتبة'!K679,""))</f>
        <v/>
      </c>
      <c r="E677" s="38" t="str">
        <f>IF('تسمية الرتبة'!BV679="","",IF('تسمية الرتبة'!BV679="مرفوض",'تسمية الرتبة'!L679,""))</f>
        <v/>
      </c>
      <c r="F677" s="38" t="str">
        <f>IF('تسمية الرتبة'!BV679="","",IF('تسمية الرتبة'!BV679="مرفوض",'تسمية الرتبة'!M679,""))</f>
        <v/>
      </c>
      <c r="G677" s="38" t="str">
        <f>IF('تسمية الرتبة'!BV679="","",IF('تسمية الرتبة'!BV679="مرفوض",'تسمية الرتبة'!N679,""))</f>
        <v/>
      </c>
    </row>
    <row r="678" spans="1:7">
      <c r="A678" s="4"/>
      <c r="B678" s="14" t="s">
        <v>461</v>
      </c>
      <c r="C678" s="36">
        <f>'تسمية الرتبة'!BN680</f>
        <v>0</v>
      </c>
      <c r="D678" s="37" t="str">
        <f>IF('تسمية الرتبة'!BV680="","",IF('تسمية الرتبة'!BV680="مرفوض",'تسمية الرتبة'!K680,""))</f>
        <v/>
      </c>
      <c r="E678" s="38" t="str">
        <f>IF('تسمية الرتبة'!BV680="","",IF('تسمية الرتبة'!BV680="مرفوض",'تسمية الرتبة'!L680,""))</f>
        <v/>
      </c>
      <c r="F678" s="38" t="str">
        <f>IF('تسمية الرتبة'!BV680="","",IF('تسمية الرتبة'!BV680="مرفوض",'تسمية الرتبة'!M680,""))</f>
        <v/>
      </c>
      <c r="G678" s="38" t="str">
        <f>IF('تسمية الرتبة'!BV680="","",IF('تسمية الرتبة'!BV680="مرفوض",'تسمية الرتبة'!N680,""))</f>
        <v/>
      </c>
    </row>
    <row r="679" spans="1:7">
      <c r="A679" s="4"/>
      <c r="B679" s="14" t="s">
        <v>461</v>
      </c>
      <c r="C679" s="36">
        <f>'تسمية الرتبة'!BN681</f>
        <v>0</v>
      </c>
      <c r="D679" s="37" t="str">
        <f>IF('تسمية الرتبة'!BV681="","",IF('تسمية الرتبة'!BV681="مرفوض",'تسمية الرتبة'!K681,""))</f>
        <v/>
      </c>
      <c r="E679" s="38" t="str">
        <f>IF('تسمية الرتبة'!BV681="","",IF('تسمية الرتبة'!BV681="مرفوض",'تسمية الرتبة'!L681,""))</f>
        <v/>
      </c>
      <c r="F679" s="38" t="str">
        <f>IF('تسمية الرتبة'!BV681="","",IF('تسمية الرتبة'!BV681="مرفوض",'تسمية الرتبة'!M681,""))</f>
        <v/>
      </c>
      <c r="G679" s="38" t="str">
        <f>IF('تسمية الرتبة'!BV681="","",IF('تسمية الرتبة'!BV681="مرفوض",'تسمية الرتبة'!N681,""))</f>
        <v/>
      </c>
    </row>
    <row r="680" spans="1:7">
      <c r="A680" s="4"/>
      <c r="B680" s="14" t="s">
        <v>461</v>
      </c>
      <c r="C680" s="36">
        <f>'تسمية الرتبة'!BN682</f>
        <v>0</v>
      </c>
      <c r="D680" s="37" t="str">
        <f>IF('تسمية الرتبة'!BV682="","",IF('تسمية الرتبة'!BV682="مرفوض",'تسمية الرتبة'!K682,""))</f>
        <v/>
      </c>
      <c r="E680" s="38" t="str">
        <f>IF('تسمية الرتبة'!BV682="","",IF('تسمية الرتبة'!BV682="مرفوض",'تسمية الرتبة'!L682,""))</f>
        <v/>
      </c>
      <c r="F680" s="38" t="str">
        <f>IF('تسمية الرتبة'!BV682="","",IF('تسمية الرتبة'!BV682="مرفوض",'تسمية الرتبة'!M682,""))</f>
        <v/>
      </c>
      <c r="G680" s="38" t="str">
        <f>IF('تسمية الرتبة'!BV682="","",IF('تسمية الرتبة'!BV682="مرفوض",'تسمية الرتبة'!N682,""))</f>
        <v/>
      </c>
    </row>
    <row r="681" spans="1:7">
      <c r="A681" s="4"/>
      <c r="B681" s="14" t="s">
        <v>461</v>
      </c>
      <c r="C681" s="36">
        <f>'تسمية الرتبة'!BN683</f>
        <v>0</v>
      </c>
      <c r="D681" s="37" t="str">
        <f>IF('تسمية الرتبة'!BV683="","",IF('تسمية الرتبة'!BV683="مرفوض",'تسمية الرتبة'!K683,""))</f>
        <v/>
      </c>
      <c r="E681" s="38" t="str">
        <f>IF('تسمية الرتبة'!BV683="","",IF('تسمية الرتبة'!BV683="مرفوض",'تسمية الرتبة'!L683,""))</f>
        <v/>
      </c>
      <c r="F681" s="38" t="str">
        <f>IF('تسمية الرتبة'!BV683="","",IF('تسمية الرتبة'!BV683="مرفوض",'تسمية الرتبة'!M683,""))</f>
        <v/>
      </c>
      <c r="G681" s="38" t="str">
        <f>IF('تسمية الرتبة'!BV683="","",IF('تسمية الرتبة'!BV683="مرفوض",'تسمية الرتبة'!N683,""))</f>
        <v/>
      </c>
    </row>
    <row r="682" spans="1:7">
      <c r="A682" s="4"/>
      <c r="B682" s="14" t="s">
        <v>461</v>
      </c>
      <c r="C682" s="36">
        <f>'تسمية الرتبة'!BN684</f>
        <v>0</v>
      </c>
      <c r="D682" s="37" t="str">
        <f>IF('تسمية الرتبة'!BV684="","",IF('تسمية الرتبة'!BV684="مرفوض",'تسمية الرتبة'!K684,""))</f>
        <v/>
      </c>
      <c r="E682" s="38" t="str">
        <f>IF('تسمية الرتبة'!BV684="","",IF('تسمية الرتبة'!BV684="مرفوض",'تسمية الرتبة'!L684,""))</f>
        <v/>
      </c>
      <c r="F682" s="38" t="str">
        <f>IF('تسمية الرتبة'!BV684="","",IF('تسمية الرتبة'!BV684="مرفوض",'تسمية الرتبة'!M684,""))</f>
        <v/>
      </c>
      <c r="G682" s="38" t="str">
        <f>IF('تسمية الرتبة'!BV684="","",IF('تسمية الرتبة'!BV684="مرفوض",'تسمية الرتبة'!N684,""))</f>
        <v/>
      </c>
    </row>
    <row r="683" spans="1:7">
      <c r="A683" s="4"/>
      <c r="B683" s="14" t="s">
        <v>461</v>
      </c>
      <c r="C683" s="36">
        <f>'تسمية الرتبة'!BN685</f>
        <v>0</v>
      </c>
      <c r="D683" s="37" t="str">
        <f>IF('تسمية الرتبة'!BV685="","",IF('تسمية الرتبة'!BV685="مرفوض",'تسمية الرتبة'!K685,""))</f>
        <v/>
      </c>
      <c r="E683" s="38" t="str">
        <f>IF('تسمية الرتبة'!BV685="","",IF('تسمية الرتبة'!BV685="مرفوض",'تسمية الرتبة'!L685,""))</f>
        <v/>
      </c>
      <c r="F683" s="38" t="str">
        <f>IF('تسمية الرتبة'!BV685="","",IF('تسمية الرتبة'!BV685="مرفوض",'تسمية الرتبة'!M685,""))</f>
        <v/>
      </c>
      <c r="G683" s="38" t="str">
        <f>IF('تسمية الرتبة'!BV685="","",IF('تسمية الرتبة'!BV685="مرفوض",'تسمية الرتبة'!N685,""))</f>
        <v/>
      </c>
    </row>
    <row r="684" spans="1:7">
      <c r="A684" s="4"/>
      <c r="B684" s="14" t="s">
        <v>461</v>
      </c>
      <c r="C684" s="36">
        <f>'تسمية الرتبة'!BN686</f>
        <v>0</v>
      </c>
      <c r="D684" s="37" t="str">
        <f>IF('تسمية الرتبة'!BV686="","",IF('تسمية الرتبة'!BV686="مرفوض",'تسمية الرتبة'!K686,""))</f>
        <v/>
      </c>
      <c r="E684" s="38" t="str">
        <f>IF('تسمية الرتبة'!BV686="","",IF('تسمية الرتبة'!BV686="مرفوض",'تسمية الرتبة'!L686,""))</f>
        <v/>
      </c>
      <c r="F684" s="38" t="str">
        <f>IF('تسمية الرتبة'!BV686="","",IF('تسمية الرتبة'!BV686="مرفوض",'تسمية الرتبة'!M686,""))</f>
        <v/>
      </c>
      <c r="G684" s="38" t="str">
        <f>IF('تسمية الرتبة'!BV686="","",IF('تسمية الرتبة'!BV686="مرفوض",'تسمية الرتبة'!N686,""))</f>
        <v/>
      </c>
    </row>
    <row r="685" spans="1:7">
      <c r="A685" s="4"/>
      <c r="B685" s="14" t="s">
        <v>461</v>
      </c>
      <c r="C685" s="36">
        <f>'تسمية الرتبة'!BN687</f>
        <v>0</v>
      </c>
      <c r="D685" s="37" t="str">
        <f>IF('تسمية الرتبة'!BV687="","",IF('تسمية الرتبة'!BV687="مرفوض",'تسمية الرتبة'!K687,""))</f>
        <v/>
      </c>
      <c r="E685" s="38" t="str">
        <f>IF('تسمية الرتبة'!BV687="","",IF('تسمية الرتبة'!BV687="مرفوض",'تسمية الرتبة'!L687,""))</f>
        <v/>
      </c>
      <c r="F685" s="38" t="str">
        <f>IF('تسمية الرتبة'!BV687="","",IF('تسمية الرتبة'!BV687="مرفوض",'تسمية الرتبة'!M687,""))</f>
        <v/>
      </c>
      <c r="G685" s="38" t="str">
        <f>IF('تسمية الرتبة'!BV687="","",IF('تسمية الرتبة'!BV687="مرفوض",'تسمية الرتبة'!N687,""))</f>
        <v/>
      </c>
    </row>
    <row r="686" spans="1:7">
      <c r="A686" s="4"/>
      <c r="B686" s="14" t="s">
        <v>461</v>
      </c>
      <c r="C686" s="36">
        <f>'تسمية الرتبة'!BN688</f>
        <v>0</v>
      </c>
      <c r="D686" s="37" t="str">
        <f>IF('تسمية الرتبة'!BV688="","",IF('تسمية الرتبة'!BV688="مرفوض",'تسمية الرتبة'!K688,""))</f>
        <v/>
      </c>
      <c r="E686" s="38" t="str">
        <f>IF('تسمية الرتبة'!BV688="","",IF('تسمية الرتبة'!BV688="مرفوض",'تسمية الرتبة'!L688,""))</f>
        <v/>
      </c>
      <c r="F686" s="38" t="str">
        <f>IF('تسمية الرتبة'!BV688="","",IF('تسمية الرتبة'!BV688="مرفوض",'تسمية الرتبة'!M688,""))</f>
        <v/>
      </c>
      <c r="G686" s="38" t="str">
        <f>IF('تسمية الرتبة'!BV688="","",IF('تسمية الرتبة'!BV688="مرفوض",'تسمية الرتبة'!N688,""))</f>
        <v/>
      </c>
    </row>
    <row r="687" spans="1:7">
      <c r="A687" s="4"/>
      <c r="B687" s="14" t="s">
        <v>461</v>
      </c>
      <c r="C687" s="36">
        <f>'تسمية الرتبة'!BN689</f>
        <v>0</v>
      </c>
      <c r="D687" s="37" t="str">
        <f>IF('تسمية الرتبة'!BV689="","",IF('تسمية الرتبة'!BV689="مرفوض",'تسمية الرتبة'!K689,""))</f>
        <v/>
      </c>
      <c r="E687" s="38" t="str">
        <f>IF('تسمية الرتبة'!BV689="","",IF('تسمية الرتبة'!BV689="مرفوض",'تسمية الرتبة'!L689,""))</f>
        <v/>
      </c>
      <c r="F687" s="38" t="str">
        <f>IF('تسمية الرتبة'!BV689="","",IF('تسمية الرتبة'!BV689="مرفوض",'تسمية الرتبة'!M689,""))</f>
        <v/>
      </c>
      <c r="G687" s="38" t="str">
        <f>IF('تسمية الرتبة'!BV689="","",IF('تسمية الرتبة'!BV689="مرفوض",'تسمية الرتبة'!N689,""))</f>
        <v/>
      </c>
    </row>
    <row r="688" spans="1:7">
      <c r="A688" s="4"/>
      <c r="B688" s="14" t="s">
        <v>461</v>
      </c>
      <c r="C688" s="36">
        <f>'تسمية الرتبة'!BN690</f>
        <v>0</v>
      </c>
      <c r="D688" s="37" t="str">
        <f>IF('تسمية الرتبة'!BV690="","",IF('تسمية الرتبة'!BV690="مرفوض",'تسمية الرتبة'!K690,""))</f>
        <v/>
      </c>
      <c r="E688" s="38" t="str">
        <f>IF('تسمية الرتبة'!BV690="","",IF('تسمية الرتبة'!BV690="مرفوض",'تسمية الرتبة'!L690,""))</f>
        <v/>
      </c>
      <c r="F688" s="38" t="str">
        <f>IF('تسمية الرتبة'!BV690="","",IF('تسمية الرتبة'!BV690="مرفوض",'تسمية الرتبة'!M690,""))</f>
        <v/>
      </c>
      <c r="G688" s="38" t="str">
        <f>IF('تسمية الرتبة'!BV690="","",IF('تسمية الرتبة'!BV690="مرفوض",'تسمية الرتبة'!N690,""))</f>
        <v/>
      </c>
    </row>
    <row r="689" spans="1:7">
      <c r="A689" s="4"/>
      <c r="B689" s="14" t="s">
        <v>461</v>
      </c>
      <c r="C689" s="36">
        <f>'تسمية الرتبة'!BN691</f>
        <v>0</v>
      </c>
      <c r="D689" s="37" t="str">
        <f>IF('تسمية الرتبة'!BV691="","",IF('تسمية الرتبة'!BV691="مرفوض",'تسمية الرتبة'!K691,""))</f>
        <v/>
      </c>
      <c r="E689" s="38" t="str">
        <f>IF('تسمية الرتبة'!BV691="","",IF('تسمية الرتبة'!BV691="مرفوض",'تسمية الرتبة'!L691,""))</f>
        <v/>
      </c>
      <c r="F689" s="38" t="str">
        <f>IF('تسمية الرتبة'!BV691="","",IF('تسمية الرتبة'!BV691="مرفوض",'تسمية الرتبة'!M691,""))</f>
        <v/>
      </c>
      <c r="G689" s="38" t="str">
        <f>IF('تسمية الرتبة'!BV691="","",IF('تسمية الرتبة'!BV691="مرفوض",'تسمية الرتبة'!N691,""))</f>
        <v/>
      </c>
    </row>
    <row r="690" spans="1:7">
      <c r="A690" s="4"/>
      <c r="B690" s="14" t="s">
        <v>461</v>
      </c>
      <c r="C690" s="36">
        <f>'تسمية الرتبة'!BN692</f>
        <v>0</v>
      </c>
      <c r="D690" s="37" t="str">
        <f>IF('تسمية الرتبة'!BV692="","",IF('تسمية الرتبة'!BV692="مرفوض",'تسمية الرتبة'!K692,""))</f>
        <v/>
      </c>
      <c r="E690" s="38" t="str">
        <f>IF('تسمية الرتبة'!BV692="","",IF('تسمية الرتبة'!BV692="مرفوض",'تسمية الرتبة'!L692,""))</f>
        <v/>
      </c>
      <c r="F690" s="38" t="str">
        <f>IF('تسمية الرتبة'!BV692="","",IF('تسمية الرتبة'!BV692="مرفوض",'تسمية الرتبة'!M692,""))</f>
        <v/>
      </c>
      <c r="G690" s="38" t="str">
        <f>IF('تسمية الرتبة'!BV692="","",IF('تسمية الرتبة'!BV692="مرفوض",'تسمية الرتبة'!N692,""))</f>
        <v/>
      </c>
    </row>
    <row r="691" spans="1:7">
      <c r="A691" s="4"/>
      <c r="B691" s="14" t="s">
        <v>461</v>
      </c>
      <c r="C691" s="36">
        <f>'تسمية الرتبة'!BN693</f>
        <v>0</v>
      </c>
      <c r="D691" s="37" t="str">
        <f>IF('تسمية الرتبة'!BV693="","",IF('تسمية الرتبة'!BV693="مرفوض",'تسمية الرتبة'!K693,""))</f>
        <v/>
      </c>
      <c r="E691" s="38" t="str">
        <f>IF('تسمية الرتبة'!BV693="","",IF('تسمية الرتبة'!BV693="مرفوض",'تسمية الرتبة'!L693,""))</f>
        <v/>
      </c>
      <c r="F691" s="38" t="str">
        <f>IF('تسمية الرتبة'!BV693="","",IF('تسمية الرتبة'!BV693="مرفوض",'تسمية الرتبة'!M693,""))</f>
        <v/>
      </c>
      <c r="G691" s="38" t="str">
        <f>IF('تسمية الرتبة'!BV693="","",IF('تسمية الرتبة'!BV693="مرفوض",'تسمية الرتبة'!N693,""))</f>
        <v/>
      </c>
    </row>
    <row r="692" spans="1:7">
      <c r="A692" s="4"/>
      <c r="B692" s="14" t="s">
        <v>461</v>
      </c>
      <c r="C692" s="36">
        <f>'تسمية الرتبة'!BN694</f>
        <v>0</v>
      </c>
      <c r="D692" s="37" t="str">
        <f>IF('تسمية الرتبة'!BV694="","",IF('تسمية الرتبة'!BV694="مرفوض",'تسمية الرتبة'!K694,""))</f>
        <v/>
      </c>
      <c r="E692" s="38" t="str">
        <f>IF('تسمية الرتبة'!BV694="","",IF('تسمية الرتبة'!BV694="مرفوض",'تسمية الرتبة'!L694,""))</f>
        <v/>
      </c>
      <c r="F692" s="38" t="str">
        <f>IF('تسمية الرتبة'!BV694="","",IF('تسمية الرتبة'!BV694="مرفوض",'تسمية الرتبة'!M694,""))</f>
        <v/>
      </c>
      <c r="G692" s="38" t="str">
        <f>IF('تسمية الرتبة'!BV694="","",IF('تسمية الرتبة'!BV694="مرفوض",'تسمية الرتبة'!N694,""))</f>
        <v/>
      </c>
    </row>
    <row r="693" spans="1:7">
      <c r="A693" s="4"/>
      <c r="B693" s="14" t="s">
        <v>461</v>
      </c>
      <c r="C693" s="36">
        <f>'تسمية الرتبة'!BN695</f>
        <v>0</v>
      </c>
      <c r="D693" s="37" t="str">
        <f>IF('تسمية الرتبة'!BV695="","",IF('تسمية الرتبة'!BV695="مرفوض",'تسمية الرتبة'!K695,""))</f>
        <v/>
      </c>
      <c r="E693" s="38" t="str">
        <f>IF('تسمية الرتبة'!BV695="","",IF('تسمية الرتبة'!BV695="مرفوض",'تسمية الرتبة'!L695,""))</f>
        <v/>
      </c>
      <c r="F693" s="38" t="str">
        <f>IF('تسمية الرتبة'!BV695="","",IF('تسمية الرتبة'!BV695="مرفوض",'تسمية الرتبة'!M695,""))</f>
        <v/>
      </c>
      <c r="G693" s="38" t="str">
        <f>IF('تسمية الرتبة'!BV695="","",IF('تسمية الرتبة'!BV695="مرفوض",'تسمية الرتبة'!N695,""))</f>
        <v/>
      </c>
    </row>
    <row r="694" spans="1:7">
      <c r="A694" s="4"/>
      <c r="B694" s="14" t="s">
        <v>461</v>
      </c>
      <c r="C694" s="36">
        <f>'تسمية الرتبة'!BN696</f>
        <v>0</v>
      </c>
      <c r="D694" s="37" t="str">
        <f>IF('تسمية الرتبة'!BV696="","",IF('تسمية الرتبة'!BV696="مرفوض",'تسمية الرتبة'!K696,""))</f>
        <v/>
      </c>
      <c r="E694" s="38" t="str">
        <f>IF('تسمية الرتبة'!BV696="","",IF('تسمية الرتبة'!BV696="مرفوض",'تسمية الرتبة'!L696,""))</f>
        <v/>
      </c>
      <c r="F694" s="38" t="str">
        <f>IF('تسمية الرتبة'!BV696="","",IF('تسمية الرتبة'!BV696="مرفوض",'تسمية الرتبة'!M696,""))</f>
        <v/>
      </c>
      <c r="G694" s="38" t="str">
        <f>IF('تسمية الرتبة'!BV696="","",IF('تسمية الرتبة'!BV696="مرفوض",'تسمية الرتبة'!N696,""))</f>
        <v/>
      </c>
    </row>
    <row r="695" spans="1:7">
      <c r="A695" s="4"/>
      <c r="B695" s="14" t="s">
        <v>461</v>
      </c>
      <c r="C695" s="36">
        <f>'تسمية الرتبة'!BN697</f>
        <v>0</v>
      </c>
      <c r="D695" s="37" t="str">
        <f>IF('تسمية الرتبة'!BV697="","",IF('تسمية الرتبة'!BV697="مرفوض",'تسمية الرتبة'!K697,""))</f>
        <v/>
      </c>
      <c r="E695" s="38" t="str">
        <f>IF('تسمية الرتبة'!BV697="","",IF('تسمية الرتبة'!BV697="مرفوض",'تسمية الرتبة'!L697,""))</f>
        <v/>
      </c>
      <c r="F695" s="38" t="str">
        <f>IF('تسمية الرتبة'!BV697="","",IF('تسمية الرتبة'!BV697="مرفوض",'تسمية الرتبة'!M697,""))</f>
        <v/>
      </c>
      <c r="G695" s="38" t="str">
        <f>IF('تسمية الرتبة'!BV697="","",IF('تسمية الرتبة'!BV697="مرفوض",'تسمية الرتبة'!N697,""))</f>
        <v/>
      </c>
    </row>
    <row r="696" spans="1:7">
      <c r="A696" s="4"/>
      <c r="B696" s="14" t="s">
        <v>461</v>
      </c>
      <c r="C696" s="36">
        <f>'تسمية الرتبة'!BN698</f>
        <v>0</v>
      </c>
      <c r="D696" s="37" t="str">
        <f>IF('تسمية الرتبة'!BV698="","",IF('تسمية الرتبة'!BV698="مرفوض",'تسمية الرتبة'!K698,""))</f>
        <v/>
      </c>
      <c r="E696" s="38" t="str">
        <f>IF('تسمية الرتبة'!BV698="","",IF('تسمية الرتبة'!BV698="مرفوض",'تسمية الرتبة'!L698,""))</f>
        <v/>
      </c>
      <c r="F696" s="38" t="str">
        <f>IF('تسمية الرتبة'!BV698="","",IF('تسمية الرتبة'!BV698="مرفوض",'تسمية الرتبة'!M698,""))</f>
        <v/>
      </c>
      <c r="G696" s="38" t="str">
        <f>IF('تسمية الرتبة'!BV698="","",IF('تسمية الرتبة'!BV698="مرفوض",'تسمية الرتبة'!N698,""))</f>
        <v/>
      </c>
    </row>
    <row r="697" spans="1:7">
      <c r="A697" s="4"/>
      <c r="B697" s="14" t="s">
        <v>461</v>
      </c>
      <c r="C697" s="36">
        <f>'تسمية الرتبة'!BN699</f>
        <v>0</v>
      </c>
      <c r="D697" s="37" t="str">
        <f>IF('تسمية الرتبة'!BV699="","",IF('تسمية الرتبة'!BV699="مرفوض",'تسمية الرتبة'!K699,""))</f>
        <v/>
      </c>
      <c r="E697" s="38" t="str">
        <f>IF('تسمية الرتبة'!BV699="","",IF('تسمية الرتبة'!BV699="مرفوض",'تسمية الرتبة'!L699,""))</f>
        <v/>
      </c>
      <c r="F697" s="38" t="str">
        <f>IF('تسمية الرتبة'!BV699="","",IF('تسمية الرتبة'!BV699="مرفوض",'تسمية الرتبة'!M699,""))</f>
        <v/>
      </c>
      <c r="G697" s="38" t="str">
        <f>IF('تسمية الرتبة'!BV699="","",IF('تسمية الرتبة'!BV699="مرفوض",'تسمية الرتبة'!N699,""))</f>
        <v/>
      </c>
    </row>
    <row r="698" spans="1:7">
      <c r="A698" s="4"/>
      <c r="B698" s="14" t="s">
        <v>461</v>
      </c>
      <c r="C698" s="36">
        <f>'تسمية الرتبة'!BN700</f>
        <v>0</v>
      </c>
      <c r="D698" s="37" t="str">
        <f>IF('تسمية الرتبة'!BV700="","",IF('تسمية الرتبة'!BV700="مرفوض",'تسمية الرتبة'!K700,""))</f>
        <v/>
      </c>
      <c r="E698" s="38" t="str">
        <f>IF('تسمية الرتبة'!BV700="","",IF('تسمية الرتبة'!BV700="مرفوض",'تسمية الرتبة'!L700,""))</f>
        <v/>
      </c>
      <c r="F698" s="38" t="str">
        <f>IF('تسمية الرتبة'!BV700="","",IF('تسمية الرتبة'!BV700="مرفوض",'تسمية الرتبة'!M700,""))</f>
        <v/>
      </c>
      <c r="G698" s="38" t="str">
        <f>IF('تسمية الرتبة'!BV700="","",IF('تسمية الرتبة'!BV700="مرفوض",'تسمية الرتبة'!N700,""))</f>
        <v/>
      </c>
    </row>
    <row r="699" spans="1:7">
      <c r="A699" s="4"/>
      <c r="B699" s="14" t="s">
        <v>461</v>
      </c>
      <c r="C699" s="36">
        <f>'تسمية الرتبة'!BN701</f>
        <v>0</v>
      </c>
      <c r="D699" s="37" t="str">
        <f>IF('تسمية الرتبة'!BV701="","",IF('تسمية الرتبة'!BV701="مرفوض",'تسمية الرتبة'!K701,""))</f>
        <v/>
      </c>
      <c r="E699" s="38" t="str">
        <f>IF('تسمية الرتبة'!BV701="","",IF('تسمية الرتبة'!BV701="مرفوض",'تسمية الرتبة'!L701,""))</f>
        <v/>
      </c>
      <c r="F699" s="38" t="str">
        <f>IF('تسمية الرتبة'!BV701="","",IF('تسمية الرتبة'!BV701="مرفوض",'تسمية الرتبة'!M701,""))</f>
        <v/>
      </c>
      <c r="G699" s="38" t="str">
        <f>IF('تسمية الرتبة'!BV701="","",IF('تسمية الرتبة'!BV701="مرفوض",'تسمية الرتبة'!N701,""))</f>
        <v/>
      </c>
    </row>
    <row r="700" spans="1:7">
      <c r="A700" s="4"/>
      <c r="B700" s="14" t="s">
        <v>461</v>
      </c>
      <c r="C700" s="36">
        <f>'تسمية الرتبة'!BN702</f>
        <v>0</v>
      </c>
      <c r="D700" s="37" t="str">
        <f>IF('تسمية الرتبة'!BV702="","",IF('تسمية الرتبة'!BV702="مرفوض",'تسمية الرتبة'!K702,""))</f>
        <v/>
      </c>
      <c r="E700" s="38" t="str">
        <f>IF('تسمية الرتبة'!BV702="","",IF('تسمية الرتبة'!BV702="مرفوض",'تسمية الرتبة'!L702,""))</f>
        <v/>
      </c>
      <c r="F700" s="38" t="str">
        <f>IF('تسمية الرتبة'!BV702="","",IF('تسمية الرتبة'!BV702="مرفوض",'تسمية الرتبة'!M702,""))</f>
        <v/>
      </c>
      <c r="G700" s="38" t="str">
        <f>IF('تسمية الرتبة'!BV702="","",IF('تسمية الرتبة'!BV702="مرفوض",'تسمية الرتبة'!N702,""))</f>
        <v/>
      </c>
    </row>
    <row r="701" spans="1:7">
      <c r="A701" s="4"/>
      <c r="B701" s="14" t="s">
        <v>461</v>
      </c>
      <c r="C701" s="36">
        <f>'تسمية الرتبة'!BN703</f>
        <v>0</v>
      </c>
      <c r="D701" s="37" t="str">
        <f>IF('تسمية الرتبة'!BV703="","",IF('تسمية الرتبة'!BV703="مرفوض",'تسمية الرتبة'!K703,""))</f>
        <v/>
      </c>
      <c r="E701" s="38" t="str">
        <f>IF('تسمية الرتبة'!BV703="","",IF('تسمية الرتبة'!BV703="مرفوض",'تسمية الرتبة'!L703,""))</f>
        <v/>
      </c>
      <c r="F701" s="38" t="str">
        <f>IF('تسمية الرتبة'!BV703="","",IF('تسمية الرتبة'!BV703="مرفوض",'تسمية الرتبة'!M703,""))</f>
        <v/>
      </c>
      <c r="G701" s="38" t="str">
        <f>IF('تسمية الرتبة'!BV703="","",IF('تسمية الرتبة'!BV703="مرفوض",'تسمية الرتبة'!N703,""))</f>
        <v/>
      </c>
    </row>
    <row r="702" spans="1:7">
      <c r="A702" s="4"/>
      <c r="B702" s="14" t="s">
        <v>461</v>
      </c>
      <c r="C702" s="36">
        <f>'تسمية الرتبة'!BN704</f>
        <v>0</v>
      </c>
      <c r="D702" s="37" t="str">
        <f>IF('تسمية الرتبة'!BV704="","",IF('تسمية الرتبة'!BV704="مرفوض",'تسمية الرتبة'!K704,""))</f>
        <v/>
      </c>
      <c r="E702" s="38" t="str">
        <f>IF('تسمية الرتبة'!BV704="","",IF('تسمية الرتبة'!BV704="مرفوض",'تسمية الرتبة'!L704,""))</f>
        <v/>
      </c>
      <c r="F702" s="38" t="str">
        <f>IF('تسمية الرتبة'!BV704="","",IF('تسمية الرتبة'!BV704="مرفوض",'تسمية الرتبة'!M704,""))</f>
        <v/>
      </c>
      <c r="G702" s="38" t="str">
        <f>IF('تسمية الرتبة'!BV704="","",IF('تسمية الرتبة'!BV704="مرفوض",'تسمية الرتبة'!N704,""))</f>
        <v/>
      </c>
    </row>
    <row r="703" spans="1:7">
      <c r="A703" s="4"/>
      <c r="B703" s="14" t="s">
        <v>461</v>
      </c>
      <c r="C703" s="36">
        <f>'تسمية الرتبة'!BN705</f>
        <v>0</v>
      </c>
      <c r="D703" s="37" t="str">
        <f>IF('تسمية الرتبة'!BV705="","",IF('تسمية الرتبة'!BV705="مرفوض",'تسمية الرتبة'!K705,""))</f>
        <v/>
      </c>
      <c r="E703" s="38" t="str">
        <f>IF('تسمية الرتبة'!BV705="","",IF('تسمية الرتبة'!BV705="مرفوض",'تسمية الرتبة'!L705,""))</f>
        <v/>
      </c>
      <c r="F703" s="38" t="str">
        <f>IF('تسمية الرتبة'!BV705="","",IF('تسمية الرتبة'!BV705="مرفوض",'تسمية الرتبة'!M705,""))</f>
        <v/>
      </c>
      <c r="G703" s="38" t="str">
        <f>IF('تسمية الرتبة'!BV705="","",IF('تسمية الرتبة'!BV705="مرفوض",'تسمية الرتبة'!N705,""))</f>
        <v/>
      </c>
    </row>
    <row r="704" spans="1:7">
      <c r="A704" s="4"/>
      <c r="B704" s="14" t="s">
        <v>461</v>
      </c>
      <c r="C704" s="36">
        <f>'تسمية الرتبة'!BN706</f>
        <v>0</v>
      </c>
      <c r="D704" s="37" t="str">
        <f>IF('تسمية الرتبة'!BV706="","",IF('تسمية الرتبة'!BV706="مرفوض",'تسمية الرتبة'!K706,""))</f>
        <v/>
      </c>
      <c r="E704" s="38" t="str">
        <f>IF('تسمية الرتبة'!BV706="","",IF('تسمية الرتبة'!BV706="مرفوض",'تسمية الرتبة'!L706,""))</f>
        <v/>
      </c>
      <c r="F704" s="38" t="str">
        <f>IF('تسمية الرتبة'!BV706="","",IF('تسمية الرتبة'!BV706="مرفوض",'تسمية الرتبة'!M706,""))</f>
        <v/>
      </c>
      <c r="G704" s="38" t="str">
        <f>IF('تسمية الرتبة'!BV706="","",IF('تسمية الرتبة'!BV706="مرفوض",'تسمية الرتبة'!N706,""))</f>
        <v/>
      </c>
    </row>
    <row r="705" spans="1:7">
      <c r="A705" s="4"/>
      <c r="B705" s="14" t="s">
        <v>461</v>
      </c>
      <c r="C705" s="36">
        <f>'تسمية الرتبة'!BN707</f>
        <v>0</v>
      </c>
      <c r="D705" s="37" t="str">
        <f>IF('تسمية الرتبة'!BV707="","",IF('تسمية الرتبة'!BV707="مرفوض",'تسمية الرتبة'!K707,""))</f>
        <v/>
      </c>
      <c r="E705" s="38" t="str">
        <f>IF('تسمية الرتبة'!BV707="","",IF('تسمية الرتبة'!BV707="مرفوض",'تسمية الرتبة'!L707,""))</f>
        <v/>
      </c>
      <c r="F705" s="38" t="str">
        <f>IF('تسمية الرتبة'!BV707="","",IF('تسمية الرتبة'!BV707="مرفوض",'تسمية الرتبة'!M707,""))</f>
        <v/>
      </c>
      <c r="G705" s="38" t="str">
        <f>IF('تسمية الرتبة'!BV707="","",IF('تسمية الرتبة'!BV707="مرفوض",'تسمية الرتبة'!N707,""))</f>
        <v/>
      </c>
    </row>
    <row r="706" spans="1:7">
      <c r="A706" s="4"/>
      <c r="B706" s="14" t="s">
        <v>461</v>
      </c>
      <c r="C706" s="36">
        <f>'تسمية الرتبة'!BN708</f>
        <v>0</v>
      </c>
      <c r="D706" s="37" t="str">
        <f>IF('تسمية الرتبة'!BV708="","",IF('تسمية الرتبة'!BV708="مرفوض",'تسمية الرتبة'!K708,""))</f>
        <v/>
      </c>
      <c r="E706" s="38" t="str">
        <f>IF('تسمية الرتبة'!BV708="","",IF('تسمية الرتبة'!BV708="مرفوض",'تسمية الرتبة'!L708,""))</f>
        <v/>
      </c>
      <c r="F706" s="38" t="str">
        <f>IF('تسمية الرتبة'!BV708="","",IF('تسمية الرتبة'!BV708="مرفوض",'تسمية الرتبة'!M708,""))</f>
        <v/>
      </c>
      <c r="G706" s="38" t="str">
        <f>IF('تسمية الرتبة'!BV708="","",IF('تسمية الرتبة'!BV708="مرفوض",'تسمية الرتبة'!N708,""))</f>
        <v/>
      </c>
    </row>
    <row r="707" spans="1:7">
      <c r="A707" s="4"/>
      <c r="B707" s="14" t="s">
        <v>461</v>
      </c>
      <c r="C707" s="36">
        <f>'تسمية الرتبة'!BN709</f>
        <v>0</v>
      </c>
      <c r="D707" s="37" t="str">
        <f>IF('تسمية الرتبة'!BV709="","",IF('تسمية الرتبة'!BV709="مرفوض",'تسمية الرتبة'!K709,""))</f>
        <v/>
      </c>
      <c r="E707" s="38" t="str">
        <f>IF('تسمية الرتبة'!BV709="","",IF('تسمية الرتبة'!BV709="مرفوض",'تسمية الرتبة'!L709,""))</f>
        <v/>
      </c>
      <c r="F707" s="38" t="str">
        <f>IF('تسمية الرتبة'!BV709="","",IF('تسمية الرتبة'!BV709="مرفوض",'تسمية الرتبة'!M709,""))</f>
        <v/>
      </c>
      <c r="G707" s="38" t="str">
        <f>IF('تسمية الرتبة'!BV709="","",IF('تسمية الرتبة'!BV709="مرفوض",'تسمية الرتبة'!N709,""))</f>
        <v/>
      </c>
    </row>
    <row r="708" spans="1:7">
      <c r="A708" s="4"/>
      <c r="B708" s="14" t="s">
        <v>461</v>
      </c>
      <c r="C708" s="36">
        <f>'تسمية الرتبة'!BN710</f>
        <v>0</v>
      </c>
      <c r="D708" s="37" t="str">
        <f>IF('تسمية الرتبة'!BV710="","",IF('تسمية الرتبة'!BV710="مرفوض",'تسمية الرتبة'!K710,""))</f>
        <v/>
      </c>
      <c r="E708" s="38" t="str">
        <f>IF('تسمية الرتبة'!BV710="","",IF('تسمية الرتبة'!BV710="مرفوض",'تسمية الرتبة'!L710,""))</f>
        <v/>
      </c>
      <c r="F708" s="38" t="str">
        <f>IF('تسمية الرتبة'!BV710="","",IF('تسمية الرتبة'!BV710="مرفوض",'تسمية الرتبة'!M710,""))</f>
        <v/>
      </c>
      <c r="G708" s="38" t="str">
        <f>IF('تسمية الرتبة'!BV710="","",IF('تسمية الرتبة'!BV710="مرفوض",'تسمية الرتبة'!N710,""))</f>
        <v/>
      </c>
    </row>
    <row r="709" spans="1:7">
      <c r="A709" s="4"/>
      <c r="B709" s="14" t="s">
        <v>461</v>
      </c>
      <c r="C709" s="36">
        <f>'تسمية الرتبة'!BN711</f>
        <v>0</v>
      </c>
      <c r="D709" s="37" t="str">
        <f>IF('تسمية الرتبة'!BV711="","",IF('تسمية الرتبة'!BV711="مرفوض",'تسمية الرتبة'!K711,""))</f>
        <v/>
      </c>
      <c r="E709" s="38" t="str">
        <f>IF('تسمية الرتبة'!BV711="","",IF('تسمية الرتبة'!BV711="مرفوض",'تسمية الرتبة'!L711,""))</f>
        <v/>
      </c>
      <c r="F709" s="38" t="str">
        <f>IF('تسمية الرتبة'!BV711="","",IF('تسمية الرتبة'!BV711="مرفوض",'تسمية الرتبة'!M711,""))</f>
        <v/>
      </c>
      <c r="G709" s="38" t="str">
        <f>IF('تسمية الرتبة'!BV711="","",IF('تسمية الرتبة'!BV711="مرفوض",'تسمية الرتبة'!N711,""))</f>
        <v/>
      </c>
    </row>
    <row r="710" spans="1:7">
      <c r="A710" s="4"/>
      <c r="B710" s="14" t="s">
        <v>461</v>
      </c>
      <c r="C710" s="36">
        <f>'تسمية الرتبة'!BN712</f>
        <v>0</v>
      </c>
      <c r="D710" s="37" t="str">
        <f>IF('تسمية الرتبة'!BV712="","",IF('تسمية الرتبة'!BV712="مرفوض",'تسمية الرتبة'!K712,""))</f>
        <v/>
      </c>
      <c r="E710" s="38" t="str">
        <f>IF('تسمية الرتبة'!BV712="","",IF('تسمية الرتبة'!BV712="مرفوض",'تسمية الرتبة'!L712,""))</f>
        <v/>
      </c>
      <c r="F710" s="38" t="str">
        <f>IF('تسمية الرتبة'!BV712="","",IF('تسمية الرتبة'!BV712="مرفوض",'تسمية الرتبة'!M712,""))</f>
        <v/>
      </c>
      <c r="G710" s="38" t="str">
        <f>IF('تسمية الرتبة'!BV712="","",IF('تسمية الرتبة'!BV712="مرفوض",'تسمية الرتبة'!N712,""))</f>
        <v/>
      </c>
    </row>
    <row r="711" spans="1:7">
      <c r="A711" s="4"/>
      <c r="B711" s="14" t="s">
        <v>461</v>
      </c>
      <c r="C711" s="36">
        <f>'تسمية الرتبة'!BN713</f>
        <v>0</v>
      </c>
      <c r="D711" s="37" t="str">
        <f>IF('تسمية الرتبة'!BV713="","",IF('تسمية الرتبة'!BV713="مرفوض",'تسمية الرتبة'!K713,""))</f>
        <v/>
      </c>
      <c r="E711" s="38" t="str">
        <f>IF('تسمية الرتبة'!BV713="","",IF('تسمية الرتبة'!BV713="مرفوض",'تسمية الرتبة'!L713,""))</f>
        <v/>
      </c>
      <c r="F711" s="38" t="str">
        <f>IF('تسمية الرتبة'!BV713="","",IF('تسمية الرتبة'!BV713="مرفوض",'تسمية الرتبة'!M713,""))</f>
        <v/>
      </c>
      <c r="G711" s="38" t="str">
        <f>IF('تسمية الرتبة'!BV713="","",IF('تسمية الرتبة'!BV713="مرفوض",'تسمية الرتبة'!N713,""))</f>
        <v/>
      </c>
    </row>
    <row r="712" spans="1:7">
      <c r="A712" s="4"/>
      <c r="B712" s="14" t="s">
        <v>461</v>
      </c>
      <c r="C712" s="36">
        <f>'تسمية الرتبة'!BN714</f>
        <v>0</v>
      </c>
      <c r="D712" s="37" t="str">
        <f>IF('تسمية الرتبة'!BV714="","",IF('تسمية الرتبة'!BV714="مرفوض",'تسمية الرتبة'!K714,""))</f>
        <v/>
      </c>
      <c r="E712" s="38" t="str">
        <f>IF('تسمية الرتبة'!BV714="","",IF('تسمية الرتبة'!BV714="مرفوض",'تسمية الرتبة'!L714,""))</f>
        <v/>
      </c>
      <c r="F712" s="38" t="str">
        <f>IF('تسمية الرتبة'!BV714="","",IF('تسمية الرتبة'!BV714="مرفوض",'تسمية الرتبة'!M714,""))</f>
        <v/>
      </c>
      <c r="G712" s="38" t="str">
        <f>IF('تسمية الرتبة'!BV714="","",IF('تسمية الرتبة'!BV714="مرفوض",'تسمية الرتبة'!N714,""))</f>
        <v/>
      </c>
    </row>
    <row r="713" spans="1:7">
      <c r="A713" s="4"/>
      <c r="B713" s="14" t="s">
        <v>461</v>
      </c>
      <c r="C713" s="36">
        <f>'تسمية الرتبة'!BN715</f>
        <v>0</v>
      </c>
      <c r="D713" s="37" t="str">
        <f>IF('تسمية الرتبة'!BV715="","",IF('تسمية الرتبة'!BV715="مرفوض",'تسمية الرتبة'!K715,""))</f>
        <v/>
      </c>
      <c r="E713" s="38" t="str">
        <f>IF('تسمية الرتبة'!BV715="","",IF('تسمية الرتبة'!BV715="مرفوض",'تسمية الرتبة'!L715,""))</f>
        <v/>
      </c>
      <c r="F713" s="38" t="str">
        <f>IF('تسمية الرتبة'!BV715="","",IF('تسمية الرتبة'!BV715="مرفوض",'تسمية الرتبة'!M715,""))</f>
        <v/>
      </c>
      <c r="G713" s="38" t="str">
        <f>IF('تسمية الرتبة'!BV715="","",IF('تسمية الرتبة'!BV715="مرفوض",'تسمية الرتبة'!N715,""))</f>
        <v/>
      </c>
    </row>
    <row r="714" spans="1:7">
      <c r="A714" s="4"/>
      <c r="B714" s="14" t="s">
        <v>461</v>
      </c>
      <c r="C714" s="36">
        <f>'تسمية الرتبة'!BN716</f>
        <v>0</v>
      </c>
      <c r="D714" s="37" t="str">
        <f>IF('تسمية الرتبة'!BV716="","",IF('تسمية الرتبة'!BV716="مرفوض",'تسمية الرتبة'!K716,""))</f>
        <v/>
      </c>
      <c r="E714" s="38" t="str">
        <f>IF('تسمية الرتبة'!BV716="","",IF('تسمية الرتبة'!BV716="مرفوض",'تسمية الرتبة'!L716,""))</f>
        <v/>
      </c>
      <c r="F714" s="38" t="str">
        <f>IF('تسمية الرتبة'!BV716="","",IF('تسمية الرتبة'!BV716="مرفوض",'تسمية الرتبة'!M716,""))</f>
        <v/>
      </c>
      <c r="G714" s="38" t="str">
        <f>IF('تسمية الرتبة'!BV716="","",IF('تسمية الرتبة'!BV716="مرفوض",'تسمية الرتبة'!N716,""))</f>
        <v/>
      </c>
    </row>
    <row r="715" spans="1:7">
      <c r="A715" s="4"/>
      <c r="B715" s="14" t="s">
        <v>461</v>
      </c>
      <c r="C715" s="36">
        <f>'تسمية الرتبة'!BN717</f>
        <v>0</v>
      </c>
      <c r="D715" s="37" t="str">
        <f>IF('تسمية الرتبة'!BV717="","",IF('تسمية الرتبة'!BV717="مرفوض",'تسمية الرتبة'!K717,""))</f>
        <v/>
      </c>
      <c r="E715" s="38" t="str">
        <f>IF('تسمية الرتبة'!BV717="","",IF('تسمية الرتبة'!BV717="مرفوض",'تسمية الرتبة'!L717,""))</f>
        <v/>
      </c>
      <c r="F715" s="38" t="str">
        <f>IF('تسمية الرتبة'!BV717="","",IF('تسمية الرتبة'!BV717="مرفوض",'تسمية الرتبة'!M717,""))</f>
        <v/>
      </c>
      <c r="G715" s="38" t="str">
        <f>IF('تسمية الرتبة'!BV717="","",IF('تسمية الرتبة'!BV717="مرفوض",'تسمية الرتبة'!N717,""))</f>
        <v/>
      </c>
    </row>
    <row r="716" spans="1:7">
      <c r="A716" s="4"/>
      <c r="B716" s="14" t="s">
        <v>461</v>
      </c>
      <c r="C716" s="36">
        <f>'تسمية الرتبة'!BN718</f>
        <v>0</v>
      </c>
      <c r="D716" s="37" t="str">
        <f>IF('تسمية الرتبة'!BV718="","",IF('تسمية الرتبة'!BV718="مرفوض",'تسمية الرتبة'!K718,""))</f>
        <v/>
      </c>
      <c r="E716" s="38" t="str">
        <f>IF('تسمية الرتبة'!BV718="","",IF('تسمية الرتبة'!BV718="مرفوض",'تسمية الرتبة'!L718,""))</f>
        <v/>
      </c>
      <c r="F716" s="38" t="str">
        <f>IF('تسمية الرتبة'!BV718="","",IF('تسمية الرتبة'!BV718="مرفوض",'تسمية الرتبة'!M718,""))</f>
        <v/>
      </c>
      <c r="G716" s="38" t="str">
        <f>IF('تسمية الرتبة'!BV718="","",IF('تسمية الرتبة'!BV718="مرفوض",'تسمية الرتبة'!N718,""))</f>
        <v/>
      </c>
    </row>
    <row r="717" spans="1:7">
      <c r="A717" s="4"/>
      <c r="B717" s="14" t="s">
        <v>461</v>
      </c>
      <c r="C717" s="36">
        <f>'تسمية الرتبة'!BN719</f>
        <v>0</v>
      </c>
      <c r="D717" s="37" t="str">
        <f>IF('تسمية الرتبة'!BV719="","",IF('تسمية الرتبة'!BV719="مرفوض",'تسمية الرتبة'!K719,""))</f>
        <v/>
      </c>
      <c r="E717" s="38" t="str">
        <f>IF('تسمية الرتبة'!BV719="","",IF('تسمية الرتبة'!BV719="مرفوض",'تسمية الرتبة'!L719,""))</f>
        <v/>
      </c>
      <c r="F717" s="38" t="str">
        <f>IF('تسمية الرتبة'!BV719="","",IF('تسمية الرتبة'!BV719="مرفوض",'تسمية الرتبة'!M719,""))</f>
        <v/>
      </c>
      <c r="G717" s="38" t="str">
        <f>IF('تسمية الرتبة'!BV719="","",IF('تسمية الرتبة'!BV719="مرفوض",'تسمية الرتبة'!N719,""))</f>
        <v/>
      </c>
    </row>
    <row r="718" spans="1:7">
      <c r="A718" s="4"/>
      <c r="B718" s="14" t="s">
        <v>461</v>
      </c>
      <c r="C718" s="36">
        <f>'تسمية الرتبة'!BN720</f>
        <v>0</v>
      </c>
      <c r="D718" s="37" t="str">
        <f>IF('تسمية الرتبة'!BV720="","",IF('تسمية الرتبة'!BV720="مرفوض",'تسمية الرتبة'!K720,""))</f>
        <v/>
      </c>
      <c r="E718" s="38" t="str">
        <f>IF('تسمية الرتبة'!BV720="","",IF('تسمية الرتبة'!BV720="مرفوض",'تسمية الرتبة'!L720,""))</f>
        <v/>
      </c>
      <c r="F718" s="38" t="str">
        <f>IF('تسمية الرتبة'!BV720="","",IF('تسمية الرتبة'!BV720="مرفوض",'تسمية الرتبة'!M720,""))</f>
        <v/>
      </c>
      <c r="G718" s="38" t="str">
        <f>IF('تسمية الرتبة'!BV720="","",IF('تسمية الرتبة'!BV720="مرفوض",'تسمية الرتبة'!N720,""))</f>
        <v/>
      </c>
    </row>
    <row r="719" spans="1:7">
      <c r="A719" s="4"/>
      <c r="B719" s="14" t="s">
        <v>461</v>
      </c>
      <c r="C719" s="36">
        <f>'تسمية الرتبة'!BN721</f>
        <v>0</v>
      </c>
      <c r="D719" s="37" t="str">
        <f>IF('تسمية الرتبة'!BV721="","",IF('تسمية الرتبة'!BV721="مرفوض",'تسمية الرتبة'!K721,""))</f>
        <v/>
      </c>
      <c r="E719" s="38" t="str">
        <f>IF('تسمية الرتبة'!BV721="","",IF('تسمية الرتبة'!BV721="مرفوض",'تسمية الرتبة'!L721,""))</f>
        <v/>
      </c>
      <c r="F719" s="38" t="str">
        <f>IF('تسمية الرتبة'!BV721="","",IF('تسمية الرتبة'!BV721="مرفوض",'تسمية الرتبة'!M721,""))</f>
        <v/>
      </c>
      <c r="G719" s="38" t="str">
        <f>IF('تسمية الرتبة'!BV721="","",IF('تسمية الرتبة'!BV721="مرفوض",'تسمية الرتبة'!N721,""))</f>
        <v/>
      </c>
    </row>
    <row r="720" spans="1:7">
      <c r="A720" s="4"/>
      <c r="B720" s="14" t="s">
        <v>461</v>
      </c>
      <c r="C720" s="36">
        <f>'تسمية الرتبة'!BN722</f>
        <v>0</v>
      </c>
      <c r="D720" s="37" t="str">
        <f>IF('تسمية الرتبة'!BV722="","",IF('تسمية الرتبة'!BV722="مرفوض",'تسمية الرتبة'!K722,""))</f>
        <v/>
      </c>
      <c r="E720" s="38" t="str">
        <f>IF('تسمية الرتبة'!BV722="","",IF('تسمية الرتبة'!BV722="مرفوض",'تسمية الرتبة'!L722,""))</f>
        <v/>
      </c>
      <c r="F720" s="38" t="str">
        <f>IF('تسمية الرتبة'!BV722="","",IF('تسمية الرتبة'!BV722="مرفوض",'تسمية الرتبة'!M722,""))</f>
        <v/>
      </c>
      <c r="G720" s="38" t="str">
        <f>IF('تسمية الرتبة'!BV722="","",IF('تسمية الرتبة'!BV722="مرفوض",'تسمية الرتبة'!N722,""))</f>
        <v/>
      </c>
    </row>
    <row r="721" spans="1:7">
      <c r="A721" s="4"/>
      <c r="B721" s="14" t="s">
        <v>461</v>
      </c>
      <c r="C721" s="36">
        <f>'تسمية الرتبة'!BN723</f>
        <v>0</v>
      </c>
      <c r="D721" s="37" t="str">
        <f>IF('تسمية الرتبة'!BV723="","",IF('تسمية الرتبة'!BV723="مرفوض",'تسمية الرتبة'!K723,""))</f>
        <v/>
      </c>
      <c r="E721" s="38" t="str">
        <f>IF('تسمية الرتبة'!BV723="","",IF('تسمية الرتبة'!BV723="مرفوض",'تسمية الرتبة'!L723,""))</f>
        <v/>
      </c>
      <c r="F721" s="38" t="str">
        <f>IF('تسمية الرتبة'!BV723="","",IF('تسمية الرتبة'!BV723="مرفوض",'تسمية الرتبة'!M723,""))</f>
        <v/>
      </c>
      <c r="G721" s="38" t="str">
        <f>IF('تسمية الرتبة'!BV723="","",IF('تسمية الرتبة'!BV723="مرفوض",'تسمية الرتبة'!N723,""))</f>
        <v/>
      </c>
    </row>
    <row r="722" spans="1:7">
      <c r="A722" s="4"/>
      <c r="B722" s="14" t="s">
        <v>461</v>
      </c>
      <c r="C722" s="36">
        <f>'تسمية الرتبة'!BN724</f>
        <v>0</v>
      </c>
      <c r="D722" s="37" t="str">
        <f>IF('تسمية الرتبة'!BV724="","",IF('تسمية الرتبة'!BV724="مرفوض",'تسمية الرتبة'!K724,""))</f>
        <v/>
      </c>
      <c r="E722" s="38" t="str">
        <f>IF('تسمية الرتبة'!BV724="","",IF('تسمية الرتبة'!BV724="مرفوض",'تسمية الرتبة'!L724,""))</f>
        <v/>
      </c>
      <c r="F722" s="38" t="str">
        <f>IF('تسمية الرتبة'!BV724="","",IF('تسمية الرتبة'!BV724="مرفوض",'تسمية الرتبة'!M724,""))</f>
        <v/>
      </c>
      <c r="G722" s="38" t="str">
        <f>IF('تسمية الرتبة'!BV724="","",IF('تسمية الرتبة'!BV724="مرفوض",'تسمية الرتبة'!N724,""))</f>
        <v/>
      </c>
    </row>
    <row r="723" spans="1:7">
      <c r="A723" s="4"/>
      <c r="B723" s="14" t="s">
        <v>461</v>
      </c>
      <c r="C723" s="36">
        <f>'تسمية الرتبة'!BN725</f>
        <v>0</v>
      </c>
      <c r="D723" s="37" t="str">
        <f>IF('تسمية الرتبة'!BV725="","",IF('تسمية الرتبة'!BV725="مرفوض",'تسمية الرتبة'!K725,""))</f>
        <v/>
      </c>
      <c r="E723" s="38" t="str">
        <f>IF('تسمية الرتبة'!BV725="","",IF('تسمية الرتبة'!BV725="مرفوض",'تسمية الرتبة'!L725,""))</f>
        <v/>
      </c>
      <c r="F723" s="38" t="str">
        <f>IF('تسمية الرتبة'!BV725="","",IF('تسمية الرتبة'!BV725="مرفوض",'تسمية الرتبة'!M725,""))</f>
        <v/>
      </c>
      <c r="G723" s="38" t="str">
        <f>IF('تسمية الرتبة'!BV725="","",IF('تسمية الرتبة'!BV725="مرفوض",'تسمية الرتبة'!N725,""))</f>
        <v/>
      </c>
    </row>
    <row r="724" spans="1:7">
      <c r="A724" s="4"/>
      <c r="B724" s="14" t="s">
        <v>461</v>
      </c>
      <c r="C724" s="36">
        <f>'تسمية الرتبة'!BN726</f>
        <v>0</v>
      </c>
      <c r="D724" s="37" t="str">
        <f>IF('تسمية الرتبة'!BV726="","",IF('تسمية الرتبة'!BV726="مرفوض",'تسمية الرتبة'!K726,""))</f>
        <v/>
      </c>
      <c r="E724" s="38" t="str">
        <f>IF('تسمية الرتبة'!BV726="","",IF('تسمية الرتبة'!BV726="مرفوض",'تسمية الرتبة'!L726,""))</f>
        <v/>
      </c>
      <c r="F724" s="38" t="str">
        <f>IF('تسمية الرتبة'!BV726="","",IF('تسمية الرتبة'!BV726="مرفوض",'تسمية الرتبة'!M726,""))</f>
        <v/>
      </c>
      <c r="G724" s="38" t="str">
        <f>IF('تسمية الرتبة'!BV726="","",IF('تسمية الرتبة'!BV726="مرفوض",'تسمية الرتبة'!N726,""))</f>
        <v/>
      </c>
    </row>
    <row r="725" spans="1:7">
      <c r="A725" s="4"/>
      <c r="B725" s="14" t="s">
        <v>461</v>
      </c>
      <c r="C725" s="36">
        <f>'تسمية الرتبة'!BN727</f>
        <v>0</v>
      </c>
      <c r="D725" s="37" t="str">
        <f>IF('تسمية الرتبة'!BV727="","",IF('تسمية الرتبة'!BV727="مرفوض",'تسمية الرتبة'!K727,""))</f>
        <v/>
      </c>
      <c r="E725" s="38" t="str">
        <f>IF('تسمية الرتبة'!BV727="","",IF('تسمية الرتبة'!BV727="مرفوض",'تسمية الرتبة'!L727,""))</f>
        <v/>
      </c>
      <c r="F725" s="38" t="str">
        <f>IF('تسمية الرتبة'!BV727="","",IF('تسمية الرتبة'!BV727="مرفوض",'تسمية الرتبة'!M727,""))</f>
        <v/>
      </c>
      <c r="G725" s="38" t="str">
        <f>IF('تسمية الرتبة'!BV727="","",IF('تسمية الرتبة'!BV727="مرفوض",'تسمية الرتبة'!N727,""))</f>
        <v/>
      </c>
    </row>
    <row r="726" spans="1:7">
      <c r="A726" s="4"/>
      <c r="B726" s="14" t="s">
        <v>461</v>
      </c>
      <c r="C726" s="36">
        <f>'تسمية الرتبة'!BN728</f>
        <v>0</v>
      </c>
      <c r="D726" s="37" t="str">
        <f>IF('تسمية الرتبة'!BV728="","",IF('تسمية الرتبة'!BV728="مرفوض",'تسمية الرتبة'!K728,""))</f>
        <v/>
      </c>
      <c r="E726" s="38" t="str">
        <f>IF('تسمية الرتبة'!BV728="","",IF('تسمية الرتبة'!BV728="مرفوض",'تسمية الرتبة'!L728,""))</f>
        <v/>
      </c>
      <c r="F726" s="38" t="str">
        <f>IF('تسمية الرتبة'!BV728="","",IF('تسمية الرتبة'!BV728="مرفوض",'تسمية الرتبة'!M728,""))</f>
        <v/>
      </c>
      <c r="G726" s="38" t="str">
        <f>IF('تسمية الرتبة'!BV728="","",IF('تسمية الرتبة'!BV728="مرفوض",'تسمية الرتبة'!N728,""))</f>
        <v/>
      </c>
    </row>
    <row r="727" spans="1:7">
      <c r="A727" s="4"/>
      <c r="B727" s="14" t="s">
        <v>461</v>
      </c>
      <c r="C727" s="36">
        <f>'تسمية الرتبة'!BN729</f>
        <v>0</v>
      </c>
      <c r="D727" s="37" t="str">
        <f>IF('تسمية الرتبة'!BV729="","",IF('تسمية الرتبة'!BV729="مرفوض",'تسمية الرتبة'!K729,""))</f>
        <v/>
      </c>
      <c r="E727" s="38" t="str">
        <f>IF('تسمية الرتبة'!BV729="","",IF('تسمية الرتبة'!BV729="مرفوض",'تسمية الرتبة'!L729,""))</f>
        <v/>
      </c>
      <c r="F727" s="38" t="str">
        <f>IF('تسمية الرتبة'!BV729="","",IF('تسمية الرتبة'!BV729="مرفوض",'تسمية الرتبة'!M729,""))</f>
        <v/>
      </c>
      <c r="G727" s="38" t="str">
        <f>IF('تسمية الرتبة'!BV729="","",IF('تسمية الرتبة'!BV729="مرفوض",'تسمية الرتبة'!N729,""))</f>
        <v/>
      </c>
    </row>
    <row r="728" spans="1:7">
      <c r="A728" s="4"/>
      <c r="B728" s="14" t="s">
        <v>461</v>
      </c>
      <c r="C728" s="36">
        <f>'تسمية الرتبة'!BN730</f>
        <v>0</v>
      </c>
      <c r="D728" s="37" t="str">
        <f>IF('تسمية الرتبة'!BV730="","",IF('تسمية الرتبة'!BV730="مرفوض",'تسمية الرتبة'!K730,""))</f>
        <v/>
      </c>
      <c r="E728" s="38" t="str">
        <f>IF('تسمية الرتبة'!BV730="","",IF('تسمية الرتبة'!BV730="مرفوض",'تسمية الرتبة'!L730,""))</f>
        <v/>
      </c>
      <c r="F728" s="38" t="str">
        <f>IF('تسمية الرتبة'!BV730="","",IF('تسمية الرتبة'!BV730="مرفوض",'تسمية الرتبة'!M730,""))</f>
        <v/>
      </c>
      <c r="G728" s="38" t="str">
        <f>IF('تسمية الرتبة'!BV730="","",IF('تسمية الرتبة'!BV730="مرفوض",'تسمية الرتبة'!N730,""))</f>
        <v/>
      </c>
    </row>
    <row r="729" spans="1:7">
      <c r="A729" s="4"/>
      <c r="B729" s="14" t="s">
        <v>461</v>
      </c>
      <c r="C729" s="36">
        <f>'تسمية الرتبة'!BN731</f>
        <v>0</v>
      </c>
      <c r="D729" s="37" t="str">
        <f>IF('تسمية الرتبة'!BV731="","",IF('تسمية الرتبة'!BV731="مرفوض",'تسمية الرتبة'!K731,""))</f>
        <v/>
      </c>
      <c r="E729" s="38" t="str">
        <f>IF('تسمية الرتبة'!BV731="","",IF('تسمية الرتبة'!BV731="مرفوض",'تسمية الرتبة'!L731,""))</f>
        <v/>
      </c>
      <c r="F729" s="38" t="str">
        <f>IF('تسمية الرتبة'!BV731="","",IF('تسمية الرتبة'!BV731="مرفوض",'تسمية الرتبة'!M731,""))</f>
        <v/>
      </c>
      <c r="G729" s="38" t="str">
        <f>IF('تسمية الرتبة'!BV731="","",IF('تسمية الرتبة'!BV731="مرفوض",'تسمية الرتبة'!N731,""))</f>
        <v/>
      </c>
    </row>
    <row r="730" spans="1:7">
      <c r="A730" s="4"/>
      <c r="B730" s="14" t="s">
        <v>461</v>
      </c>
      <c r="C730" s="36">
        <f>'تسمية الرتبة'!BN732</f>
        <v>0</v>
      </c>
      <c r="D730" s="37" t="str">
        <f>IF('تسمية الرتبة'!BV732="","",IF('تسمية الرتبة'!BV732="مرفوض",'تسمية الرتبة'!K732,""))</f>
        <v/>
      </c>
      <c r="E730" s="38" t="str">
        <f>IF('تسمية الرتبة'!BV732="","",IF('تسمية الرتبة'!BV732="مرفوض",'تسمية الرتبة'!L732,""))</f>
        <v/>
      </c>
      <c r="F730" s="38" t="str">
        <f>IF('تسمية الرتبة'!BV732="","",IF('تسمية الرتبة'!BV732="مرفوض",'تسمية الرتبة'!M732,""))</f>
        <v/>
      </c>
      <c r="G730" s="38" t="str">
        <f>IF('تسمية الرتبة'!BV732="","",IF('تسمية الرتبة'!BV732="مرفوض",'تسمية الرتبة'!N732,""))</f>
        <v/>
      </c>
    </row>
    <row r="731" spans="1:7">
      <c r="A731" s="4"/>
      <c r="B731" s="14" t="s">
        <v>461</v>
      </c>
      <c r="C731" s="36">
        <f>'تسمية الرتبة'!BN733</f>
        <v>0</v>
      </c>
      <c r="D731" s="37" t="str">
        <f>IF('تسمية الرتبة'!BV733="","",IF('تسمية الرتبة'!BV733="مرفوض",'تسمية الرتبة'!K733,""))</f>
        <v/>
      </c>
      <c r="E731" s="38" t="str">
        <f>IF('تسمية الرتبة'!BV733="","",IF('تسمية الرتبة'!BV733="مرفوض",'تسمية الرتبة'!L733,""))</f>
        <v/>
      </c>
      <c r="F731" s="38" t="str">
        <f>IF('تسمية الرتبة'!BV733="","",IF('تسمية الرتبة'!BV733="مرفوض",'تسمية الرتبة'!M733,""))</f>
        <v/>
      </c>
      <c r="G731" s="38" t="str">
        <f>IF('تسمية الرتبة'!BV733="","",IF('تسمية الرتبة'!BV733="مرفوض",'تسمية الرتبة'!N733,""))</f>
        <v/>
      </c>
    </row>
    <row r="732" spans="1:7">
      <c r="A732" s="4"/>
      <c r="B732" s="14" t="s">
        <v>461</v>
      </c>
      <c r="C732" s="36">
        <f>'تسمية الرتبة'!BN734</f>
        <v>0</v>
      </c>
      <c r="D732" s="37" t="str">
        <f>IF('تسمية الرتبة'!BV734="","",IF('تسمية الرتبة'!BV734="مرفوض",'تسمية الرتبة'!K734,""))</f>
        <v/>
      </c>
      <c r="E732" s="38" t="str">
        <f>IF('تسمية الرتبة'!BV734="","",IF('تسمية الرتبة'!BV734="مرفوض",'تسمية الرتبة'!L734,""))</f>
        <v/>
      </c>
      <c r="F732" s="38" t="str">
        <f>IF('تسمية الرتبة'!BV734="","",IF('تسمية الرتبة'!BV734="مرفوض",'تسمية الرتبة'!M734,""))</f>
        <v/>
      </c>
      <c r="G732" s="38" t="str">
        <f>IF('تسمية الرتبة'!BV734="","",IF('تسمية الرتبة'!BV734="مرفوض",'تسمية الرتبة'!N734,""))</f>
        <v/>
      </c>
    </row>
    <row r="733" spans="1:7">
      <c r="A733" s="4"/>
      <c r="B733" s="14" t="s">
        <v>461</v>
      </c>
      <c r="C733" s="36">
        <f>'تسمية الرتبة'!BN735</f>
        <v>0</v>
      </c>
      <c r="D733" s="37" t="str">
        <f>IF('تسمية الرتبة'!BV735="","",IF('تسمية الرتبة'!BV735="مرفوض",'تسمية الرتبة'!K735,""))</f>
        <v/>
      </c>
      <c r="E733" s="38" t="str">
        <f>IF('تسمية الرتبة'!BV735="","",IF('تسمية الرتبة'!BV735="مرفوض",'تسمية الرتبة'!L735,""))</f>
        <v/>
      </c>
      <c r="F733" s="38" t="str">
        <f>IF('تسمية الرتبة'!BV735="","",IF('تسمية الرتبة'!BV735="مرفوض",'تسمية الرتبة'!M735,""))</f>
        <v/>
      </c>
      <c r="G733" s="38" t="str">
        <f>IF('تسمية الرتبة'!BV735="","",IF('تسمية الرتبة'!BV735="مرفوض",'تسمية الرتبة'!N735,""))</f>
        <v/>
      </c>
    </row>
    <row r="734" spans="1:7">
      <c r="A734" s="4"/>
      <c r="B734" s="14" t="s">
        <v>461</v>
      </c>
      <c r="C734" s="36">
        <f>'تسمية الرتبة'!BN736</f>
        <v>0</v>
      </c>
      <c r="D734" s="37" t="str">
        <f>IF('تسمية الرتبة'!BV736="","",IF('تسمية الرتبة'!BV736="مرفوض",'تسمية الرتبة'!K736,""))</f>
        <v/>
      </c>
      <c r="E734" s="38" t="str">
        <f>IF('تسمية الرتبة'!BV736="","",IF('تسمية الرتبة'!BV736="مرفوض",'تسمية الرتبة'!L736,""))</f>
        <v/>
      </c>
      <c r="F734" s="38" t="str">
        <f>IF('تسمية الرتبة'!BV736="","",IF('تسمية الرتبة'!BV736="مرفوض",'تسمية الرتبة'!M736,""))</f>
        <v/>
      </c>
      <c r="G734" s="38" t="str">
        <f>IF('تسمية الرتبة'!BV736="","",IF('تسمية الرتبة'!BV736="مرفوض",'تسمية الرتبة'!N736,""))</f>
        <v/>
      </c>
    </row>
    <row r="735" spans="1:7">
      <c r="A735" s="4"/>
      <c r="B735" s="14" t="s">
        <v>461</v>
      </c>
      <c r="C735" s="36">
        <f>'تسمية الرتبة'!BN737</f>
        <v>0</v>
      </c>
      <c r="D735" s="37" t="str">
        <f>IF('تسمية الرتبة'!BV737="","",IF('تسمية الرتبة'!BV737="مرفوض",'تسمية الرتبة'!K737,""))</f>
        <v/>
      </c>
      <c r="E735" s="38" t="str">
        <f>IF('تسمية الرتبة'!BV737="","",IF('تسمية الرتبة'!BV737="مرفوض",'تسمية الرتبة'!L737,""))</f>
        <v/>
      </c>
      <c r="F735" s="38" t="str">
        <f>IF('تسمية الرتبة'!BV737="","",IF('تسمية الرتبة'!BV737="مرفوض",'تسمية الرتبة'!M737,""))</f>
        <v/>
      </c>
      <c r="G735" s="38" t="str">
        <f>IF('تسمية الرتبة'!BV737="","",IF('تسمية الرتبة'!BV737="مرفوض",'تسمية الرتبة'!N737,""))</f>
        <v/>
      </c>
    </row>
    <row r="736" spans="1:7">
      <c r="A736" s="4"/>
      <c r="B736" s="14" t="s">
        <v>461</v>
      </c>
      <c r="C736" s="36">
        <f>'تسمية الرتبة'!BN738</f>
        <v>0</v>
      </c>
      <c r="D736" s="37" t="str">
        <f>IF('تسمية الرتبة'!BV738="","",IF('تسمية الرتبة'!BV738="مرفوض",'تسمية الرتبة'!K738,""))</f>
        <v/>
      </c>
      <c r="E736" s="38" t="str">
        <f>IF('تسمية الرتبة'!BV738="","",IF('تسمية الرتبة'!BV738="مرفوض",'تسمية الرتبة'!L738,""))</f>
        <v/>
      </c>
      <c r="F736" s="38" t="str">
        <f>IF('تسمية الرتبة'!BV738="","",IF('تسمية الرتبة'!BV738="مرفوض",'تسمية الرتبة'!M738,""))</f>
        <v/>
      </c>
      <c r="G736" s="38" t="str">
        <f>IF('تسمية الرتبة'!BV738="","",IF('تسمية الرتبة'!BV738="مرفوض",'تسمية الرتبة'!N738,""))</f>
        <v/>
      </c>
    </row>
    <row r="737" spans="1:7">
      <c r="A737" s="4"/>
      <c r="B737" s="14" t="s">
        <v>461</v>
      </c>
      <c r="C737" s="36">
        <f>'تسمية الرتبة'!BN739</f>
        <v>0</v>
      </c>
      <c r="D737" s="37" t="str">
        <f>IF('تسمية الرتبة'!BV739="","",IF('تسمية الرتبة'!BV739="مرفوض",'تسمية الرتبة'!K739,""))</f>
        <v/>
      </c>
      <c r="E737" s="38" t="str">
        <f>IF('تسمية الرتبة'!BV739="","",IF('تسمية الرتبة'!BV739="مرفوض",'تسمية الرتبة'!L739,""))</f>
        <v/>
      </c>
      <c r="F737" s="38" t="str">
        <f>IF('تسمية الرتبة'!BV739="","",IF('تسمية الرتبة'!BV739="مرفوض",'تسمية الرتبة'!M739,""))</f>
        <v/>
      </c>
      <c r="G737" s="38" t="str">
        <f>IF('تسمية الرتبة'!BV739="","",IF('تسمية الرتبة'!BV739="مرفوض",'تسمية الرتبة'!N739,""))</f>
        <v/>
      </c>
    </row>
    <row r="738" spans="1:7">
      <c r="A738" s="4"/>
      <c r="B738" s="14" t="s">
        <v>461</v>
      </c>
      <c r="C738" s="36">
        <f>'تسمية الرتبة'!BN740</f>
        <v>0</v>
      </c>
      <c r="D738" s="37" t="str">
        <f>IF('تسمية الرتبة'!BV740="","",IF('تسمية الرتبة'!BV740="مرفوض",'تسمية الرتبة'!K740,""))</f>
        <v/>
      </c>
      <c r="E738" s="38" t="str">
        <f>IF('تسمية الرتبة'!BV740="","",IF('تسمية الرتبة'!BV740="مرفوض",'تسمية الرتبة'!L740,""))</f>
        <v/>
      </c>
      <c r="F738" s="38" t="str">
        <f>IF('تسمية الرتبة'!BV740="","",IF('تسمية الرتبة'!BV740="مرفوض",'تسمية الرتبة'!M740,""))</f>
        <v/>
      </c>
      <c r="G738" s="38" t="str">
        <f>IF('تسمية الرتبة'!BV740="","",IF('تسمية الرتبة'!BV740="مرفوض",'تسمية الرتبة'!N740,""))</f>
        <v/>
      </c>
    </row>
    <row r="739" spans="1:7">
      <c r="A739" s="4"/>
      <c r="B739" s="14" t="s">
        <v>461</v>
      </c>
      <c r="C739" s="36">
        <f>'تسمية الرتبة'!BN741</f>
        <v>0</v>
      </c>
      <c r="D739" s="37" t="str">
        <f>IF('تسمية الرتبة'!BV741="","",IF('تسمية الرتبة'!BV741="مرفوض",'تسمية الرتبة'!K741,""))</f>
        <v/>
      </c>
      <c r="E739" s="38" t="str">
        <f>IF('تسمية الرتبة'!BV741="","",IF('تسمية الرتبة'!BV741="مرفوض",'تسمية الرتبة'!L741,""))</f>
        <v/>
      </c>
      <c r="F739" s="38" t="str">
        <f>IF('تسمية الرتبة'!BV741="","",IF('تسمية الرتبة'!BV741="مرفوض",'تسمية الرتبة'!M741,""))</f>
        <v/>
      </c>
      <c r="G739" s="38" t="str">
        <f>IF('تسمية الرتبة'!BV741="","",IF('تسمية الرتبة'!BV741="مرفوض",'تسمية الرتبة'!N741,""))</f>
        <v/>
      </c>
    </row>
    <row r="740" spans="1:7">
      <c r="A740" s="4"/>
      <c r="B740" s="14" t="s">
        <v>461</v>
      </c>
      <c r="C740" s="36">
        <f>'تسمية الرتبة'!BN742</f>
        <v>0</v>
      </c>
      <c r="D740" s="37" t="str">
        <f>IF('تسمية الرتبة'!BV742="","",IF('تسمية الرتبة'!BV742="مرفوض",'تسمية الرتبة'!K742,""))</f>
        <v/>
      </c>
      <c r="E740" s="38" t="str">
        <f>IF('تسمية الرتبة'!BV742="","",IF('تسمية الرتبة'!BV742="مرفوض",'تسمية الرتبة'!L742,""))</f>
        <v/>
      </c>
      <c r="F740" s="38" t="str">
        <f>IF('تسمية الرتبة'!BV742="","",IF('تسمية الرتبة'!BV742="مرفوض",'تسمية الرتبة'!M742,""))</f>
        <v/>
      </c>
      <c r="G740" s="38" t="str">
        <f>IF('تسمية الرتبة'!BV742="","",IF('تسمية الرتبة'!BV742="مرفوض",'تسمية الرتبة'!N742,""))</f>
        <v/>
      </c>
    </row>
    <row r="741" spans="1:7">
      <c r="A741" s="4"/>
      <c r="B741" s="14" t="s">
        <v>461</v>
      </c>
      <c r="C741" s="36">
        <f>'تسمية الرتبة'!BN743</f>
        <v>0</v>
      </c>
      <c r="D741" s="37" t="str">
        <f>IF('تسمية الرتبة'!BV743="","",IF('تسمية الرتبة'!BV743="مرفوض",'تسمية الرتبة'!K743,""))</f>
        <v/>
      </c>
      <c r="E741" s="38" t="str">
        <f>IF('تسمية الرتبة'!BV743="","",IF('تسمية الرتبة'!BV743="مرفوض",'تسمية الرتبة'!L743,""))</f>
        <v/>
      </c>
      <c r="F741" s="38" t="str">
        <f>IF('تسمية الرتبة'!BV743="","",IF('تسمية الرتبة'!BV743="مرفوض",'تسمية الرتبة'!M743,""))</f>
        <v/>
      </c>
      <c r="G741" s="38" t="str">
        <f>IF('تسمية الرتبة'!BV743="","",IF('تسمية الرتبة'!BV743="مرفوض",'تسمية الرتبة'!N743,""))</f>
        <v/>
      </c>
    </row>
    <row r="742" spans="1:7">
      <c r="A742" s="4"/>
      <c r="B742" s="14" t="s">
        <v>461</v>
      </c>
      <c r="C742" s="36">
        <f>'تسمية الرتبة'!BN744</f>
        <v>0</v>
      </c>
      <c r="D742" s="37" t="str">
        <f>IF('تسمية الرتبة'!BV744="","",IF('تسمية الرتبة'!BV744="مرفوض",'تسمية الرتبة'!K744,""))</f>
        <v/>
      </c>
      <c r="E742" s="38" t="str">
        <f>IF('تسمية الرتبة'!BV744="","",IF('تسمية الرتبة'!BV744="مرفوض",'تسمية الرتبة'!L744,""))</f>
        <v/>
      </c>
      <c r="F742" s="38" t="str">
        <f>IF('تسمية الرتبة'!BV744="","",IF('تسمية الرتبة'!BV744="مرفوض",'تسمية الرتبة'!M744,""))</f>
        <v/>
      </c>
      <c r="G742" s="38" t="str">
        <f>IF('تسمية الرتبة'!BV744="","",IF('تسمية الرتبة'!BV744="مرفوض",'تسمية الرتبة'!N744,""))</f>
        <v/>
      </c>
    </row>
    <row r="743" spans="1:7">
      <c r="A743" s="4"/>
      <c r="B743" s="14" t="s">
        <v>461</v>
      </c>
      <c r="C743" s="36">
        <f>'تسمية الرتبة'!BN745</f>
        <v>0</v>
      </c>
      <c r="D743" s="37" t="str">
        <f>IF('تسمية الرتبة'!BV745="","",IF('تسمية الرتبة'!BV745="مرفوض",'تسمية الرتبة'!K745,""))</f>
        <v/>
      </c>
      <c r="E743" s="38" t="str">
        <f>IF('تسمية الرتبة'!BV745="","",IF('تسمية الرتبة'!BV745="مرفوض",'تسمية الرتبة'!L745,""))</f>
        <v/>
      </c>
      <c r="F743" s="38" t="str">
        <f>IF('تسمية الرتبة'!BV745="","",IF('تسمية الرتبة'!BV745="مرفوض",'تسمية الرتبة'!M745,""))</f>
        <v/>
      </c>
      <c r="G743" s="38" t="str">
        <f>IF('تسمية الرتبة'!BV745="","",IF('تسمية الرتبة'!BV745="مرفوض",'تسمية الرتبة'!N745,""))</f>
        <v/>
      </c>
    </row>
    <row r="744" spans="1:7">
      <c r="A744" s="4"/>
      <c r="B744" s="14" t="s">
        <v>461</v>
      </c>
      <c r="C744" s="36">
        <f>'تسمية الرتبة'!BN746</f>
        <v>0</v>
      </c>
      <c r="D744" s="37" t="str">
        <f>IF('تسمية الرتبة'!BV746="","",IF('تسمية الرتبة'!BV746="مرفوض",'تسمية الرتبة'!K746,""))</f>
        <v/>
      </c>
      <c r="E744" s="38" t="str">
        <f>IF('تسمية الرتبة'!BV746="","",IF('تسمية الرتبة'!BV746="مرفوض",'تسمية الرتبة'!L746,""))</f>
        <v/>
      </c>
      <c r="F744" s="38" t="str">
        <f>IF('تسمية الرتبة'!BV746="","",IF('تسمية الرتبة'!BV746="مرفوض",'تسمية الرتبة'!M746,""))</f>
        <v/>
      </c>
      <c r="G744" s="38" t="str">
        <f>IF('تسمية الرتبة'!BV746="","",IF('تسمية الرتبة'!BV746="مرفوض",'تسمية الرتبة'!N746,""))</f>
        <v/>
      </c>
    </row>
    <row r="745" spans="1:7">
      <c r="A745" s="4"/>
      <c r="B745" s="14" t="s">
        <v>461</v>
      </c>
      <c r="C745" s="36">
        <f>'تسمية الرتبة'!BN747</f>
        <v>0</v>
      </c>
      <c r="D745" s="37" t="str">
        <f>IF('تسمية الرتبة'!BV747="","",IF('تسمية الرتبة'!BV747="مرفوض",'تسمية الرتبة'!K747,""))</f>
        <v/>
      </c>
      <c r="E745" s="38" t="str">
        <f>IF('تسمية الرتبة'!BV747="","",IF('تسمية الرتبة'!BV747="مرفوض",'تسمية الرتبة'!L747,""))</f>
        <v/>
      </c>
      <c r="F745" s="38" t="str">
        <f>IF('تسمية الرتبة'!BV747="","",IF('تسمية الرتبة'!BV747="مرفوض",'تسمية الرتبة'!M747,""))</f>
        <v/>
      </c>
      <c r="G745" s="38" t="str">
        <f>IF('تسمية الرتبة'!BV747="","",IF('تسمية الرتبة'!BV747="مرفوض",'تسمية الرتبة'!N747,""))</f>
        <v/>
      </c>
    </row>
    <row r="746" spans="1:7">
      <c r="A746" s="4"/>
      <c r="B746" s="14" t="s">
        <v>461</v>
      </c>
      <c r="C746" s="36">
        <f>'تسمية الرتبة'!BN748</f>
        <v>0</v>
      </c>
      <c r="D746" s="37" t="str">
        <f>IF('تسمية الرتبة'!BV748="","",IF('تسمية الرتبة'!BV748="مرفوض",'تسمية الرتبة'!K748,""))</f>
        <v/>
      </c>
      <c r="E746" s="38" t="str">
        <f>IF('تسمية الرتبة'!BV748="","",IF('تسمية الرتبة'!BV748="مرفوض",'تسمية الرتبة'!L748,""))</f>
        <v/>
      </c>
      <c r="F746" s="38" t="str">
        <f>IF('تسمية الرتبة'!BV748="","",IF('تسمية الرتبة'!BV748="مرفوض",'تسمية الرتبة'!M748,""))</f>
        <v/>
      </c>
      <c r="G746" s="38" t="str">
        <f>IF('تسمية الرتبة'!BV748="","",IF('تسمية الرتبة'!BV748="مرفوض",'تسمية الرتبة'!N748,""))</f>
        <v/>
      </c>
    </row>
    <row r="747" spans="1:7">
      <c r="A747" s="4"/>
      <c r="B747" s="14" t="s">
        <v>461</v>
      </c>
      <c r="C747" s="36">
        <f>'تسمية الرتبة'!BN749</f>
        <v>0</v>
      </c>
      <c r="D747" s="37" t="str">
        <f>IF('تسمية الرتبة'!BV749="","",IF('تسمية الرتبة'!BV749="مرفوض",'تسمية الرتبة'!K749,""))</f>
        <v/>
      </c>
      <c r="E747" s="38" t="str">
        <f>IF('تسمية الرتبة'!BV749="","",IF('تسمية الرتبة'!BV749="مرفوض",'تسمية الرتبة'!L749,""))</f>
        <v/>
      </c>
      <c r="F747" s="38" t="str">
        <f>IF('تسمية الرتبة'!BV749="","",IF('تسمية الرتبة'!BV749="مرفوض",'تسمية الرتبة'!M749,""))</f>
        <v/>
      </c>
      <c r="G747" s="38" t="str">
        <f>IF('تسمية الرتبة'!BV749="","",IF('تسمية الرتبة'!BV749="مرفوض",'تسمية الرتبة'!N749,""))</f>
        <v/>
      </c>
    </row>
    <row r="748" spans="1:7">
      <c r="A748" s="4"/>
      <c r="B748" s="14" t="s">
        <v>461</v>
      </c>
      <c r="C748" s="36">
        <f>'تسمية الرتبة'!BN750</f>
        <v>0</v>
      </c>
      <c r="D748" s="37" t="str">
        <f>IF('تسمية الرتبة'!BV750="","",IF('تسمية الرتبة'!BV750="مرفوض",'تسمية الرتبة'!K750,""))</f>
        <v/>
      </c>
      <c r="E748" s="38" t="str">
        <f>IF('تسمية الرتبة'!BV750="","",IF('تسمية الرتبة'!BV750="مرفوض",'تسمية الرتبة'!L750,""))</f>
        <v/>
      </c>
      <c r="F748" s="38" t="str">
        <f>IF('تسمية الرتبة'!BV750="","",IF('تسمية الرتبة'!BV750="مرفوض",'تسمية الرتبة'!M750,""))</f>
        <v/>
      </c>
      <c r="G748" s="38" t="str">
        <f>IF('تسمية الرتبة'!BV750="","",IF('تسمية الرتبة'!BV750="مرفوض",'تسمية الرتبة'!N750,""))</f>
        <v/>
      </c>
    </row>
    <row r="749" spans="1:7">
      <c r="A749" s="4"/>
      <c r="B749" s="14" t="s">
        <v>461</v>
      </c>
      <c r="C749" s="36">
        <f>'تسمية الرتبة'!BN751</f>
        <v>0</v>
      </c>
      <c r="D749" s="37" t="str">
        <f>IF('تسمية الرتبة'!BV751="","",IF('تسمية الرتبة'!BV751="مرفوض",'تسمية الرتبة'!K751,""))</f>
        <v/>
      </c>
      <c r="E749" s="38" t="str">
        <f>IF('تسمية الرتبة'!BV751="","",IF('تسمية الرتبة'!BV751="مرفوض",'تسمية الرتبة'!L751,""))</f>
        <v/>
      </c>
      <c r="F749" s="38" t="str">
        <f>IF('تسمية الرتبة'!BV751="","",IF('تسمية الرتبة'!BV751="مرفوض",'تسمية الرتبة'!M751,""))</f>
        <v/>
      </c>
      <c r="G749" s="38" t="str">
        <f>IF('تسمية الرتبة'!BV751="","",IF('تسمية الرتبة'!BV751="مرفوض",'تسمية الرتبة'!N751,""))</f>
        <v/>
      </c>
    </row>
    <row r="750" spans="1:7">
      <c r="A750" s="4"/>
      <c r="B750" s="14" t="s">
        <v>461</v>
      </c>
      <c r="C750" s="36">
        <f>'تسمية الرتبة'!BN752</f>
        <v>0</v>
      </c>
      <c r="D750" s="37" t="str">
        <f>IF('تسمية الرتبة'!BV752="","",IF('تسمية الرتبة'!BV752="مرفوض",'تسمية الرتبة'!K752,""))</f>
        <v/>
      </c>
      <c r="E750" s="38" t="str">
        <f>IF('تسمية الرتبة'!BV752="","",IF('تسمية الرتبة'!BV752="مرفوض",'تسمية الرتبة'!L752,""))</f>
        <v/>
      </c>
      <c r="F750" s="38" t="str">
        <f>IF('تسمية الرتبة'!BV752="","",IF('تسمية الرتبة'!BV752="مرفوض",'تسمية الرتبة'!M752,""))</f>
        <v/>
      </c>
      <c r="G750" s="38" t="str">
        <f>IF('تسمية الرتبة'!BV752="","",IF('تسمية الرتبة'!BV752="مرفوض",'تسمية الرتبة'!N752,""))</f>
        <v/>
      </c>
    </row>
    <row r="751" spans="1:7">
      <c r="A751" s="4"/>
      <c r="B751" s="14" t="s">
        <v>461</v>
      </c>
      <c r="C751" s="36">
        <f>'تسمية الرتبة'!BN753</f>
        <v>0</v>
      </c>
      <c r="D751" s="37" t="str">
        <f>IF('تسمية الرتبة'!BV753="","",IF('تسمية الرتبة'!BV753="مرفوض",'تسمية الرتبة'!K753,""))</f>
        <v/>
      </c>
      <c r="E751" s="38" t="str">
        <f>IF('تسمية الرتبة'!BV753="","",IF('تسمية الرتبة'!BV753="مرفوض",'تسمية الرتبة'!L753,""))</f>
        <v/>
      </c>
      <c r="F751" s="38" t="str">
        <f>IF('تسمية الرتبة'!BV753="","",IF('تسمية الرتبة'!BV753="مرفوض",'تسمية الرتبة'!M753,""))</f>
        <v/>
      </c>
      <c r="G751" s="38" t="str">
        <f>IF('تسمية الرتبة'!BV753="","",IF('تسمية الرتبة'!BV753="مرفوض",'تسمية الرتبة'!N753,""))</f>
        <v/>
      </c>
    </row>
    <row r="752" spans="1:7">
      <c r="A752" s="4"/>
      <c r="B752" s="14" t="s">
        <v>461</v>
      </c>
      <c r="C752" s="36">
        <f>'تسمية الرتبة'!BN754</f>
        <v>0</v>
      </c>
      <c r="D752" s="37" t="str">
        <f>IF('تسمية الرتبة'!BV754="","",IF('تسمية الرتبة'!BV754="مرفوض",'تسمية الرتبة'!K754,""))</f>
        <v/>
      </c>
      <c r="E752" s="38" t="str">
        <f>IF('تسمية الرتبة'!BV754="","",IF('تسمية الرتبة'!BV754="مرفوض",'تسمية الرتبة'!L754,""))</f>
        <v/>
      </c>
      <c r="F752" s="38" t="str">
        <f>IF('تسمية الرتبة'!BV754="","",IF('تسمية الرتبة'!BV754="مرفوض",'تسمية الرتبة'!M754,""))</f>
        <v/>
      </c>
      <c r="G752" s="38" t="str">
        <f>IF('تسمية الرتبة'!BV754="","",IF('تسمية الرتبة'!BV754="مرفوض",'تسمية الرتبة'!N754,""))</f>
        <v/>
      </c>
    </row>
    <row r="753" spans="1:7">
      <c r="A753" s="4"/>
      <c r="B753" s="14" t="s">
        <v>461</v>
      </c>
      <c r="C753" s="36">
        <f>'تسمية الرتبة'!BN755</f>
        <v>0</v>
      </c>
      <c r="D753" s="37" t="str">
        <f>IF('تسمية الرتبة'!BV755="","",IF('تسمية الرتبة'!BV755="مرفوض",'تسمية الرتبة'!K755,""))</f>
        <v/>
      </c>
      <c r="E753" s="38" t="str">
        <f>IF('تسمية الرتبة'!BV755="","",IF('تسمية الرتبة'!BV755="مرفوض",'تسمية الرتبة'!L755,""))</f>
        <v/>
      </c>
      <c r="F753" s="38" t="str">
        <f>IF('تسمية الرتبة'!BV755="","",IF('تسمية الرتبة'!BV755="مرفوض",'تسمية الرتبة'!M755,""))</f>
        <v/>
      </c>
      <c r="G753" s="38" t="str">
        <f>IF('تسمية الرتبة'!BV755="","",IF('تسمية الرتبة'!BV755="مرفوض",'تسمية الرتبة'!N755,""))</f>
        <v/>
      </c>
    </row>
    <row r="754" spans="1:7">
      <c r="A754" s="4"/>
      <c r="B754" s="14" t="s">
        <v>461</v>
      </c>
      <c r="C754" s="36">
        <f>'تسمية الرتبة'!BN756</f>
        <v>0</v>
      </c>
      <c r="D754" s="37" t="str">
        <f>IF('تسمية الرتبة'!BV756="","",IF('تسمية الرتبة'!BV756="مرفوض",'تسمية الرتبة'!K756,""))</f>
        <v/>
      </c>
      <c r="E754" s="38" t="str">
        <f>IF('تسمية الرتبة'!BV756="","",IF('تسمية الرتبة'!BV756="مرفوض",'تسمية الرتبة'!L756,""))</f>
        <v/>
      </c>
      <c r="F754" s="38" t="str">
        <f>IF('تسمية الرتبة'!BV756="","",IF('تسمية الرتبة'!BV756="مرفوض",'تسمية الرتبة'!M756,""))</f>
        <v/>
      </c>
      <c r="G754" s="38" t="str">
        <f>IF('تسمية الرتبة'!BV756="","",IF('تسمية الرتبة'!BV756="مرفوض",'تسمية الرتبة'!N756,""))</f>
        <v/>
      </c>
    </row>
    <row r="755" spans="1:7">
      <c r="A755" s="4"/>
      <c r="B755" s="14" t="s">
        <v>461</v>
      </c>
      <c r="C755" s="36">
        <f>'تسمية الرتبة'!BN757</f>
        <v>0</v>
      </c>
      <c r="D755" s="37" t="str">
        <f>IF('تسمية الرتبة'!BV757="","",IF('تسمية الرتبة'!BV757="مرفوض",'تسمية الرتبة'!K757,""))</f>
        <v/>
      </c>
      <c r="E755" s="38" t="str">
        <f>IF('تسمية الرتبة'!BV757="","",IF('تسمية الرتبة'!BV757="مرفوض",'تسمية الرتبة'!L757,""))</f>
        <v/>
      </c>
      <c r="F755" s="38" t="str">
        <f>IF('تسمية الرتبة'!BV757="","",IF('تسمية الرتبة'!BV757="مرفوض",'تسمية الرتبة'!M757,""))</f>
        <v/>
      </c>
      <c r="G755" s="38" t="str">
        <f>IF('تسمية الرتبة'!BV757="","",IF('تسمية الرتبة'!BV757="مرفوض",'تسمية الرتبة'!N757,""))</f>
        <v/>
      </c>
    </row>
    <row r="756" spans="1:7">
      <c r="A756" s="4"/>
      <c r="B756" s="14" t="s">
        <v>461</v>
      </c>
      <c r="C756" s="36">
        <f>'تسمية الرتبة'!BN758</f>
        <v>0</v>
      </c>
      <c r="D756" s="37" t="str">
        <f>IF('تسمية الرتبة'!BV758="","",IF('تسمية الرتبة'!BV758="مرفوض",'تسمية الرتبة'!K758,""))</f>
        <v/>
      </c>
      <c r="E756" s="38" t="str">
        <f>IF('تسمية الرتبة'!BV758="","",IF('تسمية الرتبة'!BV758="مرفوض",'تسمية الرتبة'!L758,""))</f>
        <v/>
      </c>
      <c r="F756" s="38" t="str">
        <f>IF('تسمية الرتبة'!BV758="","",IF('تسمية الرتبة'!BV758="مرفوض",'تسمية الرتبة'!M758,""))</f>
        <v/>
      </c>
      <c r="G756" s="38" t="str">
        <f>IF('تسمية الرتبة'!BV758="","",IF('تسمية الرتبة'!BV758="مرفوض",'تسمية الرتبة'!N758,""))</f>
        <v/>
      </c>
    </row>
    <row r="757" spans="1:7">
      <c r="A757" s="4"/>
      <c r="B757" s="14" t="s">
        <v>461</v>
      </c>
      <c r="C757" s="36">
        <f>'تسمية الرتبة'!BN759</f>
        <v>0</v>
      </c>
      <c r="D757" s="37" t="str">
        <f>IF('تسمية الرتبة'!BV759="","",IF('تسمية الرتبة'!BV759="مرفوض",'تسمية الرتبة'!K759,""))</f>
        <v/>
      </c>
      <c r="E757" s="38" t="str">
        <f>IF('تسمية الرتبة'!BV759="","",IF('تسمية الرتبة'!BV759="مرفوض",'تسمية الرتبة'!L759,""))</f>
        <v/>
      </c>
      <c r="F757" s="38" t="str">
        <f>IF('تسمية الرتبة'!BV759="","",IF('تسمية الرتبة'!BV759="مرفوض",'تسمية الرتبة'!M759,""))</f>
        <v/>
      </c>
      <c r="G757" s="38" t="str">
        <f>IF('تسمية الرتبة'!BV759="","",IF('تسمية الرتبة'!BV759="مرفوض",'تسمية الرتبة'!N759,""))</f>
        <v/>
      </c>
    </row>
    <row r="758" spans="1:7">
      <c r="A758" s="4"/>
      <c r="B758" s="14" t="s">
        <v>461</v>
      </c>
      <c r="C758" s="36">
        <f>'تسمية الرتبة'!BN760</f>
        <v>0</v>
      </c>
      <c r="D758" s="37" t="str">
        <f>IF('تسمية الرتبة'!BV760="","",IF('تسمية الرتبة'!BV760="مرفوض",'تسمية الرتبة'!K760,""))</f>
        <v/>
      </c>
      <c r="E758" s="38" t="str">
        <f>IF('تسمية الرتبة'!BV760="","",IF('تسمية الرتبة'!BV760="مرفوض",'تسمية الرتبة'!L760,""))</f>
        <v/>
      </c>
      <c r="F758" s="38" t="str">
        <f>IF('تسمية الرتبة'!BV760="","",IF('تسمية الرتبة'!BV760="مرفوض",'تسمية الرتبة'!M760,""))</f>
        <v/>
      </c>
      <c r="G758" s="38" t="str">
        <f>IF('تسمية الرتبة'!BV760="","",IF('تسمية الرتبة'!BV760="مرفوض",'تسمية الرتبة'!N760,""))</f>
        <v/>
      </c>
    </row>
    <row r="759" spans="1:7">
      <c r="A759" s="4"/>
      <c r="B759" s="14" t="s">
        <v>461</v>
      </c>
      <c r="C759" s="36">
        <f>'تسمية الرتبة'!BN761</f>
        <v>0</v>
      </c>
      <c r="D759" s="37" t="str">
        <f>IF('تسمية الرتبة'!BV761="","",IF('تسمية الرتبة'!BV761="مرفوض",'تسمية الرتبة'!K761,""))</f>
        <v/>
      </c>
      <c r="E759" s="38" t="str">
        <f>IF('تسمية الرتبة'!BV761="","",IF('تسمية الرتبة'!BV761="مرفوض",'تسمية الرتبة'!L761,""))</f>
        <v/>
      </c>
      <c r="F759" s="38" t="str">
        <f>IF('تسمية الرتبة'!BV761="","",IF('تسمية الرتبة'!BV761="مرفوض",'تسمية الرتبة'!M761,""))</f>
        <v/>
      </c>
      <c r="G759" s="38" t="str">
        <f>IF('تسمية الرتبة'!BV761="","",IF('تسمية الرتبة'!BV761="مرفوض",'تسمية الرتبة'!N761,""))</f>
        <v/>
      </c>
    </row>
    <row r="760" spans="1:7">
      <c r="A760" s="4"/>
      <c r="B760" s="14" t="s">
        <v>461</v>
      </c>
      <c r="C760" s="36">
        <f>'تسمية الرتبة'!BN762</f>
        <v>0</v>
      </c>
      <c r="D760" s="37" t="str">
        <f>IF('تسمية الرتبة'!BV762="","",IF('تسمية الرتبة'!BV762="مرفوض",'تسمية الرتبة'!K762,""))</f>
        <v/>
      </c>
      <c r="E760" s="38" t="str">
        <f>IF('تسمية الرتبة'!BV762="","",IF('تسمية الرتبة'!BV762="مرفوض",'تسمية الرتبة'!L762,""))</f>
        <v/>
      </c>
      <c r="F760" s="38" t="str">
        <f>IF('تسمية الرتبة'!BV762="","",IF('تسمية الرتبة'!BV762="مرفوض",'تسمية الرتبة'!M762,""))</f>
        <v/>
      </c>
      <c r="G760" s="38" t="str">
        <f>IF('تسمية الرتبة'!BV762="","",IF('تسمية الرتبة'!BV762="مرفوض",'تسمية الرتبة'!N762,""))</f>
        <v/>
      </c>
    </row>
    <row r="761" spans="1:7">
      <c r="A761" s="4"/>
      <c r="B761" s="14" t="s">
        <v>461</v>
      </c>
      <c r="C761" s="36">
        <f>'تسمية الرتبة'!BN763</f>
        <v>0</v>
      </c>
      <c r="D761" s="37" t="str">
        <f>IF('تسمية الرتبة'!BV763="","",IF('تسمية الرتبة'!BV763="مرفوض",'تسمية الرتبة'!K763,""))</f>
        <v/>
      </c>
      <c r="E761" s="38" t="str">
        <f>IF('تسمية الرتبة'!BV763="","",IF('تسمية الرتبة'!BV763="مرفوض",'تسمية الرتبة'!L763,""))</f>
        <v/>
      </c>
      <c r="F761" s="38" t="str">
        <f>IF('تسمية الرتبة'!BV763="","",IF('تسمية الرتبة'!BV763="مرفوض",'تسمية الرتبة'!M763,""))</f>
        <v/>
      </c>
      <c r="G761" s="38" t="str">
        <f>IF('تسمية الرتبة'!BV763="","",IF('تسمية الرتبة'!BV763="مرفوض",'تسمية الرتبة'!N763,""))</f>
        <v/>
      </c>
    </row>
    <row r="762" spans="1:7">
      <c r="A762" s="4"/>
      <c r="B762" s="14" t="s">
        <v>461</v>
      </c>
      <c r="C762" s="36">
        <f>'تسمية الرتبة'!BN764</f>
        <v>0</v>
      </c>
      <c r="D762" s="37" t="str">
        <f>IF('تسمية الرتبة'!BV764="","",IF('تسمية الرتبة'!BV764="مرفوض",'تسمية الرتبة'!K764,""))</f>
        <v/>
      </c>
      <c r="E762" s="38" t="str">
        <f>IF('تسمية الرتبة'!BV764="","",IF('تسمية الرتبة'!BV764="مرفوض",'تسمية الرتبة'!L764,""))</f>
        <v/>
      </c>
      <c r="F762" s="38" t="str">
        <f>IF('تسمية الرتبة'!BV764="","",IF('تسمية الرتبة'!BV764="مرفوض",'تسمية الرتبة'!M764,""))</f>
        <v/>
      </c>
      <c r="G762" s="38" t="str">
        <f>IF('تسمية الرتبة'!BV764="","",IF('تسمية الرتبة'!BV764="مرفوض",'تسمية الرتبة'!N764,""))</f>
        <v/>
      </c>
    </row>
    <row r="763" spans="1:7">
      <c r="A763" s="4"/>
      <c r="B763" s="14" t="s">
        <v>461</v>
      </c>
      <c r="C763" s="36">
        <f>'تسمية الرتبة'!BN765</f>
        <v>0</v>
      </c>
      <c r="D763" s="37" t="str">
        <f>IF('تسمية الرتبة'!BV765="","",IF('تسمية الرتبة'!BV765="مرفوض",'تسمية الرتبة'!K765,""))</f>
        <v/>
      </c>
      <c r="E763" s="38" t="str">
        <f>IF('تسمية الرتبة'!BV765="","",IF('تسمية الرتبة'!BV765="مرفوض",'تسمية الرتبة'!L765,""))</f>
        <v/>
      </c>
      <c r="F763" s="38" t="str">
        <f>IF('تسمية الرتبة'!BV765="","",IF('تسمية الرتبة'!BV765="مرفوض",'تسمية الرتبة'!M765,""))</f>
        <v/>
      </c>
      <c r="G763" s="38" t="str">
        <f>IF('تسمية الرتبة'!BV765="","",IF('تسمية الرتبة'!BV765="مرفوض",'تسمية الرتبة'!N765,""))</f>
        <v/>
      </c>
    </row>
    <row r="764" spans="1:7">
      <c r="A764" s="4"/>
      <c r="B764" s="14" t="s">
        <v>461</v>
      </c>
      <c r="C764" s="36">
        <f>'تسمية الرتبة'!BN766</f>
        <v>0</v>
      </c>
      <c r="D764" s="37" t="str">
        <f>IF('تسمية الرتبة'!BV766="","",IF('تسمية الرتبة'!BV766="مرفوض",'تسمية الرتبة'!K766,""))</f>
        <v/>
      </c>
      <c r="E764" s="38" t="str">
        <f>IF('تسمية الرتبة'!BV766="","",IF('تسمية الرتبة'!BV766="مرفوض",'تسمية الرتبة'!L766,""))</f>
        <v/>
      </c>
      <c r="F764" s="38" t="str">
        <f>IF('تسمية الرتبة'!BV766="","",IF('تسمية الرتبة'!BV766="مرفوض",'تسمية الرتبة'!M766,""))</f>
        <v/>
      </c>
      <c r="G764" s="38" t="str">
        <f>IF('تسمية الرتبة'!BV766="","",IF('تسمية الرتبة'!BV766="مرفوض",'تسمية الرتبة'!N766,""))</f>
        <v/>
      </c>
    </row>
    <row r="765" spans="1:7">
      <c r="A765" s="4"/>
      <c r="B765" s="14" t="s">
        <v>461</v>
      </c>
      <c r="C765" s="36">
        <f>'تسمية الرتبة'!BN767</f>
        <v>0</v>
      </c>
      <c r="D765" s="37" t="str">
        <f>IF('تسمية الرتبة'!BV767="","",IF('تسمية الرتبة'!BV767="مرفوض",'تسمية الرتبة'!K767,""))</f>
        <v/>
      </c>
      <c r="E765" s="38" t="str">
        <f>IF('تسمية الرتبة'!BV767="","",IF('تسمية الرتبة'!BV767="مرفوض",'تسمية الرتبة'!L767,""))</f>
        <v/>
      </c>
      <c r="F765" s="38" t="str">
        <f>IF('تسمية الرتبة'!BV767="","",IF('تسمية الرتبة'!BV767="مرفوض",'تسمية الرتبة'!M767,""))</f>
        <v/>
      </c>
      <c r="G765" s="38" t="str">
        <f>IF('تسمية الرتبة'!BV767="","",IF('تسمية الرتبة'!BV767="مرفوض",'تسمية الرتبة'!N767,""))</f>
        <v/>
      </c>
    </row>
    <row r="766" spans="1:7">
      <c r="A766" s="4"/>
      <c r="B766" s="14" t="s">
        <v>461</v>
      </c>
      <c r="C766" s="36">
        <f>'تسمية الرتبة'!BN768</f>
        <v>0</v>
      </c>
      <c r="D766" s="37" t="str">
        <f>IF('تسمية الرتبة'!BV768="","",IF('تسمية الرتبة'!BV768="مرفوض",'تسمية الرتبة'!K768,""))</f>
        <v/>
      </c>
      <c r="E766" s="38" t="str">
        <f>IF('تسمية الرتبة'!BV768="","",IF('تسمية الرتبة'!BV768="مرفوض",'تسمية الرتبة'!L768,""))</f>
        <v/>
      </c>
      <c r="F766" s="38" t="str">
        <f>IF('تسمية الرتبة'!BV768="","",IF('تسمية الرتبة'!BV768="مرفوض",'تسمية الرتبة'!M768,""))</f>
        <v/>
      </c>
      <c r="G766" s="38" t="str">
        <f>IF('تسمية الرتبة'!BV768="","",IF('تسمية الرتبة'!BV768="مرفوض",'تسمية الرتبة'!N768,""))</f>
        <v/>
      </c>
    </row>
    <row r="767" spans="1:7">
      <c r="A767" s="4"/>
      <c r="B767" s="14" t="s">
        <v>461</v>
      </c>
      <c r="C767" s="36">
        <f>'تسمية الرتبة'!BN769</f>
        <v>0</v>
      </c>
      <c r="D767" s="37" t="str">
        <f>IF('تسمية الرتبة'!BV769="","",IF('تسمية الرتبة'!BV769="مرفوض",'تسمية الرتبة'!K769,""))</f>
        <v/>
      </c>
      <c r="E767" s="38" t="str">
        <f>IF('تسمية الرتبة'!BV769="","",IF('تسمية الرتبة'!BV769="مرفوض",'تسمية الرتبة'!L769,""))</f>
        <v/>
      </c>
      <c r="F767" s="38" t="str">
        <f>IF('تسمية الرتبة'!BV769="","",IF('تسمية الرتبة'!BV769="مرفوض",'تسمية الرتبة'!M769,""))</f>
        <v/>
      </c>
      <c r="G767" s="38" t="str">
        <f>IF('تسمية الرتبة'!BV769="","",IF('تسمية الرتبة'!BV769="مرفوض",'تسمية الرتبة'!N769,""))</f>
        <v/>
      </c>
    </row>
    <row r="768" spans="1:7">
      <c r="A768" s="4"/>
      <c r="B768" s="14" t="s">
        <v>461</v>
      </c>
      <c r="C768" s="36">
        <f>'تسمية الرتبة'!BN770</f>
        <v>0</v>
      </c>
      <c r="D768" s="37" t="str">
        <f>IF('تسمية الرتبة'!BV770="","",IF('تسمية الرتبة'!BV770="مرفوض",'تسمية الرتبة'!K770,""))</f>
        <v/>
      </c>
      <c r="E768" s="38" t="str">
        <f>IF('تسمية الرتبة'!BV770="","",IF('تسمية الرتبة'!BV770="مرفوض",'تسمية الرتبة'!L770,""))</f>
        <v/>
      </c>
      <c r="F768" s="38" t="str">
        <f>IF('تسمية الرتبة'!BV770="","",IF('تسمية الرتبة'!BV770="مرفوض",'تسمية الرتبة'!M770,""))</f>
        <v/>
      </c>
      <c r="G768" s="38" t="str">
        <f>IF('تسمية الرتبة'!BV770="","",IF('تسمية الرتبة'!BV770="مرفوض",'تسمية الرتبة'!N770,""))</f>
        <v/>
      </c>
    </row>
    <row r="769" spans="1:7">
      <c r="A769" s="4"/>
      <c r="B769" s="14" t="s">
        <v>461</v>
      </c>
      <c r="C769" s="36">
        <f>'تسمية الرتبة'!BN771</f>
        <v>0</v>
      </c>
      <c r="D769" s="37" t="str">
        <f>IF('تسمية الرتبة'!BV771="","",IF('تسمية الرتبة'!BV771="مرفوض",'تسمية الرتبة'!K771,""))</f>
        <v/>
      </c>
      <c r="E769" s="38" t="str">
        <f>IF('تسمية الرتبة'!BV771="","",IF('تسمية الرتبة'!BV771="مرفوض",'تسمية الرتبة'!L771,""))</f>
        <v/>
      </c>
      <c r="F769" s="38" t="str">
        <f>IF('تسمية الرتبة'!BV771="","",IF('تسمية الرتبة'!BV771="مرفوض",'تسمية الرتبة'!M771,""))</f>
        <v/>
      </c>
      <c r="G769" s="38" t="str">
        <f>IF('تسمية الرتبة'!BV771="","",IF('تسمية الرتبة'!BV771="مرفوض",'تسمية الرتبة'!N771,""))</f>
        <v/>
      </c>
    </row>
    <row r="770" spans="1:7">
      <c r="A770" s="4"/>
      <c r="B770" s="14" t="s">
        <v>461</v>
      </c>
      <c r="C770" s="36">
        <f>'تسمية الرتبة'!BN772</f>
        <v>0</v>
      </c>
      <c r="D770" s="37" t="str">
        <f>IF('تسمية الرتبة'!BV772="","",IF('تسمية الرتبة'!BV772="مرفوض",'تسمية الرتبة'!K772,""))</f>
        <v/>
      </c>
      <c r="E770" s="38" t="str">
        <f>IF('تسمية الرتبة'!BV772="","",IF('تسمية الرتبة'!BV772="مرفوض",'تسمية الرتبة'!L772,""))</f>
        <v/>
      </c>
      <c r="F770" s="38" t="str">
        <f>IF('تسمية الرتبة'!BV772="","",IF('تسمية الرتبة'!BV772="مرفوض",'تسمية الرتبة'!M772,""))</f>
        <v/>
      </c>
      <c r="G770" s="38" t="str">
        <f>IF('تسمية الرتبة'!BV772="","",IF('تسمية الرتبة'!BV772="مرفوض",'تسمية الرتبة'!N772,""))</f>
        <v/>
      </c>
    </row>
    <row r="771" spans="1:7">
      <c r="A771" s="4"/>
      <c r="B771" s="14" t="s">
        <v>461</v>
      </c>
      <c r="C771" s="36">
        <f>'تسمية الرتبة'!BN773</f>
        <v>0</v>
      </c>
      <c r="D771" s="37" t="str">
        <f>IF('تسمية الرتبة'!BV773="","",IF('تسمية الرتبة'!BV773="مرفوض",'تسمية الرتبة'!K773,""))</f>
        <v/>
      </c>
      <c r="E771" s="38" t="str">
        <f>IF('تسمية الرتبة'!BV773="","",IF('تسمية الرتبة'!BV773="مرفوض",'تسمية الرتبة'!L773,""))</f>
        <v/>
      </c>
      <c r="F771" s="38" t="str">
        <f>IF('تسمية الرتبة'!BV773="","",IF('تسمية الرتبة'!BV773="مرفوض",'تسمية الرتبة'!M773,""))</f>
        <v/>
      </c>
      <c r="G771" s="38" t="str">
        <f>IF('تسمية الرتبة'!BV773="","",IF('تسمية الرتبة'!BV773="مرفوض",'تسمية الرتبة'!N773,""))</f>
        <v/>
      </c>
    </row>
    <row r="772" spans="1:7">
      <c r="A772" s="4"/>
      <c r="B772" s="14" t="s">
        <v>461</v>
      </c>
      <c r="C772" s="36">
        <f>'تسمية الرتبة'!BN774</f>
        <v>0</v>
      </c>
      <c r="D772" s="37" t="str">
        <f>IF('تسمية الرتبة'!BV774="","",IF('تسمية الرتبة'!BV774="مرفوض",'تسمية الرتبة'!K774,""))</f>
        <v/>
      </c>
      <c r="E772" s="38" t="str">
        <f>IF('تسمية الرتبة'!BV774="","",IF('تسمية الرتبة'!BV774="مرفوض",'تسمية الرتبة'!L774,""))</f>
        <v/>
      </c>
      <c r="F772" s="38" t="str">
        <f>IF('تسمية الرتبة'!BV774="","",IF('تسمية الرتبة'!BV774="مرفوض",'تسمية الرتبة'!M774,""))</f>
        <v/>
      </c>
      <c r="G772" s="38" t="str">
        <f>IF('تسمية الرتبة'!BV774="","",IF('تسمية الرتبة'!BV774="مرفوض",'تسمية الرتبة'!N774,""))</f>
        <v/>
      </c>
    </row>
    <row r="773" spans="1:7">
      <c r="A773" s="4"/>
      <c r="B773" s="14" t="s">
        <v>461</v>
      </c>
      <c r="C773" s="36">
        <f>'تسمية الرتبة'!BN775</f>
        <v>0</v>
      </c>
      <c r="D773" s="37" t="str">
        <f>IF('تسمية الرتبة'!BV775="","",IF('تسمية الرتبة'!BV775="مرفوض",'تسمية الرتبة'!K775,""))</f>
        <v/>
      </c>
      <c r="E773" s="38" t="str">
        <f>IF('تسمية الرتبة'!BV775="","",IF('تسمية الرتبة'!BV775="مرفوض",'تسمية الرتبة'!L775,""))</f>
        <v/>
      </c>
      <c r="F773" s="38" t="str">
        <f>IF('تسمية الرتبة'!BV775="","",IF('تسمية الرتبة'!BV775="مرفوض",'تسمية الرتبة'!M775,""))</f>
        <v/>
      </c>
      <c r="G773" s="38" t="str">
        <f>IF('تسمية الرتبة'!BV775="","",IF('تسمية الرتبة'!BV775="مرفوض",'تسمية الرتبة'!N775,""))</f>
        <v/>
      </c>
    </row>
    <row r="774" spans="1:7">
      <c r="A774" s="4"/>
      <c r="B774" s="14" t="s">
        <v>461</v>
      </c>
      <c r="C774" s="36">
        <f>'تسمية الرتبة'!BN776</f>
        <v>0</v>
      </c>
      <c r="D774" s="37" t="str">
        <f>IF('تسمية الرتبة'!BV776="","",IF('تسمية الرتبة'!BV776="مرفوض",'تسمية الرتبة'!K776,""))</f>
        <v/>
      </c>
      <c r="E774" s="38" t="str">
        <f>IF('تسمية الرتبة'!BV776="","",IF('تسمية الرتبة'!BV776="مرفوض",'تسمية الرتبة'!L776,""))</f>
        <v/>
      </c>
      <c r="F774" s="38" t="str">
        <f>IF('تسمية الرتبة'!BV776="","",IF('تسمية الرتبة'!BV776="مرفوض",'تسمية الرتبة'!M776,""))</f>
        <v/>
      </c>
      <c r="G774" s="38" t="str">
        <f>IF('تسمية الرتبة'!BV776="","",IF('تسمية الرتبة'!BV776="مرفوض",'تسمية الرتبة'!N776,""))</f>
        <v/>
      </c>
    </row>
    <row r="775" spans="1:7">
      <c r="A775" s="4"/>
      <c r="B775" s="14" t="s">
        <v>461</v>
      </c>
      <c r="C775" s="36">
        <f>'تسمية الرتبة'!BN777</f>
        <v>0</v>
      </c>
      <c r="D775" s="37" t="str">
        <f>IF('تسمية الرتبة'!BV777="","",IF('تسمية الرتبة'!BV777="مرفوض",'تسمية الرتبة'!K777,""))</f>
        <v/>
      </c>
      <c r="E775" s="38" t="str">
        <f>IF('تسمية الرتبة'!BV777="","",IF('تسمية الرتبة'!BV777="مرفوض",'تسمية الرتبة'!L777,""))</f>
        <v/>
      </c>
      <c r="F775" s="38" t="str">
        <f>IF('تسمية الرتبة'!BV777="","",IF('تسمية الرتبة'!BV777="مرفوض",'تسمية الرتبة'!M777,""))</f>
        <v/>
      </c>
      <c r="G775" s="38" t="str">
        <f>IF('تسمية الرتبة'!BV777="","",IF('تسمية الرتبة'!BV777="مرفوض",'تسمية الرتبة'!N777,""))</f>
        <v/>
      </c>
    </row>
    <row r="776" spans="1:7">
      <c r="A776" s="4"/>
      <c r="B776" s="14" t="s">
        <v>461</v>
      </c>
      <c r="C776" s="36">
        <f>'تسمية الرتبة'!BN778</f>
        <v>0</v>
      </c>
      <c r="D776" s="37" t="str">
        <f>IF('تسمية الرتبة'!BV778="","",IF('تسمية الرتبة'!BV778="مرفوض",'تسمية الرتبة'!K778,""))</f>
        <v/>
      </c>
      <c r="E776" s="38" t="str">
        <f>IF('تسمية الرتبة'!BV778="","",IF('تسمية الرتبة'!BV778="مرفوض",'تسمية الرتبة'!L778,""))</f>
        <v/>
      </c>
      <c r="F776" s="38" t="str">
        <f>IF('تسمية الرتبة'!BV778="","",IF('تسمية الرتبة'!BV778="مرفوض",'تسمية الرتبة'!M778,""))</f>
        <v/>
      </c>
      <c r="G776" s="38" t="str">
        <f>IF('تسمية الرتبة'!BV778="","",IF('تسمية الرتبة'!BV778="مرفوض",'تسمية الرتبة'!N778,""))</f>
        <v/>
      </c>
    </row>
    <row r="777" spans="1:7">
      <c r="A777" s="4"/>
      <c r="B777" s="14" t="s">
        <v>461</v>
      </c>
      <c r="C777" s="36">
        <f>'تسمية الرتبة'!BN779</f>
        <v>0</v>
      </c>
      <c r="D777" s="37" t="str">
        <f>IF('تسمية الرتبة'!BV779="","",IF('تسمية الرتبة'!BV779="مرفوض",'تسمية الرتبة'!K779,""))</f>
        <v/>
      </c>
      <c r="E777" s="38" t="str">
        <f>IF('تسمية الرتبة'!BV779="","",IF('تسمية الرتبة'!BV779="مرفوض",'تسمية الرتبة'!L779,""))</f>
        <v/>
      </c>
      <c r="F777" s="38" t="str">
        <f>IF('تسمية الرتبة'!BV779="","",IF('تسمية الرتبة'!BV779="مرفوض",'تسمية الرتبة'!M779,""))</f>
        <v/>
      </c>
      <c r="G777" s="38" t="str">
        <f>IF('تسمية الرتبة'!BV779="","",IF('تسمية الرتبة'!BV779="مرفوض",'تسمية الرتبة'!N779,""))</f>
        <v/>
      </c>
    </row>
    <row r="778" spans="1:7">
      <c r="A778" s="4"/>
      <c r="B778" s="14" t="s">
        <v>461</v>
      </c>
      <c r="C778" s="36">
        <f>'تسمية الرتبة'!BN780</f>
        <v>0</v>
      </c>
      <c r="D778" s="37" t="str">
        <f>IF('تسمية الرتبة'!BV780="","",IF('تسمية الرتبة'!BV780="مرفوض",'تسمية الرتبة'!K780,""))</f>
        <v/>
      </c>
      <c r="E778" s="38" t="str">
        <f>IF('تسمية الرتبة'!BV780="","",IF('تسمية الرتبة'!BV780="مرفوض",'تسمية الرتبة'!L780,""))</f>
        <v/>
      </c>
      <c r="F778" s="38" t="str">
        <f>IF('تسمية الرتبة'!BV780="","",IF('تسمية الرتبة'!BV780="مرفوض",'تسمية الرتبة'!M780,""))</f>
        <v/>
      </c>
      <c r="G778" s="38" t="str">
        <f>IF('تسمية الرتبة'!BV780="","",IF('تسمية الرتبة'!BV780="مرفوض",'تسمية الرتبة'!N780,""))</f>
        <v/>
      </c>
    </row>
    <row r="779" spans="1:7">
      <c r="A779" s="4"/>
      <c r="B779" s="14" t="s">
        <v>461</v>
      </c>
      <c r="C779" s="36">
        <f>'تسمية الرتبة'!BN781</f>
        <v>0</v>
      </c>
      <c r="D779" s="37" t="str">
        <f>IF('تسمية الرتبة'!BV781="","",IF('تسمية الرتبة'!BV781="مرفوض",'تسمية الرتبة'!K781,""))</f>
        <v/>
      </c>
      <c r="E779" s="38" t="str">
        <f>IF('تسمية الرتبة'!BV781="","",IF('تسمية الرتبة'!BV781="مرفوض",'تسمية الرتبة'!L781,""))</f>
        <v/>
      </c>
      <c r="F779" s="38" t="str">
        <f>IF('تسمية الرتبة'!BV781="","",IF('تسمية الرتبة'!BV781="مرفوض",'تسمية الرتبة'!M781,""))</f>
        <v/>
      </c>
      <c r="G779" s="38" t="str">
        <f>IF('تسمية الرتبة'!BV781="","",IF('تسمية الرتبة'!BV781="مرفوض",'تسمية الرتبة'!N781,""))</f>
        <v/>
      </c>
    </row>
    <row r="780" spans="1:7">
      <c r="A780" s="4"/>
      <c r="B780" s="14" t="s">
        <v>461</v>
      </c>
      <c r="C780" s="36">
        <f>'تسمية الرتبة'!BN782</f>
        <v>0</v>
      </c>
      <c r="D780" s="37" t="str">
        <f>IF('تسمية الرتبة'!BV782="","",IF('تسمية الرتبة'!BV782="مرفوض",'تسمية الرتبة'!K782,""))</f>
        <v/>
      </c>
      <c r="E780" s="38" t="str">
        <f>IF('تسمية الرتبة'!BV782="","",IF('تسمية الرتبة'!BV782="مرفوض",'تسمية الرتبة'!L782,""))</f>
        <v/>
      </c>
      <c r="F780" s="38" t="str">
        <f>IF('تسمية الرتبة'!BV782="","",IF('تسمية الرتبة'!BV782="مرفوض",'تسمية الرتبة'!M782,""))</f>
        <v/>
      </c>
      <c r="G780" s="38" t="str">
        <f>IF('تسمية الرتبة'!BV782="","",IF('تسمية الرتبة'!BV782="مرفوض",'تسمية الرتبة'!N782,""))</f>
        <v/>
      </c>
    </row>
    <row r="781" spans="1:7">
      <c r="A781" s="4"/>
      <c r="B781" s="14" t="s">
        <v>461</v>
      </c>
      <c r="C781" s="36">
        <f>'تسمية الرتبة'!BN783</f>
        <v>0</v>
      </c>
      <c r="D781" s="37" t="str">
        <f>IF('تسمية الرتبة'!BV783="","",IF('تسمية الرتبة'!BV783="مرفوض",'تسمية الرتبة'!K783,""))</f>
        <v/>
      </c>
      <c r="E781" s="38" t="str">
        <f>IF('تسمية الرتبة'!BV783="","",IF('تسمية الرتبة'!BV783="مرفوض",'تسمية الرتبة'!L783,""))</f>
        <v/>
      </c>
      <c r="F781" s="38" t="str">
        <f>IF('تسمية الرتبة'!BV783="","",IF('تسمية الرتبة'!BV783="مرفوض",'تسمية الرتبة'!M783,""))</f>
        <v/>
      </c>
      <c r="G781" s="38" t="str">
        <f>IF('تسمية الرتبة'!BV783="","",IF('تسمية الرتبة'!BV783="مرفوض",'تسمية الرتبة'!N783,""))</f>
        <v/>
      </c>
    </row>
    <row r="782" spans="1:7">
      <c r="A782" s="4"/>
      <c r="B782" s="14" t="s">
        <v>461</v>
      </c>
      <c r="C782" s="36">
        <f>'تسمية الرتبة'!BN784</f>
        <v>0</v>
      </c>
      <c r="D782" s="37" t="str">
        <f>IF('تسمية الرتبة'!BV784="","",IF('تسمية الرتبة'!BV784="مرفوض",'تسمية الرتبة'!K784,""))</f>
        <v/>
      </c>
      <c r="E782" s="38" t="str">
        <f>IF('تسمية الرتبة'!BV784="","",IF('تسمية الرتبة'!BV784="مرفوض",'تسمية الرتبة'!L784,""))</f>
        <v/>
      </c>
      <c r="F782" s="38" t="str">
        <f>IF('تسمية الرتبة'!BV784="","",IF('تسمية الرتبة'!BV784="مرفوض",'تسمية الرتبة'!M784,""))</f>
        <v/>
      </c>
      <c r="G782" s="38" t="str">
        <f>IF('تسمية الرتبة'!BV784="","",IF('تسمية الرتبة'!BV784="مرفوض",'تسمية الرتبة'!N784,""))</f>
        <v/>
      </c>
    </row>
    <row r="783" spans="1:7">
      <c r="A783" s="4"/>
      <c r="B783" s="14" t="s">
        <v>461</v>
      </c>
      <c r="C783" s="36">
        <f>'تسمية الرتبة'!BN785</f>
        <v>0</v>
      </c>
      <c r="D783" s="37" t="str">
        <f>IF('تسمية الرتبة'!BV785="","",IF('تسمية الرتبة'!BV785="مرفوض",'تسمية الرتبة'!K785,""))</f>
        <v/>
      </c>
      <c r="E783" s="38" t="str">
        <f>IF('تسمية الرتبة'!BV785="","",IF('تسمية الرتبة'!BV785="مرفوض",'تسمية الرتبة'!L785,""))</f>
        <v/>
      </c>
      <c r="F783" s="38" t="str">
        <f>IF('تسمية الرتبة'!BV785="","",IF('تسمية الرتبة'!BV785="مرفوض",'تسمية الرتبة'!M785,""))</f>
        <v/>
      </c>
      <c r="G783" s="38" t="str">
        <f>IF('تسمية الرتبة'!BV785="","",IF('تسمية الرتبة'!BV785="مرفوض",'تسمية الرتبة'!N785,""))</f>
        <v/>
      </c>
    </row>
    <row r="784" spans="1:7">
      <c r="A784" s="4"/>
      <c r="B784" s="14" t="s">
        <v>461</v>
      </c>
      <c r="C784" s="36">
        <f>'تسمية الرتبة'!BN786</f>
        <v>0</v>
      </c>
      <c r="D784" s="37" t="str">
        <f>IF('تسمية الرتبة'!BV786="","",IF('تسمية الرتبة'!BV786="مرفوض",'تسمية الرتبة'!K786,""))</f>
        <v/>
      </c>
      <c r="E784" s="38" t="str">
        <f>IF('تسمية الرتبة'!BV786="","",IF('تسمية الرتبة'!BV786="مرفوض",'تسمية الرتبة'!L786,""))</f>
        <v/>
      </c>
      <c r="F784" s="38" t="str">
        <f>IF('تسمية الرتبة'!BV786="","",IF('تسمية الرتبة'!BV786="مرفوض",'تسمية الرتبة'!M786,""))</f>
        <v/>
      </c>
      <c r="G784" s="38" t="str">
        <f>IF('تسمية الرتبة'!BV786="","",IF('تسمية الرتبة'!BV786="مرفوض",'تسمية الرتبة'!N786,""))</f>
        <v/>
      </c>
    </row>
    <row r="785" spans="1:7">
      <c r="A785" s="4"/>
      <c r="B785" s="14" t="s">
        <v>461</v>
      </c>
      <c r="C785" s="36">
        <f>'تسمية الرتبة'!BN787</f>
        <v>0</v>
      </c>
      <c r="D785" s="37" t="str">
        <f>IF('تسمية الرتبة'!BV787="","",IF('تسمية الرتبة'!BV787="مرفوض",'تسمية الرتبة'!K787,""))</f>
        <v/>
      </c>
      <c r="E785" s="38" t="str">
        <f>IF('تسمية الرتبة'!BV787="","",IF('تسمية الرتبة'!BV787="مرفوض",'تسمية الرتبة'!L787,""))</f>
        <v/>
      </c>
      <c r="F785" s="38" t="str">
        <f>IF('تسمية الرتبة'!BV787="","",IF('تسمية الرتبة'!BV787="مرفوض",'تسمية الرتبة'!M787,""))</f>
        <v/>
      </c>
      <c r="G785" s="38" t="str">
        <f>IF('تسمية الرتبة'!BV787="","",IF('تسمية الرتبة'!BV787="مرفوض",'تسمية الرتبة'!N787,""))</f>
        <v/>
      </c>
    </row>
    <row r="786" spans="1:7">
      <c r="A786" s="4"/>
      <c r="B786" s="14" t="s">
        <v>461</v>
      </c>
      <c r="C786" s="36">
        <f>'تسمية الرتبة'!BN788</f>
        <v>0</v>
      </c>
      <c r="D786" s="37" t="str">
        <f>IF('تسمية الرتبة'!BV788="","",IF('تسمية الرتبة'!BV788="مرفوض",'تسمية الرتبة'!K788,""))</f>
        <v/>
      </c>
      <c r="E786" s="38" t="str">
        <f>IF('تسمية الرتبة'!BV788="","",IF('تسمية الرتبة'!BV788="مرفوض",'تسمية الرتبة'!L788,""))</f>
        <v/>
      </c>
      <c r="F786" s="38" t="str">
        <f>IF('تسمية الرتبة'!BV788="","",IF('تسمية الرتبة'!BV788="مرفوض",'تسمية الرتبة'!M788,""))</f>
        <v/>
      </c>
      <c r="G786" s="38" t="str">
        <f>IF('تسمية الرتبة'!BV788="","",IF('تسمية الرتبة'!BV788="مرفوض",'تسمية الرتبة'!N788,""))</f>
        <v/>
      </c>
    </row>
    <row r="787" spans="1:7">
      <c r="A787" s="4"/>
      <c r="B787" s="14" t="s">
        <v>461</v>
      </c>
      <c r="C787" s="36">
        <f>'تسمية الرتبة'!BN789</f>
        <v>0</v>
      </c>
      <c r="D787" s="37" t="str">
        <f>IF('تسمية الرتبة'!BV789="","",IF('تسمية الرتبة'!BV789="مرفوض",'تسمية الرتبة'!K789,""))</f>
        <v/>
      </c>
      <c r="E787" s="38" t="str">
        <f>IF('تسمية الرتبة'!BV789="","",IF('تسمية الرتبة'!BV789="مرفوض",'تسمية الرتبة'!L789,""))</f>
        <v/>
      </c>
      <c r="F787" s="38" t="str">
        <f>IF('تسمية الرتبة'!BV789="","",IF('تسمية الرتبة'!BV789="مرفوض",'تسمية الرتبة'!M789,""))</f>
        <v/>
      </c>
      <c r="G787" s="38" t="str">
        <f>IF('تسمية الرتبة'!BV789="","",IF('تسمية الرتبة'!BV789="مرفوض",'تسمية الرتبة'!N789,""))</f>
        <v/>
      </c>
    </row>
    <row r="788" spans="1:7">
      <c r="A788" s="4"/>
      <c r="B788" s="14" t="s">
        <v>461</v>
      </c>
      <c r="C788" s="36">
        <f>'تسمية الرتبة'!BN790</f>
        <v>0</v>
      </c>
      <c r="D788" s="37" t="str">
        <f>IF('تسمية الرتبة'!BV790="","",IF('تسمية الرتبة'!BV790="مرفوض",'تسمية الرتبة'!K790,""))</f>
        <v/>
      </c>
      <c r="E788" s="38" t="str">
        <f>IF('تسمية الرتبة'!BV790="","",IF('تسمية الرتبة'!BV790="مرفوض",'تسمية الرتبة'!L790,""))</f>
        <v/>
      </c>
      <c r="F788" s="38" t="str">
        <f>IF('تسمية الرتبة'!BV790="","",IF('تسمية الرتبة'!BV790="مرفوض",'تسمية الرتبة'!M790,""))</f>
        <v/>
      </c>
      <c r="G788" s="38" t="str">
        <f>IF('تسمية الرتبة'!BV790="","",IF('تسمية الرتبة'!BV790="مرفوض",'تسمية الرتبة'!N790,""))</f>
        <v/>
      </c>
    </row>
    <row r="789" spans="1:7">
      <c r="A789" s="4"/>
      <c r="B789" s="14" t="s">
        <v>461</v>
      </c>
      <c r="C789" s="36">
        <f>'تسمية الرتبة'!BN791</f>
        <v>0</v>
      </c>
      <c r="D789" s="37" t="str">
        <f>IF('تسمية الرتبة'!BV791="","",IF('تسمية الرتبة'!BV791="مرفوض",'تسمية الرتبة'!K791,""))</f>
        <v/>
      </c>
      <c r="E789" s="38" t="str">
        <f>IF('تسمية الرتبة'!BV791="","",IF('تسمية الرتبة'!BV791="مرفوض",'تسمية الرتبة'!L791,""))</f>
        <v/>
      </c>
      <c r="F789" s="38" t="str">
        <f>IF('تسمية الرتبة'!BV791="","",IF('تسمية الرتبة'!BV791="مرفوض",'تسمية الرتبة'!M791,""))</f>
        <v/>
      </c>
      <c r="G789" s="38" t="str">
        <f>IF('تسمية الرتبة'!BV791="","",IF('تسمية الرتبة'!BV791="مرفوض",'تسمية الرتبة'!N791,""))</f>
        <v/>
      </c>
    </row>
    <row r="790" spans="1:7">
      <c r="A790" s="4"/>
      <c r="B790" s="14" t="s">
        <v>461</v>
      </c>
      <c r="C790" s="36">
        <f>'تسمية الرتبة'!BN792</f>
        <v>0</v>
      </c>
      <c r="D790" s="37" t="str">
        <f>IF('تسمية الرتبة'!BV792="","",IF('تسمية الرتبة'!BV792="مرفوض",'تسمية الرتبة'!K792,""))</f>
        <v/>
      </c>
      <c r="E790" s="38" t="str">
        <f>IF('تسمية الرتبة'!BV792="","",IF('تسمية الرتبة'!BV792="مرفوض",'تسمية الرتبة'!L792,""))</f>
        <v/>
      </c>
      <c r="F790" s="38" t="str">
        <f>IF('تسمية الرتبة'!BV792="","",IF('تسمية الرتبة'!BV792="مرفوض",'تسمية الرتبة'!M792,""))</f>
        <v/>
      </c>
      <c r="G790" s="38" t="str">
        <f>IF('تسمية الرتبة'!BV792="","",IF('تسمية الرتبة'!BV792="مرفوض",'تسمية الرتبة'!N792,""))</f>
        <v/>
      </c>
    </row>
    <row r="791" spans="1:7">
      <c r="A791" s="4"/>
      <c r="B791" s="14" t="s">
        <v>461</v>
      </c>
      <c r="C791" s="36">
        <f>'تسمية الرتبة'!BN793</f>
        <v>0</v>
      </c>
      <c r="D791" s="37" t="str">
        <f>IF('تسمية الرتبة'!BV793="","",IF('تسمية الرتبة'!BV793="مرفوض",'تسمية الرتبة'!K793,""))</f>
        <v/>
      </c>
      <c r="E791" s="38" t="str">
        <f>IF('تسمية الرتبة'!BV793="","",IF('تسمية الرتبة'!BV793="مرفوض",'تسمية الرتبة'!L793,""))</f>
        <v/>
      </c>
      <c r="F791" s="38" t="str">
        <f>IF('تسمية الرتبة'!BV793="","",IF('تسمية الرتبة'!BV793="مرفوض",'تسمية الرتبة'!M793,""))</f>
        <v/>
      </c>
      <c r="G791" s="38" t="str">
        <f>IF('تسمية الرتبة'!BV793="","",IF('تسمية الرتبة'!BV793="مرفوض",'تسمية الرتبة'!N793,""))</f>
        <v/>
      </c>
    </row>
    <row r="792" spans="1:7">
      <c r="A792" s="4"/>
      <c r="B792" s="14" t="s">
        <v>461</v>
      </c>
      <c r="C792" s="36">
        <f>'تسمية الرتبة'!BN794</f>
        <v>0</v>
      </c>
      <c r="D792" s="37" t="str">
        <f>IF('تسمية الرتبة'!BV794="","",IF('تسمية الرتبة'!BV794="مرفوض",'تسمية الرتبة'!K794,""))</f>
        <v/>
      </c>
      <c r="E792" s="38" t="str">
        <f>IF('تسمية الرتبة'!BV794="","",IF('تسمية الرتبة'!BV794="مرفوض",'تسمية الرتبة'!L794,""))</f>
        <v/>
      </c>
      <c r="F792" s="38" t="str">
        <f>IF('تسمية الرتبة'!BV794="","",IF('تسمية الرتبة'!BV794="مرفوض",'تسمية الرتبة'!M794,""))</f>
        <v/>
      </c>
      <c r="G792" s="38" t="str">
        <f>IF('تسمية الرتبة'!BV794="","",IF('تسمية الرتبة'!BV794="مرفوض",'تسمية الرتبة'!N794,""))</f>
        <v/>
      </c>
    </row>
    <row r="793" spans="1:7">
      <c r="A793" s="4"/>
      <c r="B793" s="14" t="s">
        <v>461</v>
      </c>
      <c r="C793" s="36">
        <f>'تسمية الرتبة'!BN795</f>
        <v>0</v>
      </c>
      <c r="D793" s="37" t="str">
        <f>IF('تسمية الرتبة'!BV795="","",IF('تسمية الرتبة'!BV795="مرفوض",'تسمية الرتبة'!K795,""))</f>
        <v/>
      </c>
      <c r="E793" s="38" t="str">
        <f>IF('تسمية الرتبة'!BV795="","",IF('تسمية الرتبة'!BV795="مرفوض",'تسمية الرتبة'!L795,""))</f>
        <v/>
      </c>
      <c r="F793" s="38" t="str">
        <f>IF('تسمية الرتبة'!BV795="","",IF('تسمية الرتبة'!BV795="مرفوض",'تسمية الرتبة'!M795,""))</f>
        <v/>
      </c>
      <c r="G793" s="38" t="str">
        <f>IF('تسمية الرتبة'!BV795="","",IF('تسمية الرتبة'!BV795="مرفوض",'تسمية الرتبة'!N795,""))</f>
        <v/>
      </c>
    </row>
    <row r="794" spans="1:7">
      <c r="A794" s="4"/>
      <c r="B794" s="14" t="s">
        <v>461</v>
      </c>
      <c r="C794" s="36">
        <f>'تسمية الرتبة'!BN796</f>
        <v>0</v>
      </c>
      <c r="D794" s="37" t="str">
        <f>IF('تسمية الرتبة'!BV796="","",IF('تسمية الرتبة'!BV796="مرفوض",'تسمية الرتبة'!K796,""))</f>
        <v/>
      </c>
      <c r="E794" s="38" t="str">
        <f>IF('تسمية الرتبة'!BV796="","",IF('تسمية الرتبة'!BV796="مرفوض",'تسمية الرتبة'!L796,""))</f>
        <v/>
      </c>
      <c r="F794" s="38" t="str">
        <f>IF('تسمية الرتبة'!BV796="","",IF('تسمية الرتبة'!BV796="مرفوض",'تسمية الرتبة'!M796,""))</f>
        <v/>
      </c>
      <c r="G794" s="38" t="str">
        <f>IF('تسمية الرتبة'!BV796="","",IF('تسمية الرتبة'!BV796="مرفوض",'تسمية الرتبة'!N796,""))</f>
        <v/>
      </c>
    </row>
    <row r="795" spans="1:7">
      <c r="A795" s="4"/>
      <c r="B795" s="14" t="s">
        <v>461</v>
      </c>
      <c r="C795" s="36">
        <f>'تسمية الرتبة'!BN797</f>
        <v>0</v>
      </c>
      <c r="D795" s="37" t="str">
        <f>IF('تسمية الرتبة'!BV797="","",IF('تسمية الرتبة'!BV797="مرفوض",'تسمية الرتبة'!K797,""))</f>
        <v/>
      </c>
      <c r="E795" s="38" t="str">
        <f>IF('تسمية الرتبة'!BV797="","",IF('تسمية الرتبة'!BV797="مرفوض",'تسمية الرتبة'!L797,""))</f>
        <v/>
      </c>
      <c r="F795" s="38" t="str">
        <f>IF('تسمية الرتبة'!BV797="","",IF('تسمية الرتبة'!BV797="مرفوض",'تسمية الرتبة'!M797,""))</f>
        <v/>
      </c>
      <c r="G795" s="38" t="str">
        <f>IF('تسمية الرتبة'!BV797="","",IF('تسمية الرتبة'!BV797="مرفوض",'تسمية الرتبة'!N797,""))</f>
        <v/>
      </c>
    </row>
    <row r="796" spans="1:7">
      <c r="A796" s="4"/>
      <c r="B796" s="14" t="s">
        <v>461</v>
      </c>
      <c r="C796" s="36">
        <f>'تسمية الرتبة'!BN798</f>
        <v>0</v>
      </c>
      <c r="D796" s="37" t="str">
        <f>IF('تسمية الرتبة'!BV798="","",IF('تسمية الرتبة'!BV798="مرفوض",'تسمية الرتبة'!K798,""))</f>
        <v/>
      </c>
      <c r="E796" s="38" t="str">
        <f>IF('تسمية الرتبة'!BV798="","",IF('تسمية الرتبة'!BV798="مرفوض",'تسمية الرتبة'!L798,""))</f>
        <v/>
      </c>
      <c r="F796" s="38" t="str">
        <f>IF('تسمية الرتبة'!BV798="","",IF('تسمية الرتبة'!BV798="مرفوض",'تسمية الرتبة'!M798,""))</f>
        <v/>
      </c>
      <c r="G796" s="38" t="str">
        <f>IF('تسمية الرتبة'!BV798="","",IF('تسمية الرتبة'!BV798="مرفوض",'تسمية الرتبة'!N798,""))</f>
        <v/>
      </c>
    </row>
    <row r="797" spans="1:7">
      <c r="A797" s="4"/>
      <c r="B797" s="14" t="s">
        <v>461</v>
      </c>
      <c r="C797" s="36">
        <f>'تسمية الرتبة'!BN799</f>
        <v>0</v>
      </c>
      <c r="D797" s="37" t="str">
        <f>IF('تسمية الرتبة'!BV799="","",IF('تسمية الرتبة'!BV799="مرفوض",'تسمية الرتبة'!K799,""))</f>
        <v/>
      </c>
      <c r="E797" s="38" t="str">
        <f>IF('تسمية الرتبة'!BV799="","",IF('تسمية الرتبة'!BV799="مرفوض",'تسمية الرتبة'!L799,""))</f>
        <v/>
      </c>
      <c r="F797" s="38" t="str">
        <f>IF('تسمية الرتبة'!BV799="","",IF('تسمية الرتبة'!BV799="مرفوض",'تسمية الرتبة'!M799,""))</f>
        <v/>
      </c>
      <c r="G797" s="38" t="str">
        <f>IF('تسمية الرتبة'!BV799="","",IF('تسمية الرتبة'!BV799="مرفوض",'تسمية الرتبة'!N799,""))</f>
        <v/>
      </c>
    </row>
    <row r="798" spans="1:7">
      <c r="A798" s="4"/>
      <c r="B798" s="14" t="s">
        <v>461</v>
      </c>
      <c r="C798" s="36">
        <f>'تسمية الرتبة'!BN800</f>
        <v>0</v>
      </c>
      <c r="D798" s="37" t="str">
        <f>IF('تسمية الرتبة'!BV800="","",IF('تسمية الرتبة'!BV800="مرفوض",'تسمية الرتبة'!K800,""))</f>
        <v/>
      </c>
      <c r="E798" s="38" t="str">
        <f>IF('تسمية الرتبة'!BV800="","",IF('تسمية الرتبة'!BV800="مرفوض",'تسمية الرتبة'!L800,""))</f>
        <v/>
      </c>
      <c r="F798" s="38" t="str">
        <f>IF('تسمية الرتبة'!BV800="","",IF('تسمية الرتبة'!BV800="مرفوض",'تسمية الرتبة'!M800,""))</f>
        <v/>
      </c>
      <c r="G798" s="38" t="str">
        <f>IF('تسمية الرتبة'!BV800="","",IF('تسمية الرتبة'!BV800="مرفوض",'تسمية الرتبة'!N800,""))</f>
        <v/>
      </c>
    </row>
    <row r="799" spans="1:7">
      <c r="A799" s="4"/>
      <c r="B799" s="14" t="s">
        <v>461</v>
      </c>
      <c r="C799" s="36">
        <f>'تسمية الرتبة'!BN801</f>
        <v>0</v>
      </c>
      <c r="D799" s="37" t="str">
        <f>IF('تسمية الرتبة'!BV801="","",IF('تسمية الرتبة'!BV801="مرفوض",'تسمية الرتبة'!K801,""))</f>
        <v/>
      </c>
      <c r="E799" s="38" t="str">
        <f>IF('تسمية الرتبة'!BV801="","",IF('تسمية الرتبة'!BV801="مرفوض",'تسمية الرتبة'!L801,""))</f>
        <v/>
      </c>
      <c r="F799" s="38" t="str">
        <f>IF('تسمية الرتبة'!BV801="","",IF('تسمية الرتبة'!BV801="مرفوض",'تسمية الرتبة'!M801,""))</f>
        <v/>
      </c>
      <c r="G799" s="38" t="str">
        <f>IF('تسمية الرتبة'!BV801="","",IF('تسمية الرتبة'!BV801="مرفوض",'تسمية الرتبة'!N801,""))</f>
        <v/>
      </c>
    </row>
    <row r="800" spans="1:7">
      <c r="A800" s="4"/>
      <c r="B800" s="14" t="s">
        <v>461</v>
      </c>
      <c r="C800" s="36">
        <f>'تسمية الرتبة'!BN802</f>
        <v>0</v>
      </c>
      <c r="D800" s="37" t="str">
        <f>IF('تسمية الرتبة'!BV802="","",IF('تسمية الرتبة'!BV802="مرفوض",'تسمية الرتبة'!K802,""))</f>
        <v/>
      </c>
      <c r="E800" s="38" t="str">
        <f>IF('تسمية الرتبة'!BV802="","",IF('تسمية الرتبة'!BV802="مرفوض",'تسمية الرتبة'!L802,""))</f>
        <v/>
      </c>
      <c r="F800" s="38" t="str">
        <f>IF('تسمية الرتبة'!BV802="","",IF('تسمية الرتبة'!BV802="مرفوض",'تسمية الرتبة'!M802,""))</f>
        <v/>
      </c>
      <c r="G800" s="38" t="str">
        <f>IF('تسمية الرتبة'!BV802="","",IF('تسمية الرتبة'!BV802="مرفوض",'تسمية الرتبة'!N802,""))</f>
        <v/>
      </c>
    </row>
    <row r="801" spans="1:7">
      <c r="A801" s="4"/>
      <c r="B801" s="14" t="s">
        <v>461</v>
      </c>
      <c r="C801" s="36">
        <f>'تسمية الرتبة'!BN803</f>
        <v>0</v>
      </c>
      <c r="D801" s="37" t="str">
        <f>IF('تسمية الرتبة'!BV803="","",IF('تسمية الرتبة'!BV803="مرفوض",'تسمية الرتبة'!K803,""))</f>
        <v/>
      </c>
      <c r="E801" s="38" t="str">
        <f>IF('تسمية الرتبة'!BV803="","",IF('تسمية الرتبة'!BV803="مرفوض",'تسمية الرتبة'!L803,""))</f>
        <v/>
      </c>
      <c r="F801" s="38" t="str">
        <f>IF('تسمية الرتبة'!BV803="","",IF('تسمية الرتبة'!BV803="مرفوض",'تسمية الرتبة'!M803,""))</f>
        <v/>
      </c>
      <c r="G801" s="38" t="str">
        <f>IF('تسمية الرتبة'!BV803="","",IF('تسمية الرتبة'!BV803="مرفوض",'تسمية الرتبة'!N803,""))</f>
        <v/>
      </c>
    </row>
    <row r="802" spans="1:7">
      <c r="A802" s="4"/>
      <c r="B802" s="14" t="s">
        <v>461</v>
      </c>
      <c r="C802" s="36">
        <f>'تسمية الرتبة'!BN804</f>
        <v>0</v>
      </c>
      <c r="D802" s="37" t="str">
        <f>IF('تسمية الرتبة'!BV804="","",IF('تسمية الرتبة'!BV804="مرفوض",'تسمية الرتبة'!K804,""))</f>
        <v/>
      </c>
      <c r="E802" s="38" t="str">
        <f>IF('تسمية الرتبة'!BV804="","",IF('تسمية الرتبة'!BV804="مرفوض",'تسمية الرتبة'!L804,""))</f>
        <v/>
      </c>
      <c r="F802" s="38" t="str">
        <f>IF('تسمية الرتبة'!BV804="","",IF('تسمية الرتبة'!BV804="مرفوض",'تسمية الرتبة'!M804,""))</f>
        <v/>
      </c>
      <c r="G802" s="38" t="str">
        <f>IF('تسمية الرتبة'!BV804="","",IF('تسمية الرتبة'!BV804="مرفوض",'تسمية الرتبة'!N804,""))</f>
        <v/>
      </c>
    </row>
    <row r="803" spans="1:7">
      <c r="A803" s="4"/>
      <c r="B803" s="14" t="s">
        <v>461</v>
      </c>
      <c r="C803" s="36">
        <f>'تسمية الرتبة'!BN805</f>
        <v>0</v>
      </c>
      <c r="D803" s="37" t="str">
        <f>IF('تسمية الرتبة'!BV805="","",IF('تسمية الرتبة'!BV805="مرفوض",'تسمية الرتبة'!K805,""))</f>
        <v/>
      </c>
      <c r="E803" s="38" t="str">
        <f>IF('تسمية الرتبة'!BV805="","",IF('تسمية الرتبة'!BV805="مرفوض",'تسمية الرتبة'!L805,""))</f>
        <v/>
      </c>
      <c r="F803" s="38" t="str">
        <f>IF('تسمية الرتبة'!BV805="","",IF('تسمية الرتبة'!BV805="مرفوض",'تسمية الرتبة'!M805,""))</f>
        <v/>
      </c>
      <c r="G803" s="38" t="str">
        <f>IF('تسمية الرتبة'!BV805="","",IF('تسمية الرتبة'!BV805="مرفوض",'تسمية الرتبة'!N805,""))</f>
        <v/>
      </c>
    </row>
    <row r="804" spans="1:7">
      <c r="A804" s="4"/>
      <c r="B804" s="14" t="s">
        <v>461</v>
      </c>
      <c r="C804" s="36">
        <f>'تسمية الرتبة'!BN806</f>
        <v>0</v>
      </c>
      <c r="D804" s="37" t="str">
        <f>IF('تسمية الرتبة'!BV806="","",IF('تسمية الرتبة'!BV806="مرفوض",'تسمية الرتبة'!K806,""))</f>
        <v/>
      </c>
      <c r="E804" s="38" t="str">
        <f>IF('تسمية الرتبة'!BV806="","",IF('تسمية الرتبة'!BV806="مرفوض",'تسمية الرتبة'!L806,""))</f>
        <v/>
      </c>
      <c r="F804" s="38" t="str">
        <f>IF('تسمية الرتبة'!BV806="","",IF('تسمية الرتبة'!BV806="مرفوض",'تسمية الرتبة'!M806,""))</f>
        <v/>
      </c>
      <c r="G804" s="38" t="str">
        <f>IF('تسمية الرتبة'!BV806="","",IF('تسمية الرتبة'!BV806="مرفوض",'تسمية الرتبة'!N806,""))</f>
        <v/>
      </c>
    </row>
    <row r="805" spans="1:7">
      <c r="A805" s="4"/>
      <c r="B805" s="14" t="s">
        <v>461</v>
      </c>
      <c r="C805" s="36">
        <f>'تسمية الرتبة'!BN807</f>
        <v>0</v>
      </c>
      <c r="D805" s="37" t="str">
        <f>IF('تسمية الرتبة'!BV807="","",IF('تسمية الرتبة'!BV807="مرفوض",'تسمية الرتبة'!K807,""))</f>
        <v/>
      </c>
      <c r="E805" s="38" t="str">
        <f>IF('تسمية الرتبة'!BV807="","",IF('تسمية الرتبة'!BV807="مرفوض",'تسمية الرتبة'!L807,""))</f>
        <v/>
      </c>
      <c r="F805" s="38" t="str">
        <f>IF('تسمية الرتبة'!BV807="","",IF('تسمية الرتبة'!BV807="مرفوض",'تسمية الرتبة'!M807,""))</f>
        <v/>
      </c>
      <c r="G805" s="38" t="str">
        <f>IF('تسمية الرتبة'!BV807="","",IF('تسمية الرتبة'!BV807="مرفوض",'تسمية الرتبة'!N807,""))</f>
        <v/>
      </c>
    </row>
    <row r="806" spans="1:7">
      <c r="A806" s="4"/>
      <c r="B806" s="14" t="s">
        <v>461</v>
      </c>
      <c r="C806" s="36">
        <f>'تسمية الرتبة'!BN808</f>
        <v>0</v>
      </c>
      <c r="D806" s="37" t="str">
        <f>IF('تسمية الرتبة'!BV808="","",IF('تسمية الرتبة'!BV808="مرفوض",'تسمية الرتبة'!K808,""))</f>
        <v/>
      </c>
      <c r="E806" s="38" t="str">
        <f>IF('تسمية الرتبة'!BV808="","",IF('تسمية الرتبة'!BV808="مرفوض",'تسمية الرتبة'!L808,""))</f>
        <v/>
      </c>
      <c r="F806" s="38" t="str">
        <f>IF('تسمية الرتبة'!BV808="","",IF('تسمية الرتبة'!BV808="مرفوض",'تسمية الرتبة'!M808,""))</f>
        <v/>
      </c>
      <c r="G806" s="38" t="str">
        <f>IF('تسمية الرتبة'!BV808="","",IF('تسمية الرتبة'!BV808="مرفوض",'تسمية الرتبة'!N808,""))</f>
        <v/>
      </c>
    </row>
    <row r="807" spans="1:7">
      <c r="A807" s="4"/>
      <c r="B807" s="14" t="s">
        <v>461</v>
      </c>
      <c r="C807" s="36">
        <f>'تسمية الرتبة'!BN809</f>
        <v>0</v>
      </c>
      <c r="D807" s="37" t="str">
        <f>IF('تسمية الرتبة'!BV809="","",IF('تسمية الرتبة'!BV809="مرفوض",'تسمية الرتبة'!K809,""))</f>
        <v/>
      </c>
      <c r="E807" s="38" t="str">
        <f>IF('تسمية الرتبة'!BV809="","",IF('تسمية الرتبة'!BV809="مرفوض",'تسمية الرتبة'!L809,""))</f>
        <v/>
      </c>
      <c r="F807" s="38" t="str">
        <f>IF('تسمية الرتبة'!BV809="","",IF('تسمية الرتبة'!BV809="مرفوض",'تسمية الرتبة'!M809,""))</f>
        <v/>
      </c>
      <c r="G807" s="38" t="str">
        <f>IF('تسمية الرتبة'!BV809="","",IF('تسمية الرتبة'!BV809="مرفوض",'تسمية الرتبة'!N809,""))</f>
        <v/>
      </c>
    </row>
    <row r="808" spans="1:7">
      <c r="A808" s="4"/>
      <c r="B808" s="14" t="s">
        <v>461</v>
      </c>
      <c r="C808" s="36">
        <f>'تسمية الرتبة'!BN810</f>
        <v>0</v>
      </c>
      <c r="D808" s="37" t="str">
        <f>IF('تسمية الرتبة'!BV810="","",IF('تسمية الرتبة'!BV810="مرفوض",'تسمية الرتبة'!K810,""))</f>
        <v/>
      </c>
      <c r="E808" s="38" t="str">
        <f>IF('تسمية الرتبة'!BV810="","",IF('تسمية الرتبة'!BV810="مرفوض",'تسمية الرتبة'!L810,""))</f>
        <v/>
      </c>
      <c r="F808" s="38" t="str">
        <f>IF('تسمية الرتبة'!BV810="","",IF('تسمية الرتبة'!BV810="مرفوض",'تسمية الرتبة'!M810,""))</f>
        <v/>
      </c>
      <c r="G808" s="38" t="str">
        <f>IF('تسمية الرتبة'!BV810="","",IF('تسمية الرتبة'!BV810="مرفوض",'تسمية الرتبة'!N810,""))</f>
        <v/>
      </c>
    </row>
    <row r="809" spans="1:7">
      <c r="A809" s="4"/>
      <c r="B809" s="14" t="s">
        <v>461</v>
      </c>
      <c r="C809" s="36">
        <f>'تسمية الرتبة'!BN811</f>
        <v>0</v>
      </c>
      <c r="D809" s="37" t="str">
        <f>IF('تسمية الرتبة'!BV811="","",IF('تسمية الرتبة'!BV811="مرفوض",'تسمية الرتبة'!K811,""))</f>
        <v/>
      </c>
      <c r="E809" s="38" t="str">
        <f>IF('تسمية الرتبة'!BV811="","",IF('تسمية الرتبة'!BV811="مرفوض",'تسمية الرتبة'!L811,""))</f>
        <v/>
      </c>
      <c r="F809" s="38" t="str">
        <f>IF('تسمية الرتبة'!BV811="","",IF('تسمية الرتبة'!BV811="مرفوض",'تسمية الرتبة'!M811,""))</f>
        <v/>
      </c>
      <c r="G809" s="38" t="str">
        <f>IF('تسمية الرتبة'!BV811="","",IF('تسمية الرتبة'!BV811="مرفوض",'تسمية الرتبة'!N811,""))</f>
        <v/>
      </c>
    </row>
    <row r="810" spans="1:7">
      <c r="A810" s="4"/>
      <c r="B810" s="14" t="s">
        <v>461</v>
      </c>
      <c r="C810" s="36">
        <f>'تسمية الرتبة'!BN812</f>
        <v>0</v>
      </c>
      <c r="D810" s="37" t="str">
        <f>IF('تسمية الرتبة'!BV812="","",IF('تسمية الرتبة'!BV812="مرفوض",'تسمية الرتبة'!K812,""))</f>
        <v/>
      </c>
      <c r="E810" s="38" t="str">
        <f>IF('تسمية الرتبة'!BV812="","",IF('تسمية الرتبة'!BV812="مرفوض",'تسمية الرتبة'!L812,""))</f>
        <v/>
      </c>
      <c r="F810" s="38" t="str">
        <f>IF('تسمية الرتبة'!BV812="","",IF('تسمية الرتبة'!BV812="مرفوض",'تسمية الرتبة'!M812,""))</f>
        <v/>
      </c>
      <c r="G810" s="38" t="str">
        <f>IF('تسمية الرتبة'!BV812="","",IF('تسمية الرتبة'!BV812="مرفوض",'تسمية الرتبة'!N812,""))</f>
        <v/>
      </c>
    </row>
    <row r="811" spans="1:7">
      <c r="A811" s="4"/>
      <c r="B811" s="14" t="s">
        <v>461</v>
      </c>
      <c r="C811" s="36">
        <f>'تسمية الرتبة'!BN813</f>
        <v>0</v>
      </c>
      <c r="D811" s="37" t="str">
        <f>IF('تسمية الرتبة'!BV813="","",IF('تسمية الرتبة'!BV813="مرفوض",'تسمية الرتبة'!K813,""))</f>
        <v/>
      </c>
      <c r="E811" s="38" t="str">
        <f>IF('تسمية الرتبة'!BV813="","",IF('تسمية الرتبة'!BV813="مرفوض",'تسمية الرتبة'!L813,""))</f>
        <v/>
      </c>
      <c r="F811" s="38" t="str">
        <f>IF('تسمية الرتبة'!BV813="","",IF('تسمية الرتبة'!BV813="مرفوض",'تسمية الرتبة'!M813,""))</f>
        <v/>
      </c>
      <c r="G811" s="38" t="str">
        <f>IF('تسمية الرتبة'!BV813="","",IF('تسمية الرتبة'!BV813="مرفوض",'تسمية الرتبة'!N813,""))</f>
        <v/>
      </c>
    </row>
    <row r="812" spans="1:7">
      <c r="A812" s="4"/>
      <c r="B812" s="14" t="s">
        <v>461</v>
      </c>
      <c r="C812" s="36">
        <f>'تسمية الرتبة'!BN814</f>
        <v>0</v>
      </c>
      <c r="D812" s="37" t="str">
        <f>IF('تسمية الرتبة'!BV814="","",IF('تسمية الرتبة'!BV814="مرفوض",'تسمية الرتبة'!K814,""))</f>
        <v/>
      </c>
      <c r="E812" s="38" t="str">
        <f>IF('تسمية الرتبة'!BV814="","",IF('تسمية الرتبة'!BV814="مرفوض",'تسمية الرتبة'!L814,""))</f>
        <v/>
      </c>
      <c r="F812" s="38" t="str">
        <f>IF('تسمية الرتبة'!BV814="","",IF('تسمية الرتبة'!BV814="مرفوض",'تسمية الرتبة'!M814,""))</f>
        <v/>
      </c>
      <c r="G812" s="38" t="str">
        <f>IF('تسمية الرتبة'!BV814="","",IF('تسمية الرتبة'!BV814="مرفوض",'تسمية الرتبة'!N814,""))</f>
        <v/>
      </c>
    </row>
    <row r="813" spans="1:7">
      <c r="A813" s="4"/>
      <c r="B813" s="14" t="s">
        <v>461</v>
      </c>
      <c r="C813" s="36">
        <f>'تسمية الرتبة'!BN815</f>
        <v>0</v>
      </c>
      <c r="D813" s="37" t="str">
        <f>IF('تسمية الرتبة'!BV815="","",IF('تسمية الرتبة'!BV815="مرفوض",'تسمية الرتبة'!K815,""))</f>
        <v/>
      </c>
      <c r="E813" s="38" t="str">
        <f>IF('تسمية الرتبة'!BV815="","",IF('تسمية الرتبة'!BV815="مرفوض",'تسمية الرتبة'!L815,""))</f>
        <v/>
      </c>
      <c r="F813" s="38" t="str">
        <f>IF('تسمية الرتبة'!BV815="","",IF('تسمية الرتبة'!BV815="مرفوض",'تسمية الرتبة'!M815,""))</f>
        <v/>
      </c>
      <c r="G813" s="38" t="str">
        <f>IF('تسمية الرتبة'!BV815="","",IF('تسمية الرتبة'!BV815="مرفوض",'تسمية الرتبة'!N815,""))</f>
        <v/>
      </c>
    </row>
    <row r="814" spans="1:7">
      <c r="A814" s="4"/>
      <c r="B814" s="14" t="s">
        <v>461</v>
      </c>
      <c r="C814" s="36">
        <f>'تسمية الرتبة'!BN816</f>
        <v>0</v>
      </c>
      <c r="D814" s="37" t="str">
        <f>IF('تسمية الرتبة'!BV816="","",IF('تسمية الرتبة'!BV816="مرفوض",'تسمية الرتبة'!K816,""))</f>
        <v/>
      </c>
      <c r="E814" s="38" t="str">
        <f>IF('تسمية الرتبة'!BV816="","",IF('تسمية الرتبة'!BV816="مرفوض",'تسمية الرتبة'!L816,""))</f>
        <v/>
      </c>
      <c r="F814" s="38" t="str">
        <f>IF('تسمية الرتبة'!BV816="","",IF('تسمية الرتبة'!BV816="مرفوض",'تسمية الرتبة'!M816,""))</f>
        <v/>
      </c>
      <c r="G814" s="38" t="str">
        <f>IF('تسمية الرتبة'!BV816="","",IF('تسمية الرتبة'!BV816="مرفوض",'تسمية الرتبة'!N816,""))</f>
        <v/>
      </c>
    </row>
    <row r="815" spans="1:7">
      <c r="A815" s="4"/>
      <c r="B815" s="14" t="s">
        <v>461</v>
      </c>
      <c r="C815" s="36">
        <f>'تسمية الرتبة'!BN817</f>
        <v>0</v>
      </c>
      <c r="D815" s="37" t="str">
        <f>IF('تسمية الرتبة'!BV817="","",IF('تسمية الرتبة'!BV817="مرفوض",'تسمية الرتبة'!K817,""))</f>
        <v/>
      </c>
      <c r="E815" s="38" t="str">
        <f>IF('تسمية الرتبة'!BV817="","",IF('تسمية الرتبة'!BV817="مرفوض",'تسمية الرتبة'!L817,""))</f>
        <v/>
      </c>
      <c r="F815" s="38" t="str">
        <f>IF('تسمية الرتبة'!BV817="","",IF('تسمية الرتبة'!BV817="مرفوض",'تسمية الرتبة'!M817,""))</f>
        <v/>
      </c>
      <c r="G815" s="38" t="str">
        <f>IF('تسمية الرتبة'!BV817="","",IF('تسمية الرتبة'!BV817="مرفوض",'تسمية الرتبة'!N817,""))</f>
        <v/>
      </c>
    </row>
    <row r="816" spans="1:7">
      <c r="A816" s="4"/>
      <c r="B816" s="14" t="s">
        <v>461</v>
      </c>
      <c r="C816" s="36">
        <f>'تسمية الرتبة'!BN818</f>
        <v>0</v>
      </c>
      <c r="D816" s="37" t="str">
        <f>IF('تسمية الرتبة'!BV818="","",IF('تسمية الرتبة'!BV818="مرفوض",'تسمية الرتبة'!K818,""))</f>
        <v/>
      </c>
      <c r="E816" s="38" t="str">
        <f>IF('تسمية الرتبة'!BV818="","",IF('تسمية الرتبة'!BV818="مرفوض",'تسمية الرتبة'!L818,""))</f>
        <v/>
      </c>
      <c r="F816" s="38" t="str">
        <f>IF('تسمية الرتبة'!BV818="","",IF('تسمية الرتبة'!BV818="مرفوض",'تسمية الرتبة'!M818,""))</f>
        <v/>
      </c>
      <c r="G816" s="38" t="str">
        <f>IF('تسمية الرتبة'!BV818="","",IF('تسمية الرتبة'!BV818="مرفوض",'تسمية الرتبة'!N818,""))</f>
        <v/>
      </c>
    </row>
    <row r="817" spans="1:7">
      <c r="A817" s="4"/>
      <c r="B817" s="14" t="s">
        <v>461</v>
      </c>
      <c r="C817" s="36">
        <f>'تسمية الرتبة'!BN819</f>
        <v>0</v>
      </c>
      <c r="D817" s="37" t="str">
        <f>IF('تسمية الرتبة'!BV819="","",IF('تسمية الرتبة'!BV819="مرفوض",'تسمية الرتبة'!K819,""))</f>
        <v/>
      </c>
      <c r="E817" s="38" t="str">
        <f>IF('تسمية الرتبة'!BV819="","",IF('تسمية الرتبة'!BV819="مرفوض",'تسمية الرتبة'!L819,""))</f>
        <v/>
      </c>
      <c r="F817" s="38" t="str">
        <f>IF('تسمية الرتبة'!BV819="","",IF('تسمية الرتبة'!BV819="مرفوض",'تسمية الرتبة'!M819,""))</f>
        <v/>
      </c>
      <c r="G817" s="38" t="str">
        <f>IF('تسمية الرتبة'!BV819="","",IF('تسمية الرتبة'!BV819="مرفوض",'تسمية الرتبة'!N819,""))</f>
        <v/>
      </c>
    </row>
    <row r="818" spans="1:7">
      <c r="A818" s="4"/>
      <c r="B818" s="14" t="s">
        <v>461</v>
      </c>
      <c r="C818" s="36">
        <f>'تسمية الرتبة'!BN820</f>
        <v>0</v>
      </c>
      <c r="D818" s="37" t="str">
        <f>IF('تسمية الرتبة'!BV820="","",IF('تسمية الرتبة'!BV820="مرفوض",'تسمية الرتبة'!K820,""))</f>
        <v/>
      </c>
      <c r="E818" s="38" t="str">
        <f>IF('تسمية الرتبة'!BV820="","",IF('تسمية الرتبة'!BV820="مرفوض",'تسمية الرتبة'!L820,""))</f>
        <v/>
      </c>
      <c r="F818" s="38" t="str">
        <f>IF('تسمية الرتبة'!BV820="","",IF('تسمية الرتبة'!BV820="مرفوض",'تسمية الرتبة'!M820,""))</f>
        <v/>
      </c>
      <c r="G818" s="38" t="str">
        <f>IF('تسمية الرتبة'!BV820="","",IF('تسمية الرتبة'!BV820="مرفوض",'تسمية الرتبة'!N820,""))</f>
        <v/>
      </c>
    </row>
    <row r="819" spans="1:7">
      <c r="A819" s="4"/>
      <c r="B819" s="14" t="s">
        <v>461</v>
      </c>
      <c r="C819" s="36">
        <f>'تسمية الرتبة'!BN821</f>
        <v>0</v>
      </c>
      <c r="D819" s="37" t="str">
        <f>IF('تسمية الرتبة'!BV821="","",IF('تسمية الرتبة'!BV821="مرفوض",'تسمية الرتبة'!K821,""))</f>
        <v/>
      </c>
      <c r="E819" s="38" t="str">
        <f>IF('تسمية الرتبة'!BV821="","",IF('تسمية الرتبة'!BV821="مرفوض",'تسمية الرتبة'!L821,""))</f>
        <v/>
      </c>
      <c r="F819" s="38" t="str">
        <f>IF('تسمية الرتبة'!BV821="","",IF('تسمية الرتبة'!BV821="مرفوض",'تسمية الرتبة'!M821,""))</f>
        <v/>
      </c>
      <c r="G819" s="38" t="str">
        <f>IF('تسمية الرتبة'!BV821="","",IF('تسمية الرتبة'!BV821="مرفوض",'تسمية الرتبة'!N821,""))</f>
        <v/>
      </c>
    </row>
    <row r="820" spans="1:7">
      <c r="A820" s="4"/>
      <c r="B820" s="14" t="s">
        <v>461</v>
      </c>
      <c r="C820" s="36">
        <f>'تسمية الرتبة'!BN822</f>
        <v>0</v>
      </c>
      <c r="D820" s="37" t="str">
        <f>IF('تسمية الرتبة'!BV822="","",IF('تسمية الرتبة'!BV822="مرفوض",'تسمية الرتبة'!K822,""))</f>
        <v/>
      </c>
      <c r="E820" s="38" t="str">
        <f>IF('تسمية الرتبة'!BV822="","",IF('تسمية الرتبة'!BV822="مرفوض",'تسمية الرتبة'!L822,""))</f>
        <v/>
      </c>
      <c r="F820" s="38" t="str">
        <f>IF('تسمية الرتبة'!BV822="","",IF('تسمية الرتبة'!BV822="مرفوض",'تسمية الرتبة'!M822,""))</f>
        <v/>
      </c>
      <c r="G820" s="38" t="str">
        <f>IF('تسمية الرتبة'!BV822="","",IF('تسمية الرتبة'!BV822="مرفوض",'تسمية الرتبة'!N822,""))</f>
        <v/>
      </c>
    </row>
    <row r="821" spans="1:7">
      <c r="A821" s="4"/>
      <c r="B821" s="14" t="s">
        <v>461</v>
      </c>
      <c r="C821" s="36">
        <f>'تسمية الرتبة'!BN823</f>
        <v>0</v>
      </c>
      <c r="D821" s="37" t="str">
        <f>IF('تسمية الرتبة'!BV823="","",IF('تسمية الرتبة'!BV823="مرفوض",'تسمية الرتبة'!K823,""))</f>
        <v/>
      </c>
      <c r="E821" s="38" t="str">
        <f>IF('تسمية الرتبة'!BV823="","",IF('تسمية الرتبة'!BV823="مرفوض",'تسمية الرتبة'!L823,""))</f>
        <v/>
      </c>
      <c r="F821" s="38" t="str">
        <f>IF('تسمية الرتبة'!BV823="","",IF('تسمية الرتبة'!BV823="مرفوض",'تسمية الرتبة'!M823,""))</f>
        <v/>
      </c>
      <c r="G821" s="38" t="str">
        <f>IF('تسمية الرتبة'!BV823="","",IF('تسمية الرتبة'!BV823="مرفوض",'تسمية الرتبة'!N823,""))</f>
        <v/>
      </c>
    </row>
    <row r="822" spans="1:7">
      <c r="A822" s="4"/>
      <c r="B822" s="14" t="s">
        <v>461</v>
      </c>
      <c r="C822" s="36">
        <f>'تسمية الرتبة'!BN824</f>
        <v>0</v>
      </c>
      <c r="D822" s="37" t="str">
        <f>IF('تسمية الرتبة'!BV824="","",IF('تسمية الرتبة'!BV824="مرفوض",'تسمية الرتبة'!K824,""))</f>
        <v/>
      </c>
      <c r="E822" s="38" t="str">
        <f>IF('تسمية الرتبة'!BV824="","",IF('تسمية الرتبة'!BV824="مرفوض",'تسمية الرتبة'!L824,""))</f>
        <v/>
      </c>
      <c r="F822" s="38" t="str">
        <f>IF('تسمية الرتبة'!BV824="","",IF('تسمية الرتبة'!BV824="مرفوض",'تسمية الرتبة'!M824,""))</f>
        <v/>
      </c>
      <c r="G822" s="38" t="str">
        <f>IF('تسمية الرتبة'!BV824="","",IF('تسمية الرتبة'!BV824="مرفوض",'تسمية الرتبة'!N824,""))</f>
        <v/>
      </c>
    </row>
    <row r="823" spans="1:7">
      <c r="A823" s="4"/>
      <c r="B823" s="14" t="s">
        <v>461</v>
      </c>
      <c r="C823" s="36">
        <f>'تسمية الرتبة'!BN825</f>
        <v>0</v>
      </c>
      <c r="D823" s="37" t="str">
        <f>IF('تسمية الرتبة'!BV825="","",IF('تسمية الرتبة'!BV825="مرفوض",'تسمية الرتبة'!K825,""))</f>
        <v/>
      </c>
      <c r="E823" s="38" t="str">
        <f>IF('تسمية الرتبة'!BV825="","",IF('تسمية الرتبة'!BV825="مرفوض",'تسمية الرتبة'!L825,""))</f>
        <v/>
      </c>
      <c r="F823" s="38" t="str">
        <f>IF('تسمية الرتبة'!BV825="","",IF('تسمية الرتبة'!BV825="مرفوض",'تسمية الرتبة'!M825,""))</f>
        <v/>
      </c>
      <c r="G823" s="38" t="str">
        <f>IF('تسمية الرتبة'!BV825="","",IF('تسمية الرتبة'!BV825="مرفوض",'تسمية الرتبة'!N825,""))</f>
        <v/>
      </c>
    </row>
    <row r="824" spans="1:7">
      <c r="A824" s="4"/>
      <c r="B824" s="14" t="s">
        <v>461</v>
      </c>
      <c r="C824" s="36">
        <f>'تسمية الرتبة'!BN826</f>
        <v>0</v>
      </c>
      <c r="D824" s="37" t="str">
        <f>IF('تسمية الرتبة'!BV826="","",IF('تسمية الرتبة'!BV826="مرفوض",'تسمية الرتبة'!K826,""))</f>
        <v/>
      </c>
      <c r="E824" s="38" t="str">
        <f>IF('تسمية الرتبة'!BV826="","",IF('تسمية الرتبة'!BV826="مرفوض",'تسمية الرتبة'!L826,""))</f>
        <v/>
      </c>
      <c r="F824" s="38" t="str">
        <f>IF('تسمية الرتبة'!BV826="","",IF('تسمية الرتبة'!BV826="مرفوض",'تسمية الرتبة'!M826,""))</f>
        <v/>
      </c>
      <c r="G824" s="38" t="str">
        <f>IF('تسمية الرتبة'!BV826="","",IF('تسمية الرتبة'!BV826="مرفوض",'تسمية الرتبة'!N826,""))</f>
        <v/>
      </c>
    </row>
    <row r="825" spans="1:7">
      <c r="A825" s="4"/>
      <c r="B825" s="14" t="s">
        <v>461</v>
      </c>
      <c r="C825" s="36">
        <f>'تسمية الرتبة'!BN827</f>
        <v>0</v>
      </c>
      <c r="D825" s="37" t="str">
        <f>IF('تسمية الرتبة'!BV827="","",IF('تسمية الرتبة'!BV827="مرفوض",'تسمية الرتبة'!K827,""))</f>
        <v/>
      </c>
      <c r="E825" s="38" t="str">
        <f>IF('تسمية الرتبة'!BV827="","",IF('تسمية الرتبة'!BV827="مرفوض",'تسمية الرتبة'!L827,""))</f>
        <v/>
      </c>
      <c r="F825" s="38" t="str">
        <f>IF('تسمية الرتبة'!BV827="","",IF('تسمية الرتبة'!BV827="مرفوض",'تسمية الرتبة'!M827,""))</f>
        <v/>
      </c>
      <c r="G825" s="38" t="str">
        <f>IF('تسمية الرتبة'!BV827="","",IF('تسمية الرتبة'!BV827="مرفوض",'تسمية الرتبة'!N827,""))</f>
        <v/>
      </c>
    </row>
    <row r="826" spans="1:7">
      <c r="A826" s="4"/>
      <c r="B826" s="14" t="s">
        <v>461</v>
      </c>
      <c r="C826" s="36">
        <f>'تسمية الرتبة'!BN828</f>
        <v>0</v>
      </c>
      <c r="D826" s="37" t="str">
        <f>IF('تسمية الرتبة'!BV828="","",IF('تسمية الرتبة'!BV828="مرفوض",'تسمية الرتبة'!K828,""))</f>
        <v/>
      </c>
      <c r="E826" s="38" t="str">
        <f>IF('تسمية الرتبة'!BV828="","",IF('تسمية الرتبة'!BV828="مرفوض",'تسمية الرتبة'!L828,""))</f>
        <v/>
      </c>
      <c r="F826" s="38" t="str">
        <f>IF('تسمية الرتبة'!BV828="","",IF('تسمية الرتبة'!BV828="مرفوض",'تسمية الرتبة'!M828,""))</f>
        <v/>
      </c>
      <c r="G826" s="38" t="str">
        <f>IF('تسمية الرتبة'!BV828="","",IF('تسمية الرتبة'!BV828="مرفوض",'تسمية الرتبة'!N828,""))</f>
        <v/>
      </c>
    </row>
    <row r="827" spans="1:7">
      <c r="A827" s="4"/>
      <c r="B827" s="14" t="s">
        <v>461</v>
      </c>
      <c r="C827" s="36">
        <f>'تسمية الرتبة'!BN829</f>
        <v>0</v>
      </c>
      <c r="D827" s="37" t="str">
        <f>IF('تسمية الرتبة'!BV829="","",IF('تسمية الرتبة'!BV829="مرفوض",'تسمية الرتبة'!K829,""))</f>
        <v/>
      </c>
      <c r="E827" s="38" t="str">
        <f>IF('تسمية الرتبة'!BV829="","",IF('تسمية الرتبة'!BV829="مرفوض",'تسمية الرتبة'!L829,""))</f>
        <v/>
      </c>
      <c r="F827" s="38" t="str">
        <f>IF('تسمية الرتبة'!BV829="","",IF('تسمية الرتبة'!BV829="مرفوض",'تسمية الرتبة'!M829,""))</f>
        <v/>
      </c>
      <c r="G827" s="38" t="str">
        <f>IF('تسمية الرتبة'!BV829="","",IF('تسمية الرتبة'!BV829="مرفوض",'تسمية الرتبة'!N829,""))</f>
        <v/>
      </c>
    </row>
    <row r="828" spans="1:7">
      <c r="A828" s="4"/>
      <c r="B828" s="14" t="s">
        <v>461</v>
      </c>
      <c r="C828" s="36">
        <f>'تسمية الرتبة'!BN830</f>
        <v>0</v>
      </c>
      <c r="D828" s="37" t="str">
        <f>IF('تسمية الرتبة'!BV830="","",IF('تسمية الرتبة'!BV830="مرفوض",'تسمية الرتبة'!K830,""))</f>
        <v/>
      </c>
      <c r="E828" s="38" t="str">
        <f>IF('تسمية الرتبة'!BV830="","",IF('تسمية الرتبة'!BV830="مرفوض",'تسمية الرتبة'!L830,""))</f>
        <v/>
      </c>
      <c r="F828" s="38" t="str">
        <f>IF('تسمية الرتبة'!BV830="","",IF('تسمية الرتبة'!BV830="مرفوض",'تسمية الرتبة'!M830,""))</f>
        <v/>
      </c>
      <c r="G828" s="38" t="str">
        <f>IF('تسمية الرتبة'!BV830="","",IF('تسمية الرتبة'!BV830="مرفوض",'تسمية الرتبة'!N830,""))</f>
        <v/>
      </c>
    </row>
    <row r="829" spans="1:7">
      <c r="A829" s="4"/>
      <c r="B829" s="14" t="s">
        <v>461</v>
      </c>
      <c r="C829" s="36">
        <f>'تسمية الرتبة'!BN831</f>
        <v>0</v>
      </c>
      <c r="D829" s="37" t="str">
        <f>IF('تسمية الرتبة'!BV831="","",IF('تسمية الرتبة'!BV831="مرفوض",'تسمية الرتبة'!K831,""))</f>
        <v/>
      </c>
      <c r="E829" s="38" t="str">
        <f>IF('تسمية الرتبة'!BV831="","",IF('تسمية الرتبة'!BV831="مرفوض",'تسمية الرتبة'!L831,""))</f>
        <v/>
      </c>
      <c r="F829" s="38" t="str">
        <f>IF('تسمية الرتبة'!BV831="","",IF('تسمية الرتبة'!BV831="مرفوض",'تسمية الرتبة'!M831,""))</f>
        <v/>
      </c>
      <c r="G829" s="38" t="str">
        <f>IF('تسمية الرتبة'!BV831="","",IF('تسمية الرتبة'!BV831="مرفوض",'تسمية الرتبة'!N831,""))</f>
        <v/>
      </c>
    </row>
    <row r="830" spans="1:7">
      <c r="A830" s="4"/>
      <c r="B830" s="14" t="s">
        <v>461</v>
      </c>
      <c r="C830" s="36">
        <f>'تسمية الرتبة'!BN832</f>
        <v>0</v>
      </c>
      <c r="D830" s="37" t="str">
        <f>IF('تسمية الرتبة'!BV832="","",IF('تسمية الرتبة'!BV832="مرفوض",'تسمية الرتبة'!K832,""))</f>
        <v/>
      </c>
      <c r="E830" s="38" t="str">
        <f>IF('تسمية الرتبة'!BV832="","",IF('تسمية الرتبة'!BV832="مرفوض",'تسمية الرتبة'!L832,""))</f>
        <v/>
      </c>
      <c r="F830" s="38" t="str">
        <f>IF('تسمية الرتبة'!BV832="","",IF('تسمية الرتبة'!BV832="مرفوض",'تسمية الرتبة'!M832,""))</f>
        <v/>
      </c>
      <c r="G830" s="38" t="str">
        <f>IF('تسمية الرتبة'!BV832="","",IF('تسمية الرتبة'!BV832="مرفوض",'تسمية الرتبة'!N832,""))</f>
        <v/>
      </c>
    </row>
    <row r="831" spans="1:7">
      <c r="A831" s="4"/>
      <c r="B831" s="14" t="s">
        <v>461</v>
      </c>
      <c r="C831" s="36">
        <f>'تسمية الرتبة'!BN833</f>
        <v>0</v>
      </c>
      <c r="D831" s="37" t="str">
        <f>IF('تسمية الرتبة'!BV833="","",IF('تسمية الرتبة'!BV833="مرفوض",'تسمية الرتبة'!K833,""))</f>
        <v/>
      </c>
      <c r="E831" s="38" t="str">
        <f>IF('تسمية الرتبة'!BV833="","",IF('تسمية الرتبة'!BV833="مرفوض",'تسمية الرتبة'!L833,""))</f>
        <v/>
      </c>
      <c r="F831" s="38" t="str">
        <f>IF('تسمية الرتبة'!BV833="","",IF('تسمية الرتبة'!BV833="مرفوض",'تسمية الرتبة'!M833,""))</f>
        <v/>
      </c>
      <c r="G831" s="38" t="str">
        <f>IF('تسمية الرتبة'!BV833="","",IF('تسمية الرتبة'!BV833="مرفوض",'تسمية الرتبة'!N833,""))</f>
        <v/>
      </c>
    </row>
    <row r="832" spans="1:7">
      <c r="A832" s="4"/>
      <c r="B832" s="14" t="s">
        <v>461</v>
      </c>
      <c r="C832" s="36">
        <f>'تسمية الرتبة'!BN834</f>
        <v>0</v>
      </c>
      <c r="D832" s="37" t="str">
        <f>IF('تسمية الرتبة'!BV834="","",IF('تسمية الرتبة'!BV834="مرفوض",'تسمية الرتبة'!K834,""))</f>
        <v/>
      </c>
      <c r="E832" s="38" t="str">
        <f>IF('تسمية الرتبة'!BV834="","",IF('تسمية الرتبة'!BV834="مرفوض",'تسمية الرتبة'!L834,""))</f>
        <v/>
      </c>
      <c r="F832" s="38" t="str">
        <f>IF('تسمية الرتبة'!BV834="","",IF('تسمية الرتبة'!BV834="مرفوض",'تسمية الرتبة'!M834,""))</f>
        <v/>
      </c>
      <c r="G832" s="38" t="str">
        <f>IF('تسمية الرتبة'!BV834="","",IF('تسمية الرتبة'!BV834="مرفوض",'تسمية الرتبة'!N834,""))</f>
        <v/>
      </c>
    </row>
    <row r="833" spans="1:7">
      <c r="A833" s="4"/>
      <c r="B833" s="14" t="s">
        <v>461</v>
      </c>
      <c r="C833" s="36">
        <f>'تسمية الرتبة'!BN835</f>
        <v>0</v>
      </c>
      <c r="D833" s="37" t="str">
        <f>IF('تسمية الرتبة'!BV835="","",IF('تسمية الرتبة'!BV835="مرفوض",'تسمية الرتبة'!K835,""))</f>
        <v/>
      </c>
      <c r="E833" s="38" t="str">
        <f>IF('تسمية الرتبة'!BV835="","",IF('تسمية الرتبة'!BV835="مرفوض",'تسمية الرتبة'!L835,""))</f>
        <v/>
      </c>
      <c r="F833" s="38" t="str">
        <f>IF('تسمية الرتبة'!BV835="","",IF('تسمية الرتبة'!BV835="مرفوض",'تسمية الرتبة'!M835,""))</f>
        <v/>
      </c>
      <c r="G833" s="38" t="str">
        <f>IF('تسمية الرتبة'!BV835="","",IF('تسمية الرتبة'!BV835="مرفوض",'تسمية الرتبة'!N835,""))</f>
        <v/>
      </c>
    </row>
    <row r="834" spans="1:7">
      <c r="A834" s="4"/>
      <c r="B834" s="14" t="s">
        <v>461</v>
      </c>
      <c r="C834" s="36">
        <f>'تسمية الرتبة'!BN836</f>
        <v>0</v>
      </c>
      <c r="D834" s="37" t="str">
        <f>IF('تسمية الرتبة'!BV836="","",IF('تسمية الرتبة'!BV836="مرفوض",'تسمية الرتبة'!K836,""))</f>
        <v/>
      </c>
      <c r="E834" s="38" t="str">
        <f>IF('تسمية الرتبة'!BV836="","",IF('تسمية الرتبة'!BV836="مرفوض",'تسمية الرتبة'!L836,""))</f>
        <v/>
      </c>
      <c r="F834" s="38" t="str">
        <f>IF('تسمية الرتبة'!BV836="","",IF('تسمية الرتبة'!BV836="مرفوض",'تسمية الرتبة'!M836,""))</f>
        <v/>
      </c>
      <c r="G834" s="38" t="str">
        <f>IF('تسمية الرتبة'!BV836="","",IF('تسمية الرتبة'!BV836="مرفوض",'تسمية الرتبة'!N836,""))</f>
        <v/>
      </c>
    </row>
    <row r="835" spans="1:7">
      <c r="A835" s="4"/>
      <c r="B835" s="14" t="s">
        <v>461</v>
      </c>
      <c r="C835" s="36">
        <f>'تسمية الرتبة'!BN837</f>
        <v>0</v>
      </c>
      <c r="D835" s="37" t="str">
        <f>IF('تسمية الرتبة'!BV837="","",IF('تسمية الرتبة'!BV837="مرفوض",'تسمية الرتبة'!K837,""))</f>
        <v/>
      </c>
      <c r="E835" s="38" t="str">
        <f>IF('تسمية الرتبة'!BV837="","",IF('تسمية الرتبة'!BV837="مرفوض",'تسمية الرتبة'!L837,""))</f>
        <v/>
      </c>
      <c r="F835" s="38" t="str">
        <f>IF('تسمية الرتبة'!BV837="","",IF('تسمية الرتبة'!BV837="مرفوض",'تسمية الرتبة'!M837,""))</f>
        <v/>
      </c>
      <c r="G835" s="38" t="str">
        <f>IF('تسمية الرتبة'!BV837="","",IF('تسمية الرتبة'!BV837="مرفوض",'تسمية الرتبة'!N837,""))</f>
        <v/>
      </c>
    </row>
    <row r="836" spans="1:7">
      <c r="A836" s="4"/>
      <c r="B836" s="14" t="s">
        <v>461</v>
      </c>
      <c r="C836" s="36">
        <f>'تسمية الرتبة'!BN838</f>
        <v>0</v>
      </c>
      <c r="D836" s="37" t="str">
        <f>IF('تسمية الرتبة'!BV838="","",IF('تسمية الرتبة'!BV838="مرفوض",'تسمية الرتبة'!K838,""))</f>
        <v/>
      </c>
      <c r="E836" s="38" t="str">
        <f>IF('تسمية الرتبة'!BV838="","",IF('تسمية الرتبة'!BV838="مرفوض",'تسمية الرتبة'!L838,""))</f>
        <v/>
      </c>
      <c r="F836" s="38" t="str">
        <f>IF('تسمية الرتبة'!BV838="","",IF('تسمية الرتبة'!BV838="مرفوض",'تسمية الرتبة'!M838,""))</f>
        <v/>
      </c>
      <c r="G836" s="38" t="str">
        <f>IF('تسمية الرتبة'!BV838="","",IF('تسمية الرتبة'!BV838="مرفوض",'تسمية الرتبة'!N838,""))</f>
        <v/>
      </c>
    </row>
    <row r="837" spans="1:7">
      <c r="A837" s="4"/>
      <c r="B837" s="14" t="s">
        <v>461</v>
      </c>
      <c r="C837" s="36">
        <f>'تسمية الرتبة'!BN839</f>
        <v>0</v>
      </c>
      <c r="D837" s="37" t="str">
        <f>IF('تسمية الرتبة'!BV839="","",IF('تسمية الرتبة'!BV839="مرفوض",'تسمية الرتبة'!K839,""))</f>
        <v/>
      </c>
      <c r="E837" s="38" t="str">
        <f>IF('تسمية الرتبة'!BV839="","",IF('تسمية الرتبة'!BV839="مرفوض",'تسمية الرتبة'!L839,""))</f>
        <v/>
      </c>
      <c r="F837" s="38" t="str">
        <f>IF('تسمية الرتبة'!BV839="","",IF('تسمية الرتبة'!BV839="مرفوض",'تسمية الرتبة'!M839,""))</f>
        <v/>
      </c>
      <c r="G837" s="38" t="str">
        <f>IF('تسمية الرتبة'!BV839="","",IF('تسمية الرتبة'!BV839="مرفوض",'تسمية الرتبة'!N839,""))</f>
        <v/>
      </c>
    </row>
    <row r="838" spans="1:7">
      <c r="A838" s="4"/>
      <c r="B838" s="14" t="s">
        <v>461</v>
      </c>
      <c r="C838" s="36">
        <f>'تسمية الرتبة'!BN840</f>
        <v>0</v>
      </c>
      <c r="D838" s="37" t="str">
        <f>IF('تسمية الرتبة'!BV840="","",IF('تسمية الرتبة'!BV840="مرفوض",'تسمية الرتبة'!K840,""))</f>
        <v/>
      </c>
      <c r="E838" s="38" t="str">
        <f>IF('تسمية الرتبة'!BV840="","",IF('تسمية الرتبة'!BV840="مرفوض",'تسمية الرتبة'!L840,""))</f>
        <v/>
      </c>
      <c r="F838" s="38" t="str">
        <f>IF('تسمية الرتبة'!BV840="","",IF('تسمية الرتبة'!BV840="مرفوض",'تسمية الرتبة'!M840,""))</f>
        <v/>
      </c>
      <c r="G838" s="38" t="str">
        <f>IF('تسمية الرتبة'!BV840="","",IF('تسمية الرتبة'!BV840="مرفوض",'تسمية الرتبة'!N840,""))</f>
        <v/>
      </c>
    </row>
    <row r="839" spans="1:7">
      <c r="A839" s="4"/>
      <c r="B839" s="14" t="s">
        <v>461</v>
      </c>
      <c r="C839" s="36">
        <f>'تسمية الرتبة'!BN841</f>
        <v>0</v>
      </c>
      <c r="D839" s="37" t="str">
        <f>IF('تسمية الرتبة'!BV841="","",IF('تسمية الرتبة'!BV841="مرفوض",'تسمية الرتبة'!K841,""))</f>
        <v/>
      </c>
      <c r="E839" s="38" t="str">
        <f>IF('تسمية الرتبة'!BV841="","",IF('تسمية الرتبة'!BV841="مرفوض",'تسمية الرتبة'!L841,""))</f>
        <v/>
      </c>
      <c r="F839" s="38" t="str">
        <f>IF('تسمية الرتبة'!BV841="","",IF('تسمية الرتبة'!BV841="مرفوض",'تسمية الرتبة'!M841,""))</f>
        <v/>
      </c>
      <c r="G839" s="38" t="str">
        <f>IF('تسمية الرتبة'!BV841="","",IF('تسمية الرتبة'!BV841="مرفوض",'تسمية الرتبة'!N841,""))</f>
        <v/>
      </c>
    </row>
    <row r="840" spans="1:7">
      <c r="A840" s="4"/>
      <c r="B840" s="14" t="s">
        <v>461</v>
      </c>
      <c r="C840" s="36">
        <f>'تسمية الرتبة'!BN842</f>
        <v>0</v>
      </c>
      <c r="D840" s="37" t="str">
        <f>IF('تسمية الرتبة'!BV842="","",IF('تسمية الرتبة'!BV842="مرفوض",'تسمية الرتبة'!K842,""))</f>
        <v/>
      </c>
      <c r="E840" s="38" t="str">
        <f>IF('تسمية الرتبة'!BV842="","",IF('تسمية الرتبة'!BV842="مرفوض",'تسمية الرتبة'!L842,""))</f>
        <v/>
      </c>
      <c r="F840" s="38" t="str">
        <f>IF('تسمية الرتبة'!BV842="","",IF('تسمية الرتبة'!BV842="مرفوض",'تسمية الرتبة'!M842,""))</f>
        <v/>
      </c>
      <c r="G840" s="38" t="str">
        <f>IF('تسمية الرتبة'!BV842="","",IF('تسمية الرتبة'!BV842="مرفوض",'تسمية الرتبة'!N842,""))</f>
        <v/>
      </c>
    </row>
    <row r="841" spans="1:7">
      <c r="A841" s="4"/>
      <c r="B841" s="14" t="s">
        <v>461</v>
      </c>
      <c r="C841" s="36">
        <f>'تسمية الرتبة'!BN843</f>
        <v>0</v>
      </c>
      <c r="D841" s="37" t="str">
        <f>IF('تسمية الرتبة'!BV843="","",IF('تسمية الرتبة'!BV843="مرفوض",'تسمية الرتبة'!K843,""))</f>
        <v/>
      </c>
      <c r="E841" s="38" t="str">
        <f>IF('تسمية الرتبة'!BV843="","",IF('تسمية الرتبة'!BV843="مرفوض",'تسمية الرتبة'!L843,""))</f>
        <v/>
      </c>
      <c r="F841" s="38" t="str">
        <f>IF('تسمية الرتبة'!BV843="","",IF('تسمية الرتبة'!BV843="مرفوض",'تسمية الرتبة'!M843,""))</f>
        <v/>
      </c>
      <c r="G841" s="38" t="str">
        <f>IF('تسمية الرتبة'!BV843="","",IF('تسمية الرتبة'!BV843="مرفوض",'تسمية الرتبة'!N843,""))</f>
        <v/>
      </c>
    </row>
    <row r="842" spans="1:7">
      <c r="A842" s="4"/>
      <c r="B842" s="14" t="s">
        <v>461</v>
      </c>
      <c r="C842" s="36">
        <f>'تسمية الرتبة'!BN844</f>
        <v>0</v>
      </c>
      <c r="D842" s="37" t="str">
        <f>IF('تسمية الرتبة'!BV844="","",IF('تسمية الرتبة'!BV844="مرفوض",'تسمية الرتبة'!K844,""))</f>
        <v/>
      </c>
      <c r="E842" s="38" t="str">
        <f>IF('تسمية الرتبة'!BV844="","",IF('تسمية الرتبة'!BV844="مرفوض",'تسمية الرتبة'!L844,""))</f>
        <v/>
      </c>
      <c r="F842" s="38" t="str">
        <f>IF('تسمية الرتبة'!BV844="","",IF('تسمية الرتبة'!BV844="مرفوض",'تسمية الرتبة'!M844,""))</f>
        <v/>
      </c>
      <c r="G842" s="38" t="str">
        <f>IF('تسمية الرتبة'!BV844="","",IF('تسمية الرتبة'!BV844="مرفوض",'تسمية الرتبة'!N844,""))</f>
        <v/>
      </c>
    </row>
    <row r="843" spans="1:7">
      <c r="A843" s="4"/>
      <c r="B843" s="14" t="s">
        <v>461</v>
      </c>
      <c r="C843" s="36">
        <f>'تسمية الرتبة'!BN845</f>
        <v>0</v>
      </c>
      <c r="D843" s="37" t="str">
        <f>IF('تسمية الرتبة'!BV845="","",IF('تسمية الرتبة'!BV845="مرفوض",'تسمية الرتبة'!K845,""))</f>
        <v/>
      </c>
      <c r="E843" s="38" t="str">
        <f>IF('تسمية الرتبة'!BV845="","",IF('تسمية الرتبة'!BV845="مرفوض",'تسمية الرتبة'!L845,""))</f>
        <v/>
      </c>
      <c r="F843" s="38" t="str">
        <f>IF('تسمية الرتبة'!BV845="","",IF('تسمية الرتبة'!BV845="مرفوض",'تسمية الرتبة'!M845,""))</f>
        <v/>
      </c>
      <c r="G843" s="38" t="str">
        <f>IF('تسمية الرتبة'!BV845="","",IF('تسمية الرتبة'!BV845="مرفوض",'تسمية الرتبة'!N845,""))</f>
        <v/>
      </c>
    </row>
    <row r="844" spans="1:7">
      <c r="A844" s="4"/>
      <c r="B844" s="14" t="s">
        <v>461</v>
      </c>
      <c r="C844" s="36">
        <f>'تسمية الرتبة'!BN846</f>
        <v>0</v>
      </c>
      <c r="D844" s="37" t="str">
        <f>IF('تسمية الرتبة'!BV846="","",IF('تسمية الرتبة'!BV846="مرفوض",'تسمية الرتبة'!K846,""))</f>
        <v/>
      </c>
      <c r="E844" s="38" t="str">
        <f>IF('تسمية الرتبة'!BV846="","",IF('تسمية الرتبة'!BV846="مرفوض",'تسمية الرتبة'!L846,""))</f>
        <v/>
      </c>
      <c r="F844" s="38" t="str">
        <f>IF('تسمية الرتبة'!BV846="","",IF('تسمية الرتبة'!BV846="مرفوض",'تسمية الرتبة'!M846,""))</f>
        <v/>
      </c>
      <c r="G844" s="38" t="str">
        <f>IF('تسمية الرتبة'!BV846="","",IF('تسمية الرتبة'!BV846="مرفوض",'تسمية الرتبة'!N846,""))</f>
        <v/>
      </c>
    </row>
    <row r="845" spans="1:7">
      <c r="A845" s="4"/>
      <c r="B845" s="14" t="s">
        <v>461</v>
      </c>
      <c r="C845" s="36">
        <f>'تسمية الرتبة'!BN847</f>
        <v>0</v>
      </c>
      <c r="D845" s="37" t="str">
        <f>IF('تسمية الرتبة'!BV847="","",IF('تسمية الرتبة'!BV847="مرفوض",'تسمية الرتبة'!K847,""))</f>
        <v/>
      </c>
      <c r="E845" s="38" t="str">
        <f>IF('تسمية الرتبة'!BV847="","",IF('تسمية الرتبة'!BV847="مرفوض",'تسمية الرتبة'!L847,""))</f>
        <v/>
      </c>
      <c r="F845" s="38" t="str">
        <f>IF('تسمية الرتبة'!BV847="","",IF('تسمية الرتبة'!BV847="مرفوض",'تسمية الرتبة'!M847,""))</f>
        <v/>
      </c>
      <c r="G845" s="38" t="str">
        <f>IF('تسمية الرتبة'!BV847="","",IF('تسمية الرتبة'!BV847="مرفوض",'تسمية الرتبة'!N847,""))</f>
        <v/>
      </c>
    </row>
    <row r="846" spans="1:7">
      <c r="A846" s="4"/>
      <c r="B846" s="14" t="s">
        <v>461</v>
      </c>
      <c r="C846" s="36">
        <f>'تسمية الرتبة'!BN848</f>
        <v>0</v>
      </c>
      <c r="D846" s="37" t="str">
        <f>IF('تسمية الرتبة'!BV848="","",IF('تسمية الرتبة'!BV848="مرفوض",'تسمية الرتبة'!K848,""))</f>
        <v/>
      </c>
      <c r="E846" s="38" t="str">
        <f>IF('تسمية الرتبة'!BV848="","",IF('تسمية الرتبة'!BV848="مرفوض",'تسمية الرتبة'!L848,""))</f>
        <v/>
      </c>
      <c r="F846" s="38" t="str">
        <f>IF('تسمية الرتبة'!BV848="","",IF('تسمية الرتبة'!BV848="مرفوض",'تسمية الرتبة'!M848,""))</f>
        <v/>
      </c>
      <c r="G846" s="38" t="str">
        <f>IF('تسمية الرتبة'!BV848="","",IF('تسمية الرتبة'!BV848="مرفوض",'تسمية الرتبة'!N848,""))</f>
        <v/>
      </c>
    </row>
    <row r="847" spans="1:7">
      <c r="A847" s="4"/>
      <c r="B847" s="14" t="s">
        <v>461</v>
      </c>
      <c r="C847" s="36">
        <f>'تسمية الرتبة'!BN849</f>
        <v>0</v>
      </c>
      <c r="D847" s="37" t="str">
        <f>IF('تسمية الرتبة'!BV849="","",IF('تسمية الرتبة'!BV849="مرفوض",'تسمية الرتبة'!K849,""))</f>
        <v/>
      </c>
      <c r="E847" s="38" t="str">
        <f>IF('تسمية الرتبة'!BV849="","",IF('تسمية الرتبة'!BV849="مرفوض",'تسمية الرتبة'!L849,""))</f>
        <v/>
      </c>
      <c r="F847" s="38" t="str">
        <f>IF('تسمية الرتبة'!BV849="","",IF('تسمية الرتبة'!BV849="مرفوض",'تسمية الرتبة'!M849,""))</f>
        <v/>
      </c>
      <c r="G847" s="38" t="str">
        <f>IF('تسمية الرتبة'!BV849="","",IF('تسمية الرتبة'!BV849="مرفوض",'تسمية الرتبة'!N849,""))</f>
        <v/>
      </c>
    </row>
    <row r="848" spans="1:7">
      <c r="A848" s="4"/>
      <c r="B848" s="14" t="s">
        <v>461</v>
      </c>
      <c r="C848" s="36">
        <f>'تسمية الرتبة'!BN850</f>
        <v>0</v>
      </c>
      <c r="D848" s="37" t="str">
        <f>IF('تسمية الرتبة'!BV850="","",IF('تسمية الرتبة'!BV850="مرفوض",'تسمية الرتبة'!K850,""))</f>
        <v/>
      </c>
      <c r="E848" s="38" t="str">
        <f>IF('تسمية الرتبة'!BV850="","",IF('تسمية الرتبة'!BV850="مرفوض",'تسمية الرتبة'!L850,""))</f>
        <v/>
      </c>
      <c r="F848" s="38" t="str">
        <f>IF('تسمية الرتبة'!BV850="","",IF('تسمية الرتبة'!BV850="مرفوض",'تسمية الرتبة'!M850,""))</f>
        <v/>
      </c>
      <c r="G848" s="38" t="str">
        <f>IF('تسمية الرتبة'!BV850="","",IF('تسمية الرتبة'!BV850="مرفوض",'تسمية الرتبة'!N850,""))</f>
        <v/>
      </c>
    </row>
    <row r="849" spans="1:7">
      <c r="A849" s="4"/>
      <c r="B849" s="14" t="s">
        <v>461</v>
      </c>
      <c r="C849" s="36">
        <f>'تسمية الرتبة'!BN851</f>
        <v>0</v>
      </c>
      <c r="D849" s="37" t="str">
        <f>IF('تسمية الرتبة'!BV851="","",IF('تسمية الرتبة'!BV851="مرفوض",'تسمية الرتبة'!K851,""))</f>
        <v/>
      </c>
      <c r="E849" s="38" t="str">
        <f>IF('تسمية الرتبة'!BV851="","",IF('تسمية الرتبة'!BV851="مرفوض",'تسمية الرتبة'!L851,""))</f>
        <v/>
      </c>
      <c r="F849" s="38" t="str">
        <f>IF('تسمية الرتبة'!BV851="","",IF('تسمية الرتبة'!BV851="مرفوض",'تسمية الرتبة'!M851,""))</f>
        <v/>
      </c>
      <c r="G849" s="38" t="str">
        <f>IF('تسمية الرتبة'!BV851="","",IF('تسمية الرتبة'!BV851="مرفوض",'تسمية الرتبة'!N851,""))</f>
        <v/>
      </c>
    </row>
    <row r="850" spans="1:7">
      <c r="A850" s="4"/>
      <c r="B850" s="14" t="s">
        <v>461</v>
      </c>
      <c r="C850" s="36">
        <f>'تسمية الرتبة'!BN852</f>
        <v>0</v>
      </c>
      <c r="D850" s="37" t="str">
        <f>IF('تسمية الرتبة'!BV852="","",IF('تسمية الرتبة'!BV852="مرفوض",'تسمية الرتبة'!K852,""))</f>
        <v/>
      </c>
      <c r="E850" s="38" t="str">
        <f>IF('تسمية الرتبة'!BV852="","",IF('تسمية الرتبة'!BV852="مرفوض",'تسمية الرتبة'!L852,""))</f>
        <v/>
      </c>
      <c r="F850" s="38" t="str">
        <f>IF('تسمية الرتبة'!BV852="","",IF('تسمية الرتبة'!BV852="مرفوض",'تسمية الرتبة'!M852,""))</f>
        <v/>
      </c>
      <c r="G850" s="38" t="str">
        <f>IF('تسمية الرتبة'!BV852="","",IF('تسمية الرتبة'!BV852="مرفوض",'تسمية الرتبة'!N852,""))</f>
        <v/>
      </c>
    </row>
    <row r="851" spans="1:7">
      <c r="A851" s="4"/>
      <c r="B851" s="14" t="s">
        <v>461</v>
      </c>
      <c r="C851" s="36">
        <f>'تسمية الرتبة'!BN853</f>
        <v>0</v>
      </c>
      <c r="D851" s="37" t="str">
        <f>IF('تسمية الرتبة'!BV853="","",IF('تسمية الرتبة'!BV853="مرفوض",'تسمية الرتبة'!K853,""))</f>
        <v/>
      </c>
      <c r="E851" s="38" t="str">
        <f>IF('تسمية الرتبة'!BV853="","",IF('تسمية الرتبة'!BV853="مرفوض",'تسمية الرتبة'!L853,""))</f>
        <v/>
      </c>
      <c r="F851" s="38" t="str">
        <f>IF('تسمية الرتبة'!BV853="","",IF('تسمية الرتبة'!BV853="مرفوض",'تسمية الرتبة'!M853,""))</f>
        <v/>
      </c>
      <c r="G851" s="38" t="str">
        <f>IF('تسمية الرتبة'!BV853="","",IF('تسمية الرتبة'!BV853="مرفوض",'تسمية الرتبة'!N853,""))</f>
        <v/>
      </c>
    </row>
    <row r="852" spans="1:7">
      <c r="A852" s="4"/>
      <c r="B852" s="14" t="s">
        <v>461</v>
      </c>
      <c r="C852" s="36">
        <f>'تسمية الرتبة'!BN854</f>
        <v>0</v>
      </c>
      <c r="D852" s="37" t="str">
        <f>IF('تسمية الرتبة'!BV854="","",IF('تسمية الرتبة'!BV854="مرفوض",'تسمية الرتبة'!K854,""))</f>
        <v/>
      </c>
      <c r="E852" s="38" t="str">
        <f>IF('تسمية الرتبة'!BV854="","",IF('تسمية الرتبة'!BV854="مرفوض",'تسمية الرتبة'!L854,""))</f>
        <v/>
      </c>
      <c r="F852" s="38" t="str">
        <f>IF('تسمية الرتبة'!BV854="","",IF('تسمية الرتبة'!BV854="مرفوض",'تسمية الرتبة'!M854,""))</f>
        <v/>
      </c>
      <c r="G852" s="38" t="str">
        <f>IF('تسمية الرتبة'!BV854="","",IF('تسمية الرتبة'!BV854="مرفوض",'تسمية الرتبة'!N854,""))</f>
        <v/>
      </c>
    </row>
    <row r="853" spans="1:7">
      <c r="A853" s="4"/>
      <c r="B853" s="14" t="s">
        <v>461</v>
      </c>
      <c r="C853" s="36">
        <f>'تسمية الرتبة'!BN855</f>
        <v>0</v>
      </c>
      <c r="D853" s="37" t="str">
        <f>IF('تسمية الرتبة'!BV855="","",IF('تسمية الرتبة'!BV855="مرفوض",'تسمية الرتبة'!K855,""))</f>
        <v/>
      </c>
      <c r="E853" s="38" t="str">
        <f>IF('تسمية الرتبة'!BV855="","",IF('تسمية الرتبة'!BV855="مرفوض",'تسمية الرتبة'!L855,""))</f>
        <v/>
      </c>
      <c r="F853" s="38" t="str">
        <f>IF('تسمية الرتبة'!BV855="","",IF('تسمية الرتبة'!BV855="مرفوض",'تسمية الرتبة'!M855,""))</f>
        <v/>
      </c>
      <c r="G853" s="38" t="str">
        <f>IF('تسمية الرتبة'!BV855="","",IF('تسمية الرتبة'!BV855="مرفوض",'تسمية الرتبة'!N855,""))</f>
        <v/>
      </c>
    </row>
    <row r="854" spans="1:7">
      <c r="A854" s="4"/>
      <c r="B854" s="14" t="s">
        <v>461</v>
      </c>
      <c r="C854" s="36">
        <f>'تسمية الرتبة'!BN856</f>
        <v>0</v>
      </c>
      <c r="D854" s="37" t="str">
        <f>IF('تسمية الرتبة'!BV856="","",IF('تسمية الرتبة'!BV856="مرفوض",'تسمية الرتبة'!K856,""))</f>
        <v/>
      </c>
      <c r="E854" s="38" t="str">
        <f>IF('تسمية الرتبة'!BV856="","",IF('تسمية الرتبة'!BV856="مرفوض",'تسمية الرتبة'!L856,""))</f>
        <v/>
      </c>
      <c r="F854" s="38" t="str">
        <f>IF('تسمية الرتبة'!BV856="","",IF('تسمية الرتبة'!BV856="مرفوض",'تسمية الرتبة'!M856,""))</f>
        <v/>
      </c>
      <c r="G854" s="38" t="str">
        <f>IF('تسمية الرتبة'!BV856="","",IF('تسمية الرتبة'!BV856="مرفوض",'تسمية الرتبة'!N856,""))</f>
        <v/>
      </c>
    </row>
    <row r="855" spans="1:7">
      <c r="A855" s="4"/>
      <c r="B855" s="14" t="s">
        <v>461</v>
      </c>
      <c r="C855" s="36">
        <f>'تسمية الرتبة'!BN857</f>
        <v>0</v>
      </c>
      <c r="D855" s="37" t="str">
        <f>IF('تسمية الرتبة'!BV857="","",IF('تسمية الرتبة'!BV857="مرفوض",'تسمية الرتبة'!K857,""))</f>
        <v/>
      </c>
      <c r="E855" s="38" t="str">
        <f>IF('تسمية الرتبة'!BV857="","",IF('تسمية الرتبة'!BV857="مرفوض",'تسمية الرتبة'!L857,""))</f>
        <v/>
      </c>
      <c r="F855" s="38" t="str">
        <f>IF('تسمية الرتبة'!BV857="","",IF('تسمية الرتبة'!BV857="مرفوض",'تسمية الرتبة'!M857,""))</f>
        <v/>
      </c>
      <c r="G855" s="38" t="str">
        <f>IF('تسمية الرتبة'!BV857="","",IF('تسمية الرتبة'!BV857="مرفوض",'تسمية الرتبة'!N857,""))</f>
        <v/>
      </c>
    </row>
    <row r="856" spans="1:7">
      <c r="A856" s="4"/>
      <c r="B856" s="14" t="s">
        <v>461</v>
      </c>
      <c r="C856" s="36">
        <f>'تسمية الرتبة'!BN858</f>
        <v>0</v>
      </c>
      <c r="D856" s="37" t="str">
        <f>IF('تسمية الرتبة'!BV858="","",IF('تسمية الرتبة'!BV858="مرفوض",'تسمية الرتبة'!K858,""))</f>
        <v/>
      </c>
      <c r="E856" s="38" t="str">
        <f>IF('تسمية الرتبة'!BV858="","",IF('تسمية الرتبة'!BV858="مرفوض",'تسمية الرتبة'!L858,""))</f>
        <v/>
      </c>
      <c r="F856" s="38" t="str">
        <f>IF('تسمية الرتبة'!BV858="","",IF('تسمية الرتبة'!BV858="مرفوض",'تسمية الرتبة'!M858,""))</f>
        <v/>
      </c>
      <c r="G856" s="38" t="str">
        <f>IF('تسمية الرتبة'!BV858="","",IF('تسمية الرتبة'!BV858="مرفوض",'تسمية الرتبة'!N858,""))</f>
        <v/>
      </c>
    </row>
    <row r="857" spans="1:7">
      <c r="A857" s="4"/>
      <c r="B857" s="14" t="s">
        <v>461</v>
      </c>
      <c r="C857" s="36">
        <f>'تسمية الرتبة'!BN859</f>
        <v>0</v>
      </c>
      <c r="D857" s="37" t="str">
        <f>IF('تسمية الرتبة'!BV859="","",IF('تسمية الرتبة'!BV859="مرفوض",'تسمية الرتبة'!K859,""))</f>
        <v/>
      </c>
      <c r="E857" s="38" t="str">
        <f>IF('تسمية الرتبة'!BV859="","",IF('تسمية الرتبة'!BV859="مرفوض",'تسمية الرتبة'!L859,""))</f>
        <v/>
      </c>
      <c r="F857" s="38" t="str">
        <f>IF('تسمية الرتبة'!BV859="","",IF('تسمية الرتبة'!BV859="مرفوض",'تسمية الرتبة'!M859,""))</f>
        <v/>
      </c>
      <c r="G857" s="38" t="str">
        <f>IF('تسمية الرتبة'!BV859="","",IF('تسمية الرتبة'!BV859="مرفوض",'تسمية الرتبة'!N859,""))</f>
        <v/>
      </c>
    </row>
    <row r="858" spans="1:7">
      <c r="A858" s="4"/>
      <c r="B858" s="14" t="s">
        <v>461</v>
      </c>
      <c r="C858" s="36">
        <f>'تسمية الرتبة'!BN860</f>
        <v>0</v>
      </c>
      <c r="D858" s="37" t="str">
        <f>IF('تسمية الرتبة'!BV860="","",IF('تسمية الرتبة'!BV860="مرفوض",'تسمية الرتبة'!K860,""))</f>
        <v/>
      </c>
      <c r="E858" s="38" t="str">
        <f>IF('تسمية الرتبة'!BV860="","",IF('تسمية الرتبة'!BV860="مرفوض",'تسمية الرتبة'!L860,""))</f>
        <v/>
      </c>
      <c r="F858" s="38" t="str">
        <f>IF('تسمية الرتبة'!BV860="","",IF('تسمية الرتبة'!BV860="مرفوض",'تسمية الرتبة'!M860,""))</f>
        <v/>
      </c>
      <c r="G858" s="38" t="str">
        <f>IF('تسمية الرتبة'!BV860="","",IF('تسمية الرتبة'!BV860="مرفوض",'تسمية الرتبة'!N860,""))</f>
        <v/>
      </c>
    </row>
    <row r="859" spans="1:7">
      <c r="A859" s="4"/>
      <c r="B859" s="14" t="s">
        <v>461</v>
      </c>
      <c r="C859" s="36">
        <f>'تسمية الرتبة'!BN861</f>
        <v>0</v>
      </c>
      <c r="D859" s="37" t="str">
        <f>IF('تسمية الرتبة'!BV861="","",IF('تسمية الرتبة'!BV861="مرفوض",'تسمية الرتبة'!K861,""))</f>
        <v/>
      </c>
      <c r="E859" s="38" t="str">
        <f>IF('تسمية الرتبة'!BV861="","",IF('تسمية الرتبة'!BV861="مرفوض",'تسمية الرتبة'!L861,""))</f>
        <v/>
      </c>
      <c r="F859" s="38" t="str">
        <f>IF('تسمية الرتبة'!BV861="","",IF('تسمية الرتبة'!BV861="مرفوض",'تسمية الرتبة'!M861,""))</f>
        <v/>
      </c>
      <c r="G859" s="38" t="str">
        <f>IF('تسمية الرتبة'!BV861="","",IF('تسمية الرتبة'!BV861="مرفوض",'تسمية الرتبة'!N861,""))</f>
        <v/>
      </c>
    </row>
    <row r="860" spans="1:7">
      <c r="A860" s="4"/>
      <c r="B860" s="14" t="s">
        <v>461</v>
      </c>
      <c r="C860" s="36">
        <f>'تسمية الرتبة'!BN862</f>
        <v>0</v>
      </c>
      <c r="D860" s="37" t="str">
        <f>IF('تسمية الرتبة'!BV862="","",IF('تسمية الرتبة'!BV862="مرفوض",'تسمية الرتبة'!K862,""))</f>
        <v/>
      </c>
      <c r="E860" s="38" t="str">
        <f>IF('تسمية الرتبة'!BV862="","",IF('تسمية الرتبة'!BV862="مرفوض",'تسمية الرتبة'!L862,""))</f>
        <v/>
      </c>
      <c r="F860" s="38" t="str">
        <f>IF('تسمية الرتبة'!BV862="","",IF('تسمية الرتبة'!BV862="مرفوض",'تسمية الرتبة'!M862,""))</f>
        <v/>
      </c>
      <c r="G860" s="38" t="str">
        <f>IF('تسمية الرتبة'!BV862="","",IF('تسمية الرتبة'!BV862="مرفوض",'تسمية الرتبة'!N862,""))</f>
        <v/>
      </c>
    </row>
    <row r="861" spans="1:7">
      <c r="A861" s="4"/>
      <c r="B861" s="14" t="s">
        <v>461</v>
      </c>
      <c r="C861" s="36">
        <f>'تسمية الرتبة'!BN863</f>
        <v>0</v>
      </c>
      <c r="D861" s="37" t="str">
        <f>IF('تسمية الرتبة'!BV863="","",IF('تسمية الرتبة'!BV863="مرفوض",'تسمية الرتبة'!K863,""))</f>
        <v/>
      </c>
      <c r="E861" s="38" t="str">
        <f>IF('تسمية الرتبة'!BV863="","",IF('تسمية الرتبة'!BV863="مرفوض",'تسمية الرتبة'!L863,""))</f>
        <v/>
      </c>
      <c r="F861" s="38" t="str">
        <f>IF('تسمية الرتبة'!BV863="","",IF('تسمية الرتبة'!BV863="مرفوض",'تسمية الرتبة'!M863,""))</f>
        <v/>
      </c>
      <c r="G861" s="38" t="str">
        <f>IF('تسمية الرتبة'!BV863="","",IF('تسمية الرتبة'!BV863="مرفوض",'تسمية الرتبة'!N863,""))</f>
        <v/>
      </c>
    </row>
    <row r="862" spans="1:7">
      <c r="A862" s="4"/>
      <c r="B862" s="14" t="s">
        <v>461</v>
      </c>
      <c r="C862" s="36">
        <f>'تسمية الرتبة'!BN864</f>
        <v>0</v>
      </c>
      <c r="D862" s="37" t="str">
        <f>IF('تسمية الرتبة'!BV864="","",IF('تسمية الرتبة'!BV864="مرفوض",'تسمية الرتبة'!K864,""))</f>
        <v/>
      </c>
      <c r="E862" s="38" t="str">
        <f>IF('تسمية الرتبة'!BV864="","",IF('تسمية الرتبة'!BV864="مرفوض",'تسمية الرتبة'!L864,""))</f>
        <v/>
      </c>
      <c r="F862" s="38" t="str">
        <f>IF('تسمية الرتبة'!BV864="","",IF('تسمية الرتبة'!BV864="مرفوض",'تسمية الرتبة'!M864,""))</f>
        <v/>
      </c>
      <c r="G862" s="38" t="str">
        <f>IF('تسمية الرتبة'!BV864="","",IF('تسمية الرتبة'!BV864="مرفوض",'تسمية الرتبة'!N864,""))</f>
        <v/>
      </c>
    </row>
    <row r="863" spans="1:7">
      <c r="A863" s="4"/>
      <c r="B863" s="14" t="s">
        <v>461</v>
      </c>
      <c r="C863" s="36">
        <f>'تسمية الرتبة'!BN865</f>
        <v>0</v>
      </c>
      <c r="D863" s="37" t="str">
        <f>IF('تسمية الرتبة'!BV865="","",IF('تسمية الرتبة'!BV865="مرفوض",'تسمية الرتبة'!K865,""))</f>
        <v/>
      </c>
      <c r="E863" s="38" t="str">
        <f>IF('تسمية الرتبة'!BV865="","",IF('تسمية الرتبة'!BV865="مرفوض",'تسمية الرتبة'!L865,""))</f>
        <v/>
      </c>
      <c r="F863" s="38" t="str">
        <f>IF('تسمية الرتبة'!BV865="","",IF('تسمية الرتبة'!BV865="مرفوض",'تسمية الرتبة'!M865,""))</f>
        <v/>
      </c>
      <c r="G863" s="38" t="str">
        <f>IF('تسمية الرتبة'!BV865="","",IF('تسمية الرتبة'!BV865="مرفوض",'تسمية الرتبة'!N865,""))</f>
        <v/>
      </c>
    </row>
    <row r="864" spans="1:7">
      <c r="A864" s="4"/>
      <c r="B864" s="14" t="s">
        <v>461</v>
      </c>
      <c r="C864" s="36">
        <f>'تسمية الرتبة'!BN866</f>
        <v>0</v>
      </c>
      <c r="D864" s="37" t="str">
        <f>IF('تسمية الرتبة'!BV866="","",IF('تسمية الرتبة'!BV866="مرفوض",'تسمية الرتبة'!K866,""))</f>
        <v/>
      </c>
      <c r="E864" s="38" t="str">
        <f>IF('تسمية الرتبة'!BV866="","",IF('تسمية الرتبة'!BV866="مرفوض",'تسمية الرتبة'!L866,""))</f>
        <v/>
      </c>
      <c r="F864" s="38" t="str">
        <f>IF('تسمية الرتبة'!BV866="","",IF('تسمية الرتبة'!BV866="مرفوض",'تسمية الرتبة'!M866,""))</f>
        <v/>
      </c>
      <c r="G864" s="38" t="str">
        <f>IF('تسمية الرتبة'!BV866="","",IF('تسمية الرتبة'!BV866="مرفوض",'تسمية الرتبة'!N866,""))</f>
        <v/>
      </c>
    </row>
    <row r="865" spans="1:7">
      <c r="A865" s="4"/>
      <c r="B865" s="14" t="s">
        <v>461</v>
      </c>
      <c r="C865" s="36">
        <f>'تسمية الرتبة'!BN867</f>
        <v>0</v>
      </c>
      <c r="D865" s="37" t="str">
        <f>IF('تسمية الرتبة'!BV867="","",IF('تسمية الرتبة'!BV867="مرفوض",'تسمية الرتبة'!K867,""))</f>
        <v/>
      </c>
      <c r="E865" s="38" t="str">
        <f>IF('تسمية الرتبة'!BV867="","",IF('تسمية الرتبة'!BV867="مرفوض",'تسمية الرتبة'!L867,""))</f>
        <v/>
      </c>
      <c r="F865" s="38" t="str">
        <f>IF('تسمية الرتبة'!BV867="","",IF('تسمية الرتبة'!BV867="مرفوض",'تسمية الرتبة'!M867,""))</f>
        <v/>
      </c>
      <c r="G865" s="38" t="str">
        <f>IF('تسمية الرتبة'!BV867="","",IF('تسمية الرتبة'!BV867="مرفوض",'تسمية الرتبة'!N867,""))</f>
        <v/>
      </c>
    </row>
    <row r="866" spans="1:7">
      <c r="A866" s="4"/>
      <c r="B866" s="14" t="s">
        <v>461</v>
      </c>
      <c r="C866" s="36">
        <f>'تسمية الرتبة'!BN868</f>
        <v>0</v>
      </c>
      <c r="D866" s="37" t="str">
        <f>IF('تسمية الرتبة'!BV868="","",IF('تسمية الرتبة'!BV868="مرفوض",'تسمية الرتبة'!K868,""))</f>
        <v/>
      </c>
      <c r="E866" s="38" t="str">
        <f>IF('تسمية الرتبة'!BV868="","",IF('تسمية الرتبة'!BV868="مرفوض",'تسمية الرتبة'!L868,""))</f>
        <v/>
      </c>
      <c r="F866" s="38" t="str">
        <f>IF('تسمية الرتبة'!BV868="","",IF('تسمية الرتبة'!BV868="مرفوض",'تسمية الرتبة'!M868,""))</f>
        <v/>
      </c>
      <c r="G866" s="38" t="str">
        <f>IF('تسمية الرتبة'!BV868="","",IF('تسمية الرتبة'!BV868="مرفوض",'تسمية الرتبة'!N868,""))</f>
        <v/>
      </c>
    </row>
    <row r="867" spans="1:7">
      <c r="A867" s="4"/>
      <c r="B867" s="14" t="s">
        <v>461</v>
      </c>
      <c r="C867" s="36">
        <f>'تسمية الرتبة'!BN869</f>
        <v>0</v>
      </c>
      <c r="D867" s="37" t="str">
        <f>IF('تسمية الرتبة'!BV869="","",IF('تسمية الرتبة'!BV869="مرفوض",'تسمية الرتبة'!K869,""))</f>
        <v/>
      </c>
      <c r="E867" s="38" t="str">
        <f>IF('تسمية الرتبة'!BV869="","",IF('تسمية الرتبة'!BV869="مرفوض",'تسمية الرتبة'!L869,""))</f>
        <v/>
      </c>
      <c r="F867" s="38" t="str">
        <f>IF('تسمية الرتبة'!BV869="","",IF('تسمية الرتبة'!BV869="مرفوض",'تسمية الرتبة'!M869,""))</f>
        <v/>
      </c>
      <c r="G867" s="38" t="str">
        <f>IF('تسمية الرتبة'!BV869="","",IF('تسمية الرتبة'!BV869="مرفوض",'تسمية الرتبة'!N869,""))</f>
        <v/>
      </c>
    </row>
    <row r="868" spans="1:7">
      <c r="A868" s="4"/>
      <c r="B868" s="14" t="s">
        <v>461</v>
      </c>
      <c r="C868" s="36">
        <f>'تسمية الرتبة'!BN870</f>
        <v>0</v>
      </c>
      <c r="D868" s="37" t="str">
        <f>IF('تسمية الرتبة'!BV870="","",IF('تسمية الرتبة'!BV870="مرفوض",'تسمية الرتبة'!K870,""))</f>
        <v/>
      </c>
      <c r="E868" s="38" t="str">
        <f>IF('تسمية الرتبة'!BV870="","",IF('تسمية الرتبة'!BV870="مرفوض",'تسمية الرتبة'!L870,""))</f>
        <v/>
      </c>
      <c r="F868" s="38" t="str">
        <f>IF('تسمية الرتبة'!BV870="","",IF('تسمية الرتبة'!BV870="مرفوض",'تسمية الرتبة'!M870,""))</f>
        <v/>
      </c>
      <c r="G868" s="38" t="str">
        <f>IF('تسمية الرتبة'!BV870="","",IF('تسمية الرتبة'!BV870="مرفوض",'تسمية الرتبة'!N870,""))</f>
        <v/>
      </c>
    </row>
    <row r="869" spans="1:7">
      <c r="A869" s="4"/>
      <c r="B869" s="14" t="s">
        <v>461</v>
      </c>
      <c r="C869" s="36">
        <f>'تسمية الرتبة'!BN871</f>
        <v>0</v>
      </c>
      <c r="D869" s="37" t="str">
        <f>IF('تسمية الرتبة'!BV871="","",IF('تسمية الرتبة'!BV871="مرفوض",'تسمية الرتبة'!K871,""))</f>
        <v/>
      </c>
      <c r="E869" s="38" t="str">
        <f>IF('تسمية الرتبة'!BV871="","",IF('تسمية الرتبة'!BV871="مرفوض",'تسمية الرتبة'!L871,""))</f>
        <v/>
      </c>
      <c r="F869" s="38" t="str">
        <f>IF('تسمية الرتبة'!BV871="","",IF('تسمية الرتبة'!BV871="مرفوض",'تسمية الرتبة'!M871,""))</f>
        <v/>
      </c>
      <c r="G869" s="38" t="str">
        <f>IF('تسمية الرتبة'!BV871="","",IF('تسمية الرتبة'!BV871="مرفوض",'تسمية الرتبة'!N871,""))</f>
        <v/>
      </c>
    </row>
    <row r="870" spans="1:7">
      <c r="A870" s="4"/>
      <c r="B870" s="14" t="s">
        <v>461</v>
      </c>
      <c r="C870" s="36">
        <f>'تسمية الرتبة'!BN872</f>
        <v>0</v>
      </c>
      <c r="D870" s="37" t="str">
        <f>IF('تسمية الرتبة'!BV872="","",IF('تسمية الرتبة'!BV872="مرفوض",'تسمية الرتبة'!K872,""))</f>
        <v/>
      </c>
      <c r="E870" s="38" t="str">
        <f>IF('تسمية الرتبة'!BV872="","",IF('تسمية الرتبة'!BV872="مرفوض",'تسمية الرتبة'!L872,""))</f>
        <v/>
      </c>
      <c r="F870" s="38" t="str">
        <f>IF('تسمية الرتبة'!BV872="","",IF('تسمية الرتبة'!BV872="مرفوض",'تسمية الرتبة'!M872,""))</f>
        <v/>
      </c>
      <c r="G870" s="38" t="str">
        <f>IF('تسمية الرتبة'!BV872="","",IF('تسمية الرتبة'!BV872="مرفوض",'تسمية الرتبة'!N872,""))</f>
        <v/>
      </c>
    </row>
    <row r="871" spans="1:7">
      <c r="A871" s="4"/>
      <c r="B871" s="14" t="s">
        <v>461</v>
      </c>
      <c r="C871" s="36">
        <f>'تسمية الرتبة'!BN873</f>
        <v>0</v>
      </c>
      <c r="D871" s="37" t="str">
        <f>IF('تسمية الرتبة'!BV873="","",IF('تسمية الرتبة'!BV873="مرفوض",'تسمية الرتبة'!K873,""))</f>
        <v/>
      </c>
      <c r="E871" s="38" t="str">
        <f>IF('تسمية الرتبة'!BV873="","",IF('تسمية الرتبة'!BV873="مرفوض",'تسمية الرتبة'!L873,""))</f>
        <v/>
      </c>
      <c r="F871" s="38" t="str">
        <f>IF('تسمية الرتبة'!BV873="","",IF('تسمية الرتبة'!BV873="مرفوض",'تسمية الرتبة'!M873,""))</f>
        <v/>
      </c>
      <c r="G871" s="38" t="str">
        <f>IF('تسمية الرتبة'!BV873="","",IF('تسمية الرتبة'!BV873="مرفوض",'تسمية الرتبة'!N873,""))</f>
        <v/>
      </c>
    </row>
    <row r="872" spans="1:7">
      <c r="A872" s="4"/>
      <c r="B872" s="14" t="s">
        <v>461</v>
      </c>
      <c r="C872" s="36">
        <f>'تسمية الرتبة'!BN874</f>
        <v>0</v>
      </c>
      <c r="D872" s="37" t="str">
        <f>IF('تسمية الرتبة'!BV874="","",IF('تسمية الرتبة'!BV874="مرفوض",'تسمية الرتبة'!K874,""))</f>
        <v/>
      </c>
      <c r="E872" s="38" t="str">
        <f>IF('تسمية الرتبة'!BV874="","",IF('تسمية الرتبة'!BV874="مرفوض",'تسمية الرتبة'!L874,""))</f>
        <v/>
      </c>
      <c r="F872" s="38" t="str">
        <f>IF('تسمية الرتبة'!BV874="","",IF('تسمية الرتبة'!BV874="مرفوض",'تسمية الرتبة'!M874,""))</f>
        <v/>
      </c>
      <c r="G872" s="38" t="str">
        <f>IF('تسمية الرتبة'!BV874="","",IF('تسمية الرتبة'!BV874="مرفوض",'تسمية الرتبة'!N874,""))</f>
        <v/>
      </c>
    </row>
    <row r="873" spans="1:7">
      <c r="A873" s="4"/>
      <c r="B873" s="14" t="s">
        <v>461</v>
      </c>
      <c r="C873" s="36">
        <f>'تسمية الرتبة'!BN875</f>
        <v>0</v>
      </c>
      <c r="D873" s="37" t="str">
        <f>IF('تسمية الرتبة'!BV875="","",IF('تسمية الرتبة'!BV875="مرفوض",'تسمية الرتبة'!K875,""))</f>
        <v/>
      </c>
      <c r="E873" s="38" t="str">
        <f>IF('تسمية الرتبة'!BV875="","",IF('تسمية الرتبة'!BV875="مرفوض",'تسمية الرتبة'!L875,""))</f>
        <v/>
      </c>
      <c r="F873" s="38" t="str">
        <f>IF('تسمية الرتبة'!BV875="","",IF('تسمية الرتبة'!BV875="مرفوض",'تسمية الرتبة'!M875,""))</f>
        <v/>
      </c>
      <c r="G873" s="38" t="str">
        <f>IF('تسمية الرتبة'!BV875="","",IF('تسمية الرتبة'!BV875="مرفوض",'تسمية الرتبة'!N875,""))</f>
        <v/>
      </c>
    </row>
    <row r="874" spans="1:7">
      <c r="A874" s="4"/>
      <c r="B874" s="14" t="s">
        <v>461</v>
      </c>
      <c r="C874" s="36">
        <f>'تسمية الرتبة'!BN876</f>
        <v>0</v>
      </c>
      <c r="D874" s="37" t="str">
        <f>IF('تسمية الرتبة'!BV876="","",IF('تسمية الرتبة'!BV876="مرفوض",'تسمية الرتبة'!K876,""))</f>
        <v/>
      </c>
      <c r="E874" s="38" t="str">
        <f>IF('تسمية الرتبة'!BV876="","",IF('تسمية الرتبة'!BV876="مرفوض",'تسمية الرتبة'!L876,""))</f>
        <v/>
      </c>
      <c r="F874" s="38" t="str">
        <f>IF('تسمية الرتبة'!BV876="","",IF('تسمية الرتبة'!BV876="مرفوض",'تسمية الرتبة'!M876,""))</f>
        <v/>
      </c>
      <c r="G874" s="38" t="str">
        <f>IF('تسمية الرتبة'!BV876="","",IF('تسمية الرتبة'!BV876="مرفوض",'تسمية الرتبة'!N876,""))</f>
        <v/>
      </c>
    </row>
    <row r="875" spans="1:7">
      <c r="A875" s="4"/>
      <c r="B875" s="14" t="s">
        <v>461</v>
      </c>
      <c r="C875" s="36">
        <f>'تسمية الرتبة'!BN877</f>
        <v>0</v>
      </c>
      <c r="D875" s="37" t="str">
        <f>IF('تسمية الرتبة'!BV877="","",IF('تسمية الرتبة'!BV877="مرفوض",'تسمية الرتبة'!K877,""))</f>
        <v/>
      </c>
      <c r="E875" s="38" t="str">
        <f>IF('تسمية الرتبة'!BV877="","",IF('تسمية الرتبة'!BV877="مرفوض",'تسمية الرتبة'!L877,""))</f>
        <v/>
      </c>
      <c r="F875" s="38" t="str">
        <f>IF('تسمية الرتبة'!BV877="","",IF('تسمية الرتبة'!BV877="مرفوض",'تسمية الرتبة'!M877,""))</f>
        <v/>
      </c>
      <c r="G875" s="38" t="str">
        <f>IF('تسمية الرتبة'!BV877="","",IF('تسمية الرتبة'!BV877="مرفوض",'تسمية الرتبة'!N877,""))</f>
        <v/>
      </c>
    </row>
    <row r="876" spans="1:7">
      <c r="A876" s="4"/>
      <c r="B876" s="14" t="s">
        <v>461</v>
      </c>
      <c r="C876" s="36">
        <f>'تسمية الرتبة'!BN878</f>
        <v>0</v>
      </c>
      <c r="D876" s="37" t="str">
        <f>IF('تسمية الرتبة'!BV878="","",IF('تسمية الرتبة'!BV878="مرفوض",'تسمية الرتبة'!K878,""))</f>
        <v/>
      </c>
      <c r="E876" s="38" t="str">
        <f>IF('تسمية الرتبة'!BV878="","",IF('تسمية الرتبة'!BV878="مرفوض",'تسمية الرتبة'!L878,""))</f>
        <v/>
      </c>
      <c r="F876" s="38" t="str">
        <f>IF('تسمية الرتبة'!BV878="","",IF('تسمية الرتبة'!BV878="مرفوض",'تسمية الرتبة'!M878,""))</f>
        <v/>
      </c>
      <c r="G876" s="38" t="str">
        <f>IF('تسمية الرتبة'!BV878="","",IF('تسمية الرتبة'!BV878="مرفوض",'تسمية الرتبة'!N878,""))</f>
        <v/>
      </c>
    </row>
    <row r="877" spans="1:7">
      <c r="A877" s="4"/>
      <c r="B877" s="14" t="s">
        <v>461</v>
      </c>
      <c r="C877" s="36">
        <f>'تسمية الرتبة'!BN879</f>
        <v>0</v>
      </c>
      <c r="D877" s="37" t="str">
        <f>IF('تسمية الرتبة'!BV879="","",IF('تسمية الرتبة'!BV879="مرفوض",'تسمية الرتبة'!K879,""))</f>
        <v/>
      </c>
      <c r="E877" s="38" t="str">
        <f>IF('تسمية الرتبة'!BV879="","",IF('تسمية الرتبة'!BV879="مرفوض",'تسمية الرتبة'!L879,""))</f>
        <v/>
      </c>
      <c r="F877" s="38" t="str">
        <f>IF('تسمية الرتبة'!BV879="","",IF('تسمية الرتبة'!BV879="مرفوض",'تسمية الرتبة'!M879,""))</f>
        <v/>
      </c>
      <c r="G877" s="38" t="str">
        <f>IF('تسمية الرتبة'!BV879="","",IF('تسمية الرتبة'!BV879="مرفوض",'تسمية الرتبة'!N879,""))</f>
        <v/>
      </c>
    </row>
    <row r="878" spans="1:7">
      <c r="A878" s="4"/>
      <c r="B878" s="14" t="s">
        <v>461</v>
      </c>
      <c r="C878" s="36">
        <f>'تسمية الرتبة'!BN880</f>
        <v>0</v>
      </c>
      <c r="D878" s="37" t="str">
        <f>IF('تسمية الرتبة'!BV880="","",IF('تسمية الرتبة'!BV880="مرفوض",'تسمية الرتبة'!K880,""))</f>
        <v/>
      </c>
      <c r="E878" s="38" t="str">
        <f>IF('تسمية الرتبة'!BV880="","",IF('تسمية الرتبة'!BV880="مرفوض",'تسمية الرتبة'!L880,""))</f>
        <v/>
      </c>
      <c r="F878" s="38" t="str">
        <f>IF('تسمية الرتبة'!BV880="","",IF('تسمية الرتبة'!BV880="مرفوض",'تسمية الرتبة'!M880,""))</f>
        <v/>
      </c>
      <c r="G878" s="38" t="str">
        <f>IF('تسمية الرتبة'!BV880="","",IF('تسمية الرتبة'!BV880="مرفوض",'تسمية الرتبة'!N880,""))</f>
        <v/>
      </c>
    </row>
    <row r="879" spans="1:7">
      <c r="A879" s="4"/>
      <c r="B879" s="14" t="s">
        <v>461</v>
      </c>
      <c r="C879" s="36">
        <f>'تسمية الرتبة'!BN881</f>
        <v>0</v>
      </c>
      <c r="D879" s="37" t="str">
        <f>IF('تسمية الرتبة'!BV881="","",IF('تسمية الرتبة'!BV881="مرفوض",'تسمية الرتبة'!K881,""))</f>
        <v/>
      </c>
      <c r="E879" s="38" t="str">
        <f>IF('تسمية الرتبة'!BV881="","",IF('تسمية الرتبة'!BV881="مرفوض",'تسمية الرتبة'!L881,""))</f>
        <v/>
      </c>
      <c r="F879" s="38" t="str">
        <f>IF('تسمية الرتبة'!BV881="","",IF('تسمية الرتبة'!BV881="مرفوض",'تسمية الرتبة'!M881,""))</f>
        <v/>
      </c>
      <c r="G879" s="38" t="str">
        <f>IF('تسمية الرتبة'!BV881="","",IF('تسمية الرتبة'!BV881="مرفوض",'تسمية الرتبة'!N881,""))</f>
        <v/>
      </c>
    </row>
    <row r="880" spans="1:7">
      <c r="A880" s="4"/>
      <c r="B880" s="14" t="s">
        <v>461</v>
      </c>
      <c r="C880" s="36">
        <f>'تسمية الرتبة'!BN882</f>
        <v>0</v>
      </c>
      <c r="D880" s="37" t="str">
        <f>IF('تسمية الرتبة'!BV882="","",IF('تسمية الرتبة'!BV882="مرفوض",'تسمية الرتبة'!K882,""))</f>
        <v/>
      </c>
      <c r="E880" s="38" t="str">
        <f>IF('تسمية الرتبة'!BV882="","",IF('تسمية الرتبة'!BV882="مرفوض",'تسمية الرتبة'!L882,""))</f>
        <v/>
      </c>
      <c r="F880" s="38" t="str">
        <f>IF('تسمية الرتبة'!BV882="","",IF('تسمية الرتبة'!BV882="مرفوض",'تسمية الرتبة'!M882,""))</f>
        <v/>
      </c>
      <c r="G880" s="38" t="str">
        <f>IF('تسمية الرتبة'!BV882="","",IF('تسمية الرتبة'!BV882="مرفوض",'تسمية الرتبة'!N882,""))</f>
        <v/>
      </c>
    </row>
    <row r="881" spans="1:7">
      <c r="A881" s="4"/>
      <c r="B881" s="14" t="s">
        <v>461</v>
      </c>
      <c r="C881" s="36">
        <f>'تسمية الرتبة'!BN883</f>
        <v>0</v>
      </c>
      <c r="D881" s="37" t="str">
        <f>IF('تسمية الرتبة'!BV883="","",IF('تسمية الرتبة'!BV883="مرفوض",'تسمية الرتبة'!K883,""))</f>
        <v/>
      </c>
      <c r="E881" s="38" t="str">
        <f>IF('تسمية الرتبة'!BV883="","",IF('تسمية الرتبة'!BV883="مرفوض",'تسمية الرتبة'!L883,""))</f>
        <v/>
      </c>
      <c r="F881" s="38" t="str">
        <f>IF('تسمية الرتبة'!BV883="","",IF('تسمية الرتبة'!BV883="مرفوض",'تسمية الرتبة'!M883,""))</f>
        <v/>
      </c>
      <c r="G881" s="38" t="str">
        <f>IF('تسمية الرتبة'!BV883="","",IF('تسمية الرتبة'!BV883="مرفوض",'تسمية الرتبة'!N883,""))</f>
        <v/>
      </c>
    </row>
    <row r="882" spans="1:7">
      <c r="A882" s="4"/>
      <c r="B882" s="14" t="s">
        <v>461</v>
      </c>
      <c r="C882" s="36">
        <f>'تسمية الرتبة'!BN884</f>
        <v>0</v>
      </c>
      <c r="D882" s="37" t="str">
        <f>IF('تسمية الرتبة'!BV884="","",IF('تسمية الرتبة'!BV884="مرفوض",'تسمية الرتبة'!K884,""))</f>
        <v/>
      </c>
      <c r="E882" s="38" t="str">
        <f>IF('تسمية الرتبة'!BV884="","",IF('تسمية الرتبة'!BV884="مرفوض",'تسمية الرتبة'!L884,""))</f>
        <v/>
      </c>
      <c r="F882" s="38" t="str">
        <f>IF('تسمية الرتبة'!BV884="","",IF('تسمية الرتبة'!BV884="مرفوض",'تسمية الرتبة'!M884,""))</f>
        <v/>
      </c>
      <c r="G882" s="38" t="str">
        <f>IF('تسمية الرتبة'!BV884="","",IF('تسمية الرتبة'!BV884="مرفوض",'تسمية الرتبة'!N884,""))</f>
        <v/>
      </c>
    </row>
    <row r="883" spans="1:7">
      <c r="A883" s="4"/>
      <c r="B883" s="14" t="s">
        <v>461</v>
      </c>
      <c r="C883" s="36">
        <f>'تسمية الرتبة'!BN885</f>
        <v>0</v>
      </c>
      <c r="D883" s="37" t="str">
        <f>IF('تسمية الرتبة'!BV885="","",IF('تسمية الرتبة'!BV885="مرفوض",'تسمية الرتبة'!K885,""))</f>
        <v/>
      </c>
      <c r="E883" s="38" t="str">
        <f>IF('تسمية الرتبة'!BV885="","",IF('تسمية الرتبة'!BV885="مرفوض",'تسمية الرتبة'!L885,""))</f>
        <v/>
      </c>
      <c r="F883" s="38" t="str">
        <f>IF('تسمية الرتبة'!BV885="","",IF('تسمية الرتبة'!BV885="مرفوض",'تسمية الرتبة'!M885,""))</f>
        <v/>
      </c>
      <c r="G883" s="38" t="str">
        <f>IF('تسمية الرتبة'!BV885="","",IF('تسمية الرتبة'!BV885="مرفوض",'تسمية الرتبة'!N885,""))</f>
        <v/>
      </c>
    </row>
    <row r="884" spans="1:7">
      <c r="A884" s="4"/>
      <c r="B884" s="14" t="s">
        <v>461</v>
      </c>
      <c r="C884" s="36">
        <f>'تسمية الرتبة'!BN886</f>
        <v>0</v>
      </c>
      <c r="D884" s="37" t="str">
        <f>IF('تسمية الرتبة'!BV886="","",IF('تسمية الرتبة'!BV886="مرفوض",'تسمية الرتبة'!K886,""))</f>
        <v/>
      </c>
      <c r="E884" s="38" t="str">
        <f>IF('تسمية الرتبة'!BV886="","",IF('تسمية الرتبة'!BV886="مرفوض",'تسمية الرتبة'!L886,""))</f>
        <v/>
      </c>
      <c r="F884" s="38" t="str">
        <f>IF('تسمية الرتبة'!BV886="","",IF('تسمية الرتبة'!BV886="مرفوض",'تسمية الرتبة'!M886,""))</f>
        <v/>
      </c>
      <c r="G884" s="38" t="str">
        <f>IF('تسمية الرتبة'!BV886="","",IF('تسمية الرتبة'!BV886="مرفوض",'تسمية الرتبة'!N886,""))</f>
        <v/>
      </c>
    </row>
    <row r="885" spans="1:7">
      <c r="A885" s="4"/>
      <c r="B885" s="14" t="s">
        <v>461</v>
      </c>
      <c r="C885" s="36">
        <f>'تسمية الرتبة'!BN887</f>
        <v>0</v>
      </c>
      <c r="D885" s="37" t="str">
        <f>IF('تسمية الرتبة'!BV887="","",IF('تسمية الرتبة'!BV887="مرفوض",'تسمية الرتبة'!K887,""))</f>
        <v/>
      </c>
      <c r="E885" s="38" t="str">
        <f>IF('تسمية الرتبة'!BV887="","",IF('تسمية الرتبة'!BV887="مرفوض",'تسمية الرتبة'!L887,""))</f>
        <v/>
      </c>
      <c r="F885" s="38" t="str">
        <f>IF('تسمية الرتبة'!BV887="","",IF('تسمية الرتبة'!BV887="مرفوض",'تسمية الرتبة'!M887,""))</f>
        <v/>
      </c>
      <c r="G885" s="38" t="str">
        <f>IF('تسمية الرتبة'!BV887="","",IF('تسمية الرتبة'!BV887="مرفوض",'تسمية الرتبة'!N887,""))</f>
        <v/>
      </c>
    </row>
    <row r="886" spans="1:7">
      <c r="A886" s="4"/>
      <c r="B886" s="14" t="s">
        <v>461</v>
      </c>
      <c r="C886" s="36">
        <f>'تسمية الرتبة'!BN888</f>
        <v>0</v>
      </c>
      <c r="D886" s="37" t="str">
        <f>IF('تسمية الرتبة'!BV888="","",IF('تسمية الرتبة'!BV888="مرفوض",'تسمية الرتبة'!K888,""))</f>
        <v/>
      </c>
      <c r="E886" s="38" t="str">
        <f>IF('تسمية الرتبة'!BV888="","",IF('تسمية الرتبة'!BV888="مرفوض",'تسمية الرتبة'!L888,""))</f>
        <v/>
      </c>
      <c r="F886" s="38" t="str">
        <f>IF('تسمية الرتبة'!BV888="","",IF('تسمية الرتبة'!BV888="مرفوض",'تسمية الرتبة'!M888,""))</f>
        <v/>
      </c>
      <c r="G886" s="38" t="str">
        <f>IF('تسمية الرتبة'!BV888="","",IF('تسمية الرتبة'!BV888="مرفوض",'تسمية الرتبة'!N888,""))</f>
        <v/>
      </c>
    </row>
    <row r="887" spans="1:7">
      <c r="A887" s="4"/>
      <c r="B887" s="14" t="s">
        <v>461</v>
      </c>
      <c r="C887" s="36">
        <f>'تسمية الرتبة'!BN889</f>
        <v>0</v>
      </c>
      <c r="D887" s="37" t="str">
        <f>IF('تسمية الرتبة'!BV889="","",IF('تسمية الرتبة'!BV889="مرفوض",'تسمية الرتبة'!K889,""))</f>
        <v/>
      </c>
      <c r="E887" s="38" t="str">
        <f>IF('تسمية الرتبة'!BV889="","",IF('تسمية الرتبة'!BV889="مرفوض",'تسمية الرتبة'!L889,""))</f>
        <v/>
      </c>
      <c r="F887" s="38" t="str">
        <f>IF('تسمية الرتبة'!BV889="","",IF('تسمية الرتبة'!BV889="مرفوض",'تسمية الرتبة'!M889,""))</f>
        <v/>
      </c>
      <c r="G887" s="38" t="str">
        <f>IF('تسمية الرتبة'!BV889="","",IF('تسمية الرتبة'!BV889="مرفوض",'تسمية الرتبة'!N889,""))</f>
        <v/>
      </c>
    </row>
    <row r="888" spans="1:7">
      <c r="A888" s="4"/>
      <c r="B888" s="14" t="s">
        <v>461</v>
      </c>
      <c r="C888" s="36">
        <f>'تسمية الرتبة'!BN890</f>
        <v>0</v>
      </c>
      <c r="D888" s="37" t="str">
        <f>IF('تسمية الرتبة'!BV890="","",IF('تسمية الرتبة'!BV890="مرفوض",'تسمية الرتبة'!K890,""))</f>
        <v/>
      </c>
      <c r="E888" s="38" t="str">
        <f>IF('تسمية الرتبة'!BV890="","",IF('تسمية الرتبة'!BV890="مرفوض",'تسمية الرتبة'!L890,""))</f>
        <v/>
      </c>
      <c r="F888" s="38" t="str">
        <f>IF('تسمية الرتبة'!BV890="","",IF('تسمية الرتبة'!BV890="مرفوض",'تسمية الرتبة'!M890,""))</f>
        <v/>
      </c>
      <c r="G888" s="38" t="str">
        <f>IF('تسمية الرتبة'!BV890="","",IF('تسمية الرتبة'!BV890="مرفوض",'تسمية الرتبة'!N890,""))</f>
        <v/>
      </c>
    </row>
    <row r="889" spans="1:7">
      <c r="A889" s="4"/>
      <c r="B889" s="14" t="s">
        <v>461</v>
      </c>
      <c r="C889" s="36">
        <f>'تسمية الرتبة'!BN891</f>
        <v>0</v>
      </c>
      <c r="D889" s="37" t="str">
        <f>IF('تسمية الرتبة'!BV891="","",IF('تسمية الرتبة'!BV891="مرفوض",'تسمية الرتبة'!K891,""))</f>
        <v/>
      </c>
      <c r="E889" s="38" t="str">
        <f>IF('تسمية الرتبة'!BV891="","",IF('تسمية الرتبة'!BV891="مرفوض",'تسمية الرتبة'!L891,""))</f>
        <v/>
      </c>
      <c r="F889" s="38" t="str">
        <f>IF('تسمية الرتبة'!BV891="","",IF('تسمية الرتبة'!BV891="مرفوض",'تسمية الرتبة'!M891,""))</f>
        <v/>
      </c>
      <c r="G889" s="38" t="str">
        <f>IF('تسمية الرتبة'!BV891="","",IF('تسمية الرتبة'!BV891="مرفوض",'تسمية الرتبة'!N891,""))</f>
        <v/>
      </c>
    </row>
    <row r="890" spans="1:7">
      <c r="A890" s="4"/>
      <c r="B890" s="14" t="s">
        <v>461</v>
      </c>
      <c r="C890" s="36">
        <f>'تسمية الرتبة'!BN892</f>
        <v>0</v>
      </c>
      <c r="D890" s="37" t="str">
        <f>IF('تسمية الرتبة'!BV892="","",IF('تسمية الرتبة'!BV892="مرفوض",'تسمية الرتبة'!K892,""))</f>
        <v/>
      </c>
      <c r="E890" s="38" t="str">
        <f>IF('تسمية الرتبة'!BV892="","",IF('تسمية الرتبة'!BV892="مرفوض",'تسمية الرتبة'!L892,""))</f>
        <v/>
      </c>
      <c r="F890" s="38" t="str">
        <f>IF('تسمية الرتبة'!BV892="","",IF('تسمية الرتبة'!BV892="مرفوض",'تسمية الرتبة'!M892,""))</f>
        <v/>
      </c>
      <c r="G890" s="38" t="str">
        <f>IF('تسمية الرتبة'!BV892="","",IF('تسمية الرتبة'!BV892="مرفوض",'تسمية الرتبة'!N892,""))</f>
        <v/>
      </c>
    </row>
    <row r="891" spans="1:7">
      <c r="A891" s="4"/>
      <c r="B891" s="14" t="s">
        <v>461</v>
      </c>
      <c r="C891" s="36">
        <f>'تسمية الرتبة'!BN893</f>
        <v>0</v>
      </c>
      <c r="D891" s="37" t="str">
        <f>IF('تسمية الرتبة'!BV893="","",IF('تسمية الرتبة'!BV893="مرفوض",'تسمية الرتبة'!K893,""))</f>
        <v/>
      </c>
      <c r="E891" s="38" t="str">
        <f>IF('تسمية الرتبة'!BV893="","",IF('تسمية الرتبة'!BV893="مرفوض",'تسمية الرتبة'!L893,""))</f>
        <v/>
      </c>
      <c r="F891" s="38" t="str">
        <f>IF('تسمية الرتبة'!BV893="","",IF('تسمية الرتبة'!BV893="مرفوض",'تسمية الرتبة'!M893,""))</f>
        <v/>
      </c>
      <c r="G891" s="38" t="str">
        <f>IF('تسمية الرتبة'!BV893="","",IF('تسمية الرتبة'!BV893="مرفوض",'تسمية الرتبة'!N893,""))</f>
        <v/>
      </c>
    </row>
    <row r="892" spans="1:7">
      <c r="A892" s="4"/>
      <c r="B892" s="14" t="s">
        <v>461</v>
      </c>
      <c r="C892" s="36">
        <f>'تسمية الرتبة'!BN894</f>
        <v>0</v>
      </c>
      <c r="D892" s="37" t="str">
        <f>IF('تسمية الرتبة'!BV894="","",IF('تسمية الرتبة'!BV894="مرفوض",'تسمية الرتبة'!K894,""))</f>
        <v/>
      </c>
      <c r="E892" s="38" t="str">
        <f>IF('تسمية الرتبة'!BV894="","",IF('تسمية الرتبة'!BV894="مرفوض",'تسمية الرتبة'!L894,""))</f>
        <v/>
      </c>
      <c r="F892" s="38" t="str">
        <f>IF('تسمية الرتبة'!BV894="","",IF('تسمية الرتبة'!BV894="مرفوض",'تسمية الرتبة'!M894,""))</f>
        <v/>
      </c>
      <c r="G892" s="38" t="str">
        <f>IF('تسمية الرتبة'!BV894="","",IF('تسمية الرتبة'!BV894="مرفوض",'تسمية الرتبة'!N894,""))</f>
        <v/>
      </c>
    </row>
    <row r="893" spans="1:7">
      <c r="A893" s="4"/>
      <c r="B893" s="14" t="s">
        <v>461</v>
      </c>
      <c r="C893" s="36">
        <f>'تسمية الرتبة'!BN895</f>
        <v>0</v>
      </c>
      <c r="D893" s="37" t="str">
        <f>IF('تسمية الرتبة'!BV895="","",IF('تسمية الرتبة'!BV895="مرفوض",'تسمية الرتبة'!K895,""))</f>
        <v/>
      </c>
      <c r="E893" s="38" t="str">
        <f>IF('تسمية الرتبة'!BV895="","",IF('تسمية الرتبة'!BV895="مرفوض",'تسمية الرتبة'!L895,""))</f>
        <v/>
      </c>
      <c r="F893" s="38" t="str">
        <f>IF('تسمية الرتبة'!BV895="","",IF('تسمية الرتبة'!BV895="مرفوض",'تسمية الرتبة'!M895,""))</f>
        <v/>
      </c>
      <c r="G893" s="38" t="str">
        <f>IF('تسمية الرتبة'!BV895="","",IF('تسمية الرتبة'!BV895="مرفوض",'تسمية الرتبة'!N895,""))</f>
        <v/>
      </c>
    </row>
    <row r="894" spans="1:7">
      <c r="A894" s="4"/>
      <c r="B894" s="14" t="s">
        <v>461</v>
      </c>
      <c r="C894" s="36">
        <f>'تسمية الرتبة'!BN896</f>
        <v>0</v>
      </c>
      <c r="D894" s="37" t="str">
        <f>IF('تسمية الرتبة'!BV896="","",IF('تسمية الرتبة'!BV896="مرفوض",'تسمية الرتبة'!K896,""))</f>
        <v/>
      </c>
      <c r="E894" s="38" t="str">
        <f>IF('تسمية الرتبة'!BV896="","",IF('تسمية الرتبة'!BV896="مرفوض",'تسمية الرتبة'!L896,""))</f>
        <v/>
      </c>
      <c r="F894" s="38" t="str">
        <f>IF('تسمية الرتبة'!BV896="","",IF('تسمية الرتبة'!BV896="مرفوض",'تسمية الرتبة'!M896,""))</f>
        <v/>
      </c>
      <c r="G894" s="38" t="str">
        <f>IF('تسمية الرتبة'!BV896="","",IF('تسمية الرتبة'!BV896="مرفوض",'تسمية الرتبة'!N896,""))</f>
        <v/>
      </c>
    </row>
    <row r="895" spans="1:7">
      <c r="A895" s="4"/>
      <c r="B895" s="14" t="s">
        <v>461</v>
      </c>
      <c r="C895" s="36">
        <f>'تسمية الرتبة'!BN897</f>
        <v>0</v>
      </c>
      <c r="D895" s="37" t="str">
        <f>IF('تسمية الرتبة'!BV897="","",IF('تسمية الرتبة'!BV897="مرفوض",'تسمية الرتبة'!K897,""))</f>
        <v/>
      </c>
      <c r="E895" s="38" t="str">
        <f>IF('تسمية الرتبة'!BV897="","",IF('تسمية الرتبة'!BV897="مرفوض",'تسمية الرتبة'!L897,""))</f>
        <v/>
      </c>
      <c r="F895" s="38" t="str">
        <f>IF('تسمية الرتبة'!BV897="","",IF('تسمية الرتبة'!BV897="مرفوض",'تسمية الرتبة'!M897,""))</f>
        <v/>
      </c>
      <c r="G895" s="38" t="str">
        <f>IF('تسمية الرتبة'!BV897="","",IF('تسمية الرتبة'!BV897="مرفوض",'تسمية الرتبة'!N897,""))</f>
        <v/>
      </c>
    </row>
    <row r="896" spans="1:7">
      <c r="A896" s="4"/>
      <c r="B896" s="14" t="s">
        <v>461</v>
      </c>
      <c r="C896" s="36">
        <f>'تسمية الرتبة'!BN898</f>
        <v>0</v>
      </c>
      <c r="D896" s="37" t="str">
        <f>IF('تسمية الرتبة'!BV898="","",IF('تسمية الرتبة'!BV898="مرفوض",'تسمية الرتبة'!K898,""))</f>
        <v/>
      </c>
      <c r="E896" s="38" t="str">
        <f>IF('تسمية الرتبة'!BV898="","",IF('تسمية الرتبة'!BV898="مرفوض",'تسمية الرتبة'!L898,""))</f>
        <v/>
      </c>
      <c r="F896" s="38" t="str">
        <f>IF('تسمية الرتبة'!BV898="","",IF('تسمية الرتبة'!BV898="مرفوض",'تسمية الرتبة'!M898,""))</f>
        <v/>
      </c>
      <c r="G896" s="38" t="str">
        <f>IF('تسمية الرتبة'!BV898="","",IF('تسمية الرتبة'!BV898="مرفوض",'تسمية الرتبة'!N898,""))</f>
        <v/>
      </c>
    </row>
    <row r="897" spans="1:7">
      <c r="A897" s="4"/>
      <c r="B897" s="14" t="s">
        <v>461</v>
      </c>
      <c r="C897" s="36">
        <f>'تسمية الرتبة'!BN899</f>
        <v>0</v>
      </c>
      <c r="D897" s="37" t="str">
        <f>IF('تسمية الرتبة'!BV899="","",IF('تسمية الرتبة'!BV899="مرفوض",'تسمية الرتبة'!K899,""))</f>
        <v/>
      </c>
      <c r="E897" s="38" t="str">
        <f>IF('تسمية الرتبة'!BV899="","",IF('تسمية الرتبة'!BV899="مرفوض",'تسمية الرتبة'!L899,""))</f>
        <v/>
      </c>
      <c r="F897" s="38" t="str">
        <f>IF('تسمية الرتبة'!BV899="","",IF('تسمية الرتبة'!BV899="مرفوض",'تسمية الرتبة'!M899,""))</f>
        <v/>
      </c>
      <c r="G897" s="38" t="str">
        <f>IF('تسمية الرتبة'!BV899="","",IF('تسمية الرتبة'!BV899="مرفوض",'تسمية الرتبة'!N899,""))</f>
        <v/>
      </c>
    </row>
    <row r="898" spans="1:7">
      <c r="A898" s="4"/>
      <c r="B898" s="14" t="s">
        <v>461</v>
      </c>
      <c r="C898" s="36">
        <f>'تسمية الرتبة'!BN900</f>
        <v>0</v>
      </c>
      <c r="D898" s="37" t="str">
        <f>IF('تسمية الرتبة'!BV900="","",IF('تسمية الرتبة'!BV900="مرفوض",'تسمية الرتبة'!K900,""))</f>
        <v/>
      </c>
      <c r="E898" s="38" t="str">
        <f>IF('تسمية الرتبة'!BV900="","",IF('تسمية الرتبة'!BV900="مرفوض",'تسمية الرتبة'!L900,""))</f>
        <v/>
      </c>
      <c r="F898" s="38" t="str">
        <f>IF('تسمية الرتبة'!BV900="","",IF('تسمية الرتبة'!BV900="مرفوض",'تسمية الرتبة'!M900,""))</f>
        <v/>
      </c>
      <c r="G898" s="38" t="str">
        <f>IF('تسمية الرتبة'!BV900="","",IF('تسمية الرتبة'!BV900="مرفوض",'تسمية الرتبة'!N900,""))</f>
        <v/>
      </c>
    </row>
    <row r="899" spans="1:7">
      <c r="A899" s="4"/>
      <c r="B899" s="14" t="s">
        <v>461</v>
      </c>
      <c r="C899" s="36">
        <f>'تسمية الرتبة'!BN901</f>
        <v>0</v>
      </c>
      <c r="D899" s="37" t="str">
        <f>IF('تسمية الرتبة'!BV901="","",IF('تسمية الرتبة'!BV901="مرفوض",'تسمية الرتبة'!K901,""))</f>
        <v/>
      </c>
      <c r="E899" s="38" t="str">
        <f>IF('تسمية الرتبة'!BV901="","",IF('تسمية الرتبة'!BV901="مرفوض",'تسمية الرتبة'!L901,""))</f>
        <v/>
      </c>
      <c r="F899" s="38" t="str">
        <f>IF('تسمية الرتبة'!BV901="","",IF('تسمية الرتبة'!BV901="مرفوض",'تسمية الرتبة'!M901,""))</f>
        <v/>
      </c>
      <c r="G899" s="38" t="str">
        <f>IF('تسمية الرتبة'!BV901="","",IF('تسمية الرتبة'!BV901="مرفوض",'تسمية الرتبة'!N901,""))</f>
        <v/>
      </c>
    </row>
    <row r="900" spans="1:7">
      <c r="A900" s="4"/>
      <c r="B900" s="14" t="s">
        <v>461</v>
      </c>
      <c r="C900" s="36">
        <f>'تسمية الرتبة'!BN902</f>
        <v>0</v>
      </c>
      <c r="D900" s="37" t="str">
        <f>IF('تسمية الرتبة'!BV902="","",IF('تسمية الرتبة'!BV902="مرفوض",'تسمية الرتبة'!K902,""))</f>
        <v/>
      </c>
      <c r="E900" s="38" t="str">
        <f>IF('تسمية الرتبة'!BV902="","",IF('تسمية الرتبة'!BV902="مرفوض",'تسمية الرتبة'!L902,""))</f>
        <v/>
      </c>
      <c r="F900" s="38" t="str">
        <f>IF('تسمية الرتبة'!BV902="","",IF('تسمية الرتبة'!BV902="مرفوض",'تسمية الرتبة'!M902,""))</f>
        <v/>
      </c>
      <c r="G900" s="38" t="str">
        <f>IF('تسمية الرتبة'!BV902="","",IF('تسمية الرتبة'!BV902="مرفوض",'تسمية الرتبة'!N902,""))</f>
        <v/>
      </c>
    </row>
    <row r="901" spans="1:7">
      <c r="A901" s="4"/>
      <c r="B901" s="14" t="s">
        <v>461</v>
      </c>
      <c r="C901" s="36">
        <f>'تسمية الرتبة'!BN903</f>
        <v>0</v>
      </c>
      <c r="D901" s="37" t="str">
        <f>IF('تسمية الرتبة'!BV903="","",IF('تسمية الرتبة'!BV903="مرفوض",'تسمية الرتبة'!K903,""))</f>
        <v/>
      </c>
      <c r="E901" s="38" t="str">
        <f>IF('تسمية الرتبة'!BV903="","",IF('تسمية الرتبة'!BV903="مرفوض",'تسمية الرتبة'!L903,""))</f>
        <v/>
      </c>
      <c r="F901" s="38" t="str">
        <f>IF('تسمية الرتبة'!BV903="","",IF('تسمية الرتبة'!BV903="مرفوض",'تسمية الرتبة'!M903,""))</f>
        <v/>
      </c>
      <c r="G901" s="38" t="str">
        <f>IF('تسمية الرتبة'!BV903="","",IF('تسمية الرتبة'!BV903="مرفوض",'تسمية الرتبة'!N903,""))</f>
        <v/>
      </c>
    </row>
    <row r="902" spans="1:7">
      <c r="A902" s="4"/>
      <c r="B902" s="14" t="s">
        <v>461</v>
      </c>
      <c r="C902" s="36">
        <f>'تسمية الرتبة'!BN904</f>
        <v>0</v>
      </c>
      <c r="D902" s="37" t="str">
        <f>IF('تسمية الرتبة'!BV904="","",IF('تسمية الرتبة'!BV904="مرفوض",'تسمية الرتبة'!K904,""))</f>
        <v/>
      </c>
      <c r="E902" s="38" t="str">
        <f>IF('تسمية الرتبة'!BV904="","",IF('تسمية الرتبة'!BV904="مرفوض",'تسمية الرتبة'!L904,""))</f>
        <v/>
      </c>
      <c r="F902" s="38" t="str">
        <f>IF('تسمية الرتبة'!BV904="","",IF('تسمية الرتبة'!BV904="مرفوض",'تسمية الرتبة'!M904,""))</f>
        <v/>
      </c>
      <c r="G902" s="38" t="str">
        <f>IF('تسمية الرتبة'!BV904="","",IF('تسمية الرتبة'!BV904="مرفوض",'تسمية الرتبة'!N904,""))</f>
        <v/>
      </c>
    </row>
    <row r="903" spans="1:7">
      <c r="A903" s="4"/>
      <c r="B903" s="14" t="s">
        <v>461</v>
      </c>
      <c r="C903" s="36">
        <f>'تسمية الرتبة'!BN905</f>
        <v>0</v>
      </c>
      <c r="D903" s="37" t="str">
        <f>IF('تسمية الرتبة'!BV905="","",IF('تسمية الرتبة'!BV905="مرفوض",'تسمية الرتبة'!K905,""))</f>
        <v/>
      </c>
      <c r="E903" s="38" t="str">
        <f>IF('تسمية الرتبة'!BV905="","",IF('تسمية الرتبة'!BV905="مرفوض",'تسمية الرتبة'!L905,""))</f>
        <v/>
      </c>
      <c r="F903" s="38" t="str">
        <f>IF('تسمية الرتبة'!BV905="","",IF('تسمية الرتبة'!BV905="مرفوض",'تسمية الرتبة'!M905,""))</f>
        <v/>
      </c>
      <c r="G903" s="38" t="str">
        <f>IF('تسمية الرتبة'!BV905="","",IF('تسمية الرتبة'!BV905="مرفوض",'تسمية الرتبة'!N905,""))</f>
        <v/>
      </c>
    </row>
    <row r="904" spans="1:7">
      <c r="A904" s="4"/>
      <c r="B904" s="14" t="s">
        <v>461</v>
      </c>
      <c r="C904" s="36">
        <f>'تسمية الرتبة'!BN906</f>
        <v>0</v>
      </c>
      <c r="D904" s="37" t="str">
        <f>IF('تسمية الرتبة'!BV906="","",IF('تسمية الرتبة'!BV906="مرفوض",'تسمية الرتبة'!K906,""))</f>
        <v/>
      </c>
      <c r="E904" s="38" t="str">
        <f>IF('تسمية الرتبة'!BV906="","",IF('تسمية الرتبة'!BV906="مرفوض",'تسمية الرتبة'!L906,""))</f>
        <v/>
      </c>
      <c r="F904" s="38" t="str">
        <f>IF('تسمية الرتبة'!BV906="","",IF('تسمية الرتبة'!BV906="مرفوض",'تسمية الرتبة'!M906,""))</f>
        <v/>
      </c>
      <c r="G904" s="38" t="str">
        <f>IF('تسمية الرتبة'!BV906="","",IF('تسمية الرتبة'!BV906="مرفوض",'تسمية الرتبة'!N906,""))</f>
        <v/>
      </c>
    </row>
    <row r="905" spans="1:7">
      <c r="A905" s="4"/>
      <c r="B905" s="14" t="s">
        <v>461</v>
      </c>
      <c r="C905" s="36">
        <f>'تسمية الرتبة'!BN907</f>
        <v>0</v>
      </c>
      <c r="D905" s="37" t="str">
        <f>IF('تسمية الرتبة'!BV907="","",IF('تسمية الرتبة'!BV907="مرفوض",'تسمية الرتبة'!K907,""))</f>
        <v/>
      </c>
      <c r="E905" s="38" t="str">
        <f>IF('تسمية الرتبة'!BV907="","",IF('تسمية الرتبة'!BV907="مرفوض",'تسمية الرتبة'!L907,""))</f>
        <v/>
      </c>
      <c r="F905" s="38" t="str">
        <f>IF('تسمية الرتبة'!BV907="","",IF('تسمية الرتبة'!BV907="مرفوض",'تسمية الرتبة'!M907,""))</f>
        <v/>
      </c>
      <c r="G905" s="38" t="str">
        <f>IF('تسمية الرتبة'!BV907="","",IF('تسمية الرتبة'!BV907="مرفوض",'تسمية الرتبة'!N907,""))</f>
        <v/>
      </c>
    </row>
    <row r="906" spans="1:7">
      <c r="A906" s="4"/>
      <c r="B906" s="14" t="s">
        <v>461</v>
      </c>
      <c r="C906" s="36">
        <f>'تسمية الرتبة'!BN908</f>
        <v>0</v>
      </c>
      <c r="D906" s="37" t="str">
        <f>IF('تسمية الرتبة'!BV908="","",IF('تسمية الرتبة'!BV908="مرفوض",'تسمية الرتبة'!K908,""))</f>
        <v/>
      </c>
      <c r="E906" s="38" t="str">
        <f>IF('تسمية الرتبة'!BV908="","",IF('تسمية الرتبة'!BV908="مرفوض",'تسمية الرتبة'!L908,""))</f>
        <v/>
      </c>
      <c r="F906" s="38" t="str">
        <f>IF('تسمية الرتبة'!BV908="","",IF('تسمية الرتبة'!BV908="مرفوض",'تسمية الرتبة'!M908,""))</f>
        <v/>
      </c>
      <c r="G906" s="38" t="str">
        <f>IF('تسمية الرتبة'!BV908="","",IF('تسمية الرتبة'!BV908="مرفوض",'تسمية الرتبة'!N908,""))</f>
        <v/>
      </c>
    </row>
    <row r="907" spans="1:7">
      <c r="A907" s="4"/>
      <c r="B907" s="14" t="s">
        <v>461</v>
      </c>
      <c r="C907" s="36">
        <f>'تسمية الرتبة'!BN909</f>
        <v>0</v>
      </c>
      <c r="D907" s="37" t="str">
        <f>IF('تسمية الرتبة'!BV909="","",IF('تسمية الرتبة'!BV909="مرفوض",'تسمية الرتبة'!K909,""))</f>
        <v/>
      </c>
      <c r="E907" s="38" t="str">
        <f>IF('تسمية الرتبة'!BV909="","",IF('تسمية الرتبة'!BV909="مرفوض",'تسمية الرتبة'!L909,""))</f>
        <v/>
      </c>
      <c r="F907" s="38" t="str">
        <f>IF('تسمية الرتبة'!BV909="","",IF('تسمية الرتبة'!BV909="مرفوض",'تسمية الرتبة'!M909,""))</f>
        <v/>
      </c>
      <c r="G907" s="38" t="str">
        <f>IF('تسمية الرتبة'!BV909="","",IF('تسمية الرتبة'!BV909="مرفوض",'تسمية الرتبة'!N909,""))</f>
        <v/>
      </c>
    </row>
    <row r="908" spans="1:7">
      <c r="A908" s="4"/>
      <c r="B908" s="14" t="s">
        <v>461</v>
      </c>
      <c r="C908" s="36">
        <f>'تسمية الرتبة'!BN910</f>
        <v>0</v>
      </c>
      <c r="D908" s="37" t="str">
        <f>IF('تسمية الرتبة'!BV910="","",IF('تسمية الرتبة'!BV910="مرفوض",'تسمية الرتبة'!K910,""))</f>
        <v/>
      </c>
      <c r="E908" s="38" t="str">
        <f>IF('تسمية الرتبة'!BV910="","",IF('تسمية الرتبة'!BV910="مرفوض",'تسمية الرتبة'!L910,""))</f>
        <v/>
      </c>
      <c r="F908" s="38" t="str">
        <f>IF('تسمية الرتبة'!BV910="","",IF('تسمية الرتبة'!BV910="مرفوض",'تسمية الرتبة'!M910,""))</f>
        <v/>
      </c>
      <c r="G908" s="38" t="str">
        <f>IF('تسمية الرتبة'!BV910="","",IF('تسمية الرتبة'!BV910="مرفوض",'تسمية الرتبة'!N910,""))</f>
        <v/>
      </c>
    </row>
    <row r="909" spans="1:7">
      <c r="A909" s="4"/>
      <c r="B909" s="14" t="s">
        <v>461</v>
      </c>
      <c r="C909" s="36">
        <f>'تسمية الرتبة'!BN911</f>
        <v>0</v>
      </c>
      <c r="D909" s="37" t="str">
        <f>IF('تسمية الرتبة'!BV911="","",IF('تسمية الرتبة'!BV911="مرفوض",'تسمية الرتبة'!K911,""))</f>
        <v/>
      </c>
      <c r="E909" s="38" t="str">
        <f>IF('تسمية الرتبة'!BV911="","",IF('تسمية الرتبة'!BV911="مرفوض",'تسمية الرتبة'!L911,""))</f>
        <v/>
      </c>
      <c r="F909" s="38" t="str">
        <f>IF('تسمية الرتبة'!BV911="","",IF('تسمية الرتبة'!BV911="مرفوض",'تسمية الرتبة'!M911,""))</f>
        <v/>
      </c>
      <c r="G909" s="38" t="str">
        <f>IF('تسمية الرتبة'!BV911="","",IF('تسمية الرتبة'!BV911="مرفوض",'تسمية الرتبة'!N911,""))</f>
        <v/>
      </c>
    </row>
    <row r="910" spans="1:7">
      <c r="A910" s="4"/>
      <c r="B910" s="14" t="s">
        <v>461</v>
      </c>
      <c r="C910" s="36">
        <f>'تسمية الرتبة'!BN912</f>
        <v>0</v>
      </c>
      <c r="D910" s="37" t="str">
        <f>IF('تسمية الرتبة'!BV912="","",IF('تسمية الرتبة'!BV912="مرفوض",'تسمية الرتبة'!K912,""))</f>
        <v/>
      </c>
      <c r="E910" s="38" t="str">
        <f>IF('تسمية الرتبة'!BV912="","",IF('تسمية الرتبة'!BV912="مرفوض",'تسمية الرتبة'!L912,""))</f>
        <v/>
      </c>
      <c r="F910" s="38" t="str">
        <f>IF('تسمية الرتبة'!BV912="","",IF('تسمية الرتبة'!BV912="مرفوض",'تسمية الرتبة'!M912,""))</f>
        <v/>
      </c>
      <c r="G910" s="38" t="str">
        <f>IF('تسمية الرتبة'!BV912="","",IF('تسمية الرتبة'!BV912="مرفوض",'تسمية الرتبة'!N912,""))</f>
        <v/>
      </c>
    </row>
    <row r="911" spans="1:7">
      <c r="A911" s="4"/>
      <c r="B911" s="14" t="s">
        <v>461</v>
      </c>
      <c r="C911" s="36">
        <f>'تسمية الرتبة'!BN913</f>
        <v>0</v>
      </c>
      <c r="D911" s="37" t="str">
        <f>IF('تسمية الرتبة'!BV913="","",IF('تسمية الرتبة'!BV913="مرفوض",'تسمية الرتبة'!K913,""))</f>
        <v/>
      </c>
      <c r="E911" s="38" t="str">
        <f>IF('تسمية الرتبة'!BV913="","",IF('تسمية الرتبة'!BV913="مرفوض",'تسمية الرتبة'!L913,""))</f>
        <v/>
      </c>
      <c r="F911" s="38" t="str">
        <f>IF('تسمية الرتبة'!BV913="","",IF('تسمية الرتبة'!BV913="مرفوض",'تسمية الرتبة'!M913,""))</f>
        <v/>
      </c>
      <c r="G911" s="38" t="str">
        <f>IF('تسمية الرتبة'!BV913="","",IF('تسمية الرتبة'!BV913="مرفوض",'تسمية الرتبة'!N913,""))</f>
        <v/>
      </c>
    </row>
    <row r="912" spans="1:7">
      <c r="A912" s="4"/>
      <c r="B912" s="14" t="s">
        <v>461</v>
      </c>
      <c r="C912" s="36">
        <f>'تسمية الرتبة'!BN914</f>
        <v>0</v>
      </c>
      <c r="D912" s="37" t="str">
        <f>IF('تسمية الرتبة'!BV914="","",IF('تسمية الرتبة'!BV914="مرفوض",'تسمية الرتبة'!K914,""))</f>
        <v/>
      </c>
      <c r="E912" s="38" t="str">
        <f>IF('تسمية الرتبة'!BV914="","",IF('تسمية الرتبة'!BV914="مرفوض",'تسمية الرتبة'!L914,""))</f>
        <v/>
      </c>
      <c r="F912" s="38" t="str">
        <f>IF('تسمية الرتبة'!BV914="","",IF('تسمية الرتبة'!BV914="مرفوض",'تسمية الرتبة'!M914,""))</f>
        <v/>
      </c>
      <c r="G912" s="38" t="str">
        <f>IF('تسمية الرتبة'!BV914="","",IF('تسمية الرتبة'!BV914="مرفوض",'تسمية الرتبة'!N914,""))</f>
        <v/>
      </c>
    </row>
    <row r="913" spans="1:7">
      <c r="A913" s="4"/>
      <c r="B913" s="14" t="s">
        <v>461</v>
      </c>
      <c r="C913" s="36">
        <f>'تسمية الرتبة'!BN915</f>
        <v>0</v>
      </c>
      <c r="D913" s="37" t="str">
        <f>IF('تسمية الرتبة'!BV915="","",IF('تسمية الرتبة'!BV915="مرفوض",'تسمية الرتبة'!K915,""))</f>
        <v/>
      </c>
      <c r="E913" s="38" t="str">
        <f>IF('تسمية الرتبة'!BV915="","",IF('تسمية الرتبة'!BV915="مرفوض",'تسمية الرتبة'!L915,""))</f>
        <v/>
      </c>
      <c r="F913" s="38" t="str">
        <f>IF('تسمية الرتبة'!BV915="","",IF('تسمية الرتبة'!BV915="مرفوض",'تسمية الرتبة'!M915,""))</f>
        <v/>
      </c>
      <c r="G913" s="38" t="str">
        <f>IF('تسمية الرتبة'!BV915="","",IF('تسمية الرتبة'!BV915="مرفوض",'تسمية الرتبة'!N915,""))</f>
        <v/>
      </c>
    </row>
    <row r="914" spans="1:7">
      <c r="A914" s="4"/>
      <c r="B914" s="14" t="s">
        <v>461</v>
      </c>
      <c r="C914" s="36">
        <f>'تسمية الرتبة'!BN916</f>
        <v>0</v>
      </c>
      <c r="D914" s="37" t="str">
        <f>IF('تسمية الرتبة'!BV916="","",IF('تسمية الرتبة'!BV916="مرفوض",'تسمية الرتبة'!K916,""))</f>
        <v/>
      </c>
      <c r="E914" s="38" t="str">
        <f>IF('تسمية الرتبة'!BV916="","",IF('تسمية الرتبة'!BV916="مرفوض",'تسمية الرتبة'!L916,""))</f>
        <v/>
      </c>
      <c r="F914" s="38" t="str">
        <f>IF('تسمية الرتبة'!BV916="","",IF('تسمية الرتبة'!BV916="مرفوض",'تسمية الرتبة'!M916,""))</f>
        <v/>
      </c>
      <c r="G914" s="38" t="str">
        <f>IF('تسمية الرتبة'!BV916="","",IF('تسمية الرتبة'!BV916="مرفوض",'تسمية الرتبة'!N916,""))</f>
        <v/>
      </c>
    </row>
    <row r="915" spans="1:7">
      <c r="A915" s="4"/>
      <c r="B915" s="14" t="s">
        <v>461</v>
      </c>
      <c r="C915" s="36">
        <f>'تسمية الرتبة'!BN917</f>
        <v>0</v>
      </c>
      <c r="D915" s="37" t="str">
        <f>IF('تسمية الرتبة'!BV917="","",IF('تسمية الرتبة'!BV917="مرفوض",'تسمية الرتبة'!K917,""))</f>
        <v/>
      </c>
      <c r="E915" s="38" t="str">
        <f>IF('تسمية الرتبة'!BV917="","",IF('تسمية الرتبة'!BV917="مرفوض",'تسمية الرتبة'!L917,""))</f>
        <v/>
      </c>
      <c r="F915" s="38" t="str">
        <f>IF('تسمية الرتبة'!BV917="","",IF('تسمية الرتبة'!BV917="مرفوض",'تسمية الرتبة'!M917,""))</f>
        <v/>
      </c>
      <c r="G915" s="38" t="str">
        <f>IF('تسمية الرتبة'!BV917="","",IF('تسمية الرتبة'!BV917="مرفوض",'تسمية الرتبة'!N917,""))</f>
        <v/>
      </c>
    </row>
    <row r="916" spans="1:7">
      <c r="A916" s="4"/>
      <c r="B916" s="14" t="s">
        <v>461</v>
      </c>
      <c r="C916" s="36">
        <f>'تسمية الرتبة'!BN918</f>
        <v>0</v>
      </c>
      <c r="D916" s="37" t="str">
        <f>IF('تسمية الرتبة'!BV918="","",IF('تسمية الرتبة'!BV918="مرفوض",'تسمية الرتبة'!K918,""))</f>
        <v/>
      </c>
      <c r="E916" s="38" t="str">
        <f>IF('تسمية الرتبة'!BV918="","",IF('تسمية الرتبة'!BV918="مرفوض",'تسمية الرتبة'!L918,""))</f>
        <v/>
      </c>
      <c r="F916" s="38" t="str">
        <f>IF('تسمية الرتبة'!BV918="","",IF('تسمية الرتبة'!BV918="مرفوض",'تسمية الرتبة'!M918,""))</f>
        <v/>
      </c>
      <c r="G916" s="38" t="str">
        <f>IF('تسمية الرتبة'!BV918="","",IF('تسمية الرتبة'!BV918="مرفوض",'تسمية الرتبة'!N918,""))</f>
        <v/>
      </c>
    </row>
    <row r="917" spans="1:7">
      <c r="A917" s="4"/>
      <c r="B917" s="14" t="s">
        <v>461</v>
      </c>
      <c r="C917" s="36">
        <f>'تسمية الرتبة'!BN919</f>
        <v>0</v>
      </c>
      <c r="D917" s="37" t="str">
        <f>IF('تسمية الرتبة'!BV919="","",IF('تسمية الرتبة'!BV919="مرفوض",'تسمية الرتبة'!K919,""))</f>
        <v/>
      </c>
      <c r="E917" s="38" t="str">
        <f>IF('تسمية الرتبة'!BV919="","",IF('تسمية الرتبة'!BV919="مرفوض",'تسمية الرتبة'!L919,""))</f>
        <v/>
      </c>
      <c r="F917" s="38" t="str">
        <f>IF('تسمية الرتبة'!BV919="","",IF('تسمية الرتبة'!BV919="مرفوض",'تسمية الرتبة'!M919,""))</f>
        <v/>
      </c>
      <c r="G917" s="38" t="str">
        <f>IF('تسمية الرتبة'!BV919="","",IF('تسمية الرتبة'!BV919="مرفوض",'تسمية الرتبة'!N919,""))</f>
        <v/>
      </c>
    </row>
    <row r="918" spans="1:7">
      <c r="A918" s="4"/>
      <c r="B918" s="14" t="s">
        <v>461</v>
      </c>
      <c r="C918" s="36">
        <f>'تسمية الرتبة'!BN920</f>
        <v>0</v>
      </c>
      <c r="D918" s="37" t="str">
        <f>IF('تسمية الرتبة'!BV920="","",IF('تسمية الرتبة'!BV920="مرفوض",'تسمية الرتبة'!K920,""))</f>
        <v/>
      </c>
      <c r="E918" s="38" t="str">
        <f>IF('تسمية الرتبة'!BV920="","",IF('تسمية الرتبة'!BV920="مرفوض",'تسمية الرتبة'!L920,""))</f>
        <v/>
      </c>
      <c r="F918" s="38" t="str">
        <f>IF('تسمية الرتبة'!BV920="","",IF('تسمية الرتبة'!BV920="مرفوض",'تسمية الرتبة'!M920,""))</f>
        <v/>
      </c>
      <c r="G918" s="38" t="str">
        <f>IF('تسمية الرتبة'!BV920="","",IF('تسمية الرتبة'!BV920="مرفوض",'تسمية الرتبة'!N920,""))</f>
        <v/>
      </c>
    </row>
    <row r="919" spans="1:7">
      <c r="A919" s="4"/>
      <c r="B919" s="14" t="s">
        <v>461</v>
      </c>
      <c r="C919" s="36">
        <f>'تسمية الرتبة'!BN921</f>
        <v>0</v>
      </c>
      <c r="D919" s="37" t="str">
        <f>IF('تسمية الرتبة'!BV921="","",IF('تسمية الرتبة'!BV921="مرفوض",'تسمية الرتبة'!K921,""))</f>
        <v/>
      </c>
      <c r="E919" s="38" t="str">
        <f>IF('تسمية الرتبة'!BV921="","",IF('تسمية الرتبة'!BV921="مرفوض",'تسمية الرتبة'!L921,""))</f>
        <v/>
      </c>
      <c r="F919" s="38" t="str">
        <f>IF('تسمية الرتبة'!BV921="","",IF('تسمية الرتبة'!BV921="مرفوض",'تسمية الرتبة'!M921,""))</f>
        <v/>
      </c>
      <c r="G919" s="38" t="str">
        <f>IF('تسمية الرتبة'!BV921="","",IF('تسمية الرتبة'!BV921="مرفوض",'تسمية الرتبة'!N921,""))</f>
        <v/>
      </c>
    </row>
    <row r="920" spans="1:7">
      <c r="A920" s="4"/>
      <c r="B920" s="14" t="s">
        <v>461</v>
      </c>
      <c r="C920" s="36">
        <f>'تسمية الرتبة'!BN922</f>
        <v>0</v>
      </c>
      <c r="D920" s="37" t="str">
        <f>IF('تسمية الرتبة'!BV922="","",IF('تسمية الرتبة'!BV922="مرفوض",'تسمية الرتبة'!K922,""))</f>
        <v/>
      </c>
      <c r="E920" s="38" t="str">
        <f>IF('تسمية الرتبة'!BV922="","",IF('تسمية الرتبة'!BV922="مرفوض",'تسمية الرتبة'!L922,""))</f>
        <v/>
      </c>
      <c r="F920" s="38" t="str">
        <f>IF('تسمية الرتبة'!BV922="","",IF('تسمية الرتبة'!BV922="مرفوض",'تسمية الرتبة'!M922,""))</f>
        <v/>
      </c>
      <c r="G920" s="38" t="str">
        <f>IF('تسمية الرتبة'!BV922="","",IF('تسمية الرتبة'!BV922="مرفوض",'تسمية الرتبة'!N922,""))</f>
        <v/>
      </c>
    </row>
    <row r="921" spans="1:7">
      <c r="A921" s="4"/>
      <c r="B921" s="14" t="s">
        <v>461</v>
      </c>
      <c r="C921" s="36">
        <f>'تسمية الرتبة'!BN923</f>
        <v>0</v>
      </c>
      <c r="D921" s="37" t="str">
        <f>IF('تسمية الرتبة'!BV923="","",IF('تسمية الرتبة'!BV923="مرفوض",'تسمية الرتبة'!K923,""))</f>
        <v/>
      </c>
      <c r="E921" s="38" t="str">
        <f>IF('تسمية الرتبة'!BV923="","",IF('تسمية الرتبة'!BV923="مرفوض",'تسمية الرتبة'!L923,""))</f>
        <v/>
      </c>
      <c r="F921" s="38" t="str">
        <f>IF('تسمية الرتبة'!BV923="","",IF('تسمية الرتبة'!BV923="مرفوض",'تسمية الرتبة'!M923,""))</f>
        <v/>
      </c>
      <c r="G921" s="38" t="str">
        <f>IF('تسمية الرتبة'!BV923="","",IF('تسمية الرتبة'!BV923="مرفوض",'تسمية الرتبة'!N923,""))</f>
        <v/>
      </c>
    </row>
    <row r="922" spans="1:7">
      <c r="A922" s="4"/>
      <c r="B922" s="14" t="s">
        <v>461</v>
      </c>
      <c r="C922" s="36">
        <f>'تسمية الرتبة'!BN924</f>
        <v>0</v>
      </c>
      <c r="D922" s="37" t="str">
        <f>IF('تسمية الرتبة'!BV924="","",IF('تسمية الرتبة'!BV924="مرفوض",'تسمية الرتبة'!K924,""))</f>
        <v/>
      </c>
      <c r="E922" s="38" t="str">
        <f>IF('تسمية الرتبة'!BV924="","",IF('تسمية الرتبة'!BV924="مرفوض",'تسمية الرتبة'!L924,""))</f>
        <v/>
      </c>
      <c r="F922" s="38" t="str">
        <f>IF('تسمية الرتبة'!BV924="","",IF('تسمية الرتبة'!BV924="مرفوض",'تسمية الرتبة'!M924,""))</f>
        <v/>
      </c>
      <c r="G922" s="38" t="str">
        <f>IF('تسمية الرتبة'!BV924="","",IF('تسمية الرتبة'!BV924="مرفوض",'تسمية الرتبة'!N924,""))</f>
        <v/>
      </c>
    </row>
    <row r="923" spans="1:7">
      <c r="A923" s="4"/>
      <c r="B923" s="14" t="s">
        <v>461</v>
      </c>
      <c r="C923" s="36">
        <f>'تسمية الرتبة'!BN925</f>
        <v>0</v>
      </c>
      <c r="D923" s="37" t="str">
        <f>IF('تسمية الرتبة'!BV925="","",IF('تسمية الرتبة'!BV925="مرفوض",'تسمية الرتبة'!K925,""))</f>
        <v/>
      </c>
      <c r="E923" s="38" t="str">
        <f>IF('تسمية الرتبة'!BV925="","",IF('تسمية الرتبة'!BV925="مرفوض",'تسمية الرتبة'!L925,""))</f>
        <v/>
      </c>
      <c r="F923" s="38" t="str">
        <f>IF('تسمية الرتبة'!BV925="","",IF('تسمية الرتبة'!BV925="مرفوض",'تسمية الرتبة'!M925,""))</f>
        <v/>
      </c>
      <c r="G923" s="38" t="str">
        <f>IF('تسمية الرتبة'!BV925="","",IF('تسمية الرتبة'!BV925="مرفوض",'تسمية الرتبة'!N925,""))</f>
        <v/>
      </c>
    </row>
    <row r="924" spans="1:7">
      <c r="A924" s="4"/>
      <c r="B924" s="14" t="s">
        <v>461</v>
      </c>
      <c r="C924" s="36">
        <f>'تسمية الرتبة'!BN926</f>
        <v>0</v>
      </c>
      <c r="D924" s="37" t="str">
        <f>IF('تسمية الرتبة'!BV926="","",IF('تسمية الرتبة'!BV926="مرفوض",'تسمية الرتبة'!K926,""))</f>
        <v/>
      </c>
      <c r="E924" s="38" t="str">
        <f>IF('تسمية الرتبة'!BV926="","",IF('تسمية الرتبة'!BV926="مرفوض",'تسمية الرتبة'!L926,""))</f>
        <v/>
      </c>
      <c r="F924" s="38" t="str">
        <f>IF('تسمية الرتبة'!BV926="","",IF('تسمية الرتبة'!BV926="مرفوض",'تسمية الرتبة'!M926,""))</f>
        <v/>
      </c>
      <c r="G924" s="38" t="str">
        <f>IF('تسمية الرتبة'!BV926="","",IF('تسمية الرتبة'!BV926="مرفوض",'تسمية الرتبة'!N926,""))</f>
        <v/>
      </c>
    </row>
    <row r="925" spans="1:7">
      <c r="A925" s="4"/>
      <c r="B925" s="14" t="s">
        <v>461</v>
      </c>
      <c r="C925" s="36">
        <f>'تسمية الرتبة'!BN927</f>
        <v>0</v>
      </c>
      <c r="D925" s="37" t="str">
        <f>IF('تسمية الرتبة'!BV927="","",IF('تسمية الرتبة'!BV927="مرفوض",'تسمية الرتبة'!K927,""))</f>
        <v/>
      </c>
      <c r="E925" s="38" t="str">
        <f>IF('تسمية الرتبة'!BV927="","",IF('تسمية الرتبة'!BV927="مرفوض",'تسمية الرتبة'!L927,""))</f>
        <v/>
      </c>
      <c r="F925" s="38" t="str">
        <f>IF('تسمية الرتبة'!BV927="","",IF('تسمية الرتبة'!BV927="مرفوض",'تسمية الرتبة'!M927,""))</f>
        <v/>
      </c>
      <c r="G925" s="38" t="str">
        <f>IF('تسمية الرتبة'!BV927="","",IF('تسمية الرتبة'!BV927="مرفوض",'تسمية الرتبة'!N927,""))</f>
        <v/>
      </c>
    </row>
    <row r="926" spans="1:7">
      <c r="A926" s="4"/>
      <c r="B926" s="14" t="s">
        <v>461</v>
      </c>
      <c r="C926" s="36">
        <f>'تسمية الرتبة'!BN928</f>
        <v>0</v>
      </c>
      <c r="D926" s="37" t="str">
        <f>IF('تسمية الرتبة'!BV928="","",IF('تسمية الرتبة'!BV928="مرفوض",'تسمية الرتبة'!K928,""))</f>
        <v/>
      </c>
      <c r="E926" s="38" t="str">
        <f>IF('تسمية الرتبة'!BV928="","",IF('تسمية الرتبة'!BV928="مرفوض",'تسمية الرتبة'!L928,""))</f>
        <v/>
      </c>
      <c r="F926" s="38" t="str">
        <f>IF('تسمية الرتبة'!BV928="","",IF('تسمية الرتبة'!BV928="مرفوض",'تسمية الرتبة'!M928,""))</f>
        <v/>
      </c>
      <c r="G926" s="38" t="str">
        <f>IF('تسمية الرتبة'!BV928="","",IF('تسمية الرتبة'!BV928="مرفوض",'تسمية الرتبة'!N928,""))</f>
        <v/>
      </c>
    </row>
    <row r="927" spans="1:7">
      <c r="A927" s="4"/>
      <c r="B927" s="14" t="s">
        <v>461</v>
      </c>
      <c r="C927" s="36">
        <f>'تسمية الرتبة'!BN929</f>
        <v>0</v>
      </c>
      <c r="D927" s="37" t="str">
        <f>IF('تسمية الرتبة'!BV929="","",IF('تسمية الرتبة'!BV929="مرفوض",'تسمية الرتبة'!K929,""))</f>
        <v/>
      </c>
      <c r="E927" s="38" t="str">
        <f>IF('تسمية الرتبة'!BV929="","",IF('تسمية الرتبة'!BV929="مرفوض",'تسمية الرتبة'!L929,""))</f>
        <v/>
      </c>
      <c r="F927" s="38" t="str">
        <f>IF('تسمية الرتبة'!BV929="","",IF('تسمية الرتبة'!BV929="مرفوض",'تسمية الرتبة'!M929,""))</f>
        <v/>
      </c>
      <c r="G927" s="38" t="str">
        <f>IF('تسمية الرتبة'!BV929="","",IF('تسمية الرتبة'!BV929="مرفوض",'تسمية الرتبة'!N929,""))</f>
        <v/>
      </c>
    </row>
    <row r="928" spans="1:7">
      <c r="A928" s="4"/>
      <c r="B928" s="14" t="s">
        <v>461</v>
      </c>
      <c r="C928" s="36">
        <f>'تسمية الرتبة'!BN930</f>
        <v>0</v>
      </c>
      <c r="D928" s="37" t="str">
        <f>IF('تسمية الرتبة'!BV930="","",IF('تسمية الرتبة'!BV930="مرفوض",'تسمية الرتبة'!K930,""))</f>
        <v/>
      </c>
      <c r="E928" s="38" t="str">
        <f>IF('تسمية الرتبة'!BV930="","",IF('تسمية الرتبة'!BV930="مرفوض",'تسمية الرتبة'!L930,""))</f>
        <v/>
      </c>
      <c r="F928" s="38" t="str">
        <f>IF('تسمية الرتبة'!BV930="","",IF('تسمية الرتبة'!BV930="مرفوض",'تسمية الرتبة'!M930,""))</f>
        <v/>
      </c>
      <c r="G928" s="38" t="str">
        <f>IF('تسمية الرتبة'!BV930="","",IF('تسمية الرتبة'!BV930="مرفوض",'تسمية الرتبة'!N930,""))</f>
        <v/>
      </c>
    </row>
    <row r="929" spans="1:7">
      <c r="A929" s="4"/>
      <c r="B929" s="14" t="s">
        <v>461</v>
      </c>
      <c r="C929" s="36">
        <f>'تسمية الرتبة'!BN931</f>
        <v>0</v>
      </c>
      <c r="D929" s="37" t="str">
        <f>IF('تسمية الرتبة'!BV931="","",IF('تسمية الرتبة'!BV931="مرفوض",'تسمية الرتبة'!K931,""))</f>
        <v/>
      </c>
      <c r="E929" s="38" t="str">
        <f>IF('تسمية الرتبة'!BV931="","",IF('تسمية الرتبة'!BV931="مرفوض",'تسمية الرتبة'!L931,""))</f>
        <v/>
      </c>
      <c r="F929" s="38" t="str">
        <f>IF('تسمية الرتبة'!BV931="","",IF('تسمية الرتبة'!BV931="مرفوض",'تسمية الرتبة'!M931,""))</f>
        <v/>
      </c>
      <c r="G929" s="38" t="str">
        <f>IF('تسمية الرتبة'!BV931="","",IF('تسمية الرتبة'!BV931="مرفوض",'تسمية الرتبة'!N931,""))</f>
        <v/>
      </c>
    </row>
    <row r="930" spans="1:7">
      <c r="A930" s="4"/>
      <c r="B930" s="14" t="s">
        <v>461</v>
      </c>
      <c r="C930" s="36">
        <f>'تسمية الرتبة'!BN932</f>
        <v>0</v>
      </c>
      <c r="D930" s="37" t="str">
        <f>IF('تسمية الرتبة'!BV932="","",IF('تسمية الرتبة'!BV932="مرفوض",'تسمية الرتبة'!K932,""))</f>
        <v/>
      </c>
      <c r="E930" s="38" t="str">
        <f>IF('تسمية الرتبة'!BV932="","",IF('تسمية الرتبة'!BV932="مرفوض",'تسمية الرتبة'!L932,""))</f>
        <v/>
      </c>
      <c r="F930" s="38" t="str">
        <f>IF('تسمية الرتبة'!BV932="","",IF('تسمية الرتبة'!BV932="مرفوض",'تسمية الرتبة'!M932,""))</f>
        <v/>
      </c>
      <c r="G930" s="38" t="str">
        <f>IF('تسمية الرتبة'!BV932="","",IF('تسمية الرتبة'!BV932="مرفوض",'تسمية الرتبة'!N932,""))</f>
        <v/>
      </c>
    </row>
    <row r="931" spans="1:7">
      <c r="A931" s="4"/>
      <c r="B931" s="14" t="s">
        <v>461</v>
      </c>
      <c r="C931" s="36">
        <f>'تسمية الرتبة'!BN933</f>
        <v>0</v>
      </c>
      <c r="D931" s="37" t="str">
        <f>IF('تسمية الرتبة'!BV933="","",IF('تسمية الرتبة'!BV933="مرفوض",'تسمية الرتبة'!K933,""))</f>
        <v/>
      </c>
      <c r="E931" s="38" t="str">
        <f>IF('تسمية الرتبة'!BV933="","",IF('تسمية الرتبة'!BV933="مرفوض",'تسمية الرتبة'!L933,""))</f>
        <v/>
      </c>
      <c r="F931" s="38" t="str">
        <f>IF('تسمية الرتبة'!BV933="","",IF('تسمية الرتبة'!BV933="مرفوض",'تسمية الرتبة'!M933,""))</f>
        <v/>
      </c>
      <c r="G931" s="38" t="str">
        <f>IF('تسمية الرتبة'!BV933="","",IF('تسمية الرتبة'!BV933="مرفوض",'تسمية الرتبة'!N933,""))</f>
        <v/>
      </c>
    </row>
    <row r="932" spans="1:7">
      <c r="A932" s="4"/>
      <c r="B932" s="14" t="s">
        <v>461</v>
      </c>
      <c r="C932" s="36">
        <f>'تسمية الرتبة'!BN934</f>
        <v>0</v>
      </c>
      <c r="D932" s="37" t="str">
        <f>IF('تسمية الرتبة'!BV934="","",IF('تسمية الرتبة'!BV934="مرفوض",'تسمية الرتبة'!K934,""))</f>
        <v/>
      </c>
      <c r="E932" s="38" t="str">
        <f>IF('تسمية الرتبة'!BV934="","",IF('تسمية الرتبة'!BV934="مرفوض",'تسمية الرتبة'!L934,""))</f>
        <v/>
      </c>
      <c r="F932" s="38" t="str">
        <f>IF('تسمية الرتبة'!BV934="","",IF('تسمية الرتبة'!BV934="مرفوض",'تسمية الرتبة'!M934,""))</f>
        <v/>
      </c>
      <c r="G932" s="38" t="str">
        <f>IF('تسمية الرتبة'!BV934="","",IF('تسمية الرتبة'!BV934="مرفوض",'تسمية الرتبة'!N934,""))</f>
        <v/>
      </c>
    </row>
    <row r="933" spans="1:7">
      <c r="A933" s="4"/>
      <c r="B933" s="14" t="s">
        <v>461</v>
      </c>
      <c r="C933" s="36">
        <f>'تسمية الرتبة'!BN935</f>
        <v>0</v>
      </c>
      <c r="D933" s="37" t="str">
        <f>IF('تسمية الرتبة'!BV935="","",IF('تسمية الرتبة'!BV935="مرفوض",'تسمية الرتبة'!K935,""))</f>
        <v/>
      </c>
      <c r="E933" s="38" t="str">
        <f>IF('تسمية الرتبة'!BV935="","",IF('تسمية الرتبة'!BV935="مرفوض",'تسمية الرتبة'!L935,""))</f>
        <v/>
      </c>
      <c r="F933" s="38" t="str">
        <f>IF('تسمية الرتبة'!BV935="","",IF('تسمية الرتبة'!BV935="مرفوض",'تسمية الرتبة'!M935,""))</f>
        <v/>
      </c>
      <c r="G933" s="38" t="str">
        <f>IF('تسمية الرتبة'!BV935="","",IF('تسمية الرتبة'!BV935="مرفوض",'تسمية الرتبة'!N935,""))</f>
        <v/>
      </c>
    </row>
    <row r="934" spans="1:7">
      <c r="A934" s="4"/>
      <c r="B934" s="14" t="s">
        <v>461</v>
      </c>
      <c r="C934" s="36">
        <f>'تسمية الرتبة'!BN936</f>
        <v>0</v>
      </c>
      <c r="D934" s="37" t="str">
        <f>IF('تسمية الرتبة'!BV936="","",IF('تسمية الرتبة'!BV936="مرفوض",'تسمية الرتبة'!K936,""))</f>
        <v/>
      </c>
      <c r="E934" s="38" t="str">
        <f>IF('تسمية الرتبة'!BV936="","",IF('تسمية الرتبة'!BV936="مرفوض",'تسمية الرتبة'!L936,""))</f>
        <v/>
      </c>
      <c r="F934" s="38" t="str">
        <f>IF('تسمية الرتبة'!BV936="","",IF('تسمية الرتبة'!BV936="مرفوض",'تسمية الرتبة'!M936,""))</f>
        <v/>
      </c>
      <c r="G934" s="38" t="str">
        <f>IF('تسمية الرتبة'!BV936="","",IF('تسمية الرتبة'!BV936="مرفوض",'تسمية الرتبة'!N936,""))</f>
        <v/>
      </c>
    </row>
    <row r="935" spans="1:7">
      <c r="A935" s="4"/>
      <c r="B935" s="14" t="s">
        <v>461</v>
      </c>
      <c r="C935" s="36">
        <f>'تسمية الرتبة'!BN937</f>
        <v>0</v>
      </c>
      <c r="D935" s="37" t="str">
        <f>IF('تسمية الرتبة'!BV937="","",IF('تسمية الرتبة'!BV937="مرفوض",'تسمية الرتبة'!K937,""))</f>
        <v/>
      </c>
      <c r="E935" s="38" t="str">
        <f>IF('تسمية الرتبة'!BV937="","",IF('تسمية الرتبة'!BV937="مرفوض",'تسمية الرتبة'!L937,""))</f>
        <v/>
      </c>
      <c r="F935" s="38" t="str">
        <f>IF('تسمية الرتبة'!BV937="","",IF('تسمية الرتبة'!BV937="مرفوض",'تسمية الرتبة'!M937,""))</f>
        <v/>
      </c>
      <c r="G935" s="38" t="str">
        <f>IF('تسمية الرتبة'!BV937="","",IF('تسمية الرتبة'!BV937="مرفوض",'تسمية الرتبة'!N937,""))</f>
        <v/>
      </c>
    </row>
    <row r="936" spans="1:7">
      <c r="A936" s="4"/>
      <c r="B936" s="14" t="s">
        <v>461</v>
      </c>
      <c r="C936" s="36">
        <f>'تسمية الرتبة'!BN938</f>
        <v>0</v>
      </c>
      <c r="D936" s="37" t="str">
        <f>IF('تسمية الرتبة'!BV938="","",IF('تسمية الرتبة'!BV938="مرفوض",'تسمية الرتبة'!K938,""))</f>
        <v/>
      </c>
      <c r="E936" s="38" t="str">
        <f>IF('تسمية الرتبة'!BV938="","",IF('تسمية الرتبة'!BV938="مرفوض",'تسمية الرتبة'!L938,""))</f>
        <v/>
      </c>
      <c r="F936" s="38" t="str">
        <f>IF('تسمية الرتبة'!BV938="","",IF('تسمية الرتبة'!BV938="مرفوض",'تسمية الرتبة'!M938,""))</f>
        <v/>
      </c>
      <c r="G936" s="38" t="str">
        <f>IF('تسمية الرتبة'!BV938="","",IF('تسمية الرتبة'!BV938="مرفوض",'تسمية الرتبة'!N938,""))</f>
        <v/>
      </c>
    </row>
    <row r="937" spans="1:7">
      <c r="A937" s="4"/>
      <c r="B937" s="14" t="s">
        <v>461</v>
      </c>
      <c r="C937" s="36">
        <f>'تسمية الرتبة'!BN939</f>
        <v>0</v>
      </c>
      <c r="D937" s="37" t="str">
        <f>IF('تسمية الرتبة'!BV939="","",IF('تسمية الرتبة'!BV939="مرفوض",'تسمية الرتبة'!K939,""))</f>
        <v/>
      </c>
      <c r="E937" s="38" t="str">
        <f>IF('تسمية الرتبة'!BV939="","",IF('تسمية الرتبة'!BV939="مرفوض",'تسمية الرتبة'!L939,""))</f>
        <v/>
      </c>
      <c r="F937" s="38" t="str">
        <f>IF('تسمية الرتبة'!BV939="","",IF('تسمية الرتبة'!BV939="مرفوض",'تسمية الرتبة'!M939,""))</f>
        <v/>
      </c>
      <c r="G937" s="38" t="str">
        <f>IF('تسمية الرتبة'!BV939="","",IF('تسمية الرتبة'!BV939="مرفوض",'تسمية الرتبة'!N939,""))</f>
        <v/>
      </c>
    </row>
    <row r="938" spans="1:7">
      <c r="A938" s="4"/>
      <c r="B938" s="14" t="s">
        <v>461</v>
      </c>
      <c r="C938" s="36">
        <f>'تسمية الرتبة'!BN940</f>
        <v>0</v>
      </c>
      <c r="D938" s="37" t="str">
        <f>IF('تسمية الرتبة'!BV940="","",IF('تسمية الرتبة'!BV940="مرفوض",'تسمية الرتبة'!K940,""))</f>
        <v/>
      </c>
      <c r="E938" s="38" t="str">
        <f>IF('تسمية الرتبة'!BV940="","",IF('تسمية الرتبة'!BV940="مرفوض",'تسمية الرتبة'!L940,""))</f>
        <v/>
      </c>
      <c r="F938" s="38" t="str">
        <f>IF('تسمية الرتبة'!BV940="","",IF('تسمية الرتبة'!BV940="مرفوض",'تسمية الرتبة'!M940,""))</f>
        <v/>
      </c>
      <c r="G938" s="38" t="str">
        <f>IF('تسمية الرتبة'!BV940="","",IF('تسمية الرتبة'!BV940="مرفوض",'تسمية الرتبة'!N940,""))</f>
        <v/>
      </c>
    </row>
    <row r="939" spans="1:7">
      <c r="A939" s="4"/>
      <c r="B939" s="14" t="s">
        <v>461</v>
      </c>
      <c r="C939" s="36">
        <f>'تسمية الرتبة'!BN941</f>
        <v>0</v>
      </c>
      <c r="D939" s="37" t="str">
        <f>IF('تسمية الرتبة'!BV941="","",IF('تسمية الرتبة'!BV941="مرفوض",'تسمية الرتبة'!K941,""))</f>
        <v/>
      </c>
      <c r="E939" s="38" t="str">
        <f>IF('تسمية الرتبة'!BV941="","",IF('تسمية الرتبة'!BV941="مرفوض",'تسمية الرتبة'!L941,""))</f>
        <v/>
      </c>
      <c r="F939" s="38" t="str">
        <f>IF('تسمية الرتبة'!BV941="","",IF('تسمية الرتبة'!BV941="مرفوض",'تسمية الرتبة'!M941,""))</f>
        <v/>
      </c>
      <c r="G939" s="38" t="str">
        <f>IF('تسمية الرتبة'!BV941="","",IF('تسمية الرتبة'!BV941="مرفوض",'تسمية الرتبة'!N941,""))</f>
        <v/>
      </c>
    </row>
    <row r="940" spans="1:7">
      <c r="A940" s="4"/>
      <c r="B940" s="14" t="s">
        <v>461</v>
      </c>
      <c r="C940" s="36">
        <f>'تسمية الرتبة'!BN942</f>
        <v>0</v>
      </c>
      <c r="D940" s="37" t="str">
        <f>IF('تسمية الرتبة'!BV942="","",IF('تسمية الرتبة'!BV942="مرفوض",'تسمية الرتبة'!K942,""))</f>
        <v/>
      </c>
      <c r="E940" s="38" t="str">
        <f>IF('تسمية الرتبة'!BV942="","",IF('تسمية الرتبة'!BV942="مرفوض",'تسمية الرتبة'!L942,""))</f>
        <v/>
      </c>
      <c r="F940" s="38" t="str">
        <f>IF('تسمية الرتبة'!BV942="","",IF('تسمية الرتبة'!BV942="مرفوض",'تسمية الرتبة'!M942,""))</f>
        <v/>
      </c>
      <c r="G940" s="38" t="str">
        <f>IF('تسمية الرتبة'!BV942="","",IF('تسمية الرتبة'!BV942="مرفوض",'تسمية الرتبة'!N942,""))</f>
        <v/>
      </c>
    </row>
    <row r="941" spans="1:7">
      <c r="A941" s="4"/>
      <c r="B941" s="14" t="s">
        <v>461</v>
      </c>
      <c r="C941" s="36">
        <f>'تسمية الرتبة'!BN943</f>
        <v>0</v>
      </c>
      <c r="D941" s="37" t="str">
        <f>IF('تسمية الرتبة'!BV943="","",IF('تسمية الرتبة'!BV943="مرفوض",'تسمية الرتبة'!K943,""))</f>
        <v/>
      </c>
      <c r="E941" s="38" t="str">
        <f>IF('تسمية الرتبة'!BV943="","",IF('تسمية الرتبة'!BV943="مرفوض",'تسمية الرتبة'!L943,""))</f>
        <v/>
      </c>
      <c r="F941" s="38" t="str">
        <f>IF('تسمية الرتبة'!BV943="","",IF('تسمية الرتبة'!BV943="مرفوض",'تسمية الرتبة'!M943,""))</f>
        <v/>
      </c>
      <c r="G941" s="38" t="str">
        <f>IF('تسمية الرتبة'!BV943="","",IF('تسمية الرتبة'!BV943="مرفوض",'تسمية الرتبة'!N943,""))</f>
        <v/>
      </c>
    </row>
    <row r="942" spans="1:7">
      <c r="A942" s="4"/>
      <c r="B942" s="14" t="s">
        <v>461</v>
      </c>
      <c r="C942" s="36">
        <f>'تسمية الرتبة'!BN944</f>
        <v>0</v>
      </c>
      <c r="D942" s="37" t="str">
        <f>IF('تسمية الرتبة'!BV944="","",IF('تسمية الرتبة'!BV944="مرفوض",'تسمية الرتبة'!K944,""))</f>
        <v/>
      </c>
      <c r="E942" s="38" t="str">
        <f>IF('تسمية الرتبة'!BV944="","",IF('تسمية الرتبة'!BV944="مرفوض",'تسمية الرتبة'!L944,""))</f>
        <v/>
      </c>
      <c r="F942" s="38" t="str">
        <f>IF('تسمية الرتبة'!BV944="","",IF('تسمية الرتبة'!BV944="مرفوض",'تسمية الرتبة'!M944,""))</f>
        <v/>
      </c>
      <c r="G942" s="38" t="str">
        <f>IF('تسمية الرتبة'!BV944="","",IF('تسمية الرتبة'!BV944="مرفوض",'تسمية الرتبة'!N944,""))</f>
        <v/>
      </c>
    </row>
    <row r="943" spans="1:7">
      <c r="A943" s="4"/>
      <c r="B943" s="14" t="s">
        <v>461</v>
      </c>
      <c r="C943" s="36">
        <f>'تسمية الرتبة'!BN945</f>
        <v>0</v>
      </c>
      <c r="D943" s="37" t="str">
        <f>IF('تسمية الرتبة'!BV945="","",IF('تسمية الرتبة'!BV945="مرفوض",'تسمية الرتبة'!K945,""))</f>
        <v/>
      </c>
      <c r="E943" s="38" t="str">
        <f>IF('تسمية الرتبة'!BV945="","",IF('تسمية الرتبة'!BV945="مرفوض",'تسمية الرتبة'!L945,""))</f>
        <v/>
      </c>
      <c r="F943" s="38" t="str">
        <f>IF('تسمية الرتبة'!BV945="","",IF('تسمية الرتبة'!BV945="مرفوض",'تسمية الرتبة'!M945,""))</f>
        <v/>
      </c>
      <c r="G943" s="38" t="str">
        <f>IF('تسمية الرتبة'!BV945="","",IF('تسمية الرتبة'!BV945="مرفوض",'تسمية الرتبة'!N945,""))</f>
        <v/>
      </c>
    </row>
    <row r="944" spans="1:7">
      <c r="A944" s="4"/>
      <c r="B944" s="14" t="s">
        <v>461</v>
      </c>
      <c r="C944" s="36">
        <f>'تسمية الرتبة'!BN946</f>
        <v>0</v>
      </c>
      <c r="D944" s="37" t="str">
        <f>IF('تسمية الرتبة'!BV946="","",IF('تسمية الرتبة'!BV946="مرفوض",'تسمية الرتبة'!K946,""))</f>
        <v/>
      </c>
      <c r="E944" s="38" t="str">
        <f>IF('تسمية الرتبة'!BV946="","",IF('تسمية الرتبة'!BV946="مرفوض",'تسمية الرتبة'!L946,""))</f>
        <v/>
      </c>
      <c r="F944" s="38" t="str">
        <f>IF('تسمية الرتبة'!BV946="","",IF('تسمية الرتبة'!BV946="مرفوض",'تسمية الرتبة'!M946,""))</f>
        <v/>
      </c>
      <c r="G944" s="38" t="str">
        <f>IF('تسمية الرتبة'!BV946="","",IF('تسمية الرتبة'!BV946="مرفوض",'تسمية الرتبة'!N946,""))</f>
        <v/>
      </c>
    </row>
    <row r="945" spans="1:7">
      <c r="A945" s="4"/>
      <c r="B945" s="14" t="s">
        <v>461</v>
      </c>
      <c r="C945" s="36">
        <f>'تسمية الرتبة'!BN947</f>
        <v>0</v>
      </c>
      <c r="D945" s="37" t="str">
        <f>IF('تسمية الرتبة'!BV947="","",IF('تسمية الرتبة'!BV947="مرفوض",'تسمية الرتبة'!K947,""))</f>
        <v/>
      </c>
      <c r="E945" s="38" t="str">
        <f>IF('تسمية الرتبة'!BV947="","",IF('تسمية الرتبة'!BV947="مرفوض",'تسمية الرتبة'!L947,""))</f>
        <v/>
      </c>
      <c r="F945" s="38" t="str">
        <f>IF('تسمية الرتبة'!BV947="","",IF('تسمية الرتبة'!BV947="مرفوض",'تسمية الرتبة'!M947,""))</f>
        <v/>
      </c>
      <c r="G945" s="38" t="str">
        <f>IF('تسمية الرتبة'!BV947="","",IF('تسمية الرتبة'!BV947="مرفوض",'تسمية الرتبة'!N947,""))</f>
        <v/>
      </c>
    </row>
    <row r="946" spans="1:7">
      <c r="A946" s="4"/>
      <c r="B946" s="14" t="s">
        <v>461</v>
      </c>
      <c r="C946" s="36">
        <f>'تسمية الرتبة'!BN948</f>
        <v>0</v>
      </c>
      <c r="D946" s="37" t="str">
        <f>IF('تسمية الرتبة'!BV948="","",IF('تسمية الرتبة'!BV948="مرفوض",'تسمية الرتبة'!K948,""))</f>
        <v/>
      </c>
      <c r="E946" s="38" t="str">
        <f>IF('تسمية الرتبة'!BV948="","",IF('تسمية الرتبة'!BV948="مرفوض",'تسمية الرتبة'!L948,""))</f>
        <v/>
      </c>
      <c r="F946" s="38" t="str">
        <f>IF('تسمية الرتبة'!BV948="","",IF('تسمية الرتبة'!BV948="مرفوض",'تسمية الرتبة'!M948,""))</f>
        <v/>
      </c>
      <c r="G946" s="38" t="str">
        <f>IF('تسمية الرتبة'!BV948="","",IF('تسمية الرتبة'!BV948="مرفوض",'تسمية الرتبة'!N948,""))</f>
        <v/>
      </c>
    </row>
    <row r="947" spans="1:7">
      <c r="A947" s="4"/>
      <c r="B947" s="14" t="s">
        <v>461</v>
      </c>
      <c r="C947" s="36">
        <f>'تسمية الرتبة'!BN949</f>
        <v>0</v>
      </c>
      <c r="D947" s="37" t="str">
        <f>IF('تسمية الرتبة'!BV949="","",IF('تسمية الرتبة'!BV949="مرفوض",'تسمية الرتبة'!K949,""))</f>
        <v/>
      </c>
      <c r="E947" s="38" t="str">
        <f>IF('تسمية الرتبة'!BV949="","",IF('تسمية الرتبة'!BV949="مرفوض",'تسمية الرتبة'!L949,""))</f>
        <v/>
      </c>
      <c r="F947" s="38" t="str">
        <f>IF('تسمية الرتبة'!BV949="","",IF('تسمية الرتبة'!BV949="مرفوض",'تسمية الرتبة'!M949,""))</f>
        <v/>
      </c>
      <c r="G947" s="38" t="str">
        <f>IF('تسمية الرتبة'!BV949="","",IF('تسمية الرتبة'!BV949="مرفوض",'تسمية الرتبة'!N949,""))</f>
        <v/>
      </c>
    </row>
    <row r="948" spans="1:7">
      <c r="A948" s="4"/>
      <c r="B948" s="14" t="s">
        <v>461</v>
      </c>
      <c r="C948" s="36">
        <f>'تسمية الرتبة'!BN950</f>
        <v>0</v>
      </c>
      <c r="D948" s="37" t="str">
        <f>IF('تسمية الرتبة'!BV950="","",IF('تسمية الرتبة'!BV950="مرفوض",'تسمية الرتبة'!K950,""))</f>
        <v/>
      </c>
      <c r="E948" s="38" t="str">
        <f>IF('تسمية الرتبة'!BV950="","",IF('تسمية الرتبة'!BV950="مرفوض",'تسمية الرتبة'!L950,""))</f>
        <v/>
      </c>
      <c r="F948" s="38" t="str">
        <f>IF('تسمية الرتبة'!BV950="","",IF('تسمية الرتبة'!BV950="مرفوض",'تسمية الرتبة'!M950,""))</f>
        <v/>
      </c>
      <c r="G948" s="38" t="str">
        <f>IF('تسمية الرتبة'!BV950="","",IF('تسمية الرتبة'!BV950="مرفوض",'تسمية الرتبة'!N950,""))</f>
        <v/>
      </c>
    </row>
    <row r="949" spans="1:7">
      <c r="A949" s="4"/>
      <c r="B949" s="14" t="s">
        <v>461</v>
      </c>
      <c r="C949" s="36">
        <f>'تسمية الرتبة'!BN951</f>
        <v>0</v>
      </c>
      <c r="D949" s="37" t="str">
        <f>IF('تسمية الرتبة'!BV951="","",IF('تسمية الرتبة'!BV951="مرفوض",'تسمية الرتبة'!K951,""))</f>
        <v/>
      </c>
      <c r="E949" s="38" t="str">
        <f>IF('تسمية الرتبة'!BV951="","",IF('تسمية الرتبة'!BV951="مرفوض",'تسمية الرتبة'!L951,""))</f>
        <v/>
      </c>
      <c r="F949" s="38" t="str">
        <f>IF('تسمية الرتبة'!BV951="","",IF('تسمية الرتبة'!BV951="مرفوض",'تسمية الرتبة'!M951,""))</f>
        <v/>
      </c>
      <c r="G949" s="38" t="str">
        <f>IF('تسمية الرتبة'!BV951="","",IF('تسمية الرتبة'!BV951="مرفوض",'تسمية الرتبة'!N951,""))</f>
        <v/>
      </c>
    </row>
    <row r="950" spans="1:7">
      <c r="A950" s="4"/>
      <c r="B950" s="14" t="s">
        <v>461</v>
      </c>
      <c r="C950" s="36">
        <f>'تسمية الرتبة'!BN952</f>
        <v>0</v>
      </c>
      <c r="D950" s="37" t="str">
        <f>IF('تسمية الرتبة'!BV952="","",IF('تسمية الرتبة'!BV952="مرفوض",'تسمية الرتبة'!K952,""))</f>
        <v/>
      </c>
      <c r="E950" s="38" t="str">
        <f>IF('تسمية الرتبة'!BV952="","",IF('تسمية الرتبة'!BV952="مرفوض",'تسمية الرتبة'!L952,""))</f>
        <v/>
      </c>
      <c r="F950" s="38" t="str">
        <f>IF('تسمية الرتبة'!BV952="","",IF('تسمية الرتبة'!BV952="مرفوض",'تسمية الرتبة'!M952,""))</f>
        <v/>
      </c>
      <c r="G950" s="38" t="str">
        <f>IF('تسمية الرتبة'!BV952="","",IF('تسمية الرتبة'!BV952="مرفوض",'تسمية الرتبة'!N952,""))</f>
        <v/>
      </c>
    </row>
    <row r="951" spans="1:7">
      <c r="A951" s="4"/>
      <c r="B951" s="14" t="s">
        <v>461</v>
      </c>
      <c r="C951" s="36">
        <f>'تسمية الرتبة'!BN953</f>
        <v>0</v>
      </c>
      <c r="D951" s="37" t="str">
        <f>IF('تسمية الرتبة'!BV953="","",IF('تسمية الرتبة'!BV953="مرفوض",'تسمية الرتبة'!K953,""))</f>
        <v/>
      </c>
      <c r="E951" s="38" t="str">
        <f>IF('تسمية الرتبة'!BV953="","",IF('تسمية الرتبة'!BV953="مرفوض",'تسمية الرتبة'!L953,""))</f>
        <v/>
      </c>
      <c r="F951" s="38" t="str">
        <f>IF('تسمية الرتبة'!BV953="","",IF('تسمية الرتبة'!BV953="مرفوض",'تسمية الرتبة'!M953,""))</f>
        <v/>
      </c>
      <c r="G951" s="38" t="str">
        <f>IF('تسمية الرتبة'!BV953="","",IF('تسمية الرتبة'!BV953="مرفوض",'تسمية الرتبة'!N953,""))</f>
        <v/>
      </c>
    </row>
    <row r="952" spans="1:7">
      <c r="A952" s="4"/>
      <c r="B952" s="14" t="s">
        <v>461</v>
      </c>
      <c r="C952" s="36">
        <f>'تسمية الرتبة'!BN954</f>
        <v>0</v>
      </c>
      <c r="D952" s="37" t="str">
        <f>IF('تسمية الرتبة'!BV954="","",IF('تسمية الرتبة'!BV954="مرفوض",'تسمية الرتبة'!K954,""))</f>
        <v/>
      </c>
      <c r="E952" s="38" t="str">
        <f>IF('تسمية الرتبة'!BV954="","",IF('تسمية الرتبة'!BV954="مرفوض",'تسمية الرتبة'!L954,""))</f>
        <v/>
      </c>
      <c r="F952" s="38" t="str">
        <f>IF('تسمية الرتبة'!BV954="","",IF('تسمية الرتبة'!BV954="مرفوض",'تسمية الرتبة'!M954,""))</f>
        <v/>
      </c>
      <c r="G952" s="38" t="str">
        <f>IF('تسمية الرتبة'!BV954="","",IF('تسمية الرتبة'!BV954="مرفوض",'تسمية الرتبة'!N954,""))</f>
        <v/>
      </c>
    </row>
    <row r="953" spans="1:7">
      <c r="A953" s="4"/>
      <c r="B953" s="14" t="s">
        <v>461</v>
      </c>
      <c r="C953" s="36">
        <f>'تسمية الرتبة'!BN955</f>
        <v>0</v>
      </c>
      <c r="D953" s="37" t="str">
        <f>IF('تسمية الرتبة'!BV955="","",IF('تسمية الرتبة'!BV955="مرفوض",'تسمية الرتبة'!K955,""))</f>
        <v/>
      </c>
      <c r="E953" s="38" t="str">
        <f>IF('تسمية الرتبة'!BV955="","",IF('تسمية الرتبة'!BV955="مرفوض",'تسمية الرتبة'!L955,""))</f>
        <v/>
      </c>
      <c r="F953" s="38" t="str">
        <f>IF('تسمية الرتبة'!BV955="","",IF('تسمية الرتبة'!BV955="مرفوض",'تسمية الرتبة'!M955,""))</f>
        <v/>
      </c>
      <c r="G953" s="38" t="str">
        <f>IF('تسمية الرتبة'!BV955="","",IF('تسمية الرتبة'!BV955="مرفوض",'تسمية الرتبة'!N955,""))</f>
        <v/>
      </c>
    </row>
    <row r="954" spans="1:7">
      <c r="A954" s="4"/>
      <c r="B954" s="14" t="s">
        <v>461</v>
      </c>
      <c r="C954" s="36">
        <f>'تسمية الرتبة'!BN956</f>
        <v>0</v>
      </c>
      <c r="D954" s="37" t="str">
        <f>IF('تسمية الرتبة'!BV956="","",IF('تسمية الرتبة'!BV956="مرفوض",'تسمية الرتبة'!K956,""))</f>
        <v/>
      </c>
      <c r="E954" s="38" t="str">
        <f>IF('تسمية الرتبة'!BV956="","",IF('تسمية الرتبة'!BV956="مرفوض",'تسمية الرتبة'!L956,""))</f>
        <v/>
      </c>
      <c r="F954" s="38" t="str">
        <f>IF('تسمية الرتبة'!BV956="","",IF('تسمية الرتبة'!BV956="مرفوض",'تسمية الرتبة'!M956,""))</f>
        <v/>
      </c>
      <c r="G954" s="38" t="str">
        <f>IF('تسمية الرتبة'!BV956="","",IF('تسمية الرتبة'!BV956="مرفوض",'تسمية الرتبة'!N956,""))</f>
        <v/>
      </c>
    </row>
    <row r="955" spans="1:7">
      <c r="A955" s="4"/>
      <c r="B955" s="14" t="s">
        <v>461</v>
      </c>
      <c r="C955" s="36">
        <f>'تسمية الرتبة'!BN957</f>
        <v>0</v>
      </c>
      <c r="D955" s="37" t="str">
        <f>IF('تسمية الرتبة'!BV957="","",IF('تسمية الرتبة'!BV957="مرفوض",'تسمية الرتبة'!K957,""))</f>
        <v/>
      </c>
      <c r="E955" s="38" t="str">
        <f>IF('تسمية الرتبة'!BV957="","",IF('تسمية الرتبة'!BV957="مرفوض",'تسمية الرتبة'!L957,""))</f>
        <v/>
      </c>
      <c r="F955" s="38" t="str">
        <f>IF('تسمية الرتبة'!BV957="","",IF('تسمية الرتبة'!BV957="مرفوض",'تسمية الرتبة'!M957,""))</f>
        <v/>
      </c>
      <c r="G955" s="38" t="str">
        <f>IF('تسمية الرتبة'!BV957="","",IF('تسمية الرتبة'!BV957="مرفوض",'تسمية الرتبة'!N957,""))</f>
        <v/>
      </c>
    </row>
    <row r="956" spans="1:7">
      <c r="A956" s="4"/>
      <c r="B956" s="14" t="s">
        <v>461</v>
      </c>
      <c r="C956" s="36">
        <f>'تسمية الرتبة'!BN958</f>
        <v>0</v>
      </c>
      <c r="D956" s="37" t="str">
        <f>IF('تسمية الرتبة'!BV958="","",IF('تسمية الرتبة'!BV958="مرفوض",'تسمية الرتبة'!K958,""))</f>
        <v/>
      </c>
      <c r="E956" s="38" t="str">
        <f>IF('تسمية الرتبة'!BV958="","",IF('تسمية الرتبة'!BV958="مرفوض",'تسمية الرتبة'!L958,""))</f>
        <v/>
      </c>
      <c r="F956" s="38" t="str">
        <f>IF('تسمية الرتبة'!BV958="","",IF('تسمية الرتبة'!BV958="مرفوض",'تسمية الرتبة'!M958,""))</f>
        <v/>
      </c>
      <c r="G956" s="38" t="str">
        <f>IF('تسمية الرتبة'!BV958="","",IF('تسمية الرتبة'!BV958="مرفوض",'تسمية الرتبة'!N958,""))</f>
        <v/>
      </c>
    </row>
    <row r="957" spans="1:7">
      <c r="A957" s="4"/>
      <c r="B957" s="14" t="s">
        <v>461</v>
      </c>
      <c r="C957" s="36">
        <f>'تسمية الرتبة'!BN959</f>
        <v>0</v>
      </c>
      <c r="D957" s="37" t="str">
        <f>IF('تسمية الرتبة'!BV959="","",IF('تسمية الرتبة'!BV959="مرفوض",'تسمية الرتبة'!K959,""))</f>
        <v/>
      </c>
      <c r="E957" s="38" t="str">
        <f>IF('تسمية الرتبة'!BV959="","",IF('تسمية الرتبة'!BV959="مرفوض",'تسمية الرتبة'!L959,""))</f>
        <v/>
      </c>
      <c r="F957" s="38" t="str">
        <f>IF('تسمية الرتبة'!BV959="","",IF('تسمية الرتبة'!BV959="مرفوض",'تسمية الرتبة'!M959,""))</f>
        <v/>
      </c>
      <c r="G957" s="38" t="str">
        <f>IF('تسمية الرتبة'!BV959="","",IF('تسمية الرتبة'!BV959="مرفوض",'تسمية الرتبة'!N959,""))</f>
        <v/>
      </c>
    </row>
    <row r="958" spans="1:7">
      <c r="A958" s="4"/>
      <c r="B958" s="14" t="s">
        <v>461</v>
      </c>
      <c r="C958" s="36">
        <f>'تسمية الرتبة'!BN960</f>
        <v>0</v>
      </c>
      <c r="D958" s="37" t="str">
        <f>IF('تسمية الرتبة'!BV960="","",IF('تسمية الرتبة'!BV960="مرفوض",'تسمية الرتبة'!K960,""))</f>
        <v/>
      </c>
      <c r="E958" s="38" t="str">
        <f>IF('تسمية الرتبة'!BV960="","",IF('تسمية الرتبة'!BV960="مرفوض",'تسمية الرتبة'!L960,""))</f>
        <v/>
      </c>
      <c r="F958" s="38" t="str">
        <f>IF('تسمية الرتبة'!BV960="","",IF('تسمية الرتبة'!BV960="مرفوض",'تسمية الرتبة'!M960,""))</f>
        <v/>
      </c>
      <c r="G958" s="38" t="str">
        <f>IF('تسمية الرتبة'!BV960="","",IF('تسمية الرتبة'!BV960="مرفوض",'تسمية الرتبة'!N960,""))</f>
        <v/>
      </c>
    </row>
    <row r="959" spans="1:7">
      <c r="A959" s="4"/>
      <c r="B959" s="14" t="s">
        <v>461</v>
      </c>
      <c r="C959" s="36">
        <f>'تسمية الرتبة'!BN961</f>
        <v>0</v>
      </c>
      <c r="D959" s="37" t="str">
        <f>IF('تسمية الرتبة'!BV961="","",IF('تسمية الرتبة'!BV961="مرفوض",'تسمية الرتبة'!K961,""))</f>
        <v/>
      </c>
      <c r="E959" s="38" t="str">
        <f>IF('تسمية الرتبة'!BV961="","",IF('تسمية الرتبة'!BV961="مرفوض",'تسمية الرتبة'!L961,""))</f>
        <v/>
      </c>
      <c r="F959" s="38" t="str">
        <f>IF('تسمية الرتبة'!BV961="","",IF('تسمية الرتبة'!BV961="مرفوض",'تسمية الرتبة'!M961,""))</f>
        <v/>
      </c>
      <c r="G959" s="38" t="str">
        <f>IF('تسمية الرتبة'!BV961="","",IF('تسمية الرتبة'!BV961="مرفوض",'تسمية الرتبة'!N961,""))</f>
        <v/>
      </c>
    </row>
    <row r="960" spans="1:7">
      <c r="A960" s="4"/>
      <c r="B960" s="14" t="s">
        <v>461</v>
      </c>
      <c r="C960" s="36">
        <f>'تسمية الرتبة'!BN962</f>
        <v>0</v>
      </c>
      <c r="D960" s="37" t="str">
        <f>IF('تسمية الرتبة'!BV962="","",IF('تسمية الرتبة'!BV962="مرفوض",'تسمية الرتبة'!K962,""))</f>
        <v/>
      </c>
      <c r="E960" s="38" t="str">
        <f>IF('تسمية الرتبة'!BV962="","",IF('تسمية الرتبة'!BV962="مرفوض",'تسمية الرتبة'!L962,""))</f>
        <v/>
      </c>
      <c r="F960" s="38" t="str">
        <f>IF('تسمية الرتبة'!BV962="","",IF('تسمية الرتبة'!BV962="مرفوض",'تسمية الرتبة'!M962,""))</f>
        <v/>
      </c>
      <c r="G960" s="38" t="str">
        <f>IF('تسمية الرتبة'!BV962="","",IF('تسمية الرتبة'!BV962="مرفوض",'تسمية الرتبة'!N962,""))</f>
        <v/>
      </c>
    </row>
    <row r="961" spans="1:7">
      <c r="A961" s="4"/>
      <c r="B961" s="14" t="s">
        <v>461</v>
      </c>
      <c r="C961" s="36">
        <f>'تسمية الرتبة'!BN963</f>
        <v>0</v>
      </c>
      <c r="D961" s="37" t="str">
        <f>IF('تسمية الرتبة'!BV963="","",IF('تسمية الرتبة'!BV963="مرفوض",'تسمية الرتبة'!K963,""))</f>
        <v/>
      </c>
      <c r="E961" s="38" t="str">
        <f>IF('تسمية الرتبة'!BV963="","",IF('تسمية الرتبة'!BV963="مرفوض",'تسمية الرتبة'!L963,""))</f>
        <v/>
      </c>
      <c r="F961" s="38" t="str">
        <f>IF('تسمية الرتبة'!BV963="","",IF('تسمية الرتبة'!BV963="مرفوض",'تسمية الرتبة'!M963,""))</f>
        <v/>
      </c>
      <c r="G961" s="38" t="str">
        <f>IF('تسمية الرتبة'!BV963="","",IF('تسمية الرتبة'!BV963="مرفوض",'تسمية الرتبة'!N963,""))</f>
        <v/>
      </c>
    </row>
    <row r="962" spans="1:7">
      <c r="A962" s="4"/>
      <c r="B962" s="14" t="s">
        <v>461</v>
      </c>
      <c r="C962" s="36">
        <f>'تسمية الرتبة'!BN964</f>
        <v>0</v>
      </c>
      <c r="D962" s="37" t="str">
        <f>IF('تسمية الرتبة'!BV964="","",IF('تسمية الرتبة'!BV964="مرفوض",'تسمية الرتبة'!K964,""))</f>
        <v/>
      </c>
      <c r="E962" s="38" t="str">
        <f>IF('تسمية الرتبة'!BV964="","",IF('تسمية الرتبة'!BV964="مرفوض",'تسمية الرتبة'!L964,""))</f>
        <v/>
      </c>
      <c r="F962" s="38" t="str">
        <f>IF('تسمية الرتبة'!BV964="","",IF('تسمية الرتبة'!BV964="مرفوض",'تسمية الرتبة'!M964,""))</f>
        <v/>
      </c>
      <c r="G962" s="38" t="str">
        <f>IF('تسمية الرتبة'!BV964="","",IF('تسمية الرتبة'!BV964="مرفوض",'تسمية الرتبة'!N964,""))</f>
        <v/>
      </c>
    </row>
    <row r="963" spans="1:7">
      <c r="A963" s="4"/>
      <c r="B963" s="14" t="s">
        <v>461</v>
      </c>
      <c r="C963" s="36">
        <f>'تسمية الرتبة'!BN965</f>
        <v>0</v>
      </c>
      <c r="D963" s="37" t="str">
        <f>IF('تسمية الرتبة'!BV965="","",IF('تسمية الرتبة'!BV965="مرفوض",'تسمية الرتبة'!K965,""))</f>
        <v/>
      </c>
      <c r="E963" s="38" t="str">
        <f>IF('تسمية الرتبة'!BV965="","",IF('تسمية الرتبة'!BV965="مرفوض",'تسمية الرتبة'!L965,""))</f>
        <v/>
      </c>
      <c r="F963" s="38" t="str">
        <f>IF('تسمية الرتبة'!BV965="","",IF('تسمية الرتبة'!BV965="مرفوض",'تسمية الرتبة'!M965,""))</f>
        <v/>
      </c>
      <c r="G963" s="38" t="str">
        <f>IF('تسمية الرتبة'!BV965="","",IF('تسمية الرتبة'!BV965="مرفوض",'تسمية الرتبة'!N965,""))</f>
        <v/>
      </c>
    </row>
    <row r="964" spans="1:7">
      <c r="A964" s="4"/>
      <c r="B964" s="14" t="s">
        <v>461</v>
      </c>
      <c r="C964" s="36">
        <f>'تسمية الرتبة'!BN966</f>
        <v>0</v>
      </c>
      <c r="D964" s="37" t="str">
        <f>IF('تسمية الرتبة'!BV966="","",IF('تسمية الرتبة'!BV966="مرفوض",'تسمية الرتبة'!K966,""))</f>
        <v/>
      </c>
      <c r="E964" s="38" t="str">
        <f>IF('تسمية الرتبة'!BV966="","",IF('تسمية الرتبة'!BV966="مرفوض",'تسمية الرتبة'!L966,""))</f>
        <v/>
      </c>
      <c r="F964" s="38" t="str">
        <f>IF('تسمية الرتبة'!BV966="","",IF('تسمية الرتبة'!BV966="مرفوض",'تسمية الرتبة'!M966,""))</f>
        <v/>
      </c>
      <c r="G964" s="38" t="str">
        <f>IF('تسمية الرتبة'!BV966="","",IF('تسمية الرتبة'!BV966="مرفوض",'تسمية الرتبة'!N966,""))</f>
        <v/>
      </c>
    </row>
    <row r="965" spans="1:7">
      <c r="A965" s="4"/>
      <c r="B965" s="14" t="s">
        <v>461</v>
      </c>
      <c r="C965" s="36">
        <f>'تسمية الرتبة'!BN967</f>
        <v>0</v>
      </c>
      <c r="D965" s="37" t="str">
        <f>IF('تسمية الرتبة'!BV967="","",IF('تسمية الرتبة'!BV967="مرفوض",'تسمية الرتبة'!K967,""))</f>
        <v/>
      </c>
      <c r="E965" s="38" t="str">
        <f>IF('تسمية الرتبة'!BV967="","",IF('تسمية الرتبة'!BV967="مرفوض",'تسمية الرتبة'!L967,""))</f>
        <v/>
      </c>
      <c r="F965" s="38" t="str">
        <f>IF('تسمية الرتبة'!BV967="","",IF('تسمية الرتبة'!BV967="مرفوض",'تسمية الرتبة'!M967,""))</f>
        <v/>
      </c>
      <c r="G965" s="38" t="str">
        <f>IF('تسمية الرتبة'!BV967="","",IF('تسمية الرتبة'!BV967="مرفوض",'تسمية الرتبة'!N967,""))</f>
        <v/>
      </c>
    </row>
    <row r="966" spans="1:7">
      <c r="A966" s="4"/>
      <c r="B966" s="14" t="s">
        <v>461</v>
      </c>
      <c r="C966" s="36">
        <f>'تسمية الرتبة'!BN968</f>
        <v>0</v>
      </c>
      <c r="D966" s="37" t="str">
        <f>IF('تسمية الرتبة'!BV968="","",IF('تسمية الرتبة'!BV968="مرفوض",'تسمية الرتبة'!K968,""))</f>
        <v/>
      </c>
      <c r="E966" s="38" t="str">
        <f>IF('تسمية الرتبة'!BV968="","",IF('تسمية الرتبة'!BV968="مرفوض",'تسمية الرتبة'!L968,""))</f>
        <v/>
      </c>
      <c r="F966" s="38" t="str">
        <f>IF('تسمية الرتبة'!BV968="","",IF('تسمية الرتبة'!BV968="مرفوض",'تسمية الرتبة'!M968,""))</f>
        <v/>
      </c>
      <c r="G966" s="38" t="str">
        <f>IF('تسمية الرتبة'!BV968="","",IF('تسمية الرتبة'!BV968="مرفوض",'تسمية الرتبة'!N968,""))</f>
        <v/>
      </c>
    </row>
    <row r="967" spans="1:7">
      <c r="A967" s="4"/>
      <c r="B967" s="14" t="s">
        <v>461</v>
      </c>
      <c r="C967" s="36">
        <f>'تسمية الرتبة'!BN969</f>
        <v>0</v>
      </c>
      <c r="D967" s="37" t="str">
        <f>IF('تسمية الرتبة'!BV969="","",IF('تسمية الرتبة'!BV969="مرفوض",'تسمية الرتبة'!K969,""))</f>
        <v/>
      </c>
      <c r="E967" s="38" t="str">
        <f>IF('تسمية الرتبة'!BV969="","",IF('تسمية الرتبة'!BV969="مرفوض",'تسمية الرتبة'!L969,""))</f>
        <v/>
      </c>
      <c r="F967" s="38" t="str">
        <f>IF('تسمية الرتبة'!BV969="","",IF('تسمية الرتبة'!BV969="مرفوض",'تسمية الرتبة'!M969,""))</f>
        <v/>
      </c>
      <c r="G967" s="38" t="str">
        <f>IF('تسمية الرتبة'!BV969="","",IF('تسمية الرتبة'!BV969="مرفوض",'تسمية الرتبة'!N969,""))</f>
        <v/>
      </c>
    </row>
    <row r="968" spans="1:7">
      <c r="A968" s="4"/>
      <c r="B968" s="14" t="s">
        <v>461</v>
      </c>
      <c r="C968" s="36">
        <f>'تسمية الرتبة'!BN970</f>
        <v>0</v>
      </c>
      <c r="D968" s="37" t="str">
        <f>IF('تسمية الرتبة'!BV970="","",IF('تسمية الرتبة'!BV970="مرفوض",'تسمية الرتبة'!K970,""))</f>
        <v/>
      </c>
      <c r="E968" s="38" t="str">
        <f>IF('تسمية الرتبة'!BV970="","",IF('تسمية الرتبة'!BV970="مرفوض",'تسمية الرتبة'!L970,""))</f>
        <v/>
      </c>
      <c r="F968" s="38" t="str">
        <f>IF('تسمية الرتبة'!BV970="","",IF('تسمية الرتبة'!BV970="مرفوض",'تسمية الرتبة'!M970,""))</f>
        <v/>
      </c>
      <c r="G968" s="38" t="str">
        <f>IF('تسمية الرتبة'!BV970="","",IF('تسمية الرتبة'!BV970="مرفوض",'تسمية الرتبة'!N970,""))</f>
        <v/>
      </c>
    </row>
    <row r="969" spans="1:7">
      <c r="A969" s="4"/>
      <c r="B969" s="14" t="s">
        <v>461</v>
      </c>
      <c r="C969" s="36">
        <f>'تسمية الرتبة'!BN971</f>
        <v>0</v>
      </c>
      <c r="D969" s="37" t="str">
        <f>IF('تسمية الرتبة'!BV971="","",IF('تسمية الرتبة'!BV971="مرفوض",'تسمية الرتبة'!K971,""))</f>
        <v/>
      </c>
      <c r="E969" s="38" t="str">
        <f>IF('تسمية الرتبة'!BV971="","",IF('تسمية الرتبة'!BV971="مرفوض",'تسمية الرتبة'!L971,""))</f>
        <v/>
      </c>
      <c r="F969" s="38" t="str">
        <f>IF('تسمية الرتبة'!BV971="","",IF('تسمية الرتبة'!BV971="مرفوض",'تسمية الرتبة'!M971,""))</f>
        <v/>
      </c>
      <c r="G969" s="38" t="str">
        <f>IF('تسمية الرتبة'!BV971="","",IF('تسمية الرتبة'!BV971="مرفوض",'تسمية الرتبة'!N971,""))</f>
        <v/>
      </c>
    </row>
    <row r="970" spans="1:7">
      <c r="A970" s="4"/>
      <c r="B970" s="14" t="s">
        <v>461</v>
      </c>
      <c r="C970" s="36">
        <f>'تسمية الرتبة'!BN972</f>
        <v>0</v>
      </c>
      <c r="D970" s="37" t="str">
        <f>IF('تسمية الرتبة'!BV972="","",IF('تسمية الرتبة'!BV972="مرفوض",'تسمية الرتبة'!K972,""))</f>
        <v/>
      </c>
      <c r="E970" s="38" t="str">
        <f>IF('تسمية الرتبة'!BV972="","",IF('تسمية الرتبة'!BV972="مرفوض",'تسمية الرتبة'!L972,""))</f>
        <v/>
      </c>
      <c r="F970" s="38" t="str">
        <f>IF('تسمية الرتبة'!BV972="","",IF('تسمية الرتبة'!BV972="مرفوض",'تسمية الرتبة'!M972,""))</f>
        <v/>
      </c>
      <c r="G970" s="38" t="str">
        <f>IF('تسمية الرتبة'!BV972="","",IF('تسمية الرتبة'!BV972="مرفوض",'تسمية الرتبة'!N972,""))</f>
        <v/>
      </c>
    </row>
    <row r="971" spans="1:7">
      <c r="A971" s="4"/>
      <c r="B971" s="14" t="s">
        <v>461</v>
      </c>
      <c r="C971" s="36">
        <f>'تسمية الرتبة'!BN973</f>
        <v>0</v>
      </c>
      <c r="D971" s="37" t="str">
        <f>IF('تسمية الرتبة'!BV973="","",IF('تسمية الرتبة'!BV973="مرفوض",'تسمية الرتبة'!K973,""))</f>
        <v/>
      </c>
      <c r="E971" s="38" t="str">
        <f>IF('تسمية الرتبة'!BV973="","",IF('تسمية الرتبة'!BV973="مرفوض",'تسمية الرتبة'!L973,""))</f>
        <v/>
      </c>
      <c r="F971" s="38" t="str">
        <f>IF('تسمية الرتبة'!BV973="","",IF('تسمية الرتبة'!BV973="مرفوض",'تسمية الرتبة'!M973,""))</f>
        <v/>
      </c>
      <c r="G971" s="38" t="str">
        <f>IF('تسمية الرتبة'!BV973="","",IF('تسمية الرتبة'!BV973="مرفوض",'تسمية الرتبة'!N973,""))</f>
        <v/>
      </c>
    </row>
    <row r="972" spans="1:7">
      <c r="A972" s="4"/>
      <c r="B972" s="14" t="s">
        <v>461</v>
      </c>
      <c r="C972" s="36">
        <f>'تسمية الرتبة'!BN974</f>
        <v>0</v>
      </c>
      <c r="D972" s="37" t="str">
        <f>IF('تسمية الرتبة'!BV974="","",IF('تسمية الرتبة'!BV974="مرفوض",'تسمية الرتبة'!K974,""))</f>
        <v/>
      </c>
      <c r="E972" s="38" t="str">
        <f>IF('تسمية الرتبة'!BV974="","",IF('تسمية الرتبة'!BV974="مرفوض",'تسمية الرتبة'!L974,""))</f>
        <v/>
      </c>
      <c r="F972" s="38" t="str">
        <f>IF('تسمية الرتبة'!BV974="","",IF('تسمية الرتبة'!BV974="مرفوض",'تسمية الرتبة'!M974,""))</f>
        <v/>
      </c>
      <c r="G972" s="38" t="str">
        <f>IF('تسمية الرتبة'!BV974="","",IF('تسمية الرتبة'!BV974="مرفوض",'تسمية الرتبة'!N974,""))</f>
        <v/>
      </c>
    </row>
    <row r="973" spans="1:7">
      <c r="A973" s="4"/>
      <c r="B973" s="14" t="s">
        <v>461</v>
      </c>
      <c r="C973" s="36">
        <f>'تسمية الرتبة'!BN975</f>
        <v>0</v>
      </c>
      <c r="D973" s="37" t="str">
        <f>IF('تسمية الرتبة'!BV975="","",IF('تسمية الرتبة'!BV975="مرفوض",'تسمية الرتبة'!K975,""))</f>
        <v/>
      </c>
      <c r="E973" s="38" t="str">
        <f>IF('تسمية الرتبة'!BV975="","",IF('تسمية الرتبة'!BV975="مرفوض",'تسمية الرتبة'!L975,""))</f>
        <v/>
      </c>
      <c r="F973" s="38" t="str">
        <f>IF('تسمية الرتبة'!BV975="","",IF('تسمية الرتبة'!BV975="مرفوض",'تسمية الرتبة'!M975,""))</f>
        <v/>
      </c>
      <c r="G973" s="38" t="str">
        <f>IF('تسمية الرتبة'!BV975="","",IF('تسمية الرتبة'!BV975="مرفوض",'تسمية الرتبة'!N975,""))</f>
        <v/>
      </c>
    </row>
    <row r="974" spans="1:7">
      <c r="A974" s="4"/>
      <c r="B974" s="14" t="s">
        <v>461</v>
      </c>
      <c r="C974" s="36">
        <f>'تسمية الرتبة'!BN976</f>
        <v>0</v>
      </c>
      <c r="D974" s="37" t="str">
        <f>IF('تسمية الرتبة'!BV976="","",IF('تسمية الرتبة'!BV976="مرفوض",'تسمية الرتبة'!K976,""))</f>
        <v/>
      </c>
      <c r="E974" s="38" t="str">
        <f>IF('تسمية الرتبة'!BV976="","",IF('تسمية الرتبة'!BV976="مرفوض",'تسمية الرتبة'!L976,""))</f>
        <v/>
      </c>
      <c r="F974" s="38" t="str">
        <f>IF('تسمية الرتبة'!BV976="","",IF('تسمية الرتبة'!BV976="مرفوض",'تسمية الرتبة'!M976,""))</f>
        <v/>
      </c>
      <c r="G974" s="38" t="str">
        <f>IF('تسمية الرتبة'!BV976="","",IF('تسمية الرتبة'!BV976="مرفوض",'تسمية الرتبة'!N976,""))</f>
        <v/>
      </c>
    </row>
    <row r="975" spans="1:7">
      <c r="A975" s="4"/>
      <c r="B975" s="14" t="s">
        <v>461</v>
      </c>
      <c r="C975" s="36">
        <f>'تسمية الرتبة'!BN977</f>
        <v>0</v>
      </c>
      <c r="D975" s="37" t="str">
        <f>IF('تسمية الرتبة'!BV977="","",IF('تسمية الرتبة'!BV977="مرفوض",'تسمية الرتبة'!K977,""))</f>
        <v/>
      </c>
      <c r="E975" s="38" t="str">
        <f>IF('تسمية الرتبة'!BV977="","",IF('تسمية الرتبة'!BV977="مرفوض",'تسمية الرتبة'!L977,""))</f>
        <v/>
      </c>
      <c r="F975" s="38" t="str">
        <f>IF('تسمية الرتبة'!BV977="","",IF('تسمية الرتبة'!BV977="مرفوض",'تسمية الرتبة'!M977,""))</f>
        <v/>
      </c>
      <c r="G975" s="38" t="str">
        <f>IF('تسمية الرتبة'!BV977="","",IF('تسمية الرتبة'!BV977="مرفوض",'تسمية الرتبة'!N977,""))</f>
        <v/>
      </c>
    </row>
    <row r="976" spans="1:7">
      <c r="A976" s="4"/>
      <c r="B976" s="14" t="s">
        <v>461</v>
      </c>
      <c r="C976" s="36">
        <f>'تسمية الرتبة'!BN978</f>
        <v>0</v>
      </c>
      <c r="D976" s="37" t="str">
        <f>IF('تسمية الرتبة'!BV978="","",IF('تسمية الرتبة'!BV978="مرفوض",'تسمية الرتبة'!K978,""))</f>
        <v/>
      </c>
      <c r="E976" s="38" t="str">
        <f>IF('تسمية الرتبة'!BV978="","",IF('تسمية الرتبة'!BV978="مرفوض",'تسمية الرتبة'!L978,""))</f>
        <v/>
      </c>
      <c r="F976" s="38" t="str">
        <f>IF('تسمية الرتبة'!BV978="","",IF('تسمية الرتبة'!BV978="مرفوض",'تسمية الرتبة'!M978,""))</f>
        <v/>
      </c>
      <c r="G976" s="38" t="str">
        <f>IF('تسمية الرتبة'!BV978="","",IF('تسمية الرتبة'!BV978="مرفوض",'تسمية الرتبة'!N978,""))</f>
        <v/>
      </c>
    </row>
    <row r="977" spans="1:7">
      <c r="A977" s="4"/>
      <c r="B977" s="14" t="s">
        <v>461</v>
      </c>
      <c r="C977" s="36">
        <f>'تسمية الرتبة'!BN979</f>
        <v>0</v>
      </c>
      <c r="D977" s="37" t="str">
        <f>IF('تسمية الرتبة'!BV979="","",IF('تسمية الرتبة'!BV979="مرفوض",'تسمية الرتبة'!K979,""))</f>
        <v/>
      </c>
      <c r="E977" s="38" t="str">
        <f>IF('تسمية الرتبة'!BV979="","",IF('تسمية الرتبة'!BV979="مرفوض",'تسمية الرتبة'!L979,""))</f>
        <v/>
      </c>
      <c r="F977" s="38" t="str">
        <f>IF('تسمية الرتبة'!BV979="","",IF('تسمية الرتبة'!BV979="مرفوض",'تسمية الرتبة'!M979,""))</f>
        <v/>
      </c>
      <c r="G977" s="38" t="str">
        <f>IF('تسمية الرتبة'!BV979="","",IF('تسمية الرتبة'!BV979="مرفوض",'تسمية الرتبة'!N979,""))</f>
        <v/>
      </c>
    </row>
    <row r="978" spans="1:7">
      <c r="A978" s="4"/>
      <c r="B978" s="14" t="s">
        <v>461</v>
      </c>
      <c r="C978" s="36">
        <f>'تسمية الرتبة'!BN980</f>
        <v>0</v>
      </c>
      <c r="D978" s="37" t="str">
        <f>IF('تسمية الرتبة'!BV980="","",IF('تسمية الرتبة'!BV980="مرفوض",'تسمية الرتبة'!K980,""))</f>
        <v/>
      </c>
      <c r="E978" s="38" t="str">
        <f>IF('تسمية الرتبة'!BV980="","",IF('تسمية الرتبة'!BV980="مرفوض",'تسمية الرتبة'!L980,""))</f>
        <v/>
      </c>
      <c r="F978" s="38" t="str">
        <f>IF('تسمية الرتبة'!BV980="","",IF('تسمية الرتبة'!BV980="مرفوض",'تسمية الرتبة'!M980,""))</f>
        <v/>
      </c>
      <c r="G978" s="38" t="str">
        <f>IF('تسمية الرتبة'!BV980="","",IF('تسمية الرتبة'!BV980="مرفوض",'تسمية الرتبة'!N980,""))</f>
        <v/>
      </c>
    </row>
    <row r="979" spans="1:7">
      <c r="A979" s="4"/>
      <c r="B979" s="14" t="s">
        <v>461</v>
      </c>
      <c r="C979" s="36">
        <f>'تسمية الرتبة'!BN981</f>
        <v>0</v>
      </c>
      <c r="D979" s="37" t="str">
        <f>IF('تسمية الرتبة'!BV981="","",IF('تسمية الرتبة'!BV981="مرفوض",'تسمية الرتبة'!K981,""))</f>
        <v/>
      </c>
      <c r="E979" s="38" t="str">
        <f>IF('تسمية الرتبة'!BV981="","",IF('تسمية الرتبة'!BV981="مرفوض",'تسمية الرتبة'!L981,""))</f>
        <v/>
      </c>
      <c r="F979" s="38" t="str">
        <f>IF('تسمية الرتبة'!BV981="","",IF('تسمية الرتبة'!BV981="مرفوض",'تسمية الرتبة'!M981,""))</f>
        <v/>
      </c>
      <c r="G979" s="38" t="str">
        <f>IF('تسمية الرتبة'!BV981="","",IF('تسمية الرتبة'!BV981="مرفوض",'تسمية الرتبة'!N981,""))</f>
        <v/>
      </c>
    </row>
    <row r="980" spans="1:7">
      <c r="A980" s="4"/>
      <c r="B980" s="14" t="s">
        <v>461</v>
      </c>
      <c r="C980" s="36">
        <f>'تسمية الرتبة'!BN982</f>
        <v>0</v>
      </c>
      <c r="D980" s="37" t="str">
        <f>IF('تسمية الرتبة'!BV982="","",IF('تسمية الرتبة'!BV982="مرفوض",'تسمية الرتبة'!K982,""))</f>
        <v/>
      </c>
      <c r="E980" s="38" t="str">
        <f>IF('تسمية الرتبة'!BV982="","",IF('تسمية الرتبة'!BV982="مرفوض",'تسمية الرتبة'!L982,""))</f>
        <v/>
      </c>
      <c r="F980" s="38" t="str">
        <f>IF('تسمية الرتبة'!BV982="","",IF('تسمية الرتبة'!BV982="مرفوض",'تسمية الرتبة'!M982,""))</f>
        <v/>
      </c>
      <c r="G980" s="38" t="str">
        <f>IF('تسمية الرتبة'!BV982="","",IF('تسمية الرتبة'!BV982="مرفوض",'تسمية الرتبة'!N982,""))</f>
        <v/>
      </c>
    </row>
    <row r="981" spans="1:7">
      <c r="A981" s="4"/>
      <c r="B981" s="14" t="s">
        <v>461</v>
      </c>
      <c r="C981" s="36">
        <f>'تسمية الرتبة'!BN983</f>
        <v>0</v>
      </c>
      <c r="D981" s="37" t="str">
        <f>IF('تسمية الرتبة'!BV983="","",IF('تسمية الرتبة'!BV983="مرفوض",'تسمية الرتبة'!K983,""))</f>
        <v/>
      </c>
      <c r="E981" s="38" t="str">
        <f>IF('تسمية الرتبة'!BV983="","",IF('تسمية الرتبة'!BV983="مرفوض",'تسمية الرتبة'!L983,""))</f>
        <v/>
      </c>
      <c r="F981" s="38" t="str">
        <f>IF('تسمية الرتبة'!BV983="","",IF('تسمية الرتبة'!BV983="مرفوض",'تسمية الرتبة'!M983,""))</f>
        <v/>
      </c>
      <c r="G981" s="38" t="str">
        <f>IF('تسمية الرتبة'!BV983="","",IF('تسمية الرتبة'!BV983="مرفوض",'تسمية الرتبة'!N983,""))</f>
        <v/>
      </c>
    </row>
    <row r="982" spans="1:7">
      <c r="A982" s="4"/>
      <c r="B982" s="14" t="s">
        <v>461</v>
      </c>
      <c r="C982" s="36">
        <f>'تسمية الرتبة'!BN984</f>
        <v>0</v>
      </c>
      <c r="D982" s="37" t="str">
        <f>IF('تسمية الرتبة'!BV984="","",IF('تسمية الرتبة'!BV984="مرفوض",'تسمية الرتبة'!K984,""))</f>
        <v/>
      </c>
      <c r="E982" s="38" t="str">
        <f>IF('تسمية الرتبة'!BV984="","",IF('تسمية الرتبة'!BV984="مرفوض",'تسمية الرتبة'!L984,""))</f>
        <v/>
      </c>
      <c r="F982" s="38" t="str">
        <f>IF('تسمية الرتبة'!BV984="","",IF('تسمية الرتبة'!BV984="مرفوض",'تسمية الرتبة'!M984,""))</f>
        <v/>
      </c>
      <c r="G982" s="38" t="str">
        <f>IF('تسمية الرتبة'!BV984="","",IF('تسمية الرتبة'!BV984="مرفوض",'تسمية الرتبة'!N984,""))</f>
        <v/>
      </c>
    </row>
    <row r="983" spans="1:7">
      <c r="A983" s="4"/>
      <c r="B983" s="14" t="s">
        <v>461</v>
      </c>
      <c r="C983" s="36">
        <f>'تسمية الرتبة'!BN985</f>
        <v>0</v>
      </c>
      <c r="D983" s="37" t="str">
        <f>IF('تسمية الرتبة'!BV985="","",IF('تسمية الرتبة'!BV985="مرفوض",'تسمية الرتبة'!K985,""))</f>
        <v/>
      </c>
      <c r="E983" s="38" t="str">
        <f>IF('تسمية الرتبة'!BV985="","",IF('تسمية الرتبة'!BV985="مرفوض",'تسمية الرتبة'!L985,""))</f>
        <v/>
      </c>
      <c r="F983" s="38" t="str">
        <f>IF('تسمية الرتبة'!BV985="","",IF('تسمية الرتبة'!BV985="مرفوض",'تسمية الرتبة'!M985,""))</f>
        <v/>
      </c>
      <c r="G983" s="38" t="str">
        <f>IF('تسمية الرتبة'!BV985="","",IF('تسمية الرتبة'!BV985="مرفوض",'تسمية الرتبة'!N985,""))</f>
        <v/>
      </c>
    </row>
    <row r="984" spans="1:7">
      <c r="A984" s="4"/>
      <c r="B984" s="14" t="s">
        <v>461</v>
      </c>
      <c r="C984" s="36">
        <f>'تسمية الرتبة'!BN986</f>
        <v>0</v>
      </c>
      <c r="D984" s="37" t="str">
        <f>IF('تسمية الرتبة'!BV986="","",IF('تسمية الرتبة'!BV986="مرفوض",'تسمية الرتبة'!K986,""))</f>
        <v/>
      </c>
      <c r="E984" s="38" t="str">
        <f>IF('تسمية الرتبة'!BV986="","",IF('تسمية الرتبة'!BV986="مرفوض",'تسمية الرتبة'!L986,""))</f>
        <v/>
      </c>
      <c r="F984" s="38" t="str">
        <f>IF('تسمية الرتبة'!BV986="","",IF('تسمية الرتبة'!BV986="مرفوض",'تسمية الرتبة'!M986,""))</f>
        <v/>
      </c>
      <c r="G984" s="38" t="str">
        <f>IF('تسمية الرتبة'!BV986="","",IF('تسمية الرتبة'!BV986="مرفوض",'تسمية الرتبة'!N986,""))</f>
        <v/>
      </c>
    </row>
    <row r="985" spans="1:7">
      <c r="A985" s="4"/>
      <c r="B985" s="14" t="s">
        <v>461</v>
      </c>
      <c r="C985" s="36">
        <f>'تسمية الرتبة'!BN987</f>
        <v>0</v>
      </c>
      <c r="D985" s="37" t="str">
        <f>IF('تسمية الرتبة'!BV987="","",IF('تسمية الرتبة'!BV987="مرفوض",'تسمية الرتبة'!K987,""))</f>
        <v/>
      </c>
      <c r="E985" s="38" t="str">
        <f>IF('تسمية الرتبة'!BV987="","",IF('تسمية الرتبة'!BV987="مرفوض",'تسمية الرتبة'!L987,""))</f>
        <v/>
      </c>
      <c r="F985" s="38" t="str">
        <f>IF('تسمية الرتبة'!BV987="","",IF('تسمية الرتبة'!BV987="مرفوض",'تسمية الرتبة'!M987,""))</f>
        <v/>
      </c>
      <c r="G985" s="38" t="str">
        <f>IF('تسمية الرتبة'!BV987="","",IF('تسمية الرتبة'!BV987="مرفوض",'تسمية الرتبة'!N987,""))</f>
        <v/>
      </c>
    </row>
    <row r="986" spans="1:7">
      <c r="A986" s="4"/>
      <c r="B986" s="14" t="s">
        <v>461</v>
      </c>
      <c r="C986" s="36">
        <f>'تسمية الرتبة'!BN988</f>
        <v>0</v>
      </c>
      <c r="D986" s="37" t="str">
        <f>IF('تسمية الرتبة'!BV988="","",IF('تسمية الرتبة'!BV988="مرفوض",'تسمية الرتبة'!K988,""))</f>
        <v/>
      </c>
      <c r="E986" s="38" t="str">
        <f>IF('تسمية الرتبة'!BV988="","",IF('تسمية الرتبة'!BV988="مرفوض",'تسمية الرتبة'!L988,""))</f>
        <v/>
      </c>
      <c r="F986" s="38" t="str">
        <f>IF('تسمية الرتبة'!BV988="","",IF('تسمية الرتبة'!BV988="مرفوض",'تسمية الرتبة'!M988,""))</f>
        <v/>
      </c>
      <c r="G986" s="38" t="str">
        <f>IF('تسمية الرتبة'!BV988="","",IF('تسمية الرتبة'!BV988="مرفوض",'تسمية الرتبة'!N988,""))</f>
        <v/>
      </c>
    </row>
    <row r="987" spans="1:7">
      <c r="A987" s="4"/>
      <c r="B987" s="14" t="s">
        <v>461</v>
      </c>
      <c r="C987" s="36">
        <f>'تسمية الرتبة'!BN989</f>
        <v>0</v>
      </c>
      <c r="D987" s="37" t="str">
        <f>IF('تسمية الرتبة'!BV989="","",IF('تسمية الرتبة'!BV989="مرفوض",'تسمية الرتبة'!K989,""))</f>
        <v/>
      </c>
      <c r="E987" s="38" t="str">
        <f>IF('تسمية الرتبة'!BV989="","",IF('تسمية الرتبة'!BV989="مرفوض",'تسمية الرتبة'!L989,""))</f>
        <v/>
      </c>
      <c r="F987" s="38" t="str">
        <f>IF('تسمية الرتبة'!BV989="","",IF('تسمية الرتبة'!BV989="مرفوض",'تسمية الرتبة'!M989,""))</f>
        <v/>
      </c>
      <c r="G987" s="38" t="str">
        <f>IF('تسمية الرتبة'!BV989="","",IF('تسمية الرتبة'!BV989="مرفوض",'تسمية الرتبة'!N989,""))</f>
        <v/>
      </c>
    </row>
    <row r="988" spans="1:7">
      <c r="A988" s="4"/>
      <c r="B988" s="14" t="s">
        <v>461</v>
      </c>
      <c r="C988" s="36">
        <f>'تسمية الرتبة'!BN990</f>
        <v>0</v>
      </c>
      <c r="D988" s="37" t="str">
        <f>IF('تسمية الرتبة'!BV990="","",IF('تسمية الرتبة'!BV990="مرفوض",'تسمية الرتبة'!K990,""))</f>
        <v/>
      </c>
      <c r="E988" s="38" t="str">
        <f>IF('تسمية الرتبة'!BV990="","",IF('تسمية الرتبة'!BV990="مرفوض",'تسمية الرتبة'!L990,""))</f>
        <v/>
      </c>
      <c r="F988" s="38" t="str">
        <f>IF('تسمية الرتبة'!BV990="","",IF('تسمية الرتبة'!BV990="مرفوض",'تسمية الرتبة'!M990,""))</f>
        <v/>
      </c>
      <c r="G988" s="38" t="str">
        <f>IF('تسمية الرتبة'!BV990="","",IF('تسمية الرتبة'!BV990="مرفوض",'تسمية الرتبة'!N990,""))</f>
        <v/>
      </c>
    </row>
    <row r="989" spans="1:7">
      <c r="A989" s="4"/>
      <c r="B989" s="14" t="s">
        <v>461</v>
      </c>
      <c r="C989" s="36">
        <f>'تسمية الرتبة'!BN991</f>
        <v>0</v>
      </c>
      <c r="D989" s="37" t="str">
        <f>IF('تسمية الرتبة'!BV991="","",IF('تسمية الرتبة'!BV991="مرفوض",'تسمية الرتبة'!K991,""))</f>
        <v/>
      </c>
      <c r="E989" s="38" t="str">
        <f>IF('تسمية الرتبة'!BV991="","",IF('تسمية الرتبة'!BV991="مرفوض",'تسمية الرتبة'!L991,""))</f>
        <v/>
      </c>
      <c r="F989" s="38" t="str">
        <f>IF('تسمية الرتبة'!BV991="","",IF('تسمية الرتبة'!BV991="مرفوض",'تسمية الرتبة'!M991,""))</f>
        <v/>
      </c>
      <c r="G989" s="38" t="str">
        <f>IF('تسمية الرتبة'!BV991="","",IF('تسمية الرتبة'!BV991="مرفوض",'تسمية الرتبة'!N991,""))</f>
        <v/>
      </c>
    </row>
    <row r="990" spans="1:7">
      <c r="A990" s="4"/>
      <c r="B990" s="14" t="s">
        <v>461</v>
      </c>
      <c r="C990" s="36">
        <f>'تسمية الرتبة'!BN992</f>
        <v>0</v>
      </c>
      <c r="D990" s="37" t="str">
        <f>IF('تسمية الرتبة'!BV992="","",IF('تسمية الرتبة'!BV992="مرفوض",'تسمية الرتبة'!K992,""))</f>
        <v/>
      </c>
      <c r="E990" s="38" t="str">
        <f>IF('تسمية الرتبة'!BV992="","",IF('تسمية الرتبة'!BV992="مرفوض",'تسمية الرتبة'!L992,""))</f>
        <v/>
      </c>
      <c r="F990" s="38" t="str">
        <f>IF('تسمية الرتبة'!BV992="","",IF('تسمية الرتبة'!BV992="مرفوض",'تسمية الرتبة'!M992,""))</f>
        <v/>
      </c>
      <c r="G990" s="38" t="str">
        <f>IF('تسمية الرتبة'!BV992="","",IF('تسمية الرتبة'!BV992="مرفوض",'تسمية الرتبة'!N992,""))</f>
        <v/>
      </c>
    </row>
    <row r="991" spans="1:7">
      <c r="A991" s="4"/>
      <c r="B991" s="14" t="s">
        <v>461</v>
      </c>
      <c r="C991" s="36">
        <f>'تسمية الرتبة'!BN993</f>
        <v>0</v>
      </c>
      <c r="D991" s="37" t="str">
        <f>IF('تسمية الرتبة'!BV993="","",IF('تسمية الرتبة'!BV993="مرفوض",'تسمية الرتبة'!K993,""))</f>
        <v/>
      </c>
      <c r="E991" s="38" t="str">
        <f>IF('تسمية الرتبة'!BV993="","",IF('تسمية الرتبة'!BV993="مرفوض",'تسمية الرتبة'!L993,""))</f>
        <v/>
      </c>
      <c r="F991" s="38" t="str">
        <f>IF('تسمية الرتبة'!BV993="","",IF('تسمية الرتبة'!BV993="مرفوض",'تسمية الرتبة'!M993,""))</f>
        <v/>
      </c>
      <c r="G991" s="38" t="str">
        <f>IF('تسمية الرتبة'!BV993="","",IF('تسمية الرتبة'!BV993="مرفوض",'تسمية الرتبة'!N993,""))</f>
        <v/>
      </c>
    </row>
    <row r="992" spans="1:7">
      <c r="A992" s="4"/>
      <c r="B992" s="14" t="s">
        <v>461</v>
      </c>
      <c r="C992" s="36">
        <f>'تسمية الرتبة'!BN994</f>
        <v>0</v>
      </c>
      <c r="D992" s="37" t="str">
        <f>IF('تسمية الرتبة'!BV994="","",IF('تسمية الرتبة'!BV994="مرفوض",'تسمية الرتبة'!K994,""))</f>
        <v/>
      </c>
      <c r="E992" s="38" t="str">
        <f>IF('تسمية الرتبة'!BV994="","",IF('تسمية الرتبة'!BV994="مرفوض",'تسمية الرتبة'!L994,""))</f>
        <v/>
      </c>
      <c r="F992" s="38" t="str">
        <f>IF('تسمية الرتبة'!BV994="","",IF('تسمية الرتبة'!BV994="مرفوض",'تسمية الرتبة'!M994,""))</f>
        <v/>
      </c>
      <c r="G992" s="38" t="str">
        <f>IF('تسمية الرتبة'!BV994="","",IF('تسمية الرتبة'!BV994="مرفوض",'تسمية الرتبة'!N994,""))</f>
        <v/>
      </c>
    </row>
    <row r="993" spans="1:7">
      <c r="A993" s="4"/>
      <c r="B993" s="14" t="s">
        <v>461</v>
      </c>
      <c r="C993" s="36">
        <f>'تسمية الرتبة'!BN995</f>
        <v>0</v>
      </c>
      <c r="D993" s="37" t="str">
        <f>IF('تسمية الرتبة'!BV995="","",IF('تسمية الرتبة'!BV995="مرفوض",'تسمية الرتبة'!K995,""))</f>
        <v/>
      </c>
      <c r="E993" s="38" t="str">
        <f>IF('تسمية الرتبة'!BV995="","",IF('تسمية الرتبة'!BV995="مرفوض",'تسمية الرتبة'!L995,""))</f>
        <v/>
      </c>
      <c r="F993" s="38" t="str">
        <f>IF('تسمية الرتبة'!BV995="","",IF('تسمية الرتبة'!BV995="مرفوض",'تسمية الرتبة'!M995,""))</f>
        <v/>
      </c>
      <c r="G993" s="38" t="str">
        <f>IF('تسمية الرتبة'!BV995="","",IF('تسمية الرتبة'!BV995="مرفوض",'تسمية الرتبة'!N995,""))</f>
        <v/>
      </c>
    </row>
    <row r="994" spans="1:7">
      <c r="A994" s="4"/>
      <c r="B994" s="14" t="s">
        <v>461</v>
      </c>
      <c r="C994" s="36">
        <f>'تسمية الرتبة'!BN996</f>
        <v>0</v>
      </c>
      <c r="D994" s="37" t="str">
        <f>IF('تسمية الرتبة'!BV996="","",IF('تسمية الرتبة'!BV996="مرفوض",'تسمية الرتبة'!K996,""))</f>
        <v/>
      </c>
      <c r="E994" s="38" t="str">
        <f>IF('تسمية الرتبة'!BV996="","",IF('تسمية الرتبة'!BV996="مرفوض",'تسمية الرتبة'!L996,""))</f>
        <v/>
      </c>
      <c r="F994" s="38" t="str">
        <f>IF('تسمية الرتبة'!BV996="","",IF('تسمية الرتبة'!BV996="مرفوض",'تسمية الرتبة'!M996,""))</f>
        <v/>
      </c>
      <c r="G994" s="38" t="str">
        <f>IF('تسمية الرتبة'!BV996="","",IF('تسمية الرتبة'!BV996="مرفوض",'تسمية الرتبة'!N996,""))</f>
        <v/>
      </c>
    </row>
    <row r="995" spans="1:7">
      <c r="A995" s="4"/>
      <c r="B995" s="14" t="s">
        <v>461</v>
      </c>
      <c r="C995" s="36">
        <f>'تسمية الرتبة'!BN997</f>
        <v>0</v>
      </c>
      <c r="D995" s="37" t="str">
        <f>IF('تسمية الرتبة'!BV997="","",IF('تسمية الرتبة'!BV997="مرفوض",'تسمية الرتبة'!K997,""))</f>
        <v/>
      </c>
      <c r="E995" s="38" t="str">
        <f>IF('تسمية الرتبة'!BV997="","",IF('تسمية الرتبة'!BV997="مرفوض",'تسمية الرتبة'!L997,""))</f>
        <v/>
      </c>
      <c r="F995" s="38" t="str">
        <f>IF('تسمية الرتبة'!BV997="","",IF('تسمية الرتبة'!BV997="مرفوض",'تسمية الرتبة'!M997,""))</f>
        <v/>
      </c>
      <c r="G995" s="38" t="str">
        <f>IF('تسمية الرتبة'!BV997="","",IF('تسمية الرتبة'!BV997="مرفوض",'تسمية الرتبة'!N997,""))</f>
        <v/>
      </c>
    </row>
    <row r="996" spans="1:7">
      <c r="A996" s="4"/>
      <c r="B996" s="14" t="s">
        <v>461</v>
      </c>
      <c r="C996" s="36">
        <f>'تسمية الرتبة'!BN998</f>
        <v>0</v>
      </c>
      <c r="D996" s="37" t="str">
        <f>IF('تسمية الرتبة'!BV998="","",IF('تسمية الرتبة'!BV998="مرفوض",'تسمية الرتبة'!K998,""))</f>
        <v/>
      </c>
      <c r="E996" s="38" t="str">
        <f>IF('تسمية الرتبة'!BV998="","",IF('تسمية الرتبة'!BV998="مرفوض",'تسمية الرتبة'!L998,""))</f>
        <v/>
      </c>
      <c r="F996" s="38" t="str">
        <f>IF('تسمية الرتبة'!BV998="","",IF('تسمية الرتبة'!BV998="مرفوض",'تسمية الرتبة'!M998,""))</f>
        <v/>
      </c>
      <c r="G996" s="38" t="str">
        <f>IF('تسمية الرتبة'!BV998="","",IF('تسمية الرتبة'!BV998="مرفوض",'تسمية الرتبة'!N998,""))</f>
        <v/>
      </c>
    </row>
    <row r="997" spans="1:7">
      <c r="A997" s="4"/>
      <c r="B997" s="14" t="s">
        <v>461</v>
      </c>
      <c r="C997" s="36">
        <f>'تسمية الرتبة'!BN999</f>
        <v>0</v>
      </c>
      <c r="D997" s="37" t="str">
        <f>IF('تسمية الرتبة'!BV999="","",IF('تسمية الرتبة'!BV999="مرفوض",'تسمية الرتبة'!K999,""))</f>
        <v/>
      </c>
      <c r="E997" s="38" t="str">
        <f>IF('تسمية الرتبة'!BV999="","",IF('تسمية الرتبة'!BV999="مرفوض",'تسمية الرتبة'!L999,""))</f>
        <v/>
      </c>
      <c r="F997" s="38" t="str">
        <f>IF('تسمية الرتبة'!BV999="","",IF('تسمية الرتبة'!BV999="مرفوض",'تسمية الرتبة'!M999,""))</f>
        <v/>
      </c>
      <c r="G997" s="38" t="str">
        <f>IF('تسمية الرتبة'!BV999="","",IF('تسمية الرتبة'!BV999="مرفوض",'تسمية الرتبة'!N999,""))</f>
        <v/>
      </c>
    </row>
    <row r="998" spans="1:7">
      <c r="A998" s="4"/>
      <c r="B998" s="14" t="s">
        <v>461</v>
      </c>
      <c r="C998" s="36">
        <f>'تسمية الرتبة'!BN1000</f>
        <v>0</v>
      </c>
      <c r="D998" s="37" t="str">
        <f>IF('تسمية الرتبة'!BV1000="","",IF('تسمية الرتبة'!BV1000="مرفوض",'تسمية الرتبة'!K1000,""))</f>
        <v/>
      </c>
      <c r="E998" s="38" t="str">
        <f>IF('تسمية الرتبة'!BV1000="","",IF('تسمية الرتبة'!BV1000="مرفوض",'تسمية الرتبة'!L1000,""))</f>
        <v/>
      </c>
      <c r="F998" s="38" t="str">
        <f>IF('تسمية الرتبة'!BV1000="","",IF('تسمية الرتبة'!BV1000="مرفوض",'تسمية الرتبة'!M1000,""))</f>
        <v/>
      </c>
      <c r="G998" s="38" t="str">
        <f>IF('تسمية الرتبة'!BV1000="","",IF('تسمية الرتبة'!BV1000="مرفوض",'تسمية الرتبة'!N1000,""))</f>
        <v/>
      </c>
    </row>
    <row r="999" spans="1:7">
      <c r="A999" s="4"/>
      <c r="B999" s="14" t="s">
        <v>461</v>
      </c>
      <c r="C999" s="36">
        <f>'تسمية الرتبة'!BN1001</f>
        <v>0</v>
      </c>
      <c r="D999" s="37" t="str">
        <f>IF('تسمية الرتبة'!BV1001="","",IF('تسمية الرتبة'!BV1001="مرفوض",'تسمية الرتبة'!K1001,""))</f>
        <v/>
      </c>
      <c r="E999" s="38" t="str">
        <f>IF('تسمية الرتبة'!BV1001="","",IF('تسمية الرتبة'!BV1001="مرفوض",'تسمية الرتبة'!L1001,""))</f>
        <v/>
      </c>
      <c r="F999" s="38" t="str">
        <f>IF('تسمية الرتبة'!BV1001="","",IF('تسمية الرتبة'!BV1001="مرفوض",'تسمية الرتبة'!M1001,""))</f>
        <v/>
      </c>
      <c r="G999" s="38" t="str">
        <f>IF('تسمية الرتبة'!BV1001="","",IF('تسمية الرتبة'!BV1001="مرفوض",'تسمية الرتبة'!N1001,""))</f>
        <v/>
      </c>
    </row>
    <row r="1000" spans="1:7">
      <c r="A1000" s="4"/>
      <c r="B1000" s="14" t="s">
        <v>461</v>
      </c>
      <c r="C1000" s="36">
        <f>'تسمية الرتبة'!BN1002</f>
        <v>0</v>
      </c>
      <c r="D1000" s="37" t="str">
        <f>IF('تسمية الرتبة'!BV1002="","",IF('تسمية الرتبة'!BV1002="مرفوض",'تسمية الرتبة'!K1002,""))</f>
        <v/>
      </c>
      <c r="E1000" s="38" t="str">
        <f>IF('تسمية الرتبة'!BV1002="","",IF('تسمية الرتبة'!BV1002="مرفوض",'تسمية الرتبة'!L1002,""))</f>
        <v/>
      </c>
      <c r="F1000" s="38" t="str">
        <f>IF('تسمية الرتبة'!BV1002="","",IF('تسمية الرتبة'!BV1002="مرفوض",'تسمية الرتبة'!M1002,""))</f>
        <v/>
      </c>
      <c r="G1000" s="38" t="str">
        <f>IF('تسمية الرتبة'!BV1002="","",IF('تسمية الرتبة'!BV1002="مرفوض",'تسمية الرتبة'!N1002,""))</f>
        <v/>
      </c>
    </row>
  </sheetData>
  <sheetProtection selectLockedCells="1" selectUnlockedCells="1"/>
  <autoFilter ref="A1:G1000">
    <filterColumn colId="2"/>
  </autoFilter>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FFFF00"/>
  </sheetPr>
  <dimension ref="A1:V187"/>
  <sheetViews>
    <sheetView rightToLeft="1" view="pageBreakPreview" topLeftCell="A82" zoomScale="80" zoomScaleNormal="100" zoomScaleSheetLayoutView="80" workbookViewId="0">
      <selection activeCell="K9" sqref="K9"/>
    </sheetView>
  </sheetViews>
  <sheetFormatPr baseColWidth="10" defaultRowHeight="12.75"/>
  <cols>
    <col min="1" max="1" width="8.5703125" style="47" customWidth="1"/>
    <col min="2" max="2" width="7" style="47" customWidth="1"/>
    <col min="3" max="6" width="11.42578125" style="47"/>
    <col min="7" max="7" width="1.85546875" style="47" customWidth="1"/>
    <col min="8" max="8" width="3" style="47" customWidth="1"/>
    <col min="9" max="10" width="11.42578125" style="47"/>
    <col min="11" max="11" width="11.42578125" style="51"/>
    <col min="12" max="12" width="11.42578125" style="52"/>
    <col min="13" max="15" width="11.42578125" style="47"/>
    <col min="16" max="16" width="9.140625" style="47" customWidth="1"/>
    <col min="17" max="18" width="11.42578125" style="47"/>
    <col min="19" max="19" width="13.7109375" style="47" customWidth="1"/>
    <col min="20" max="20" width="20" style="47" customWidth="1"/>
    <col min="21" max="21" width="50.140625" style="47" customWidth="1"/>
    <col min="22" max="16384" width="11.42578125" style="47"/>
  </cols>
  <sheetData>
    <row r="1" spans="1:22" s="61" customFormat="1" ht="26.25">
      <c r="A1" s="199" t="s">
        <v>109</v>
      </c>
      <c r="B1" s="199"/>
      <c r="C1" s="199"/>
      <c r="D1" s="199"/>
      <c r="E1" s="199"/>
      <c r="F1" s="199"/>
      <c r="G1" s="199"/>
      <c r="H1" s="199"/>
      <c r="I1" s="199"/>
      <c r="J1" s="199"/>
      <c r="K1" s="199"/>
      <c r="L1" s="199"/>
      <c r="M1" s="199"/>
      <c r="N1" s="199"/>
      <c r="O1" s="199"/>
      <c r="P1" s="199"/>
      <c r="Q1" s="199"/>
      <c r="R1" s="199"/>
      <c r="S1" s="199"/>
      <c r="T1" s="199"/>
    </row>
    <row r="2" spans="1:22" s="61" customFormat="1" ht="26.25">
      <c r="A2" s="200" t="s">
        <v>481</v>
      </c>
      <c r="B2" s="200"/>
      <c r="C2" s="200"/>
      <c r="D2" s="200"/>
      <c r="E2" s="200"/>
      <c r="F2" s="200"/>
      <c r="G2" s="200"/>
      <c r="H2" s="200"/>
      <c r="I2" s="200"/>
      <c r="J2" s="200"/>
      <c r="K2" s="200"/>
      <c r="L2" s="200"/>
      <c r="M2" s="200"/>
      <c r="N2" s="200"/>
      <c r="O2" s="200"/>
      <c r="P2" s="200"/>
      <c r="Q2" s="200"/>
      <c r="R2" s="200"/>
      <c r="S2" s="200"/>
      <c r="T2" s="200"/>
    </row>
    <row r="3" spans="1:22" s="61" customFormat="1" ht="26.25">
      <c r="A3" s="200" t="s">
        <v>482</v>
      </c>
      <c r="B3" s="200"/>
      <c r="C3" s="200"/>
      <c r="D3" s="200"/>
      <c r="E3" s="200"/>
      <c r="F3" s="200"/>
      <c r="G3" s="200"/>
      <c r="H3" s="200"/>
      <c r="I3" s="200"/>
      <c r="J3" s="200"/>
      <c r="K3" s="200"/>
      <c r="L3" s="200"/>
      <c r="M3" s="200"/>
      <c r="N3" s="200"/>
      <c r="O3" s="200"/>
      <c r="P3" s="200"/>
      <c r="Q3" s="200"/>
      <c r="R3" s="200"/>
      <c r="S3" s="200"/>
      <c r="T3" s="200"/>
    </row>
    <row r="4" spans="1:22" s="62" customFormat="1" ht="20.25">
      <c r="A4" s="201" t="s">
        <v>494</v>
      </c>
      <c r="B4" s="201"/>
      <c r="C4" s="201"/>
      <c r="D4" s="201"/>
      <c r="E4" s="201"/>
      <c r="F4" s="201"/>
      <c r="G4" s="201"/>
      <c r="H4" s="201"/>
      <c r="I4" s="201"/>
      <c r="J4" s="201"/>
      <c r="K4" s="201"/>
      <c r="L4" s="201"/>
      <c r="M4" s="201"/>
      <c r="N4" s="201"/>
      <c r="O4" s="201"/>
      <c r="P4" s="201"/>
      <c r="Q4" s="201"/>
      <c r="R4" s="201"/>
      <c r="S4" s="201"/>
      <c r="T4" s="201"/>
    </row>
    <row r="5" spans="1:22" s="62" customFormat="1" ht="20.25">
      <c r="A5" s="202" t="s">
        <v>463</v>
      </c>
      <c r="B5" s="202"/>
      <c r="C5" s="202"/>
      <c r="D5" s="202"/>
      <c r="E5" s="202"/>
      <c r="F5" s="202"/>
      <c r="G5" s="202"/>
      <c r="H5" s="202"/>
      <c r="I5" s="202"/>
      <c r="J5" s="202"/>
      <c r="K5" s="202"/>
      <c r="L5" s="202"/>
      <c r="M5" s="202"/>
      <c r="N5" s="202"/>
      <c r="O5" s="202"/>
      <c r="P5" s="202"/>
      <c r="Q5" s="202"/>
      <c r="R5" s="202"/>
      <c r="S5" s="202"/>
      <c r="T5" s="202"/>
    </row>
    <row r="6" spans="1:22" s="62" customFormat="1" ht="20.25">
      <c r="A6" s="115"/>
      <c r="B6" s="115"/>
      <c r="C6" s="115"/>
      <c r="D6" s="115"/>
      <c r="E6" s="115"/>
      <c r="F6" s="115"/>
      <c r="G6" s="115"/>
      <c r="H6" s="115"/>
      <c r="I6" s="115"/>
      <c r="J6" s="115"/>
      <c r="K6" s="115"/>
      <c r="L6" s="115"/>
      <c r="M6" s="115"/>
      <c r="N6" s="115"/>
      <c r="O6" s="115"/>
      <c r="P6" s="115"/>
      <c r="Q6" s="115"/>
      <c r="R6" s="115"/>
      <c r="S6" s="115"/>
      <c r="T6" s="115"/>
      <c r="U6" s="211" t="s">
        <v>483</v>
      </c>
      <c r="V6" s="211"/>
    </row>
    <row r="7" spans="1:22" s="63" customFormat="1" ht="18.75">
      <c r="A7" s="209" t="s">
        <v>464</v>
      </c>
      <c r="B7" s="209"/>
      <c r="C7" s="209"/>
      <c r="K7" s="64"/>
      <c r="L7" s="65"/>
      <c r="N7" s="116"/>
      <c r="U7" s="211"/>
      <c r="V7" s="211"/>
    </row>
    <row r="8" spans="1:22" s="63" customFormat="1" ht="18.75">
      <c r="A8" s="209" t="s">
        <v>465</v>
      </c>
      <c r="B8" s="209"/>
      <c r="C8" s="209"/>
      <c r="K8" s="64"/>
      <c r="L8" s="65"/>
      <c r="N8" s="116"/>
      <c r="T8" s="116"/>
      <c r="U8" s="211"/>
      <c r="V8" s="211"/>
    </row>
    <row r="9" spans="1:22" s="63" customFormat="1" ht="18.75">
      <c r="A9" s="209" t="s">
        <v>466</v>
      </c>
      <c r="B9" s="209"/>
      <c r="C9" s="209"/>
      <c r="K9" s="64"/>
      <c r="L9" s="65"/>
      <c r="N9" s="116"/>
      <c r="U9" s="211"/>
      <c r="V9" s="211"/>
    </row>
    <row r="10" spans="1:22" s="63" customFormat="1" ht="18.75">
      <c r="A10" s="209" t="s">
        <v>426</v>
      </c>
      <c r="B10" s="209"/>
      <c r="C10" s="209"/>
      <c r="K10" s="64"/>
      <c r="L10" s="65"/>
      <c r="N10" s="116"/>
    </row>
    <row r="11" spans="1:22" s="63" customFormat="1" ht="19.5" thickBot="1">
      <c r="A11" s="212" t="s">
        <v>495</v>
      </c>
      <c r="B11" s="212"/>
      <c r="C11" s="212"/>
      <c r="D11" s="212"/>
      <c r="E11" s="212"/>
      <c r="F11" s="212"/>
      <c r="G11" s="212"/>
      <c r="H11" s="212"/>
      <c r="I11" s="212"/>
      <c r="J11" s="212"/>
      <c r="K11" s="212"/>
      <c r="L11" s="212"/>
      <c r="M11" s="212"/>
      <c r="N11" s="212"/>
      <c r="O11" s="212"/>
      <c r="P11" s="212"/>
      <c r="Q11" s="212"/>
      <c r="R11" s="212"/>
      <c r="S11" s="212"/>
      <c r="T11" s="212"/>
    </row>
    <row r="12" spans="1:22" ht="52.5" customHeight="1">
      <c r="A12" s="213" t="s">
        <v>492</v>
      </c>
      <c r="B12" s="215" t="s">
        <v>111</v>
      </c>
      <c r="C12" s="215" t="s">
        <v>112</v>
      </c>
      <c r="D12" s="215" t="s">
        <v>113</v>
      </c>
      <c r="E12" s="218" t="s">
        <v>468</v>
      </c>
      <c r="F12" s="219"/>
      <c r="G12" s="220"/>
      <c r="H12" s="221"/>
      <c r="I12" s="215" t="s">
        <v>115</v>
      </c>
      <c r="J12" s="215" t="s">
        <v>470</v>
      </c>
      <c r="K12" s="215" t="s">
        <v>117</v>
      </c>
      <c r="L12" s="222"/>
      <c r="M12" s="222"/>
      <c r="N12" s="222"/>
      <c r="O12" s="222"/>
      <c r="P12" s="222"/>
      <c r="Q12" s="215" t="s">
        <v>474</v>
      </c>
      <c r="R12" s="215" t="s">
        <v>475</v>
      </c>
      <c r="S12" s="218" t="s">
        <v>120</v>
      </c>
      <c r="T12" s="225" t="s">
        <v>121</v>
      </c>
    </row>
    <row r="13" spans="1:22">
      <c r="A13" s="214"/>
      <c r="B13" s="216"/>
      <c r="C13" s="216"/>
      <c r="D13" s="216"/>
      <c r="E13" s="228" t="s">
        <v>467</v>
      </c>
      <c r="F13" s="203" t="s">
        <v>469</v>
      </c>
      <c r="G13" s="204"/>
      <c r="H13" s="205"/>
      <c r="I13" s="216"/>
      <c r="J13" s="216"/>
      <c r="K13" s="216"/>
      <c r="L13" s="216"/>
      <c r="M13" s="216"/>
      <c r="N13" s="216"/>
      <c r="O13" s="216"/>
      <c r="P13" s="216"/>
      <c r="Q13" s="216"/>
      <c r="R13" s="216"/>
      <c r="S13" s="223"/>
      <c r="T13" s="226"/>
    </row>
    <row r="14" spans="1:22" ht="76.5">
      <c r="A14" s="214"/>
      <c r="B14" s="217"/>
      <c r="C14" s="217"/>
      <c r="D14" s="217"/>
      <c r="E14" s="217"/>
      <c r="F14" s="206"/>
      <c r="G14" s="207"/>
      <c r="H14" s="208"/>
      <c r="I14" s="217"/>
      <c r="J14" s="217"/>
      <c r="K14" s="53" t="s">
        <v>56</v>
      </c>
      <c r="L14" s="54" t="s">
        <v>57</v>
      </c>
      <c r="M14" s="48" t="s">
        <v>471</v>
      </c>
      <c r="N14" s="48" t="s">
        <v>472</v>
      </c>
      <c r="O14" s="48" t="s">
        <v>473</v>
      </c>
      <c r="P14" s="55" t="s">
        <v>125</v>
      </c>
      <c r="Q14" s="217"/>
      <c r="R14" s="217"/>
      <c r="S14" s="224"/>
      <c r="T14" s="227"/>
      <c r="U14" s="270" t="s">
        <v>493</v>
      </c>
      <c r="V14" s="270"/>
    </row>
    <row r="15" spans="1:22" ht="18.75" customHeight="1">
      <c r="A15" s="74"/>
      <c r="B15" s="75">
        <f>'تسمية الرتبة'!B4</f>
        <v>1</v>
      </c>
      <c r="C15" s="117" t="str">
        <f>IF('تسمية الرتبة'!BV4="مرفوض",0,'تسمية الرتبة'!M4)</f>
        <v>منتصر</v>
      </c>
      <c r="D15" s="117" t="str">
        <f>IF('تسمية الرتبة'!BV4="مرفوض",0,'تسمية الرتبة'!L4)</f>
        <v>رابح</v>
      </c>
      <c r="E15" s="75">
        <f>IF('تسمية الرتبة'!BV4="مرفوض",0,'تسمية الرتبة'!P4)</f>
        <v>0</v>
      </c>
      <c r="F15" s="75">
        <f>IF('تسمية الرتبة'!BV4="مرفوض",0,'تسمية الرتبة'!Z4)</f>
        <v>2</v>
      </c>
      <c r="G15" s="75" t="str">
        <f ca="1">IF(H15&lt;&gt;0,"+","")</f>
        <v/>
      </c>
      <c r="H15" s="75">
        <f ca="1">IF('تسمية الرتبة'!BU4="مرفوض",0,'تسمية الرتبة'!R4)</f>
        <v>0</v>
      </c>
      <c r="I15" s="75">
        <f>IF('تسمية الرتبة'!BV4="مرفوض",0,'تسمية الرتبة'!AB4)</f>
        <v>0</v>
      </c>
      <c r="J15" s="75">
        <f>IF('تسمية الرتبة'!BV4="مرفوض",0,'تسمية الرتبة'!AD4)</f>
        <v>0</v>
      </c>
      <c r="K15" s="78">
        <f>IF('تسمية الرتبة'!BV4="مرفوض",0,'تسمية الرتبة'!AJ4)</f>
        <v>0</v>
      </c>
      <c r="L15" s="78">
        <f>IF('تسمية الرتبة'!BV4="مرفوض",0,'تسمية الرتبة'!AP4)</f>
        <v>0</v>
      </c>
      <c r="M15" s="79">
        <f>IF('تسمية الرتبة'!BV4="مرفوض",0,'تسمية الرتبة'!AV4)</f>
        <v>0</v>
      </c>
      <c r="N15" s="79">
        <f>IF('تسمية الرتبة'!BV4="مرفوض",0,'تسمية الرتبة'!BB4)</f>
        <v>0</v>
      </c>
      <c r="O15" s="79">
        <f>IF('تسمية الرتبة'!BV4="مرفوض",0,'تسمية الرتبة'!BH4)</f>
        <v>0</v>
      </c>
      <c r="P15" s="76">
        <f>IF('تسمية الرتبة'!BV4="مرفوض",0,'تسمية الرتبة'!BI4)</f>
        <v>0</v>
      </c>
      <c r="Q15" s="77">
        <f>IF('تسمية الرتبة'!BV4="مرفوض",0,'تسمية الرتبة'!BL4)</f>
        <v>5</v>
      </c>
      <c r="R15" s="75">
        <f>IF('تسمية الرتبة'!BV4="مرفوض",0,'تسمية الرتبة'!BM4)</f>
        <v>0</v>
      </c>
      <c r="S15" s="75">
        <f>IF('تسمية الرتبة'!BV4="مرفوض",0,E15+F15+I15+J15+P15+Q15+R15+'تسمية الرتبة'!R4)</f>
        <v>7</v>
      </c>
      <c r="T15" s="75" t="s">
        <v>476</v>
      </c>
      <c r="U15" s="270"/>
      <c r="V15" s="270"/>
    </row>
    <row r="16" spans="1:22" ht="18.75" customHeight="1">
      <c r="A16" s="74"/>
      <c r="B16" s="75">
        <f>'تسمية الرتبة'!B5</f>
        <v>2</v>
      </c>
      <c r="C16" s="117">
        <f>IF('تسمية الرتبة'!BV5="مرفوض",0,'تسمية الرتبة'!M5)</f>
        <v>0</v>
      </c>
      <c r="D16" s="117">
        <f>IF('تسمية الرتبة'!BV5="مرفوض",0,'تسمية الرتبة'!L5)</f>
        <v>0</v>
      </c>
      <c r="E16" s="75">
        <f>IF('تسمية الرتبة'!BV5="مرفوض",0,'تسمية الرتبة'!P5)</f>
        <v>0</v>
      </c>
      <c r="F16" s="75" t="e">
        <f>IF('تسمية الرتبة'!BV5="مرفوض",0,'تسمية الرتبة'!Z5)</f>
        <v>#DIV/0!</v>
      </c>
      <c r="G16" s="75" t="str">
        <f t="shared" ref="G16:G184" ca="1" si="0">IF(H16&lt;&gt;0,"+","")</f>
        <v/>
      </c>
      <c r="H16" s="75">
        <f ca="1">IF('تسمية الرتبة'!BU5="مرفوض",0,'تسمية الرتبة'!R5)</f>
        <v>0</v>
      </c>
      <c r="I16" s="75">
        <f>IF('تسمية الرتبة'!BV5="مرفوض",0,'تسمية الرتبة'!AB5)</f>
        <v>0</v>
      </c>
      <c r="J16" s="75">
        <f>IF('تسمية الرتبة'!BV5="مرفوض",0,'تسمية الرتبة'!AD5)</f>
        <v>0</v>
      </c>
      <c r="K16" s="78">
        <f>IF('تسمية الرتبة'!BV5="مرفوض",0,'تسمية الرتبة'!AJ5)</f>
        <v>0</v>
      </c>
      <c r="L16" s="78">
        <f>IF('تسمية الرتبة'!BV5="مرفوض",0,'تسمية الرتبة'!AP5)</f>
        <v>0</v>
      </c>
      <c r="M16" s="79">
        <f>IF('تسمية الرتبة'!BV5="مرفوض",0,'تسمية الرتبة'!AV5)</f>
        <v>0</v>
      </c>
      <c r="N16" s="79">
        <f>IF('تسمية الرتبة'!BV5="مرفوض",0,'تسمية الرتبة'!BB5)</f>
        <v>0</v>
      </c>
      <c r="O16" s="79">
        <f>IF('تسمية الرتبة'!BV5="مرفوض",0,'تسمية الرتبة'!BH5)</f>
        <v>0</v>
      </c>
      <c r="P16" s="76">
        <f>IF('تسمية الرتبة'!BV5="مرفوض",0,'تسمية الرتبة'!BI5)</f>
        <v>0</v>
      </c>
      <c r="Q16" s="77">
        <f>IF('تسمية الرتبة'!BV5="مرفوض",0,'تسمية الرتبة'!BL5)</f>
        <v>0</v>
      </c>
      <c r="R16" s="75">
        <f>IF('تسمية الرتبة'!BV5="مرفوض",0,'تسمية الرتبة'!BM5)</f>
        <v>0</v>
      </c>
      <c r="S16" s="75" t="e">
        <f>IF('تسمية الرتبة'!BV5="مرفوض",0,E16+F16+I16+J16+P16+Q16+R16+'تسمية الرتبة'!R5)</f>
        <v>#DIV/0!</v>
      </c>
      <c r="T16" s="75" t="s">
        <v>476</v>
      </c>
      <c r="U16" s="270"/>
      <c r="V16" s="270"/>
    </row>
    <row r="17" spans="1:22" ht="18.75" customHeight="1">
      <c r="A17" s="74"/>
      <c r="B17" s="75">
        <f>'تسمية الرتبة'!B6</f>
        <v>3</v>
      </c>
      <c r="C17" s="117">
        <f>IF('تسمية الرتبة'!BV6="مرفوض",0,'تسمية الرتبة'!M6)</f>
        <v>0</v>
      </c>
      <c r="D17" s="117">
        <f>IF('تسمية الرتبة'!BV6="مرفوض",0,'تسمية الرتبة'!L6)</f>
        <v>0</v>
      </c>
      <c r="E17" s="75">
        <f>IF('تسمية الرتبة'!BV6="مرفوض",0,'تسمية الرتبة'!P6)</f>
        <v>0</v>
      </c>
      <c r="F17" s="75" t="e">
        <f>IF('تسمية الرتبة'!BV6="مرفوض",0,'تسمية الرتبة'!Z6)</f>
        <v>#DIV/0!</v>
      </c>
      <c r="G17" s="75" t="str">
        <f t="shared" ca="1" si="0"/>
        <v/>
      </c>
      <c r="H17" s="75">
        <f ca="1">IF('تسمية الرتبة'!BU6="مرفوض",0,'تسمية الرتبة'!R6)</f>
        <v>0</v>
      </c>
      <c r="I17" s="75">
        <f>IF('تسمية الرتبة'!BV6="مرفوض",0,'تسمية الرتبة'!AB6)</f>
        <v>0</v>
      </c>
      <c r="J17" s="75">
        <f>IF('تسمية الرتبة'!BV6="مرفوض",0,'تسمية الرتبة'!AD6)</f>
        <v>0</v>
      </c>
      <c r="K17" s="78">
        <f>IF('تسمية الرتبة'!BV6="مرفوض",0,'تسمية الرتبة'!AJ6)</f>
        <v>0</v>
      </c>
      <c r="L17" s="78">
        <f>IF('تسمية الرتبة'!BV6="مرفوض",0,'تسمية الرتبة'!AP6)</f>
        <v>0</v>
      </c>
      <c r="M17" s="79">
        <f>IF('تسمية الرتبة'!BV6="مرفوض",0,'تسمية الرتبة'!AV6)</f>
        <v>0</v>
      </c>
      <c r="N17" s="79">
        <f>IF('تسمية الرتبة'!BV6="مرفوض",0,'تسمية الرتبة'!BB6)</f>
        <v>0</v>
      </c>
      <c r="O17" s="79">
        <f>IF('تسمية الرتبة'!BV6="مرفوض",0,'تسمية الرتبة'!BH6)</f>
        <v>0</v>
      </c>
      <c r="P17" s="76">
        <f>IF('تسمية الرتبة'!BV6="مرفوض",0,'تسمية الرتبة'!BI6)</f>
        <v>0</v>
      </c>
      <c r="Q17" s="77">
        <f>IF('تسمية الرتبة'!BV6="مرفوض",0,'تسمية الرتبة'!BL6)</f>
        <v>0</v>
      </c>
      <c r="R17" s="75">
        <f>IF('تسمية الرتبة'!BV6="مرفوض",0,'تسمية الرتبة'!BM6)</f>
        <v>0</v>
      </c>
      <c r="S17" s="75" t="e">
        <f>IF('تسمية الرتبة'!BV6="مرفوض",0,E17+F17+I17+J17+P17+Q17+R17+'تسمية الرتبة'!R6)</f>
        <v>#DIV/0!</v>
      </c>
      <c r="T17" s="75" t="s">
        <v>476</v>
      </c>
      <c r="U17" s="270"/>
      <c r="V17" s="270"/>
    </row>
    <row r="18" spans="1:22" ht="18.75" customHeight="1">
      <c r="A18" s="74"/>
      <c r="B18" s="75">
        <f>'تسمية الرتبة'!B7</f>
        <v>4</v>
      </c>
      <c r="C18" s="117">
        <f>IF('تسمية الرتبة'!BV7="مرفوض",0,'تسمية الرتبة'!M7)</f>
        <v>0</v>
      </c>
      <c r="D18" s="117">
        <f>IF('تسمية الرتبة'!BV7="مرفوض",0,'تسمية الرتبة'!L7)</f>
        <v>0</v>
      </c>
      <c r="E18" s="75">
        <f>IF('تسمية الرتبة'!BV7="مرفوض",0,'تسمية الرتبة'!P7)</f>
        <v>0</v>
      </c>
      <c r="F18" s="75" t="e">
        <f>IF('تسمية الرتبة'!BV7="مرفوض",0,'تسمية الرتبة'!Z7)</f>
        <v>#DIV/0!</v>
      </c>
      <c r="G18" s="75" t="str">
        <f t="shared" ca="1" si="0"/>
        <v/>
      </c>
      <c r="H18" s="75">
        <f ca="1">IF('تسمية الرتبة'!BU7="مرفوض",0,'تسمية الرتبة'!R7)</f>
        <v>0</v>
      </c>
      <c r="I18" s="75">
        <f>IF('تسمية الرتبة'!BV7="مرفوض",0,'تسمية الرتبة'!AB7)</f>
        <v>0</v>
      </c>
      <c r="J18" s="75">
        <f>IF('تسمية الرتبة'!BV7="مرفوض",0,'تسمية الرتبة'!AD7)</f>
        <v>0</v>
      </c>
      <c r="K18" s="78">
        <f>IF('تسمية الرتبة'!BV7="مرفوض",0,'تسمية الرتبة'!AJ7)</f>
        <v>0</v>
      </c>
      <c r="L18" s="78">
        <f>IF('تسمية الرتبة'!BV7="مرفوض",0,'تسمية الرتبة'!AP7)</f>
        <v>0</v>
      </c>
      <c r="M18" s="79">
        <f>IF('تسمية الرتبة'!BV7="مرفوض",0,'تسمية الرتبة'!AV7)</f>
        <v>0</v>
      </c>
      <c r="N18" s="79">
        <f>IF('تسمية الرتبة'!BV7="مرفوض",0,'تسمية الرتبة'!BB7)</f>
        <v>0</v>
      </c>
      <c r="O18" s="79">
        <f>IF('تسمية الرتبة'!BV7="مرفوض",0,'تسمية الرتبة'!BH7)</f>
        <v>0</v>
      </c>
      <c r="P18" s="76">
        <f>IF('تسمية الرتبة'!BV7="مرفوض",0,'تسمية الرتبة'!BI7)</f>
        <v>0</v>
      </c>
      <c r="Q18" s="77">
        <f>IF('تسمية الرتبة'!BV7="مرفوض",0,'تسمية الرتبة'!BL7)</f>
        <v>0</v>
      </c>
      <c r="R18" s="75">
        <f>IF('تسمية الرتبة'!BV7="مرفوض",0,'تسمية الرتبة'!BM7)</f>
        <v>0</v>
      </c>
      <c r="S18" s="75" t="e">
        <f>IF('تسمية الرتبة'!BV7="مرفوض",0,E18+F18+I18+J18+P18+Q18+R18+'تسمية الرتبة'!R7)</f>
        <v>#DIV/0!</v>
      </c>
      <c r="T18" s="75" t="s">
        <v>476</v>
      </c>
      <c r="U18" s="80"/>
    </row>
    <row r="19" spans="1:22" ht="18.75" customHeight="1">
      <c r="A19" s="74"/>
      <c r="B19" s="75">
        <f>'تسمية الرتبة'!B8</f>
        <v>5</v>
      </c>
      <c r="C19" s="117">
        <f>IF('تسمية الرتبة'!BV8="مرفوض",0,'تسمية الرتبة'!M8)</f>
        <v>0</v>
      </c>
      <c r="D19" s="117">
        <f>IF('تسمية الرتبة'!BV8="مرفوض",0,'تسمية الرتبة'!L8)</f>
        <v>0</v>
      </c>
      <c r="E19" s="75">
        <f>IF('تسمية الرتبة'!BV8="مرفوض",0,'تسمية الرتبة'!P8)</f>
        <v>0</v>
      </c>
      <c r="F19" s="75" t="e">
        <f>IF('تسمية الرتبة'!BV8="مرفوض",0,'تسمية الرتبة'!Z8)</f>
        <v>#DIV/0!</v>
      </c>
      <c r="G19" s="75" t="str">
        <f t="shared" ca="1" si="0"/>
        <v/>
      </c>
      <c r="H19" s="75">
        <f ca="1">IF('تسمية الرتبة'!BU8="مرفوض",0,'تسمية الرتبة'!R8)</f>
        <v>0</v>
      </c>
      <c r="I19" s="75">
        <f>IF('تسمية الرتبة'!BV8="مرفوض",0,'تسمية الرتبة'!AB8)</f>
        <v>0</v>
      </c>
      <c r="J19" s="75">
        <f>IF('تسمية الرتبة'!BV8="مرفوض",0,'تسمية الرتبة'!AD8)</f>
        <v>0</v>
      </c>
      <c r="K19" s="78">
        <f>IF('تسمية الرتبة'!BV8="مرفوض",0,'تسمية الرتبة'!AJ8)</f>
        <v>0</v>
      </c>
      <c r="L19" s="78">
        <f>IF('تسمية الرتبة'!BV8="مرفوض",0,'تسمية الرتبة'!AP8)</f>
        <v>0</v>
      </c>
      <c r="M19" s="79">
        <f>IF('تسمية الرتبة'!BV8="مرفوض",0,'تسمية الرتبة'!AV8)</f>
        <v>0</v>
      </c>
      <c r="N19" s="79">
        <f>IF('تسمية الرتبة'!BV8="مرفوض",0,'تسمية الرتبة'!BB8)</f>
        <v>0</v>
      </c>
      <c r="O19" s="79">
        <f>IF('تسمية الرتبة'!BV8="مرفوض",0,'تسمية الرتبة'!BH8)</f>
        <v>0</v>
      </c>
      <c r="P19" s="76">
        <f>IF('تسمية الرتبة'!BV8="مرفوض",0,'تسمية الرتبة'!BI8)</f>
        <v>0</v>
      </c>
      <c r="Q19" s="77">
        <f>IF('تسمية الرتبة'!BV8="مرفوض",0,'تسمية الرتبة'!BL8)</f>
        <v>0</v>
      </c>
      <c r="R19" s="75">
        <f>IF('تسمية الرتبة'!BV8="مرفوض",0,'تسمية الرتبة'!BM8)</f>
        <v>0</v>
      </c>
      <c r="S19" s="75" t="e">
        <f>IF('تسمية الرتبة'!BV8="مرفوض",0,E19+F19+I19+J19+P19+Q19+R19+'تسمية الرتبة'!R8)</f>
        <v>#DIV/0!</v>
      </c>
      <c r="T19" s="75" t="s">
        <v>476</v>
      </c>
      <c r="U19" s="80"/>
    </row>
    <row r="20" spans="1:22" ht="18.75" customHeight="1">
      <c r="A20" s="74"/>
      <c r="B20" s="75">
        <f>'تسمية الرتبة'!B9</f>
        <v>6</v>
      </c>
      <c r="C20" s="117">
        <f>IF('تسمية الرتبة'!BV9="مرفوض",0,'تسمية الرتبة'!M9)</f>
        <v>0</v>
      </c>
      <c r="D20" s="117">
        <f>IF('تسمية الرتبة'!BV9="مرفوض",0,'تسمية الرتبة'!L9)</f>
        <v>0</v>
      </c>
      <c r="E20" s="75">
        <f>IF('تسمية الرتبة'!BV9="مرفوض",0,'تسمية الرتبة'!P9)</f>
        <v>0</v>
      </c>
      <c r="F20" s="75" t="e">
        <f>IF('تسمية الرتبة'!BV9="مرفوض",0,'تسمية الرتبة'!Z9)</f>
        <v>#DIV/0!</v>
      </c>
      <c r="G20" s="75" t="str">
        <f t="shared" ca="1" si="0"/>
        <v/>
      </c>
      <c r="H20" s="75">
        <f ca="1">IF('تسمية الرتبة'!BU9="مرفوض",0,'تسمية الرتبة'!R9)</f>
        <v>0</v>
      </c>
      <c r="I20" s="75">
        <f>IF('تسمية الرتبة'!BV9="مرفوض",0,'تسمية الرتبة'!AB9)</f>
        <v>0</v>
      </c>
      <c r="J20" s="75">
        <f>IF('تسمية الرتبة'!BV9="مرفوض",0,'تسمية الرتبة'!AD9)</f>
        <v>0</v>
      </c>
      <c r="K20" s="78">
        <f>IF('تسمية الرتبة'!BV9="مرفوض",0,'تسمية الرتبة'!AJ9)</f>
        <v>0</v>
      </c>
      <c r="L20" s="78">
        <f>IF('تسمية الرتبة'!BV9="مرفوض",0,'تسمية الرتبة'!AP9)</f>
        <v>0</v>
      </c>
      <c r="M20" s="79">
        <f>IF('تسمية الرتبة'!BV9="مرفوض",0,'تسمية الرتبة'!AV9)</f>
        <v>0</v>
      </c>
      <c r="N20" s="79">
        <f>IF('تسمية الرتبة'!BV9="مرفوض",0,'تسمية الرتبة'!BB9)</f>
        <v>0</v>
      </c>
      <c r="O20" s="79">
        <f>IF('تسمية الرتبة'!BV9="مرفوض",0,'تسمية الرتبة'!BH9)</f>
        <v>0</v>
      </c>
      <c r="P20" s="76">
        <f>IF('تسمية الرتبة'!BV9="مرفوض",0,'تسمية الرتبة'!BI9)</f>
        <v>0</v>
      </c>
      <c r="Q20" s="77">
        <f>IF('تسمية الرتبة'!BV9="مرفوض",0,'تسمية الرتبة'!BL9)</f>
        <v>0</v>
      </c>
      <c r="R20" s="75">
        <f>IF('تسمية الرتبة'!BV9="مرفوض",0,'تسمية الرتبة'!BM9)</f>
        <v>0</v>
      </c>
      <c r="S20" s="75" t="e">
        <f>IF('تسمية الرتبة'!BV9="مرفوض",0,E20+F20+I20+J20+P20+Q20+R20+'تسمية الرتبة'!R9)</f>
        <v>#DIV/0!</v>
      </c>
      <c r="T20" s="75" t="s">
        <v>476</v>
      </c>
      <c r="U20" s="80"/>
    </row>
    <row r="21" spans="1:22" ht="18.75" customHeight="1">
      <c r="A21" s="74"/>
      <c r="B21" s="75">
        <f>'تسمية الرتبة'!B10</f>
        <v>7</v>
      </c>
      <c r="C21" s="117">
        <f>IF('تسمية الرتبة'!BV10="مرفوض",0,'تسمية الرتبة'!M10)</f>
        <v>0</v>
      </c>
      <c r="D21" s="117">
        <f>IF('تسمية الرتبة'!BV10="مرفوض",0,'تسمية الرتبة'!L10)</f>
        <v>0</v>
      </c>
      <c r="E21" s="75">
        <f>IF('تسمية الرتبة'!BV10="مرفوض",0,'تسمية الرتبة'!P10)</f>
        <v>0</v>
      </c>
      <c r="F21" s="75" t="e">
        <f>IF('تسمية الرتبة'!BV10="مرفوض",0,'تسمية الرتبة'!Z10)</f>
        <v>#DIV/0!</v>
      </c>
      <c r="G21" s="75" t="str">
        <f t="shared" ca="1" si="0"/>
        <v/>
      </c>
      <c r="H21" s="75">
        <f ca="1">IF('تسمية الرتبة'!BU10="مرفوض",0,'تسمية الرتبة'!R10)</f>
        <v>0</v>
      </c>
      <c r="I21" s="75">
        <f>IF('تسمية الرتبة'!BV10="مرفوض",0,'تسمية الرتبة'!AB10)</f>
        <v>0</v>
      </c>
      <c r="J21" s="75">
        <f>IF('تسمية الرتبة'!BV10="مرفوض",0,'تسمية الرتبة'!AD10)</f>
        <v>0</v>
      </c>
      <c r="K21" s="78">
        <f>IF('تسمية الرتبة'!BV10="مرفوض",0,'تسمية الرتبة'!AJ10)</f>
        <v>0</v>
      </c>
      <c r="L21" s="78">
        <f>IF('تسمية الرتبة'!BV10="مرفوض",0,'تسمية الرتبة'!AP10)</f>
        <v>0</v>
      </c>
      <c r="M21" s="79">
        <f>IF('تسمية الرتبة'!BV10="مرفوض",0,'تسمية الرتبة'!AV10)</f>
        <v>0</v>
      </c>
      <c r="N21" s="79">
        <f>IF('تسمية الرتبة'!BV10="مرفوض",0,'تسمية الرتبة'!BB10)</f>
        <v>0</v>
      </c>
      <c r="O21" s="79">
        <f>IF('تسمية الرتبة'!BV10="مرفوض",0,'تسمية الرتبة'!BH10)</f>
        <v>0</v>
      </c>
      <c r="P21" s="76">
        <f>IF('تسمية الرتبة'!BV10="مرفوض",0,'تسمية الرتبة'!BI10)</f>
        <v>0</v>
      </c>
      <c r="Q21" s="77">
        <f>IF('تسمية الرتبة'!BV10="مرفوض",0,'تسمية الرتبة'!BL10)</f>
        <v>0</v>
      </c>
      <c r="R21" s="75">
        <f>IF('تسمية الرتبة'!BV10="مرفوض",0,'تسمية الرتبة'!BM10)</f>
        <v>0</v>
      </c>
      <c r="S21" s="75" t="e">
        <f>IF('تسمية الرتبة'!BV10="مرفوض",0,E21+F21+I21+J21+P21+Q21+R21+'تسمية الرتبة'!R10)</f>
        <v>#DIV/0!</v>
      </c>
      <c r="T21" s="75" t="s">
        <v>484</v>
      </c>
      <c r="U21" s="80"/>
    </row>
    <row r="22" spans="1:22" ht="18.75" customHeight="1">
      <c r="A22" s="74"/>
      <c r="B22" s="75">
        <f>'تسمية الرتبة'!B11</f>
        <v>8</v>
      </c>
      <c r="C22" s="117">
        <f>IF('تسمية الرتبة'!BV11="مرفوض",0,'تسمية الرتبة'!M11)</f>
        <v>0</v>
      </c>
      <c r="D22" s="117">
        <f>IF('تسمية الرتبة'!BV11="مرفوض",0,'تسمية الرتبة'!L11)</f>
        <v>0</v>
      </c>
      <c r="E22" s="75">
        <f>IF('تسمية الرتبة'!BV11="مرفوض",0,'تسمية الرتبة'!P11)</f>
        <v>0</v>
      </c>
      <c r="F22" s="75" t="e">
        <f>IF('تسمية الرتبة'!BV11="مرفوض",0,'تسمية الرتبة'!Z11)</f>
        <v>#DIV/0!</v>
      </c>
      <c r="G22" s="75" t="str">
        <f t="shared" ca="1" si="0"/>
        <v/>
      </c>
      <c r="H22" s="75">
        <f ca="1">IF('تسمية الرتبة'!BU11="مرفوض",0,'تسمية الرتبة'!R11)</f>
        <v>0</v>
      </c>
      <c r="I22" s="75">
        <f>IF('تسمية الرتبة'!BV11="مرفوض",0,'تسمية الرتبة'!AB11)</f>
        <v>0</v>
      </c>
      <c r="J22" s="75">
        <f>IF('تسمية الرتبة'!BV11="مرفوض",0,'تسمية الرتبة'!AD11)</f>
        <v>0</v>
      </c>
      <c r="K22" s="78">
        <f>IF('تسمية الرتبة'!BV11="مرفوض",0,'تسمية الرتبة'!AJ11)</f>
        <v>0</v>
      </c>
      <c r="L22" s="78">
        <f>IF('تسمية الرتبة'!BV11="مرفوض",0,'تسمية الرتبة'!AP11)</f>
        <v>0</v>
      </c>
      <c r="M22" s="79">
        <f>IF('تسمية الرتبة'!BV11="مرفوض",0,'تسمية الرتبة'!AV11)</f>
        <v>0</v>
      </c>
      <c r="N22" s="79">
        <f>IF('تسمية الرتبة'!BV11="مرفوض",0,'تسمية الرتبة'!BB11)</f>
        <v>0</v>
      </c>
      <c r="O22" s="79">
        <f>IF('تسمية الرتبة'!BV11="مرفوض",0,'تسمية الرتبة'!BH11)</f>
        <v>0</v>
      </c>
      <c r="P22" s="76">
        <f>IF('تسمية الرتبة'!BV11="مرفوض",0,'تسمية الرتبة'!BI11)</f>
        <v>0</v>
      </c>
      <c r="Q22" s="77">
        <f>IF('تسمية الرتبة'!BV11="مرفوض",0,'تسمية الرتبة'!BL11)</f>
        <v>0</v>
      </c>
      <c r="R22" s="75">
        <f>IF('تسمية الرتبة'!BV11="مرفوض",0,'تسمية الرتبة'!BM11)</f>
        <v>0</v>
      </c>
      <c r="S22" s="75" t="e">
        <f>IF('تسمية الرتبة'!BV11="مرفوض",0,E22+F22+I22+J22+P22+Q22+R22+'تسمية الرتبة'!R11)</f>
        <v>#DIV/0!</v>
      </c>
      <c r="T22" s="75" t="s">
        <v>484</v>
      </c>
      <c r="U22" s="80"/>
    </row>
    <row r="23" spans="1:22" ht="18.75" customHeight="1">
      <c r="A23" s="74"/>
      <c r="B23" s="75">
        <f>'تسمية الرتبة'!B12</f>
        <v>9</v>
      </c>
      <c r="C23" s="117">
        <f>IF('تسمية الرتبة'!BV12="مرفوض",0,'تسمية الرتبة'!M12)</f>
        <v>0</v>
      </c>
      <c r="D23" s="117">
        <f>IF('تسمية الرتبة'!BV12="مرفوض",0,'تسمية الرتبة'!L12)</f>
        <v>0</v>
      </c>
      <c r="E23" s="75">
        <f>IF('تسمية الرتبة'!BV12="مرفوض",0,'تسمية الرتبة'!P12)</f>
        <v>0</v>
      </c>
      <c r="F23" s="75" t="e">
        <f>IF('تسمية الرتبة'!BV12="مرفوض",0,'تسمية الرتبة'!Z12)</f>
        <v>#DIV/0!</v>
      </c>
      <c r="G23" s="75" t="str">
        <f t="shared" ca="1" si="0"/>
        <v/>
      </c>
      <c r="H23" s="75">
        <f ca="1">IF('تسمية الرتبة'!BU12="مرفوض",0,'تسمية الرتبة'!R12)</f>
        <v>0</v>
      </c>
      <c r="I23" s="75">
        <f>IF('تسمية الرتبة'!BV12="مرفوض",0,'تسمية الرتبة'!AB12)</f>
        <v>0</v>
      </c>
      <c r="J23" s="75">
        <f>IF('تسمية الرتبة'!BV12="مرفوض",0,'تسمية الرتبة'!AD12)</f>
        <v>0</v>
      </c>
      <c r="K23" s="78">
        <f>IF('تسمية الرتبة'!BV12="مرفوض",0,'تسمية الرتبة'!AJ12)</f>
        <v>0</v>
      </c>
      <c r="L23" s="78">
        <f>IF('تسمية الرتبة'!BV12="مرفوض",0,'تسمية الرتبة'!AP12)</f>
        <v>0</v>
      </c>
      <c r="M23" s="79">
        <f>IF('تسمية الرتبة'!BV12="مرفوض",0,'تسمية الرتبة'!AV12)</f>
        <v>0</v>
      </c>
      <c r="N23" s="79">
        <f>IF('تسمية الرتبة'!BV12="مرفوض",0,'تسمية الرتبة'!BB12)</f>
        <v>0</v>
      </c>
      <c r="O23" s="79">
        <f>IF('تسمية الرتبة'!BV12="مرفوض",0,'تسمية الرتبة'!BH12)</f>
        <v>0</v>
      </c>
      <c r="P23" s="76">
        <f>IF('تسمية الرتبة'!BV12="مرفوض",0,'تسمية الرتبة'!BI12)</f>
        <v>0</v>
      </c>
      <c r="Q23" s="77">
        <f>IF('تسمية الرتبة'!BV12="مرفوض",0,'تسمية الرتبة'!BL12)</f>
        <v>0</v>
      </c>
      <c r="R23" s="75">
        <f>IF('تسمية الرتبة'!BV12="مرفوض",0,'تسمية الرتبة'!BM12)</f>
        <v>0</v>
      </c>
      <c r="S23" s="75" t="e">
        <f>IF('تسمية الرتبة'!BV12="مرفوض",0,E23+F23+I23+J23+P23+Q23+R23+'تسمية الرتبة'!R12)</f>
        <v>#DIV/0!</v>
      </c>
      <c r="T23" s="75" t="s">
        <v>484</v>
      </c>
      <c r="U23" s="80"/>
    </row>
    <row r="24" spans="1:22" ht="18.75" customHeight="1">
      <c r="A24" s="74"/>
      <c r="B24" s="75">
        <f>'تسمية الرتبة'!B13</f>
        <v>10</v>
      </c>
      <c r="C24" s="117">
        <f>IF('تسمية الرتبة'!BV13="مرفوض",0,'تسمية الرتبة'!M13)</f>
        <v>0</v>
      </c>
      <c r="D24" s="117">
        <f>IF('تسمية الرتبة'!BV13="مرفوض",0,'تسمية الرتبة'!L13)</f>
        <v>0</v>
      </c>
      <c r="E24" s="75">
        <f>IF('تسمية الرتبة'!BV13="مرفوض",0,'تسمية الرتبة'!P13)</f>
        <v>0</v>
      </c>
      <c r="F24" s="75" t="e">
        <f>IF('تسمية الرتبة'!BV13="مرفوض",0,'تسمية الرتبة'!Z13)</f>
        <v>#DIV/0!</v>
      </c>
      <c r="G24" s="75" t="str">
        <f t="shared" ca="1" si="0"/>
        <v/>
      </c>
      <c r="H24" s="75">
        <f ca="1">IF('تسمية الرتبة'!BU13="مرفوض",0,'تسمية الرتبة'!R13)</f>
        <v>0</v>
      </c>
      <c r="I24" s="75">
        <f>IF('تسمية الرتبة'!BV13="مرفوض",0,'تسمية الرتبة'!AB13)</f>
        <v>0</v>
      </c>
      <c r="J24" s="75">
        <f>IF('تسمية الرتبة'!BV13="مرفوض",0,'تسمية الرتبة'!AD13)</f>
        <v>0</v>
      </c>
      <c r="K24" s="78">
        <f>IF('تسمية الرتبة'!BV13="مرفوض",0,'تسمية الرتبة'!AJ13)</f>
        <v>0</v>
      </c>
      <c r="L24" s="78">
        <f>IF('تسمية الرتبة'!BV13="مرفوض",0,'تسمية الرتبة'!AP13)</f>
        <v>0</v>
      </c>
      <c r="M24" s="79">
        <f>IF('تسمية الرتبة'!BV13="مرفوض",0,'تسمية الرتبة'!AV13)</f>
        <v>0</v>
      </c>
      <c r="N24" s="79">
        <f>IF('تسمية الرتبة'!BV13="مرفوض",0,'تسمية الرتبة'!BB13)</f>
        <v>0</v>
      </c>
      <c r="O24" s="79">
        <f>IF('تسمية الرتبة'!BV13="مرفوض",0,'تسمية الرتبة'!BH13)</f>
        <v>0</v>
      </c>
      <c r="P24" s="76">
        <f>IF('تسمية الرتبة'!BV13="مرفوض",0,'تسمية الرتبة'!BI13)</f>
        <v>0</v>
      </c>
      <c r="Q24" s="77">
        <f>IF('تسمية الرتبة'!BV13="مرفوض",0,'تسمية الرتبة'!BL13)</f>
        <v>0</v>
      </c>
      <c r="R24" s="75">
        <f>IF('تسمية الرتبة'!BV13="مرفوض",0,'تسمية الرتبة'!BM13)</f>
        <v>0</v>
      </c>
      <c r="S24" s="75" t="e">
        <f>IF('تسمية الرتبة'!BV13="مرفوض",0,E24+F24+I24+J24+P24+Q24+R24+'تسمية الرتبة'!R13)</f>
        <v>#DIV/0!</v>
      </c>
      <c r="T24" s="75" t="s">
        <v>484</v>
      </c>
      <c r="U24" s="80"/>
    </row>
    <row r="25" spans="1:22" ht="18.75" customHeight="1">
      <c r="A25" s="74"/>
      <c r="B25" s="75">
        <f>'تسمية الرتبة'!B14</f>
        <v>11</v>
      </c>
      <c r="C25" s="117">
        <f>IF('تسمية الرتبة'!BV14="مرفوض",0,'تسمية الرتبة'!M14)</f>
        <v>0</v>
      </c>
      <c r="D25" s="117">
        <f>IF('تسمية الرتبة'!BV14="مرفوض",0,'تسمية الرتبة'!L14)</f>
        <v>0</v>
      </c>
      <c r="E25" s="75">
        <f>IF('تسمية الرتبة'!BV14="مرفوض",0,'تسمية الرتبة'!P14)</f>
        <v>0</v>
      </c>
      <c r="F25" s="75" t="e">
        <f>IF('تسمية الرتبة'!BV14="مرفوض",0,'تسمية الرتبة'!Z14)</f>
        <v>#DIV/0!</v>
      </c>
      <c r="G25" s="75" t="str">
        <f t="shared" ca="1" si="0"/>
        <v/>
      </c>
      <c r="H25" s="75">
        <f ca="1">IF('تسمية الرتبة'!BU14="مرفوض",0,'تسمية الرتبة'!R14)</f>
        <v>0</v>
      </c>
      <c r="I25" s="75">
        <f>IF('تسمية الرتبة'!BV14="مرفوض",0,'تسمية الرتبة'!AB14)</f>
        <v>0</v>
      </c>
      <c r="J25" s="75">
        <f>IF('تسمية الرتبة'!BV14="مرفوض",0,'تسمية الرتبة'!AD14)</f>
        <v>0</v>
      </c>
      <c r="K25" s="78">
        <f>IF('تسمية الرتبة'!BV14="مرفوض",0,'تسمية الرتبة'!AJ14)</f>
        <v>0</v>
      </c>
      <c r="L25" s="78">
        <f>IF('تسمية الرتبة'!BV14="مرفوض",0,'تسمية الرتبة'!AP14)</f>
        <v>0</v>
      </c>
      <c r="M25" s="79">
        <f>IF('تسمية الرتبة'!BV14="مرفوض",0,'تسمية الرتبة'!AV14)</f>
        <v>0</v>
      </c>
      <c r="N25" s="79">
        <f>IF('تسمية الرتبة'!BV14="مرفوض",0,'تسمية الرتبة'!BB14)</f>
        <v>0</v>
      </c>
      <c r="O25" s="79">
        <f>IF('تسمية الرتبة'!BV14="مرفوض",0,'تسمية الرتبة'!BH14)</f>
        <v>0</v>
      </c>
      <c r="P25" s="76">
        <f>IF('تسمية الرتبة'!BV14="مرفوض",0,'تسمية الرتبة'!BI14)</f>
        <v>0</v>
      </c>
      <c r="Q25" s="77">
        <f>IF('تسمية الرتبة'!BV14="مرفوض",0,'تسمية الرتبة'!BL14)</f>
        <v>0</v>
      </c>
      <c r="R25" s="75">
        <f>IF('تسمية الرتبة'!BV14="مرفوض",0,'تسمية الرتبة'!BM14)</f>
        <v>0</v>
      </c>
      <c r="S25" s="75" t="e">
        <f>IF('تسمية الرتبة'!BV14="مرفوض",0,E25+F25+I25+J25+P25+Q25+R25+'تسمية الرتبة'!R14)</f>
        <v>#DIV/0!</v>
      </c>
      <c r="T25" s="75" t="s">
        <v>484</v>
      </c>
      <c r="U25" s="80"/>
    </row>
    <row r="26" spans="1:22" ht="18.75" customHeight="1">
      <c r="A26" s="74"/>
      <c r="B26" s="75">
        <f>'تسمية الرتبة'!B15</f>
        <v>12</v>
      </c>
      <c r="C26" s="117">
        <f>IF('تسمية الرتبة'!BV15="مرفوض",0,'تسمية الرتبة'!M15)</f>
        <v>0</v>
      </c>
      <c r="D26" s="117">
        <f>IF('تسمية الرتبة'!BV15="مرفوض",0,'تسمية الرتبة'!L15)</f>
        <v>0</v>
      </c>
      <c r="E26" s="75">
        <f>IF('تسمية الرتبة'!BV15="مرفوض",0,'تسمية الرتبة'!P15)</f>
        <v>0</v>
      </c>
      <c r="F26" s="75" t="e">
        <f>IF('تسمية الرتبة'!BV15="مرفوض",0,'تسمية الرتبة'!Z15)</f>
        <v>#DIV/0!</v>
      </c>
      <c r="G26" s="75" t="str">
        <f t="shared" ca="1" si="0"/>
        <v/>
      </c>
      <c r="H26" s="75">
        <f ca="1">IF('تسمية الرتبة'!BU15="مرفوض",0,'تسمية الرتبة'!R15)</f>
        <v>0</v>
      </c>
      <c r="I26" s="75">
        <f>IF('تسمية الرتبة'!BV15="مرفوض",0,'تسمية الرتبة'!AB15)</f>
        <v>0</v>
      </c>
      <c r="J26" s="75">
        <f>IF('تسمية الرتبة'!BV15="مرفوض",0,'تسمية الرتبة'!AD15)</f>
        <v>0</v>
      </c>
      <c r="K26" s="78">
        <f>IF('تسمية الرتبة'!BV15="مرفوض",0,'تسمية الرتبة'!AJ15)</f>
        <v>0</v>
      </c>
      <c r="L26" s="78">
        <f>IF('تسمية الرتبة'!BV15="مرفوض",0,'تسمية الرتبة'!AP15)</f>
        <v>0</v>
      </c>
      <c r="M26" s="79">
        <f>IF('تسمية الرتبة'!BV15="مرفوض",0,'تسمية الرتبة'!AV15)</f>
        <v>0</v>
      </c>
      <c r="N26" s="79">
        <f>IF('تسمية الرتبة'!BV15="مرفوض",0,'تسمية الرتبة'!BB15)</f>
        <v>0</v>
      </c>
      <c r="O26" s="79">
        <f>IF('تسمية الرتبة'!BV15="مرفوض",0,'تسمية الرتبة'!BH15)</f>
        <v>0</v>
      </c>
      <c r="P26" s="76">
        <f>IF('تسمية الرتبة'!BV15="مرفوض",0,'تسمية الرتبة'!BI15)</f>
        <v>0</v>
      </c>
      <c r="Q26" s="77">
        <f>IF('تسمية الرتبة'!BV15="مرفوض",0,'تسمية الرتبة'!BL15)</f>
        <v>0</v>
      </c>
      <c r="R26" s="75">
        <f>IF('تسمية الرتبة'!BV15="مرفوض",0,'تسمية الرتبة'!BM15)</f>
        <v>0</v>
      </c>
      <c r="S26" s="75" t="e">
        <f>IF('تسمية الرتبة'!BV15="مرفوض",0,E26+F26+I26+J26+P26+Q26+R26+'تسمية الرتبة'!R15)</f>
        <v>#DIV/0!</v>
      </c>
      <c r="T26" s="75"/>
      <c r="U26" s="80"/>
    </row>
    <row r="27" spans="1:22" ht="18.75" customHeight="1">
      <c r="A27" s="74"/>
      <c r="B27" s="75">
        <f>'تسمية الرتبة'!B16</f>
        <v>13</v>
      </c>
      <c r="C27" s="117">
        <f>IF('تسمية الرتبة'!BV16="مرفوض",0,'تسمية الرتبة'!M16)</f>
        <v>0</v>
      </c>
      <c r="D27" s="117">
        <f>IF('تسمية الرتبة'!BV16="مرفوض",0,'تسمية الرتبة'!L16)</f>
        <v>0</v>
      </c>
      <c r="E27" s="75">
        <f>IF('تسمية الرتبة'!BV16="مرفوض",0,'تسمية الرتبة'!P16)</f>
        <v>0</v>
      </c>
      <c r="F27" s="75" t="e">
        <f>IF('تسمية الرتبة'!BV16="مرفوض",0,'تسمية الرتبة'!Z16)</f>
        <v>#DIV/0!</v>
      </c>
      <c r="G27" s="75" t="str">
        <f t="shared" ca="1" si="0"/>
        <v/>
      </c>
      <c r="H27" s="75">
        <f ca="1">IF('تسمية الرتبة'!BU16="مرفوض",0,'تسمية الرتبة'!R16)</f>
        <v>0</v>
      </c>
      <c r="I27" s="75">
        <f>IF('تسمية الرتبة'!BV16="مرفوض",0,'تسمية الرتبة'!AB16)</f>
        <v>0</v>
      </c>
      <c r="J27" s="75">
        <f>IF('تسمية الرتبة'!BV16="مرفوض",0,'تسمية الرتبة'!AD16)</f>
        <v>0</v>
      </c>
      <c r="K27" s="78">
        <f>IF('تسمية الرتبة'!BV16="مرفوض",0,'تسمية الرتبة'!AJ16)</f>
        <v>0</v>
      </c>
      <c r="L27" s="78">
        <f>IF('تسمية الرتبة'!BV16="مرفوض",0,'تسمية الرتبة'!AP16)</f>
        <v>0</v>
      </c>
      <c r="M27" s="79">
        <f>IF('تسمية الرتبة'!BV16="مرفوض",0,'تسمية الرتبة'!AV16)</f>
        <v>0</v>
      </c>
      <c r="N27" s="79">
        <f>IF('تسمية الرتبة'!BV16="مرفوض",0,'تسمية الرتبة'!BB16)</f>
        <v>0</v>
      </c>
      <c r="O27" s="79">
        <f>IF('تسمية الرتبة'!BV16="مرفوض",0,'تسمية الرتبة'!BH16)</f>
        <v>0</v>
      </c>
      <c r="P27" s="76">
        <f>IF('تسمية الرتبة'!BV16="مرفوض",0,'تسمية الرتبة'!BI16)</f>
        <v>0</v>
      </c>
      <c r="Q27" s="77">
        <f>IF('تسمية الرتبة'!BV16="مرفوض",0,'تسمية الرتبة'!BL16)</f>
        <v>0</v>
      </c>
      <c r="R27" s="75">
        <f>IF('تسمية الرتبة'!BV16="مرفوض",0,'تسمية الرتبة'!BM16)</f>
        <v>0</v>
      </c>
      <c r="S27" s="75" t="e">
        <f>IF('تسمية الرتبة'!BV16="مرفوض",0,E27+F27+I27+J27+P27+Q27+R27+'تسمية الرتبة'!R16)</f>
        <v>#DIV/0!</v>
      </c>
      <c r="T27" s="75"/>
      <c r="U27" s="80"/>
    </row>
    <row r="28" spans="1:22" ht="18.75" customHeight="1">
      <c r="A28" s="74"/>
      <c r="B28" s="75">
        <f>'تسمية الرتبة'!B17</f>
        <v>14</v>
      </c>
      <c r="C28" s="117">
        <f>IF('تسمية الرتبة'!BV17="مرفوض",0,'تسمية الرتبة'!M17)</f>
        <v>0</v>
      </c>
      <c r="D28" s="117">
        <f>IF('تسمية الرتبة'!BV17="مرفوض",0,'تسمية الرتبة'!L17)</f>
        <v>0</v>
      </c>
      <c r="E28" s="75">
        <f>IF('تسمية الرتبة'!BV17="مرفوض",0,'تسمية الرتبة'!P17)</f>
        <v>0</v>
      </c>
      <c r="F28" s="75" t="e">
        <f>IF('تسمية الرتبة'!BV17="مرفوض",0,'تسمية الرتبة'!Z17)</f>
        <v>#DIV/0!</v>
      </c>
      <c r="G28" s="75" t="str">
        <f t="shared" ca="1" si="0"/>
        <v/>
      </c>
      <c r="H28" s="75">
        <f ca="1">IF('تسمية الرتبة'!BU17="مرفوض",0,'تسمية الرتبة'!R17)</f>
        <v>0</v>
      </c>
      <c r="I28" s="75">
        <f>IF('تسمية الرتبة'!BV17="مرفوض",0,'تسمية الرتبة'!AB17)</f>
        <v>0</v>
      </c>
      <c r="J28" s="75">
        <f>IF('تسمية الرتبة'!BV17="مرفوض",0,'تسمية الرتبة'!AD17)</f>
        <v>0</v>
      </c>
      <c r="K28" s="78">
        <f>IF('تسمية الرتبة'!BV17="مرفوض",0,'تسمية الرتبة'!AJ17)</f>
        <v>0</v>
      </c>
      <c r="L28" s="78">
        <f>IF('تسمية الرتبة'!BV17="مرفوض",0,'تسمية الرتبة'!AP17)</f>
        <v>0</v>
      </c>
      <c r="M28" s="79">
        <f>IF('تسمية الرتبة'!BV17="مرفوض",0,'تسمية الرتبة'!AV17)</f>
        <v>0</v>
      </c>
      <c r="N28" s="79">
        <f>IF('تسمية الرتبة'!BV17="مرفوض",0,'تسمية الرتبة'!BB17)</f>
        <v>0</v>
      </c>
      <c r="O28" s="79">
        <f>IF('تسمية الرتبة'!BV17="مرفوض",0,'تسمية الرتبة'!BH17)</f>
        <v>0</v>
      </c>
      <c r="P28" s="76">
        <f>IF('تسمية الرتبة'!BV17="مرفوض",0,'تسمية الرتبة'!BI17)</f>
        <v>0</v>
      </c>
      <c r="Q28" s="77">
        <f>IF('تسمية الرتبة'!BV17="مرفوض",0,'تسمية الرتبة'!BL17)</f>
        <v>0</v>
      </c>
      <c r="R28" s="75">
        <f>IF('تسمية الرتبة'!BV17="مرفوض",0,'تسمية الرتبة'!BM17)</f>
        <v>0</v>
      </c>
      <c r="S28" s="75" t="e">
        <f>IF('تسمية الرتبة'!BV17="مرفوض",0,E28+F28+I28+J28+P28+Q28+R28+'تسمية الرتبة'!R17)</f>
        <v>#DIV/0!</v>
      </c>
      <c r="T28" s="75"/>
      <c r="U28" s="80"/>
    </row>
    <row r="29" spans="1:22" ht="18.75" customHeight="1">
      <c r="A29" s="74"/>
      <c r="B29" s="75">
        <f>'تسمية الرتبة'!B18</f>
        <v>15</v>
      </c>
      <c r="C29" s="117">
        <f>IF('تسمية الرتبة'!BV18="مرفوض",0,'تسمية الرتبة'!M18)</f>
        <v>0</v>
      </c>
      <c r="D29" s="117">
        <f>IF('تسمية الرتبة'!BV18="مرفوض",0,'تسمية الرتبة'!L18)</f>
        <v>0</v>
      </c>
      <c r="E29" s="75">
        <f>IF('تسمية الرتبة'!BV18="مرفوض",0,'تسمية الرتبة'!P18)</f>
        <v>0</v>
      </c>
      <c r="F29" s="75" t="e">
        <f>IF('تسمية الرتبة'!BV18="مرفوض",0,'تسمية الرتبة'!Z18)</f>
        <v>#DIV/0!</v>
      </c>
      <c r="G29" s="75" t="str">
        <f t="shared" ca="1" si="0"/>
        <v/>
      </c>
      <c r="H29" s="75">
        <f ca="1">IF('تسمية الرتبة'!BU18="مرفوض",0,'تسمية الرتبة'!R18)</f>
        <v>0</v>
      </c>
      <c r="I29" s="75">
        <f>IF('تسمية الرتبة'!BV18="مرفوض",0,'تسمية الرتبة'!AB18)</f>
        <v>0</v>
      </c>
      <c r="J29" s="75">
        <f>IF('تسمية الرتبة'!BV18="مرفوض",0,'تسمية الرتبة'!AD18)</f>
        <v>0</v>
      </c>
      <c r="K29" s="78">
        <f>IF('تسمية الرتبة'!BV18="مرفوض",0,'تسمية الرتبة'!AJ18)</f>
        <v>0</v>
      </c>
      <c r="L29" s="78">
        <f>IF('تسمية الرتبة'!BV18="مرفوض",0,'تسمية الرتبة'!AP18)</f>
        <v>0</v>
      </c>
      <c r="M29" s="79">
        <f>IF('تسمية الرتبة'!BV18="مرفوض",0,'تسمية الرتبة'!AV18)</f>
        <v>0</v>
      </c>
      <c r="N29" s="79">
        <f>IF('تسمية الرتبة'!BV18="مرفوض",0,'تسمية الرتبة'!BB18)</f>
        <v>0</v>
      </c>
      <c r="O29" s="79">
        <f>IF('تسمية الرتبة'!BV18="مرفوض",0,'تسمية الرتبة'!BH18)</f>
        <v>0</v>
      </c>
      <c r="P29" s="76">
        <f>IF('تسمية الرتبة'!BV18="مرفوض",0,'تسمية الرتبة'!BI18)</f>
        <v>0</v>
      </c>
      <c r="Q29" s="77">
        <f>IF('تسمية الرتبة'!BV18="مرفوض",0,'تسمية الرتبة'!BL18)</f>
        <v>0</v>
      </c>
      <c r="R29" s="75">
        <f>IF('تسمية الرتبة'!BV18="مرفوض",0,'تسمية الرتبة'!BM18)</f>
        <v>0</v>
      </c>
      <c r="S29" s="75" t="e">
        <f>IF('تسمية الرتبة'!BV18="مرفوض",0,E29+F29+I29+J29+P29+Q29+R29+'تسمية الرتبة'!R18)</f>
        <v>#DIV/0!</v>
      </c>
      <c r="T29" s="75"/>
      <c r="U29" s="80"/>
    </row>
    <row r="30" spans="1:22" ht="18.75" customHeight="1">
      <c r="A30" s="74"/>
      <c r="B30" s="75">
        <f>'تسمية الرتبة'!B19</f>
        <v>16</v>
      </c>
      <c r="C30" s="117">
        <f>IF('تسمية الرتبة'!BV19="مرفوض",0,'تسمية الرتبة'!M19)</f>
        <v>0</v>
      </c>
      <c r="D30" s="117">
        <f>IF('تسمية الرتبة'!BV19="مرفوض",0,'تسمية الرتبة'!L19)</f>
        <v>0</v>
      </c>
      <c r="E30" s="75">
        <f>IF('تسمية الرتبة'!BV19="مرفوض",0,'تسمية الرتبة'!P19)</f>
        <v>0</v>
      </c>
      <c r="F30" s="75" t="e">
        <f>IF('تسمية الرتبة'!BV19="مرفوض",0,'تسمية الرتبة'!Z19)</f>
        <v>#DIV/0!</v>
      </c>
      <c r="G30" s="75" t="str">
        <f t="shared" ca="1" si="0"/>
        <v/>
      </c>
      <c r="H30" s="75">
        <f ca="1">IF('تسمية الرتبة'!BU19="مرفوض",0,'تسمية الرتبة'!R19)</f>
        <v>0</v>
      </c>
      <c r="I30" s="75">
        <f>IF('تسمية الرتبة'!BV19="مرفوض",0,'تسمية الرتبة'!AB19)</f>
        <v>0</v>
      </c>
      <c r="J30" s="75">
        <f>IF('تسمية الرتبة'!BV19="مرفوض",0,'تسمية الرتبة'!AD19)</f>
        <v>0</v>
      </c>
      <c r="K30" s="78">
        <f>IF('تسمية الرتبة'!BV19="مرفوض",0,'تسمية الرتبة'!AJ19)</f>
        <v>0</v>
      </c>
      <c r="L30" s="78">
        <f>IF('تسمية الرتبة'!BV19="مرفوض",0,'تسمية الرتبة'!AP19)</f>
        <v>0</v>
      </c>
      <c r="M30" s="79">
        <f>IF('تسمية الرتبة'!BV19="مرفوض",0,'تسمية الرتبة'!AV19)</f>
        <v>0</v>
      </c>
      <c r="N30" s="79">
        <f>IF('تسمية الرتبة'!BV19="مرفوض",0,'تسمية الرتبة'!BB19)</f>
        <v>0</v>
      </c>
      <c r="O30" s="79">
        <f>IF('تسمية الرتبة'!BV19="مرفوض",0,'تسمية الرتبة'!BH19)</f>
        <v>0</v>
      </c>
      <c r="P30" s="76">
        <f>IF('تسمية الرتبة'!BV19="مرفوض",0,'تسمية الرتبة'!BI19)</f>
        <v>0</v>
      </c>
      <c r="Q30" s="77">
        <f>IF('تسمية الرتبة'!BV19="مرفوض",0,'تسمية الرتبة'!BL19)</f>
        <v>0</v>
      </c>
      <c r="R30" s="75">
        <f>IF('تسمية الرتبة'!BV19="مرفوض",0,'تسمية الرتبة'!BM19)</f>
        <v>0</v>
      </c>
      <c r="S30" s="75" t="e">
        <f>IF('تسمية الرتبة'!BV19="مرفوض",0,E30+F30+I30+J30+P30+Q30+R30+'تسمية الرتبة'!R19)</f>
        <v>#DIV/0!</v>
      </c>
      <c r="T30" s="75"/>
      <c r="U30" s="80"/>
    </row>
    <row r="31" spans="1:22" ht="18.75" customHeight="1">
      <c r="A31" s="74"/>
      <c r="B31" s="75">
        <f>'تسمية الرتبة'!B20</f>
        <v>17</v>
      </c>
      <c r="C31" s="117">
        <f>IF('تسمية الرتبة'!BV20="مرفوض",0,'تسمية الرتبة'!M20)</f>
        <v>0</v>
      </c>
      <c r="D31" s="117">
        <f>IF('تسمية الرتبة'!BV20="مرفوض",0,'تسمية الرتبة'!L20)</f>
        <v>0</v>
      </c>
      <c r="E31" s="75">
        <f>IF('تسمية الرتبة'!BV20="مرفوض",0,'تسمية الرتبة'!P20)</f>
        <v>0</v>
      </c>
      <c r="F31" s="75" t="e">
        <f>IF('تسمية الرتبة'!BV20="مرفوض",0,'تسمية الرتبة'!Z20)</f>
        <v>#DIV/0!</v>
      </c>
      <c r="G31" s="75" t="str">
        <f t="shared" ca="1" si="0"/>
        <v/>
      </c>
      <c r="H31" s="75">
        <f ca="1">IF('تسمية الرتبة'!BU20="مرفوض",0,'تسمية الرتبة'!R20)</f>
        <v>0</v>
      </c>
      <c r="I31" s="75">
        <f>IF('تسمية الرتبة'!BV20="مرفوض",0,'تسمية الرتبة'!AB20)</f>
        <v>0</v>
      </c>
      <c r="J31" s="75">
        <f>IF('تسمية الرتبة'!BV20="مرفوض",0,'تسمية الرتبة'!AD20)</f>
        <v>0</v>
      </c>
      <c r="K31" s="78">
        <f>IF('تسمية الرتبة'!BV20="مرفوض",0,'تسمية الرتبة'!AJ20)</f>
        <v>0</v>
      </c>
      <c r="L31" s="78">
        <f>IF('تسمية الرتبة'!BV20="مرفوض",0,'تسمية الرتبة'!AP20)</f>
        <v>0</v>
      </c>
      <c r="M31" s="79">
        <f>IF('تسمية الرتبة'!BV20="مرفوض",0,'تسمية الرتبة'!AV20)</f>
        <v>0</v>
      </c>
      <c r="N31" s="79">
        <f>IF('تسمية الرتبة'!BV20="مرفوض",0,'تسمية الرتبة'!BB20)</f>
        <v>0</v>
      </c>
      <c r="O31" s="79">
        <f>IF('تسمية الرتبة'!BV20="مرفوض",0,'تسمية الرتبة'!BH20)</f>
        <v>0</v>
      </c>
      <c r="P31" s="76">
        <f>IF('تسمية الرتبة'!BV20="مرفوض",0,'تسمية الرتبة'!BI20)</f>
        <v>0</v>
      </c>
      <c r="Q31" s="77">
        <f>IF('تسمية الرتبة'!BV20="مرفوض",0,'تسمية الرتبة'!BL20)</f>
        <v>0</v>
      </c>
      <c r="R31" s="75">
        <f>IF('تسمية الرتبة'!BV20="مرفوض",0,'تسمية الرتبة'!BM20)</f>
        <v>0</v>
      </c>
      <c r="S31" s="75" t="e">
        <f>IF('تسمية الرتبة'!BV20="مرفوض",0,E31+F31+I31+J31+P31+Q31+R31+'تسمية الرتبة'!R20)</f>
        <v>#DIV/0!</v>
      </c>
      <c r="T31" s="75"/>
      <c r="U31" s="80"/>
    </row>
    <row r="32" spans="1:22" ht="18.75" customHeight="1">
      <c r="A32" s="74"/>
      <c r="B32" s="75">
        <f>'تسمية الرتبة'!B21</f>
        <v>18</v>
      </c>
      <c r="C32" s="117">
        <f>IF('تسمية الرتبة'!BV21="مرفوض",0,'تسمية الرتبة'!M21)</f>
        <v>0</v>
      </c>
      <c r="D32" s="117">
        <f>IF('تسمية الرتبة'!BV21="مرفوض",0,'تسمية الرتبة'!L21)</f>
        <v>0</v>
      </c>
      <c r="E32" s="75">
        <f>IF('تسمية الرتبة'!BV21="مرفوض",0,'تسمية الرتبة'!P21)</f>
        <v>0</v>
      </c>
      <c r="F32" s="75" t="e">
        <f>IF('تسمية الرتبة'!BV21="مرفوض",0,'تسمية الرتبة'!Z21)</f>
        <v>#DIV/0!</v>
      </c>
      <c r="G32" s="75" t="str">
        <f t="shared" ca="1" si="0"/>
        <v/>
      </c>
      <c r="H32" s="75">
        <f ca="1">IF('تسمية الرتبة'!BU21="مرفوض",0,'تسمية الرتبة'!R21)</f>
        <v>0</v>
      </c>
      <c r="I32" s="75">
        <f>IF('تسمية الرتبة'!BV21="مرفوض",0,'تسمية الرتبة'!AB21)</f>
        <v>0</v>
      </c>
      <c r="J32" s="75">
        <f>IF('تسمية الرتبة'!BV21="مرفوض",0,'تسمية الرتبة'!AD21)</f>
        <v>0</v>
      </c>
      <c r="K32" s="78">
        <f>IF('تسمية الرتبة'!BV21="مرفوض",0,'تسمية الرتبة'!AJ21)</f>
        <v>0</v>
      </c>
      <c r="L32" s="78">
        <f>IF('تسمية الرتبة'!BV21="مرفوض",0,'تسمية الرتبة'!AP21)</f>
        <v>0</v>
      </c>
      <c r="M32" s="79">
        <f>IF('تسمية الرتبة'!BV21="مرفوض",0,'تسمية الرتبة'!AV21)</f>
        <v>0</v>
      </c>
      <c r="N32" s="79">
        <f>IF('تسمية الرتبة'!BV21="مرفوض",0,'تسمية الرتبة'!BB21)</f>
        <v>0</v>
      </c>
      <c r="O32" s="79">
        <f>IF('تسمية الرتبة'!BV21="مرفوض",0,'تسمية الرتبة'!BH21)</f>
        <v>0</v>
      </c>
      <c r="P32" s="76">
        <f>IF('تسمية الرتبة'!BV21="مرفوض",0,'تسمية الرتبة'!BI21)</f>
        <v>0</v>
      </c>
      <c r="Q32" s="77">
        <f>IF('تسمية الرتبة'!BV21="مرفوض",0,'تسمية الرتبة'!BL21)</f>
        <v>0</v>
      </c>
      <c r="R32" s="75">
        <f>IF('تسمية الرتبة'!BV21="مرفوض",0,'تسمية الرتبة'!BM21)</f>
        <v>0</v>
      </c>
      <c r="S32" s="75" t="e">
        <f>IF('تسمية الرتبة'!BV21="مرفوض",0,E32+F32+I32+J32+P32+Q32+R32+'تسمية الرتبة'!R21)</f>
        <v>#DIV/0!</v>
      </c>
      <c r="T32" s="75"/>
      <c r="U32" s="80"/>
    </row>
    <row r="33" spans="1:21" ht="18.75" customHeight="1">
      <c r="A33" s="74"/>
      <c r="B33" s="75">
        <f>'تسمية الرتبة'!B22</f>
        <v>19</v>
      </c>
      <c r="C33" s="117">
        <f>IF('تسمية الرتبة'!BV22="مرفوض",0,'تسمية الرتبة'!M22)</f>
        <v>0</v>
      </c>
      <c r="D33" s="117">
        <f>IF('تسمية الرتبة'!BV22="مرفوض",0,'تسمية الرتبة'!L22)</f>
        <v>0</v>
      </c>
      <c r="E33" s="75">
        <f>IF('تسمية الرتبة'!BV22="مرفوض",0,'تسمية الرتبة'!P22)</f>
        <v>0</v>
      </c>
      <c r="F33" s="75" t="e">
        <f>IF('تسمية الرتبة'!BV22="مرفوض",0,'تسمية الرتبة'!Z22)</f>
        <v>#DIV/0!</v>
      </c>
      <c r="G33" s="75" t="str">
        <f t="shared" ca="1" si="0"/>
        <v/>
      </c>
      <c r="H33" s="75">
        <f ca="1">IF('تسمية الرتبة'!BU22="مرفوض",0,'تسمية الرتبة'!R22)</f>
        <v>0</v>
      </c>
      <c r="I33" s="75">
        <f>IF('تسمية الرتبة'!BV22="مرفوض",0,'تسمية الرتبة'!AB22)</f>
        <v>0</v>
      </c>
      <c r="J33" s="75">
        <f>IF('تسمية الرتبة'!BV22="مرفوض",0,'تسمية الرتبة'!AD22)</f>
        <v>0</v>
      </c>
      <c r="K33" s="78">
        <f>IF('تسمية الرتبة'!BV22="مرفوض",0,'تسمية الرتبة'!AJ22)</f>
        <v>0</v>
      </c>
      <c r="L33" s="78">
        <f>IF('تسمية الرتبة'!BV22="مرفوض",0,'تسمية الرتبة'!AP22)</f>
        <v>0</v>
      </c>
      <c r="M33" s="79">
        <f>IF('تسمية الرتبة'!BV22="مرفوض",0,'تسمية الرتبة'!AV22)</f>
        <v>0</v>
      </c>
      <c r="N33" s="79">
        <f>IF('تسمية الرتبة'!BV22="مرفوض",0,'تسمية الرتبة'!BB22)</f>
        <v>0</v>
      </c>
      <c r="O33" s="79">
        <f>IF('تسمية الرتبة'!BV22="مرفوض",0,'تسمية الرتبة'!BH22)</f>
        <v>0</v>
      </c>
      <c r="P33" s="76">
        <f>IF('تسمية الرتبة'!BV22="مرفوض",0,'تسمية الرتبة'!BI22)</f>
        <v>0</v>
      </c>
      <c r="Q33" s="77">
        <f>IF('تسمية الرتبة'!BV22="مرفوض",0,'تسمية الرتبة'!BL22)</f>
        <v>0</v>
      </c>
      <c r="R33" s="75">
        <f>IF('تسمية الرتبة'!BV22="مرفوض",0,'تسمية الرتبة'!BM22)</f>
        <v>0</v>
      </c>
      <c r="S33" s="75" t="e">
        <f>IF('تسمية الرتبة'!BV22="مرفوض",0,E33+F33+I33+J33+P33+Q33+R33+'تسمية الرتبة'!R22)</f>
        <v>#DIV/0!</v>
      </c>
      <c r="T33" s="75"/>
      <c r="U33" s="80"/>
    </row>
    <row r="34" spans="1:21" ht="18.75" customHeight="1">
      <c r="A34" s="74"/>
      <c r="B34" s="75">
        <f>'تسمية الرتبة'!B23</f>
        <v>20</v>
      </c>
      <c r="C34" s="117">
        <f>IF('تسمية الرتبة'!BV23="مرفوض",0,'تسمية الرتبة'!M23)</f>
        <v>0</v>
      </c>
      <c r="D34" s="117">
        <f>IF('تسمية الرتبة'!BV23="مرفوض",0,'تسمية الرتبة'!L23)</f>
        <v>0</v>
      </c>
      <c r="E34" s="75">
        <f>IF('تسمية الرتبة'!BV23="مرفوض",0,'تسمية الرتبة'!P23)</f>
        <v>0</v>
      </c>
      <c r="F34" s="75" t="e">
        <f>IF('تسمية الرتبة'!BV23="مرفوض",0,'تسمية الرتبة'!Z23)</f>
        <v>#DIV/0!</v>
      </c>
      <c r="G34" s="75" t="str">
        <f t="shared" ca="1" si="0"/>
        <v/>
      </c>
      <c r="H34" s="75">
        <f ca="1">IF('تسمية الرتبة'!BU23="مرفوض",0,'تسمية الرتبة'!R23)</f>
        <v>0</v>
      </c>
      <c r="I34" s="75">
        <f>IF('تسمية الرتبة'!BV23="مرفوض",0,'تسمية الرتبة'!AB23)</f>
        <v>0</v>
      </c>
      <c r="J34" s="75">
        <f>IF('تسمية الرتبة'!BV23="مرفوض",0,'تسمية الرتبة'!AD23)</f>
        <v>0</v>
      </c>
      <c r="K34" s="78">
        <f>IF('تسمية الرتبة'!BV23="مرفوض",0,'تسمية الرتبة'!AJ23)</f>
        <v>0</v>
      </c>
      <c r="L34" s="78">
        <f>IF('تسمية الرتبة'!BV23="مرفوض",0,'تسمية الرتبة'!AP23)</f>
        <v>0</v>
      </c>
      <c r="M34" s="79">
        <f>IF('تسمية الرتبة'!BV23="مرفوض",0,'تسمية الرتبة'!AV23)</f>
        <v>0</v>
      </c>
      <c r="N34" s="79">
        <f>IF('تسمية الرتبة'!BV23="مرفوض",0,'تسمية الرتبة'!BB23)</f>
        <v>0</v>
      </c>
      <c r="O34" s="79">
        <f>IF('تسمية الرتبة'!BV23="مرفوض",0,'تسمية الرتبة'!BH23)</f>
        <v>0</v>
      </c>
      <c r="P34" s="76">
        <f>IF('تسمية الرتبة'!BV23="مرفوض",0,'تسمية الرتبة'!BI23)</f>
        <v>0</v>
      </c>
      <c r="Q34" s="77">
        <f>IF('تسمية الرتبة'!BV23="مرفوض",0,'تسمية الرتبة'!BL23)</f>
        <v>0</v>
      </c>
      <c r="R34" s="75">
        <f>IF('تسمية الرتبة'!BV23="مرفوض",0,'تسمية الرتبة'!BM23)</f>
        <v>0</v>
      </c>
      <c r="S34" s="75" t="e">
        <f>IF('تسمية الرتبة'!BV23="مرفوض",0,E34+F34+I34+J34+P34+Q34+R34+'تسمية الرتبة'!R23)</f>
        <v>#DIV/0!</v>
      </c>
      <c r="T34" s="75"/>
      <c r="U34" s="80"/>
    </row>
    <row r="35" spans="1:21" ht="18.75" customHeight="1">
      <c r="A35" s="74"/>
      <c r="B35" s="75">
        <f>'تسمية الرتبة'!B24</f>
        <v>21</v>
      </c>
      <c r="C35" s="117">
        <f>IF('تسمية الرتبة'!BV24="مرفوض",0,'تسمية الرتبة'!M24)</f>
        <v>0</v>
      </c>
      <c r="D35" s="117">
        <f>IF('تسمية الرتبة'!BV24="مرفوض",0,'تسمية الرتبة'!L24)</f>
        <v>0</v>
      </c>
      <c r="E35" s="75">
        <f>IF('تسمية الرتبة'!BV24="مرفوض",0,'تسمية الرتبة'!P24)</f>
        <v>0</v>
      </c>
      <c r="F35" s="75" t="e">
        <f>IF('تسمية الرتبة'!BV24="مرفوض",0,'تسمية الرتبة'!Z24)</f>
        <v>#DIV/0!</v>
      </c>
      <c r="G35" s="75" t="str">
        <f t="shared" ca="1" si="0"/>
        <v/>
      </c>
      <c r="H35" s="75">
        <f ca="1">IF('تسمية الرتبة'!BU24="مرفوض",0,'تسمية الرتبة'!R24)</f>
        <v>0</v>
      </c>
      <c r="I35" s="75">
        <f>IF('تسمية الرتبة'!BV24="مرفوض",0,'تسمية الرتبة'!AB24)</f>
        <v>0</v>
      </c>
      <c r="J35" s="75">
        <f>IF('تسمية الرتبة'!BV24="مرفوض",0,'تسمية الرتبة'!AD24)</f>
        <v>0</v>
      </c>
      <c r="K35" s="78">
        <f>IF('تسمية الرتبة'!BV24="مرفوض",0,'تسمية الرتبة'!AJ24)</f>
        <v>0</v>
      </c>
      <c r="L35" s="78">
        <f>IF('تسمية الرتبة'!BV24="مرفوض",0,'تسمية الرتبة'!AP24)</f>
        <v>0</v>
      </c>
      <c r="M35" s="79">
        <f>IF('تسمية الرتبة'!BV24="مرفوض",0,'تسمية الرتبة'!AV24)</f>
        <v>0</v>
      </c>
      <c r="N35" s="79">
        <f>IF('تسمية الرتبة'!BV24="مرفوض",0,'تسمية الرتبة'!BB24)</f>
        <v>0</v>
      </c>
      <c r="O35" s="79">
        <f>IF('تسمية الرتبة'!BV24="مرفوض",0,'تسمية الرتبة'!BH24)</f>
        <v>0</v>
      </c>
      <c r="P35" s="76">
        <f>IF('تسمية الرتبة'!BV24="مرفوض",0,'تسمية الرتبة'!BI24)</f>
        <v>0</v>
      </c>
      <c r="Q35" s="77">
        <f>IF('تسمية الرتبة'!BV24="مرفوض",0,'تسمية الرتبة'!BL24)</f>
        <v>0</v>
      </c>
      <c r="R35" s="75">
        <f>IF('تسمية الرتبة'!BV24="مرفوض",0,'تسمية الرتبة'!BM24)</f>
        <v>0</v>
      </c>
      <c r="S35" s="75" t="e">
        <f>IF('تسمية الرتبة'!BV24="مرفوض",0,E35+F35+I35+J35+P35+Q35+R35+'تسمية الرتبة'!R24)</f>
        <v>#DIV/0!</v>
      </c>
      <c r="T35" s="75"/>
      <c r="U35" s="80"/>
    </row>
    <row r="36" spans="1:21" ht="18.75" customHeight="1">
      <c r="A36" s="74"/>
      <c r="B36" s="75">
        <f>'تسمية الرتبة'!B25</f>
        <v>22</v>
      </c>
      <c r="C36" s="117">
        <f>IF('تسمية الرتبة'!BV25="مرفوض",0,'تسمية الرتبة'!M25)</f>
        <v>0</v>
      </c>
      <c r="D36" s="117">
        <f>IF('تسمية الرتبة'!BV25="مرفوض",0,'تسمية الرتبة'!L25)</f>
        <v>0</v>
      </c>
      <c r="E36" s="75">
        <f>IF('تسمية الرتبة'!BV25="مرفوض",0,'تسمية الرتبة'!P25)</f>
        <v>0</v>
      </c>
      <c r="F36" s="75" t="e">
        <f>IF('تسمية الرتبة'!BV25="مرفوض",0,'تسمية الرتبة'!Z25)</f>
        <v>#DIV/0!</v>
      </c>
      <c r="G36" s="75" t="str">
        <f t="shared" ca="1" si="0"/>
        <v/>
      </c>
      <c r="H36" s="75">
        <f ca="1">IF('تسمية الرتبة'!BU25="مرفوض",0,'تسمية الرتبة'!R25)</f>
        <v>0</v>
      </c>
      <c r="I36" s="75">
        <f>IF('تسمية الرتبة'!BV25="مرفوض",0,'تسمية الرتبة'!AB25)</f>
        <v>0</v>
      </c>
      <c r="J36" s="75">
        <f>IF('تسمية الرتبة'!BV25="مرفوض",0,'تسمية الرتبة'!AD25)</f>
        <v>0</v>
      </c>
      <c r="K36" s="78">
        <f>IF('تسمية الرتبة'!BV25="مرفوض",0,'تسمية الرتبة'!AJ25)</f>
        <v>0</v>
      </c>
      <c r="L36" s="78">
        <f>IF('تسمية الرتبة'!BV25="مرفوض",0,'تسمية الرتبة'!AP25)</f>
        <v>0</v>
      </c>
      <c r="M36" s="79">
        <f>IF('تسمية الرتبة'!BV25="مرفوض",0,'تسمية الرتبة'!AV25)</f>
        <v>0</v>
      </c>
      <c r="N36" s="79">
        <f>IF('تسمية الرتبة'!BV25="مرفوض",0,'تسمية الرتبة'!BB25)</f>
        <v>0</v>
      </c>
      <c r="O36" s="79">
        <f>IF('تسمية الرتبة'!BV25="مرفوض",0,'تسمية الرتبة'!BH25)</f>
        <v>0</v>
      </c>
      <c r="P36" s="76">
        <f>IF('تسمية الرتبة'!BV25="مرفوض",0,'تسمية الرتبة'!BI25)</f>
        <v>0</v>
      </c>
      <c r="Q36" s="77">
        <f>IF('تسمية الرتبة'!BV25="مرفوض",0,'تسمية الرتبة'!BL25)</f>
        <v>0</v>
      </c>
      <c r="R36" s="75">
        <f>IF('تسمية الرتبة'!BV25="مرفوض",0,'تسمية الرتبة'!BM25)</f>
        <v>0</v>
      </c>
      <c r="S36" s="75" t="e">
        <f>IF('تسمية الرتبة'!BV25="مرفوض",0,E36+F36+I36+J36+P36+Q36+R36+'تسمية الرتبة'!R25)</f>
        <v>#DIV/0!</v>
      </c>
      <c r="T36" s="75"/>
      <c r="U36" s="80"/>
    </row>
    <row r="37" spans="1:21" ht="18.75" customHeight="1">
      <c r="A37" s="74"/>
      <c r="B37" s="75">
        <f>'تسمية الرتبة'!B26</f>
        <v>23</v>
      </c>
      <c r="C37" s="117">
        <f>IF('تسمية الرتبة'!BV26="مرفوض",0,'تسمية الرتبة'!M26)</f>
        <v>0</v>
      </c>
      <c r="D37" s="117">
        <f>IF('تسمية الرتبة'!BV26="مرفوض",0,'تسمية الرتبة'!L26)</f>
        <v>0</v>
      </c>
      <c r="E37" s="75">
        <f>IF('تسمية الرتبة'!BV26="مرفوض",0,'تسمية الرتبة'!P26)</f>
        <v>0</v>
      </c>
      <c r="F37" s="75" t="e">
        <f>IF('تسمية الرتبة'!BV26="مرفوض",0,'تسمية الرتبة'!Z26)</f>
        <v>#DIV/0!</v>
      </c>
      <c r="G37" s="75" t="str">
        <f t="shared" ca="1" si="0"/>
        <v/>
      </c>
      <c r="H37" s="75">
        <f ca="1">IF('تسمية الرتبة'!BU26="مرفوض",0,'تسمية الرتبة'!R26)</f>
        <v>0</v>
      </c>
      <c r="I37" s="75">
        <f>IF('تسمية الرتبة'!BV26="مرفوض",0,'تسمية الرتبة'!AB26)</f>
        <v>0</v>
      </c>
      <c r="J37" s="75">
        <f>IF('تسمية الرتبة'!BV26="مرفوض",0,'تسمية الرتبة'!AD26)</f>
        <v>0</v>
      </c>
      <c r="K37" s="78">
        <f>IF('تسمية الرتبة'!BV26="مرفوض",0,'تسمية الرتبة'!AJ26)</f>
        <v>0</v>
      </c>
      <c r="L37" s="78">
        <f>IF('تسمية الرتبة'!BV26="مرفوض",0,'تسمية الرتبة'!AP26)</f>
        <v>0</v>
      </c>
      <c r="M37" s="79">
        <f>IF('تسمية الرتبة'!BV26="مرفوض",0,'تسمية الرتبة'!AV26)</f>
        <v>0</v>
      </c>
      <c r="N37" s="79">
        <f>IF('تسمية الرتبة'!BV26="مرفوض",0,'تسمية الرتبة'!BB26)</f>
        <v>0</v>
      </c>
      <c r="O37" s="79">
        <f>IF('تسمية الرتبة'!BV26="مرفوض",0,'تسمية الرتبة'!BH26)</f>
        <v>0</v>
      </c>
      <c r="P37" s="76">
        <f>IF('تسمية الرتبة'!BV26="مرفوض",0,'تسمية الرتبة'!BI26)</f>
        <v>0</v>
      </c>
      <c r="Q37" s="77">
        <f>IF('تسمية الرتبة'!BV26="مرفوض",0,'تسمية الرتبة'!BL26)</f>
        <v>0</v>
      </c>
      <c r="R37" s="75">
        <f>IF('تسمية الرتبة'!BV26="مرفوض",0,'تسمية الرتبة'!BM26)</f>
        <v>0</v>
      </c>
      <c r="S37" s="75" t="e">
        <f>IF('تسمية الرتبة'!BV26="مرفوض",0,E37+F37+I37+J37+P37+Q37+R37+'تسمية الرتبة'!R26)</f>
        <v>#DIV/0!</v>
      </c>
      <c r="T37" s="75"/>
      <c r="U37" s="80"/>
    </row>
    <row r="38" spans="1:21" ht="18.75" customHeight="1">
      <c r="A38" s="74"/>
      <c r="B38" s="75">
        <f>'تسمية الرتبة'!B27</f>
        <v>24</v>
      </c>
      <c r="C38" s="117">
        <f>IF('تسمية الرتبة'!BV27="مرفوض",0,'تسمية الرتبة'!M27)</f>
        <v>0</v>
      </c>
      <c r="D38" s="117">
        <f>IF('تسمية الرتبة'!BV27="مرفوض",0,'تسمية الرتبة'!L27)</f>
        <v>0</v>
      </c>
      <c r="E38" s="75">
        <f>IF('تسمية الرتبة'!BV27="مرفوض",0,'تسمية الرتبة'!P27)</f>
        <v>0</v>
      </c>
      <c r="F38" s="75" t="e">
        <f>IF('تسمية الرتبة'!BV27="مرفوض",0,'تسمية الرتبة'!Z27)</f>
        <v>#DIV/0!</v>
      </c>
      <c r="G38" s="75" t="str">
        <f t="shared" ca="1" si="0"/>
        <v/>
      </c>
      <c r="H38" s="75">
        <f ca="1">IF('تسمية الرتبة'!BU27="مرفوض",0,'تسمية الرتبة'!R27)</f>
        <v>0</v>
      </c>
      <c r="I38" s="75">
        <f>IF('تسمية الرتبة'!BV27="مرفوض",0,'تسمية الرتبة'!AB27)</f>
        <v>0</v>
      </c>
      <c r="J38" s="75">
        <f>IF('تسمية الرتبة'!BV27="مرفوض",0,'تسمية الرتبة'!AD27)</f>
        <v>0</v>
      </c>
      <c r="K38" s="78">
        <f>IF('تسمية الرتبة'!BV27="مرفوض",0,'تسمية الرتبة'!AJ27)</f>
        <v>0</v>
      </c>
      <c r="L38" s="78">
        <f>IF('تسمية الرتبة'!BV27="مرفوض",0,'تسمية الرتبة'!AP27)</f>
        <v>0</v>
      </c>
      <c r="M38" s="79">
        <f>IF('تسمية الرتبة'!BV27="مرفوض",0,'تسمية الرتبة'!AV27)</f>
        <v>0</v>
      </c>
      <c r="N38" s="79">
        <f>IF('تسمية الرتبة'!BV27="مرفوض",0,'تسمية الرتبة'!BB27)</f>
        <v>0</v>
      </c>
      <c r="O38" s="79">
        <f>IF('تسمية الرتبة'!BV27="مرفوض",0,'تسمية الرتبة'!BH27)</f>
        <v>0</v>
      </c>
      <c r="P38" s="76">
        <f>IF('تسمية الرتبة'!BV27="مرفوض",0,'تسمية الرتبة'!BI27)</f>
        <v>0</v>
      </c>
      <c r="Q38" s="77">
        <f>IF('تسمية الرتبة'!BV27="مرفوض",0,'تسمية الرتبة'!BL27)</f>
        <v>0</v>
      </c>
      <c r="R38" s="75">
        <f>IF('تسمية الرتبة'!BV27="مرفوض",0,'تسمية الرتبة'!BM27)</f>
        <v>0</v>
      </c>
      <c r="S38" s="75" t="e">
        <f>IF('تسمية الرتبة'!BV27="مرفوض",0,E38+F38+I38+J38+P38+Q38+R38+'تسمية الرتبة'!R27)</f>
        <v>#DIV/0!</v>
      </c>
      <c r="T38" s="75"/>
      <c r="U38" s="80"/>
    </row>
    <row r="39" spans="1:21" ht="18.75" customHeight="1">
      <c r="A39" s="74"/>
      <c r="B39" s="75">
        <f>'تسمية الرتبة'!B28</f>
        <v>25</v>
      </c>
      <c r="C39" s="117">
        <f>IF('تسمية الرتبة'!BV28="مرفوض",0,'تسمية الرتبة'!M28)</f>
        <v>0</v>
      </c>
      <c r="D39" s="117">
        <f>IF('تسمية الرتبة'!BV28="مرفوض",0,'تسمية الرتبة'!L28)</f>
        <v>0</v>
      </c>
      <c r="E39" s="75">
        <f>IF('تسمية الرتبة'!BV28="مرفوض",0,'تسمية الرتبة'!P28)</f>
        <v>0</v>
      </c>
      <c r="F39" s="75" t="e">
        <f>IF('تسمية الرتبة'!BV28="مرفوض",0,'تسمية الرتبة'!Z28)</f>
        <v>#DIV/0!</v>
      </c>
      <c r="G39" s="75" t="str">
        <f t="shared" ca="1" si="0"/>
        <v/>
      </c>
      <c r="H39" s="75">
        <f ca="1">IF('تسمية الرتبة'!BU28="مرفوض",0,'تسمية الرتبة'!R28)</f>
        <v>0</v>
      </c>
      <c r="I39" s="75">
        <f>IF('تسمية الرتبة'!BV28="مرفوض",0,'تسمية الرتبة'!AB28)</f>
        <v>0</v>
      </c>
      <c r="J39" s="75">
        <f>IF('تسمية الرتبة'!BV28="مرفوض",0,'تسمية الرتبة'!AD28)</f>
        <v>0</v>
      </c>
      <c r="K39" s="78">
        <f>IF('تسمية الرتبة'!BV28="مرفوض",0,'تسمية الرتبة'!AJ28)</f>
        <v>0</v>
      </c>
      <c r="L39" s="78">
        <f>IF('تسمية الرتبة'!BV28="مرفوض",0,'تسمية الرتبة'!AP28)</f>
        <v>0</v>
      </c>
      <c r="M39" s="79">
        <f>IF('تسمية الرتبة'!BV28="مرفوض",0,'تسمية الرتبة'!AV28)</f>
        <v>0</v>
      </c>
      <c r="N39" s="79">
        <f>IF('تسمية الرتبة'!BV28="مرفوض",0,'تسمية الرتبة'!BB28)</f>
        <v>0</v>
      </c>
      <c r="O39" s="79">
        <f>IF('تسمية الرتبة'!BV28="مرفوض",0,'تسمية الرتبة'!BH28)</f>
        <v>0</v>
      </c>
      <c r="P39" s="76">
        <f>IF('تسمية الرتبة'!BV28="مرفوض",0,'تسمية الرتبة'!BI28)</f>
        <v>0</v>
      </c>
      <c r="Q39" s="77">
        <f>IF('تسمية الرتبة'!BV28="مرفوض",0,'تسمية الرتبة'!BL28)</f>
        <v>0</v>
      </c>
      <c r="R39" s="75">
        <f>IF('تسمية الرتبة'!BV28="مرفوض",0,'تسمية الرتبة'!BM28)</f>
        <v>0</v>
      </c>
      <c r="S39" s="75" t="e">
        <f>IF('تسمية الرتبة'!BV28="مرفوض",0,E39+F39+I39+J39+P39+Q39+R39+'تسمية الرتبة'!R28)</f>
        <v>#DIV/0!</v>
      </c>
      <c r="T39" s="75"/>
      <c r="U39" s="80"/>
    </row>
    <row r="40" spans="1:21" ht="18.75" customHeight="1">
      <c r="A40" s="74"/>
      <c r="B40" s="75">
        <f>'تسمية الرتبة'!B29</f>
        <v>26</v>
      </c>
      <c r="C40" s="117">
        <f>IF('تسمية الرتبة'!BV29="مرفوض",0,'تسمية الرتبة'!M29)</f>
        <v>0</v>
      </c>
      <c r="D40" s="117">
        <f>IF('تسمية الرتبة'!BV29="مرفوض",0,'تسمية الرتبة'!L29)</f>
        <v>0</v>
      </c>
      <c r="E40" s="75">
        <f>IF('تسمية الرتبة'!BV29="مرفوض",0,'تسمية الرتبة'!P29)</f>
        <v>0</v>
      </c>
      <c r="F40" s="75" t="e">
        <f>IF('تسمية الرتبة'!BV29="مرفوض",0,'تسمية الرتبة'!Z29)</f>
        <v>#DIV/0!</v>
      </c>
      <c r="G40" s="75" t="str">
        <f t="shared" ca="1" si="0"/>
        <v/>
      </c>
      <c r="H40" s="75">
        <f ca="1">IF('تسمية الرتبة'!BU29="مرفوض",0,'تسمية الرتبة'!R29)</f>
        <v>0</v>
      </c>
      <c r="I40" s="75">
        <f>IF('تسمية الرتبة'!BV29="مرفوض",0,'تسمية الرتبة'!AB29)</f>
        <v>0</v>
      </c>
      <c r="J40" s="75">
        <f>IF('تسمية الرتبة'!BV29="مرفوض",0,'تسمية الرتبة'!AD29)</f>
        <v>0</v>
      </c>
      <c r="K40" s="78">
        <f>IF('تسمية الرتبة'!BV29="مرفوض",0,'تسمية الرتبة'!AJ29)</f>
        <v>0</v>
      </c>
      <c r="L40" s="78">
        <f>IF('تسمية الرتبة'!BV29="مرفوض",0,'تسمية الرتبة'!AP29)</f>
        <v>0</v>
      </c>
      <c r="M40" s="79">
        <f>IF('تسمية الرتبة'!BV29="مرفوض",0,'تسمية الرتبة'!AV29)</f>
        <v>0</v>
      </c>
      <c r="N40" s="79">
        <f>IF('تسمية الرتبة'!BV29="مرفوض",0,'تسمية الرتبة'!BB29)</f>
        <v>0</v>
      </c>
      <c r="O40" s="79">
        <f>IF('تسمية الرتبة'!BV29="مرفوض",0,'تسمية الرتبة'!BH29)</f>
        <v>0</v>
      </c>
      <c r="P40" s="76">
        <f>IF('تسمية الرتبة'!BV29="مرفوض",0,'تسمية الرتبة'!BI29)</f>
        <v>0</v>
      </c>
      <c r="Q40" s="77">
        <f>IF('تسمية الرتبة'!BV29="مرفوض",0,'تسمية الرتبة'!BL29)</f>
        <v>0</v>
      </c>
      <c r="R40" s="75">
        <f>IF('تسمية الرتبة'!BV29="مرفوض",0,'تسمية الرتبة'!BM29)</f>
        <v>0</v>
      </c>
      <c r="S40" s="75" t="e">
        <f>IF('تسمية الرتبة'!BV29="مرفوض",0,E40+F40+I40+J40+P40+Q40+R40+'تسمية الرتبة'!R29)</f>
        <v>#DIV/0!</v>
      </c>
      <c r="T40" s="75"/>
      <c r="U40" s="80"/>
    </row>
    <row r="41" spans="1:21" ht="18.75" customHeight="1">
      <c r="A41" s="74"/>
      <c r="B41" s="75">
        <f>'تسمية الرتبة'!B30</f>
        <v>27</v>
      </c>
      <c r="C41" s="117">
        <f>IF('تسمية الرتبة'!BV30="مرفوض",0,'تسمية الرتبة'!M30)</f>
        <v>0</v>
      </c>
      <c r="D41" s="117">
        <f>IF('تسمية الرتبة'!BV30="مرفوض",0,'تسمية الرتبة'!L30)</f>
        <v>0</v>
      </c>
      <c r="E41" s="75">
        <f>IF('تسمية الرتبة'!BV30="مرفوض",0,'تسمية الرتبة'!P30)</f>
        <v>0</v>
      </c>
      <c r="F41" s="75" t="e">
        <f>IF('تسمية الرتبة'!BV30="مرفوض",0,'تسمية الرتبة'!Z30)</f>
        <v>#DIV/0!</v>
      </c>
      <c r="G41" s="75" t="str">
        <f t="shared" ca="1" si="0"/>
        <v/>
      </c>
      <c r="H41" s="75">
        <f ca="1">IF('تسمية الرتبة'!BU30="مرفوض",0,'تسمية الرتبة'!R30)</f>
        <v>0</v>
      </c>
      <c r="I41" s="75">
        <f>IF('تسمية الرتبة'!BV30="مرفوض",0,'تسمية الرتبة'!AB30)</f>
        <v>0</v>
      </c>
      <c r="J41" s="75">
        <f>IF('تسمية الرتبة'!BV30="مرفوض",0,'تسمية الرتبة'!AD30)</f>
        <v>0</v>
      </c>
      <c r="K41" s="78">
        <f>IF('تسمية الرتبة'!BV30="مرفوض",0,'تسمية الرتبة'!AJ30)</f>
        <v>0</v>
      </c>
      <c r="L41" s="78">
        <f>IF('تسمية الرتبة'!BV30="مرفوض",0,'تسمية الرتبة'!AP30)</f>
        <v>0</v>
      </c>
      <c r="M41" s="79">
        <f>IF('تسمية الرتبة'!BV30="مرفوض",0,'تسمية الرتبة'!AV30)</f>
        <v>0</v>
      </c>
      <c r="N41" s="79">
        <f>IF('تسمية الرتبة'!BV30="مرفوض",0,'تسمية الرتبة'!BB30)</f>
        <v>0</v>
      </c>
      <c r="O41" s="79">
        <f>IF('تسمية الرتبة'!BV30="مرفوض",0,'تسمية الرتبة'!BH30)</f>
        <v>0</v>
      </c>
      <c r="P41" s="76">
        <f>IF('تسمية الرتبة'!BV30="مرفوض",0,'تسمية الرتبة'!BI30)</f>
        <v>0</v>
      </c>
      <c r="Q41" s="77">
        <f>IF('تسمية الرتبة'!BV30="مرفوض",0,'تسمية الرتبة'!BL30)</f>
        <v>0</v>
      </c>
      <c r="R41" s="75">
        <f>IF('تسمية الرتبة'!BV30="مرفوض",0,'تسمية الرتبة'!BM30)</f>
        <v>0</v>
      </c>
      <c r="S41" s="75" t="e">
        <f>IF('تسمية الرتبة'!BV30="مرفوض",0,E41+F41+I41+J41+P41+Q41+R41+'تسمية الرتبة'!R30)</f>
        <v>#DIV/0!</v>
      </c>
      <c r="T41" s="75"/>
      <c r="U41" s="80"/>
    </row>
    <row r="42" spans="1:21" ht="18.75" customHeight="1">
      <c r="A42" s="74"/>
      <c r="B42" s="75">
        <f>'تسمية الرتبة'!B31</f>
        <v>28</v>
      </c>
      <c r="C42" s="117">
        <f>IF('تسمية الرتبة'!BV31="مرفوض",0,'تسمية الرتبة'!M31)</f>
        <v>0</v>
      </c>
      <c r="D42" s="117">
        <f>IF('تسمية الرتبة'!BV31="مرفوض",0,'تسمية الرتبة'!L31)</f>
        <v>0</v>
      </c>
      <c r="E42" s="75">
        <f>IF('تسمية الرتبة'!BV31="مرفوض",0,'تسمية الرتبة'!P31)</f>
        <v>0</v>
      </c>
      <c r="F42" s="75" t="e">
        <f>IF('تسمية الرتبة'!BV31="مرفوض",0,'تسمية الرتبة'!Z31)</f>
        <v>#DIV/0!</v>
      </c>
      <c r="G42" s="75" t="str">
        <f t="shared" ca="1" si="0"/>
        <v/>
      </c>
      <c r="H42" s="75">
        <f ca="1">IF('تسمية الرتبة'!BU31="مرفوض",0,'تسمية الرتبة'!R31)</f>
        <v>0</v>
      </c>
      <c r="I42" s="75">
        <f>IF('تسمية الرتبة'!BV31="مرفوض",0,'تسمية الرتبة'!AB31)</f>
        <v>0</v>
      </c>
      <c r="J42" s="75">
        <f>IF('تسمية الرتبة'!BV31="مرفوض",0,'تسمية الرتبة'!AD31)</f>
        <v>0</v>
      </c>
      <c r="K42" s="78">
        <f>IF('تسمية الرتبة'!BV31="مرفوض",0,'تسمية الرتبة'!AJ31)</f>
        <v>0</v>
      </c>
      <c r="L42" s="78">
        <f>IF('تسمية الرتبة'!BV31="مرفوض",0,'تسمية الرتبة'!AP31)</f>
        <v>0</v>
      </c>
      <c r="M42" s="79">
        <f>IF('تسمية الرتبة'!BV31="مرفوض",0,'تسمية الرتبة'!AV31)</f>
        <v>0</v>
      </c>
      <c r="N42" s="79">
        <f>IF('تسمية الرتبة'!BV31="مرفوض",0,'تسمية الرتبة'!BB31)</f>
        <v>0</v>
      </c>
      <c r="O42" s="79">
        <f>IF('تسمية الرتبة'!BV31="مرفوض",0,'تسمية الرتبة'!BH31)</f>
        <v>0</v>
      </c>
      <c r="P42" s="76">
        <f>IF('تسمية الرتبة'!BV31="مرفوض",0,'تسمية الرتبة'!BI31)</f>
        <v>0</v>
      </c>
      <c r="Q42" s="77">
        <f>IF('تسمية الرتبة'!BV31="مرفوض",0,'تسمية الرتبة'!BL31)</f>
        <v>0</v>
      </c>
      <c r="R42" s="75">
        <f>IF('تسمية الرتبة'!BV31="مرفوض",0,'تسمية الرتبة'!BM31)</f>
        <v>0</v>
      </c>
      <c r="S42" s="75" t="e">
        <f>IF('تسمية الرتبة'!BV31="مرفوض",0,E42+F42+I42+J42+P42+Q42+R42+'تسمية الرتبة'!R31)</f>
        <v>#DIV/0!</v>
      </c>
      <c r="T42" s="75"/>
      <c r="U42" s="80"/>
    </row>
    <row r="43" spans="1:21" ht="18.75" customHeight="1">
      <c r="A43" s="74"/>
      <c r="B43" s="75">
        <f>'تسمية الرتبة'!B32</f>
        <v>29</v>
      </c>
      <c r="C43" s="117">
        <f>IF('تسمية الرتبة'!BV32="مرفوض",0,'تسمية الرتبة'!M32)</f>
        <v>0</v>
      </c>
      <c r="D43" s="117">
        <f>IF('تسمية الرتبة'!BV32="مرفوض",0,'تسمية الرتبة'!L32)</f>
        <v>0</v>
      </c>
      <c r="E43" s="75">
        <f>IF('تسمية الرتبة'!BV32="مرفوض",0,'تسمية الرتبة'!P32)</f>
        <v>0</v>
      </c>
      <c r="F43" s="75" t="e">
        <f>IF('تسمية الرتبة'!BV32="مرفوض",0,'تسمية الرتبة'!Z32)</f>
        <v>#DIV/0!</v>
      </c>
      <c r="G43" s="75" t="str">
        <f t="shared" ca="1" si="0"/>
        <v/>
      </c>
      <c r="H43" s="75">
        <f ca="1">IF('تسمية الرتبة'!BU32="مرفوض",0,'تسمية الرتبة'!R32)</f>
        <v>0</v>
      </c>
      <c r="I43" s="75">
        <f>IF('تسمية الرتبة'!BV32="مرفوض",0,'تسمية الرتبة'!AB32)</f>
        <v>0</v>
      </c>
      <c r="J43" s="75">
        <f>IF('تسمية الرتبة'!BV32="مرفوض",0,'تسمية الرتبة'!AD32)</f>
        <v>0</v>
      </c>
      <c r="K43" s="78">
        <f>IF('تسمية الرتبة'!BV32="مرفوض",0,'تسمية الرتبة'!AJ32)</f>
        <v>0</v>
      </c>
      <c r="L43" s="78">
        <f>IF('تسمية الرتبة'!BV32="مرفوض",0,'تسمية الرتبة'!AP32)</f>
        <v>0</v>
      </c>
      <c r="M43" s="79">
        <f>IF('تسمية الرتبة'!BV32="مرفوض",0,'تسمية الرتبة'!AV32)</f>
        <v>0</v>
      </c>
      <c r="N43" s="79">
        <f>IF('تسمية الرتبة'!BV32="مرفوض",0,'تسمية الرتبة'!BB32)</f>
        <v>0</v>
      </c>
      <c r="O43" s="79">
        <f>IF('تسمية الرتبة'!BV32="مرفوض",0,'تسمية الرتبة'!BH32)</f>
        <v>0</v>
      </c>
      <c r="P43" s="76">
        <f>IF('تسمية الرتبة'!BV32="مرفوض",0,'تسمية الرتبة'!BI32)</f>
        <v>0</v>
      </c>
      <c r="Q43" s="77">
        <f>IF('تسمية الرتبة'!BV32="مرفوض",0,'تسمية الرتبة'!BL32)</f>
        <v>0</v>
      </c>
      <c r="R43" s="75">
        <f>IF('تسمية الرتبة'!BV32="مرفوض",0,'تسمية الرتبة'!BM32)</f>
        <v>0</v>
      </c>
      <c r="S43" s="75" t="e">
        <f>IF('تسمية الرتبة'!BV32="مرفوض",0,E43+F43+I43+J43+P43+Q43+R43+'تسمية الرتبة'!R32)</f>
        <v>#DIV/0!</v>
      </c>
      <c r="T43" s="75"/>
      <c r="U43" s="80"/>
    </row>
    <row r="44" spans="1:21" ht="18.75" customHeight="1">
      <c r="A44" s="74"/>
      <c r="B44" s="75">
        <f>'تسمية الرتبة'!B33</f>
        <v>30</v>
      </c>
      <c r="C44" s="117">
        <f>IF('تسمية الرتبة'!BV33="مرفوض",0,'تسمية الرتبة'!M33)</f>
        <v>0</v>
      </c>
      <c r="D44" s="117">
        <f>IF('تسمية الرتبة'!BV33="مرفوض",0,'تسمية الرتبة'!L33)</f>
        <v>0</v>
      </c>
      <c r="E44" s="75">
        <f>IF('تسمية الرتبة'!BV33="مرفوض",0,'تسمية الرتبة'!P33)</f>
        <v>0</v>
      </c>
      <c r="F44" s="75" t="e">
        <f>IF('تسمية الرتبة'!BV33="مرفوض",0,'تسمية الرتبة'!Z33)</f>
        <v>#DIV/0!</v>
      </c>
      <c r="G44" s="75" t="str">
        <f t="shared" ca="1" si="0"/>
        <v/>
      </c>
      <c r="H44" s="75">
        <f ca="1">IF('تسمية الرتبة'!BU33="مرفوض",0,'تسمية الرتبة'!R33)</f>
        <v>0</v>
      </c>
      <c r="I44" s="75">
        <f>IF('تسمية الرتبة'!BV33="مرفوض",0,'تسمية الرتبة'!AB33)</f>
        <v>0</v>
      </c>
      <c r="J44" s="75">
        <f>IF('تسمية الرتبة'!BV33="مرفوض",0,'تسمية الرتبة'!AD33)</f>
        <v>0</v>
      </c>
      <c r="K44" s="78">
        <f>IF('تسمية الرتبة'!BV33="مرفوض",0,'تسمية الرتبة'!AJ33)</f>
        <v>0</v>
      </c>
      <c r="L44" s="78">
        <f>IF('تسمية الرتبة'!BV33="مرفوض",0,'تسمية الرتبة'!AP33)</f>
        <v>0</v>
      </c>
      <c r="M44" s="79">
        <f>IF('تسمية الرتبة'!BV33="مرفوض",0,'تسمية الرتبة'!AV33)</f>
        <v>0</v>
      </c>
      <c r="N44" s="79">
        <f>IF('تسمية الرتبة'!BV33="مرفوض",0,'تسمية الرتبة'!BB33)</f>
        <v>0</v>
      </c>
      <c r="O44" s="79">
        <f>IF('تسمية الرتبة'!BV33="مرفوض",0,'تسمية الرتبة'!BH33)</f>
        <v>0</v>
      </c>
      <c r="P44" s="76">
        <f>IF('تسمية الرتبة'!BV33="مرفوض",0,'تسمية الرتبة'!BI33)</f>
        <v>0</v>
      </c>
      <c r="Q44" s="77">
        <f>IF('تسمية الرتبة'!BV33="مرفوض",0,'تسمية الرتبة'!BL33)</f>
        <v>0</v>
      </c>
      <c r="R44" s="75">
        <f>IF('تسمية الرتبة'!BV33="مرفوض",0,'تسمية الرتبة'!BM33)</f>
        <v>0</v>
      </c>
      <c r="S44" s="75" t="e">
        <f>IF('تسمية الرتبة'!BV33="مرفوض",0,E44+F44+I44+J44+P44+Q44+R44+'تسمية الرتبة'!R33)</f>
        <v>#DIV/0!</v>
      </c>
      <c r="T44" s="75"/>
      <c r="U44" s="80"/>
    </row>
    <row r="45" spans="1:21" ht="18.75" customHeight="1">
      <c r="A45" s="74"/>
      <c r="B45" s="75">
        <f>'تسمية الرتبة'!B34</f>
        <v>31</v>
      </c>
      <c r="C45" s="117">
        <f>IF('تسمية الرتبة'!BV34="مرفوض",0,'تسمية الرتبة'!M34)</f>
        <v>0</v>
      </c>
      <c r="D45" s="117">
        <f>IF('تسمية الرتبة'!BV34="مرفوض",0,'تسمية الرتبة'!L34)</f>
        <v>0</v>
      </c>
      <c r="E45" s="75">
        <f>IF('تسمية الرتبة'!BV34="مرفوض",0,'تسمية الرتبة'!P34)</f>
        <v>0</v>
      </c>
      <c r="F45" s="75" t="e">
        <f>IF('تسمية الرتبة'!BV34="مرفوض",0,'تسمية الرتبة'!Z34)</f>
        <v>#DIV/0!</v>
      </c>
      <c r="G45" s="75" t="str">
        <f t="shared" ca="1" si="0"/>
        <v/>
      </c>
      <c r="H45" s="75">
        <f ca="1">IF('تسمية الرتبة'!BU34="مرفوض",0,'تسمية الرتبة'!R34)</f>
        <v>0</v>
      </c>
      <c r="I45" s="75">
        <f>IF('تسمية الرتبة'!BV34="مرفوض",0,'تسمية الرتبة'!AB34)</f>
        <v>0</v>
      </c>
      <c r="J45" s="75">
        <f>IF('تسمية الرتبة'!BV34="مرفوض",0,'تسمية الرتبة'!AD34)</f>
        <v>0</v>
      </c>
      <c r="K45" s="78">
        <f>IF('تسمية الرتبة'!BV34="مرفوض",0,'تسمية الرتبة'!AJ34)</f>
        <v>0</v>
      </c>
      <c r="L45" s="78">
        <f>IF('تسمية الرتبة'!BV34="مرفوض",0,'تسمية الرتبة'!AP34)</f>
        <v>0</v>
      </c>
      <c r="M45" s="79">
        <f>IF('تسمية الرتبة'!BV34="مرفوض",0,'تسمية الرتبة'!AV34)</f>
        <v>0</v>
      </c>
      <c r="N45" s="79">
        <f>IF('تسمية الرتبة'!BV34="مرفوض",0,'تسمية الرتبة'!BB34)</f>
        <v>0</v>
      </c>
      <c r="O45" s="79">
        <f>IF('تسمية الرتبة'!BV34="مرفوض",0,'تسمية الرتبة'!BH34)</f>
        <v>0</v>
      </c>
      <c r="P45" s="76">
        <f>IF('تسمية الرتبة'!BV34="مرفوض",0,'تسمية الرتبة'!BI34)</f>
        <v>0</v>
      </c>
      <c r="Q45" s="77">
        <f>IF('تسمية الرتبة'!BV34="مرفوض",0,'تسمية الرتبة'!BL34)</f>
        <v>0</v>
      </c>
      <c r="R45" s="75">
        <f>IF('تسمية الرتبة'!BV34="مرفوض",0,'تسمية الرتبة'!BM34)</f>
        <v>0</v>
      </c>
      <c r="S45" s="75" t="e">
        <f>IF('تسمية الرتبة'!BV34="مرفوض",0,E45+F45+I45+J45+P45+Q45+R45+'تسمية الرتبة'!R34)</f>
        <v>#DIV/0!</v>
      </c>
      <c r="T45" s="75"/>
      <c r="U45" s="80"/>
    </row>
    <row r="46" spans="1:21" ht="18.75" customHeight="1">
      <c r="A46" s="74"/>
      <c r="B46" s="75">
        <f>'تسمية الرتبة'!B35</f>
        <v>32</v>
      </c>
      <c r="C46" s="117">
        <f>IF('تسمية الرتبة'!BV35="مرفوض",0,'تسمية الرتبة'!M35)</f>
        <v>0</v>
      </c>
      <c r="D46" s="117">
        <f>IF('تسمية الرتبة'!BV35="مرفوض",0,'تسمية الرتبة'!L35)</f>
        <v>0</v>
      </c>
      <c r="E46" s="75">
        <f>IF('تسمية الرتبة'!BV35="مرفوض",0,'تسمية الرتبة'!P35)</f>
        <v>0</v>
      </c>
      <c r="F46" s="75" t="e">
        <f>IF('تسمية الرتبة'!BV35="مرفوض",0,'تسمية الرتبة'!Z35)</f>
        <v>#DIV/0!</v>
      </c>
      <c r="G46" s="75" t="str">
        <f t="shared" ca="1" si="0"/>
        <v/>
      </c>
      <c r="H46" s="75">
        <f ca="1">IF('تسمية الرتبة'!BU35="مرفوض",0,'تسمية الرتبة'!R35)</f>
        <v>0</v>
      </c>
      <c r="I46" s="75">
        <f>IF('تسمية الرتبة'!BV35="مرفوض",0,'تسمية الرتبة'!AB35)</f>
        <v>0</v>
      </c>
      <c r="J46" s="75">
        <f>IF('تسمية الرتبة'!BV35="مرفوض",0,'تسمية الرتبة'!AD35)</f>
        <v>0</v>
      </c>
      <c r="K46" s="78">
        <f>IF('تسمية الرتبة'!BV35="مرفوض",0,'تسمية الرتبة'!AJ35)</f>
        <v>0</v>
      </c>
      <c r="L46" s="78">
        <f>IF('تسمية الرتبة'!BV35="مرفوض",0,'تسمية الرتبة'!AP35)</f>
        <v>0</v>
      </c>
      <c r="M46" s="79">
        <f>IF('تسمية الرتبة'!BV35="مرفوض",0,'تسمية الرتبة'!AV35)</f>
        <v>0</v>
      </c>
      <c r="N46" s="79">
        <f>IF('تسمية الرتبة'!BV35="مرفوض",0,'تسمية الرتبة'!BB35)</f>
        <v>0</v>
      </c>
      <c r="O46" s="79">
        <f>IF('تسمية الرتبة'!BV35="مرفوض",0,'تسمية الرتبة'!BH35)</f>
        <v>0</v>
      </c>
      <c r="P46" s="76">
        <f>IF('تسمية الرتبة'!BV35="مرفوض",0,'تسمية الرتبة'!BI35)</f>
        <v>0</v>
      </c>
      <c r="Q46" s="77">
        <f>IF('تسمية الرتبة'!BV35="مرفوض",0,'تسمية الرتبة'!BL35)</f>
        <v>0</v>
      </c>
      <c r="R46" s="75">
        <f>IF('تسمية الرتبة'!BV35="مرفوض",0,'تسمية الرتبة'!BM35)</f>
        <v>0</v>
      </c>
      <c r="S46" s="75" t="e">
        <f>IF('تسمية الرتبة'!BV35="مرفوض",0,E46+F46+I46+J46+P46+Q46+R46+'تسمية الرتبة'!R35)</f>
        <v>#DIV/0!</v>
      </c>
      <c r="T46" s="75"/>
      <c r="U46" s="80"/>
    </row>
    <row r="47" spans="1:21" ht="18.75" customHeight="1">
      <c r="A47" s="74"/>
      <c r="B47" s="75">
        <f>'تسمية الرتبة'!B36</f>
        <v>33</v>
      </c>
      <c r="C47" s="117">
        <f>IF('تسمية الرتبة'!BV36="مرفوض",0,'تسمية الرتبة'!M36)</f>
        <v>0</v>
      </c>
      <c r="D47" s="117">
        <f>IF('تسمية الرتبة'!BV36="مرفوض",0,'تسمية الرتبة'!L36)</f>
        <v>0</v>
      </c>
      <c r="E47" s="75">
        <f>IF('تسمية الرتبة'!BV36="مرفوض",0,'تسمية الرتبة'!P36)</f>
        <v>0</v>
      </c>
      <c r="F47" s="75" t="e">
        <f>IF('تسمية الرتبة'!BV36="مرفوض",0,'تسمية الرتبة'!Z36)</f>
        <v>#DIV/0!</v>
      </c>
      <c r="G47" s="75" t="str">
        <f t="shared" ca="1" si="0"/>
        <v/>
      </c>
      <c r="H47" s="75">
        <f ca="1">IF('تسمية الرتبة'!BU36="مرفوض",0,'تسمية الرتبة'!R36)</f>
        <v>0</v>
      </c>
      <c r="I47" s="75">
        <f>IF('تسمية الرتبة'!BV36="مرفوض",0,'تسمية الرتبة'!AB36)</f>
        <v>0</v>
      </c>
      <c r="J47" s="75">
        <f>IF('تسمية الرتبة'!BV36="مرفوض",0,'تسمية الرتبة'!AD36)</f>
        <v>0</v>
      </c>
      <c r="K47" s="78">
        <f>IF('تسمية الرتبة'!BV36="مرفوض",0,'تسمية الرتبة'!AJ36)</f>
        <v>0</v>
      </c>
      <c r="L47" s="78">
        <f>IF('تسمية الرتبة'!BV36="مرفوض",0,'تسمية الرتبة'!AP36)</f>
        <v>0</v>
      </c>
      <c r="M47" s="79">
        <f>IF('تسمية الرتبة'!BV36="مرفوض",0,'تسمية الرتبة'!AV36)</f>
        <v>0</v>
      </c>
      <c r="N47" s="79">
        <f>IF('تسمية الرتبة'!BV36="مرفوض",0,'تسمية الرتبة'!BB36)</f>
        <v>0</v>
      </c>
      <c r="O47" s="79">
        <f>IF('تسمية الرتبة'!BV36="مرفوض",0,'تسمية الرتبة'!BH36)</f>
        <v>0</v>
      </c>
      <c r="P47" s="76">
        <f>IF('تسمية الرتبة'!BV36="مرفوض",0,'تسمية الرتبة'!BI36)</f>
        <v>0</v>
      </c>
      <c r="Q47" s="77">
        <f>IF('تسمية الرتبة'!BV36="مرفوض",0,'تسمية الرتبة'!BL36)</f>
        <v>0</v>
      </c>
      <c r="R47" s="75">
        <f>IF('تسمية الرتبة'!BV36="مرفوض",0,'تسمية الرتبة'!BM36)</f>
        <v>0</v>
      </c>
      <c r="S47" s="75" t="e">
        <f>IF('تسمية الرتبة'!BV36="مرفوض",0,E47+F47+I47+J47+P47+Q47+R47+'تسمية الرتبة'!R36)</f>
        <v>#DIV/0!</v>
      </c>
      <c r="T47" s="75"/>
      <c r="U47" s="80"/>
    </row>
    <row r="48" spans="1:21" ht="18.75" customHeight="1">
      <c r="A48" s="74"/>
      <c r="B48" s="75">
        <f>'تسمية الرتبة'!B37</f>
        <v>34</v>
      </c>
      <c r="C48" s="117">
        <f>IF('تسمية الرتبة'!BV37="مرفوض",0,'تسمية الرتبة'!M37)</f>
        <v>0</v>
      </c>
      <c r="D48" s="117">
        <f>IF('تسمية الرتبة'!BV37="مرفوض",0,'تسمية الرتبة'!L37)</f>
        <v>0</v>
      </c>
      <c r="E48" s="75">
        <f>IF('تسمية الرتبة'!BV37="مرفوض",0,'تسمية الرتبة'!P37)</f>
        <v>0</v>
      </c>
      <c r="F48" s="75" t="e">
        <f>IF('تسمية الرتبة'!BV37="مرفوض",0,'تسمية الرتبة'!Z37)</f>
        <v>#DIV/0!</v>
      </c>
      <c r="G48" s="75" t="str">
        <f t="shared" ca="1" si="0"/>
        <v/>
      </c>
      <c r="H48" s="75">
        <f ca="1">IF('تسمية الرتبة'!BU37="مرفوض",0,'تسمية الرتبة'!R37)</f>
        <v>0</v>
      </c>
      <c r="I48" s="75">
        <f>IF('تسمية الرتبة'!BV37="مرفوض",0,'تسمية الرتبة'!AB37)</f>
        <v>0</v>
      </c>
      <c r="J48" s="75">
        <f>IF('تسمية الرتبة'!BV37="مرفوض",0,'تسمية الرتبة'!AD37)</f>
        <v>0</v>
      </c>
      <c r="K48" s="78">
        <f>IF('تسمية الرتبة'!BV37="مرفوض",0,'تسمية الرتبة'!AJ37)</f>
        <v>0</v>
      </c>
      <c r="L48" s="78">
        <f>IF('تسمية الرتبة'!BV37="مرفوض",0,'تسمية الرتبة'!AP37)</f>
        <v>0</v>
      </c>
      <c r="M48" s="79">
        <f>IF('تسمية الرتبة'!BV37="مرفوض",0,'تسمية الرتبة'!AV37)</f>
        <v>0</v>
      </c>
      <c r="N48" s="79">
        <f>IF('تسمية الرتبة'!BV37="مرفوض",0,'تسمية الرتبة'!BB37)</f>
        <v>0</v>
      </c>
      <c r="O48" s="79">
        <f>IF('تسمية الرتبة'!BV37="مرفوض",0,'تسمية الرتبة'!BH37)</f>
        <v>0</v>
      </c>
      <c r="P48" s="76">
        <f>IF('تسمية الرتبة'!BV37="مرفوض",0,'تسمية الرتبة'!BI37)</f>
        <v>0</v>
      </c>
      <c r="Q48" s="77">
        <f>IF('تسمية الرتبة'!BV37="مرفوض",0,'تسمية الرتبة'!BL37)</f>
        <v>0</v>
      </c>
      <c r="R48" s="75">
        <f>IF('تسمية الرتبة'!BV37="مرفوض",0,'تسمية الرتبة'!BM37)</f>
        <v>0</v>
      </c>
      <c r="S48" s="75" t="e">
        <f>IF('تسمية الرتبة'!BV37="مرفوض",0,E48+F48+I48+J48+P48+Q48+R48+'تسمية الرتبة'!R37)</f>
        <v>#DIV/0!</v>
      </c>
      <c r="T48" s="75" t="s">
        <v>485</v>
      </c>
      <c r="U48" s="80"/>
    </row>
    <row r="49" spans="1:21" ht="18.75" customHeight="1">
      <c r="A49" s="74"/>
      <c r="B49" s="75">
        <f>'تسمية الرتبة'!B38</f>
        <v>35</v>
      </c>
      <c r="C49" s="117">
        <f>IF('تسمية الرتبة'!BV38="مرفوض",0,'تسمية الرتبة'!M38)</f>
        <v>0</v>
      </c>
      <c r="D49" s="117">
        <f>IF('تسمية الرتبة'!BV38="مرفوض",0,'تسمية الرتبة'!L38)</f>
        <v>0</v>
      </c>
      <c r="E49" s="75">
        <f>IF('تسمية الرتبة'!BV38="مرفوض",0,'تسمية الرتبة'!P38)</f>
        <v>0</v>
      </c>
      <c r="F49" s="75" t="e">
        <f>IF('تسمية الرتبة'!BV38="مرفوض",0,'تسمية الرتبة'!Z38)</f>
        <v>#DIV/0!</v>
      </c>
      <c r="G49" s="75" t="str">
        <f t="shared" ca="1" si="0"/>
        <v/>
      </c>
      <c r="H49" s="75">
        <f ca="1">IF('تسمية الرتبة'!BU38="مرفوض",0,'تسمية الرتبة'!R38)</f>
        <v>0</v>
      </c>
      <c r="I49" s="75">
        <f>IF('تسمية الرتبة'!BV38="مرفوض",0,'تسمية الرتبة'!AB38)</f>
        <v>0</v>
      </c>
      <c r="J49" s="75">
        <f>IF('تسمية الرتبة'!BV38="مرفوض",0,'تسمية الرتبة'!AD38)</f>
        <v>0</v>
      </c>
      <c r="K49" s="78">
        <f>IF('تسمية الرتبة'!BV38="مرفوض",0,'تسمية الرتبة'!AJ38)</f>
        <v>0</v>
      </c>
      <c r="L49" s="78">
        <f>IF('تسمية الرتبة'!BV38="مرفوض",0,'تسمية الرتبة'!AP38)</f>
        <v>0</v>
      </c>
      <c r="M49" s="79">
        <f>IF('تسمية الرتبة'!BV38="مرفوض",0,'تسمية الرتبة'!AV38)</f>
        <v>0</v>
      </c>
      <c r="N49" s="79">
        <f>IF('تسمية الرتبة'!BV38="مرفوض",0,'تسمية الرتبة'!BB38)</f>
        <v>0</v>
      </c>
      <c r="O49" s="79">
        <f>IF('تسمية الرتبة'!BV38="مرفوض",0,'تسمية الرتبة'!BH38)</f>
        <v>0</v>
      </c>
      <c r="P49" s="76">
        <f>IF('تسمية الرتبة'!BV38="مرفوض",0,'تسمية الرتبة'!BI38)</f>
        <v>0</v>
      </c>
      <c r="Q49" s="77">
        <f>IF('تسمية الرتبة'!BV38="مرفوض",0,'تسمية الرتبة'!BL38)</f>
        <v>0</v>
      </c>
      <c r="R49" s="75">
        <f>IF('تسمية الرتبة'!BV38="مرفوض",0,'تسمية الرتبة'!BM38)</f>
        <v>0</v>
      </c>
      <c r="S49" s="75" t="e">
        <f>IF('تسمية الرتبة'!BV38="مرفوض",0,E49+F49+I49+J49+P49+Q49+R49+'تسمية الرتبة'!R38)</f>
        <v>#DIV/0!</v>
      </c>
      <c r="T49" s="75" t="s">
        <v>485</v>
      </c>
      <c r="U49" s="80"/>
    </row>
    <row r="50" spans="1:21" ht="18.75" customHeight="1">
      <c r="A50" s="74"/>
      <c r="B50" s="75">
        <f>'تسمية الرتبة'!B39</f>
        <v>36</v>
      </c>
      <c r="C50" s="117">
        <f>IF('تسمية الرتبة'!BV39="مرفوض",0,'تسمية الرتبة'!M39)</f>
        <v>0</v>
      </c>
      <c r="D50" s="117">
        <f>IF('تسمية الرتبة'!BV39="مرفوض",0,'تسمية الرتبة'!L39)</f>
        <v>0</v>
      </c>
      <c r="E50" s="75">
        <f>IF('تسمية الرتبة'!BV39="مرفوض",0,'تسمية الرتبة'!P39)</f>
        <v>0</v>
      </c>
      <c r="F50" s="75" t="e">
        <f>IF('تسمية الرتبة'!BV39="مرفوض",0,'تسمية الرتبة'!Z39)</f>
        <v>#DIV/0!</v>
      </c>
      <c r="G50" s="75" t="str">
        <f t="shared" ca="1" si="0"/>
        <v/>
      </c>
      <c r="H50" s="75">
        <f ca="1">IF('تسمية الرتبة'!BU39="مرفوض",0,'تسمية الرتبة'!R39)</f>
        <v>0</v>
      </c>
      <c r="I50" s="75">
        <f>IF('تسمية الرتبة'!BV39="مرفوض",0,'تسمية الرتبة'!AB39)</f>
        <v>0</v>
      </c>
      <c r="J50" s="75">
        <f>IF('تسمية الرتبة'!BV39="مرفوض",0,'تسمية الرتبة'!AD39)</f>
        <v>0</v>
      </c>
      <c r="K50" s="78">
        <f>IF('تسمية الرتبة'!BV39="مرفوض",0,'تسمية الرتبة'!AJ39)</f>
        <v>0</v>
      </c>
      <c r="L50" s="78">
        <f>IF('تسمية الرتبة'!BV39="مرفوض",0,'تسمية الرتبة'!AP39)</f>
        <v>0</v>
      </c>
      <c r="M50" s="79">
        <f>IF('تسمية الرتبة'!BV39="مرفوض",0,'تسمية الرتبة'!AV39)</f>
        <v>0</v>
      </c>
      <c r="N50" s="79">
        <f>IF('تسمية الرتبة'!BV39="مرفوض",0,'تسمية الرتبة'!BB39)</f>
        <v>0</v>
      </c>
      <c r="O50" s="79">
        <f>IF('تسمية الرتبة'!BV39="مرفوض",0,'تسمية الرتبة'!BH39)</f>
        <v>0</v>
      </c>
      <c r="P50" s="76">
        <f>IF('تسمية الرتبة'!BV39="مرفوض",0,'تسمية الرتبة'!BI39)</f>
        <v>0</v>
      </c>
      <c r="Q50" s="77">
        <f>IF('تسمية الرتبة'!BV39="مرفوض",0,'تسمية الرتبة'!BL39)</f>
        <v>0</v>
      </c>
      <c r="R50" s="75">
        <f>IF('تسمية الرتبة'!BV39="مرفوض",0,'تسمية الرتبة'!BM39)</f>
        <v>0</v>
      </c>
      <c r="S50" s="75" t="e">
        <f>IF('تسمية الرتبة'!BV39="مرفوض",0,E50+F50+I50+J50+P50+Q50+R50+'تسمية الرتبة'!R39)</f>
        <v>#DIV/0!</v>
      </c>
      <c r="T50" s="75" t="s">
        <v>485</v>
      </c>
      <c r="U50" s="80"/>
    </row>
    <row r="51" spans="1:21" ht="18.75" customHeight="1">
      <c r="A51" s="74"/>
      <c r="B51" s="75">
        <f>'تسمية الرتبة'!B40</f>
        <v>37</v>
      </c>
      <c r="C51" s="117">
        <f>IF('تسمية الرتبة'!BV40="مرفوض",0,'تسمية الرتبة'!M40)</f>
        <v>0</v>
      </c>
      <c r="D51" s="117">
        <f>IF('تسمية الرتبة'!BV40="مرفوض",0,'تسمية الرتبة'!L40)</f>
        <v>0</v>
      </c>
      <c r="E51" s="75">
        <f>IF('تسمية الرتبة'!BV40="مرفوض",0,'تسمية الرتبة'!P40)</f>
        <v>0</v>
      </c>
      <c r="F51" s="75" t="e">
        <f>IF('تسمية الرتبة'!BV40="مرفوض",0,'تسمية الرتبة'!Z40)</f>
        <v>#DIV/0!</v>
      </c>
      <c r="G51" s="75" t="str">
        <f t="shared" ca="1" si="0"/>
        <v/>
      </c>
      <c r="H51" s="75">
        <f ca="1">IF('تسمية الرتبة'!BU40="مرفوض",0,'تسمية الرتبة'!R40)</f>
        <v>0</v>
      </c>
      <c r="I51" s="75">
        <f>IF('تسمية الرتبة'!BV40="مرفوض",0,'تسمية الرتبة'!AB40)</f>
        <v>0</v>
      </c>
      <c r="J51" s="75">
        <f>IF('تسمية الرتبة'!BV40="مرفوض",0,'تسمية الرتبة'!AD40)</f>
        <v>0</v>
      </c>
      <c r="K51" s="78">
        <f>IF('تسمية الرتبة'!BV40="مرفوض",0,'تسمية الرتبة'!AJ40)</f>
        <v>0</v>
      </c>
      <c r="L51" s="78">
        <f>IF('تسمية الرتبة'!BV40="مرفوض",0,'تسمية الرتبة'!AP40)</f>
        <v>0</v>
      </c>
      <c r="M51" s="79">
        <f>IF('تسمية الرتبة'!BV40="مرفوض",0,'تسمية الرتبة'!AV40)</f>
        <v>0</v>
      </c>
      <c r="N51" s="79">
        <f>IF('تسمية الرتبة'!BV40="مرفوض",0,'تسمية الرتبة'!BB40)</f>
        <v>0</v>
      </c>
      <c r="O51" s="79">
        <f>IF('تسمية الرتبة'!BV40="مرفوض",0,'تسمية الرتبة'!BH40)</f>
        <v>0</v>
      </c>
      <c r="P51" s="76">
        <f>IF('تسمية الرتبة'!BV40="مرفوض",0,'تسمية الرتبة'!BI40)</f>
        <v>0</v>
      </c>
      <c r="Q51" s="77">
        <f>IF('تسمية الرتبة'!BV40="مرفوض",0,'تسمية الرتبة'!BL40)</f>
        <v>0</v>
      </c>
      <c r="R51" s="75">
        <f>IF('تسمية الرتبة'!BV40="مرفوض",0,'تسمية الرتبة'!BM40)</f>
        <v>0</v>
      </c>
      <c r="S51" s="75" t="e">
        <f>IF('تسمية الرتبة'!BV40="مرفوض",0,E51+F51+I51+J51+P51+Q51+R51+'تسمية الرتبة'!R40)</f>
        <v>#DIV/0!</v>
      </c>
      <c r="T51" s="75" t="s">
        <v>485</v>
      </c>
      <c r="U51" s="80"/>
    </row>
    <row r="52" spans="1:21" ht="18.75" customHeight="1">
      <c r="A52" s="74"/>
      <c r="B52" s="75">
        <f>'تسمية الرتبة'!B41</f>
        <v>38</v>
      </c>
      <c r="C52" s="117">
        <f>IF('تسمية الرتبة'!BV41="مرفوض",0,'تسمية الرتبة'!M41)</f>
        <v>0</v>
      </c>
      <c r="D52" s="117">
        <f>IF('تسمية الرتبة'!BV41="مرفوض",0,'تسمية الرتبة'!L41)</f>
        <v>0</v>
      </c>
      <c r="E52" s="75">
        <f>IF('تسمية الرتبة'!BV41="مرفوض",0,'تسمية الرتبة'!P41)</f>
        <v>0</v>
      </c>
      <c r="F52" s="75" t="e">
        <f>IF('تسمية الرتبة'!BV41="مرفوض",0,'تسمية الرتبة'!Z41)</f>
        <v>#DIV/0!</v>
      </c>
      <c r="G52" s="75" t="str">
        <f t="shared" ca="1" si="0"/>
        <v/>
      </c>
      <c r="H52" s="75">
        <f ca="1">IF('تسمية الرتبة'!BU41="مرفوض",0,'تسمية الرتبة'!R41)</f>
        <v>0</v>
      </c>
      <c r="I52" s="75">
        <f>IF('تسمية الرتبة'!BV41="مرفوض",0,'تسمية الرتبة'!AB41)</f>
        <v>0</v>
      </c>
      <c r="J52" s="75">
        <f>IF('تسمية الرتبة'!BV41="مرفوض",0,'تسمية الرتبة'!AD41)</f>
        <v>0</v>
      </c>
      <c r="K52" s="78">
        <f>IF('تسمية الرتبة'!BV41="مرفوض",0,'تسمية الرتبة'!AJ41)</f>
        <v>0</v>
      </c>
      <c r="L52" s="78">
        <f>IF('تسمية الرتبة'!BV41="مرفوض",0,'تسمية الرتبة'!AP41)</f>
        <v>0</v>
      </c>
      <c r="M52" s="79">
        <f>IF('تسمية الرتبة'!BV41="مرفوض",0,'تسمية الرتبة'!AV41)</f>
        <v>0</v>
      </c>
      <c r="N52" s="79">
        <f>IF('تسمية الرتبة'!BV41="مرفوض",0,'تسمية الرتبة'!BB41)</f>
        <v>0</v>
      </c>
      <c r="O52" s="79">
        <f>IF('تسمية الرتبة'!BV41="مرفوض",0,'تسمية الرتبة'!BH41)</f>
        <v>0</v>
      </c>
      <c r="P52" s="76">
        <f>IF('تسمية الرتبة'!BV41="مرفوض",0,'تسمية الرتبة'!BI41)</f>
        <v>0</v>
      </c>
      <c r="Q52" s="77">
        <f>IF('تسمية الرتبة'!BV41="مرفوض",0,'تسمية الرتبة'!BL41)</f>
        <v>0</v>
      </c>
      <c r="R52" s="75">
        <f>IF('تسمية الرتبة'!BV41="مرفوض",0,'تسمية الرتبة'!BM41)</f>
        <v>0</v>
      </c>
      <c r="S52" s="75" t="e">
        <f>IF('تسمية الرتبة'!BV41="مرفوض",0,E52+F52+I52+J52+P52+Q52+R52+'تسمية الرتبة'!R41)</f>
        <v>#DIV/0!</v>
      </c>
      <c r="T52" s="75" t="s">
        <v>485</v>
      </c>
      <c r="U52" s="80"/>
    </row>
    <row r="53" spans="1:21" ht="18.75" customHeight="1">
      <c r="A53" s="74"/>
      <c r="B53" s="75">
        <f>'تسمية الرتبة'!B42</f>
        <v>39</v>
      </c>
      <c r="C53" s="117">
        <f>IF('تسمية الرتبة'!BV42="مرفوض",0,'تسمية الرتبة'!M42)</f>
        <v>0</v>
      </c>
      <c r="D53" s="117">
        <f>IF('تسمية الرتبة'!BV42="مرفوض",0,'تسمية الرتبة'!L42)</f>
        <v>0</v>
      </c>
      <c r="E53" s="75">
        <f>IF('تسمية الرتبة'!BV42="مرفوض",0,'تسمية الرتبة'!P42)</f>
        <v>0</v>
      </c>
      <c r="F53" s="75" t="e">
        <f>IF('تسمية الرتبة'!BV42="مرفوض",0,'تسمية الرتبة'!Z42)</f>
        <v>#DIV/0!</v>
      </c>
      <c r="G53" s="75" t="str">
        <f t="shared" ca="1" si="0"/>
        <v/>
      </c>
      <c r="H53" s="75">
        <f ca="1">IF('تسمية الرتبة'!BU42="مرفوض",0,'تسمية الرتبة'!R42)</f>
        <v>0</v>
      </c>
      <c r="I53" s="75">
        <f>IF('تسمية الرتبة'!BV42="مرفوض",0,'تسمية الرتبة'!AB42)</f>
        <v>0</v>
      </c>
      <c r="J53" s="75">
        <f>IF('تسمية الرتبة'!BV42="مرفوض",0,'تسمية الرتبة'!AD42)</f>
        <v>0</v>
      </c>
      <c r="K53" s="78">
        <f>IF('تسمية الرتبة'!BV42="مرفوض",0,'تسمية الرتبة'!AJ42)</f>
        <v>0</v>
      </c>
      <c r="L53" s="78">
        <f>IF('تسمية الرتبة'!BV42="مرفوض",0,'تسمية الرتبة'!AP42)</f>
        <v>0</v>
      </c>
      <c r="M53" s="79">
        <f>IF('تسمية الرتبة'!BV42="مرفوض",0,'تسمية الرتبة'!AV42)</f>
        <v>0</v>
      </c>
      <c r="N53" s="79">
        <f>IF('تسمية الرتبة'!BV42="مرفوض",0,'تسمية الرتبة'!BB42)</f>
        <v>0</v>
      </c>
      <c r="O53" s="79">
        <f>IF('تسمية الرتبة'!BV42="مرفوض",0,'تسمية الرتبة'!BH42)</f>
        <v>0</v>
      </c>
      <c r="P53" s="76">
        <f>IF('تسمية الرتبة'!BV42="مرفوض",0,'تسمية الرتبة'!BI42)</f>
        <v>0</v>
      </c>
      <c r="Q53" s="77">
        <f>IF('تسمية الرتبة'!BV42="مرفوض",0,'تسمية الرتبة'!BL42)</f>
        <v>0</v>
      </c>
      <c r="R53" s="75">
        <f>IF('تسمية الرتبة'!BV42="مرفوض",0,'تسمية الرتبة'!BM42)</f>
        <v>0</v>
      </c>
      <c r="S53" s="75" t="e">
        <f>IF('تسمية الرتبة'!BV42="مرفوض",0,E53+F53+I53+J53+P53+Q53+R53+'تسمية الرتبة'!R42)</f>
        <v>#DIV/0!</v>
      </c>
      <c r="T53" s="75" t="s">
        <v>485</v>
      </c>
      <c r="U53" s="80"/>
    </row>
    <row r="54" spans="1:21" ht="18.75" customHeight="1">
      <c r="A54" s="74"/>
      <c r="B54" s="75">
        <f>'تسمية الرتبة'!B43</f>
        <v>40</v>
      </c>
      <c r="C54" s="117">
        <f>IF('تسمية الرتبة'!BV43="مرفوض",0,'تسمية الرتبة'!M43)</f>
        <v>0</v>
      </c>
      <c r="D54" s="117">
        <f>IF('تسمية الرتبة'!BV43="مرفوض",0,'تسمية الرتبة'!L43)</f>
        <v>0</v>
      </c>
      <c r="E54" s="75">
        <f>IF('تسمية الرتبة'!BV43="مرفوض",0,'تسمية الرتبة'!P43)</f>
        <v>0</v>
      </c>
      <c r="F54" s="75" t="e">
        <f>IF('تسمية الرتبة'!BV43="مرفوض",0,'تسمية الرتبة'!Z43)</f>
        <v>#DIV/0!</v>
      </c>
      <c r="G54" s="75" t="str">
        <f t="shared" ca="1" si="0"/>
        <v/>
      </c>
      <c r="H54" s="75">
        <f ca="1">IF('تسمية الرتبة'!BU43="مرفوض",0,'تسمية الرتبة'!R43)</f>
        <v>0</v>
      </c>
      <c r="I54" s="75">
        <f>IF('تسمية الرتبة'!BV43="مرفوض",0,'تسمية الرتبة'!AB43)</f>
        <v>0</v>
      </c>
      <c r="J54" s="75">
        <f>IF('تسمية الرتبة'!BV43="مرفوض",0,'تسمية الرتبة'!AD43)</f>
        <v>0</v>
      </c>
      <c r="K54" s="78">
        <f>IF('تسمية الرتبة'!BV43="مرفوض",0,'تسمية الرتبة'!AJ43)</f>
        <v>0</v>
      </c>
      <c r="L54" s="78">
        <f>IF('تسمية الرتبة'!BV43="مرفوض",0,'تسمية الرتبة'!AP43)</f>
        <v>0</v>
      </c>
      <c r="M54" s="79">
        <f>IF('تسمية الرتبة'!BV43="مرفوض",0,'تسمية الرتبة'!AV43)</f>
        <v>0</v>
      </c>
      <c r="N54" s="79">
        <f>IF('تسمية الرتبة'!BV43="مرفوض",0,'تسمية الرتبة'!BB43)</f>
        <v>0</v>
      </c>
      <c r="O54" s="79">
        <f>IF('تسمية الرتبة'!BV43="مرفوض",0,'تسمية الرتبة'!BH43)</f>
        <v>0</v>
      </c>
      <c r="P54" s="76">
        <f>IF('تسمية الرتبة'!BV43="مرفوض",0,'تسمية الرتبة'!BI43)</f>
        <v>0</v>
      </c>
      <c r="Q54" s="77">
        <f>IF('تسمية الرتبة'!BV43="مرفوض",0,'تسمية الرتبة'!BL43)</f>
        <v>0</v>
      </c>
      <c r="R54" s="75">
        <f>IF('تسمية الرتبة'!BV43="مرفوض",0,'تسمية الرتبة'!BM43)</f>
        <v>0</v>
      </c>
      <c r="S54" s="75" t="e">
        <f>IF('تسمية الرتبة'!BV43="مرفوض",0,E54+F54+I54+J54+P54+Q54+R54+'تسمية الرتبة'!R43)</f>
        <v>#DIV/0!</v>
      </c>
      <c r="T54" s="75" t="s">
        <v>485</v>
      </c>
      <c r="U54" s="80"/>
    </row>
    <row r="55" spans="1:21" ht="18.75" customHeight="1">
      <c r="A55" s="74"/>
      <c r="B55" s="75">
        <f>'تسمية الرتبة'!B44</f>
        <v>41</v>
      </c>
      <c r="C55" s="117">
        <f>IF('تسمية الرتبة'!BV44="مرفوض",0,'تسمية الرتبة'!M44)</f>
        <v>0</v>
      </c>
      <c r="D55" s="117">
        <f>IF('تسمية الرتبة'!BV44="مرفوض",0,'تسمية الرتبة'!L44)</f>
        <v>0</v>
      </c>
      <c r="E55" s="75">
        <f>IF('تسمية الرتبة'!BV44="مرفوض",0,'تسمية الرتبة'!P44)</f>
        <v>0</v>
      </c>
      <c r="F55" s="75" t="e">
        <f>IF('تسمية الرتبة'!BV44="مرفوض",0,'تسمية الرتبة'!Z44)</f>
        <v>#DIV/0!</v>
      </c>
      <c r="G55" s="75" t="str">
        <f t="shared" ca="1" si="0"/>
        <v/>
      </c>
      <c r="H55" s="75">
        <f ca="1">IF('تسمية الرتبة'!BU44="مرفوض",0,'تسمية الرتبة'!R44)</f>
        <v>0</v>
      </c>
      <c r="I55" s="75">
        <f>IF('تسمية الرتبة'!BV44="مرفوض",0,'تسمية الرتبة'!AB44)</f>
        <v>0</v>
      </c>
      <c r="J55" s="75">
        <f>IF('تسمية الرتبة'!BV44="مرفوض",0,'تسمية الرتبة'!AD44)</f>
        <v>0</v>
      </c>
      <c r="K55" s="78">
        <f>IF('تسمية الرتبة'!BV44="مرفوض",0,'تسمية الرتبة'!AJ44)</f>
        <v>0</v>
      </c>
      <c r="L55" s="78">
        <f>IF('تسمية الرتبة'!BV44="مرفوض",0,'تسمية الرتبة'!AP44)</f>
        <v>0</v>
      </c>
      <c r="M55" s="79">
        <f>IF('تسمية الرتبة'!BV44="مرفوض",0,'تسمية الرتبة'!AV44)</f>
        <v>0</v>
      </c>
      <c r="N55" s="79">
        <f>IF('تسمية الرتبة'!BV44="مرفوض",0,'تسمية الرتبة'!BB44)</f>
        <v>0</v>
      </c>
      <c r="O55" s="79">
        <f>IF('تسمية الرتبة'!BV44="مرفوض",0,'تسمية الرتبة'!BH44)</f>
        <v>0</v>
      </c>
      <c r="P55" s="76">
        <f>IF('تسمية الرتبة'!BV44="مرفوض",0,'تسمية الرتبة'!BI44)</f>
        <v>0</v>
      </c>
      <c r="Q55" s="77">
        <f>IF('تسمية الرتبة'!BV44="مرفوض",0,'تسمية الرتبة'!BL44)</f>
        <v>0</v>
      </c>
      <c r="R55" s="75">
        <f>IF('تسمية الرتبة'!BV44="مرفوض",0,'تسمية الرتبة'!BM44)</f>
        <v>0</v>
      </c>
      <c r="S55" s="75" t="e">
        <f>IF('تسمية الرتبة'!BV44="مرفوض",0,E55+F55+I55+J55+P55+Q55+R55+'تسمية الرتبة'!R44)</f>
        <v>#DIV/0!</v>
      </c>
      <c r="T55" s="75" t="s">
        <v>485</v>
      </c>
      <c r="U55" s="80"/>
    </row>
    <row r="56" spans="1:21" ht="18.75" customHeight="1">
      <c r="A56" s="74"/>
      <c r="B56" s="75">
        <f>'تسمية الرتبة'!B45</f>
        <v>42</v>
      </c>
      <c r="C56" s="117">
        <f>IF('تسمية الرتبة'!BV45="مرفوض",0,'تسمية الرتبة'!M45)</f>
        <v>0</v>
      </c>
      <c r="D56" s="117">
        <f>IF('تسمية الرتبة'!BV45="مرفوض",0,'تسمية الرتبة'!L45)</f>
        <v>0</v>
      </c>
      <c r="E56" s="75">
        <f>IF('تسمية الرتبة'!BV45="مرفوض",0,'تسمية الرتبة'!P45)</f>
        <v>0</v>
      </c>
      <c r="F56" s="75" t="e">
        <f>IF('تسمية الرتبة'!BV45="مرفوض",0,'تسمية الرتبة'!Z45)</f>
        <v>#DIV/0!</v>
      </c>
      <c r="G56" s="75" t="str">
        <f t="shared" ca="1" si="0"/>
        <v/>
      </c>
      <c r="H56" s="75">
        <f ca="1">IF('تسمية الرتبة'!BU45="مرفوض",0,'تسمية الرتبة'!R45)</f>
        <v>0</v>
      </c>
      <c r="I56" s="75">
        <f>IF('تسمية الرتبة'!BV45="مرفوض",0,'تسمية الرتبة'!AB45)</f>
        <v>0</v>
      </c>
      <c r="J56" s="75">
        <f>IF('تسمية الرتبة'!BV45="مرفوض",0,'تسمية الرتبة'!AD45)</f>
        <v>0</v>
      </c>
      <c r="K56" s="78">
        <f>IF('تسمية الرتبة'!BV45="مرفوض",0,'تسمية الرتبة'!AJ45)</f>
        <v>0</v>
      </c>
      <c r="L56" s="78">
        <f>IF('تسمية الرتبة'!BV45="مرفوض",0,'تسمية الرتبة'!AP45)</f>
        <v>0</v>
      </c>
      <c r="M56" s="79">
        <f>IF('تسمية الرتبة'!BV45="مرفوض",0,'تسمية الرتبة'!AV45)</f>
        <v>0</v>
      </c>
      <c r="N56" s="79">
        <f>IF('تسمية الرتبة'!BV45="مرفوض",0,'تسمية الرتبة'!BB45)</f>
        <v>0</v>
      </c>
      <c r="O56" s="79">
        <f>IF('تسمية الرتبة'!BV45="مرفوض",0,'تسمية الرتبة'!BH45)</f>
        <v>0</v>
      </c>
      <c r="P56" s="76">
        <f>IF('تسمية الرتبة'!BV45="مرفوض",0,'تسمية الرتبة'!BI45)</f>
        <v>0</v>
      </c>
      <c r="Q56" s="77">
        <f>IF('تسمية الرتبة'!BV45="مرفوض",0,'تسمية الرتبة'!BL45)</f>
        <v>0</v>
      </c>
      <c r="R56" s="75">
        <f>IF('تسمية الرتبة'!BV45="مرفوض",0,'تسمية الرتبة'!BM45)</f>
        <v>0</v>
      </c>
      <c r="S56" s="75" t="e">
        <f>IF('تسمية الرتبة'!BV45="مرفوض",0,E56+F56+I56+J56+P56+Q56+R56+'تسمية الرتبة'!R45)</f>
        <v>#DIV/0!</v>
      </c>
      <c r="T56" s="75" t="s">
        <v>485</v>
      </c>
      <c r="U56" s="80"/>
    </row>
    <row r="57" spans="1:21" ht="18.75" customHeight="1">
      <c r="A57" s="74"/>
      <c r="B57" s="75">
        <f>'تسمية الرتبة'!B46</f>
        <v>43</v>
      </c>
      <c r="C57" s="117">
        <f>IF('تسمية الرتبة'!BV46="مرفوض",0,'تسمية الرتبة'!M46)</f>
        <v>0</v>
      </c>
      <c r="D57" s="117">
        <f>IF('تسمية الرتبة'!BV46="مرفوض",0,'تسمية الرتبة'!L46)</f>
        <v>0</v>
      </c>
      <c r="E57" s="75">
        <f>IF('تسمية الرتبة'!BV46="مرفوض",0,'تسمية الرتبة'!P46)</f>
        <v>0</v>
      </c>
      <c r="F57" s="75" t="e">
        <f>IF('تسمية الرتبة'!BV46="مرفوض",0,'تسمية الرتبة'!Z46)</f>
        <v>#DIV/0!</v>
      </c>
      <c r="G57" s="75" t="str">
        <f t="shared" ca="1" si="0"/>
        <v/>
      </c>
      <c r="H57" s="75">
        <f ca="1">IF('تسمية الرتبة'!BU46="مرفوض",0,'تسمية الرتبة'!R46)</f>
        <v>0</v>
      </c>
      <c r="I57" s="75">
        <f>IF('تسمية الرتبة'!BV46="مرفوض",0,'تسمية الرتبة'!AB46)</f>
        <v>0</v>
      </c>
      <c r="J57" s="75">
        <f>IF('تسمية الرتبة'!BV46="مرفوض",0,'تسمية الرتبة'!AD46)</f>
        <v>0</v>
      </c>
      <c r="K57" s="78">
        <f>IF('تسمية الرتبة'!BV46="مرفوض",0,'تسمية الرتبة'!AJ46)</f>
        <v>0</v>
      </c>
      <c r="L57" s="78">
        <f>IF('تسمية الرتبة'!BV46="مرفوض",0,'تسمية الرتبة'!AP46)</f>
        <v>0</v>
      </c>
      <c r="M57" s="79">
        <f>IF('تسمية الرتبة'!BV46="مرفوض",0,'تسمية الرتبة'!AV46)</f>
        <v>0</v>
      </c>
      <c r="N57" s="79">
        <f>IF('تسمية الرتبة'!BV46="مرفوض",0,'تسمية الرتبة'!BB46)</f>
        <v>0</v>
      </c>
      <c r="O57" s="79">
        <f>IF('تسمية الرتبة'!BV46="مرفوض",0,'تسمية الرتبة'!BH46)</f>
        <v>0</v>
      </c>
      <c r="P57" s="76">
        <f>IF('تسمية الرتبة'!BV46="مرفوض",0,'تسمية الرتبة'!BI46)</f>
        <v>0</v>
      </c>
      <c r="Q57" s="77">
        <f>IF('تسمية الرتبة'!BV46="مرفوض",0,'تسمية الرتبة'!BL46)</f>
        <v>0</v>
      </c>
      <c r="R57" s="75">
        <f>IF('تسمية الرتبة'!BV46="مرفوض",0,'تسمية الرتبة'!BM46)</f>
        <v>0</v>
      </c>
      <c r="S57" s="75" t="e">
        <f>IF('تسمية الرتبة'!BV46="مرفوض",0,E57+F57+I57+J57+P57+Q57+R57+'تسمية الرتبة'!R46)</f>
        <v>#DIV/0!</v>
      </c>
      <c r="T57" s="75" t="s">
        <v>485</v>
      </c>
      <c r="U57" s="80"/>
    </row>
    <row r="58" spans="1:21" ht="18.75" customHeight="1">
      <c r="A58" s="74"/>
      <c r="B58" s="75">
        <f>'تسمية الرتبة'!B47</f>
        <v>44</v>
      </c>
      <c r="C58" s="117">
        <f>IF('تسمية الرتبة'!BV47="مرفوض",0,'تسمية الرتبة'!M47)</f>
        <v>0</v>
      </c>
      <c r="D58" s="117">
        <f>IF('تسمية الرتبة'!BV47="مرفوض",0,'تسمية الرتبة'!L47)</f>
        <v>0</v>
      </c>
      <c r="E58" s="75">
        <f>IF('تسمية الرتبة'!BV47="مرفوض",0,'تسمية الرتبة'!P47)</f>
        <v>0</v>
      </c>
      <c r="F58" s="75" t="e">
        <f>IF('تسمية الرتبة'!BV47="مرفوض",0,'تسمية الرتبة'!Z47)</f>
        <v>#DIV/0!</v>
      </c>
      <c r="G58" s="75" t="str">
        <f t="shared" ca="1" si="0"/>
        <v/>
      </c>
      <c r="H58" s="75">
        <f ca="1">IF('تسمية الرتبة'!BU47="مرفوض",0,'تسمية الرتبة'!R47)</f>
        <v>0</v>
      </c>
      <c r="I58" s="75">
        <f>IF('تسمية الرتبة'!BV47="مرفوض",0,'تسمية الرتبة'!AB47)</f>
        <v>0</v>
      </c>
      <c r="J58" s="75">
        <f>IF('تسمية الرتبة'!BV47="مرفوض",0,'تسمية الرتبة'!AD47)</f>
        <v>0</v>
      </c>
      <c r="K58" s="78">
        <f>IF('تسمية الرتبة'!BV47="مرفوض",0,'تسمية الرتبة'!AJ47)</f>
        <v>0</v>
      </c>
      <c r="L58" s="78">
        <f>IF('تسمية الرتبة'!BV47="مرفوض",0,'تسمية الرتبة'!AP47)</f>
        <v>0</v>
      </c>
      <c r="M58" s="79">
        <f>IF('تسمية الرتبة'!BV47="مرفوض",0,'تسمية الرتبة'!AV47)</f>
        <v>0</v>
      </c>
      <c r="N58" s="79">
        <f>IF('تسمية الرتبة'!BV47="مرفوض",0,'تسمية الرتبة'!BB47)</f>
        <v>0</v>
      </c>
      <c r="O58" s="79">
        <f>IF('تسمية الرتبة'!BV47="مرفوض",0,'تسمية الرتبة'!BH47)</f>
        <v>0</v>
      </c>
      <c r="P58" s="76">
        <f>IF('تسمية الرتبة'!BV47="مرفوض",0,'تسمية الرتبة'!BI47)</f>
        <v>0</v>
      </c>
      <c r="Q58" s="77">
        <f>IF('تسمية الرتبة'!BV47="مرفوض",0,'تسمية الرتبة'!BL47)</f>
        <v>0</v>
      </c>
      <c r="R58" s="75">
        <f>IF('تسمية الرتبة'!BV47="مرفوض",0,'تسمية الرتبة'!BM47)</f>
        <v>0</v>
      </c>
      <c r="S58" s="75" t="e">
        <f>IF('تسمية الرتبة'!BV47="مرفوض",0,E58+F58+I58+J58+P58+Q58+R58+'تسمية الرتبة'!R47)</f>
        <v>#DIV/0!</v>
      </c>
      <c r="T58" s="75" t="s">
        <v>485</v>
      </c>
      <c r="U58" s="80"/>
    </row>
    <row r="59" spans="1:21" ht="18.75" customHeight="1">
      <c r="A59" s="74"/>
      <c r="B59" s="75">
        <f>'تسمية الرتبة'!B48</f>
        <v>45</v>
      </c>
      <c r="C59" s="117">
        <f>IF('تسمية الرتبة'!BV48="مرفوض",0,'تسمية الرتبة'!M48)</f>
        <v>0</v>
      </c>
      <c r="D59" s="117">
        <f>IF('تسمية الرتبة'!BV48="مرفوض",0,'تسمية الرتبة'!L48)</f>
        <v>0</v>
      </c>
      <c r="E59" s="75">
        <f>IF('تسمية الرتبة'!BV48="مرفوض",0,'تسمية الرتبة'!P48)</f>
        <v>0</v>
      </c>
      <c r="F59" s="75" t="e">
        <f>IF('تسمية الرتبة'!BV48="مرفوض",0,'تسمية الرتبة'!Z48)</f>
        <v>#DIV/0!</v>
      </c>
      <c r="G59" s="75" t="str">
        <f t="shared" ca="1" si="0"/>
        <v/>
      </c>
      <c r="H59" s="75">
        <f ca="1">IF('تسمية الرتبة'!BU48="مرفوض",0,'تسمية الرتبة'!R48)</f>
        <v>0</v>
      </c>
      <c r="I59" s="75">
        <f>IF('تسمية الرتبة'!BV48="مرفوض",0,'تسمية الرتبة'!AB48)</f>
        <v>0</v>
      </c>
      <c r="J59" s="75">
        <f>IF('تسمية الرتبة'!BV48="مرفوض",0,'تسمية الرتبة'!AD48)</f>
        <v>0</v>
      </c>
      <c r="K59" s="78">
        <f>IF('تسمية الرتبة'!BV48="مرفوض",0,'تسمية الرتبة'!AJ48)</f>
        <v>0</v>
      </c>
      <c r="L59" s="78">
        <f>IF('تسمية الرتبة'!BV48="مرفوض",0,'تسمية الرتبة'!AP48)</f>
        <v>0</v>
      </c>
      <c r="M59" s="79">
        <f>IF('تسمية الرتبة'!BV48="مرفوض",0,'تسمية الرتبة'!AV48)</f>
        <v>0</v>
      </c>
      <c r="N59" s="79">
        <f>IF('تسمية الرتبة'!BV48="مرفوض",0,'تسمية الرتبة'!BB48)</f>
        <v>0</v>
      </c>
      <c r="O59" s="79">
        <f>IF('تسمية الرتبة'!BV48="مرفوض",0,'تسمية الرتبة'!BH48)</f>
        <v>0</v>
      </c>
      <c r="P59" s="76">
        <f>IF('تسمية الرتبة'!BV48="مرفوض",0,'تسمية الرتبة'!BI48)</f>
        <v>0</v>
      </c>
      <c r="Q59" s="77">
        <f>IF('تسمية الرتبة'!BV48="مرفوض",0,'تسمية الرتبة'!BL48)</f>
        <v>0</v>
      </c>
      <c r="R59" s="75">
        <f>IF('تسمية الرتبة'!BV48="مرفوض",0,'تسمية الرتبة'!BM48)</f>
        <v>0</v>
      </c>
      <c r="S59" s="75" t="e">
        <f>IF('تسمية الرتبة'!BV48="مرفوض",0,E59+F59+I59+J59+P59+Q59+R59+'تسمية الرتبة'!R48)</f>
        <v>#DIV/0!</v>
      </c>
      <c r="T59" s="75" t="s">
        <v>485</v>
      </c>
      <c r="U59" s="80"/>
    </row>
    <row r="60" spans="1:21" ht="18.75" customHeight="1">
      <c r="A60" s="74"/>
      <c r="B60" s="75">
        <f>'تسمية الرتبة'!B49</f>
        <v>46</v>
      </c>
      <c r="C60" s="117">
        <f>IF('تسمية الرتبة'!BV49="مرفوض",0,'تسمية الرتبة'!M49)</f>
        <v>0</v>
      </c>
      <c r="D60" s="117">
        <f>IF('تسمية الرتبة'!BV49="مرفوض",0,'تسمية الرتبة'!L49)</f>
        <v>0</v>
      </c>
      <c r="E60" s="75">
        <f>IF('تسمية الرتبة'!BV49="مرفوض",0,'تسمية الرتبة'!P49)</f>
        <v>0</v>
      </c>
      <c r="F60" s="75" t="e">
        <f>IF('تسمية الرتبة'!BV49="مرفوض",0,'تسمية الرتبة'!Z49)</f>
        <v>#DIV/0!</v>
      </c>
      <c r="G60" s="75" t="str">
        <f t="shared" ca="1" si="0"/>
        <v/>
      </c>
      <c r="H60" s="75">
        <f ca="1">IF('تسمية الرتبة'!BU49="مرفوض",0,'تسمية الرتبة'!R49)</f>
        <v>0</v>
      </c>
      <c r="I60" s="75">
        <f>IF('تسمية الرتبة'!BV49="مرفوض",0,'تسمية الرتبة'!AB49)</f>
        <v>0</v>
      </c>
      <c r="J60" s="75">
        <f>IF('تسمية الرتبة'!BV49="مرفوض",0,'تسمية الرتبة'!AD49)</f>
        <v>0</v>
      </c>
      <c r="K60" s="78">
        <f>IF('تسمية الرتبة'!BV49="مرفوض",0,'تسمية الرتبة'!AJ49)</f>
        <v>0</v>
      </c>
      <c r="L60" s="78">
        <f>IF('تسمية الرتبة'!BV49="مرفوض",0,'تسمية الرتبة'!AP49)</f>
        <v>0</v>
      </c>
      <c r="M60" s="79">
        <f>IF('تسمية الرتبة'!BV49="مرفوض",0,'تسمية الرتبة'!AV49)</f>
        <v>0</v>
      </c>
      <c r="N60" s="79">
        <f>IF('تسمية الرتبة'!BV49="مرفوض",0,'تسمية الرتبة'!BB49)</f>
        <v>0</v>
      </c>
      <c r="O60" s="79">
        <f>IF('تسمية الرتبة'!BV49="مرفوض",0,'تسمية الرتبة'!BH49)</f>
        <v>0</v>
      </c>
      <c r="P60" s="76">
        <f>IF('تسمية الرتبة'!BV49="مرفوض",0,'تسمية الرتبة'!BI49)</f>
        <v>0</v>
      </c>
      <c r="Q60" s="77">
        <f>IF('تسمية الرتبة'!BV49="مرفوض",0,'تسمية الرتبة'!BL49)</f>
        <v>0</v>
      </c>
      <c r="R60" s="75">
        <f>IF('تسمية الرتبة'!BV49="مرفوض",0,'تسمية الرتبة'!BM49)</f>
        <v>0</v>
      </c>
      <c r="S60" s="75" t="e">
        <f>IF('تسمية الرتبة'!BV49="مرفوض",0,E60+F60+I60+J60+P60+Q60+R60+'تسمية الرتبة'!R49)</f>
        <v>#DIV/0!</v>
      </c>
      <c r="T60" s="75" t="s">
        <v>485</v>
      </c>
      <c r="U60" s="80"/>
    </row>
    <row r="61" spans="1:21" ht="18.75" customHeight="1">
      <c r="A61" s="74"/>
      <c r="B61" s="75">
        <f>'تسمية الرتبة'!B50</f>
        <v>47</v>
      </c>
      <c r="C61" s="117">
        <f>IF('تسمية الرتبة'!BV50="مرفوض",0,'تسمية الرتبة'!M50)</f>
        <v>0</v>
      </c>
      <c r="D61" s="117">
        <f>IF('تسمية الرتبة'!BV50="مرفوض",0,'تسمية الرتبة'!L50)</f>
        <v>0</v>
      </c>
      <c r="E61" s="75">
        <f>IF('تسمية الرتبة'!BV50="مرفوض",0,'تسمية الرتبة'!P50)</f>
        <v>0</v>
      </c>
      <c r="F61" s="75" t="e">
        <f>IF('تسمية الرتبة'!BV50="مرفوض",0,'تسمية الرتبة'!Z50)</f>
        <v>#DIV/0!</v>
      </c>
      <c r="G61" s="75" t="str">
        <f t="shared" ca="1" si="0"/>
        <v/>
      </c>
      <c r="H61" s="75">
        <f ca="1">IF('تسمية الرتبة'!BU50="مرفوض",0,'تسمية الرتبة'!R50)</f>
        <v>0</v>
      </c>
      <c r="I61" s="75">
        <f>IF('تسمية الرتبة'!BV50="مرفوض",0,'تسمية الرتبة'!AB50)</f>
        <v>0</v>
      </c>
      <c r="J61" s="75">
        <f>IF('تسمية الرتبة'!BV50="مرفوض",0,'تسمية الرتبة'!AD50)</f>
        <v>0</v>
      </c>
      <c r="K61" s="78">
        <f>IF('تسمية الرتبة'!BV50="مرفوض",0,'تسمية الرتبة'!AJ50)</f>
        <v>0</v>
      </c>
      <c r="L61" s="78">
        <f>IF('تسمية الرتبة'!BV50="مرفوض",0,'تسمية الرتبة'!AP50)</f>
        <v>0</v>
      </c>
      <c r="M61" s="79">
        <f>IF('تسمية الرتبة'!BV50="مرفوض",0,'تسمية الرتبة'!AV50)</f>
        <v>0</v>
      </c>
      <c r="N61" s="79">
        <f>IF('تسمية الرتبة'!BV50="مرفوض",0,'تسمية الرتبة'!BB50)</f>
        <v>0</v>
      </c>
      <c r="O61" s="79">
        <f>IF('تسمية الرتبة'!BV50="مرفوض",0,'تسمية الرتبة'!BH50)</f>
        <v>0</v>
      </c>
      <c r="P61" s="76">
        <f>IF('تسمية الرتبة'!BV50="مرفوض",0,'تسمية الرتبة'!BI50)</f>
        <v>0</v>
      </c>
      <c r="Q61" s="77">
        <f>IF('تسمية الرتبة'!BV50="مرفوض",0,'تسمية الرتبة'!BL50)</f>
        <v>0</v>
      </c>
      <c r="R61" s="75">
        <f>IF('تسمية الرتبة'!BV50="مرفوض",0,'تسمية الرتبة'!BM50)</f>
        <v>0</v>
      </c>
      <c r="S61" s="75" t="e">
        <f>IF('تسمية الرتبة'!BV50="مرفوض",0,E61+F61+I61+J61+P61+Q61+R61+'تسمية الرتبة'!R50)</f>
        <v>#DIV/0!</v>
      </c>
      <c r="T61" s="75" t="s">
        <v>485</v>
      </c>
      <c r="U61" s="80"/>
    </row>
    <row r="62" spans="1:21" ht="18.75" customHeight="1">
      <c r="A62" s="74"/>
      <c r="B62" s="75">
        <f>'تسمية الرتبة'!B51</f>
        <v>48</v>
      </c>
      <c r="C62" s="117">
        <f>IF('تسمية الرتبة'!BV51="مرفوض",0,'تسمية الرتبة'!M51)</f>
        <v>0</v>
      </c>
      <c r="D62" s="117">
        <f>IF('تسمية الرتبة'!BV51="مرفوض",0,'تسمية الرتبة'!L51)</f>
        <v>0</v>
      </c>
      <c r="E62" s="75">
        <f>IF('تسمية الرتبة'!BV51="مرفوض",0,'تسمية الرتبة'!P51)</f>
        <v>0</v>
      </c>
      <c r="F62" s="75" t="e">
        <f>IF('تسمية الرتبة'!BV51="مرفوض",0,'تسمية الرتبة'!Z51)</f>
        <v>#DIV/0!</v>
      </c>
      <c r="G62" s="75" t="str">
        <f t="shared" ca="1" si="0"/>
        <v/>
      </c>
      <c r="H62" s="75">
        <f ca="1">IF('تسمية الرتبة'!BU51="مرفوض",0,'تسمية الرتبة'!R51)</f>
        <v>0</v>
      </c>
      <c r="I62" s="75">
        <f>IF('تسمية الرتبة'!BV51="مرفوض",0,'تسمية الرتبة'!AB51)</f>
        <v>0</v>
      </c>
      <c r="J62" s="75">
        <f>IF('تسمية الرتبة'!BV51="مرفوض",0,'تسمية الرتبة'!AD51)</f>
        <v>0</v>
      </c>
      <c r="K62" s="78">
        <f>IF('تسمية الرتبة'!BV51="مرفوض",0,'تسمية الرتبة'!AJ51)</f>
        <v>0</v>
      </c>
      <c r="L62" s="78">
        <f>IF('تسمية الرتبة'!BV51="مرفوض",0,'تسمية الرتبة'!AP51)</f>
        <v>0</v>
      </c>
      <c r="M62" s="79">
        <f>IF('تسمية الرتبة'!BV51="مرفوض",0,'تسمية الرتبة'!AV51)</f>
        <v>0</v>
      </c>
      <c r="N62" s="79">
        <f>IF('تسمية الرتبة'!BV51="مرفوض",0,'تسمية الرتبة'!BB51)</f>
        <v>0</v>
      </c>
      <c r="O62" s="79">
        <f>IF('تسمية الرتبة'!BV51="مرفوض",0,'تسمية الرتبة'!BH51)</f>
        <v>0</v>
      </c>
      <c r="P62" s="76">
        <f>IF('تسمية الرتبة'!BV51="مرفوض",0,'تسمية الرتبة'!BI51)</f>
        <v>0</v>
      </c>
      <c r="Q62" s="77">
        <f>IF('تسمية الرتبة'!BV51="مرفوض",0,'تسمية الرتبة'!BL51)</f>
        <v>0</v>
      </c>
      <c r="R62" s="75">
        <f>IF('تسمية الرتبة'!BV51="مرفوض",0,'تسمية الرتبة'!BM51)</f>
        <v>0</v>
      </c>
      <c r="S62" s="75" t="e">
        <f>IF('تسمية الرتبة'!BV51="مرفوض",0,E62+F62+I62+J62+P62+Q62+R62+'تسمية الرتبة'!R51)</f>
        <v>#DIV/0!</v>
      </c>
      <c r="T62" s="75" t="s">
        <v>485</v>
      </c>
      <c r="U62" s="80"/>
    </row>
    <row r="63" spans="1:21" ht="18.75" customHeight="1">
      <c r="A63" s="74"/>
      <c r="B63" s="75">
        <f>'تسمية الرتبة'!B52</f>
        <v>49</v>
      </c>
      <c r="C63" s="117">
        <f>IF('تسمية الرتبة'!BV52="مرفوض",0,'تسمية الرتبة'!M52)</f>
        <v>0</v>
      </c>
      <c r="D63" s="117">
        <f>IF('تسمية الرتبة'!BV52="مرفوض",0,'تسمية الرتبة'!L52)</f>
        <v>0</v>
      </c>
      <c r="E63" s="75">
        <f>IF('تسمية الرتبة'!BV52="مرفوض",0,'تسمية الرتبة'!P52)</f>
        <v>0</v>
      </c>
      <c r="F63" s="75" t="e">
        <f>IF('تسمية الرتبة'!BV52="مرفوض",0,'تسمية الرتبة'!Z52)</f>
        <v>#DIV/0!</v>
      </c>
      <c r="G63" s="75" t="str">
        <f t="shared" ca="1" si="0"/>
        <v/>
      </c>
      <c r="H63" s="75">
        <f ca="1">IF('تسمية الرتبة'!BU52="مرفوض",0,'تسمية الرتبة'!R52)</f>
        <v>0</v>
      </c>
      <c r="I63" s="75">
        <f>IF('تسمية الرتبة'!BV52="مرفوض",0,'تسمية الرتبة'!AB52)</f>
        <v>0</v>
      </c>
      <c r="J63" s="75">
        <f>IF('تسمية الرتبة'!BV52="مرفوض",0,'تسمية الرتبة'!AD52)</f>
        <v>0</v>
      </c>
      <c r="K63" s="78">
        <f>IF('تسمية الرتبة'!BV52="مرفوض",0,'تسمية الرتبة'!AJ52)</f>
        <v>0</v>
      </c>
      <c r="L63" s="78">
        <f>IF('تسمية الرتبة'!BV52="مرفوض",0,'تسمية الرتبة'!AP52)</f>
        <v>0</v>
      </c>
      <c r="M63" s="79">
        <f>IF('تسمية الرتبة'!BV52="مرفوض",0,'تسمية الرتبة'!AV52)</f>
        <v>0</v>
      </c>
      <c r="N63" s="79">
        <f>IF('تسمية الرتبة'!BV52="مرفوض",0,'تسمية الرتبة'!BB52)</f>
        <v>0</v>
      </c>
      <c r="O63" s="79">
        <f>IF('تسمية الرتبة'!BV52="مرفوض",0,'تسمية الرتبة'!BH52)</f>
        <v>0</v>
      </c>
      <c r="P63" s="76">
        <f>IF('تسمية الرتبة'!BV52="مرفوض",0,'تسمية الرتبة'!BI52)</f>
        <v>0</v>
      </c>
      <c r="Q63" s="77">
        <f>IF('تسمية الرتبة'!BV52="مرفوض",0,'تسمية الرتبة'!BL52)</f>
        <v>0</v>
      </c>
      <c r="R63" s="75">
        <f>IF('تسمية الرتبة'!BV52="مرفوض",0,'تسمية الرتبة'!BM52)</f>
        <v>0</v>
      </c>
      <c r="S63" s="75" t="e">
        <f>IF('تسمية الرتبة'!BV52="مرفوض",0,E63+F63+I63+J63+P63+Q63+R63+'تسمية الرتبة'!R52)</f>
        <v>#DIV/0!</v>
      </c>
      <c r="T63" s="75" t="s">
        <v>485</v>
      </c>
      <c r="U63" s="80"/>
    </row>
    <row r="64" spans="1:21" ht="18.75" customHeight="1">
      <c r="A64" s="74"/>
      <c r="B64" s="75">
        <f>'تسمية الرتبة'!B53</f>
        <v>50</v>
      </c>
      <c r="C64" s="117">
        <f>IF('تسمية الرتبة'!BV53="مرفوض",0,'تسمية الرتبة'!M53)</f>
        <v>0</v>
      </c>
      <c r="D64" s="117">
        <f>IF('تسمية الرتبة'!BV53="مرفوض",0,'تسمية الرتبة'!L53)</f>
        <v>0</v>
      </c>
      <c r="E64" s="75">
        <f>IF('تسمية الرتبة'!BV53="مرفوض",0,'تسمية الرتبة'!P53)</f>
        <v>0</v>
      </c>
      <c r="F64" s="75" t="e">
        <f>IF('تسمية الرتبة'!BV53="مرفوض",0,'تسمية الرتبة'!Z53)</f>
        <v>#DIV/0!</v>
      </c>
      <c r="G64" s="75" t="str">
        <f t="shared" ca="1" si="0"/>
        <v/>
      </c>
      <c r="H64" s="75">
        <f ca="1">IF('تسمية الرتبة'!BU53="مرفوض",0,'تسمية الرتبة'!R53)</f>
        <v>0</v>
      </c>
      <c r="I64" s="75">
        <f>IF('تسمية الرتبة'!BV53="مرفوض",0,'تسمية الرتبة'!AB53)</f>
        <v>0</v>
      </c>
      <c r="J64" s="75">
        <f>IF('تسمية الرتبة'!BV53="مرفوض",0,'تسمية الرتبة'!AD53)</f>
        <v>0</v>
      </c>
      <c r="K64" s="78">
        <f>IF('تسمية الرتبة'!BV53="مرفوض",0,'تسمية الرتبة'!AJ53)</f>
        <v>0</v>
      </c>
      <c r="L64" s="78">
        <f>IF('تسمية الرتبة'!BV53="مرفوض",0,'تسمية الرتبة'!AP53)</f>
        <v>0</v>
      </c>
      <c r="M64" s="79">
        <f>IF('تسمية الرتبة'!BV53="مرفوض",0,'تسمية الرتبة'!AV53)</f>
        <v>0</v>
      </c>
      <c r="N64" s="79">
        <f>IF('تسمية الرتبة'!BV53="مرفوض",0,'تسمية الرتبة'!BB53)</f>
        <v>0</v>
      </c>
      <c r="O64" s="79">
        <f>IF('تسمية الرتبة'!BV53="مرفوض",0,'تسمية الرتبة'!BH53)</f>
        <v>0</v>
      </c>
      <c r="P64" s="76">
        <f>IF('تسمية الرتبة'!BV53="مرفوض",0,'تسمية الرتبة'!BI53)</f>
        <v>0</v>
      </c>
      <c r="Q64" s="77">
        <f>IF('تسمية الرتبة'!BV53="مرفوض",0,'تسمية الرتبة'!BL53)</f>
        <v>0</v>
      </c>
      <c r="R64" s="75">
        <f>IF('تسمية الرتبة'!BV53="مرفوض",0,'تسمية الرتبة'!BM53)</f>
        <v>0</v>
      </c>
      <c r="S64" s="75" t="e">
        <f>IF('تسمية الرتبة'!BV53="مرفوض",0,E64+F64+I64+J64+P64+Q64+R64+'تسمية الرتبة'!R53)</f>
        <v>#DIV/0!</v>
      </c>
      <c r="T64" s="75" t="s">
        <v>485</v>
      </c>
      <c r="U64" s="80"/>
    </row>
    <row r="65" spans="1:21" ht="18.75" customHeight="1">
      <c r="A65" s="74"/>
      <c r="B65" s="75">
        <f>'تسمية الرتبة'!B54</f>
        <v>51</v>
      </c>
      <c r="C65" s="117">
        <f>IF('تسمية الرتبة'!BV54="مرفوض",0,'تسمية الرتبة'!M54)</f>
        <v>0</v>
      </c>
      <c r="D65" s="117">
        <f>IF('تسمية الرتبة'!BV54="مرفوض",0,'تسمية الرتبة'!L54)</f>
        <v>0</v>
      </c>
      <c r="E65" s="75">
        <f>IF('تسمية الرتبة'!BV54="مرفوض",0,'تسمية الرتبة'!P54)</f>
        <v>0</v>
      </c>
      <c r="F65" s="75" t="e">
        <f>IF('تسمية الرتبة'!BV54="مرفوض",0,'تسمية الرتبة'!Z54)</f>
        <v>#DIV/0!</v>
      </c>
      <c r="G65" s="75" t="str">
        <f t="shared" ca="1" si="0"/>
        <v/>
      </c>
      <c r="H65" s="75">
        <f ca="1">IF('تسمية الرتبة'!BU54="مرفوض",0,'تسمية الرتبة'!R54)</f>
        <v>0</v>
      </c>
      <c r="I65" s="75">
        <f>IF('تسمية الرتبة'!BV54="مرفوض",0,'تسمية الرتبة'!AB54)</f>
        <v>0</v>
      </c>
      <c r="J65" s="75">
        <f>IF('تسمية الرتبة'!BV54="مرفوض",0,'تسمية الرتبة'!AD54)</f>
        <v>0</v>
      </c>
      <c r="K65" s="78">
        <f>IF('تسمية الرتبة'!BV54="مرفوض",0,'تسمية الرتبة'!AJ54)</f>
        <v>0</v>
      </c>
      <c r="L65" s="78">
        <f>IF('تسمية الرتبة'!BV54="مرفوض",0,'تسمية الرتبة'!AP54)</f>
        <v>0</v>
      </c>
      <c r="M65" s="79">
        <f>IF('تسمية الرتبة'!BV54="مرفوض",0,'تسمية الرتبة'!AV54)</f>
        <v>0</v>
      </c>
      <c r="N65" s="79">
        <f>IF('تسمية الرتبة'!BV54="مرفوض",0,'تسمية الرتبة'!BB54)</f>
        <v>0</v>
      </c>
      <c r="O65" s="79">
        <f>IF('تسمية الرتبة'!BV54="مرفوض",0,'تسمية الرتبة'!BH54)</f>
        <v>0</v>
      </c>
      <c r="P65" s="76">
        <f>IF('تسمية الرتبة'!BV54="مرفوض",0,'تسمية الرتبة'!BI54)</f>
        <v>0</v>
      </c>
      <c r="Q65" s="77">
        <f>IF('تسمية الرتبة'!BV54="مرفوض",0,'تسمية الرتبة'!BL54)</f>
        <v>0</v>
      </c>
      <c r="R65" s="75">
        <f>IF('تسمية الرتبة'!BV54="مرفوض",0,'تسمية الرتبة'!BM54)</f>
        <v>0</v>
      </c>
      <c r="S65" s="75" t="e">
        <f>IF('تسمية الرتبة'!BV54="مرفوض",0,E65+F65+I65+J65+P65+Q65+R65+'تسمية الرتبة'!R54)</f>
        <v>#DIV/0!</v>
      </c>
      <c r="T65" s="75" t="s">
        <v>485</v>
      </c>
      <c r="U65" s="80"/>
    </row>
    <row r="66" spans="1:21" ht="18.75" customHeight="1">
      <c r="A66" s="74"/>
      <c r="B66" s="75">
        <f>'تسمية الرتبة'!B55</f>
        <v>52</v>
      </c>
      <c r="C66" s="117">
        <f>IF('تسمية الرتبة'!BV55="مرفوض",0,'تسمية الرتبة'!M55)</f>
        <v>0</v>
      </c>
      <c r="D66" s="117">
        <f>IF('تسمية الرتبة'!BV55="مرفوض",0,'تسمية الرتبة'!L55)</f>
        <v>0</v>
      </c>
      <c r="E66" s="75">
        <f>IF('تسمية الرتبة'!BV55="مرفوض",0,'تسمية الرتبة'!P55)</f>
        <v>0</v>
      </c>
      <c r="F66" s="75" t="e">
        <f>IF('تسمية الرتبة'!BV55="مرفوض",0,'تسمية الرتبة'!Z55)</f>
        <v>#DIV/0!</v>
      </c>
      <c r="G66" s="75" t="str">
        <f t="shared" ca="1" si="0"/>
        <v/>
      </c>
      <c r="H66" s="75">
        <f ca="1">IF('تسمية الرتبة'!BU55="مرفوض",0,'تسمية الرتبة'!R55)</f>
        <v>0</v>
      </c>
      <c r="I66" s="75">
        <f>IF('تسمية الرتبة'!BV55="مرفوض",0,'تسمية الرتبة'!AB55)</f>
        <v>0</v>
      </c>
      <c r="J66" s="75">
        <f>IF('تسمية الرتبة'!BV55="مرفوض",0,'تسمية الرتبة'!AD55)</f>
        <v>0</v>
      </c>
      <c r="K66" s="78">
        <f>IF('تسمية الرتبة'!BV55="مرفوض",0,'تسمية الرتبة'!AJ55)</f>
        <v>0</v>
      </c>
      <c r="L66" s="78">
        <f>IF('تسمية الرتبة'!BV55="مرفوض",0,'تسمية الرتبة'!AP55)</f>
        <v>0</v>
      </c>
      <c r="M66" s="79">
        <f>IF('تسمية الرتبة'!BV55="مرفوض",0,'تسمية الرتبة'!AV55)</f>
        <v>0</v>
      </c>
      <c r="N66" s="79">
        <f>IF('تسمية الرتبة'!BV55="مرفوض",0,'تسمية الرتبة'!BB55)</f>
        <v>0</v>
      </c>
      <c r="O66" s="79">
        <f>IF('تسمية الرتبة'!BV55="مرفوض",0,'تسمية الرتبة'!BH55)</f>
        <v>0</v>
      </c>
      <c r="P66" s="76">
        <f>IF('تسمية الرتبة'!BV55="مرفوض",0,'تسمية الرتبة'!BI55)</f>
        <v>0</v>
      </c>
      <c r="Q66" s="77">
        <f>IF('تسمية الرتبة'!BV55="مرفوض",0,'تسمية الرتبة'!BL55)</f>
        <v>0</v>
      </c>
      <c r="R66" s="75">
        <f>IF('تسمية الرتبة'!BV55="مرفوض",0,'تسمية الرتبة'!BM55)</f>
        <v>0</v>
      </c>
      <c r="S66" s="75" t="e">
        <f>IF('تسمية الرتبة'!BV55="مرفوض",0,E66+F66+I66+J66+P66+Q66+R66+'تسمية الرتبة'!R55)</f>
        <v>#DIV/0!</v>
      </c>
      <c r="T66" s="75" t="s">
        <v>485</v>
      </c>
      <c r="U66" s="80"/>
    </row>
    <row r="67" spans="1:21" ht="18.75" customHeight="1">
      <c r="A67" s="74"/>
      <c r="B67" s="75">
        <f>'تسمية الرتبة'!B56</f>
        <v>53</v>
      </c>
      <c r="C67" s="117">
        <f>IF('تسمية الرتبة'!BV56="مرفوض",0,'تسمية الرتبة'!M56)</f>
        <v>0</v>
      </c>
      <c r="D67" s="117">
        <f>IF('تسمية الرتبة'!BV56="مرفوض",0,'تسمية الرتبة'!L56)</f>
        <v>0</v>
      </c>
      <c r="E67" s="75">
        <f>IF('تسمية الرتبة'!BV56="مرفوض",0,'تسمية الرتبة'!P56)</f>
        <v>0</v>
      </c>
      <c r="F67" s="75" t="e">
        <f>IF('تسمية الرتبة'!BV56="مرفوض",0,'تسمية الرتبة'!Z56)</f>
        <v>#DIV/0!</v>
      </c>
      <c r="G67" s="75" t="str">
        <f t="shared" ca="1" si="0"/>
        <v/>
      </c>
      <c r="H67" s="75">
        <f ca="1">IF('تسمية الرتبة'!BU56="مرفوض",0,'تسمية الرتبة'!R56)</f>
        <v>0</v>
      </c>
      <c r="I67" s="75">
        <f>IF('تسمية الرتبة'!BV56="مرفوض",0,'تسمية الرتبة'!AB56)</f>
        <v>0</v>
      </c>
      <c r="J67" s="75">
        <f>IF('تسمية الرتبة'!BV56="مرفوض",0,'تسمية الرتبة'!AD56)</f>
        <v>0</v>
      </c>
      <c r="K67" s="78">
        <f>IF('تسمية الرتبة'!BV56="مرفوض",0,'تسمية الرتبة'!AJ56)</f>
        <v>0</v>
      </c>
      <c r="L67" s="78">
        <f>IF('تسمية الرتبة'!BV56="مرفوض",0,'تسمية الرتبة'!AP56)</f>
        <v>0</v>
      </c>
      <c r="M67" s="79">
        <f>IF('تسمية الرتبة'!BV56="مرفوض",0,'تسمية الرتبة'!AV56)</f>
        <v>0</v>
      </c>
      <c r="N67" s="79">
        <f>IF('تسمية الرتبة'!BV56="مرفوض",0,'تسمية الرتبة'!BB56)</f>
        <v>0</v>
      </c>
      <c r="O67" s="79">
        <f>IF('تسمية الرتبة'!BV56="مرفوض",0,'تسمية الرتبة'!BH56)</f>
        <v>0</v>
      </c>
      <c r="P67" s="76">
        <f>IF('تسمية الرتبة'!BV56="مرفوض",0,'تسمية الرتبة'!BI56)</f>
        <v>0</v>
      </c>
      <c r="Q67" s="77">
        <f>IF('تسمية الرتبة'!BV56="مرفوض",0,'تسمية الرتبة'!BL56)</f>
        <v>0</v>
      </c>
      <c r="R67" s="75">
        <f>IF('تسمية الرتبة'!BV56="مرفوض",0,'تسمية الرتبة'!BM56)</f>
        <v>0</v>
      </c>
      <c r="S67" s="75" t="e">
        <f>IF('تسمية الرتبة'!BV56="مرفوض",0,E67+F67+I67+J67+P67+Q67+R67+'تسمية الرتبة'!R56)</f>
        <v>#DIV/0!</v>
      </c>
      <c r="T67" s="75" t="s">
        <v>485</v>
      </c>
      <c r="U67" s="80"/>
    </row>
    <row r="68" spans="1:21" ht="18.75" customHeight="1">
      <c r="A68" s="74"/>
      <c r="B68" s="75">
        <f>'تسمية الرتبة'!B57</f>
        <v>54</v>
      </c>
      <c r="C68" s="117">
        <f>IF('تسمية الرتبة'!BV57="مرفوض",0,'تسمية الرتبة'!M57)</f>
        <v>0</v>
      </c>
      <c r="D68" s="117">
        <f>IF('تسمية الرتبة'!BV57="مرفوض",0,'تسمية الرتبة'!L57)</f>
        <v>0</v>
      </c>
      <c r="E68" s="75">
        <f>IF('تسمية الرتبة'!BV57="مرفوض",0,'تسمية الرتبة'!P57)</f>
        <v>0</v>
      </c>
      <c r="F68" s="75" t="e">
        <f>IF('تسمية الرتبة'!BV57="مرفوض",0,'تسمية الرتبة'!Z57)</f>
        <v>#DIV/0!</v>
      </c>
      <c r="G68" s="75" t="str">
        <f t="shared" ca="1" si="0"/>
        <v/>
      </c>
      <c r="H68" s="75">
        <f ca="1">IF('تسمية الرتبة'!BU57="مرفوض",0,'تسمية الرتبة'!R57)</f>
        <v>0</v>
      </c>
      <c r="I68" s="75">
        <f>IF('تسمية الرتبة'!BV57="مرفوض",0,'تسمية الرتبة'!AB57)</f>
        <v>0</v>
      </c>
      <c r="J68" s="75">
        <f>IF('تسمية الرتبة'!BV57="مرفوض",0,'تسمية الرتبة'!AD57)</f>
        <v>0</v>
      </c>
      <c r="K68" s="78">
        <f>IF('تسمية الرتبة'!BV57="مرفوض",0,'تسمية الرتبة'!AJ57)</f>
        <v>0</v>
      </c>
      <c r="L68" s="78">
        <f>IF('تسمية الرتبة'!BV57="مرفوض",0,'تسمية الرتبة'!AP57)</f>
        <v>0</v>
      </c>
      <c r="M68" s="79">
        <f>IF('تسمية الرتبة'!BV57="مرفوض",0,'تسمية الرتبة'!AV57)</f>
        <v>0</v>
      </c>
      <c r="N68" s="79">
        <f>IF('تسمية الرتبة'!BV57="مرفوض",0,'تسمية الرتبة'!BB57)</f>
        <v>0</v>
      </c>
      <c r="O68" s="79">
        <f>IF('تسمية الرتبة'!BV57="مرفوض",0,'تسمية الرتبة'!BH57)</f>
        <v>0</v>
      </c>
      <c r="P68" s="76">
        <f>IF('تسمية الرتبة'!BV57="مرفوض",0,'تسمية الرتبة'!BI57)</f>
        <v>0</v>
      </c>
      <c r="Q68" s="77">
        <f>IF('تسمية الرتبة'!BV57="مرفوض",0,'تسمية الرتبة'!BL57)</f>
        <v>0</v>
      </c>
      <c r="R68" s="75">
        <f>IF('تسمية الرتبة'!BV57="مرفوض",0,'تسمية الرتبة'!BM57)</f>
        <v>0</v>
      </c>
      <c r="S68" s="75" t="e">
        <f>IF('تسمية الرتبة'!BV57="مرفوض",0,E68+F68+I68+J68+P68+Q68+R68+'تسمية الرتبة'!R57)</f>
        <v>#DIV/0!</v>
      </c>
      <c r="T68" s="75" t="s">
        <v>485</v>
      </c>
      <c r="U68" s="80"/>
    </row>
    <row r="69" spans="1:21" ht="18.75" customHeight="1">
      <c r="A69" s="74"/>
      <c r="B69" s="75">
        <f>'تسمية الرتبة'!B58</f>
        <v>55</v>
      </c>
      <c r="C69" s="117">
        <f>IF('تسمية الرتبة'!BV58="مرفوض",0,'تسمية الرتبة'!M58)</f>
        <v>0</v>
      </c>
      <c r="D69" s="117">
        <f>IF('تسمية الرتبة'!BV58="مرفوض",0,'تسمية الرتبة'!L58)</f>
        <v>0</v>
      </c>
      <c r="E69" s="75">
        <f>IF('تسمية الرتبة'!BV58="مرفوض",0,'تسمية الرتبة'!P58)</f>
        <v>0</v>
      </c>
      <c r="F69" s="75" t="e">
        <f>IF('تسمية الرتبة'!BV58="مرفوض",0,'تسمية الرتبة'!Z58)</f>
        <v>#DIV/0!</v>
      </c>
      <c r="G69" s="75" t="str">
        <f t="shared" ca="1" si="0"/>
        <v/>
      </c>
      <c r="H69" s="75">
        <f ca="1">IF('تسمية الرتبة'!BU58="مرفوض",0,'تسمية الرتبة'!R58)</f>
        <v>0</v>
      </c>
      <c r="I69" s="75">
        <f>IF('تسمية الرتبة'!BV58="مرفوض",0,'تسمية الرتبة'!AB58)</f>
        <v>0</v>
      </c>
      <c r="J69" s="75">
        <f>IF('تسمية الرتبة'!BV58="مرفوض",0,'تسمية الرتبة'!AD58)</f>
        <v>0</v>
      </c>
      <c r="K69" s="78">
        <f>IF('تسمية الرتبة'!BV58="مرفوض",0,'تسمية الرتبة'!AJ58)</f>
        <v>0</v>
      </c>
      <c r="L69" s="78">
        <f>IF('تسمية الرتبة'!BV58="مرفوض",0,'تسمية الرتبة'!AP58)</f>
        <v>0</v>
      </c>
      <c r="M69" s="79">
        <f>IF('تسمية الرتبة'!BV58="مرفوض",0,'تسمية الرتبة'!AV58)</f>
        <v>0</v>
      </c>
      <c r="N69" s="79">
        <f>IF('تسمية الرتبة'!BV58="مرفوض",0,'تسمية الرتبة'!BB58)</f>
        <v>0</v>
      </c>
      <c r="O69" s="79">
        <f>IF('تسمية الرتبة'!BV58="مرفوض",0,'تسمية الرتبة'!BH58)</f>
        <v>0</v>
      </c>
      <c r="P69" s="76">
        <f>IF('تسمية الرتبة'!BV58="مرفوض",0,'تسمية الرتبة'!BI58)</f>
        <v>0</v>
      </c>
      <c r="Q69" s="77">
        <f>IF('تسمية الرتبة'!BV58="مرفوض",0,'تسمية الرتبة'!BL58)</f>
        <v>0</v>
      </c>
      <c r="R69" s="75">
        <f>IF('تسمية الرتبة'!BV58="مرفوض",0,'تسمية الرتبة'!BM58)</f>
        <v>0</v>
      </c>
      <c r="S69" s="75" t="e">
        <f>IF('تسمية الرتبة'!BV58="مرفوض",0,E69+F69+I69+J69+P69+Q69+R69+'تسمية الرتبة'!R58)</f>
        <v>#DIV/0!</v>
      </c>
      <c r="T69" s="75" t="s">
        <v>485</v>
      </c>
      <c r="U69" s="80"/>
    </row>
    <row r="70" spans="1:21" ht="18.75" customHeight="1">
      <c r="A70" s="74"/>
      <c r="B70" s="75">
        <f>'تسمية الرتبة'!B59</f>
        <v>56</v>
      </c>
      <c r="C70" s="117">
        <f>IF('تسمية الرتبة'!BV59="مرفوض",0,'تسمية الرتبة'!M59)</f>
        <v>0</v>
      </c>
      <c r="D70" s="117">
        <f>IF('تسمية الرتبة'!BV59="مرفوض",0,'تسمية الرتبة'!L59)</f>
        <v>0</v>
      </c>
      <c r="E70" s="75">
        <f>IF('تسمية الرتبة'!BV59="مرفوض",0,'تسمية الرتبة'!P59)</f>
        <v>0</v>
      </c>
      <c r="F70" s="75" t="e">
        <f>IF('تسمية الرتبة'!BV59="مرفوض",0,'تسمية الرتبة'!Z59)</f>
        <v>#DIV/0!</v>
      </c>
      <c r="G70" s="75" t="str">
        <f t="shared" ref="G70:G133" ca="1" si="1">IF(H70&lt;&gt;0,"+","")</f>
        <v/>
      </c>
      <c r="H70" s="75">
        <f ca="1">IF('تسمية الرتبة'!BU59="مرفوض",0,'تسمية الرتبة'!R59)</f>
        <v>0</v>
      </c>
      <c r="I70" s="75">
        <f>IF('تسمية الرتبة'!BV59="مرفوض",0,'تسمية الرتبة'!AB59)</f>
        <v>0</v>
      </c>
      <c r="J70" s="75">
        <f>IF('تسمية الرتبة'!BV59="مرفوض",0,'تسمية الرتبة'!AD59)</f>
        <v>0</v>
      </c>
      <c r="K70" s="78">
        <f>IF('تسمية الرتبة'!BV59="مرفوض",0,'تسمية الرتبة'!AJ59)</f>
        <v>0</v>
      </c>
      <c r="L70" s="78">
        <f>IF('تسمية الرتبة'!BV59="مرفوض",0,'تسمية الرتبة'!AP59)</f>
        <v>0</v>
      </c>
      <c r="M70" s="79">
        <f>IF('تسمية الرتبة'!BV59="مرفوض",0,'تسمية الرتبة'!AV59)</f>
        <v>0</v>
      </c>
      <c r="N70" s="79">
        <f>IF('تسمية الرتبة'!BV59="مرفوض",0,'تسمية الرتبة'!BB59)</f>
        <v>0</v>
      </c>
      <c r="O70" s="79">
        <f>IF('تسمية الرتبة'!BV59="مرفوض",0,'تسمية الرتبة'!BH59)</f>
        <v>0</v>
      </c>
      <c r="P70" s="76">
        <f>IF('تسمية الرتبة'!BV59="مرفوض",0,'تسمية الرتبة'!BI59)</f>
        <v>0</v>
      </c>
      <c r="Q70" s="77">
        <f>IF('تسمية الرتبة'!BV59="مرفوض",0,'تسمية الرتبة'!BL59)</f>
        <v>0</v>
      </c>
      <c r="R70" s="75">
        <f>IF('تسمية الرتبة'!BV59="مرفوض",0,'تسمية الرتبة'!BM59)</f>
        <v>0</v>
      </c>
      <c r="S70" s="75" t="e">
        <f>IF('تسمية الرتبة'!BV59="مرفوض",0,E70+F70+I70+J70+P70+Q70+R70+'تسمية الرتبة'!R59)</f>
        <v>#DIV/0!</v>
      </c>
      <c r="T70" s="75" t="s">
        <v>485</v>
      </c>
      <c r="U70" s="80"/>
    </row>
    <row r="71" spans="1:21" ht="18.75" customHeight="1">
      <c r="A71" s="74"/>
      <c r="B71" s="75">
        <f>'تسمية الرتبة'!B60</f>
        <v>57</v>
      </c>
      <c r="C71" s="117">
        <f>IF('تسمية الرتبة'!BV60="مرفوض",0,'تسمية الرتبة'!M60)</f>
        <v>0</v>
      </c>
      <c r="D71" s="117">
        <f>IF('تسمية الرتبة'!BV60="مرفوض",0,'تسمية الرتبة'!L60)</f>
        <v>0</v>
      </c>
      <c r="E71" s="75">
        <f>IF('تسمية الرتبة'!BV60="مرفوض",0,'تسمية الرتبة'!P60)</f>
        <v>0</v>
      </c>
      <c r="F71" s="75" t="e">
        <f>IF('تسمية الرتبة'!BV60="مرفوض",0,'تسمية الرتبة'!Z60)</f>
        <v>#DIV/0!</v>
      </c>
      <c r="G71" s="75" t="str">
        <f t="shared" ca="1" si="1"/>
        <v/>
      </c>
      <c r="H71" s="75">
        <f ca="1">IF('تسمية الرتبة'!BU60="مرفوض",0,'تسمية الرتبة'!R60)</f>
        <v>0</v>
      </c>
      <c r="I71" s="75">
        <f>IF('تسمية الرتبة'!BV60="مرفوض",0,'تسمية الرتبة'!AB60)</f>
        <v>0</v>
      </c>
      <c r="J71" s="75">
        <f>IF('تسمية الرتبة'!BV60="مرفوض",0,'تسمية الرتبة'!AD60)</f>
        <v>0</v>
      </c>
      <c r="K71" s="78">
        <f>IF('تسمية الرتبة'!BV60="مرفوض",0,'تسمية الرتبة'!AJ60)</f>
        <v>0</v>
      </c>
      <c r="L71" s="78">
        <f>IF('تسمية الرتبة'!BV60="مرفوض",0,'تسمية الرتبة'!AP60)</f>
        <v>0</v>
      </c>
      <c r="M71" s="79">
        <f>IF('تسمية الرتبة'!BV60="مرفوض",0,'تسمية الرتبة'!AV60)</f>
        <v>0</v>
      </c>
      <c r="N71" s="79">
        <f>IF('تسمية الرتبة'!BV60="مرفوض",0,'تسمية الرتبة'!BB60)</f>
        <v>0</v>
      </c>
      <c r="O71" s="79">
        <f>IF('تسمية الرتبة'!BV60="مرفوض",0,'تسمية الرتبة'!BH60)</f>
        <v>0</v>
      </c>
      <c r="P71" s="76">
        <f>IF('تسمية الرتبة'!BV60="مرفوض",0,'تسمية الرتبة'!BI60)</f>
        <v>0</v>
      </c>
      <c r="Q71" s="77">
        <f>IF('تسمية الرتبة'!BV60="مرفوض",0,'تسمية الرتبة'!BL60)</f>
        <v>0</v>
      </c>
      <c r="R71" s="75">
        <f>IF('تسمية الرتبة'!BV60="مرفوض",0,'تسمية الرتبة'!BM60)</f>
        <v>0</v>
      </c>
      <c r="S71" s="75" t="e">
        <f>IF('تسمية الرتبة'!BV60="مرفوض",0,E71+F71+I71+J71+P71+Q71+R71+'تسمية الرتبة'!R60)</f>
        <v>#DIV/0!</v>
      </c>
      <c r="T71" s="75" t="s">
        <v>485</v>
      </c>
      <c r="U71" s="80"/>
    </row>
    <row r="72" spans="1:21" ht="18.75" customHeight="1">
      <c r="A72" s="74"/>
      <c r="B72" s="75">
        <f>'تسمية الرتبة'!B61</f>
        <v>58</v>
      </c>
      <c r="C72" s="117">
        <f>IF('تسمية الرتبة'!BV61="مرفوض",0,'تسمية الرتبة'!M61)</f>
        <v>0</v>
      </c>
      <c r="D72" s="117">
        <f>IF('تسمية الرتبة'!BV61="مرفوض",0,'تسمية الرتبة'!L61)</f>
        <v>0</v>
      </c>
      <c r="E72" s="75">
        <f>IF('تسمية الرتبة'!BV61="مرفوض",0,'تسمية الرتبة'!P61)</f>
        <v>0</v>
      </c>
      <c r="F72" s="75" t="e">
        <f>IF('تسمية الرتبة'!BV61="مرفوض",0,'تسمية الرتبة'!Z61)</f>
        <v>#DIV/0!</v>
      </c>
      <c r="G72" s="75" t="str">
        <f t="shared" ca="1" si="1"/>
        <v/>
      </c>
      <c r="H72" s="75">
        <f ca="1">IF('تسمية الرتبة'!BU61="مرفوض",0,'تسمية الرتبة'!R61)</f>
        <v>0</v>
      </c>
      <c r="I72" s="75">
        <f>IF('تسمية الرتبة'!BV61="مرفوض",0,'تسمية الرتبة'!AB61)</f>
        <v>0</v>
      </c>
      <c r="J72" s="75">
        <f>IF('تسمية الرتبة'!BV61="مرفوض",0,'تسمية الرتبة'!AD61)</f>
        <v>0</v>
      </c>
      <c r="K72" s="78">
        <f>IF('تسمية الرتبة'!BV61="مرفوض",0,'تسمية الرتبة'!AJ61)</f>
        <v>0</v>
      </c>
      <c r="L72" s="78">
        <f>IF('تسمية الرتبة'!BV61="مرفوض",0,'تسمية الرتبة'!AP61)</f>
        <v>0</v>
      </c>
      <c r="M72" s="79">
        <f>IF('تسمية الرتبة'!BV61="مرفوض",0,'تسمية الرتبة'!AV61)</f>
        <v>0</v>
      </c>
      <c r="N72" s="79">
        <f>IF('تسمية الرتبة'!BV61="مرفوض",0,'تسمية الرتبة'!BB61)</f>
        <v>0</v>
      </c>
      <c r="O72" s="79">
        <f>IF('تسمية الرتبة'!BV61="مرفوض",0,'تسمية الرتبة'!BH61)</f>
        <v>0</v>
      </c>
      <c r="P72" s="76">
        <f>IF('تسمية الرتبة'!BV61="مرفوض",0,'تسمية الرتبة'!BI61)</f>
        <v>0</v>
      </c>
      <c r="Q72" s="77">
        <f>IF('تسمية الرتبة'!BV61="مرفوض",0,'تسمية الرتبة'!BL61)</f>
        <v>0</v>
      </c>
      <c r="R72" s="75">
        <f>IF('تسمية الرتبة'!BV61="مرفوض",0,'تسمية الرتبة'!BM61)</f>
        <v>0</v>
      </c>
      <c r="S72" s="75" t="e">
        <f>IF('تسمية الرتبة'!BV61="مرفوض",0,E72+F72+I72+J72+P72+Q72+R72+'تسمية الرتبة'!R61)</f>
        <v>#DIV/0!</v>
      </c>
      <c r="T72" s="75" t="s">
        <v>485</v>
      </c>
      <c r="U72" s="80"/>
    </row>
    <row r="73" spans="1:21" ht="18.75" customHeight="1">
      <c r="A73" s="74"/>
      <c r="B73" s="75">
        <f>'تسمية الرتبة'!B62</f>
        <v>59</v>
      </c>
      <c r="C73" s="117">
        <f>IF('تسمية الرتبة'!BV62="مرفوض",0,'تسمية الرتبة'!M62)</f>
        <v>0</v>
      </c>
      <c r="D73" s="117">
        <f>IF('تسمية الرتبة'!BV62="مرفوض",0,'تسمية الرتبة'!L62)</f>
        <v>0</v>
      </c>
      <c r="E73" s="75">
        <f>IF('تسمية الرتبة'!BV62="مرفوض",0,'تسمية الرتبة'!P62)</f>
        <v>0</v>
      </c>
      <c r="F73" s="75" t="e">
        <f>IF('تسمية الرتبة'!BV62="مرفوض",0,'تسمية الرتبة'!Z62)</f>
        <v>#DIV/0!</v>
      </c>
      <c r="G73" s="75" t="str">
        <f t="shared" ca="1" si="1"/>
        <v/>
      </c>
      <c r="H73" s="75">
        <f ca="1">IF('تسمية الرتبة'!BU62="مرفوض",0,'تسمية الرتبة'!R62)</f>
        <v>0</v>
      </c>
      <c r="I73" s="75">
        <f>IF('تسمية الرتبة'!BV62="مرفوض",0,'تسمية الرتبة'!AB62)</f>
        <v>0</v>
      </c>
      <c r="J73" s="75">
        <f>IF('تسمية الرتبة'!BV62="مرفوض",0,'تسمية الرتبة'!AD62)</f>
        <v>0</v>
      </c>
      <c r="K73" s="78">
        <f>IF('تسمية الرتبة'!BV62="مرفوض",0,'تسمية الرتبة'!AJ62)</f>
        <v>0</v>
      </c>
      <c r="L73" s="78">
        <f>IF('تسمية الرتبة'!BV62="مرفوض",0,'تسمية الرتبة'!AP62)</f>
        <v>0</v>
      </c>
      <c r="M73" s="79">
        <f>IF('تسمية الرتبة'!BV62="مرفوض",0,'تسمية الرتبة'!AV62)</f>
        <v>0</v>
      </c>
      <c r="N73" s="79">
        <f>IF('تسمية الرتبة'!BV62="مرفوض",0,'تسمية الرتبة'!BB62)</f>
        <v>0</v>
      </c>
      <c r="O73" s="79">
        <f>IF('تسمية الرتبة'!BV62="مرفوض",0,'تسمية الرتبة'!BH62)</f>
        <v>0</v>
      </c>
      <c r="P73" s="76">
        <f>IF('تسمية الرتبة'!BV62="مرفوض",0,'تسمية الرتبة'!BI62)</f>
        <v>0</v>
      </c>
      <c r="Q73" s="77">
        <f>IF('تسمية الرتبة'!BV62="مرفوض",0,'تسمية الرتبة'!BL62)</f>
        <v>0</v>
      </c>
      <c r="R73" s="75">
        <f>IF('تسمية الرتبة'!BV62="مرفوض",0,'تسمية الرتبة'!BM62)</f>
        <v>0</v>
      </c>
      <c r="S73" s="75" t="e">
        <f>IF('تسمية الرتبة'!BV62="مرفوض",0,E73+F73+I73+J73+P73+Q73+R73+'تسمية الرتبة'!R62)</f>
        <v>#DIV/0!</v>
      </c>
      <c r="T73" s="75" t="s">
        <v>485</v>
      </c>
      <c r="U73" s="80"/>
    </row>
    <row r="74" spans="1:21" ht="18.75" customHeight="1">
      <c r="A74" s="74"/>
      <c r="B74" s="75">
        <f>'تسمية الرتبة'!B63</f>
        <v>60</v>
      </c>
      <c r="C74" s="117">
        <f>IF('تسمية الرتبة'!BV63="مرفوض",0,'تسمية الرتبة'!M63)</f>
        <v>0</v>
      </c>
      <c r="D74" s="117">
        <f>IF('تسمية الرتبة'!BV63="مرفوض",0,'تسمية الرتبة'!L63)</f>
        <v>0</v>
      </c>
      <c r="E74" s="75">
        <f>IF('تسمية الرتبة'!BV63="مرفوض",0,'تسمية الرتبة'!P63)</f>
        <v>0</v>
      </c>
      <c r="F74" s="75" t="e">
        <f>IF('تسمية الرتبة'!BV63="مرفوض",0,'تسمية الرتبة'!Z63)</f>
        <v>#DIV/0!</v>
      </c>
      <c r="G74" s="75" t="str">
        <f t="shared" ca="1" si="1"/>
        <v/>
      </c>
      <c r="H74" s="75">
        <f ca="1">IF('تسمية الرتبة'!BU63="مرفوض",0,'تسمية الرتبة'!R63)</f>
        <v>0</v>
      </c>
      <c r="I74" s="75">
        <f>IF('تسمية الرتبة'!BV63="مرفوض",0,'تسمية الرتبة'!AB63)</f>
        <v>0</v>
      </c>
      <c r="J74" s="75">
        <f>IF('تسمية الرتبة'!BV63="مرفوض",0,'تسمية الرتبة'!AD63)</f>
        <v>0</v>
      </c>
      <c r="K74" s="78">
        <f>IF('تسمية الرتبة'!BV63="مرفوض",0,'تسمية الرتبة'!AJ63)</f>
        <v>0</v>
      </c>
      <c r="L74" s="78">
        <f>IF('تسمية الرتبة'!BV63="مرفوض",0,'تسمية الرتبة'!AP63)</f>
        <v>0</v>
      </c>
      <c r="M74" s="79">
        <f>IF('تسمية الرتبة'!BV63="مرفوض",0,'تسمية الرتبة'!AV63)</f>
        <v>0</v>
      </c>
      <c r="N74" s="79">
        <f>IF('تسمية الرتبة'!BV63="مرفوض",0,'تسمية الرتبة'!BB63)</f>
        <v>0</v>
      </c>
      <c r="O74" s="79">
        <f>IF('تسمية الرتبة'!BV63="مرفوض",0,'تسمية الرتبة'!BH63)</f>
        <v>0</v>
      </c>
      <c r="P74" s="76">
        <f>IF('تسمية الرتبة'!BV63="مرفوض",0,'تسمية الرتبة'!BI63)</f>
        <v>0</v>
      </c>
      <c r="Q74" s="77">
        <f>IF('تسمية الرتبة'!BV63="مرفوض",0,'تسمية الرتبة'!BL63)</f>
        <v>0</v>
      </c>
      <c r="R74" s="75">
        <f>IF('تسمية الرتبة'!BV63="مرفوض",0,'تسمية الرتبة'!BM63)</f>
        <v>0</v>
      </c>
      <c r="S74" s="75" t="e">
        <f>IF('تسمية الرتبة'!BV63="مرفوض",0,E74+F74+I74+J74+P74+Q74+R74+'تسمية الرتبة'!R63)</f>
        <v>#DIV/0!</v>
      </c>
      <c r="T74" s="75" t="s">
        <v>485</v>
      </c>
      <c r="U74" s="80"/>
    </row>
    <row r="75" spans="1:21" ht="18.75" customHeight="1">
      <c r="A75" s="74"/>
      <c r="B75" s="75">
        <f>'تسمية الرتبة'!B64</f>
        <v>61</v>
      </c>
      <c r="C75" s="117">
        <f>IF('تسمية الرتبة'!BV64="مرفوض",0,'تسمية الرتبة'!M64)</f>
        <v>0</v>
      </c>
      <c r="D75" s="117">
        <f>IF('تسمية الرتبة'!BV64="مرفوض",0,'تسمية الرتبة'!L64)</f>
        <v>0</v>
      </c>
      <c r="E75" s="75">
        <f>IF('تسمية الرتبة'!BV64="مرفوض",0,'تسمية الرتبة'!P64)</f>
        <v>0</v>
      </c>
      <c r="F75" s="75" t="e">
        <f>IF('تسمية الرتبة'!BV64="مرفوض",0,'تسمية الرتبة'!Z64)</f>
        <v>#DIV/0!</v>
      </c>
      <c r="G75" s="75" t="str">
        <f t="shared" ca="1" si="1"/>
        <v/>
      </c>
      <c r="H75" s="75">
        <f ca="1">IF('تسمية الرتبة'!BU64="مرفوض",0,'تسمية الرتبة'!R64)</f>
        <v>0</v>
      </c>
      <c r="I75" s="75">
        <f>IF('تسمية الرتبة'!BV64="مرفوض",0,'تسمية الرتبة'!AB64)</f>
        <v>0</v>
      </c>
      <c r="J75" s="75">
        <f>IF('تسمية الرتبة'!BV64="مرفوض",0,'تسمية الرتبة'!AD64)</f>
        <v>0</v>
      </c>
      <c r="K75" s="78">
        <f>IF('تسمية الرتبة'!BV64="مرفوض",0,'تسمية الرتبة'!AJ64)</f>
        <v>0</v>
      </c>
      <c r="L75" s="78">
        <f>IF('تسمية الرتبة'!BV64="مرفوض",0,'تسمية الرتبة'!AP64)</f>
        <v>0</v>
      </c>
      <c r="M75" s="79">
        <f>IF('تسمية الرتبة'!BV64="مرفوض",0,'تسمية الرتبة'!AV64)</f>
        <v>0</v>
      </c>
      <c r="N75" s="79">
        <f>IF('تسمية الرتبة'!BV64="مرفوض",0,'تسمية الرتبة'!BB64)</f>
        <v>0</v>
      </c>
      <c r="O75" s="79">
        <f>IF('تسمية الرتبة'!BV64="مرفوض",0,'تسمية الرتبة'!BH64)</f>
        <v>0</v>
      </c>
      <c r="P75" s="76">
        <f>IF('تسمية الرتبة'!BV64="مرفوض",0,'تسمية الرتبة'!BI64)</f>
        <v>0</v>
      </c>
      <c r="Q75" s="77">
        <f>IF('تسمية الرتبة'!BV64="مرفوض",0,'تسمية الرتبة'!BL64)</f>
        <v>0</v>
      </c>
      <c r="R75" s="75">
        <f>IF('تسمية الرتبة'!BV64="مرفوض",0,'تسمية الرتبة'!BM64)</f>
        <v>0</v>
      </c>
      <c r="S75" s="75" t="e">
        <f>IF('تسمية الرتبة'!BV64="مرفوض",0,E75+F75+I75+J75+P75+Q75+R75+'تسمية الرتبة'!R64)</f>
        <v>#DIV/0!</v>
      </c>
      <c r="T75" s="75" t="s">
        <v>485</v>
      </c>
      <c r="U75" s="80"/>
    </row>
    <row r="76" spans="1:21" ht="18.75" customHeight="1">
      <c r="A76" s="74"/>
      <c r="B76" s="75">
        <f>'تسمية الرتبة'!B65</f>
        <v>62</v>
      </c>
      <c r="C76" s="117">
        <f>IF('تسمية الرتبة'!BV65="مرفوض",0,'تسمية الرتبة'!M65)</f>
        <v>0</v>
      </c>
      <c r="D76" s="117">
        <f>IF('تسمية الرتبة'!BV65="مرفوض",0,'تسمية الرتبة'!L65)</f>
        <v>0</v>
      </c>
      <c r="E76" s="75">
        <f>IF('تسمية الرتبة'!BV65="مرفوض",0,'تسمية الرتبة'!P65)</f>
        <v>0</v>
      </c>
      <c r="F76" s="75" t="e">
        <f>IF('تسمية الرتبة'!BV65="مرفوض",0,'تسمية الرتبة'!Z65)</f>
        <v>#DIV/0!</v>
      </c>
      <c r="G76" s="75" t="str">
        <f t="shared" ca="1" si="1"/>
        <v/>
      </c>
      <c r="H76" s="75">
        <f ca="1">IF('تسمية الرتبة'!BU65="مرفوض",0,'تسمية الرتبة'!R65)</f>
        <v>0</v>
      </c>
      <c r="I76" s="75">
        <f>IF('تسمية الرتبة'!BV65="مرفوض",0,'تسمية الرتبة'!AB65)</f>
        <v>0</v>
      </c>
      <c r="J76" s="75">
        <f>IF('تسمية الرتبة'!BV65="مرفوض",0,'تسمية الرتبة'!AD65)</f>
        <v>0</v>
      </c>
      <c r="K76" s="78">
        <f>IF('تسمية الرتبة'!BV65="مرفوض",0,'تسمية الرتبة'!AJ65)</f>
        <v>0</v>
      </c>
      <c r="L76" s="78">
        <f>IF('تسمية الرتبة'!BV65="مرفوض",0,'تسمية الرتبة'!AP65)</f>
        <v>0</v>
      </c>
      <c r="M76" s="79">
        <f>IF('تسمية الرتبة'!BV65="مرفوض",0,'تسمية الرتبة'!AV65)</f>
        <v>0</v>
      </c>
      <c r="N76" s="79">
        <f>IF('تسمية الرتبة'!BV65="مرفوض",0,'تسمية الرتبة'!BB65)</f>
        <v>0</v>
      </c>
      <c r="O76" s="79">
        <f>IF('تسمية الرتبة'!BV65="مرفوض",0,'تسمية الرتبة'!BH65)</f>
        <v>0</v>
      </c>
      <c r="P76" s="76">
        <f>IF('تسمية الرتبة'!BV65="مرفوض",0,'تسمية الرتبة'!BI65)</f>
        <v>0</v>
      </c>
      <c r="Q76" s="77">
        <f>IF('تسمية الرتبة'!BV65="مرفوض",0,'تسمية الرتبة'!BL65)</f>
        <v>0</v>
      </c>
      <c r="R76" s="75">
        <f>IF('تسمية الرتبة'!BV65="مرفوض",0,'تسمية الرتبة'!BM65)</f>
        <v>0</v>
      </c>
      <c r="S76" s="75" t="e">
        <f>IF('تسمية الرتبة'!BV65="مرفوض",0,E76+F76+I76+J76+P76+Q76+R76+'تسمية الرتبة'!R65)</f>
        <v>#DIV/0!</v>
      </c>
      <c r="T76" s="75" t="s">
        <v>485</v>
      </c>
      <c r="U76" s="80"/>
    </row>
    <row r="77" spans="1:21" ht="18.75" customHeight="1">
      <c r="A77" s="74"/>
      <c r="B77" s="75">
        <f>'تسمية الرتبة'!B66</f>
        <v>63</v>
      </c>
      <c r="C77" s="117">
        <f>IF('تسمية الرتبة'!BV66="مرفوض",0,'تسمية الرتبة'!M66)</f>
        <v>0</v>
      </c>
      <c r="D77" s="117">
        <f>IF('تسمية الرتبة'!BV66="مرفوض",0,'تسمية الرتبة'!L66)</f>
        <v>0</v>
      </c>
      <c r="E77" s="75">
        <f>IF('تسمية الرتبة'!BV66="مرفوض",0,'تسمية الرتبة'!P66)</f>
        <v>0</v>
      </c>
      <c r="F77" s="75" t="e">
        <f>IF('تسمية الرتبة'!BV66="مرفوض",0,'تسمية الرتبة'!Z66)</f>
        <v>#DIV/0!</v>
      </c>
      <c r="G77" s="75" t="str">
        <f t="shared" ca="1" si="1"/>
        <v/>
      </c>
      <c r="H77" s="75">
        <f ca="1">IF('تسمية الرتبة'!BU66="مرفوض",0,'تسمية الرتبة'!R66)</f>
        <v>0</v>
      </c>
      <c r="I77" s="75">
        <f>IF('تسمية الرتبة'!BV66="مرفوض",0,'تسمية الرتبة'!AB66)</f>
        <v>0</v>
      </c>
      <c r="J77" s="75">
        <f>IF('تسمية الرتبة'!BV66="مرفوض",0,'تسمية الرتبة'!AD66)</f>
        <v>0</v>
      </c>
      <c r="K77" s="78">
        <f>IF('تسمية الرتبة'!BV66="مرفوض",0,'تسمية الرتبة'!AJ66)</f>
        <v>0</v>
      </c>
      <c r="L77" s="78">
        <f>IF('تسمية الرتبة'!BV66="مرفوض",0,'تسمية الرتبة'!AP66)</f>
        <v>0</v>
      </c>
      <c r="M77" s="79">
        <f>IF('تسمية الرتبة'!BV66="مرفوض",0,'تسمية الرتبة'!AV66)</f>
        <v>0</v>
      </c>
      <c r="N77" s="79">
        <f>IF('تسمية الرتبة'!BV66="مرفوض",0,'تسمية الرتبة'!BB66)</f>
        <v>0</v>
      </c>
      <c r="O77" s="79">
        <f>IF('تسمية الرتبة'!BV66="مرفوض",0,'تسمية الرتبة'!BH66)</f>
        <v>0</v>
      </c>
      <c r="P77" s="76">
        <f>IF('تسمية الرتبة'!BV66="مرفوض",0,'تسمية الرتبة'!BI66)</f>
        <v>0</v>
      </c>
      <c r="Q77" s="77">
        <f>IF('تسمية الرتبة'!BV66="مرفوض",0,'تسمية الرتبة'!BL66)</f>
        <v>0</v>
      </c>
      <c r="R77" s="75">
        <f>IF('تسمية الرتبة'!BV66="مرفوض",0,'تسمية الرتبة'!BM66)</f>
        <v>0</v>
      </c>
      <c r="S77" s="75" t="e">
        <f>IF('تسمية الرتبة'!BV66="مرفوض",0,E77+F77+I77+J77+P77+Q77+R77+'تسمية الرتبة'!R66)</f>
        <v>#DIV/0!</v>
      </c>
      <c r="T77" s="75" t="s">
        <v>485</v>
      </c>
      <c r="U77" s="80"/>
    </row>
    <row r="78" spans="1:21" ht="18.75" customHeight="1">
      <c r="A78" s="74"/>
      <c r="B78" s="75">
        <f>'تسمية الرتبة'!B67</f>
        <v>64</v>
      </c>
      <c r="C78" s="117">
        <f>IF('تسمية الرتبة'!BV67="مرفوض",0,'تسمية الرتبة'!M67)</f>
        <v>0</v>
      </c>
      <c r="D78" s="117">
        <f>IF('تسمية الرتبة'!BV67="مرفوض",0,'تسمية الرتبة'!L67)</f>
        <v>0</v>
      </c>
      <c r="E78" s="75">
        <f>IF('تسمية الرتبة'!BV67="مرفوض",0,'تسمية الرتبة'!P67)</f>
        <v>0</v>
      </c>
      <c r="F78" s="75" t="e">
        <f>IF('تسمية الرتبة'!BV67="مرفوض",0,'تسمية الرتبة'!Z67)</f>
        <v>#DIV/0!</v>
      </c>
      <c r="G78" s="75" t="str">
        <f t="shared" ca="1" si="1"/>
        <v/>
      </c>
      <c r="H78" s="75">
        <f ca="1">IF('تسمية الرتبة'!BU67="مرفوض",0,'تسمية الرتبة'!R67)</f>
        <v>0</v>
      </c>
      <c r="I78" s="75">
        <f>IF('تسمية الرتبة'!BV67="مرفوض",0,'تسمية الرتبة'!AB67)</f>
        <v>0</v>
      </c>
      <c r="J78" s="75">
        <f>IF('تسمية الرتبة'!BV67="مرفوض",0,'تسمية الرتبة'!AD67)</f>
        <v>0</v>
      </c>
      <c r="K78" s="78">
        <f>IF('تسمية الرتبة'!BV67="مرفوض",0,'تسمية الرتبة'!AJ67)</f>
        <v>0</v>
      </c>
      <c r="L78" s="78">
        <f>IF('تسمية الرتبة'!BV67="مرفوض",0,'تسمية الرتبة'!AP67)</f>
        <v>0</v>
      </c>
      <c r="M78" s="79">
        <f>IF('تسمية الرتبة'!BV67="مرفوض",0,'تسمية الرتبة'!AV67)</f>
        <v>0</v>
      </c>
      <c r="N78" s="79">
        <f>IF('تسمية الرتبة'!BV67="مرفوض",0,'تسمية الرتبة'!BB67)</f>
        <v>0</v>
      </c>
      <c r="O78" s="79">
        <f>IF('تسمية الرتبة'!BV67="مرفوض",0,'تسمية الرتبة'!BH67)</f>
        <v>0</v>
      </c>
      <c r="P78" s="76">
        <f>IF('تسمية الرتبة'!BV67="مرفوض",0,'تسمية الرتبة'!BI67)</f>
        <v>0</v>
      </c>
      <c r="Q78" s="77">
        <f>IF('تسمية الرتبة'!BV67="مرفوض",0,'تسمية الرتبة'!BL67)</f>
        <v>0</v>
      </c>
      <c r="R78" s="75">
        <f>IF('تسمية الرتبة'!BV67="مرفوض",0,'تسمية الرتبة'!BM67)</f>
        <v>0</v>
      </c>
      <c r="S78" s="75" t="e">
        <f>IF('تسمية الرتبة'!BV67="مرفوض",0,E78+F78+I78+J78+P78+Q78+R78+'تسمية الرتبة'!R67)</f>
        <v>#DIV/0!</v>
      </c>
      <c r="T78" s="75" t="s">
        <v>485</v>
      </c>
      <c r="U78" s="80"/>
    </row>
    <row r="79" spans="1:21" ht="18.75" customHeight="1">
      <c r="A79" s="74"/>
      <c r="B79" s="75">
        <f>'تسمية الرتبة'!B68</f>
        <v>65</v>
      </c>
      <c r="C79" s="117">
        <f>IF('تسمية الرتبة'!BV68="مرفوض",0,'تسمية الرتبة'!M68)</f>
        <v>0</v>
      </c>
      <c r="D79" s="117">
        <f>IF('تسمية الرتبة'!BV68="مرفوض",0,'تسمية الرتبة'!L68)</f>
        <v>0</v>
      </c>
      <c r="E79" s="75">
        <f>IF('تسمية الرتبة'!BV68="مرفوض",0,'تسمية الرتبة'!P68)</f>
        <v>0</v>
      </c>
      <c r="F79" s="75" t="e">
        <f>IF('تسمية الرتبة'!BV68="مرفوض",0,'تسمية الرتبة'!Z68)</f>
        <v>#DIV/0!</v>
      </c>
      <c r="G79" s="75" t="str">
        <f t="shared" ca="1" si="1"/>
        <v/>
      </c>
      <c r="H79" s="75">
        <f ca="1">IF('تسمية الرتبة'!BU68="مرفوض",0,'تسمية الرتبة'!R68)</f>
        <v>0</v>
      </c>
      <c r="I79" s="75">
        <f>IF('تسمية الرتبة'!BV68="مرفوض",0,'تسمية الرتبة'!AB68)</f>
        <v>0</v>
      </c>
      <c r="J79" s="75">
        <f>IF('تسمية الرتبة'!BV68="مرفوض",0,'تسمية الرتبة'!AD68)</f>
        <v>0</v>
      </c>
      <c r="K79" s="78">
        <f>IF('تسمية الرتبة'!BV68="مرفوض",0,'تسمية الرتبة'!AJ68)</f>
        <v>0</v>
      </c>
      <c r="L79" s="78">
        <f>IF('تسمية الرتبة'!BV68="مرفوض",0,'تسمية الرتبة'!AP68)</f>
        <v>0</v>
      </c>
      <c r="M79" s="79">
        <f>IF('تسمية الرتبة'!BV68="مرفوض",0,'تسمية الرتبة'!AV68)</f>
        <v>0</v>
      </c>
      <c r="N79" s="79">
        <f>IF('تسمية الرتبة'!BV68="مرفوض",0,'تسمية الرتبة'!BB68)</f>
        <v>0</v>
      </c>
      <c r="O79" s="79">
        <f>IF('تسمية الرتبة'!BV68="مرفوض",0,'تسمية الرتبة'!BH68)</f>
        <v>0</v>
      </c>
      <c r="P79" s="76">
        <f>IF('تسمية الرتبة'!BV68="مرفوض",0,'تسمية الرتبة'!BI68)</f>
        <v>0</v>
      </c>
      <c r="Q79" s="77">
        <f>IF('تسمية الرتبة'!BV68="مرفوض",0,'تسمية الرتبة'!BL68)</f>
        <v>0</v>
      </c>
      <c r="R79" s="75">
        <f>IF('تسمية الرتبة'!BV68="مرفوض",0,'تسمية الرتبة'!BM68)</f>
        <v>0</v>
      </c>
      <c r="S79" s="75" t="e">
        <f>IF('تسمية الرتبة'!BV68="مرفوض",0,E79+F79+I79+J79+P79+Q79+R79+'تسمية الرتبة'!R68)</f>
        <v>#DIV/0!</v>
      </c>
      <c r="T79" s="75" t="s">
        <v>485</v>
      </c>
      <c r="U79" s="80"/>
    </row>
    <row r="80" spans="1:21" ht="18.75" customHeight="1">
      <c r="A80" s="74"/>
      <c r="B80" s="75">
        <f>'تسمية الرتبة'!B69</f>
        <v>66</v>
      </c>
      <c r="C80" s="117">
        <f>IF('تسمية الرتبة'!BV69="مرفوض",0,'تسمية الرتبة'!M69)</f>
        <v>0</v>
      </c>
      <c r="D80" s="117">
        <f>IF('تسمية الرتبة'!BV69="مرفوض",0,'تسمية الرتبة'!L69)</f>
        <v>0</v>
      </c>
      <c r="E80" s="75">
        <f>IF('تسمية الرتبة'!BV69="مرفوض",0,'تسمية الرتبة'!P69)</f>
        <v>0</v>
      </c>
      <c r="F80" s="75" t="e">
        <f>IF('تسمية الرتبة'!BV69="مرفوض",0,'تسمية الرتبة'!Z69)</f>
        <v>#DIV/0!</v>
      </c>
      <c r="G80" s="75" t="str">
        <f t="shared" ca="1" si="1"/>
        <v/>
      </c>
      <c r="H80" s="75">
        <f ca="1">IF('تسمية الرتبة'!BU69="مرفوض",0,'تسمية الرتبة'!R69)</f>
        <v>0</v>
      </c>
      <c r="I80" s="75">
        <f>IF('تسمية الرتبة'!BV69="مرفوض",0,'تسمية الرتبة'!AB69)</f>
        <v>0</v>
      </c>
      <c r="J80" s="75">
        <f>IF('تسمية الرتبة'!BV69="مرفوض",0,'تسمية الرتبة'!AD69)</f>
        <v>0</v>
      </c>
      <c r="K80" s="78">
        <f>IF('تسمية الرتبة'!BV69="مرفوض",0,'تسمية الرتبة'!AJ69)</f>
        <v>0</v>
      </c>
      <c r="L80" s="78">
        <f>IF('تسمية الرتبة'!BV69="مرفوض",0,'تسمية الرتبة'!AP69)</f>
        <v>0</v>
      </c>
      <c r="M80" s="79">
        <f>IF('تسمية الرتبة'!BV69="مرفوض",0,'تسمية الرتبة'!AV69)</f>
        <v>0</v>
      </c>
      <c r="N80" s="79">
        <f>IF('تسمية الرتبة'!BV69="مرفوض",0,'تسمية الرتبة'!BB69)</f>
        <v>0</v>
      </c>
      <c r="O80" s="79">
        <f>IF('تسمية الرتبة'!BV69="مرفوض",0,'تسمية الرتبة'!BH69)</f>
        <v>0</v>
      </c>
      <c r="P80" s="76">
        <f>IF('تسمية الرتبة'!BV69="مرفوض",0,'تسمية الرتبة'!BI69)</f>
        <v>0</v>
      </c>
      <c r="Q80" s="77">
        <f>IF('تسمية الرتبة'!BV69="مرفوض",0,'تسمية الرتبة'!BL69)</f>
        <v>0</v>
      </c>
      <c r="R80" s="75">
        <f>IF('تسمية الرتبة'!BV69="مرفوض",0,'تسمية الرتبة'!BM69)</f>
        <v>0</v>
      </c>
      <c r="S80" s="75" t="e">
        <f>IF('تسمية الرتبة'!BV69="مرفوض",0,E80+F80+I80+J80+P80+Q80+R80+'تسمية الرتبة'!R69)</f>
        <v>#DIV/0!</v>
      </c>
      <c r="T80" s="75" t="s">
        <v>485</v>
      </c>
      <c r="U80" s="80"/>
    </row>
    <row r="81" spans="1:21" ht="18.75" customHeight="1">
      <c r="A81" s="74"/>
      <c r="B81" s="75">
        <f>'تسمية الرتبة'!B70</f>
        <v>67</v>
      </c>
      <c r="C81" s="117">
        <f>IF('تسمية الرتبة'!BV70="مرفوض",0,'تسمية الرتبة'!M70)</f>
        <v>0</v>
      </c>
      <c r="D81" s="117">
        <f>IF('تسمية الرتبة'!BV70="مرفوض",0,'تسمية الرتبة'!L70)</f>
        <v>0</v>
      </c>
      <c r="E81" s="75">
        <f>IF('تسمية الرتبة'!BV70="مرفوض",0,'تسمية الرتبة'!P70)</f>
        <v>0</v>
      </c>
      <c r="F81" s="75" t="e">
        <f>IF('تسمية الرتبة'!BV70="مرفوض",0,'تسمية الرتبة'!Z70)</f>
        <v>#DIV/0!</v>
      </c>
      <c r="G81" s="75" t="str">
        <f t="shared" ca="1" si="1"/>
        <v/>
      </c>
      <c r="H81" s="75">
        <f ca="1">IF('تسمية الرتبة'!BU70="مرفوض",0,'تسمية الرتبة'!R70)</f>
        <v>0</v>
      </c>
      <c r="I81" s="75">
        <f>IF('تسمية الرتبة'!BV70="مرفوض",0,'تسمية الرتبة'!AB70)</f>
        <v>0</v>
      </c>
      <c r="J81" s="75">
        <f>IF('تسمية الرتبة'!BV70="مرفوض",0,'تسمية الرتبة'!AD70)</f>
        <v>0</v>
      </c>
      <c r="K81" s="78">
        <f>IF('تسمية الرتبة'!BV70="مرفوض",0,'تسمية الرتبة'!AJ70)</f>
        <v>0</v>
      </c>
      <c r="L81" s="78">
        <f>IF('تسمية الرتبة'!BV70="مرفوض",0,'تسمية الرتبة'!AP70)</f>
        <v>0</v>
      </c>
      <c r="M81" s="79">
        <f>IF('تسمية الرتبة'!BV70="مرفوض",0,'تسمية الرتبة'!AV70)</f>
        <v>0</v>
      </c>
      <c r="N81" s="79">
        <f>IF('تسمية الرتبة'!BV70="مرفوض",0,'تسمية الرتبة'!BB70)</f>
        <v>0</v>
      </c>
      <c r="O81" s="79">
        <f>IF('تسمية الرتبة'!BV70="مرفوض",0,'تسمية الرتبة'!BH70)</f>
        <v>0</v>
      </c>
      <c r="P81" s="76">
        <f>IF('تسمية الرتبة'!BV70="مرفوض",0,'تسمية الرتبة'!BI70)</f>
        <v>0</v>
      </c>
      <c r="Q81" s="77">
        <f>IF('تسمية الرتبة'!BV70="مرفوض",0,'تسمية الرتبة'!BL70)</f>
        <v>0</v>
      </c>
      <c r="R81" s="75">
        <f>IF('تسمية الرتبة'!BV70="مرفوض",0,'تسمية الرتبة'!BM70)</f>
        <v>0</v>
      </c>
      <c r="S81" s="75" t="e">
        <f>IF('تسمية الرتبة'!BV70="مرفوض",0,E81+F81+I81+J81+P81+Q81+R81+'تسمية الرتبة'!R70)</f>
        <v>#DIV/0!</v>
      </c>
      <c r="T81" s="75" t="s">
        <v>485</v>
      </c>
      <c r="U81" s="80"/>
    </row>
    <row r="82" spans="1:21" ht="18.75" customHeight="1">
      <c r="A82" s="74"/>
      <c r="B82" s="75">
        <f>'تسمية الرتبة'!B71</f>
        <v>68</v>
      </c>
      <c r="C82" s="117">
        <f>IF('تسمية الرتبة'!BV71="مرفوض",0,'تسمية الرتبة'!M71)</f>
        <v>0</v>
      </c>
      <c r="D82" s="117">
        <f>IF('تسمية الرتبة'!BV71="مرفوض",0,'تسمية الرتبة'!L71)</f>
        <v>0</v>
      </c>
      <c r="E82" s="75">
        <f>IF('تسمية الرتبة'!BV71="مرفوض",0,'تسمية الرتبة'!P71)</f>
        <v>0</v>
      </c>
      <c r="F82" s="75" t="e">
        <f>IF('تسمية الرتبة'!BV71="مرفوض",0,'تسمية الرتبة'!Z71)</f>
        <v>#DIV/0!</v>
      </c>
      <c r="G82" s="75" t="str">
        <f t="shared" ca="1" si="1"/>
        <v/>
      </c>
      <c r="H82" s="75">
        <f ca="1">IF('تسمية الرتبة'!BU71="مرفوض",0,'تسمية الرتبة'!R71)</f>
        <v>0</v>
      </c>
      <c r="I82" s="75">
        <f>IF('تسمية الرتبة'!BV71="مرفوض",0,'تسمية الرتبة'!AB71)</f>
        <v>0</v>
      </c>
      <c r="J82" s="75">
        <f>IF('تسمية الرتبة'!BV71="مرفوض",0,'تسمية الرتبة'!AD71)</f>
        <v>0</v>
      </c>
      <c r="K82" s="78">
        <f>IF('تسمية الرتبة'!BV71="مرفوض",0,'تسمية الرتبة'!AJ71)</f>
        <v>0</v>
      </c>
      <c r="L82" s="78">
        <f>IF('تسمية الرتبة'!BV71="مرفوض",0,'تسمية الرتبة'!AP71)</f>
        <v>0</v>
      </c>
      <c r="M82" s="79">
        <f>IF('تسمية الرتبة'!BV71="مرفوض",0,'تسمية الرتبة'!AV71)</f>
        <v>0</v>
      </c>
      <c r="N82" s="79">
        <f>IF('تسمية الرتبة'!BV71="مرفوض",0,'تسمية الرتبة'!BB71)</f>
        <v>0</v>
      </c>
      <c r="O82" s="79">
        <f>IF('تسمية الرتبة'!BV71="مرفوض",0,'تسمية الرتبة'!BH71)</f>
        <v>0</v>
      </c>
      <c r="P82" s="76">
        <f>IF('تسمية الرتبة'!BV71="مرفوض",0,'تسمية الرتبة'!BI71)</f>
        <v>0</v>
      </c>
      <c r="Q82" s="77">
        <f>IF('تسمية الرتبة'!BV71="مرفوض",0,'تسمية الرتبة'!BL71)</f>
        <v>0</v>
      </c>
      <c r="R82" s="75">
        <f>IF('تسمية الرتبة'!BV71="مرفوض",0,'تسمية الرتبة'!BM71)</f>
        <v>0</v>
      </c>
      <c r="S82" s="75" t="e">
        <f>IF('تسمية الرتبة'!BV71="مرفوض",0,E82+F82+I82+J82+P82+Q82+R82+'تسمية الرتبة'!R71)</f>
        <v>#DIV/0!</v>
      </c>
      <c r="T82" s="75" t="s">
        <v>485</v>
      </c>
      <c r="U82" s="80"/>
    </row>
    <row r="83" spans="1:21" ht="18.75" customHeight="1">
      <c r="A83" s="74"/>
      <c r="B83" s="75">
        <f>'تسمية الرتبة'!B72</f>
        <v>69</v>
      </c>
      <c r="C83" s="117">
        <f>IF('تسمية الرتبة'!BV72="مرفوض",0,'تسمية الرتبة'!M72)</f>
        <v>0</v>
      </c>
      <c r="D83" s="117">
        <f>IF('تسمية الرتبة'!BV72="مرفوض",0,'تسمية الرتبة'!L72)</f>
        <v>0</v>
      </c>
      <c r="E83" s="75">
        <f>IF('تسمية الرتبة'!BV72="مرفوض",0,'تسمية الرتبة'!P72)</f>
        <v>0</v>
      </c>
      <c r="F83" s="75" t="e">
        <f>IF('تسمية الرتبة'!BV72="مرفوض",0,'تسمية الرتبة'!Z72)</f>
        <v>#DIV/0!</v>
      </c>
      <c r="G83" s="75" t="str">
        <f t="shared" ca="1" si="1"/>
        <v/>
      </c>
      <c r="H83" s="75">
        <f ca="1">IF('تسمية الرتبة'!BU72="مرفوض",0,'تسمية الرتبة'!R72)</f>
        <v>0</v>
      </c>
      <c r="I83" s="75">
        <f>IF('تسمية الرتبة'!BV72="مرفوض",0,'تسمية الرتبة'!AB72)</f>
        <v>0</v>
      </c>
      <c r="J83" s="75">
        <f>IF('تسمية الرتبة'!BV72="مرفوض",0,'تسمية الرتبة'!AD72)</f>
        <v>0</v>
      </c>
      <c r="K83" s="78">
        <f>IF('تسمية الرتبة'!BV72="مرفوض",0,'تسمية الرتبة'!AJ72)</f>
        <v>0</v>
      </c>
      <c r="L83" s="78">
        <f>IF('تسمية الرتبة'!BV72="مرفوض",0,'تسمية الرتبة'!AP72)</f>
        <v>0</v>
      </c>
      <c r="M83" s="79">
        <f>IF('تسمية الرتبة'!BV72="مرفوض",0,'تسمية الرتبة'!AV72)</f>
        <v>0</v>
      </c>
      <c r="N83" s="79">
        <f>IF('تسمية الرتبة'!BV72="مرفوض",0,'تسمية الرتبة'!BB72)</f>
        <v>0</v>
      </c>
      <c r="O83" s="79">
        <f>IF('تسمية الرتبة'!BV72="مرفوض",0,'تسمية الرتبة'!BH72)</f>
        <v>0</v>
      </c>
      <c r="P83" s="76">
        <f>IF('تسمية الرتبة'!BV72="مرفوض",0,'تسمية الرتبة'!BI72)</f>
        <v>0</v>
      </c>
      <c r="Q83" s="77">
        <f>IF('تسمية الرتبة'!BV72="مرفوض",0,'تسمية الرتبة'!BL72)</f>
        <v>0</v>
      </c>
      <c r="R83" s="75">
        <f>IF('تسمية الرتبة'!BV72="مرفوض",0,'تسمية الرتبة'!BM72)</f>
        <v>0</v>
      </c>
      <c r="S83" s="75" t="e">
        <f>IF('تسمية الرتبة'!BV72="مرفوض",0,E83+F83+I83+J83+P83+Q83+R83+'تسمية الرتبة'!R72)</f>
        <v>#DIV/0!</v>
      </c>
      <c r="T83" s="75" t="s">
        <v>485</v>
      </c>
      <c r="U83" s="80"/>
    </row>
    <row r="84" spans="1:21" ht="18.75" customHeight="1">
      <c r="A84" s="74"/>
      <c r="B84" s="75">
        <f>'تسمية الرتبة'!B73</f>
        <v>70</v>
      </c>
      <c r="C84" s="117">
        <f>IF('تسمية الرتبة'!BV73="مرفوض",0,'تسمية الرتبة'!M73)</f>
        <v>0</v>
      </c>
      <c r="D84" s="117">
        <f>IF('تسمية الرتبة'!BV73="مرفوض",0,'تسمية الرتبة'!L73)</f>
        <v>0</v>
      </c>
      <c r="E84" s="75">
        <f>IF('تسمية الرتبة'!BV73="مرفوض",0,'تسمية الرتبة'!P73)</f>
        <v>0</v>
      </c>
      <c r="F84" s="75" t="e">
        <f>IF('تسمية الرتبة'!BV73="مرفوض",0,'تسمية الرتبة'!Z73)</f>
        <v>#DIV/0!</v>
      </c>
      <c r="G84" s="75" t="str">
        <f t="shared" ca="1" si="1"/>
        <v/>
      </c>
      <c r="H84" s="75">
        <f ca="1">IF('تسمية الرتبة'!BU73="مرفوض",0,'تسمية الرتبة'!R73)</f>
        <v>0</v>
      </c>
      <c r="I84" s="75">
        <f>IF('تسمية الرتبة'!BV73="مرفوض",0,'تسمية الرتبة'!AB73)</f>
        <v>0</v>
      </c>
      <c r="J84" s="75">
        <f>IF('تسمية الرتبة'!BV73="مرفوض",0,'تسمية الرتبة'!AD73)</f>
        <v>0</v>
      </c>
      <c r="K84" s="78">
        <f>IF('تسمية الرتبة'!BV73="مرفوض",0,'تسمية الرتبة'!AJ73)</f>
        <v>0</v>
      </c>
      <c r="L84" s="78">
        <f>IF('تسمية الرتبة'!BV73="مرفوض",0,'تسمية الرتبة'!AP73)</f>
        <v>0</v>
      </c>
      <c r="M84" s="79">
        <f>IF('تسمية الرتبة'!BV73="مرفوض",0,'تسمية الرتبة'!AV73)</f>
        <v>0</v>
      </c>
      <c r="N84" s="79">
        <f>IF('تسمية الرتبة'!BV73="مرفوض",0,'تسمية الرتبة'!BB73)</f>
        <v>0</v>
      </c>
      <c r="O84" s="79">
        <f>IF('تسمية الرتبة'!BV73="مرفوض",0,'تسمية الرتبة'!BH73)</f>
        <v>0</v>
      </c>
      <c r="P84" s="76">
        <f>IF('تسمية الرتبة'!BV73="مرفوض",0,'تسمية الرتبة'!BI73)</f>
        <v>0</v>
      </c>
      <c r="Q84" s="77">
        <f>IF('تسمية الرتبة'!BV73="مرفوض",0,'تسمية الرتبة'!BL73)</f>
        <v>0</v>
      </c>
      <c r="R84" s="75">
        <f>IF('تسمية الرتبة'!BV73="مرفوض",0,'تسمية الرتبة'!BM73)</f>
        <v>0</v>
      </c>
      <c r="S84" s="75" t="e">
        <f>IF('تسمية الرتبة'!BV73="مرفوض",0,E84+F84+I84+J84+P84+Q84+R84+'تسمية الرتبة'!R73)</f>
        <v>#DIV/0!</v>
      </c>
      <c r="T84" s="75" t="s">
        <v>485</v>
      </c>
      <c r="U84" s="80"/>
    </row>
    <row r="85" spans="1:21" ht="18.75" customHeight="1">
      <c r="A85" s="74"/>
      <c r="B85" s="75">
        <f>'تسمية الرتبة'!B74</f>
        <v>71</v>
      </c>
      <c r="C85" s="117">
        <f>IF('تسمية الرتبة'!BV74="مرفوض",0,'تسمية الرتبة'!M74)</f>
        <v>0</v>
      </c>
      <c r="D85" s="117">
        <f>IF('تسمية الرتبة'!BV74="مرفوض",0,'تسمية الرتبة'!L74)</f>
        <v>0</v>
      </c>
      <c r="E85" s="75">
        <f>IF('تسمية الرتبة'!BV74="مرفوض",0,'تسمية الرتبة'!P74)</f>
        <v>0</v>
      </c>
      <c r="F85" s="75" t="e">
        <f>IF('تسمية الرتبة'!BV74="مرفوض",0,'تسمية الرتبة'!Z74)</f>
        <v>#DIV/0!</v>
      </c>
      <c r="G85" s="75" t="str">
        <f t="shared" ca="1" si="1"/>
        <v/>
      </c>
      <c r="H85" s="75">
        <f ca="1">IF('تسمية الرتبة'!BU74="مرفوض",0,'تسمية الرتبة'!R74)</f>
        <v>0</v>
      </c>
      <c r="I85" s="75">
        <f>IF('تسمية الرتبة'!BV74="مرفوض",0,'تسمية الرتبة'!AB74)</f>
        <v>0</v>
      </c>
      <c r="J85" s="75">
        <f>IF('تسمية الرتبة'!BV74="مرفوض",0,'تسمية الرتبة'!AD74)</f>
        <v>0</v>
      </c>
      <c r="K85" s="78">
        <f>IF('تسمية الرتبة'!BV74="مرفوض",0,'تسمية الرتبة'!AJ74)</f>
        <v>0</v>
      </c>
      <c r="L85" s="78">
        <f>IF('تسمية الرتبة'!BV74="مرفوض",0,'تسمية الرتبة'!AP74)</f>
        <v>0</v>
      </c>
      <c r="M85" s="79">
        <f>IF('تسمية الرتبة'!BV74="مرفوض",0,'تسمية الرتبة'!AV74)</f>
        <v>0</v>
      </c>
      <c r="N85" s="79">
        <f>IF('تسمية الرتبة'!BV74="مرفوض",0,'تسمية الرتبة'!BB74)</f>
        <v>0</v>
      </c>
      <c r="O85" s="79">
        <f>IF('تسمية الرتبة'!BV74="مرفوض",0,'تسمية الرتبة'!BH74)</f>
        <v>0</v>
      </c>
      <c r="P85" s="76">
        <f>IF('تسمية الرتبة'!BV74="مرفوض",0,'تسمية الرتبة'!BI74)</f>
        <v>0</v>
      </c>
      <c r="Q85" s="77">
        <f>IF('تسمية الرتبة'!BV74="مرفوض",0,'تسمية الرتبة'!BL74)</f>
        <v>0</v>
      </c>
      <c r="R85" s="75">
        <f>IF('تسمية الرتبة'!BV74="مرفوض",0,'تسمية الرتبة'!BM74)</f>
        <v>0</v>
      </c>
      <c r="S85" s="75" t="e">
        <f>IF('تسمية الرتبة'!BV74="مرفوض",0,E85+F85+I85+J85+P85+Q85+R85+'تسمية الرتبة'!R74)</f>
        <v>#DIV/0!</v>
      </c>
      <c r="T85" s="75" t="s">
        <v>485</v>
      </c>
      <c r="U85" s="80"/>
    </row>
    <row r="86" spans="1:21" ht="18.75" customHeight="1">
      <c r="A86" s="74"/>
      <c r="B86" s="75">
        <f>'تسمية الرتبة'!B75</f>
        <v>72</v>
      </c>
      <c r="C86" s="117">
        <f>IF('تسمية الرتبة'!BV75="مرفوض",0,'تسمية الرتبة'!M75)</f>
        <v>0</v>
      </c>
      <c r="D86" s="117">
        <f>IF('تسمية الرتبة'!BV75="مرفوض",0,'تسمية الرتبة'!L75)</f>
        <v>0</v>
      </c>
      <c r="E86" s="75">
        <f>IF('تسمية الرتبة'!BV75="مرفوض",0,'تسمية الرتبة'!P75)</f>
        <v>0</v>
      </c>
      <c r="F86" s="75" t="e">
        <f>IF('تسمية الرتبة'!BV75="مرفوض",0,'تسمية الرتبة'!Z75)</f>
        <v>#DIV/0!</v>
      </c>
      <c r="G86" s="75" t="str">
        <f t="shared" ca="1" si="1"/>
        <v/>
      </c>
      <c r="H86" s="75">
        <f ca="1">IF('تسمية الرتبة'!BU75="مرفوض",0,'تسمية الرتبة'!R75)</f>
        <v>0</v>
      </c>
      <c r="I86" s="75">
        <f>IF('تسمية الرتبة'!BV75="مرفوض",0,'تسمية الرتبة'!AB75)</f>
        <v>0</v>
      </c>
      <c r="J86" s="75">
        <f>IF('تسمية الرتبة'!BV75="مرفوض",0,'تسمية الرتبة'!AD75)</f>
        <v>0</v>
      </c>
      <c r="K86" s="78">
        <f>IF('تسمية الرتبة'!BV75="مرفوض",0,'تسمية الرتبة'!AJ75)</f>
        <v>0</v>
      </c>
      <c r="L86" s="78">
        <f>IF('تسمية الرتبة'!BV75="مرفوض",0,'تسمية الرتبة'!AP75)</f>
        <v>0</v>
      </c>
      <c r="M86" s="79">
        <f>IF('تسمية الرتبة'!BV75="مرفوض",0,'تسمية الرتبة'!AV75)</f>
        <v>0</v>
      </c>
      <c r="N86" s="79">
        <f>IF('تسمية الرتبة'!BV75="مرفوض",0,'تسمية الرتبة'!BB75)</f>
        <v>0</v>
      </c>
      <c r="O86" s="79">
        <f>IF('تسمية الرتبة'!BV75="مرفوض",0,'تسمية الرتبة'!BH75)</f>
        <v>0</v>
      </c>
      <c r="P86" s="76">
        <f>IF('تسمية الرتبة'!BV75="مرفوض",0,'تسمية الرتبة'!BI75)</f>
        <v>0</v>
      </c>
      <c r="Q86" s="77">
        <f>IF('تسمية الرتبة'!BV75="مرفوض",0,'تسمية الرتبة'!BL75)</f>
        <v>0</v>
      </c>
      <c r="R86" s="75">
        <f>IF('تسمية الرتبة'!BV75="مرفوض",0,'تسمية الرتبة'!BM75)</f>
        <v>0</v>
      </c>
      <c r="S86" s="75" t="e">
        <f>IF('تسمية الرتبة'!BV75="مرفوض",0,E86+F86+I86+J86+P86+Q86+R86+'تسمية الرتبة'!R75)</f>
        <v>#DIV/0!</v>
      </c>
      <c r="T86" s="75" t="s">
        <v>485</v>
      </c>
      <c r="U86" s="80"/>
    </row>
    <row r="87" spans="1:21" ht="18.75" customHeight="1">
      <c r="A87" s="74"/>
      <c r="B87" s="75">
        <f>'تسمية الرتبة'!B76</f>
        <v>73</v>
      </c>
      <c r="C87" s="117">
        <f>IF('تسمية الرتبة'!BV76="مرفوض",0,'تسمية الرتبة'!M76)</f>
        <v>0</v>
      </c>
      <c r="D87" s="117">
        <f>IF('تسمية الرتبة'!BV76="مرفوض",0,'تسمية الرتبة'!L76)</f>
        <v>0</v>
      </c>
      <c r="E87" s="75">
        <f>IF('تسمية الرتبة'!BV76="مرفوض",0,'تسمية الرتبة'!P76)</f>
        <v>0</v>
      </c>
      <c r="F87" s="75" t="e">
        <f>IF('تسمية الرتبة'!BV76="مرفوض",0,'تسمية الرتبة'!Z76)</f>
        <v>#DIV/0!</v>
      </c>
      <c r="G87" s="75" t="str">
        <f t="shared" ca="1" si="1"/>
        <v/>
      </c>
      <c r="H87" s="75">
        <f ca="1">IF('تسمية الرتبة'!BU76="مرفوض",0,'تسمية الرتبة'!R76)</f>
        <v>0</v>
      </c>
      <c r="I87" s="75">
        <f>IF('تسمية الرتبة'!BV76="مرفوض",0,'تسمية الرتبة'!AB76)</f>
        <v>0</v>
      </c>
      <c r="J87" s="75">
        <f>IF('تسمية الرتبة'!BV76="مرفوض",0,'تسمية الرتبة'!AD76)</f>
        <v>0</v>
      </c>
      <c r="K87" s="78">
        <f>IF('تسمية الرتبة'!BV76="مرفوض",0,'تسمية الرتبة'!AJ76)</f>
        <v>0</v>
      </c>
      <c r="L87" s="78">
        <f>IF('تسمية الرتبة'!BV76="مرفوض",0,'تسمية الرتبة'!AP76)</f>
        <v>0</v>
      </c>
      <c r="M87" s="79">
        <f>IF('تسمية الرتبة'!BV76="مرفوض",0,'تسمية الرتبة'!AV76)</f>
        <v>0</v>
      </c>
      <c r="N87" s="79">
        <f>IF('تسمية الرتبة'!BV76="مرفوض",0,'تسمية الرتبة'!BB76)</f>
        <v>0</v>
      </c>
      <c r="O87" s="79">
        <f>IF('تسمية الرتبة'!BV76="مرفوض",0,'تسمية الرتبة'!BH76)</f>
        <v>0</v>
      </c>
      <c r="P87" s="76">
        <f>IF('تسمية الرتبة'!BV76="مرفوض",0,'تسمية الرتبة'!BI76)</f>
        <v>0</v>
      </c>
      <c r="Q87" s="77">
        <f>IF('تسمية الرتبة'!BV76="مرفوض",0,'تسمية الرتبة'!BL76)</f>
        <v>0</v>
      </c>
      <c r="R87" s="75">
        <f>IF('تسمية الرتبة'!BV76="مرفوض",0,'تسمية الرتبة'!BM76)</f>
        <v>0</v>
      </c>
      <c r="S87" s="75" t="e">
        <f>IF('تسمية الرتبة'!BV76="مرفوض",0,E87+F87+I87+J87+P87+Q87+R87+'تسمية الرتبة'!R76)</f>
        <v>#DIV/0!</v>
      </c>
      <c r="T87" s="75" t="s">
        <v>485</v>
      </c>
      <c r="U87" s="80"/>
    </row>
    <row r="88" spans="1:21" ht="18.75" customHeight="1">
      <c r="A88" s="74"/>
      <c r="B88" s="75">
        <f>'تسمية الرتبة'!B77</f>
        <v>74</v>
      </c>
      <c r="C88" s="117">
        <f>IF('تسمية الرتبة'!BV77="مرفوض",0,'تسمية الرتبة'!M77)</f>
        <v>0</v>
      </c>
      <c r="D88" s="117">
        <f>IF('تسمية الرتبة'!BV77="مرفوض",0,'تسمية الرتبة'!L77)</f>
        <v>0</v>
      </c>
      <c r="E88" s="75">
        <f>IF('تسمية الرتبة'!BV77="مرفوض",0,'تسمية الرتبة'!P77)</f>
        <v>0</v>
      </c>
      <c r="F88" s="75" t="e">
        <f>IF('تسمية الرتبة'!BV77="مرفوض",0,'تسمية الرتبة'!Z77)</f>
        <v>#DIV/0!</v>
      </c>
      <c r="G88" s="75" t="str">
        <f t="shared" ca="1" si="1"/>
        <v/>
      </c>
      <c r="H88" s="75">
        <f ca="1">IF('تسمية الرتبة'!BU77="مرفوض",0,'تسمية الرتبة'!R77)</f>
        <v>0</v>
      </c>
      <c r="I88" s="75">
        <f>IF('تسمية الرتبة'!BV77="مرفوض",0,'تسمية الرتبة'!AB77)</f>
        <v>0</v>
      </c>
      <c r="J88" s="75">
        <f>IF('تسمية الرتبة'!BV77="مرفوض",0,'تسمية الرتبة'!AD77)</f>
        <v>0</v>
      </c>
      <c r="K88" s="78">
        <f>IF('تسمية الرتبة'!BV77="مرفوض",0,'تسمية الرتبة'!AJ77)</f>
        <v>0</v>
      </c>
      <c r="L88" s="78">
        <f>IF('تسمية الرتبة'!BV77="مرفوض",0,'تسمية الرتبة'!AP77)</f>
        <v>0</v>
      </c>
      <c r="M88" s="79">
        <f>IF('تسمية الرتبة'!BV77="مرفوض",0,'تسمية الرتبة'!AV77)</f>
        <v>0</v>
      </c>
      <c r="N88" s="79">
        <f>IF('تسمية الرتبة'!BV77="مرفوض",0,'تسمية الرتبة'!BB77)</f>
        <v>0</v>
      </c>
      <c r="O88" s="79">
        <f>IF('تسمية الرتبة'!BV77="مرفوض",0,'تسمية الرتبة'!BH77)</f>
        <v>0</v>
      </c>
      <c r="P88" s="76">
        <f>IF('تسمية الرتبة'!BV77="مرفوض",0,'تسمية الرتبة'!BI77)</f>
        <v>0</v>
      </c>
      <c r="Q88" s="77">
        <f>IF('تسمية الرتبة'!BV77="مرفوض",0,'تسمية الرتبة'!BL77)</f>
        <v>0</v>
      </c>
      <c r="R88" s="75">
        <f>IF('تسمية الرتبة'!BV77="مرفوض",0,'تسمية الرتبة'!BM77)</f>
        <v>0</v>
      </c>
      <c r="S88" s="75" t="e">
        <f>IF('تسمية الرتبة'!BV77="مرفوض",0,E88+F88+I88+J88+P88+Q88+R88+'تسمية الرتبة'!R77)</f>
        <v>#DIV/0!</v>
      </c>
      <c r="T88" s="75" t="s">
        <v>485</v>
      </c>
      <c r="U88" s="80"/>
    </row>
    <row r="89" spans="1:21" ht="18.75" customHeight="1">
      <c r="A89" s="74"/>
      <c r="B89" s="75">
        <f>'تسمية الرتبة'!B78</f>
        <v>75</v>
      </c>
      <c r="C89" s="117">
        <f>IF('تسمية الرتبة'!BV78="مرفوض",0,'تسمية الرتبة'!M78)</f>
        <v>0</v>
      </c>
      <c r="D89" s="117">
        <f>IF('تسمية الرتبة'!BV78="مرفوض",0,'تسمية الرتبة'!L78)</f>
        <v>0</v>
      </c>
      <c r="E89" s="75">
        <f>IF('تسمية الرتبة'!BV78="مرفوض",0,'تسمية الرتبة'!P78)</f>
        <v>0</v>
      </c>
      <c r="F89" s="75" t="e">
        <f>IF('تسمية الرتبة'!BV78="مرفوض",0,'تسمية الرتبة'!Z78)</f>
        <v>#DIV/0!</v>
      </c>
      <c r="G89" s="75" t="str">
        <f t="shared" ca="1" si="1"/>
        <v/>
      </c>
      <c r="H89" s="75">
        <f ca="1">IF('تسمية الرتبة'!BU78="مرفوض",0,'تسمية الرتبة'!R78)</f>
        <v>0</v>
      </c>
      <c r="I89" s="75">
        <f>IF('تسمية الرتبة'!BV78="مرفوض",0,'تسمية الرتبة'!AB78)</f>
        <v>0</v>
      </c>
      <c r="J89" s="75">
        <f>IF('تسمية الرتبة'!BV78="مرفوض",0,'تسمية الرتبة'!AD78)</f>
        <v>0</v>
      </c>
      <c r="K89" s="78">
        <f>IF('تسمية الرتبة'!BV78="مرفوض",0,'تسمية الرتبة'!AJ78)</f>
        <v>0</v>
      </c>
      <c r="L89" s="78">
        <f>IF('تسمية الرتبة'!BV78="مرفوض",0,'تسمية الرتبة'!AP78)</f>
        <v>0</v>
      </c>
      <c r="M89" s="79">
        <f>IF('تسمية الرتبة'!BV78="مرفوض",0,'تسمية الرتبة'!AV78)</f>
        <v>0</v>
      </c>
      <c r="N89" s="79">
        <f>IF('تسمية الرتبة'!BV78="مرفوض",0,'تسمية الرتبة'!BB78)</f>
        <v>0</v>
      </c>
      <c r="O89" s="79">
        <f>IF('تسمية الرتبة'!BV78="مرفوض",0,'تسمية الرتبة'!BH78)</f>
        <v>0</v>
      </c>
      <c r="P89" s="76">
        <f>IF('تسمية الرتبة'!BV78="مرفوض",0,'تسمية الرتبة'!BI78)</f>
        <v>0</v>
      </c>
      <c r="Q89" s="77">
        <f>IF('تسمية الرتبة'!BV78="مرفوض",0,'تسمية الرتبة'!BL78)</f>
        <v>0</v>
      </c>
      <c r="R89" s="75">
        <f>IF('تسمية الرتبة'!BV78="مرفوض",0,'تسمية الرتبة'!BM78)</f>
        <v>0</v>
      </c>
      <c r="S89" s="75" t="e">
        <f>IF('تسمية الرتبة'!BV78="مرفوض",0,E89+F89+I89+J89+P89+Q89+R89+'تسمية الرتبة'!R78)</f>
        <v>#DIV/0!</v>
      </c>
      <c r="T89" s="75" t="s">
        <v>485</v>
      </c>
      <c r="U89" s="80"/>
    </row>
    <row r="90" spans="1:21" ht="18.75" customHeight="1">
      <c r="A90" s="74"/>
      <c r="B90" s="75">
        <f>'تسمية الرتبة'!B79</f>
        <v>76</v>
      </c>
      <c r="C90" s="117">
        <f>IF('تسمية الرتبة'!BV79="مرفوض",0,'تسمية الرتبة'!M79)</f>
        <v>0</v>
      </c>
      <c r="D90" s="117">
        <f>IF('تسمية الرتبة'!BV79="مرفوض",0,'تسمية الرتبة'!L79)</f>
        <v>0</v>
      </c>
      <c r="E90" s="75">
        <f>IF('تسمية الرتبة'!BV79="مرفوض",0,'تسمية الرتبة'!P79)</f>
        <v>0</v>
      </c>
      <c r="F90" s="75" t="e">
        <f>IF('تسمية الرتبة'!BV79="مرفوض",0,'تسمية الرتبة'!Z79)</f>
        <v>#DIV/0!</v>
      </c>
      <c r="G90" s="75" t="str">
        <f t="shared" ca="1" si="1"/>
        <v/>
      </c>
      <c r="H90" s="75">
        <f ca="1">IF('تسمية الرتبة'!BU79="مرفوض",0,'تسمية الرتبة'!R79)</f>
        <v>0</v>
      </c>
      <c r="I90" s="75">
        <f>IF('تسمية الرتبة'!BV79="مرفوض",0,'تسمية الرتبة'!AB79)</f>
        <v>0</v>
      </c>
      <c r="J90" s="75">
        <f>IF('تسمية الرتبة'!BV79="مرفوض",0,'تسمية الرتبة'!AD79)</f>
        <v>0</v>
      </c>
      <c r="K90" s="78">
        <f>IF('تسمية الرتبة'!BV79="مرفوض",0,'تسمية الرتبة'!AJ79)</f>
        <v>0</v>
      </c>
      <c r="L90" s="78">
        <f>IF('تسمية الرتبة'!BV79="مرفوض",0,'تسمية الرتبة'!AP79)</f>
        <v>0</v>
      </c>
      <c r="M90" s="79">
        <f>IF('تسمية الرتبة'!BV79="مرفوض",0,'تسمية الرتبة'!AV79)</f>
        <v>0</v>
      </c>
      <c r="N90" s="79">
        <f>IF('تسمية الرتبة'!BV79="مرفوض",0,'تسمية الرتبة'!BB79)</f>
        <v>0</v>
      </c>
      <c r="O90" s="79">
        <f>IF('تسمية الرتبة'!BV79="مرفوض",0,'تسمية الرتبة'!BH79)</f>
        <v>0</v>
      </c>
      <c r="P90" s="76">
        <f>IF('تسمية الرتبة'!BV79="مرفوض",0,'تسمية الرتبة'!BI79)</f>
        <v>0</v>
      </c>
      <c r="Q90" s="77">
        <f>IF('تسمية الرتبة'!BV79="مرفوض",0,'تسمية الرتبة'!BL79)</f>
        <v>0</v>
      </c>
      <c r="R90" s="75">
        <f>IF('تسمية الرتبة'!BV79="مرفوض",0,'تسمية الرتبة'!BM79)</f>
        <v>0</v>
      </c>
      <c r="S90" s="75" t="e">
        <f>IF('تسمية الرتبة'!BV79="مرفوض",0,E90+F90+I90+J90+P90+Q90+R90+'تسمية الرتبة'!R79)</f>
        <v>#DIV/0!</v>
      </c>
      <c r="T90" s="75" t="s">
        <v>485</v>
      </c>
      <c r="U90" s="80"/>
    </row>
    <row r="91" spans="1:21" ht="18.75" customHeight="1">
      <c r="A91" s="74"/>
      <c r="B91" s="75">
        <f>'تسمية الرتبة'!B80</f>
        <v>77</v>
      </c>
      <c r="C91" s="117">
        <f>IF('تسمية الرتبة'!BV80="مرفوض",0,'تسمية الرتبة'!M80)</f>
        <v>0</v>
      </c>
      <c r="D91" s="117">
        <f>IF('تسمية الرتبة'!BV80="مرفوض",0,'تسمية الرتبة'!L80)</f>
        <v>0</v>
      </c>
      <c r="E91" s="75">
        <f>IF('تسمية الرتبة'!BV80="مرفوض",0,'تسمية الرتبة'!P80)</f>
        <v>0</v>
      </c>
      <c r="F91" s="75" t="e">
        <f>IF('تسمية الرتبة'!BV80="مرفوض",0,'تسمية الرتبة'!Z80)</f>
        <v>#DIV/0!</v>
      </c>
      <c r="G91" s="75" t="str">
        <f t="shared" ca="1" si="1"/>
        <v/>
      </c>
      <c r="H91" s="75">
        <f ca="1">IF('تسمية الرتبة'!BU80="مرفوض",0,'تسمية الرتبة'!R80)</f>
        <v>0</v>
      </c>
      <c r="I91" s="75">
        <f>IF('تسمية الرتبة'!BV80="مرفوض",0,'تسمية الرتبة'!AB80)</f>
        <v>0</v>
      </c>
      <c r="J91" s="75">
        <f>IF('تسمية الرتبة'!BV80="مرفوض",0,'تسمية الرتبة'!AD80)</f>
        <v>0</v>
      </c>
      <c r="K91" s="78">
        <f>IF('تسمية الرتبة'!BV80="مرفوض",0,'تسمية الرتبة'!AJ80)</f>
        <v>0</v>
      </c>
      <c r="L91" s="78">
        <f>IF('تسمية الرتبة'!BV80="مرفوض",0,'تسمية الرتبة'!AP80)</f>
        <v>0</v>
      </c>
      <c r="M91" s="79">
        <f>IF('تسمية الرتبة'!BV80="مرفوض",0,'تسمية الرتبة'!AV80)</f>
        <v>0</v>
      </c>
      <c r="N91" s="79">
        <f>IF('تسمية الرتبة'!BV80="مرفوض",0,'تسمية الرتبة'!BB80)</f>
        <v>0</v>
      </c>
      <c r="O91" s="79">
        <f>IF('تسمية الرتبة'!BV80="مرفوض",0,'تسمية الرتبة'!BH80)</f>
        <v>0</v>
      </c>
      <c r="P91" s="76">
        <f>IF('تسمية الرتبة'!BV80="مرفوض",0,'تسمية الرتبة'!BI80)</f>
        <v>0</v>
      </c>
      <c r="Q91" s="77">
        <f>IF('تسمية الرتبة'!BV80="مرفوض",0,'تسمية الرتبة'!BL80)</f>
        <v>0</v>
      </c>
      <c r="R91" s="75">
        <f>IF('تسمية الرتبة'!BV80="مرفوض",0,'تسمية الرتبة'!BM80)</f>
        <v>0</v>
      </c>
      <c r="S91" s="75" t="e">
        <f>IF('تسمية الرتبة'!BV80="مرفوض",0,E91+F91+I91+J91+P91+Q91+R91+'تسمية الرتبة'!R80)</f>
        <v>#DIV/0!</v>
      </c>
      <c r="T91" s="75" t="s">
        <v>485</v>
      </c>
      <c r="U91" s="80"/>
    </row>
    <row r="92" spans="1:21" ht="18.75" customHeight="1">
      <c r="A92" s="74"/>
      <c r="B92" s="75">
        <f>'تسمية الرتبة'!B81</f>
        <v>78</v>
      </c>
      <c r="C92" s="117">
        <f>IF('تسمية الرتبة'!BV81="مرفوض",0,'تسمية الرتبة'!M81)</f>
        <v>0</v>
      </c>
      <c r="D92" s="117">
        <f>IF('تسمية الرتبة'!BV81="مرفوض",0,'تسمية الرتبة'!L81)</f>
        <v>0</v>
      </c>
      <c r="E92" s="75">
        <f>IF('تسمية الرتبة'!BV81="مرفوض",0,'تسمية الرتبة'!P81)</f>
        <v>0</v>
      </c>
      <c r="F92" s="75" t="e">
        <f>IF('تسمية الرتبة'!BV81="مرفوض",0,'تسمية الرتبة'!Z81)</f>
        <v>#DIV/0!</v>
      </c>
      <c r="G92" s="75" t="str">
        <f t="shared" ca="1" si="1"/>
        <v/>
      </c>
      <c r="H92" s="75">
        <f ca="1">IF('تسمية الرتبة'!BU81="مرفوض",0,'تسمية الرتبة'!R81)</f>
        <v>0</v>
      </c>
      <c r="I92" s="75">
        <f>IF('تسمية الرتبة'!BV81="مرفوض",0,'تسمية الرتبة'!AB81)</f>
        <v>0</v>
      </c>
      <c r="J92" s="75">
        <f>IF('تسمية الرتبة'!BV81="مرفوض",0,'تسمية الرتبة'!AD81)</f>
        <v>0</v>
      </c>
      <c r="K92" s="78">
        <f>IF('تسمية الرتبة'!BV81="مرفوض",0,'تسمية الرتبة'!AJ81)</f>
        <v>0</v>
      </c>
      <c r="L92" s="78">
        <f>IF('تسمية الرتبة'!BV81="مرفوض",0,'تسمية الرتبة'!AP81)</f>
        <v>0</v>
      </c>
      <c r="M92" s="79">
        <f>IF('تسمية الرتبة'!BV81="مرفوض",0,'تسمية الرتبة'!AV81)</f>
        <v>0</v>
      </c>
      <c r="N92" s="79">
        <f>IF('تسمية الرتبة'!BV81="مرفوض",0,'تسمية الرتبة'!BB81)</f>
        <v>0</v>
      </c>
      <c r="O92" s="79">
        <f>IF('تسمية الرتبة'!BV81="مرفوض",0,'تسمية الرتبة'!BH81)</f>
        <v>0</v>
      </c>
      <c r="P92" s="76">
        <f>IF('تسمية الرتبة'!BV81="مرفوض",0,'تسمية الرتبة'!BI81)</f>
        <v>0</v>
      </c>
      <c r="Q92" s="77">
        <f>IF('تسمية الرتبة'!BV81="مرفوض",0,'تسمية الرتبة'!BL81)</f>
        <v>0</v>
      </c>
      <c r="R92" s="75">
        <f>IF('تسمية الرتبة'!BV81="مرفوض",0,'تسمية الرتبة'!BM81)</f>
        <v>0</v>
      </c>
      <c r="S92" s="75" t="e">
        <f>IF('تسمية الرتبة'!BV81="مرفوض",0,E92+F92+I92+J92+P92+Q92+R92+'تسمية الرتبة'!R81)</f>
        <v>#DIV/0!</v>
      </c>
      <c r="T92" s="75" t="s">
        <v>485</v>
      </c>
      <c r="U92" s="80"/>
    </row>
    <row r="93" spans="1:21" ht="18.75" customHeight="1">
      <c r="A93" s="74"/>
      <c r="B93" s="75">
        <f>'تسمية الرتبة'!B82</f>
        <v>79</v>
      </c>
      <c r="C93" s="117">
        <f>IF('تسمية الرتبة'!BV82="مرفوض",0,'تسمية الرتبة'!M82)</f>
        <v>0</v>
      </c>
      <c r="D93" s="117">
        <f>IF('تسمية الرتبة'!BV82="مرفوض",0,'تسمية الرتبة'!L82)</f>
        <v>0</v>
      </c>
      <c r="E93" s="75">
        <f>IF('تسمية الرتبة'!BV82="مرفوض",0,'تسمية الرتبة'!P82)</f>
        <v>0</v>
      </c>
      <c r="F93" s="75" t="e">
        <f>IF('تسمية الرتبة'!BV82="مرفوض",0,'تسمية الرتبة'!Z82)</f>
        <v>#DIV/0!</v>
      </c>
      <c r="G93" s="75" t="str">
        <f t="shared" ca="1" si="1"/>
        <v/>
      </c>
      <c r="H93" s="75">
        <f ca="1">IF('تسمية الرتبة'!BU82="مرفوض",0,'تسمية الرتبة'!R82)</f>
        <v>0</v>
      </c>
      <c r="I93" s="75">
        <f>IF('تسمية الرتبة'!BV82="مرفوض",0,'تسمية الرتبة'!AB82)</f>
        <v>0</v>
      </c>
      <c r="J93" s="75">
        <f>IF('تسمية الرتبة'!BV82="مرفوض",0,'تسمية الرتبة'!AD82)</f>
        <v>0</v>
      </c>
      <c r="K93" s="78">
        <f>IF('تسمية الرتبة'!BV82="مرفوض",0,'تسمية الرتبة'!AJ82)</f>
        <v>0</v>
      </c>
      <c r="L93" s="78">
        <f>IF('تسمية الرتبة'!BV82="مرفوض",0,'تسمية الرتبة'!AP82)</f>
        <v>0</v>
      </c>
      <c r="M93" s="79">
        <f>IF('تسمية الرتبة'!BV82="مرفوض",0,'تسمية الرتبة'!AV82)</f>
        <v>0</v>
      </c>
      <c r="N93" s="79">
        <f>IF('تسمية الرتبة'!BV82="مرفوض",0,'تسمية الرتبة'!BB82)</f>
        <v>0</v>
      </c>
      <c r="O93" s="79">
        <f>IF('تسمية الرتبة'!BV82="مرفوض",0,'تسمية الرتبة'!BH82)</f>
        <v>0</v>
      </c>
      <c r="P93" s="76">
        <f>IF('تسمية الرتبة'!BV82="مرفوض",0,'تسمية الرتبة'!BI82)</f>
        <v>0</v>
      </c>
      <c r="Q93" s="77">
        <f>IF('تسمية الرتبة'!BV82="مرفوض",0,'تسمية الرتبة'!BL82)</f>
        <v>0</v>
      </c>
      <c r="R93" s="75">
        <f>IF('تسمية الرتبة'!BV82="مرفوض",0,'تسمية الرتبة'!BM82)</f>
        <v>0</v>
      </c>
      <c r="S93" s="75" t="e">
        <f>IF('تسمية الرتبة'!BV82="مرفوض",0,E93+F93+I93+J93+P93+Q93+R93+'تسمية الرتبة'!R82)</f>
        <v>#DIV/0!</v>
      </c>
      <c r="T93" s="75" t="s">
        <v>485</v>
      </c>
      <c r="U93" s="80"/>
    </row>
    <row r="94" spans="1:21" ht="18.75" customHeight="1">
      <c r="A94" s="74"/>
      <c r="B94" s="75">
        <f>'تسمية الرتبة'!B83</f>
        <v>80</v>
      </c>
      <c r="C94" s="117">
        <f>IF('تسمية الرتبة'!BV83="مرفوض",0,'تسمية الرتبة'!M83)</f>
        <v>0</v>
      </c>
      <c r="D94" s="117">
        <f>IF('تسمية الرتبة'!BV83="مرفوض",0,'تسمية الرتبة'!L83)</f>
        <v>0</v>
      </c>
      <c r="E94" s="75">
        <f>IF('تسمية الرتبة'!BV83="مرفوض",0,'تسمية الرتبة'!P83)</f>
        <v>0</v>
      </c>
      <c r="F94" s="75" t="e">
        <f>IF('تسمية الرتبة'!BV83="مرفوض",0,'تسمية الرتبة'!Z83)</f>
        <v>#DIV/0!</v>
      </c>
      <c r="G94" s="75" t="str">
        <f t="shared" ca="1" si="1"/>
        <v/>
      </c>
      <c r="H94" s="75">
        <f ca="1">IF('تسمية الرتبة'!BU83="مرفوض",0,'تسمية الرتبة'!R83)</f>
        <v>0</v>
      </c>
      <c r="I94" s="75">
        <f>IF('تسمية الرتبة'!BV83="مرفوض",0,'تسمية الرتبة'!AB83)</f>
        <v>0</v>
      </c>
      <c r="J94" s="75">
        <f>IF('تسمية الرتبة'!BV83="مرفوض",0,'تسمية الرتبة'!AD83)</f>
        <v>0</v>
      </c>
      <c r="K94" s="78">
        <f>IF('تسمية الرتبة'!BV83="مرفوض",0,'تسمية الرتبة'!AJ83)</f>
        <v>0</v>
      </c>
      <c r="L94" s="78">
        <f>IF('تسمية الرتبة'!BV83="مرفوض",0,'تسمية الرتبة'!AP83)</f>
        <v>0</v>
      </c>
      <c r="M94" s="79">
        <f>IF('تسمية الرتبة'!BV83="مرفوض",0,'تسمية الرتبة'!AV83)</f>
        <v>0</v>
      </c>
      <c r="N94" s="79">
        <f>IF('تسمية الرتبة'!BV83="مرفوض",0,'تسمية الرتبة'!BB83)</f>
        <v>0</v>
      </c>
      <c r="O94" s="79">
        <f>IF('تسمية الرتبة'!BV83="مرفوض",0,'تسمية الرتبة'!BH83)</f>
        <v>0</v>
      </c>
      <c r="P94" s="76">
        <f>IF('تسمية الرتبة'!BV83="مرفوض",0,'تسمية الرتبة'!BI83)</f>
        <v>0</v>
      </c>
      <c r="Q94" s="77">
        <f>IF('تسمية الرتبة'!BV83="مرفوض",0,'تسمية الرتبة'!BL83)</f>
        <v>0</v>
      </c>
      <c r="R94" s="75">
        <f>IF('تسمية الرتبة'!BV83="مرفوض",0,'تسمية الرتبة'!BM83)</f>
        <v>0</v>
      </c>
      <c r="S94" s="75" t="e">
        <f>IF('تسمية الرتبة'!BV83="مرفوض",0,E94+F94+I94+J94+P94+Q94+R94+'تسمية الرتبة'!R83)</f>
        <v>#DIV/0!</v>
      </c>
      <c r="T94" s="75" t="s">
        <v>485</v>
      </c>
      <c r="U94" s="80"/>
    </row>
    <row r="95" spans="1:21" ht="18.75" customHeight="1">
      <c r="A95" s="74"/>
      <c r="B95" s="75">
        <f>'تسمية الرتبة'!B84</f>
        <v>81</v>
      </c>
      <c r="C95" s="117">
        <f>IF('تسمية الرتبة'!BV84="مرفوض",0,'تسمية الرتبة'!M84)</f>
        <v>0</v>
      </c>
      <c r="D95" s="117">
        <f>IF('تسمية الرتبة'!BV84="مرفوض",0,'تسمية الرتبة'!L84)</f>
        <v>0</v>
      </c>
      <c r="E95" s="75">
        <f>IF('تسمية الرتبة'!BV84="مرفوض",0,'تسمية الرتبة'!P84)</f>
        <v>0</v>
      </c>
      <c r="F95" s="75" t="e">
        <f>IF('تسمية الرتبة'!BV84="مرفوض",0,'تسمية الرتبة'!Z84)</f>
        <v>#DIV/0!</v>
      </c>
      <c r="G95" s="75" t="str">
        <f t="shared" ca="1" si="1"/>
        <v/>
      </c>
      <c r="H95" s="75">
        <f ca="1">IF('تسمية الرتبة'!BU84="مرفوض",0,'تسمية الرتبة'!R84)</f>
        <v>0</v>
      </c>
      <c r="I95" s="75">
        <f>IF('تسمية الرتبة'!BV84="مرفوض",0,'تسمية الرتبة'!AB84)</f>
        <v>0</v>
      </c>
      <c r="J95" s="75">
        <f>IF('تسمية الرتبة'!BV84="مرفوض",0,'تسمية الرتبة'!AD84)</f>
        <v>0</v>
      </c>
      <c r="K95" s="78">
        <f>IF('تسمية الرتبة'!BV84="مرفوض",0,'تسمية الرتبة'!AJ84)</f>
        <v>0</v>
      </c>
      <c r="L95" s="78">
        <f>IF('تسمية الرتبة'!BV84="مرفوض",0,'تسمية الرتبة'!AP84)</f>
        <v>0</v>
      </c>
      <c r="M95" s="79">
        <f>IF('تسمية الرتبة'!BV84="مرفوض",0,'تسمية الرتبة'!AV84)</f>
        <v>0</v>
      </c>
      <c r="N95" s="79">
        <f>IF('تسمية الرتبة'!BV84="مرفوض",0,'تسمية الرتبة'!BB84)</f>
        <v>0</v>
      </c>
      <c r="O95" s="79">
        <f>IF('تسمية الرتبة'!BV84="مرفوض",0,'تسمية الرتبة'!BH84)</f>
        <v>0</v>
      </c>
      <c r="P95" s="76">
        <f>IF('تسمية الرتبة'!BV84="مرفوض",0,'تسمية الرتبة'!BI84)</f>
        <v>0</v>
      </c>
      <c r="Q95" s="77">
        <f>IF('تسمية الرتبة'!BV84="مرفوض",0,'تسمية الرتبة'!BL84)</f>
        <v>0</v>
      </c>
      <c r="R95" s="75">
        <f>IF('تسمية الرتبة'!BV84="مرفوض",0,'تسمية الرتبة'!BM84)</f>
        <v>0</v>
      </c>
      <c r="S95" s="75" t="e">
        <f>IF('تسمية الرتبة'!BV84="مرفوض",0,E95+F95+I95+J95+P95+Q95+R95+'تسمية الرتبة'!R84)</f>
        <v>#DIV/0!</v>
      </c>
      <c r="T95" s="75" t="s">
        <v>485</v>
      </c>
      <c r="U95" s="80"/>
    </row>
    <row r="96" spans="1:21" ht="18.75" customHeight="1">
      <c r="A96" s="74"/>
      <c r="B96" s="75">
        <f>'تسمية الرتبة'!B85</f>
        <v>82</v>
      </c>
      <c r="C96" s="117">
        <f>IF('تسمية الرتبة'!BV85="مرفوض",0,'تسمية الرتبة'!M85)</f>
        <v>0</v>
      </c>
      <c r="D96" s="117">
        <f>IF('تسمية الرتبة'!BV85="مرفوض",0,'تسمية الرتبة'!L85)</f>
        <v>0</v>
      </c>
      <c r="E96" s="75">
        <f>IF('تسمية الرتبة'!BV85="مرفوض",0,'تسمية الرتبة'!P85)</f>
        <v>0</v>
      </c>
      <c r="F96" s="75" t="e">
        <f>IF('تسمية الرتبة'!BV85="مرفوض",0,'تسمية الرتبة'!Z85)</f>
        <v>#DIV/0!</v>
      </c>
      <c r="G96" s="75" t="str">
        <f t="shared" ca="1" si="1"/>
        <v/>
      </c>
      <c r="H96" s="75">
        <f ca="1">IF('تسمية الرتبة'!BU85="مرفوض",0,'تسمية الرتبة'!R85)</f>
        <v>0</v>
      </c>
      <c r="I96" s="75">
        <f>IF('تسمية الرتبة'!BV85="مرفوض",0,'تسمية الرتبة'!AB85)</f>
        <v>0</v>
      </c>
      <c r="J96" s="75">
        <f>IF('تسمية الرتبة'!BV85="مرفوض",0,'تسمية الرتبة'!AD85)</f>
        <v>0</v>
      </c>
      <c r="K96" s="78">
        <f>IF('تسمية الرتبة'!BV85="مرفوض",0,'تسمية الرتبة'!AJ85)</f>
        <v>0</v>
      </c>
      <c r="L96" s="78">
        <f>IF('تسمية الرتبة'!BV85="مرفوض",0,'تسمية الرتبة'!AP85)</f>
        <v>0</v>
      </c>
      <c r="M96" s="79">
        <f>IF('تسمية الرتبة'!BV85="مرفوض",0,'تسمية الرتبة'!AV85)</f>
        <v>0</v>
      </c>
      <c r="N96" s="79">
        <f>IF('تسمية الرتبة'!BV85="مرفوض",0,'تسمية الرتبة'!BB85)</f>
        <v>0</v>
      </c>
      <c r="O96" s="79">
        <f>IF('تسمية الرتبة'!BV85="مرفوض",0,'تسمية الرتبة'!BH85)</f>
        <v>0</v>
      </c>
      <c r="P96" s="76">
        <f>IF('تسمية الرتبة'!BV85="مرفوض",0,'تسمية الرتبة'!BI85)</f>
        <v>0</v>
      </c>
      <c r="Q96" s="77">
        <f>IF('تسمية الرتبة'!BV85="مرفوض",0,'تسمية الرتبة'!BL85)</f>
        <v>0</v>
      </c>
      <c r="R96" s="75">
        <f>IF('تسمية الرتبة'!BV85="مرفوض",0,'تسمية الرتبة'!BM85)</f>
        <v>0</v>
      </c>
      <c r="S96" s="75" t="e">
        <f>IF('تسمية الرتبة'!BV85="مرفوض",0,E96+F96+I96+J96+P96+Q96+R96+'تسمية الرتبة'!R85)</f>
        <v>#DIV/0!</v>
      </c>
      <c r="T96" s="75" t="s">
        <v>485</v>
      </c>
      <c r="U96" s="80"/>
    </row>
    <row r="97" spans="1:21" ht="18.75" customHeight="1">
      <c r="A97" s="74"/>
      <c r="B97" s="75">
        <f>'تسمية الرتبة'!B86</f>
        <v>83</v>
      </c>
      <c r="C97" s="117">
        <f>IF('تسمية الرتبة'!BV86="مرفوض",0,'تسمية الرتبة'!M86)</f>
        <v>0</v>
      </c>
      <c r="D97" s="117">
        <f>IF('تسمية الرتبة'!BV86="مرفوض",0,'تسمية الرتبة'!L86)</f>
        <v>0</v>
      </c>
      <c r="E97" s="75">
        <f>IF('تسمية الرتبة'!BV86="مرفوض",0,'تسمية الرتبة'!P86)</f>
        <v>0</v>
      </c>
      <c r="F97" s="75" t="e">
        <f>IF('تسمية الرتبة'!BV86="مرفوض",0,'تسمية الرتبة'!Z86)</f>
        <v>#DIV/0!</v>
      </c>
      <c r="G97" s="75" t="str">
        <f t="shared" ca="1" si="1"/>
        <v/>
      </c>
      <c r="H97" s="75">
        <f ca="1">IF('تسمية الرتبة'!BU86="مرفوض",0,'تسمية الرتبة'!R86)</f>
        <v>0</v>
      </c>
      <c r="I97" s="75">
        <f>IF('تسمية الرتبة'!BV86="مرفوض",0,'تسمية الرتبة'!AB86)</f>
        <v>0</v>
      </c>
      <c r="J97" s="75">
        <f>IF('تسمية الرتبة'!BV86="مرفوض",0,'تسمية الرتبة'!AD86)</f>
        <v>0</v>
      </c>
      <c r="K97" s="78">
        <f>IF('تسمية الرتبة'!BV86="مرفوض",0,'تسمية الرتبة'!AJ86)</f>
        <v>0</v>
      </c>
      <c r="L97" s="78">
        <f>IF('تسمية الرتبة'!BV86="مرفوض",0,'تسمية الرتبة'!AP86)</f>
        <v>0</v>
      </c>
      <c r="M97" s="79">
        <f>IF('تسمية الرتبة'!BV86="مرفوض",0,'تسمية الرتبة'!AV86)</f>
        <v>0</v>
      </c>
      <c r="N97" s="79">
        <f>IF('تسمية الرتبة'!BV86="مرفوض",0,'تسمية الرتبة'!BB86)</f>
        <v>0</v>
      </c>
      <c r="O97" s="79">
        <f>IF('تسمية الرتبة'!BV86="مرفوض",0,'تسمية الرتبة'!BH86)</f>
        <v>0</v>
      </c>
      <c r="P97" s="76">
        <f>IF('تسمية الرتبة'!BV86="مرفوض",0,'تسمية الرتبة'!BI86)</f>
        <v>0</v>
      </c>
      <c r="Q97" s="77">
        <f>IF('تسمية الرتبة'!BV86="مرفوض",0,'تسمية الرتبة'!BL86)</f>
        <v>0</v>
      </c>
      <c r="R97" s="75">
        <f>IF('تسمية الرتبة'!BV86="مرفوض",0,'تسمية الرتبة'!BM86)</f>
        <v>0</v>
      </c>
      <c r="S97" s="75" t="e">
        <f>IF('تسمية الرتبة'!BV86="مرفوض",0,E97+F97+I97+J97+P97+Q97+R97+'تسمية الرتبة'!R86)</f>
        <v>#DIV/0!</v>
      </c>
      <c r="T97" s="75" t="s">
        <v>485</v>
      </c>
      <c r="U97" s="80"/>
    </row>
    <row r="98" spans="1:21" ht="18.75" customHeight="1">
      <c r="A98" s="74"/>
      <c r="B98" s="75">
        <f>'تسمية الرتبة'!B87</f>
        <v>84</v>
      </c>
      <c r="C98" s="117">
        <f>IF('تسمية الرتبة'!BV87="مرفوض",0,'تسمية الرتبة'!M87)</f>
        <v>0</v>
      </c>
      <c r="D98" s="117">
        <f>IF('تسمية الرتبة'!BV87="مرفوض",0,'تسمية الرتبة'!L87)</f>
        <v>0</v>
      </c>
      <c r="E98" s="75">
        <f>IF('تسمية الرتبة'!BV87="مرفوض",0,'تسمية الرتبة'!P87)</f>
        <v>0</v>
      </c>
      <c r="F98" s="75" t="e">
        <f>IF('تسمية الرتبة'!BV87="مرفوض",0,'تسمية الرتبة'!Z87)</f>
        <v>#DIV/0!</v>
      </c>
      <c r="G98" s="75" t="str">
        <f t="shared" ca="1" si="1"/>
        <v/>
      </c>
      <c r="H98" s="75">
        <f ca="1">IF('تسمية الرتبة'!BU87="مرفوض",0,'تسمية الرتبة'!R87)</f>
        <v>0</v>
      </c>
      <c r="I98" s="75">
        <f>IF('تسمية الرتبة'!BV87="مرفوض",0,'تسمية الرتبة'!AB87)</f>
        <v>0</v>
      </c>
      <c r="J98" s="75">
        <f>IF('تسمية الرتبة'!BV87="مرفوض",0,'تسمية الرتبة'!AD87)</f>
        <v>0</v>
      </c>
      <c r="K98" s="78">
        <f>IF('تسمية الرتبة'!BV87="مرفوض",0,'تسمية الرتبة'!AJ87)</f>
        <v>0</v>
      </c>
      <c r="L98" s="78">
        <f>IF('تسمية الرتبة'!BV87="مرفوض",0,'تسمية الرتبة'!AP87)</f>
        <v>0</v>
      </c>
      <c r="M98" s="79">
        <f>IF('تسمية الرتبة'!BV87="مرفوض",0,'تسمية الرتبة'!AV87)</f>
        <v>0</v>
      </c>
      <c r="N98" s="79">
        <f>IF('تسمية الرتبة'!BV87="مرفوض",0,'تسمية الرتبة'!BB87)</f>
        <v>0</v>
      </c>
      <c r="O98" s="79">
        <f>IF('تسمية الرتبة'!BV87="مرفوض",0,'تسمية الرتبة'!BH87)</f>
        <v>0</v>
      </c>
      <c r="P98" s="76">
        <f>IF('تسمية الرتبة'!BV87="مرفوض",0,'تسمية الرتبة'!BI87)</f>
        <v>0</v>
      </c>
      <c r="Q98" s="77">
        <f>IF('تسمية الرتبة'!BV87="مرفوض",0,'تسمية الرتبة'!BL87)</f>
        <v>0</v>
      </c>
      <c r="R98" s="75">
        <f>IF('تسمية الرتبة'!BV87="مرفوض",0,'تسمية الرتبة'!BM87)</f>
        <v>0</v>
      </c>
      <c r="S98" s="75" t="e">
        <f>IF('تسمية الرتبة'!BV87="مرفوض",0,E98+F98+I98+J98+P98+Q98+R98+'تسمية الرتبة'!R87)</f>
        <v>#DIV/0!</v>
      </c>
      <c r="T98" s="75" t="s">
        <v>485</v>
      </c>
      <c r="U98" s="80"/>
    </row>
    <row r="99" spans="1:21" ht="18.75" customHeight="1">
      <c r="A99" s="74"/>
      <c r="B99" s="75">
        <f>'تسمية الرتبة'!B88</f>
        <v>85</v>
      </c>
      <c r="C99" s="117">
        <f>IF('تسمية الرتبة'!BV88="مرفوض",0,'تسمية الرتبة'!M88)</f>
        <v>0</v>
      </c>
      <c r="D99" s="117">
        <f>IF('تسمية الرتبة'!BV88="مرفوض",0,'تسمية الرتبة'!L88)</f>
        <v>0</v>
      </c>
      <c r="E99" s="75">
        <f>IF('تسمية الرتبة'!BV88="مرفوض",0,'تسمية الرتبة'!P88)</f>
        <v>0</v>
      </c>
      <c r="F99" s="75" t="e">
        <f>IF('تسمية الرتبة'!BV88="مرفوض",0,'تسمية الرتبة'!Z88)</f>
        <v>#DIV/0!</v>
      </c>
      <c r="G99" s="75" t="str">
        <f t="shared" ca="1" si="1"/>
        <v/>
      </c>
      <c r="H99" s="75">
        <f ca="1">IF('تسمية الرتبة'!BU88="مرفوض",0,'تسمية الرتبة'!R88)</f>
        <v>0</v>
      </c>
      <c r="I99" s="75">
        <f>IF('تسمية الرتبة'!BV88="مرفوض",0,'تسمية الرتبة'!AB88)</f>
        <v>0</v>
      </c>
      <c r="J99" s="75">
        <f>IF('تسمية الرتبة'!BV88="مرفوض",0,'تسمية الرتبة'!AD88)</f>
        <v>0</v>
      </c>
      <c r="K99" s="78">
        <f>IF('تسمية الرتبة'!BV88="مرفوض",0,'تسمية الرتبة'!AJ88)</f>
        <v>0</v>
      </c>
      <c r="L99" s="78">
        <f>IF('تسمية الرتبة'!BV88="مرفوض",0,'تسمية الرتبة'!AP88)</f>
        <v>0</v>
      </c>
      <c r="M99" s="79">
        <f>IF('تسمية الرتبة'!BV88="مرفوض",0,'تسمية الرتبة'!AV88)</f>
        <v>0</v>
      </c>
      <c r="N99" s="79">
        <f>IF('تسمية الرتبة'!BV88="مرفوض",0,'تسمية الرتبة'!BB88)</f>
        <v>0</v>
      </c>
      <c r="O99" s="79">
        <f>IF('تسمية الرتبة'!BV88="مرفوض",0,'تسمية الرتبة'!BH88)</f>
        <v>0</v>
      </c>
      <c r="P99" s="76">
        <f>IF('تسمية الرتبة'!BV88="مرفوض",0,'تسمية الرتبة'!BI88)</f>
        <v>0</v>
      </c>
      <c r="Q99" s="77">
        <f>IF('تسمية الرتبة'!BV88="مرفوض",0,'تسمية الرتبة'!BL88)</f>
        <v>0</v>
      </c>
      <c r="R99" s="75">
        <f>IF('تسمية الرتبة'!BV88="مرفوض",0,'تسمية الرتبة'!BM88)</f>
        <v>0</v>
      </c>
      <c r="S99" s="75" t="e">
        <f>IF('تسمية الرتبة'!BV88="مرفوض",0,E99+F99+I99+J99+P99+Q99+R99+'تسمية الرتبة'!R88)</f>
        <v>#DIV/0!</v>
      </c>
      <c r="T99" s="75" t="s">
        <v>485</v>
      </c>
      <c r="U99" s="80"/>
    </row>
    <row r="100" spans="1:21" ht="18.75" customHeight="1">
      <c r="A100" s="74"/>
      <c r="B100" s="75">
        <f>'تسمية الرتبة'!B89</f>
        <v>86</v>
      </c>
      <c r="C100" s="117">
        <f>IF('تسمية الرتبة'!BV89="مرفوض",0,'تسمية الرتبة'!M89)</f>
        <v>0</v>
      </c>
      <c r="D100" s="117">
        <f>IF('تسمية الرتبة'!BV89="مرفوض",0,'تسمية الرتبة'!L89)</f>
        <v>0</v>
      </c>
      <c r="E100" s="75">
        <f>IF('تسمية الرتبة'!BV89="مرفوض",0,'تسمية الرتبة'!P89)</f>
        <v>0</v>
      </c>
      <c r="F100" s="75" t="e">
        <f>IF('تسمية الرتبة'!BV89="مرفوض",0,'تسمية الرتبة'!Z89)</f>
        <v>#DIV/0!</v>
      </c>
      <c r="G100" s="75" t="str">
        <f t="shared" ca="1" si="1"/>
        <v/>
      </c>
      <c r="H100" s="75">
        <f ca="1">IF('تسمية الرتبة'!BU89="مرفوض",0,'تسمية الرتبة'!R89)</f>
        <v>0</v>
      </c>
      <c r="I100" s="75">
        <f>IF('تسمية الرتبة'!BV89="مرفوض",0,'تسمية الرتبة'!AB89)</f>
        <v>0</v>
      </c>
      <c r="J100" s="75">
        <f>IF('تسمية الرتبة'!BV89="مرفوض",0,'تسمية الرتبة'!AD89)</f>
        <v>0</v>
      </c>
      <c r="K100" s="78">
        <f>IF('تسمية الرتبة'!BV89="مرفوض",0,'تسمية الرتبة'!AJ89)</f>
        <v>0</v>
      </c>
      <c r="L100" s="78">
        <f>IF('تسمية الرتبة'!BV89="مرفوض",0,'تسمية الرتبة'!AP89)</f>
        <v>0</v>
      </c>
      <c r="M100" s="79">
        <f>IF('تسمية الرتبة'!BV89="مرفوض",0,'تسمية الرتبة'!AV89)</f>
        <v>0</v>
      </c>
      <c r="N100" s="79">
        <f>IF('تسمية الرتبة'!BV89="مرفوض",0,'تسمية الرتبة'!BB89)</f>
        <v>0</v>
      </c>
      <c r="O100" s="79">
        <f>IF('تسمية الرتبة'!BV89="مرفوض",0,'تسمية الرتبة'!BH89)</f>
        <v>0</v>
      </c>
      <c r="P100" s="76">
        <f>IF('تسمية الرتبة'!BV89="مرفوض",0,'تسمية الرتبة'!BI89)</f>
        <v>0</v>
      </c>
      <c r="Q100" s="77">
        <f>IF('تسمية الرتبة'!BV89="مرفوض",0,'تسمية الرتبة'!BL89)</f>
        <v>0</v>
      </c>
      <c r="R100" s="75">
        <f>IF('تسمية الرتبة'!BV89="مرفوض",0,'تسمية الرتبة'!BM89)</f>
        <v>0</v>
      </c>
      <c r="S100" s="75" t="e">
        <f>IF('تسمية الرتبة'!BV89="مرفوض",0,E100+F100+I100+J100+P100+Q100+R100+'تسمية الرتبة'!R89)</f>
        <v>#DIV/0!</v>
      </c>
      <c r="T100" s="75" t="s">
        <v>485</v>
      </c>
      <c r="U100" s="80"/>
    </row>
    <row r="101" spans="1:21" ht="18.75" customHeight="1">
      <c r="A101" s="74"/>
      <c r="B101" s="75">
        <f>'تسمية الرتبة'!B90</f>
        <v>87</v>
      </c>
      <c r="C101" s="117">
        <f>IF('تسمية الرتبة'!BV90="مرفوض",0,'تسمية الرتبة'!M90)</f>
        <v>0</v>
      </c>
      <c r="D101" s="117">
        <f>IF('تسمية الرتبة'!BV90="مرفوض",0,'تسمية الرتبة'!L90)</f>
        <v>0</v>
      </c>
      <c r="E101" s="75">
        <f>IF('تسمية الرتبة'!BV90="مرفوض",0,'تسمية الرتبة'!P90)</f>
        <v>0</v>
      </c>
      <c r="F101" s="75" t="e">
        <f>IF('تسمية الرتبة'!BV90="مرفوض",0,'تسمية الرتبة'!Z90)</f>
        <v>#DIV/0!</v>
      </c>
      <c r="G101" s="75" t="str">
        <f t="shared" ca="1" si="1"/>
        <v/>
      </c>
      <c r="H101" s="75">
        <f ca="1">IF('تسمية الرتبة'!BU90="مرفوض",0,'تسمية الرتبة'!R90)</f>
        <v>0</v>
      </c>
      <c r="I101" s="75">
        <f>IF('تسمية الرتبة'!BV90="مرفوض",0,'تسمية الرتبة'!AB90)</f>
        <v>0</v>
      </c>
      <c r="J101" s="75">
        <f>IF('تسمية الرتبة'!BV90="مرفوض",0,'تسمية الرتبة'!AD90)</f>
        <v>0</v>
      </c>
      <c r="K101" s="78">
        <f>IF('تسمية الرتبة'!BV90="مرفوض",0,'تسمية الرتبة'!AJ90)</f>
        <v>0</v>
      </c>
      <c r="L101" s="78">
        <f>IF('تسمية الرتبة'!BV90="مرفوض",0,'تسمية الرتبة'!AP90)</f>
        <v>0</v>
      </c>
      <c r="M101" s="79">
        <f>IF('تسمية الرتبة'!BV90="مرفوض",0,'تسمية الرتبة'!AV90)</f>
        <v>0</v>
      </c>
      <c r="N101" s="79">
        <f>IF('تسمية الرتبة'!BV90="مرفوض",0,'تسمية الرتبة'!BB90)</f>
        <v>0</v>
      </c>
      <c r="O101" s="79">
        <f>IF('تسمية الرتبة'!BV90="مرفوض",0,'تسمية الرتبة'!BH90)</f>
        <v>0</v>
      </c>
      <c r="P101" s="76">
        <f>IF('تسمية الرتبة'!BV90="مرفوض",0,'تسمية الرتبة'!BI90)</f>
        <v>0</v>
      </c>
      <c r="Q101" s="77">
        <f>IF('تسمية الرتبة'!BV90="مرفوض",0,'تسمية الرتبة'!BL90)</f>
        <v>0</v>
      </c>
      <c r="R101" s="75">
        <f>IF('تسمية الرتبة'!BV90="مرفوض",0,'تسمية الرتبة'!BM90)</f>
        <v>0</v>
      </c>
      <c r="S101" s="75" t="e">
        <f>IF('تسمية الرتبة'!BV90="مرفوض",0,E101+F101+I101+J101+P101+Q101+R101+'تسمية الرتبة'!R90)</f>
        <v>#DIV/0!</v>
      </c>
      <c r="T101" s="75" t="s">
        <v>485</v>
      </c>
      <c r="U101" s="80"/>
    </row>
    <row r="102" spans="1:21" ht="18.75" customHeight="1">
      <c r="A102" s="74"/>
      <c r="B102" s="75">
        <f>'تسمية الرتبة'!B91</f>
        <v>88</v>
      </c>
      <c r="C102" s="117">
        <f>IF('تسمية الرتبة'!BV91="مرفوض",0,'تسمية الرتبة'!M91)</f>
        <v>0</v>
      </c>
      <c r="D102" s="117">
        <f>IF('تسمية الرتبة'!BV91="مرفوض",0,'تسمية الرتبة'!L91)</f>
        <v>0</v>
      </c>
      <c r="E102" s="75">
        <f>IF('تسمية الرتبة'!BV91="مرفوض",0,'تسمية الرتبة'!P91)</f>
        <v>0</v>
      </c>
      <c r="F102" s="75" t="e">
        <f>IF('تسمية الرتبة'!BV91="مرفوض",0,'تسمية الرتبة'!Z91)</f>
        <v>#DIV/0!</v>
      </c>
      <c r="G102" s="75" t="str">
        <f t="shared" ca="1" si="1"/>
        <v/>
      </c>
      <c r="H102" s="75">
        <f ca="1">IF('تسمية الرتبة'!BU91="مرفوض",0,'تسمية الرتبة'!R91)</f>
        <v>0</v>
      </c>
      <c r="I102" s="75">
        <f>IF('تسمية الرتبة'!BV91="مرفوض",0,'تسمية الرتبة'!AB91)</f>
        <v>0</v>
      </c>
      <c r="J102" s="75">
        <f>IF('تسمية الرتبة'!BV91="مرفوض",0,'تسمية الرتبة'!AD91)</f>
        <v>0</v>
      </c>
      <c r="K102" s="78">
        <f>IF('تسمية الرتبة'!BV91="مرفوض",0,'تسمية الرتبة'!AJ91)</f>
        <v>0</v>
      </c>
      <c r="L102" s="78">
        <f>IF('تسمية الرتبة'!BV91="مرفوض",0,'تسمية الرتبة'!AP91)</f>
        <v>0</v>
      </c>
      <c r="M102" s="79">
        <f>IF('تسمية الرتبة'!BV91="مرفوض",0,'تسمية الرتبة'!AV91)</f>
        <v>0</v>
      </c>
      <c r="N102" s="79">
        <f>IF('تسمية الرتبة'!BV91="مرفوض",0,'تسمية الرتبة'!BB91)</f>
        <v>0</v>
      </c>
      <c r="O102" s="79">
        <f>IF('تسمية الرتبة'!BV91="مرفوض",0,'تسمية الرتبة'!BH91)</f>
        <v>0</v>
      </c>
      <c r="P102" s="76">
        <f>IF('تسمية الرتبة'!BV91="مرفوض",0,'تسمية الرتبة'!BI91)</f>
        <v>0</v>
      </c>
      <c r="Q102" s="77">
        <f>IF('تسمية الرتبة'!BV91="مرفوض",0,'تسمية الرتبة'!BL91)</f>
        <v>0</v>
      </c>
      <c r="R102" s="75">
        <f>IF('تسمية الرتبة'!BV91="مرفوض",0,'تسمية الرتبة'!BM91)</f>
        <v>0</v>
      </c>
      <c r="S102" s="75" t="e">
        <f>IF('تسمية الرتبة'!BV91="مرفوض",0,E102+F102+I102+J102+P102+Q102+R102+'تسمية الرتبة'!R91)</f>
        <v>#DIV/0!</v>
      </c>
      <c r="T102" s="75" t="s">
        <v>485</v>
      </c>
      <c r="U102" s="80"/>
    </row>
    <row r="103" spans="1:21" ht="18.75" customHeight="1">
      <c r="A103" s="74"/>
      <c r="B103" s="75">
        <f>'تسمية الرتبة'!B92</f>
        <v>89</v>
      </c>
      <c r="C103" s="117">
        <f>IF('تسمية الرتبة'!BV92="مرفوض",0,'تسمية الرتبة'!M92)</f>
        <v>0</v>
      </c>
      <c r="D103" s="117">
        <f>IF('تسمية الرتبة'!BV92="مرفوض",0,'تسمية الرتبة'!L92)</f>
        <v>0</v>
      </c>
      <c r="E103" s="75">
        <f>IF('تسمية الرتبة'!BV92="مرفوض",0,'تسمية الرتبة'!P92)</f>
        <v>0</v>
      </c>
      <c r="F103" s="75" t="e">
        <f>IF('تسمية الرتبة'!BV92="مرفوض",0,'تسمية الرتبة'!Z92)</f>
        <v>#DIV/0!</v>
      </c>
      <c r="G103" s="75" t="str">
        <f t="shared" ca="1" si="1"/>
        <v/>
      </c>
      <c r="H103" s="75">
        <f ca="1">IF('تسمية الرتبة'!BU92="مرفوض",0,'تسمية الرتبة'!R92)</f>
        <v>0</v>
      </c>
      <c r="I103" s="75">
        <f>IF('تسمية الرتبة'!BV92="مرفوض",0,'تسمية الرتبة'!AB92)</f>
        <v>0</v>
      </c>
      <c r="J103" s="75">
        <f>IF('تسمية الرتبة'!BV92="مرفوض",0,'تسمية الرتبة'!AD92)</f>
        <v>0</v>
      </c>
      <c r="K103" s="78">
        <f>IF('تسمية الرتبة'!BV92="مرفوض",0,'تسمية الرتبة'!AJ92)</f>
        <v>0</v>
      </c>
      <c r="L103" s="78">
        <f>IF('تسمية الرتبة'!BV92="مرفوض",0,'تسمية الرتبة'!AP92)</f>
        <v>0</v>
      </c>
      <c r="M103" s="79">
        <f>IF('تسمية الرتبة'!BV92="مرفوض",0,'تسمية الرتبة'!AV92)</f>
        <v>0</v>
      </c>
      <c r="N103" s="79">
        <f>IF('تسمية الرتبة'!BV92="مرفوض",0,'تسمية الرتبة'!BB92)</f>
        <v>0</v>
      </c>
      <c r="O103" s="79">
        <f>IF('تسمية الرتبة'!BV92="مرفوض",0,'تسمية الرتبة'!BH92)</f>
        <v>0</v>
      </c>
      <c r="P103" s="76">
        <f>IF('تسمية الرتبة'!BV92="مرفوض",0,'تسمية الرتبة'!BI92)</f>
        <v>0</v>
      </c>
      <c r="Q103" s="77">
        <f>IF('تسمية الرتبة'!BV92="مرفوض",0,'تسمية الرتبة'!BL92)</f>
        <v>0</v>
      </c>
      <c r="R103" s="75">
        <f>IF('تسمية الرتبة'!BV92="مرفوض",0,'تسمية الرتبة'!BM92)</f>
        <v>0</v>
      </c>
      <c r="S103" s="75" t="e">
        <f>IF('تسمية الرتبة'!BV92="مرفوض",0,E103+F103+I103+J103+P103+Q103+R103+'تسمية الرتبة'!R92)</f>
        <v>#DIV/0!</v>
      </c>
      <c r="T103" s="75" t="s">
        <v>485</v>
      </c>
      <c r="U103" s="80"/>
    </row>
    <row r="104" spans="1:21" ht="18.75" customHeight="1">
      <c r="A104" s="74"/>
      <c r="B104" s="75">
        <f>'تسمية الرتبة'!B93</f>
        <v>90</v>
      </c>
      <c r="C104" s="117">
        <f>IF('تسمية الرتبة'!BV93="مرفوض",0,'تسمية الرتبة'!M93)</f>
        <v>0</v>
      </c>
      <c r="D104" s="117">
        <f>IF('تسمية الرتبة'!BV93="مرفوض",0,'تسمية الرتبة'!L93)</f>
        <v>0</v>
      </c>
      <c r="E104" s="75">
        <f>IF('تسمية الرتبة'!BV93="مرفوض",0,'تسمية الرتبة'!P93)</f>
        <v>0</v>
      </c>
      <c r="F104" s="75" t="e">
        <f>IF('تسمية الرتبة'!BV93="مرفوض",0,'تسمية الرتبة'!Z93)</f>
        <v>#DIV/0!</v>
      </c>
      <c r="G104" s="75" t="str">
        <f t="shared" ca="1" si="1"/>
        <v/>
      </c>
      <c r="H104" s="75">
        <f ca="1">IF('تسمية الرتبة'!BU93="مرفوض",0,'تسمية الرتبة'!R93)</f>
        <v>0</v>
      </c>
      <c r="I104" s="75">
        <f>IF('تسمية الرتبة'!BV93="مرفوض",0,'تسمية الرتبة'!AB93)</f>
        <v>0</v>
      </c>
      <c r="J104" s="75">
        <f>IF('تسمية الرتبة'!BV93="مرفوض",0,'تسمية الرتبة'!AD93)</f>
        <v>0</v>
      </c>
      <c r="K104" s="78">
        <f>IF('تسمية الرتبة'!BV93="مرفوض",0,'تسمية الرتبة'!AJ93)</f>
        <v>0</v>
      </c>
      <c r="L104" s="78">
        <f>IF('تسمية الرتبة'!BV93="مرفوض",0,'تسمية الرتبة'!AP93)</f>
        <v>0</v>
      </c>
      <c r="M104" s="79">
        <f>IF('تسمية الرتبة'!BV93="مرفوض",0,'تسمية الرتبة'!AV93)</f>
        <v>0</v>
      </c>
      <c r="N104" s="79">
        <f>IF('تسمية الرتبة'!BV93="مرفوض",0,'تسمية الرتبة'!BB93)</f>
        <v>0</v>
      </c>
      <c r="O104" s="79">
        <f>IF('تسمية الرتبة'!BV93="مرفوض",0,'تسمية الرتبة'!BH93)</f>
        <v>0</v>
      </c>
      <c r="P104" s="76">
        <f>IF('تسمية الرتبة'!BV93="مرفوض",0,'تسمية الرتبة'!BI93)</f>
        <v>0</v>
      </c>
      <c r="Q104" s="77">
        <f>IF('تسمية الرتبة'!BV93="مرفوض",0,'تسمية الرتبة'!BL93)</f>
        <v>0</v>
      </c>
      <c r="R104" s="75">
        <f>IF('تسمية الرتبة'!BV93="مرفوض",0,'تسمية الرتبة'!BM93)</f>
        <v>0</v>
      </c>
      <c r="S104" s="75" t="e">
        <f>IF('تسمية الرتبة'!BV93="مرفوض",0,E104+F104+I104+J104+P104+Q104+R104+'تسمية الرتبة'!R93)</f>
        <v>#DIV/0!</v>
      </c>
      <c r="T104" s="75" t="s">
        <v>485</v>
      </c>
      <c r="U104" s="80"/>
    </row>
    <row r="105" spans="1:21" ht="18.75" customHeight="1">
      <c r="A105" s="74"/>
      <c r="B105" s="75">
        <f>'تسمية الرتبة'!B94</f>
        <v>91</v>
      </c>
      <c r="C105" s="117">
        <f>IF('تسمية الرتبة'!BV94="مرفوض",0,'تسمية الرتبة'!M94)</f>
        <v>0</v>
      </c>
      <c r="D105" s="117">
        <f>IF('تسمية الرتبة'!BV94="مرفوض",0,'تسمية الرتبة'!L94)</f>
        <v>0</v>
      </c>
      <c r="E105" s="75">
        <f>IF('تسمية الرتبة'!BV94="مرفوض",0,'تسمية الرتبة'!P94)</f>
        <v>0</v>
      </c>
      <c r="F105" s="75" t="e">
        <f>IF('تسمية الرتبة'!BV94="مرفوض",0,'تسمية الرتبة'!Z94)</f>
        <v>#DIV/0!</v>
      </c>
      <c r="G105" s="75" t="str">
        <f t="shared" ca="1" si="1"/>
        <v/>
      </c>
      <c r="H105" s="75">
        <f ca="1">IF('تسمية الرتبة'!BU94="مرفوض",0,'تسمية الرتبة'!R94)</f>
        <v>0</v>
      </c>
      <c r="I105" s="75">
        <f>IF('تسمية الرتبة'!BV94="مرفوض",0,'تسمية الرتبة'!AB94)</f>
        <v>0</v>
      </c>
      <c r="J105" s="75">
        <f>IF('تسمية الرتبة'!BV94="مرفوض",0,'تسمية الرتبة'!AD94)</f>
        <v>0</v>
      </c>
      <c r="K105" s="78">
        <f>IF('تسمية الرتبة'!BV94="مرفوض",0,'تسمية الرتبة'!AJ94)</f>
        <v>0</v>
      </c>
      <c r="L105" s="78">
        <f>IF('تسمية الرتبة'!BV94="مرفوض",0,'تسمية الرتبة'!AP94)</f>
        <v>0</v>
      </c>
      <c r="M105" s="79">
        <f>IF('تسمية الرتبة'!BV94="مرفوض",0,'تسمية الرتبة'!AV94)</f>
        <v>0</v>
      </c>
      <c r="N105" s="79">
        <f>IF('تسمية الرتبة'!BV94="مرفوض",0,'تسمية الرتبة'!BB94)</f>
        <v>0</v>
      </c>
      <c r="O105" s="79">
        <f>IF('تسمية الرتبة'!BV94="مرفوض",0,'تسمية الرتبة'!BH94)</f>
        <v>0</v>
      </c>
      <c r="P105" s="76">
        <f>IF('تسمية الرتبة'!BV94="مرفوض",0,'تسمية الرتبة'!BI94)</f>
        <v>0</v>
      </c>
      <c r="Q105" s="77">
        <f>IF('تسمية الرتبة'!BV94="مرفوض",0,'تسمية الرتبة'!BL94)</f>
        <v>0</v>
      </c>
      <c r="R105" s="75">
        <f>IF('تسمية الرتبة'!BV94="مرفوض",0,'تسمية الرتبة'!BM94)</f>
        <v>0</v>
      </c>
      <c r="S105" s="75" t="e">
        <f>IF('تسمية الرتبة'!BV94="مرفوض",0,E105+F105+I105+J105+P105+Q105+R105+'تسمية الرتبة'!R94)</f>
        <v>#DIV/0!</v>
      </c>
      <c r="T105" s="75" t="s">
        <v>485</v>
      </c>
      <c r="U105" s="80"/>
    </row>
    <row r="106" spans="1:21" ht="18.75" customHeight="1">
      <c r="A106" s="74"/>
      <c r="B106" s="75">
        <f>'تسمية الرتبة'!B95</f>
        <v>92</v>
      </c>
      <c r="C106" s="117">
        <f>IF('تسمية الرتبة'!BV95="مرفوض",0,'تسمية الرتبة'!M95)</f>
        <v>0</v>
      </c>
      <c r="D106" s="117">
        <f>IF('تسمية الرتبة'!BV95="مرفوض",0,'تسمية الرتبة'!L95)</f>
        <v>0</v>
      </c>
      <c r="E106" s="75">
        <f>IF('تسمية الرتبة'!BV95="مرفوض",0,'تسمية الرتبة'!P95)</f>
        <v>0</v>
      </c>
      <c r="F106" s="75" t="e">
        <f>IF('تسمية الرتبة'!BV95="مرفوض",0,'تسمية الرتبة'!Z95)</f>
        <v>#DIV/0!</v>
      </c>
      <c r="G106" s="75" t="str">
        <f t="shared" ca="1" si="1"/>
        <v/>
      </c>
      <c r="H106" s="75">
        <f ca="1">IF('تسمية الرتبة'!BU95="مرفوض",0,'تسمية الرتبة'!R95)</f>
        <v>0</v>
      </c>
      <c r="I106" s="75">
        <f>IF('تسمية الرتبة'!BV95="مرفوض",0,'تسمية الرتبة'!AB95)</f>
        <v>0</v>
      </c>
      <c r="J106" s="75">
        <f>IF('تسمية الرتبة'!BV95="مرفوض",0,'تسمية الرتبة'!AD95)</f>
        <v>0</v>
      </c>
      <c r="K106" s="78">
        <f>IF('تسمية الرتبة'!BV95="مرفوض",0,'تسمية الرتبة'!AJ95)</f>
        <v>0</v>
      </c>
      <c r="L106" s="78">
        <f>IF('تسمية الرتبة'!BV95="مرفوض",0,'تسمية الرتبة'!AP95)</f>
        <v>0</v>
      </c>
      <c r="M106" s="79">
        <f>IF('تسمية الرتبة'!BV95="مرفوض",0,'تسمية الرتبة'!AV95)</f>
        <v>0</v>
      </c>
      <c r="N106" s="79">
        <f>IF('تسمية الرتبة'!BV95="مرفوض",0,'تسمية الرتبة'!BB95)</f>
        <v>0</v>
      </c>
      <c r="O106" s="79">
        <f>IF('تسمية الرتبة'!BV95="مرفوض",0,'تسمية الرتبة'!BH95)</f>
        <v>0</v>
      </c>
      <c r="P106" s="76">
        <f>IF('تسمية الرتبة'!BV95="مرفوض",0,'تسمية الرتبة'!BI95)</f>
        <v>0</v>
      </c>
      <c r="Q106" s="77">
        <f>IF('تسمية الرتبة'!BV95="مرفوض",0,'تسمية الرتبة'!BL95)</f>
        <v>0</v>
      </c>
      <c r="R106" s="75">
        <f>IF('تسمية الرتبة'!BV95="مرفوض",0,'تسمية الرتبة'!BM95)</f>
        <v>0</v>
      </c>
      <c r="S106" s="75" t="e">
        <f>IF('تسمية الرتبة'!BV95="مرفوض",0,E106+F106+I106+J106+P106+Q106+R106+'تسمية الرتبة'!R95)</f>
        <v>#DIV/0!</v>
      </c>
      <c r="T106" s="75" t="s">
        <v>485</v>
      </c>
      <c r="U106" s="80"/>
    </row>
    <row r="107" spans="1:21" ht="18.75" customHeight="1">
      <c r="A107" s="74"/>
      <c r="B107" s="75">
        <f>'تسمية الرتبة'!B96</f>
        <v>93</v>
      </c>
      <c r="C107" s="117">
        <f>IF('تسمية الرتبة'!BV96="مرفوض",0,'تسمية الرتبة'!M96)</f>
        <v>0</v>
      </c>
      <c r="D107" s="117">
        <f>IF('تسمية الرتبة'!BV96="مرفوض",0,'تسمية الرتبة'!L96)</f>
        <v>0</v>
      </c>
      <c r="E107" s="75">
        <f>IF('تسمية الرتبة'!BV96="مرفوض",0,'تسمية الرتبة'!P96)</f>
        <v>0</v>
      </c>
      <c r="F107" s="75" t="e">
        <f>IF('تسمية الرتبة'!BV96="مرفوض",0,'تسمية الرتبة'!Z96)</f>
        <v>#DIV/0!</v>
      </c>
      <c r="G107" s="75" t="str">
        <f t="shared" ca="1" si="1"/>
        <v/>
      </c>
      <c r="H107" s="75">
        <f ca="1">IF('تسمية الرتبة'!BU96="مرفوض",0,'تسمية الرتبة'!R96)</f>
        <v>0</v>
      </c>
      <c r="I107" s="75">
        <f>IF('تسمية الرتبة'!BV96="مرفوض",0,'تسمية الرتبة'!AB96)</f>
        <v>0</v>
      </c>
      <c r="J107" s="75">
        <f>IF('تسمية الرتبة'!BV96="مرفوض",0,'تسمية الرتبة'!AD96)</f>
        <v>0</v>
      </c>
      <c r="K107" s="78">
        <f>IF('تسمية الرتبة'!BV96="مرفوض",0,'تسمية الرتبة'!AJ96)</f>
        <v>0</v>
      </c>
      <c r="L107" s="78">
        <f>IF('تسمية الرتبة'!BV96="مرفوض",0,'تسمية الرتبة'!AP96)</f>
        <v>0</v>
      </c>
      <c r="M107" s="79">
        <f>IF('تسمية الرتبة'!BV96="مرفوض",0,'تسمية الرتبة'!AV96)</f>
        <v>0</v>
      </c>
      <c r="N107" s="79">
        <f>IF('تسمية الرتبة'!BV96="مرفوض",0,'تسمية الرتبة'!BB96)</f>
        <v>0</v>
      </c>
      <c r="O107" s="79">
        <f>IF('تسمية الرتبة'!BV96="مرفوض",0,'تسمية الرتبة'!BH96)</f>
        <v>0</v>
      </c>
      <c r="P107" s="76">
        <f>IF('تسمية الرتبة'!BV96="مرفوض",0,'تسمية الرتبة'!BI96)</f>
        <v>0</v>
      </c>
      <c r="Q107" s="77">
        <f>IF('تسمية الرتبة'!BV96="مرفوض",0,'تسمية الرتبة'!BL96)</f>
        <v>0</v>
      </c>
      <c r="R107" s="75">
        <f>IF('تسمية الرتبة'!BV96="مرفوض",0,'تسمية الرتبة'!BM96)</f>
        <v>0</v>
      </c>
      <c r="S107" s="75" t="e">
        <f>IF('تسمية الرتبة'!BV96="مرفوض",0,E107+F107+I107+J107+P107+Q107+R107+'تسمية الرتبة'!R96)</f>
        <v>#DIV/0!</v>
      </c>
      <c r="T107" s="75" t="s">
        <v>485</v>
      </c>
      <c r="U107" s="80"/>
    </row>
    <row r="108" spans="1:21" ht="18.75" customHeight="1">
      <c r="A108" s="74"/>
      <c r="B108" s="75">
        <f>'تسمية الرتبة'!B97</f>
        <v>94</v>
      </c>
      <c r="C108" s="117">
        <f>IF('تسمية الرتبة'!BV97="مرفوض",0,'تسمية الرتبة'!M97)</f>
        <v>0</v>
      </c>
      <c r="D108" s="117">
        <f>IF('تسمية الرتبة'!BV97="مرفوض",0,'تسمية الرتبة'!L97)</f>
        <v>0</v>
      </c>
      <c r="E108" s="75">
        <f>IF('تسمية الرتبة'!BV97="مرفوض",0,'تسمية الرتبة'!P97)</f>
        <v>0</v>
      </c>
      <c r="F108" s="75" t="e">
        <f>IF('تسمية الرتبة'!BV97="مرفوض",0,'تسمية الرتبة'!Z97)</f>
        <v>#DIV/0!</v>
      </c>
      <c r="G108" s="75" t="str">
        <f t="shared" ca="1" si="1"/>
        <v/>
      </c>
      <c r="H108" s="75">
        <f ca="1">IF('تسمية الرتبة'!BU97="مرفوض",0,'تسمية الرتبة'!R97)</f>
        <v>0</v>
      </c>
      <c r="I108" s="75">
        <f>IF('تسمية الرتبة'!BV97="مرفوض",0,'تسمية الرتبة'!AB97)</f>
        <v>0</v>
      </c>
      <c r="J108" s="75">
        <f>IF('تسمية الرتبة'!BV97="مرفوض",0,'تسمية الرتبة'!AD97)</f>
        <v>0</v>
      </c>
      <c r="K108" s="78">
        <f>IF('تسمية الرتبة'!BV97="مرفوض",0,'تسمية الرتبة'!AJ97)</f>
        <v>0</v>
      </c>
      <c r="L108" s="78">
        <f>IF('تسمية الرتبة'!BV97="مرفوض",0,'تسمية الرتبة'!AP97)</f>
        <v>0</v>
      </c>
      <c r="M108" s="79">
        <f>IF('تسمية الرتبة'!BV97="مرفوض",0,'تسمية الرتبة'!AV97)</f>
        <v>0</v>
      </c>
      <c r="N108" s="79">
        <f>IF('تسمية الرتبة'!BV97="مرفوض",0,'تسمية الرتبة'!BB97)</f>
        <v>0</v>
      </c>
      <c r="O108" s="79">
        <f>IF('تسمية الرتبة'!BV97="مرفوض",0,'تسمية الرتبة'!BH97)</f>
        <v>0</v>
      </c>
      <c r="P108" s="76">
        <f>IF('تسمية الرتبة'!BV97="مرفوض",0,'تسمية الرتبة'!BI97)</f>
        <v>0</v>
      </c>
      <c r="Q108" s="77">
        <f>IF('تسمية الرتبة'!BV97="مرفوض",0,'تسمية الرتبة'!BL97)</f>
        <v>0</v>
      </c>
      <c r="R108" s="75">
        <f>IF('تسمية الرتبة'!BV97="مرفوض",0,'تسمية الرتبة'!BM97)</f>
        <v>0</v>
      </c>
      <c r="S108" s="75" t="e">
        <f>IF('تسمية الرتبة'!BV97="مرفوض",0,E108+F108+I108+J108+P108+Q108+R108+'تسمية الرتبة'!R97)</f>
        <v>#DIV/0!</v>
      </c>
      <c r="T108" s="75" t="s">
        <v>485</v>
      </c>
      <c r="U108" s="80"/>
    </row>
    <row r="109" spans="1:21" ht="18.75" customHeight="1">
      <c r="A109" s="74"/>
      <c r="B109" s="75">
        <f>'تسمية الرتبة'!B98</f>
        <v>95</v>
      </c>
      <c r="C109" s="117">
        <f>IF('تسمية الرتبة'!BV98="مرفوض",0,'تسمية الرتبة'!M98)</f>
        <v>0</v>
      </c>
      <c r="D109" s="117">
        <f>IF('تسمية الرتبة'!BV98="مرفوض",0,'تسمية الرتبة'!L98)</f>
        <v>0</v>
      </c>
      <c r="E109" s="75">
        <f>IF('تسمية الرتبة'!BV98="مرفوض",0,'تسمية الرتبة'!P98)</f>
        <v>0</v>
      </c>
      <c r="F109" s="75" t="e">
        <f>IF('تسمية الرتبة'!BV98="مرفوض",0,'تسمية الرتبة'!Z98)</f>
        <v>#DIV/0!</v>
      </c>
      <c r="G109" s="75" t="str">
        <f t="shared" ca="1" si="1"/>
        <v/>
      </c>
      <c r="H109" s="75">
        <f ca="1">IF('تسمية الرتبة'!BU98="مرفوض",0,'تسمية الرتبة'!R98)</f>
        <v>0</v>
      </c>
      <c r="I109" s="75">
        <f>IF('تسمية الرتبة'!BV98="مرفوض",0,'تسمية الرتبة'!AB98)</f>
        <v>0</v>
      </c>
      <c r="J109" s="75">
        <f>IF('تسمية الرتبة'!BV98="مرفوض",0,'تسمية الرتبة'!AD98)</f>
        <v>0</v>
      </c>
      <c r="K109" s="78">
        <f>IF('تسمية الرتبة'!BV98="مرفوض",0,'تسمية الرتبة'!AJ98)</f>
        <v>0</v>
      </c>
      <c r="L109" s="78">
        <f>IF('تسمية الرتبة'!BV98="مرفوض",0,'تسمية الرتبة'!AP98)</f>
        <v>0</v>
      </c>
      <c r="M109" s="79">
        <f>IF('تسمية الرتبة'!BV98="مرفوض",0,'تسمية الرتبة'!AV98)</f>
        <v>0</v>
      </c>
      <c r="N109" s="79">
        <f>IF('تسمية الرتبة'!BV98="مرفوض",0,'تسمية الرتبة'!BB98)</f>
        <v>0</v>
      </c>
      <c r="O109" s="79">
        <f>IF('تسمية الرتبة'!BV98="مرفوض",0,'تسمية الرتبة'!BH98)</f>
        <v>0</v>
      </c>
      <c r="P109" s="76">
        <f>IF('تسمية الرتبة'!BV98="مرفوض",0,'تسمية الرتبة'!BI98)</f>
        <v>0</v>
      </c>
      <c r="Q109" s="77">
        <f>IF('تسمية الرتبة'!BV98="مرفوض",0,'تسمية الرتبة'!BL98)</f>
        <v>0</v>
      </c>
      <c r="R109" s="75">
        <f>IF('تسمية الرتبة'!BV98="مرفوض",0,'تسمية الرتبة'!BM98)</f>
        <v>0</v>
      </c>
      <c r="S109" s="75" t="e">
        <f>IF('تسمية الرتبة'!BV98="مرفوض",0,E109+F109+I109+J109+P109+Q109+R109+'تسمية الرتبة'!R98)</f>
        <v>#DIV/0!</v>
      </c>
      <c r="T109" s="75" t="s">
        <v>485</v>
      </c>
      <c r="U109" s="80"/>
    </row>
    <row r="110" spans="1:21" ht="18.75" customHeight="1">
      <c r="A110" s="74"/>
      <c r="B110" s="75">
        <f>'تسمية الرتبة'!B99</f>
        <v>96</v>
      </c>
      <c r="C110" s="117">
        <f>IF('تسمية الرتبة'!BV99="مرفوض",0,'تسمية الرتبة'!M99)</f>
        <v>0</v>
      </c>
      <c r="D110" s="117">
        <f>IF('تسمية الرتبة'!BV99="مرفوض",0,'تسمية الرتبة'!L99)</f>
        <v>0</v>
      </c>
      <c r="E110" s="75">
        <f>IF('تسمية الرتبة'!BV99="مرفوض",0,'تسمية الرتبة'!P99)</f>
        <v>0</v>
      </c>
      <c r="F110" s="75" t="e">
        <f>IF('تسمية الرتبة'!BV99="مرفوض",0,'تسمية الرتبة'!Z99)</f>
        <v>#DIV/0!</v>
      </c>
      <c r="G110" s="75" t="str">
        <f t="shared" ca="1" si="1"/>
        <v/>
      </c>
      <c r="H110" s="75">
        <f ca="1">IF('تسمية الرتبة'!BU99="مرفوض",0,'تسمية الرتبة'!R99)</f>
        <v>0</v>
      </c>
      <c r="I110" s="75">
        <f>IF('تسمية الرتبة'!BV99="مرفوض",0,'تسمية الرتبة'!AB99)</f>
        <v>0</v>
      </c>
      <c r="J110" s="75">
        <f>IF('تسمية الرتبة'!BV99="مرفوض",0,'تسمية الرتبة'!AD99)</f>
        <v>0</v>
      </c>
      <c r="K110" s="78">
        <f>IF('تسمية الرتبة'!BV99="مرفوض",0,'تسمية الرتبة'!AJ99)</f>
        <v>0</v>
      </c>
      <c r="L110" s="78">
        <f>IF('تسمية الرتبة'!BV99="مرفوض",0,'تسمية الرتبة'!AP99)</f>
        <v>0</v>
      </c>
      <c r="M110" s="79">
        <f>IF('تسمية الرتبة'!BV99="مرفوض",0,'تسمية الرتبة'!AV99)</f>
        <v>0</v>
      </c>
      <c r="N110" s="79">
        <f>IF('تسمية الرتبة'!BV99="مرفوض",0,'تسمية الرتبة'!BB99)</f>
        <v>0</v>
      </c>
      <c r="O110" s="79">
        <f>IF('تسمية الرتبة'!BV99="مرفوض",0,'تسمية الرتبة'!BH99)</f>
        <v>0</v>
      </c>
      <c r="P110" s="76">
        <f>IF('تسمية الرتبة'!BV99="مرفوض",0,'تسمية الرتبة'!BI99)</f>
        <v>0</v>
      </c>
      <c r="Q110" s="77">
        <f>IF('تسمية الرتبة'!BV99="مرفوض",0,'تسمية الرتبة'!BL99)</f>
        <v>0</v>
      </c>
      <c r="R110" s="75">
        <f>IF('تسمية الرتبة'!BV99="مرفوض",0,'تسمية الرتبة'!BM99)</f>
        <v>0</v>
      </c>
      <c r="S110" s="75" t="e">
        <f>IF('تسمية الرتبة'!BV99="مرفوض",0,E110+F110+I110+J110+P110+Q110+R110+'تسمية الرتبة'!R99)</f>
        <v>#DIV/0!</v>
      </c>
      <c r="T110" s="75" t="s">
        <v>485</v>
      </c>
      <c r="U110" s="80"/>
    </row>
    <row r="111" spans="1:21" ht="18.75" customHeight="1">
      <c r="A111" s="74"/>
      <c r="B111" s="75">
        <f>'تسمية الرتبة'!B100</f>
        <v>97</v>
      </c>
      <c r="C111" s="117">
        <f>IF('تسمية الرتبة'!BV100="مرفوض",0,'تسمية الرتبة'!M100)</f>
        <v>0</v>
      </c>
      <c r="D111" s="117">
        <f>IF('تسمية الرتبة'!BV100="مرفوض",0,'تسمية الرتبة'!L100)</f>
        <v>0</v>
      </c>
      <c r="E111" s="75">
        <f>IF('تسمية الرتبة'!BV100="مرفوض",0,'تسمية الرتبة'!P100)</f>
        <v>0</v>
      </c>
      <c r="F111" s="75" t="e">
        <f>IF('تسمية الرتبة'!BV100="مرفوض",0,'تسمية الرتبة'!Z100)</f>
        <v>#DIV/0!</v>
      </c>
      <c r="G111" s="75" t="str">
        <f t="shared" ca="1" si="1"/>
        <v/>
      </c>
      <c r="H111" s="75">
        <f ca="1">IF('تسمية الرتبة'!BU100="مرفوض",0,'تسمية الرتبة'!R100)</f>
        <v>0</v>
      </c>
      <c r="I111" s="75">
        <f>IF('تسمية الرتبة'!BV100="مرفوض",0,'تسمية الرتبة'!AB100)</f>
        <v>0</v>
      </c>
      <c r="J111" s="75">
        <f>IF('تسمية الرتبة'!BV100="مرفوض",0,'تسمية الرتبة'!AD100)</f>
        <v>0</v>
      </c>
      <c r="K111" s="78">
        <f>IF('تسمية الرتبة'!BV100="مرفوض",0,'تسمية الرتبة'!AJ100)</f>
        <v>0</v>
      </c>
      <c r="L111" s="78">
        <f>IF('تسمية الرتبة'!BV100="مرفوض",0,'تسمية الرتبة'!AP100)</f>
        <v>0</v>
      </c>
      <c r="M111" s="79">
        <f>IF('تسمية الرتبة'!BV100="مرفوض",0,'تسمية الرتبة'!AV100)</f>
        <v>0</v>
      </c>
      <c r="N111" s="79">
        <f>IF('تسمية الرتبة'!BV100="مرفوض",0,'تسمية الرتبة'!BB100)</f>
        <v>0</v>
      </c>
      <c r="O111" s="79">
        <f>IF('تسمية الرتبة'!BV100="مرفوض",0,'تسمية الرتبة'!BH100)</f>
        <v>0</v>
      </c>
      <c r="P111" s="76">
        <f>IF('تسمية الرتبة'!BV100="مرفوض",0,'تسمية الرتبة'!BI100)</f>
        <v>0</v>
      </c>
      <c r="Q111" s="77">
        <f>IF('تسمية الرتبة'!BV100="مرفوض",0,'تسمية الرتبة'!BL100)</f>
        <v>0</v>
      </c>
      <c r="R111" s="75">
        <f>IF('تسمية الرتبة'!BV100="مرفوض",0,'تسمية الرتبة'!BM100)</f>
        <v>0</v>
      </c>
      <c r="S111" s="75" t="e">
        <f>IF('تسمية الرتبة'!BV100="مرفوض",0,E111+F111+I111+J111+P111+Q111+R111+'تسمية الرتبة'!R100)</f>
        <v>#DIV/0!</v>
      </c>
      <c r="T111" s="75" t="s">
        <v>485</v>
      </c>
      <c r="U111" s="80"/>
    </row>
    <row r="112" spans="1:21" ht="18.75" customHeight="1">
      <c r="A112" s="74"/>
      <c r="B112" s="75">
        <f>'تسمية الرتبة'!B101</f>
        <v>98</v>
      </c>
      <c r="C112" s="117">
        <f>IF('تسمية الرتبة'!BV101="مرفوض",0,'تسمية الرتبة'!M101)</f>
        <v>0</v>
      </c>
      <c r="D112" s="117">
        <f>IF('تسمية الرتبة'!BV101="مرفوض",0,'تسمية الرتبة'!L101)</f>
        <v>0</v>
      </c>
      <c r="E112" s="75">
        <f>IF('تسمية الرتبة'!BV101="مرفوض",0,'تسمية الرتبة'!P101)</f>
        <v>0</v>
      </c>
      <c r="F112" s="75" t="e">
        <f>IF('تسمية الرتبة'!BV101="مرفوض",0,'تسمية الرتبة'!Z101)</f>
        <v>#DIV/0!</v>
      </c>
      <c r="G112" s="75" t="str">
        <f t="shared" ca="1" si="1"/>
        <v/>
      </c>
      <c r="H112" s="75">
        <f ca="1">IF('تسمية الرتبة'!BU101="مرفوض",0,'تسمية الرتبة'!R101)</f>
        <v>0</v>
      </c>
      <c r="I112" s="75">
        <f>IF('تسمية الرتبة'!BV101="مرفوض",0,'تسمية الرتبة'!AB101)</f>
        <v>0</v>
      </c>
      <c r="J112" s="75">
        <f>IF('تسمية الرتبة'!BV101="مرفوض",0,'تسمية الرتبة'!AD101)</f>
        <v>0</v>
      </c>
      <c r="K112" s="78">
        <f>IF('تسمية الرتبة'!BV101="مرفوض",0,'تسمية الرتبة'!AJ101)</f>
        <v>0</v>
      </c>
      <c r="L112" s="78">
        <f>IF('تسمية الرتبة'!BV101="مرفوض",0,'تسمية الرتبة'!AP101)</f>
        <v>0</v>
      </c>
      <c r="M112" s="79">
        <f>IF('تسمية الرتبة'!BV101="مرفوض",0,'تسمية الرتبة'!AV101)</f>
        <v>0</v>
      </c>
      <c r="N112" s="79">
        <f>IF('تسمية الرتبة'!BV101="مرفوض",0,'تسمية الرتبة'!BB101)</f>
        <v>0</v>
      </c>
      <c r="O112" s="79">
        <f>IF('تسمية الرتبة'!BV101="مرفوض",0,'تسمية الرتبة'!BH101)</f>
        <v>0</v>
      </c>
      <c r="P112" s="76">
        <f>IF('تسمية الرتبة'!BV101="مرفوض",0,'تسمية الرتبة'!BI101)</f>
        <v>0</v>
      </c>
      <c r="Q112" s="77">
        <f>IF('تسمية الرتبة'!BV101="مرفوض",0,'تسمية الرتبة'!BL101)</f>
        <v>0</v>
      </c>
      <c r="R112" s="75">
        <f>IF('تسمية الرتبة'!BV101="مرفوض",0,'تسمية الرتبة'!BM101)</f>
        <v>0</v>
      </c>
      <c r="S112" s="75" t="e">
        <f>IF('تسمية الرتبة'!BV101="مرفوض",0,E112+F112+I112+J112+P112+Q112+R112+'تسمية الرتبة'!R101)</f>
        <v>#DIV/0!</v>
      </c>
      <c r="T112" s="75" t="s">
        <v>485</v>
      </c>
      <c r="U112" s="80"/>
    </row>
    <row r="113" spans="1:21" ht="18.75" customHeight="1">
      <c r="A113" s="74"/>
      <c r="B113" s="75">
        <f>'تسمية الرتبة'!B102</f>
        <v>99</v>
      </c>
      <c r="C113" s="117">
        <f>IF('تسمية الرتبة'!BV102="مرفوض",0,'تسمية الرتبة'!M102)</f>
        <v>0</v>
      </c>
      <c r="D113" s="117">
        <f>IF('تسمية الرتبة'!BV102="مرفوض",0,'تسمية الرتبة'!L102)</f>
        <v>0</v>
      </c>
      <c r="E113" s="75">
        <f>IF('تسمية الرتبة'!BV102="مرفوض",0,'تسمية الرتبة'!P102)</f>
        <v>0</v>
      </c>
      <c r="F113" s="75" t="e">
        <f>IF('تسمية الرتبة'!BV102="مرفوض",0,'تسمية الرتبة'!Z102)</f>
        <v>#DIV/0!</v>
      </c>
      <c r="G113" s="75" t="str">
        <f t="shared" ca="1" si="1"/>
        <v/>
      </c>
      <c r="H113" s="75">
        <f ca="1">IF('تسمية الرتبة'!BU102="مرفوض",0,'تسمية الرتبة'!R102)</f>
        <v>0</v>
      </c>
      <c r="I113" s="75">
        <f>IF('تسمية الرتبة'!BV102="مرفوض",0,'تسمية الرتبة'!AB102)</f>
        <v>0</v>
      </c>
      <c r="J113" s="75">
        <f>IF('تسمية الرتبة'!BV102="مرفوض",0,'تسمية الرتبة'!AD102)</f>
        <v>0</v>
      </c>
      <c r="K113" s="78">
        <f>IF('تسمية الرتبة'!BV102="مرفوض",0,'تسمية الرتبة'!AJ102)</f>
        <v>0</v>
      </c>
      <c r="L113" s="78">
        <f>IF('تسمية الرتبة'!BV102="مرفوض",0,'تسمية الرتبة'!AP102)</f>
        <v>0</v>
      </c>
      <c r="M113" s="79">
        <f>IF('تسمية الرتبة'!BV102="مرفوض",0,'تسمية الرتبة'!AV102)</f>
        <v>0</v>
      </c>
      <c r="N113" s="79">
        <f>IF('تسمية الرتبة'!BV102="مرفوض",0,'تسمية الرتبة'!BB102)</f>
        <v>0</v>
      </c>
      <c r="O113" s="79">
        <f>IF('تسمية الرتبة'!BV102="مرفوض",0,'تسمية الرتبة'!BH102)</f>
        <v>0</v>
      </c>
      <c r="P113" s="76">
        <f>IF('تسمية الرتبة'!BV102="مرفوض",0,'تسمية الرتبة'!BI102)</f>
        <v>0</v>
      </c>
      <c r="Q113" s="77">
        <f>IF('تسمية الرتبة'!BV102="مرفوض",0,'تسمية الرتبة'!BL102)</f>
        <v>0</v>
      </c>
      <c r="R113" s="75">
        <f>IF('تسمية الرتبة'!BV102="مرفوض",0,'تسمية الرتبة'!BM102)</f>
        <v>0</v>
      </c>
      <c r="S113" s="75" t="e">
        <f>IF('تسمية الرتبة'!BV102="مرفوض",0,E113+F113+I113+J113+P113+Q113+R113+'تسمية الرتبة'!R102)</f>
        <v>#DIV/0!</v>
      </c>
      <c r="T113" s="75" t="s">
        <v>485</v>
      </c>
      <c r="U113" s="80"/>
    </row>
    <row r="114" spans="1:21" ht="18.75" customHeight="1">
      <c r="A114" s="74"/>
      <c r="B114" s="75">
        <f>'تسمية الرتبة'!B103</f>
        <v>100</v>
      </c>
      <c r="C114" s="117">
        <f>IF('تسمية الرتبة'!BV103="مرفوض",0,'تسمية الرتبة'!M103)</f>
        <v>0</v>
      </c>
      <c r="D114" s="117">
        <f>IF('تسمية الرتبة'!BV103="مرفوض",0,'تسمية الرتبة'!L103)</f>
        <v>0</v>
      </c>
      <c r="E114" s="75">
        <f>IF('تسمية الرتبة'!BV103="مرفوض",0,'تسمية الرتبة'!P103)</f>
        <v>0</v>
      </c>
      <c r="F114" s="75" t="e">
        <f>IF('تسمية الرتبة'!BV103="مرفوض",0,'تسمية الرتبة'!Z103)</f>
        <v>#DIV/0!</v>
      </c>
      <c r="G114" s="75" t="str">
        <f t="shared" ca="1" si="1"/>
        <v/>
      </c>
      <c r="H114" s="75">
        <f ca="1">IF('تسمية الرتبة'!BU103="مرفوض",0,'تسمية الرتبة'!R103)</f>
        <v>0</v>
      </c>
      <c r="I114" s="75">
        <f>IF('تسمية الرتبة'!BV103="مرفوض",0,'تسمية الرتبة'!AB103)</f>
        <v>0</v>
      </c>
      <c r="J114" s="75">
        <f>IF('تسمية الرتبة'!BV103="مرفوض",0,'تسمية الرتبة'!AD103)</f>
        <v>0</v>
      </c>
      <c r="K114" s="78">
        <f>IF('تسمية الرتبة'!BV103="مرفوض",0,'تسمية الرتبة'!AJ103)</f>
        <v>0</v>
      </c>
      <c r="L114" s="78">
        <f>IF('تسمية الرتبة'!BV103="مرفوض",0,'تسمية الرتبة'!AP103)</f>
        <v>0</v>
      </c>
      <c r="M114" s="79">
        <f>IF('تسمية الرتبة'!BV103="مرفوض",0,'تسمية الرتبة'!AV103)</f>
        <v>0</v>
      </c>
      <c r="N114" s="79">
        <f>IF('تسمية الرتبة'!BV103="مرفوض",0,'تسمية الرتبة'!BB103)</f>
        <v>0</v>
      </c>
      <c r="O114" s="79">
        <f>IF('تسمية الرتبة'!BV103="مرفوض",0,'تسمية الرتبة'!BH103)</f>
        <v>0</v>
      </c>
      <c r="P114" s="76">
        <f>IF('تسمية الرتبة'!BV103="مرفوض",0,'تسمية الرتبة'!BI103)</f>
        <v>0</v>
      </c>
      <c r="Q114" s="77">
        <f>IF('تسمية الرتبة'!BV103="مرفوض",0,'تسمية الرتبة'!BL103)</f>
        <v>0</v>
      </c>
      <c r="R114" s="75">
        <f>IF('تسمية الرتبة'!BV103="مرفوض",0,'تسمية الرتبة'!BM103)</f>
        <v>0</v>
      </c>
      <c r="S114" s="75" t="e">
        <f>IF('تسمية الرتبة'!BV103="مرفوض",0,E114+F114+I114+J114+P114+Q114+R114+'تسمية الرتبة'!R103)</f>
        <v>#DIV/0!</v>
      </c>
      <c r="T114" s="75" t="s">
        <v>485</v>
      </c>
      <c r="U114" s="80"/>
    </row>
    <row r="115" spans="1:21" ht="18.75" customHeight="1">
      <c r="A115" s="74"/>
      <c r="B115" s="75">
        <f>'تسمية الرتبة'!B104</f>
        <v>101</v>
      </c>
      <c r="C115" s="117">
        <f>IF('تسمية الرتبة'!BV104="مرفوض",0,'تسمية الرتبة'!M104)</f>
        <v>0</v>
      </c>
      <c r="D115" s="117">
        <f>IF('تسمية الرتبة'!BV104="مرفوض",0,'تسمية الرتبة'!L104)</f>
        <v>0</v>
      </c>
      <c r="E115" s="75">
        <f>IF('تسمية الرتبة'!BV104="مرفوض",0,'تسمية الرتبة'!P104)</f>
        <v>0</v>
      </c>
      <c r="F115" s="75" t="e">
        <f>IF('تسمية الرتبة'!BV104="مرفوض",0,'تسمية الرتبة'!Z104)</f>
        <v>#DIV/0!</v>
      </c>
      <c r="G115" s="75" t="str">
        <f t="shared" ca="1" si="1"/>
        <v/>
      </c>
      <c r="H115" s="75">
        <f ca="1">IF('تسمية الرتبة'!BU104="مرفوض",0,'تسمية الرتبة'!R104)</f>
        <v>0</v>
      </c>
      <c r="I115" s="75">
        <f>IF('تسمية الرتبة'!BV104="مرفوض",0,'تسمية الرتبة'!AB104)</f>
        <v>0</v>
      </c>
      <c r="J115" s="75">
        <f>IF('تسمية الرتبة'!BV104="مرفوض",0,'تسمية الرتبة'!AD104)</f>
        <v>0</v>
      </c>
      <c r="K115" s="78">
        <f>IF('تسمية الرتبة'!BV104="مرفوض",0,'تسمية الرتبة'!AJ104)</f>
        <v>0</v>
      </c>
      <c r="L115" s="78">
        <f>IF('تسمية الرتبة'!BV104="مرفوض",0,'تسمية الرتبة'!AP104)</f>
        <v>0</v>
      </c>
      <c r="M115" s="79">
        <f>IF('تسمية الرتبة'!BV104="مرفوض",0,'تسمية الرتبة'!AV104)</f>
        <v>0</v>
      </c>
      <c r="N115" s="79">
        <f>IF('تسمية الرتبة'!BV104="مرفوض",0,'تسمية الرتبة'!BB104)</f>
        <v>0</v>
      </c>
      <c r="O115" s="79">
        <f>IF('تسمية الرتبة'!BV104="مرفوض",0,'تسمية الرتبة'!BH104)</f>
        <v>0</v>
      </c>
      <c r="P115" s="76">
        <f>IF('تسمية الرتبة'!BV104="مرفوض",0,'تسمية الرتبة'!BI104)</f>
        <v>0</v>
      </c>
      <c r="Q115" s="77">
        <f>IF('تسمية الرتبة'!BV104="مرفوض",0,'تسمية الرتبة'!BL104)</f>
        <v>0</v>
      </c>
      <c r="R115" s="75">
        <f>IF('تسمية الرتبة'!BV104="مرفوض",0,'تسمية الرتبة'!BM104)</f>
        <v>0</v>
      </c>
      <c r="S115" s="75" t="e">
        <f>IF('تسمية الرتبة'!BV104="مرفوض",0,E115+F115+I115+J115+P115+Q115+R115+'تسمية الرتبة'!R104)</f>
        <v>#DIV/0!</v>
      </c>
      <c r="T115" s="75" t="s">
        <v>485</v>
      </c>
      <c r="U115" s="80"/>
    </row>
    <row r="116" spans="1:21" ht="18.75" customHeight="1">
      <c r="A116" s="74"/>
      <c r="B116" s="75">
        <f>'تسمية الرتبة'!B105</f>
        <v>102</v>
      </c>
      <c r="C116" s="117">
        <f>IF('تسمية الرتبة'!BV105="مرفوض",0,'تسمية الرتبة'!M105)</f>
        <v>0</v>
      </c>
      <c r="D116" s="117">
        <f>IF('تسمية الرتبة'!BV105="مرفوض",0,'تسمية الرتبة'!L105)</f>
        <v>0</v>
      </c>
      <c r="E116" s="75">
        <f>IF('تسمية الرتبة'!BV105="مرفوض",0,'تسمية الرتبة'!P105)</f>
        <v>0</v>
      </c>
      <c r="F116" s="75" t="e">
        <f>IF('تسمية الرتبة'!BV105="مرفوض",0,'تسمية الرتبة'!Z105)</f>
        <v>#DIV/0!</v>
      </c>
      <c r="G116" s="75" t="str">
        <f t="shared" ca="1" si="1"/>
        <v/>
      </c>
      <c r="H116" s="75">
        <f ca="1">IF('تسمية الرتبة'!BU105="مرفوض",0,'تسمية الرتبة'!R105)</f>
        <v>0</v>
      </c>
      <c r="I116" s="75">
        <f>IF('تسمية الرتبة'!BV105="مرفوض",0,'تسمية الرتبة'!AB105)</f>
        <v>0</v>
      </c>
      <c r="J116" s="75">
        <f>IF('تسمية الرتبة'!BV105="مرفوض",0,'تسمية الرتبة'!AD105)</f>
        <v>0</v>
      </c>
      <c r="K116" s="78">
        <f>IF('تسمية الرتبة'!BV105="مرفوض",0,'تسمية الرتبة'!AJ105)</f>
        <v>0</v>
      </c>
      <c r="L116" s="78">
        <f>IF('تسمية الرتبة'!BV105="مرفوض",0,'تسمية الرتبة'!AP105)</f>
        <v>0</v>
      </c>
      <c r="M116" s="79">
        <f>IF('تسمية الرتبة'!BV105="مرفوض",0,'تسمية الرتبة'!AV105)</f>
        <v>0</v>
      </c>
      <c r="N116" s="79">
        <f>IF('تسمية الرتبة'!BV105="مرفوض",0,'تسمية الرتبة'!BB105)</f>
        <v>0</v>
      </c>
      <c r="O116" s="79">
        <f>IF('تسمية الرتبة'!BV105="مرفوض",0,'تسمية الرتبة'!BH105)</f>
        <v>0</v>
      </c>
      <c r="P116" s="76">
        <f>IF('تسمية الرتبة'!BV105="مرفوض",0,'تسمية الرتبة'!BI105)</f>
        <v>0</v>
      </c>
      <c r="Q116" s="77">
        <f>IF('تسمية الرتبة'!BV105="مرفوض",0,'تسمية الرتبة'!BL105)</f>
        <v>0</v>
      </c>
      <c r="R116" s="75">
        <f>IF('تسمية الرتبة'!BV105="مرفوض",0,'تسمية الرتبة'!BM105)</f>
        <v>0</v>
      </c>
      <c r="S116" s="75" t="e">
        <f>IF('تسمية الرتبة'!BV105="مرفوض",0,E116+F116+I116+J116+P116+Q116+R116+'تسمية الرتبة'!R105)</f>
        <v>#DIV/0!</v>
      </c>
      <c r="T116" s="75" t="s">
        <v>485</v>
      </c>
      <c r="U116" s="80"/>
    </row>
    <row r="117" spans="1:21" ht="18.75" customHeight="1">
      <c r="A117" s="74"/>
      <c r="B117" s="75">
        <f>'تسمية الرتبة'!B106</f>
        <v>103</v>
      </c>
      <c r="C117" s="117">
        <f>IF('تسمية الرتبة'!BV106="مرفوض",0,'تسمية الرتبة'!M106)</f>
        <v>0</v>
      </c>
      <c r="D117" s="117">
        <f>IF('تسمية الرتبة'!BV106="مرفوض",0,'تسمية الرتبة'!L106)</f>
        <v>0</v>
      </c>
      <c r="E117" s="75">
        <f>IF('تسمية الرتبة'!BV106="مرفوض",0,'تسمية الرتبة'!P106)</f>
        <v>0</v>
      </c>
      <c r="F117" s="75" t="e">
        <f>IF('تسمية الرتبة'!BV106="مرفوض",0,'تسمية الرتبة'!Z106)</f>
        <v>#DIV/0!</v>
      </c>
      <c r="G117" s="75" t="str">
        <f t="shared" ca="1" si="1"/>
        <v/>
      </c>
      <c r="H117" s="75">
        <f ca="1">IF('تسمية الرتبة'!BU106="مرفوض",0,'تسمية الرتبة'!R106)</f>
        <v>0</v>
      </c>
      <c r="I117" s="75">
        <f>IF('تسمية الرتبة'!BV106="مرفوض",0,'تسمية الرتبة'!AB106)</f>
        <v>0</v>
      </c>
      <c r="J117" s="75">
        <f>IF('تسمية الرتبة'!BV106="مرفوض",0,'تسمية الرتبة'!AD106)</f>
        <v>0</v>
      </c>
      <c r="K117" s="78">
        <f>IF('تسمية الرتبة'!BV106="مرفوض",0,'تسمية الرتبة'!AJ106)</f>
        <v>0</v>
      </c>
      <c r="L117" s="78">
        <f>IF('تسمية الرتبة'!BV106="مرفوض",0,'تسمية الرتبة'!AP106)</f>
        <v>0</v>
      </c>
      <c r="M117" s="79">
        <f>IF('تسمية الرتبة'!BV106="مرفوض",0,'تسمية الرتبة'!AV106)</f>
        <v>0</v>
      </c>
      <c r="N117" s="79">
        <f>IF('تسمية الرتبة'!BV106="مرفوض",0,'تسمية الرتبة'!BB106)</f>
        <v>0</v>
      </c>
      <c r="O117" s="79">
        <f>IF('تسمية الرتبة'!BV106="مرفوض",0,'تسمية الرتبة'!BH106)</f>
        <v>0</v>
      </c>
      <c r="P117" s="76">
        <f>IF('تسمية الرتبة'!BV106="مرفوض",0,'تسمية الرتبة'!BI106)</f>
        <v>0</v>
      </c>
      <c r="Q117" s="77">
        <f>IF('تسمية الرتبة'!BV106="مرفوض",0,'تسمية الرتبة'!BL106)</f>
        <v>0</v>
      </c>
      <c r="R117" s="75">
        <f>IF('تسمية الرتبة'!BV106="مرفوض",0,'تسمية الرتبة'!BM106)</f>
        <v>0</v>
      </c>
      <c r="S117" s="75" t="e">
        <f>IF('تسمية الرتبة'!BV106="مرفوض",0,E117+F117+I117+J117+P117+Q117+R117+'تسمية الرتبة'!R106)</f>
        <v>#DIV/0!</v>
      </c>
      <c r="T117" s="75" t="s">
        <v>485</v>
      </c>
      <c r="U117" s="80"/>
    </row>
    <row r="118" spans="1:21" ht="18.75" customHeight="1">
      <c r="A118" s="74"/>
      <c r="B118" s="75">
        <f>'تسمية الرتبة'!B107</f>
        <v>104</v>
      </c>
      <c r="C118" s="117">
        <f>IF('تسمية الرتبة'!BV107="مرفوض",0,'تسمية الرتبة'!M107)</f>
        <v>0</v>
      </c>
      <c r="D118" s="117">
        <f>IF('تسمية الرتبة'!BV107="مرفوض",0,'تسمية الرتبة'!L107)</f>
        <v>0</v>
      </c>
      <c r="E118" s="75">
        <f>IF('تسمية الرتبة'!BV107="مرفوض",0,'تسمية الرتبة'!P107)</f>
        <v>0</v>
      </c>
      <c r="F118" s="75" t="e">
        <f>IF('تسمية الرتبة'!BV107="مرفوض",0,'تسمية الرتبة'!Z107)</f>
        <v>#DIV/0!</v>
      </c>
      <c r="G118" s="75" t="str">
        <f t="shared" ca="1" si="1"/>
        <v/>
      </c>
      <c r="H118" s="75">
        <f ca="1">IF('تسمية الرتبة'!BU107="مرفوض",0,'تسمية الرتبة'!R107)</f>
        <v>0</v>
      </c>
      <c r="I118" s="75">
        <f>IF('تسمية الرتبة'!BV107="مرفوض",0,'تسمية الرتبة'!AB107)</f>
        <v>0</v>
      </c>
      <c r="J118" s="75">
        <f>IF('تسمية الرتبة'!BV107="مرفوض",0,'تسمية الرتبة'!AD107)</f>
        <v>0</v>
      </c>
      <c r="K118" s="78">
        <f>IF('تسمية الرتبة'!BV107="مرفوض",0,'تسمية الرتبة'!AJ107)</f>
        <v>0</v>
      </c>
      <c r="L118" s="78">
        <f>IF('تسمية الرتبة'!BV107="مرفوض",0,'تسمية الرتبة'!AP107)</f>
        <v>0</v>
      </c>
      <c r="M118" s="79">
        <f>IF('تسمية الرتبة'!BV107="مرفوض",0,'تسمية الرتبة'!AV107)</f>
        <v>0</v>
      </c>
      <c r="N118" s="79">
        <f>IF('تسمية الرتبة'!BV107="مرفوض",0,'تسمية الرتبة'!BB107)</f>
        <v>0</v>
      </c>
      <c r="O118" s="79">
        <f>IF('تسمية الرتبة'!BV107="مرفوض",0,'تسمية الرتبة'!BH107)</f>
        <v>0</v>
      </c>
      <c r="P118" s="76">
        <f>IF('تسمية الرتبة'!BV107="مرفوض",0,'تسمية الرتبة'!BI107)</f>
        <v>0</v>
      </c>
      <c r="Q118" s="77">
        <f>IF('تسمية الرتبة'!BV107="مرفوض",0,'تسمية الرتبة'!BL107)</f>
        <v>0</v>
      </c>
      <c r="R118" s="75">
        <f>IF('تسمية الرتبة'!BV107="مرفوض",0,'تسمية الرتبة'!BM107)</f>
        <v>0</v>
      </c>
      <c r="S118" s="75" t="e">
        <f>IF('تسمية الرتبة'!BV107="مرفوض",0,E118+F118+I118+J118+P118+Q118+R118+'تسمية الرتبة'!R107)</f>
        <v>#DIV/0!</v>
      </c>
      <c r="T118" s="75" t="s">
        <v>485</v>
      </c>
      <c r="U118" s="80"/>
    </row>
    <row r="119" spans="1:21" ht="18.75" customHeight="1">
      <c r="A119" s="74"/>
      <c r="B119" s="75">
        <f>'تسمية الرتبة'!B108</f>
        <v>105</v>
      </c>
      <c r="C119" s="117">
        <f>IF('تسمية الرتبة'!BV108="مرفوض",0,'تسمية الرتبة'!M108)</f>
        <v>0</v>
      </c>
      <c r="D119" s="117">
        <f>IF('تسمية الرتبة'!BV108="مرفوض",0,'تسمية الرتبة'!L108)</f>
        <v>0</v>
      </c>
      <c r="E119" s="75">
        <f>IF('تسمية الرتبة'!BV108="مرفوض",0,'تسمية الرتبة'!P108)</f>
        <v>0</v>
      </c>
      <c r="F119" s="75" t="e">
        <f>IF('تسمية الرتبة'!BV108="مرفوض",0,'تسمية الرتبة'!Z108)</f>
        <v>#DIV/0!</v>
      </c>
      <c r="G119" s="75" t="str">
        <f t="shared" ca="1" si="1"/>
        <v/>
      </c>
      <c r="H119" s="75">
        <f ca="1">IF('تسمية الرتبة'!BU108="مرفوض",0,'تسمية الرتبة'!R108)</f>
        <v>0</v>
      </c>
      <c r="I119" s="75">
        <f>IF('تسمية الرتبة'!BV108="مرفوض",0,'تسمية الرتبة'!AB108)</f>
        <v>0</v>
      </c>
      <c r="J119" s="75">
        <f>IF('تسمية الرتبة'!BV108="مرفوض",0,'تسمية الرتبة'!AD108)</f>
        <v>0</v>
      </c>
      <c r="K119" s="78">
        <f>IF('تسمية الرتبة'!BV108="مرفوض",0,'تسمية الرتبة'!AJ108)</f>
        <v>0</v>
      </c>
      <c r="L119" s="78">
        <f>IF('تسمية الرتبة'!BV108="مرفوض",0,'تسمية الرتبة'!AP108)</f>
        <v>0</v>
      </c>
      <c r="M119" s="79">
        <f>IF('تسمية الرتبة'!BV108="مرفوض",0,'تسمية الرتبة'!AV108)</f>
        <v>0</v>
      </c>
      <c r="N119" s="79">
        <f>IF('تسمية الرتبة'!BV108="مرفوض",0,'تسمية الرتبة'!BB108)</f>
        <v>0</v>
      </c>
      <c r="O119" s="79">
        <f>IF('تسمية الرتبة'!BV108="مرفوض",0,'تسمية الرتبة'!BH108)</f>
        <v>0</v>
      </c>
      <c r="P119" s="76">
        <f>IF('تسمية الرتبة'!BV108="مرفوض",0,'تسمية الرتبة'!BI108)</f>
        <v>0</v>
      </c>
      <c r="Q119" s="77">
        <f>IF('تسمية الرتبة'!BV108="مرفوض",0,'تسمية الرتبة'!BL108)</f>
        <v>0</v>
      </c>
      <c r="R119" s="75">
        <f>IF('تسمية الرتبة'!BV108="مرفوض",0,'تسمية الرتبة'!BM108)</f>
        <v>0</v>
      </c>
      <c r="S119" s="75" t="e">
        <f>IF('تسمية الرتبة'!BV108="مرفوض",0,E119+F119+I119+J119+P119+Q119+R119+'تسمية الرتبة'!R108)</f>
        <v>#DIV/0!</v>
      </c>
      <c r="T119" s="75" t="s">
        <v>485</v>
      </c>
      <c r="U119" s="80"/>
    </row>
    <row r="120" spans="1:21" ht="18.75" customHeight="1">
      <c r="A120" s="74"/>
      <c r="B120" s="75">
        <f>'تسمية الرتبة'!B109</f>
        <v>106</v>
      </c>
      <c r="C120" s="117">
        <f>IF('تسمية الرتبة'!BV109="مرفوض",0,'تسمية الرتبة'!M109)</f>
        <v>0</v>
      </c>
      <c r="D120" s="117">
        <f>IF('تسمية الرتبة'!BV109="مرفوض",0,'تسمية الرتبة'!L109)</f>
        <v>0</v>
      </c>
      <c r="E120" s="75">
        <f>IF('تسمية الرتبة'!BV109="مرفوض",0,'تسمية الرتبة'!P109)</f>
        <v>0</v>
      </c>
      <c r="F120" s="75" t="e">
        <f>IF('تسمية الرتبة'!BV109="مرفوض",0,'تسمية الرتبة'!Z109)</f>
        <v>#DIV/0!</v>
      </c>
      <c r="G120" s="75" t="str">
        <f t="shared" ca="1" si="1"/>
        <v/>
      </c>
      <c r="H120" s="75">
        <f ca="1">IF('تسمية الرتبة'!BU109="مرفوض",0,'تسمية الرتبة'!R109)</f>
        <v>0</v>
      </c>
      <c r="I120" s="75">
        <f>IF('تسمية الرتبة'!BV109="مرفوض",0,'تسمية الرتبة'!AB109)</f>
        <v>0</v>
      </c>
      <c r="J120" s="75">
        <f>IF('تسمية الرتبة'!BV109="مرفوض",0,'تسمية الرتبة'!AD109)</f>
        <v>0</v>
      </c>
      <c r="K120" s="78">
        <f>IF('تسمية الرتبة'!BV109="مرفوض",0,'تسمية الرتبة'!AJ109)</f>
        <v>0</v>
      </c>
      <c r="L120" s="78">
        <f>IF('تسمية الرتبة'!BV109="مرفوض",0,'تسمية الرتبة'!AP109)</f>
        <v>0</v>
      </c>
      <c r="M120" s="79">
        <f>IF('تسمية الرتبة'!BV109="مرفوض",0,'تسمية الرتبة'!AV109)</f>
        <v>0</v>
      </c>
      <c r="N120" s="79">
        <f>IF('تسمية الرتبة'!BV109="مرفوض",0,'تسمية الرتبة'!BB109)</f>
        <v>0</v>
      </c>
      <c r="O120" s="79">
        <f>IF('تسمية الرتبة'!BV109="مرفوض",0,'تسمية الرتبة'!BH109)</f>
        <v>0</v>
      </c>
      <c r="P120" s="76">
        <f>IF('تسمية الرتبة'!BV109="مرفوض",0,'تسمية الرتبة'!BI109)</f>
        <v>0</v>
      </c>
      <c r="Q120" s="77">
        <f>IF('تسمية الرتبة'!BV109="مرفوض",0,'تسمية الرتبة'!BL109)</f>
        <v>0</v>
      </c>
      <c r="R120" s="75">
        <f>IF('تسمية الرتبة'!BV109="مرفوض",0,'تسمية الرتبة'!BM109)</f>
        <v>0</v>
      </c>
      <c r="S120" s="75" t="e">
        <f>IF('تسمية الرتبة'!BV109="مرفوض",0,E120+F120+I120+J120+P120+Q120+R120+'تسمية الرتبة'!R109)</f>
        <v>#DIV/0!</v>
      </c>
      <c r="T120" s="75" t="s">
        <v>485</v>
      </c>
      <c r="U120" s="80"/>
    </row>
    <row r="121" spans="1:21" ht="18.75" customHeight="1">
      <c r="A121" s="74"/>
      <c r="B121" s="75">
        <f>'تسمية الرتبة'!B110</f>
        <v>107</v>
      </c>
      <c r="C121" s="117">
        <f>IF('تسمية الرتبة'!BV110="مرفوض",0,'تسمية الرتبة'!M110)</f>
        <v>0</v>
      </c>
      <c r="D121" s="117">
        <f>IF('تسمية الرتبة'!BV110="مرفوض",0,'تسمية الرتبة'!L110)</f>
        <v>0</v>
      </c>
      <c r="E121" s="75">
        <f>IF('تسمية الرتبة'!BV110="مرفوض",0,'تسمية الرتبة'!P110)</f>
        <v>0</v>
      </c>
      <c r="F121" s="75" t="e">
        <f>IF('تسمية الرتبة'!BV110="مرفوض",0,'تسمية الرتبة'!Z110)</f>
        <v>#DIV/0!</v>
      </c>
      <c r="G121" s="75" t="str">
        <f t="shared" ca="1" si="1"/>
        <v/>
      </c>
      <c r="H121" s="75">
        <f ca="1">IF('تسمية الرتبة'!BU110="مرفوض",0,'تسمية الرتبة'!R110)</f>
        <v>0</v>
      </c>
      <c r="I121" s="75">
        <f>IF('تسمية الرتبة'!BV110="مرفوض",0,'تسمية الرتبة'!AB110)</f>
        <v>0</v>
      </c>
      <c r="J121" s="75">
        <f>IF('تسمية الرتبة'!BV110="مرفوض",0,'تسمية الرتبة'!AD110)</f>
        <v>0</v>
      </c>
      <c r="K121" s="78">
        <f>IF('تسمية الرتبة'!BV110="مرفوض",0,'تسمية الرتبة'!AJ110)</f>
        <v>0</v>
      </c>
      <c r="L121" s="78">
        <f>IF('تسمية الرتبة'!BV110="مرفوض",0,'تسمية الرتبة'!AP110)</f>
        <v>0</v>
      </c>
      <c r="M121" s="79">
        <f>IF('تسمية الرتبة'!BV110="مرفوض",0,'تسمية الرتبة'!AV110)</f>
        <v>0</v>
      </c>
      <c r="N121" s="79">
        <f>IF('تسمية الرتبة'!BV110="مرفوض",0,'تسمية الرتبة'!BB110)</f>
        <v>0</v>
      </c>
      <c r="O121" s="79">
        <f>IF('تسمية الرتبة'!BV110="مرفوض",0,'تسمية الرتبة'!BH110)</f>
        <v>0</v>
      </c>
      <c r="P121" s="76">
        <f>IF('تسمية الرتبة'!BV110="مرفوض",0,'تسمية الرتبة'!BI110)</f>
        <v>0</v>
      </c>
      <c r="Q121" s="77">
        <f>IF('تسمية الرتبة'!BV110="مرفوض",0,'تسمية الرتبة'!BL110)</f>
        <v>0</v>
      </c>
      <c r="R121" s="75">
        <f>IF('تسمية الرتبة'!BV110="مرفوض",0,'تسمية الرتبة'!BM110)</f>
        <v>0</v>
      </c>
      <c r="S121" s="75" t="e">
        <f>IF('تسمية الرتبة'!BV110="مرفوض",0,E121+F121+I121+J121+P121+Q121+R121+'تسمية الرتبة'!R110)</f>
        <v>#DIV/0!</v>
      </c>
      <c r="T121" s="75" t="s">
        <v>485</v>
      </c>
      <c r="U121" s="80"/>
    </row>
    <row r="122" spans="1:21" ht="18.75" customHeight="1">
      <c r="A122" s="74"/>
      <c r="B122" s="75">
        <f>'تسمية الرتبة'!B111</f>
        <v>108</v>
      </c>
      <c r="C122" s="117">
        <f>IF('تسمية الرتبة'!BV111="مرفوض",0,'تسمية الرتبة'!M111)</f>
        <v>0</v>
      </c>
      <c r="D122" s="117">
        <f>IF('تسمية الرتبة'!BV111="مرفوض",0,'تسمية الرتبة'!L111)</f>
        <v>0</v>
      </c>
      <c r="E122" s="75">
        <f>IF('تسمية الرتبة'!BV111="مرفوض",0,'تسمية الرتبة'!P111)</f>
        <v>0</v>
      </c>
      <c r="F122" s="75" t="e">
        <f>IF('تسمية الرتبة'!BV111="مرفوض",0,'تسمية الرتبة'!Z111)</f>
        <v>#DIV/0!</v>
      </c>
      <c r="G122" s="75" t="str">
        <f t="shared" ca="1" si="1"/>
        <v/>
      </c>
      <c r="H122" s="75">
        <f ca="1">IF('تسمية الرتبة'!BU111="مرفوض",0,'تسمية الرتبة'!R111)</f>
        <v>0</v>
      </c>
      <c r="I122" s="75">
        <f>IF('تسمية الرتبة'!BV111="مرفوض",0,'تسمية الرتبة'!AB111)</f>
        <v>0</v>
      </c>
      <c r="J122" s="75">
        <f>IF('تسمية الرتبة'!BV111="مرفوض",0,'تسمية الرتبة'!AD111)</f>
        <v>0</v>
      </c>
      <c r="K122" s="78">
        <f>IF('تسمية الرتبة'!BV111="مرفوض",0,'تسمية الرتبة'!AJ111)</f>
        <v>0</v>
      </c>
      <c r="L122" s="78">
        <f>IF('تسمية الرتبة'!BV111="مرفوض",0,'تسمية الرتبة'!AP111)</f>
        <v>0</v>
      </c>
      <c r="M122" s="79">
        <f>IF('تسمية الرتبة'!BV111="مرفوض",0,'تسمية الرتبة'!AV111)</f>
        <v>0</v>
      </c>
      <c r="N122" s="79">
        <f>IF('تسمية الرتبة'!BV111="مرفوض",0,'تسمية الرتبة'!BB111)</f>
        <v>0</v>
      </c>
      <c r="O122" s="79">
        <f>IF('تسمية الرتبة'!BV111="مرفوض",0,'تسمية الرتبة'!BH111)</f>
        <v>0</v>
      </c>
      <c r="P122" s="76">
        <f>IF('تسمية الرتبة'!BV111="مرفوض",0,'تسمية الرتبة'!BI111)</f>
        <v>0</v>
      </c>
      <c r="Q122" s="77">
        <f>IF('تسمية الرتبة'!BV111="مرفوض",0,'تسمية الرتبة'!BL111)</f>
        <v>0</v>
      </c>
      <c r="R122" s="75">
        <f>IF('تسمية الرتبة'!BV111="مرفوض",0,'تسمية الرتبة'!BM111)</f>
        <v>0</v>
      </c>
      <c r="S122" s="75" t="e">
        <f>IF('تسمية الرتبة'!BV111="مرفوض",0,E122+F122+I122+J122+P122+Q122+R122+'تسمية الرتبة'!R111)</f>
        <v>#DIV/0!</v>
      </c>
      <c r="T122" s="75" t="s">
        <v>485</v>
      </c>
      <c r="U122" s="80"/>
    </row>
    <row r="123" spans="1:21" ht="18.75" customHeight="1">
      <c r="A123" s="74"/>
      <c r="B123" s="75">
        <f>'تسمية الرتبة'!B112</f>
        <v>109</v>
      </c>
      <c r="C123" s="117">
        <f>IF('تسمية الرتبة'!BV112="مرفوض",0,'تسمية الرتبة'!M112)</f>
        <v>0</v>
      </c>
      <c r="D123" s="117">
        <f>IF('تسمية الرتبة'!BV112="مرفوض",0,'تسمية الرتبة'!L112)</f>
        <v>0</v>
      </c>
      <c r="E123" s="75">
        <f>IF('تسمية الرتبة'!BV112="مرفوض",0,'تسمية الرتبة'!P112)</f>
        <v>0</v>
      </c>
      <c r="F123" s="75" t="e">
        <f>IF('تسمية الرتبة'!BV112="مرفوض",0,'تسمية الرتبة'!Z112)</f>
        <v>#DIV/0!</v>
      </c>
      <c r="G123" s="75" t="str">
        <f t="shared" ca="1" si="1"/>
        <v/>
      </c>
      <c r="H123" s="75">
        <f ca="1">IF('تسمية الرتبة'!BU112="مرفوض",0,'تسمية الرتبة'!R112)</f>
        <v>0</v>
      </c>
      <c r="I123" s="75">
        <f>IF('تسمية الرتبة'!BV112="مرفوض",0,'تسمية الرتبة'!AB112)</f>
        <v>0</v>
      </c>
      <c r="J123" s="75">
        <f>IF('تسمية الرتبة'!BV112="مرفوض",0,'تسمية الرتبة'!AD112)</f>
        <v>0</v>
      </c>
      <c r="K123" s="78">
        <f>IF('تسمية الرتبة'!BV112="مرفوض",0,'تسمية الرتبة'!AJ112)</f>
        <v>0</v>
      </c>
      <c r="L123" s="78">
        <f>IF('تسمية الرتبة'!BV112="مرفوض",0,'تسمية الرتبة'!AP112)</f>
        <v>0</v>
      </c>
      <c r="M123" s="79">
        <f>IF('تسمية الرتبة'!BV112="مرفوض",0,'تسمية الرتبة'!AV112)</f>
        <v>0</v>
      </c>
      <c r="N123" s="79">
        <f>IF('تسمية الرتبة'!BV112="مرفوض",0,'تسمية الرتبة'!BB112)</f>
        <v>0</v>
      </c>
      <c r="O123" s="79">
        <f>IF('تسمية الرتبة'!BV112="مرفوض",0,'تسمية الرتبة'!BH112)</f>
        <v>0</v>
      </c>
      <c r="P123" s="76">
        <f>IF('تسمية الرتبة'!BV112="مرفوض",0,'تسمية الرتبة'!BI112)</f>
        <v>0</v>
      </c>
      <c r="Q123" s="77">
        <f>IF('تسمية الرتبة'!BV112="مرفوض",0,'تسمية الرتبة'!BL112)</f>
        <v>0</v>
      </c>
      <c r="R123" s="75">
        <f>IF('تسمية الرتبة'!BV112="مرفوض",0,'تسمية الرتبة'!BM112)</f>
        <v>0</v>
      </c>
      <c r="S123" s="75" t="e">
        <f>IF('تسمية الرتبة'!BV112="مرفوض",0,E123+F123+I123+J123+P123+Q123+R123+'تسمية الرتبة'!R112)</f>
        <v>#DIV/0!</v>
      </c>
      <c r="T123" s="75" t="s">
        <v>485</v>
      </c>
      <c r="U123" s="80"/>
    </row>
    <row r="124" spans="1:21" ht="18.75" customHeight="1">
      <c r="A124" s="74"/>
      <c r="B124" s="75">
        <f>'تسمية الرتبة'!B113</f>
        <v>110</v>
      </c>
      <c r="C124" s="117">
        <f>IF('تسمية الرتبة'!BV113="مرفوض",0,'تسمية الرتبة'!M113)</f>
        <v>0</v>
      </c>
      <c r="D124" s="117">
        <f>IF('تسمية الرتبة'!BV113="مرفوض",0,'تسمية الرتبة'!L113)</f>
        <v>0</v>
      </c>
      <c r="E124" s="75">
        <f>IF('تسمية الرتبة'!BV113="مرفوض",0,'تسمية الرتبة'!P113)</f>
        <v>0</v>
      </c>
      <c r="F124" s="75" t="e">
        <f>IF('تسمية الرتبة'!BV113="مرفوض",0,'تسمية الرتبة'!Z113)</f>
        <v>#DIV/0!</v>
      </c>
      <c r="G124" s="75" t="str">
        <f t="shared" ca="1" si="1"/>
        <v/>
      </c>
      <c r="H124" s="75">
        <f ca="1">IF('تسمية الرتبة'!BU113="مرفوض",0,'تسمية الرتبة'!R113)</f>
        <v>0</v>
      </c>
      <c r="I124" s="75">
        <f>IF('تسمية الرتبة'!BV113="مرفوض",0,'تسمية الرتبة'!AB113)</f>
        <v>0</v>
      </c>
      <c r="J124" s="75">
        <f>IF('تسمية الرتبة'!BV113="مرفوض",0,'تسمية الرتبة'!AD113)</f>
        <v>0</v>
      </c>
      <c r="K124" s="78">
        <f>IF('تسمية الرتبة'!BV113="مرفوض",0,'تسمية الرتبة'!AJ113)</f>
        <v>0</v>
      </c>
      <c r="L124" s="78">
        <f>IF('تسمية الرتبة'!BV113="مرفوض",0,'تسمية الرتبة'!AP113)</f>
        <v>0</v>
      </c>
      <c r="M124" s="79">
        <f>IF('تسمية الرتبة'!BV113="مرفوض",0,'تسمية الرتبة'!AV113)</f>
        <v>0</v>
      </c>
      <c r="N124" s="79">
        <f>IF('تسمية الرتبة'!BV113="مرفوض",0,'تسمية الرتبة'!BB113)</f>
        <v>0</v>
      </c>
      <c r="O124" s="79">
        <f>IF('تسمية الرتبة'!BV113="مرفوض",0,'تسمية الرتبة'!BH113)</f>
        <v>0</v>
      </c>
      <c r="P124" s="76">
        <f>IF('تسمية الرتبة'!BV113="مرفوض",0,'تسمية الرتبة'!BI113)</f>
        <v>0</v>
      </c>
      <c r="Q124" s="77">
        <f>IF('تسمية الرتبة'!BV113="مرفوض",0,'تسمية الرتبة'!BL113)</f>
        <v>0</v>
      </c>
      <c r="R124" s="75">
        <f>IF('تسمية الرتبة'!BV113="مرفوض",0,'تسمية الرتبة'!BM113)</f>
        <v>0</v>
      </c>
      <c r="S124" s="75" t="e">
        <f>IF('تسمية الرتبة'!BV113="مرفوض",0,E124+F124+I124+J124+P124+Q124+R124+'تسمية الرتبة'!R113)</f>
        <v>#DIV/0!</v>
      </c>
      <c r="T124" s="75" t="s">
        <v>485</v>
      </c>
      <c r="U124" s="80"/>
    </row>
    <row r="125" spans="1:21" ht="18.75" customHeight="1">
      <c r="A125" s="74"/>
      <c r="B125" s="75">
        <f>'تسمية الرتبة'!B114</f>
        <v>111</v>
      </c>
      <c r="C125" s="117">
        <f>IF('تسمية الرتبة'!BV114="مرفوض",0,'تسمية الرتبة'!M114)</f>
        <v>0</v>
      </c>
      <c r="D125" s="117">
        <f>IF('تسمية الرتبة'!BV114="مرفوض",0,'تسمية الرتبة'!L114)</f>
        <v>0</v>
      </c>
      <c r="E125" s="75">
        <f>IF('تسمية الرتبة'!BV114="مرفوض",0,'تسمية الرتبة'!P114)</f>
        <v>0</v>
      </c>
      <c r="F125" s="75" t="e">
        <f>IF('تسمية الرتبة'!BV114="مرفوض",0,'تسمية الرتبة'!Z114)</f>
        <v>#DIV/0!</v>
      </c>
      <c r="G125" s="75" t="str">
        <f t="shared" ca="1" si="1"/>
        <v/>
      </c>
      <c r="H125" s="75">
        <f ca="1">IF('تسمية الرتبة'!BU114="مرفوض",0,'تسمية الرتبة'!R114)</f>
        <v>0</v>
      </c>
      <c r="I125" s="75">
        <f>IF('تسمية الرتبة'!BV114="مرفوض",0,'تسمية الرتبة'!AB114)</f>
        <v>0</v>
      </c>
      <c r="J125" s="75">
        <f>IF('تسمية الرتبة'!BV114="مرفوض",0,'تسمية الرتبة'!AD114)</f>
        <v>0</v>
      </c>
      <c r="K125" s="78">
        <f>IF('تسمية الرتبة'!BV114="مرفوض",0,'تسمية الرتبة'!AJ114)</f>
        <v>0</v>
      </c>
      <c r="L125" s="78">
        <f>IF('تسمية الرتبة'!BV114="مرفوض",0,'تسمية الرتبة'!AP114)</f>
        <v>0</v>
      </c>
      <c r="M125" s="79">
        <f>IF('تسمية الرتبة'!BV114="مرفوض",0,'تسمية الرتبة'!AV114)</f>
        <v>0</v>
      </c>
      <c r="N125" s="79">
        <f>IF('تسمية الرتبة'!BV114="مرفوض",0,'تسمية الرتبة'!BB114)</f>
        <v>0</v>
      </c>
      <c r="O125" s="79">
        <f>IF('تسمية الرتبة'!BV114="مرفوض",0,'تسمية الرتبة'!BH114)</f>
        <v>0</v>
      </c>
      <c r="P125" s="76">
        <f>IF('تسمية الرتبة'!BV114="مرفوض",0,'تسمية الرتبة'!BI114)</f>
        <v>0</v>
      </c>
      <c r="Q125" s="77">
        <f>IF('تسمية الرتبة'!BV114="مرفوض",0,'تسمية الرتبة'!BL114)</f>
        <v>0</v>
      </c>
      <c r="R125" s="75">
        <f>IF('تسمية الرتبة'!BV114="مرفوض",0,'تسمية الرتبة'!BM114)</f>
        <v>0</v>
      </c>
      <c r="S125" s="75" t="e">
        <f>IF('تسمية الرتبة'!BV114="مرفوض",0,E125+F125+I125+J125+P125+Q125+R125+'تسمية الرتبة'!R114)</f>
        <v>#DIV/0!</v>
      </c>
      <c r="T125" s="75" t="s">
        <v>485</v>
      </c>
      <c r="U125" s="80"/>
    </row>
    <row r="126" spans="1:21" ht="18.75" customHeight="1">
      <c r="A126" s="74"/>
      <c r="B126" s="75">
        <f>'تسمية الرتبة'!B115</f>
        <v>112</v>
      </c>
      <c r="C126" s="117">
        <f>IF('تسمية الرتبة'!BV115="مرفوض",0,'تسمية الرتبة'!M115)</f>
        <v>0</v>
      </c>
      <c r="D126" s="117">
        <f>IF('تسمية الرتبة'!BV115="مرفوض",0,'تسمية الرتبة'!L115)</f>
        <v>0</v>
      </c>
      <c r="E126" s="75">
        <f>IF('تسمية الرتبة'!BV115="مرفوض",0,'تسمية الرتبة'!P115)</f>
        <v>0</v>
      </c>
      <c r="F126" s="75" t="e">
        <f>IF('تسمية الرتبة'!BV115="مرفوض",0,'تسمية الرتبة'!Z115)</f>
        <v>#DIV/0!</v>
      </c>
      <c r="G126" s="75" t="str">
        <f t="shared" ca="1" si="1"/>
        <v/>
      </c>
      <c r="H126" s="75">
        <f ca="1">IF('تسمية الرتبة'!BU115="مرفوض",0,'تسمية الرتبة'!R115)</f>
        <v>0</v>
      </c>
      <c r="I126" s="75">
        <f>IF('تسمية الرتبة'!BV115="مرفوض",0,'تسمية الرتبة'!AB115)</f>
        <v>0</v>
      </c>
      <c r="J126" s="75">
        <f>IF('تسمية الرتبة'!BV115="مرفوض",0,'تسمية الرتبة'!AD115)</f>
        <v>0</v>
      </c>
      <c r="K126" s="78">
        <f>IF('تسمية الرتبة'!BV115="مرفوض",0,'تسمية الرتبة'!AJ115)</f>
        <v>0</v>
      </c>
      <c r="L126" s="78">
        <f>IF('تسمية الرتبة'!BV115="مرفوض",0,'تسمية الرتبة'!AP115)</f>
        <v>0</v>
      </c>
      <c r="M126" s="79">
        <f>IF('تسمية الرتبة'!BV115="مرفوض",0,'تسمية الرتبة'!AV115)</f>
        <v>0</v>
      </c>
      <c r="N126" s="79">
        <f>IF('تسمية الرتبة'!BV115="مرفوض",0,'تسمية الرتبة'!BB115)</f>
        <v>0</v>
      </c>
      <c r="O126" s="79">
        <f>IF('تسمية الرتبة'!BV115="مرفوض",0,'تسمية الرتبة'!BH115)</f>
        <v>0</v>
      </c>
      <c r="P126" s="76">
        <f>IF('تسمية الرتبة'!BV115="مرفوض",0,'تسمية الرتبة'!BI115)</f>
        <v>0</v>
      </c>
      <c r="Q126" s="77">
        <f>IF('تسمية الرتبة'!BV115="مرفوض",0,'تسمية الرتبة'!BL115)</f>
        <v>0</v>
      </c>
      <c r="R126" s="75">
        <f>IF('تسمية الرتبة'!BV115="مرفوض",0,'تسمية الرتبة'!BM115)</f>
        <v>0</v>
      </c>
      <c r="S126" s="75" t="e">
        <f>IF('تسمية الرتبة'!BV115="مرفوض",0,E126+F126+I126+J126+P126+Q126+R126+'تسمية الرتبة'!R115)</f>
        <v>#DIV/0!</v>
      </c>
      <c r="T126" s="75" t="s">
        <v>485</v>
      </c>
      <c r="U126" s="80"/>
    </row>
    <row r="127" spans="1:21" ht="18.75" customHeight="1">
      <c r="A127" s="74"/>
      <c r="B127" s="75">
        <f>'تسمية الرتبة'!B116</f>
        <v>113</v>
      </c>
      <c r="C127" s="117">
        <f>IF('تسمية الرتبة'!BV116="مرفوض",0,'تسمية الرتبة'!M116)</f>
        <v>0</v>
      </c>
      <c r="D127" s="117">
        <f>IF('تسمية الرتبة'!BV116="مرفوض",0,'تسمية الرتبة'!L116)</f>
        <v>0</v>
      </c>
      <c r="E127" s="75">
        <f>IF('تسمية الرتبة'!BV116="مرفوض",0,'تسمية الرتبة'!P116)</f>
        <v>0</v>
      </c>
      <c r="F127" s="75" t="e">
        <f>IF('تسمية الرتبة'!BV116="مرفوض",0,'تسمية الرتبة'!Z116)</f>
        <v>#DIV/0!</v>
      </c>
      <c r="G127" s="75" t="str">
        <f t="shared" ca="1" si="1"/>
        <v/>
      </c>
      <c r="H127" s="75">
        <f ca="1">IF('تسمية الرتبة'!BU116="مرفوض",0,'تسمية الرتبة'!R116)</f>
        <v>0</v>
      </c>
      <c r="I127" s="75">
        <f>IF('تسمية الرتبة'!BV116="مرفوض",0,'تسمية الرتبة'!AB116)</f>
        <v>0</v>
      </c>
      <c r="J127" s="75">
        <f>IF('تسمية الرتبة'!BV116="مرفوض",0,'تسمية الرتبة'!AD116)</f>
        <v>0</v>
      </c>
      <c r="K127" s="78">
        <f>IF('تسمية الرتبة'!BV116="مرفوض",0,'تسمية الرتبة'!AJ116)</f>
        <v>0</v>
      </c>
      <c r="L127" s="78">
        <f>IF('تسمية الرتبة'!BV116="مرفوض",0,'تسمية الرتبة'!AP116)</f>
        <v>0</v>
      </c>
      <c r="M127" s="79">
        <f>IF('تسمية الرتبة'!BV116="مرفوض",0,'تسمية الرتبة'!AV116)</f>
        <v>0</v>
      </c>
      <c r="N127" s="79">
        <f>IF('تسمية الرتبة'!BV116="مرفوض",0,'تسمية الرتبة'!BB116)</f>
        <v>0</v>
      </c>
      <c r="O127" s="79">
        <f>IF('تسمية الرتبة'!BV116="مرفوض",0,'تسمية الرتبة'!BH116)</f>
        <v>0</v>
      </c>
      <c r="P127" s="76">
        <f>IF('تسمية الرتبة'!BV116="مرفوض",0,'تسمية الرتبة'!BI116)</f>
        <v>0</v>
      </c>
      <c r="Q127" s="77">
        <f>IF('تسمية الرتبة'!BV116="مرفوض",0,'تسمية الرتبة'!BL116)</f>
        <v>0</v>
      </c>
      <c r="R127" s="75">
        <f>IF('تسمية الرتبة'!BV116="مرفوض",0,'تسمية الرتبة'!BM116)</f>
        <v>0</v>
      </c>
      <c r="S127" s="75" t="e">
        <f>IF('تسمية الرتبة'!BV116="مرفوض",0,E127+F127+I127+J127+P127+Q127+R127+'تسمية الرتبة'!R116)</f>
        <v>#DIV/0!</v>
      </c>
      <c r="T127" s="75" t="s">
        <v>485</v>
      </c>
      <c r="U127" s="80"/>
    </row>
    <row r="128" spans="1:21" ht="18.75" customHeight="1">
      <c r="A128" s="74"/>
      <c r="B128" s="75">
        <f>'تسمية الرتبة'!B117</f>
        <v>114</v>
      </c>
      <c r="C128" s="117">
        <f>IF('تسمية الرتبة'!BV117="مرفوض",0,'تسمية الرتبة'!M117)</f>
        <v>0</v>
      </c>
      <c r="D128" s="117">
        <f>IF('تسمية الرتبة'!BV117="مرفوض",0,'تسمية الرتبة'!L117)</f>
        <v>0</v>
      </c>
      <c r="E128" s="75">
        <f>IF('تسمية الرتبة'!BV117="مرفوض",0,'تسمية الرتبة'!P117)</f>
        <v>0</v>
      </c>
      <c r="F128" s="75" t="e">
        <f>IF('تسمية الرتبة'!BV117="مرفوض",0,'تسمية الرتبة'!Z117)</f>
        <v>#DIV/0!</v>
      </c>
      <c r="G128" s="75" t="str">
        <f t="shared" ca="1" si="1"/>
        <v/>
      </c>
      <c r="H128" s="75">
        <f ca="1">IF('تسمية الرتبة'!BU117="مرفوض",0,'تسمية الرتبة'!R117)</f>
        <v>0</v>
      </c>
      <c r="I128" s="75">
        <f>IF('تسمية الرتبة'!BV117="مرفوض",0,'تسمية الرتبة'!AB117)</f>
        <v>0</v>
      </c>
      <c r="J128" s="75">
        <f>IF('تسمية الرتبة'!BV117="مرفوض",0,'تسمية الرتبة'!AD117)</f>
        <v>0</v>
      </c>
      <c r="K128" s="78">
        <f>IF('تسمية الرتبة'!BV117="مرفوض",0,'تسمية الرتبة'!AJ117)</f>
        <v>0</v>
      </c>
      <c r="L128" s="78">
        <f>IF('تسمية الرتبة'!BV117="مرفوض",0,'تسمية الرتبة'!AP117)</f>
        <v>0</v>
      </c>
      <c r="M128" s="79">
        <f>IF('تسمية الرتبة'!BV117="مرفوض",0,'تسمية الرتبة'!AV117)</f>
        <v>0</v>
      </c>
      <c r="N128" s="79">
        <f>IF('تسمية الرتبة'!BV117="مرفوض",0,'تسمية الرتبة'!BB117)</f>
        <v>0</v>
      </c>
      <c r="O128" s="79">
        <f>IF('تسمية الرتبة'!BV117="مرفوض",0,'تسمية الرتبة'!BH117)</f>
        <v>0</v>
      </c>
      <c r="P128" s="76">
        <f>IF('تسمية الرتبة'!BV117="مرفوض",0,'تسمية الرتبة'!BI117)</f>
        <v>0</v>
      </c>
      <c r="Q128" s="77">
        <f>IF('تسمية الرتبة'!BV117="مرفوض",0,'تسمية الرتبة'!BL117)</f>
        <v>0</v>
      </c>
      <c r="R128" s="75">
        <f>IF('تسمية الرتبة'!BV117="مرفوض",0,'تسمية الرتبة'!BM117)</f>
        <v>0</v>
      </c>
      <c r="S128" s="75" t="e">
        <f>IF('تسمية الرتبة'!BV117="مرفوض",0,E128+F128+I128+J128+P128+Q128+R128+'تسمية الرتبة'!R117)</f>
        <v>#DIV/0!</v>
      </c>
      <c r="T128" s="75" t="s">
        <v>485</v>
      </c>
      <c r="U128" s="80"/>
    </row>
    <row r="129" spans="1:21" ht="18.75" customHeight="1">
      <c r="A129" s="74"/>
      <c r="B129" s="75">
        <f>'تسمية الرتبة'!B118</f>
        <v>115</v>
      </c>
      <c r="C129" s="117">
        <f>IF('تسمية الرتبة'!BV118="مرفوض",0,'تسمية الرتبة'!M118)</f>
        <v>0</v>
      </c>
      <c r="D129" s="117">
        <f>IF('تسمية الرتبة'!BV118="مرفوض",0,'تسمية الرتبة'!L118)</f>
        <v>0</v>
      </c>
      <c r="E129" s="75">
        <f>IF('تسمية الرتبة'!BV118="مرفوض",0,'تسمية الرتبة'!P118)</f>
        <v>0</v>
      </c>
      <c r="F129" s="75" t="e">
        <f>IF('تسمية الرتبة'!BV118="مرفوض",0,'تسمية الرتبة'!Z118)</f>
        <v>#DIV/0!</v>
      </c>
      <c r="G129" s="75" t="str">
        <f t="shared" ca="1" si="1"/>
        <v/>
      </c>
      <c r="H129" s="75">
        <f ca="1">IF('تسمية الرتبة'!BU118="مرفوض",0,'تسمية الرتبة'!R118)</f>
        <v>0</v>
      </c>
      <c r="I129" s="75">
        <f>IF('تسمية الرتبة'!BV118="مرفوض",0,'تسمية الرتبة'!AB118)</f>
        <v>0</v>
      </c>
      <c r="J129" s="75">
        <f>IF('تسمية الرتبة'!BV118="مرفوض",0,'تسمية الرتبة'!AD118)</f>
        <v>0</v>
      </c>
      <c r="K129" s="78">
        <f>IF('تسمية الرتبة'!BV118="مرفوض",0,'تسمية الرتبة'!AJ118)</f>
        <v>0</v>
      </c>
      <c r="L129" s="78">
        <f>IF('تسمية الرتبة'!BV118="مرفوض",0,'تسمية الرتبة'!AP118)</f>
        <v>0</v>
      </c>
      <c r="M129" s="79">
        <f>IF('تسمية الرتبة'!BV118="مرفوض",0,'تسمية الرتبة'!AV118)</f>
        <v>0</v>
      </c>
      <c r="N129" s="79">
        <f>IF('تسمية الرتبة'!BV118="مرفوض",0,'تسمية الرتبة'!BB118)</f>
        <v>0</v>
      </c>
      <c r="O129" s="79">
        <f>IF('تسمية الرتبة'!BV118="مرفوض",0,'تسمية الرتبة'!BH118)</f>
        <v>0</v>
      </c>
      <c r="P129" s="76">
        <f>IF('تسمية الرتبة'!BV118="مرفوض",0,'تسمية الرتبة'!BI118)</f>
        <v>0</v>
      </c>
      <c r="Q129" s="77">
        <f>IF('تسمية الرتبة'!BV118="مرفوض",0,'تسمية الرتبة'!BL118)</f>
        <v>0</v>
      </c>
      <c r="R129" s="75">
        <f>IF('تسمية الرتبة'!BV118="مرفوض",0,'تسمية الرتبة'!BM118)</f>
        <v>0</v>
      </c>
      <c r="S129" s="75" t="e">
        <f>IF('تسمية الرتبة'!BV118="مرفوض",0,E129+F129+I129+J129+P129+Q129+R129+'تسمية الرتبة'!R118)</f>
        <v>#DIV/0!</v>
      </c>
      <c r="T129" s="75" t="s">
        <v>485</v>
      </c>
      <c r="U129" s="80"/>
    </row>
    <row r="130" spans="1:21" ht="18.75" customHeight="1">
      <c r="A130" s="74"/>
      <c r="B130" s="75">
        <f>'تسمية الرتبة'!B119</f>
        <v>116</v>
      </c>
      <c r="C130" s="117">
        <f>IF('تسمية الرتبة'!BV119="مرفوض",0,'تسمية الرتبة'!M119)</f>
        <v>0</v>
      </c>
      <c r="D130" s="117">
        <f>IF('تسمية الرتبة'!BV119="مرفوض",0,'تسمية الرتبة'!L119)</f>
        <v>0</v>
      </c>
      <c r="E130" s="75">
        <f>IF('تسمية الرتبة'!BV119="مرفوض",0,'تسمية الرتبة'!P119)</f>
        <v>0</v>
      </c>
      <c r="F130" s="75" t="e">
        <f>IF('تسمية الرتبة'!BV119="مرفوض",0,'تسمية الرتبة'!Z119)</f>
        <v>#DIV/0!</v>
      </c>
      <c r="G130" s="75" t="str">
        <f t="shared" ca="1" si="1"/>
        <v/>
      </c>
      <c r="H130" s="75">
        <f ca="1">IF('تسمية الرتبة'!BU119="مرفوض",0,'تسمية الرتبة'!R119)</f>
        <v>0</v>
      </c>
      <c r="I130" s="75">
        <f>IF('تسمية الرتبة'!BV119="مرفوض",0,'تسمية الرتبة'!AB119)</f>
        <v>0</v>
      </c>
      <c r="J130" s="75">
        <f>IF('تسمية الرتبة'!BV119="مرفوض",0,'تسمية الرتبة'!AD119)</f>
        <v>0</v>
      </c>
      <c r="K130" s="78">
        <f>IF('تسمية الرتبة'!BV119="مرفوض",0,'تسمية الرتبة'!AJ119)</f>
        <v>0</v>
      </c>
      <c r="L130" s="78">
        <f>IF('تسمية الرتبة'!BV119="مرفوض",0,'تسمية الرتبة'!AP119)</f>
        <v>0</v>
      </c>
      <c r="M130" s="79">
        <f>IF('تسمية الرتبة'!BV119="مرفوض",0,'تسمية الرتبة'!AV119)</f>
        <v>0</v>
      </c>
      <c r="N130" s="79">
        <f>IF('تسمية الرتبة'!BV119="مرفوض",0,'تسمية الرتبة'!BB119)</f>
        <v>0</v>
      </c>
      <c r="O130" s="79">
        <f>IF('تسمية الرتبة'!BV119="مرفوض",0,'تسمية الرتبة'!BH119)</f>
        <v>0</v>
      </c>
      <c r="P130" s="76">
        <f>IF('تسمية الرتبة'!BV119="مرفوض",0,'تسمية الرتبة'!BI119)</f>
        <v>0</v>
      </c>
      <c r="Q130" s="77">
        <f>IF('تسمية الرتبة'!BV119="مرفوض",0,'تسمية الرتبة'!BL119)</f>
        <v>0</v>
      </c>
      <c r="R130" s="75">
        <f>IF('تسمية الرتبة'!BV119="مرفوض",0,'تسمية الرتبة'!BM119)</f>
        <v>0</v>
      </c>
      <c r="S130" s="75" t="e">
        <f>IF('تسمية الرتبة'!BV119="مرفوض",0,E130+F130+I130+J130+P130+Q130+R130+'تسمية الرتبة'!R119)</f>
        <v>#DIV/0!</v>
      </c>
      <c r="T130" s="75" t="s">
        <v>485</v>
      </c>
      <c r="U130" s="80"/>
    </row>
    <row r="131" spans="1:21" ht="18.75" customHeight="1">
      <c r="A131" s="74"/>
      <c r="B131" s="75">
        <f>'تسمية الرتبة'!B120</f>
        <v>117</v>
      </c>
      <c r="C131" s="117">
        <f>IF('تسمية الرتبة'!BV120="مرفوض",0,'تسمية الرتبة'!M120)</f>
        <v>0</v>
      </c>
      <c r="D131" s="117">
        <f>IF('تسمية الرتبة'!BV120="مرفوض",0,'تسمية الرتبة'!L120)</f>
        <v>0</v>
      </c>
      <c r="E131" s="75">
        <f>IF('تسمية الرتبة'!BV120="مرفوض",0,'تسمية الرتبة'!P120)</f>
        <v>0</v>
      </c>
      <c r="F131" s="75" t="e">
        <f>IF('تسمية الرتبة'!BV120="مرفوض",0,'تسمية الرتبة'!Z120)</f>
        <v>#DIV/0!</v>
      </c>
      <c r="G131" s="75" t="str">
        <f t="shared" ca="1" si="1"/>
        <v/>
      </c>
      <c r="H131" s="75">
        <f ca="1">IF('تسمية الرتبة'!BU120="مرفوض",0,'تسمية الرتبة'!R120)</f>
        <v>0</v>
      </c>
      <c r="I131" s="75">
        <f>IF('تسمية الرتبة'!BV120="مرفوض",0,'تسمية الرتبة'!AB120)</f>
        <v>0</v>
      </c>
      <c r="J131" s="75">
        <f>IF('تسمية الرتبة'!BV120="مرفوض",0,'تسمية الرتبة'!AD120)</f>
        <v>0</v>
      </c>
      <c r="K131" s="78">
        <f>IF('تسمية الرتبة'!BV120="مرفوض",0,'تسمية الرتبة'!AJ120)</f>
        <v>0</v>
      </c>
      <c r="L131" s="78">
        <f>IF('تسمية الرتبة'!BV120="مرفوض",0,'تسمية الرتبة'!AP120)</f>
        <v>0</v>
      </c>
      <c r="M131" s="79">
        <f>IF('تسمية الرتبة'!BV120="مرفوض",0,'تسمية الرتبة'!AV120)</f>
        <v>0</v>
      </c>
      <c r="N131" s="79">
        <f>IF('تسمية الرتبة'!BV120="مرفوض",0,'تسمية الرتبة'!BB120)</f>
        <v>0</v>
      </c>
      <c r="O131" s="79">
        <f>IF('تسمية الرتبة'!BV120="مرفوض",0,'تسمية الرتبة'!BH120)</f>
        <v>0</v>
      </c>
      <c r="P131" s="76">
        <f>IF('تسمية الرتبة'!BV120="مرفوض",0,'تسمية الرتبة'!BI120)</f>
        <v>0</v>
      </c>
      <c r="Q131" s="77">
        <f>IF('تسمية الرتبة'!BV120="مرفوض",0,'تسمية الرتبة'!BL120)</f>
        <v>0</v>
      </c>
      <c r="R131" s="75">
        <f>IF('تسمية الرتبة'!BV120="مرفوض",0,'تسمية الرتبة'!BM120)</f>
        <v>0</v>
      </c>
      <c r="S131" s="75" t="e">
        <f>IF('تسمية الرتبة'!BV120="مرفوض",0,E131+F131+I131+J131+P131+Q131+R131+'تسمية الرتبة'!R120)</f>
        <v>#DIV/0!</v>
      </c>
      <c r="T131" s="75" t="s">
        <v>485</v>
      </c>
      <c r="U131" s="80"/>
    </row>
    <row r="132" spans="1:21" ht="18.75" customHeight="1">
      <c r="A132" s="74"/>
      <c r="B132" s="75">
        <f>'تسمية الرتبة'!B121</f>
        <v>118</v>
      </c>
      <c r="C132" s="117">
        <f>IF('تسمية الرتبة'!BV121="مرفوض",0,'تسمية الرتبة'!M121)</f>
        <v>0</v>
      </c>
      <c r="D132" s="117">
        <f>IF('تسمية الرتبة'!BV121="مرفوض",0,'تسمية الرتبة'!L121)</f>
        <v>0</v>
      </c>
      <c r="E132" s="75">
        <f>IF('تسمية الرتبة'!BV121="مرفوض",0,'تسمية الرتبة'!P121)</f>
        <v>0</v>
      </c>
      <c r="F132" s="75" t="e">
        <f>IF('تسمية الرتبة'!BV121="مرفوض",0,'تسمية الرتبة'!Z121)</f>
        <v>#DIV/0!</v>
      </c>
      <c r="G132" s="75" t="str">
        <f t="shared" ca="1" si="1"/>
        <v/>
      </c>
      <c r="H132" s="75">
        <f ca="1">IF('تسمية الرتبة'!BU121="مرفوض",0,'تسمية الرتبة'!R121)</f>
        <v>0</v>
      </c>
      <c r="I132" s="75">
        <f>IF('تسمية الرتبة'!BV121="مرفوض",0,'تسمية الرتبة'!AB121)</f>
        <v>0</v>
      </c>
      <c r="J132" s="75">
        <f>IF('تسمية الرتبة'!BV121="مرفوض",0,'تسمية الرتبة'!AD121)</f>
        <v>0</v>
      </c>
      <c r="K132" s="78">
        <f>IF('تسمية الرتبة'!BV121="مرفوض",0,'تسمية الرتبة'!AJ121)</f>
        <v>0</v>
      </c>
      <c r="L132" s="78">
        <f>IF('تسمية الرتبة'!BV121="مرفوض",0,'تسمية الرتبة'!AP121)</f>
        <v>0</v>
      </c>
      <c r="M132" s="79">
        <f>IF('تسمية الرتبة'!BV121="مرفوض",0,'تسمية الرتبة'!AV121)</f>
        <v>0</v>
      </c>
      <c r="N132" s="79">
        <f>IF('تسمية الرتبة'!BV121="مرفوض",0,'تسمية الرتبة'!BB121)</f>
        <v>0</v>
      </c>
      <c r="O132" s="79">
        <f>IF('تسمية الرتبة'!BV121="مرفوض",0,'تسمية الرتبة'!BH121)</f>
        <v>0</v>
      </c>
      <c r="P132" s="76">
        <f>IF('تسمية الرتبة'!BV121="مرفوض",0,'تسمية الرتبة'!BI121)</f>
        <v>0</v>
      </c>
      <c r="Q132" s="77">
        <f>IF('تسمية الرتبة'!BV121="مرفوض",0,'تسمية الرتبة'!BL121)</f>
        <v>0</v>
      </c>
      <c r="R132" s="75">
        <f>IF('تسمية الرتبة'!BV121="مرفوض",0,'تسمية الرتبة'!BM121)</f>
        <v>0</v>
      </c>
      <c r="S132" s="75" t="e">
        <f>IF('تسمية الرتبة'!BV121="مرفوض",0,E132+F132+I132+J132+P132+Q132+R132+'تسمية الرتبة'!R121)</f>
        <v>#DIV/0!</v>
      </c>
      <c r="T132" s="75" t="s">
        <v>485</v>
      </c>
      <c r="U132" s="80"/>
    </row>
    <row r="133" spans="1:21" ht="18.75" customHeight="1">
      <c r="A133" s="74"/>
      <c r="B133" s="75">
        <f>'تسمية الرتبة'!B122</f>
        <v>119</v>
      </c>
      <c r="C133" s="117">
        <f>IF('تسمية الرتبة'!BV122="مرفوض",0,'تسمية الرتبة'!M122)</f>
        <v>0</v>
      </c>
      <c r="D133" s="117">
        <f>IF('تسمية الرتبة'!BV122="مرفوض",0,'تسمية الرتبة'!L122)</f>
        <v>0</v>
      </c>
      <c r="E133" s="75">
        <f>IF('تسمية الرتبة'!BV122="مرفوض",0,'تسمية الرتبة'!P122)</f>
        <v>0</v>
      </c>
      <c r="F133" s="75" t="e">
        <f>IF('تسمية الرتبة'!BV122="مرفوض",0,'تسمية الرتبة'!Z122)</f>
        <v>#DIV/0!</v>
      </c>
      <c r="G133" s="75" t="str">
        <f t="shared" ca="1" si="1"/>
        <v/>
      </c>
      <c r="H133" s="75">
        <f ca="1">IF('تسمية الرتبة'!BU122="مرفوض",0,'تسمية الرتبة'!R122)</f>
        <v>0</v>
      </c>
      <c r="I133" s="75">
        <f>IF('تسمية الرتبة'!BV122="مرفوض",0,'تسمية الرتبة'!AB122)</f>
        <v>0</v>
      </c>
      <c r="J133" s="75">
        <f>IF('تسمية الرتبة'!BV122="مرفوض",0,'تسمية الرتبة'!AD122)</f>
        <v>0</v>
      </c>
      <c r="K133" s="78">
        <f>IF('تسمية الرتبة'!BV122="مرفوض",0,'تسمية الرتبة'!AJ122)</f>
        <v>0</v>
      </c>
      <c r="L133" s="78">
        <f>IF('تسمية الرتبة'!BV122="مرفوض",0,'تسمية الرتبة'!AP122)</f>
        <v>0</v>
      </c>
      <c r="M133" s="79">
        <f>IF('تسمية الرتبة'!BV122="مرفوض",0,'تسمية الرتبة'!AV122)</f>
        <v>0</v>
      </c>
      <c r="N133" s="79">
        <f>IF('تسمية الرتبة'!BV122="مرفوض",0,'تسمية الرتبة'!BB122)</f>
        <v>0</v>
      </c>
      <c r="O133" s="79">
        <f>IF('تسمية الرتبة'!BV122="مرفوض",0,'تسمية الرتبة'!BH122)</f>
        <v>0</v>
      </c>
      <c r="P133" s="76">
        <f>IF('تسمية الرتبة'!BV122="مرفوض",0,'تسمية الرتبة'!BI122)</f>
        <v>0</v>
      </c>
      <c r="Q133" s="77">
        <f>IF('تسمية الرتبة'!BV122="مرفوض",0,'تسمية الرتبة'!BL122)</f>
        <v>0</v>
      </c>
      <c r="R133" s="75">
        <f>IF('تسمية الرتبة'!BV122="مرفوض",0,'تسمية الرتبة'!BM122)</f>
        <v>0</v>
      </c>
      <c r="S133" s="75" t="e">
        <f>IF('تسمية الرتبة'!BV122="مرفوض",0,E133+F133+I133+J133+P133+Q133+R133+'تسمية الرتبة'!R122)</f>
        <v>#DIV/0!</v>
      </c>
      <c r="T133" s="75" t="s">
        <v>485</v>
      </c>
      <c r="U133" s="80"/>
    </row>
    <row r="134" spans="1:21" ht="18.75" customHeight="1">
      <c r="A134" s="74"/>
      <c r="B134" s="75">
        <f>'تسمية الرتبة'!B123</f>
        <v>120</v>
      </c>
      <c r="C134" s="117">
        <f>IF('تسمية الرتبة'!BV123="مرفوض",0,'تسمية الرتبة'!M123)</f>
        <v>0</v>
      </c>
      <c r="D134" s="117">
        <f>IF('تسمية الرتبة'!BV123="مرفوض",0,'تسمية الرتبة'!L123)</f>
        <v>0</v>
      </c>
      <c r="E134" s="75">
        <f>IF('تسمية الرتبة'!BV123="مرفوض",0,'تسمية الرتبة'!P123)</f>
        <v>0</v>
      </c>
      <c r="F134" s="75" t="e">
        <f>IF('تسمية الرتبة'!BV123="مرفوض",0,'تسمية الرتبة'!Z123)</f>
        <v>#DIV/0!</v>
      </c>
      <c r="G134" s="75" t="str">
        <f t="shared" ref="G134:G184" ca="1" si="2">IF(H134&lt;&gt;0,"+","")</f>
        <v/>
      </c>
      <c r="H134" s="75">
        <f ca="1">IF('تسمية الرتبة'!BU123="مرفوض",0,'تسمية الرتبة'!R123)</f>
        <v>0</v>
      </c>
      <c r="I134" s="75">
        <f>IF('تسمية الرتبة'!BV123="مرفوض",0,'تسمية الرتبة'!AB123)</f>
        <v>0</v>
      </c>
      <c r="J134" s="75">
        <f>IF('تسمية الرتبة'!BV123="مرفوض",0,'تسمية الرتبة'!AD123)</f>
        <v>0</v>
      </c>
      <c r="K134" s="78">
        <f>IF('تسمية الرتبة'!BV123="مرفوض",0,'تسمية الرتبة'!AJ123)</f>
        <v>0</v>
      </c>
      <c r="L134" s="78">
        <f>IF('تسمية الرتبة'!BV123="مرفوض",0,'تسمية الرتبة'!AP123)</f>
        <v>0</v>
      </c>
      <c r="M134" s="79">
        <f>IF('تسمية الرتبة'!BV123="مرفوض",0,'تسمية الرتبة'!AV123)</f>
        <v>0</v>
      </c>
      <c r="N134" s="79">
        <f>IF('تسمية الرتبة'!BV123="مرفوض",0,'تسمية الرتبة'!BB123)</f>
        <v>0</v>
      </c>
      <c r="O134" s="79">
        <f>IF('تسمية الرتبة'!BV123="مرفوض",0,'تسمية الرتبة'!BH123)</f>
        <v>0</v>
      </c>
      <c r="P134" s="76">
        <f>IF('تسمية الرتبة'!BV123="مرفوض",0,'تسمية الرتبة'!BI123)</f>
        <v>0</v>
      </c>
      <c r="Q134" s="77">
        <f>IF('تسمية الرتبة'!BV123="مرفوض",0,'تسمية الرتبة'!BL123)</f>
        <v>0</v>
      </c>
      <c r="R134" s="75">
        <f>IF('تسمية الرتبة'!BV123="مرفوض",0,'تسمية الرتبة'!BM123)</f>
        <v>0</v>
      </c>
      <c r="S134" s="75" t="e">
        <f>IF('تسمية الرتبة'!BV123="مرفوض",0,E134+F134+I134+J134+P134+Q134+R134+'تسمية الرتبة'!R123)</f>
        <v>#DIV/0!</v>
      </c>
      <c r="T134" s="75" t="s">
        <v>485</v>
      </c>
      <c r="U134" s="80"/>
    </row>
    <row r="135" spans="1:21" ht="18.75" customHeight="1">
      <c r="A135" s="74"/>
      <c r="B135" s="75">
        <f>'تسمية الرتبة'!B124</f>
        <v>121</v>
      </c>
      <c r="C135" s="117">
        <f>IF('تسمية الرتبة'!BV124="مرفوض",0,'تسمية الرتبة'!M124)</f>
        <v>0</v>
      </c>
      <c r="D135" s="117">
        <f>IF('تسمية الرتبة'!BV124="مرفوض",0,'تسمية الرتبة'!L124)</f>
        <v>0</v>
      </c>
      <c r="E135" s="75">
        <f>IF('تسمية الرتبة'!BV124="مرفوض",0,'تسمية الرتبة'!P124)</f>
        <v>0</v>
      </c>
      <c r="F135" s="75" t="e">
        <f>IF('تسمية الرتبة'!BV124="مرفوض",0,'تسمية الرتبة'!Z124)</f>
        <v>#DIV/0!</v>
      </c>
      <c r="G135" s="75" t="str">
        <f t="shared" ca="1" si="2"/>
        <v/>
      </c>
      <c r="H135" s="75">
        <f ca="1">IF('تسمية الرتبة'!BU124="مرفوض",0,'تسمية الرتبة'!R124)</f>
        <v>0</v>
      </c>
      <c r="I135" s="75">
        <f>IF('تسمية الرتبة'!BV124="مرفوض",0,'تسمية الرتبة'!AB124)</f>
        <v>0</v>
      </c>
      <c r="J135" s="75">
        <f>IF('تسمية الرتبة'!BV124="مرفوض",0,'تسمية الرتبة'!AD124)</f>
        <v>0</v>
      </c>
      <c r="K135" s="78">
        <f>IF('تسمية الرتبة'!BV124="مرفوض",0,'تسمية الرتبة'!AJ124)</f>
        <v>0</v>
      </c>
      <c r="L135" s="78">
        <f>IF('تسمية الرتبة'!BV124="مرفوض",0,'تسمية الرتبة'!AP124)</f>
        <v>0</v>
      </c>
      <c r="M135" s="79">
        <f>IF('تسمية الرتبة'!BV124="مرفوض",0,'تسمية الرتبة'!AV124)</f>
        <v>0</v>
      </c>
      <c r="N135" s="79">
        <f>IF('تسمية الرتبة'!BV124="مرفوض",0,'تسمية الرتبة'!BB124)</f>
        <v>0</v>
      </c>
      <c r="O135" s="79">
        <f>IF('تسمية الرتبة'!BV124="مرفوض",0,'تسمية الرتبة'!BH124)</f>
        <v>0</v>
      </c>
      <c r="P135" s="76">
        <f>IF('تسمية الرتبة'!BV124="مرفوض",0,'تسمية الرتبة'!BI124)</f>
        <v>0</v>
      </c>
      <c r="Q135" s="77">
        <f>IF('تسمية الرتبة'!BV124="مرفوض",0,'تسمية الرتبة'!BL124)</f>
        <v>0</v>
      </c>
      <c r="R135" s="75">
        <f>IF('تسمية الرتبة'!BV124="مرفوض",0,'تسمية الرتبة'!BM124)</f>
        <v>0</v>
      </c>
      <c r="S135" s="75" t="e">
        <f>IF('تسمية الرتبة'!BV124="مرفوض",0,E135+F135+I135+J135+P135+Q135+R135+'تسمية الرتبة'!R124)</f>
        <v>#DIV/0!</v>
      </c>
      <c r="T135" s="75" t="s">
        <v>485</v>
      </c>
      <c r="U135" s="80"/>
    </row>
    <row r="136" spans="1:21" ht="18.75" customHeight="1">
      <c r="A136" s="74"/>
      <c r="B136" s="75">
        <f>'تسمية الرتبة'!B125</f>
        <v>122</v>
      </c>
      <c r="C136" s="117">
        <f>IF('تسمية الرتبة'!BV125="مرفوض",0,'تسمية الرتبة'!M125)</f>
        <v>0</v>
      </c>
      <c r="D136" s="117">
        <f>IF('تسمية الرتبة'!BV125="مرفوض",0,'تسمية الرتبة'!L125)</f>
        <v>0</v>
      </c>
      <c r="E136" s="75">
        <f>IF('تسمية الرتبة'!BV125="مرفوض",0,'تسمية الرتبة'!P125)</f>
        <v>0</v>
      </c>
      <c r="F136" s="75" t="e">
        <f>IF('تسمية الرتبة'!BV125="مرفوض",0,'تسمية الرتبة'!Z125)</f>
        <v>#DIV/0!</v>
      </c>
      <c r="G136" s="75" t="str">
        <f t="shared" ca="1" si="2"/>
        <v/>
      </c>
      <c r="H136" s="75">
        <f ca="1">IF('تسمية الرتبة'!BU125="مرفوض",0,'تسمية الرتبة'!R125)</f>
        <v>0</v>
      </c>
      <c r="I136" s="75">
        <f>IF('تسمية الرتبة'!BV125="مرفوض",0,'تسمية الرتبة'!AB125)</f>
        <v>0</v>
      </c>
      <c r="J136" s="75">
        <f>IF('تسمية الرتبة'!BV125="مرفوض",0,'تسمية الرتبة'!AD125)</f>
        <v>0</v>
      </c>
      <c r="K136" s="78">
        <f>IF('تسمية الرتبة'!BV125="مرفوض",0,'تسمية الرتبة'!AJ125)</f>
        <v>0</v>
      </c>
      <c r="L136" s="78">
        <f>IF('تسمية الرتبة'!BV125="مرفوض",0,'تسمية الرتبة'!AP125)</f>
        <v>0</v>
      </c>
      <c r="M136" s="79">
        <f>IF('تسمية الرتبة'!BV125="مرفوض",0,'تسمية الرتبة'!AV125)</f>
        <v>0</v>
      </c>
      <c r="N136" s="79">
        <f>IF('تسمية الرتبة'!BV125="مرفوض",0,'تسمية الرتبة'!BB125)</f>
        <v>0</v>
      </c>
      <c r="O136" s="79">
        <f>IF('تسمية الرتبة'!BV125="مرفوض",0,'تسمية الرتبة'!BH125)</f>
        <v>0</v>
      </c>
      <c r="P136" s="76">
        <f>IF('تسمية الرتبة'!BV125="مرفوض",0,'تسمية الرتبة'!BI125)</f>
        <v>0</v>
      </c>
      <c r="Q136" s="77">
        <f>IF('تسمية الرتبة'!BV125="مرفوض",0,'تسمية الرتبة'!BL125)</f>
        <v>0</v>
      </c>
      <c r="R136" s="75">
        <f>IF('تسمية الرتبة'!BV125="مرفوض",0,'تسمية الرتبة'!BM125)</f>
        <v>0</v>
      </c>
      <c r="S136" s="75" t="e">
        <f>IF('تسمية الرتبة'!BV125="مرفوض",0,E136+F136+I136+J136+P136+Q136+R136+'تسمية الرتبة'!R125)</f>
        <v>#DIV/0!</v>
      </c>
      <c r="T136" s="75" t="s">
        <v>485</v>
      </c>
      <c r="U136" s="80"/>
    </row>
    <row r="137" spans="1:21" ht="18.75" customHeight="1">
      <c r="A137" s="74"/>
      <c r="B137" s="75">
        <f>'تسمية الرتبة'!B126</f>
        <v>123</v>
      </c>
      <c r="C137" s="117">
        <f>IF('تسمية الرتبة'!BV126="مرفوض",0,'تسمية الرتبة'!M126)</f>
        <v>0</v>
      </c>
      <c r="D137" s="117">
        <f>IF('تسمية الرتبة'!BV126="مرفوض",0,'تسمية الرتبة'!L126)</f>
        <v>0</v>
      </c>
      <c r="E137" s="75">
        <f>IF('تسمية الرتبة'!BV126="مرفوض",0,'تسمية الرتبة'!P126)</f>
        <v>0</v>
      </c>
      <c r="F137" s="75" t="e">
        <f>IF('تسمية الرتبة'!BV126="مرفوض",0,'تسمية الرتبة'!Z126)</f>
        <v>#DIV/0!</v>
      </c>
      <c r="G137" s="75" t="str">
        <f t="shared" ca="1" si="2"/>
        <v/>
      </c>
      <c r="H137" s="75">
        <f ca="1">IF('تسمية الرتبة'!BU126="مرفوض",0,'تسمية الرتبة'!R126)</f>
        <v>0</v>
      </c>
      <c r="I137" s="75">
        <f>IF('تسمية الرتبة'!BV126="مرفوض",0,'تسمية الرتبة'!AB126)</f>
        <v>0</v>
      </c>
      <c r="J137" s="75">
        <f>IF('تسمية الرتبة'!BV126="مرفوض",0,'تسمية الرتبة'!AD126)</f>
        <v>0</v>
      </c>
      <c r="K137" s="78">
        <f>IF('تسمية الرتبة'!BV126="مرفوض",0,'تسمية الرتبة'!AJ126)</f>
        <v>0</v>
      </c>
      <c r="L137" s="78">
        <f>IF('تسمية الرتبة'!BV126="مرفوض",0,'تسمية الرتبة'!AP126)</f>
        <v>0</v>
      </c>
      <c r="M137" s="79">
        <f>IF('تسمية الرتبة'!BV126="مرفوض",0,'تسمية الرتبة'!AV126)</f>
        <v>0</v>
      </c>
      <c r="N137" s="79">
        <f>IF('تسمية الرتبة'!BV126="مرفوض",0,'تسمية الرتبة'!BB126)</f>
        <v>0</v>
      </c>
      <c r="O137" s="79">
        <f>IF('تسمية الرتبة'!BV126="مرفوض",0,'تسمية الرتبة'!BH126)</f>
        <v>0</v>
      </c>
      <c r="P137" s="76">
        <f>IF('تسمية الرتبة'!BV126="مرفوض",0,'تسمية الرتبة'!BI126)</f>
        <v>0</v>
      </c>
      <c r="Q137" s="77">
        <f>IF('تسمية الرتبة'!BV126="مرفوض",0,'تسمية الرتبة'!BL126)</f>
        <v>0</v>
      </c>
      <c r="R137" s="75">
        <f>IF('تسمية الرتبة'!BV126="مرفوض",0,'تسمية الرتبة'!BM126)</f>
        <v>0</v>
      </c>
      <c r="S137" s="75" t="e">
        <f>IF('تسمية الرتبة'!BV126="مرفوض",0,E137+F137+I137+J137+P137+Q137+R137+'تسمية الرتبة'!R126)</f>
        <v>#DIV/0!</v>
      </c>
      <c r="T137" s="75" t="s">
        <v>485</v>
      </c>
      <c r="U137" s="80"/>
    </row>
    <row r="138" spans="1:21" ht="18.75" customHeight="1">
      <c r="A138" s="74"/>
      <c r="B138" s="75">
        <f>'تسمية الرتبة'!B127</f>
        <v>124</v>
      </c>
      <c r="C138" s="117">
        <f>IF('تسمية الرتبة'!BV127="مرفوض",0,'تسمية الرتبة'!M127)</f>
        <v>0</v>
      </c>
      <c r="D138" s="117">
        <f>IF('تسمية الرتبة'!BV127="مرفوض",0,'تسمية الرتبة'!L127)</f>
        <v>0</v>
      </c>
      <c r="E138" s="75">
        <f>IF('تسمية الرتبة'!BV127="مرفوض",0,'تسمية الرتبة'!P127)</f>
        <v>0</v>
      </c>
      <c r="F138" s="75" t="e">
        <f>IF('تسمية الرتبة'!BV127="مرفوض",0,'تسمية الرتبة'!Z127)</f>
        <v>#DIV/0!</v>
      </c>
      <c r="G138" s="75" t="str">
        <f t="shared" ca="1" si="2"/>
        <v/>
      </c>
      <c r="H138" s="75">
        <f ca="1">IF('تسمية الرتبة'!BU127="مرفوض",0,'تسمية الرتبة'!R127)</f>
        <v>0</v>
      </c>
      <c r="I138" s="75">
        <f>IF('تسمية الرتبة'!BV127="مرفوض",0,'تسمية الرتبة'!AB127)</f>
        <v>0</v>
      </c>
      <c r="J138" s="75">
        <f>IF('تسمية الرتبة'!BV127="مرفوض",0,'تسمية الرتبة'!AD127)</f>
        <v>0</v>
      </c>
      <c r="K138" s="78">
        <f>IF('تسمية الرتبة'!BV127="مرفوض",0,'تسمية الرتبة'!AJ127)</f>
        <v>0</v>
      </c>
      <c r="L138" s="78">
        <f>IF('تسمية الرتبة'!BV127="مرفوض",0,'تسمية الرتبة'!AP127)</f>
        <v>0</v>
      </c>
      <c r="M138" s="79">
        <f>IF('تسمية الرتبة'!BV127="مرفوض",0,'تسمية الرتبة'!AV127)</f>
        <v>0</v>
      </c>
      <c r="N138" s="79">
        <f>IF('تسمية الرتبة'!BV127="مرفوض",0,'تسمية الرتبة'!BB127)</f>
        <v>0</v>
      </c>
      <c r="O138" s="79">
        <f>IF('تسمية الرتبة'!BV127="مرفوض",0,'تسمية الرتبة'!BH127)</f>
        <v>0</v>
      </c>
      <c r="P138" s="76">
        <f>IF('تسمية الرتبة'!BV127="مرفوض",0,'تسمية الرتبة'!BI127)</f>
        <v>0</v>
      </c>
      <c r="Q138" s="77">
        <f>IF('تسمية الرتبة'!BV127="مرفوض",0,'تسمية الرتبة'!BL127)</f>
        <v>0</v>
      </c>
      <c r="R138" s="75">
        <f>IF('تسمية الرتبة'!BV127="مرفوض",0,'تسمية الرتبة'!BM127)</f>
        <v>0</v>
      </c>
      <c r="S138" s="75" t="e">
        <f>IF('تسمية الرتبة'!BV127="مرفوض",0,E138+F138+I138+J138+P138+Q138+R138+'تسمية الرتبة'!R127)</f>
        <v>#DIV/0!</v>
      </c>
      <c r="T138" s="75" t="s">
        <v>485</v>
      </c>
      <c r="U138" s="80"/>
    </row>
    <row r="139" spans="1:21" ht="18.75" customHeight="1">
      <c r="A139" s="74"/>
      <c r="B139" s="75">
        <f>'تسمية الرتبة'!B128</f>
        <v>125</v>
      </c>
      <c r="C139" s="117">
        <f>IF('تسمية الرتبة'!BV128="مرفوض",0,'تسمية الرتبة'!M128)</f>
        <v>0</v>
      </c>
      <c r="D139" s="117">
        <f>IF('تسمية الرتبة'!BV128="مرفوض",0,'تسمية الرتبة'!L128)</f>
        <v>0</v>
      </c>
      <c r="E139" s="75">
        <f>IF('تسمية الرتبة'!BV128="مرفوض",0,'تسمية الرتبة'!P128)</f>
        <v>0</v>
      </c>
      <c r="F139" s="75" t="e">
        <f>IF('تسمية الرتبة'!BV128="مرفوض",0,'تسمية الرتبة'!Z128)</f>
        <v>#DIV/0!</v>
      </c>
      <c r="G139" s="75" t="str">
        <f t="shared" ca="1" si="2"/>
        <v/>
      </c>
      <c r="H139" s="75">
        <f ca="1">IF('تسمية الرتبة'!BU128="مرفوض",0,'تسمية الرتبة'!R128)</f>
        <v>0</v>
      </c>
      <c r="I139" s="75">
        <f>IF('تسمية الرتبة'!BV128="مرفوض",0,'تسمية الرتبة'!AB128)</f>
        <v>0</v>
      </c>
      <c r="J139" s="75">
        <f>IF('تسمية الرتبة'!BV128="مرفوض",0,'تسمية الرتبة'!AD128)</f>
        <v>0</v>
      </c>
      <c r="K139" s="78">
        <f>IF('تسمية الرتبة'!BV128="مرفوض",0,'تسمية الرتبة'!AJ128)</f>
        <v>0</v>
      </c>
      <c r="L139" s="78">
        <f>IF('تسمية الرتبة'!BV128="مرفوض",0,'تسمية الرتبة'!AP128)</f>
        <v>0</v>
      </c>
      <c r="M139" s="79">
        <f>IF('تسمية الرتبة'!BV128="مرفوض",0,'تسمية الرتبة'!AV128)</f>
        <v>0</v>
      </c>
      <c r="N139" s="79">
        <f>IF('تسمية الرتبة'!BV128="مرفوض",0,'تسمية الرتبة'!BB128)</f>
        <v>0</v>
      </c>
      <c r="O139" s="79">
        <f>IF('تسمية الرتبة'!BV128="مرفوض",0,'تسمية الرتبة'!BH128)</f>
        <v>0</v>
      </c>
      <c r="P139" s="76">
        <f>IF('تسمية الرتبة'!BV128="مرفوض",0,'تسمية الرتبة'!BI128)</f>
        <v>0</v>
      </c>
      <c r="Q139" s="77">
        <f>IF('تسمية الرتبة'!BV128="مرفوض",0,'تسمية الرتبة'!BL128)</f>
        <v>0</v>
      </c>
      <c r="R139" s="75">
        <f>IF('تسمية الرتبة'!BV128="مرفوض",0,'تسمية الرتبة'!BM128)</f>
        <v>0</v>
      </c>
      <c r="S139" s="75" t="e">
        <f>IF('تسمية الرتبة'!BV128="مرفوض",0,E139+F139+I139+J139+P139+Q139+R139+'تسمية الرتبة'!R128)</f>
        <v>#DIV/0!</v>
      </c>
      <c r="T139" s="75" t="s">
        <v>485</v>
      </c>
      <c r="U139" s="80"/>
    </row>
    <row r="140" spans="1:21" ht="18.75" customHeight="1">
      <c r="A140" s="74"/>
      <c r="B140" s="75">
        <f>'تسمية الرتبة'!B129</f>
        <v>126</v>
      </c>
      <c r="C140" s="117">
        <f>IF('تسمية الرتبة'!BV129="مرفوض",0,'تسمية الرتبة'!M129)</f>
        <v>0</v>
      </c>
      <c r="D140" s="117">
        <f>IF('تسمية الرتبة'!BV129="مرفوض",0,'تسمية الرتبة'!L129)</f>
        <v>0</v>
      </c>
      <c r="E140" s="75">
        <f>IF('تسمية الرتبة'!BV129="مرفوض",0,'تسمية الرتبة'!P129)</f>
        <v>0</v>
      </c>
      <c r="F140" s="75" t="e">
        <f>IF('تسمية الرتبة'!BV129="مرفوض",0,'تسمية الرتبة'!Z129)</f>
        <v>#DIV/0!</v>
      </c>
      <c r="G140" s="75" t="str">
        <f t="shared" ca="1" si="2"/>
        <v/>
      </c>
      <c r="H140" s="75">
        <f ca="1">IF('تسمية الرتبة'!BU129="مرفوض",0,'تسمية الرتبة'!R129)</f>
        <v>0</v>
      </c>
      <c r="I140" s="75">
        <f>IF('تسمية الرتبة'!BV129="مرفوض",0,'تسمية الرتبة'!AB129)</f>
        <v>0</v>
      </c>
      <c r="J140" s="75">
        <f>IF('تسمية الرتبة'!BV129="مرفوض",0,'تسمية الرتبة'!AD129)</f>
        <v>0</v>
      </c>
      <c r="K140" s="78">
        <f>IF('تسمية الرتبة'!BV129="مرفوض",0,'تسمية الرتبة'!AJ129)</f>
        <v>0</v>
      </c>
      <c r="L140" s="78">
        <f>IF('تسمية الرتبة'!BV129="مرفوض",0,'تسمية الرتبة'!AP129)</f>
        <v>0</v>
      </c>
      <c r="M140" s="79">
        <f>IF('تسمية الرتبة'!BV129="مرفوض",0,'تسمية الرتبة'!AV129)</f>
        <v>0</v>
      </c>
      <c r="N140" s="79">
        <f>IF('تسمية الرتبة'!BV129="مرفوض",0,'تسمية الرتبة'!BB129)</f>
        <v>0</v>
      </c>
      <c r="O140" s="79">
        <f>IF('تسمية الرتبة'!BV129="مرفوض",0,'تسمية الرتبة'!BH129)</f>
        <v>0</v>
      </c>
      <c r="P140" s="76">
        <f>IF('تسمية الرتبة'!BV129="مرفوض",0,'تسمية الرتبة'!BI129)</f>
        <v>0</v>
      </c>
      <c r="Q140" s="77">
        <f>IF('تسمية الرتبة'!BV129="مرفوض",0,'تسمية الرتبة'!BL129)</f>
        <v>0</v>
      </c>
      <c r="R140" s="75">
        <f>IF('تسمية الرتبة'!BV129="مرفوض",0,'تسمية الرتبة'!BM129)</f>
        <v>0</v>
      </c>
      <c r="S140" s="75" t="e">
        <f>IF('تسمية الرتبة'!BV129="مرفوض",0,E140+F140+I140+J140+P140+Q140+R140+'تسمية الرتبة'!R129)</f>
        <v>#DIV/0!</v>
      </c>
      <c r="T140" s="75" t="s">
        <v>485</v>
      </c>
      <c r="U140" s="80"/>
    </row>
    <row r="141" spans="1:21" ht="18.75" customHeight="1">
      <c r="A141" s="74"/>
      <c r="B141" s="75">
        <f>'تسمية الرتبة'!B130</f>
        <v>127</v>
      </c>
      <c r="C141" s="117">
        <f>IF('تسمية الرتبة'!BV130="مرفوض",0,'تسمية الرتبة'!M130)</f>
        <v>0</v>
      </c>
      <c r="D141" s="117">
        <f>IF('تسمية الرتبة'!BV130="مرفوض",0,'تسمية الرتبة'!L130)</f>
        <v>0</v>
      </c>
      <c r="E141" s="75">
        <f>IF('تسمية الرتبة'!BV130="مرفوض",0,'تسمية الرتبة'!P130)</f>
        <v>0</v>
      </c>
      <c r="F141" s="75" t="e">
        <f>IF('تسمية الرتبة'!BV130="مرفوض",0,'تسمية الرتبة'!Z130)</f>
        <v>#DIV/0!</v>
      </c>
      <c r="G141" s="75" t="str">
        <f t="shared" ca="1" si="2"/>
        <v/>
      </c>
      <c r="H141" s="75">
        <f ca="1">IF('تسمية الرتبة'!BU130="مرفوض",0,'تسمية الرتبة'!R130)</f>
        <v>0</v>
      </c>
      <c r="I141" s="75">
        <f>IF('تسمية الرتبة'!BV130="مرفوض",0,'تسمية الرتبة'!AB130)</f>
        <v>0</v>
      </c>
      <c r="J141" s="75">
        <f>IF('تسمية الرتبة'!BV130="مرفوض",0,'تسمية الرتبة'!AD130)</f>
        <v>0</v>
      </c>
      <c r="K141" s="78">
        <f>IF('تسمية الرتبة'!BV130="مرفوض",0,'تسمية الرتبة'!AJ130)</f>
        <v>0</v>
      </c>
      <c r="L141" s="78">
        <f>IF('تسمية الرتبة'!BV130="مرفوض",0,'تسمية الرتبة'!AP130)</f>
        <v>0</v>
      </c>
      <c r="M141" s="79">
        <f>IF('تسمية الرتبة'!BV130="مرفوض",0,'تسمية الرتبة'!AV130)</f>
        <v>0</v>
      </c>
      <c r="N141" s="79">
        <f>IF('تسمية الرتبة'!BV130="مرفوض",0,'تسمية الرتبة'!BB130)</f>
        <v>0</v>
      </c>
      <c r="O141" s="79">
        <f>IF('تسمية الرتبة'!BV130="مرفوض",0,'تسمية الرتبة'!BH130)</f>
        <v>0</v>
      </c>
      <c r="P141" s="76">
        <f>IF('تسمية الرتبة'!BV130="مرفوض",0,'تسمية الرتبة'!BI130)</f>
        <v>0</v>
      </c>
      <c r="Q141" s="77">
        <f>IF('تسمية الرتبة'!BV130="مرفوض",0,'تسمية الرتبة'!BL130)</f>
        <v>0</v>
      </c>
      <c r="R141" s="75">
        <f>IF('تسمية الرتبة'!BV130="مرفوض",0,'تسمية الرتبة'!BM130)</f>
        <v>0</v>
      </c>
      <c r="S141" s="75" t="e">
        <f>IF('تسمية الرتبة'!BV130="مرفوض",0,E141+F141+I141+J141+P141+Q141+R141+'تسمية الرتبة'!R130)</f>
        <v>#DIV/0!</v>
      </c>
      <c r="T141" s="75" t="s">
        <v>485</v>
      </c>
      <c r="U141" s="80"/>
    </row>
    <row r="142" spans="1:21" ht="18.75" customHeight="1">
      <c r="A142" s="74"/>
      <c r="B142" s="75">
        <f>'تسمية الرتبة'!B131</f>
        <v>128</v>
      </c>
      <c r="C142" s="117">
        <f>IF('تسمية الرتبة'!BV131="مرفوض",0,'تسمية الرتبة'!M131)</f>
        <v>0</v>
      </c>
      <c r="D142" s="117">
        <f>IF('تسمية الرتبة'!BV131="مرفوض",0,'تسمية الرتبة'!L131)</f>
        <v>0</v>
      </c>
      <c r="E142" s="75">
        <f>IF('تسمية الرتبة'!BV131="مرفوض",0,'تسمية الرتبة'!P131)</f>
        <v>0</v>
      </c>
      <c r="F142" s="75" t="e">
        <f>IF('تسمية الرتبة'!BV131="مرفوض",0,'تسمية الرتبة'!Z131)</f>
        <v>#DIV/0!</v>
      </c>
      <c r="G142" s="75" t="str">
        <f t="shared" ca="1" si="2"/>
        <v/>
      </c>
      <c r="H142" s="75">
        <f ca="1">IF('تسمية الرتبة'!BU131="مرفوض",0,'تسمية الرتبة'!R131)</f>
        <v>0</v>
      </c>
      <c r="I142" s="75">
        <f>IF('تسمية الرتبة'!BV131="مرفوض",0,'تسمية الرتبة'!AB131)</f>
        <v>0</v>
      </c>
      <c r="J142" s="75">
        <f>IF('تسمية الرتبة'!BV131="مرفوض",0,'تسمية الرتبة'!AD131)</f>
        <v>0</v>
      </c>
      <c r="K142" s="78">
        <f>IF('تسمية الرتبة'!BV131="مرفوض",0,'تسمية الرتبة'!AJ131)</f>
        <v>0</v>
      </c>
      <c r="L142" s="78">
        <f>IF('تسمية الرتبة'!BV131="مرفوض",0,'تسمية الرتبة'!AP131)</f>
        <v>0</v>
      </c>
      <c r="M142" s="79">
        <f>IF('تسمية الرتبة'!BV131="مرفوض",0,'تسمية الرتبة'!AV131)</f>
        <v>0</v>
      </c>
      <c r="N142" s="79">
        <f>IF('تسمية الرتبة'!BV131="مرفوض",0,'تسمية الرتبة'!BB131)</f>
        <v>0</v>
      </c>
      <c r="O142" s="79">
        <f>IF('تسمية الرتبة'!BV131="مرفوض",0,'تسمية الرتبة'!BH131)</f>
        <v>0</v>
      </c>
      <c r="P142" s="76">
        <f>IF('تسمية الرتبة'!BV131="مرفوض",0,'تسمية الرتبة'!BI131)</f>
        <v>0</v>
      </c>
      <c r="Q142" s="77">
        <f>IF('تسمية الرتبة'!BV131="مرفوض",0,'تسمية الرتبة'!BL131)</f>
        <v>0</v>
      </c>
      <c r="R142" s="75">
        <f>IF('تسمية الرتبة'!BV131="مرفوض",0,'تسمية الرتبة'!BM131)</f>
        <v>0</v>
      </c>
      <c r="S142" s="75" t="e">
        <f>IF('تسمية الرتبة'!BV131="مرفوض",0,E142+F142+I142+J142+P142+Q142+R142+'تسمية الرتبة'!R131)</f>
        <v>#DIV/0!</v>
      </c>
      <c r="T142" s="75" t="s">
        <v>485</v>
      </c>
      <c r="U142" s="80"/>
    </row>
    <row r="143" spans="1:21" ht="18.75" customHeight="1">
      <c r="A143" s="74"/>
      <c r="B143" s="75">
        <f>'تسمية الرتبة'!B132</f>
        <v>129</v>
      </c>
      <c r="C143" s="117">
        <f>IF('تسمية الرتبة'!BV132="مرفوض",0,'تسمية الرتبة'!M132)</f>
        <v>0</v>
      </c>
      <c r="D143" s="117">
        <f>IF('تسمية الرتبة'!BV132="مرفوض",0,'تسمية الرتبة'!L132)</f>
        <v>0</v>
      </c>
      <c r="E143" s="75">
        <f>IF('تسمية الرتبة'!BV132="مرفوض",0,'تسمية الرتبة'!P132)</f>
        <v>0</v>
      </c>
      <c r="F143" s="75" t="e">
        <f>IF('تسمية الرتبة'!BV132="مرفوض",0,'تسمية الرتبة'!Z132)</f>
        <v>#DIV/0!</v>
      </c>
      <c r="G143" s="75" t="str">
        <f t="shared" ca="1" si="2"/>
        <v/>
      </c>
      <c r="H143" s="75">
        <f ca="1">IF('تسمية الرتبة'!BU132="مرفوض",0,'تسمية الرتبة'!R132)</f>
        <v>0</v>
      </c>
      <c r="I143" s="75">
        <f>IF('تسمية الرتبة'!BV132="مرفوض",0,'تسمية الرتبة'!AB132)</f>
        <v>0</v>
      </c>
      <c r="J143" s="75">
        <f>IF('تسمية الرتبة'!BV132="مرفوض",0,'تسمية الرتبة'!AD132)</f>
        <v>0</v>
      </c>
      <c r="K143" s="78">
        <f>IF('تسمية الرتبة'!BV132="مرفوض",0,'تسمية الرتبة'!AJ132)</f>
        <v>0</v>
      </c>
      <c r="L143" s="78">
        <f>IF('تسمية الرتبة'!BV132="مرفوض",0,'تسمية الرتبة'!AP132)</f>
        <v>0</v>
      </c>
      <c r="M143" s="79">
        <f>IF('تسمية الرتبة'!BV132="مرفوض",0,'تسمية الرتبة'!AV132)</f>
        <v>0</v>
      </c>
      <c r="N143" s="79">
        <f>IF('تسمية الرتبة'!BV132="مرفوض",0,'تسمية الرتبة'!BB132)</f>
        <v>0</v>
      </c>
      <c r="O143" s="79">
        <f>IF('تسمية الرتبة'!BV132="مرفوض",0,'تسمية الرتبة'!BH132)</f>
        <v>0</v>
      </c>
      <c r="P143" s="76">
        <f>IF('تسمية الرتبة'!BV132="مرفوض",0,'تسمية الرتبة'!BI132)</f>
        <v>0</v>
      </c>
      <c r="Q143" s="77">
        <f>IF('تسمية الرتبة'!BV132="مرفوض",0,'تسمية الرتبة'!BL132)</f>
        <v>0</v>
      </c>
      <c r="R143" s="75">
        <f>IF('تسمية الرتبة'!BV132="مرفوض",0,'تسمية الرتبة'!BM132)</f>
        <v>0</v>
      </c>
      <c r="S143" s="75" t="e">
        <f>IF('تسمية الرتبة'!BV132="مرفوض",0,E143+F143+I143+J143+P143+Q143+R143+'تسمية الرتبة'!R132)</f>
        <v>#DIV/0!</v>
      </c>
      <c r="T143" s="75" t="s">
        <v>485</v>
      </c>
      <c r="U143" s="80"/>
    </row>
    <row r="144" spans="1:21" ht="18.75" customHeight="1">
      <c r="A144" s="74"/>
      <c r="B144" s="75">
        <f>'تسمية الرتبة'!B133</f>
        <v>130</v>
      </c>
      <c r="C144" s="117">
        <f>IF('تسمية الرتبة'!BV133="مرفوض",0,'تسمية الرتبة'!M133)</f>
        <v>0</v>
      </c>
      <c r="D144" s="117">
        <f>IF('تسمية الرتبة'!BV133="مرفوض",0,'تسمية الرتبة'!L133)</f>
        <v>0</v>
      </c>
      <c r="E144" s="75">
        <f>IF('تسمية الرتبة'!BV133="مرفوض",0,'تسمية الرتبة'!P133)</f>
        <v>0</v>
      </c>
      <c r="F144" s="75" t="e">
        <f>IF('تسمية الرتبة'!BV133="مرفوض",0,'تسمية الرتبة'!Z133)</f>
        <v>#DIV/0!</v>
      </c>
      <c r="G144" s="75" t="str">
        <f t="shared" ca="1" si="2"/>
        <v/>
      </c>
      <c r="H144" s="75">
        <f ca="1">IF('تسمية الرتبة'!BU133="مرفوض",0,'تسمية الرتبة'!R133)</f>
        <v>0</v>
      </c>
      <c r="I144" s="75">
        <f>IF('تسمية الرتبة'!BV133="مرفوض",0,'تسمية الرتبة'!AB133)</f>
        <v>0</v>
      </c>
      <c r="J144" s="75">
        <f>IF('تسمية الرتبة'!BV133="مرفوض",0,'تسمية الرتبة'!AD133)</f>
        <v>0</v>
      </c>
      <c r="K144" s="78">
        <f>IF('تسمية الرتبة'!BV133="مرفوض",0,'تسمية الرتبة'!AJ133)</f>
        <v>0</v>
      </c>
      <c r="L144" s="78">
        <f>IF('تسمية الرتبة'!BV133="مرفوض",0,'تسمية الرتبة'!AP133)</f>
        <v>0</v>
      </c>
      <c r="M144" s="79">
        <f>IF('تسمية الرتبة'!BV133="مرفوض",0,'تسمية الرتبة'!AV133)</f>
        <v>0</v>
      </c>
      <c r="N144" s="79">
        <f>IF('تسمية الرتبة'!BV133="مرفوض",0,'تسمية الرتبة'!BB133)</f>
        <v>0</v>
      </c>
      <c r="O144" s="79">
        <f>IF('تسمية الرتبة'!BV133="مرفوض",0,'تسمية الرتبة'!BH133)</f>
        <v>0</v>
      </c>
      <c r="P144" s="76">
        <f>IF('تسمية الرتبة'!BV133="مرفوض",0,'تسمية الرتبة'!BI133)</f>
        <v>0</v>
      </c>
      <c r="Q144" s="77">
        <f>IF('تسمية الرتبة'!BV133="مرفوض",0,'تسمية الرتبة'!BL133)</f>
        <v>0</v>
      </c>
      <c r="R144" s="75">
        <f>IF('تسمية الرتبة'!BV133="مرفوض",0,'تسمية الرتبة'!BM133)</f>
        <v>0</v>
      </c>
      <c r="S144" s="75" t="e">
        <f>IF('تسمية الرتبة'!BV133="مرفوض",0,E144+F144+I144+J144+P144+Q144+R144+'تسمية الرتبة'!R133)</f>
        <v>#DIV/0!</v>
      </c>
      <c r="T144" s="75" t="s">
        <v>485</v>
      </c>
      <c r="U144" s="80"/>
    </row>
    <row r="145" spans="1:21" ht="18.75" customHeight="1">
      <c r="A145" s="74"/>
      <c r="B145" s="75">
        <f>'تسمية الرتبة'!B134</f>
        <v>131</v>
      </c>
      <c r="C145" s="117">
        <f>IF('تسمية الرتبة'!BV134="مرفوض",0,'تسمية الرتبة'!M134)</f>
        <v>0</v>
      </c>
      <c r="D145" s="117">
        <f>IF('تسمية الرتبة'!BV134="مرفوض",0,'تسمية الرتبة'!L134)</f>
        <v>0</v>
      </c>
      <c r="E145" s="75">
        <f>IF('تسمية الرتبة'!BV134="مرفوض",0,'تسمية الرتبة'!P134)</f>
        <v>0</v>
      </c>
      <c r="F145" s="75" t="e">
        <f>IF('تسمية الرتبة'!BV134="مرفوض",0,'تسمية الرتبة'!Z134)</f>
        <v>#DIV/0!</v>
      </c>
      <c r="G145" s="75" t="str">
        <f t="shared" ca="1" si="2"/>
        <v/>
      </c>
      <c r="H145" s="75">
        <f ca="1">IF('تسمية الرتبة'!BU134="مرفوض",0,'تسمية الرتبة'!R134)</f>
        <v>0</v>
      </c>
      <c r="I145" s="75">
        <f>IF('تسمية الرتبة'!BV134="مرفوض",0,'تسمية الرتبة'!AB134)</f>
        <v>0</v>
      </c>
      <c r="J145" s="75">
        <f>IF('تسمية الرتبة'!BV134="مرفوض",0,'تسمية الرتبة'!AD134)</f>
        <v>0</v>
      </c>
      <c r="K145" s="78">
        <f>IF('تسمية الرتبة'!BV134="مرفوض",0,'تسمية الرتبة'!AJ134)</f>
        <v>0</v>
      </c>
      <c r="L145" s="78">
        <f>IF('تسمية الرتبة'!BV134="مرفوض",0,'تسمية الرتبة'!AP134)</f>
        <v>0</v>
      </c>
      <c r="M145" s="79">
        <f>IF('تسمية الرتبة'!BV134="مرفوض",0,'تسمية الرتبة'!AV134)</f>
        <v>0</v>
      </c>
      <c r="N145" s="79">
        <f>IF('تسمية الرتبة'!BV134="مرفوض",0,'تسمية الرتبة'!BB134)</f>
        <v>0</v>
      </c>
      <c r="O145" s="79">
        <f>IF('تسمية الرتبة'!BV134="مرفوض",0,'تسمية الرتبة'!BH134)</f>
        <v>0</v>
      </c>
      <c r="P145" s="76">
        <f>IF('تسمية الرتبة'!BV134="مرفوض",0,'تسمية الرتبة'!BI134)</f>
        <v>0</v>
      </c>
      <c r="Q145" s="77">
        <f>IF('تسمية الرتبة'!BV134="مرفوض",0,'تسمية الرتبة'!BL134)</f>
        <v>0</v>
      </c>
      <c r="R145" s="75">
        <f>IF('تسمية الرتبة'!BV134="مرفوض",0,'تسمية الرتبة'!BM134)</f>
        <v>0</v>
      </c>
      <c r="S145" s="75" t="e">
        <f>IF('تسمية الرتبة'!BV134="مرفوض",0,E145+F145+I145+J145+P145+Q145+R145+'تسمية الرتبة'!R134)</f>
        <v>#DIV/0!</v>
      </c>
      <c r="T145" s="75" t="s">
        <v>485</v>
      </c>
      <c r="U145" s="80"/>
    </row>
    <row r="146" spans="1:21" ht="18.75" customHeight="1">
      <c r="A146" s="74"/>
      <c r="B146" s="75">
        <f>'تسمية الرتبة'!B135</f>
        <v>132</v>
      </c>
      <c r="C146" s="117">
        <f>IF('تسمية الرتبة'!BV135="مرفوض",0,'تسمية الرتبة'!M135)</f>
        <v>0</v>
      </c>
      <c r="D146" s="117">
        <f>IF('تسمية الرتبة'!BV135="مرفوض",0,'تسمية الرتبة'!L135)</f>
        <v>0</v>
      </c>
      <c r="E146" s="75">
        <f>IF('تسمية الرتبة'!BV135="مرفوض",0,'تسمية الرتبة'!P135)</f>
        <v>0</v>
      </c>
      <c r="F146" s="75" t="e">
        <f>IF('تسمية الرتبة'!BV135="مرفوض",0,'تسمية الرتبة'!Z135)</f>
        <v>#DIV/0!</v>
      </c>
      <c r="G146" s="75" t="str">
        <f t="shared" ca="1" si="2"/>
        <v/>
      </c>
      <c r="H146" s="75">
        <f ca="1">IF('تسمية الرتبة'!BU135="مرفوض",0,'تسمية الرتبة'!R135)</f>
        <v>0</v>
      </c>
      <c r="I146" s="75">
        <f>IF('تسمية الرتبة'!BV135="مرفوض",0,'تسمية الرتبة'!AB135)</f>
        <v>0</v>
      </c>
      <c r="J146" s="75">
        <f>IF('تسمية الرتبة'!BV135="مرفوض",0,'تسمية الرتبة'!AD135)</f>
        <v>0</v>
      </c>
      <c r="K146" s="78">
        <f>IF('تسمية الرتبة'!BV135="مرفوض",0,'تسمية الرتبة'!AJ135)</f>
        <v>0</v>
      </c>
      <c r="L146" s="78">
        <f>IF('تسمية الرتبة'!BV135="مرفوض",0,'تسمية الرتبة'!AP135)</f>
        <v>0</v>
      </c>
      <c r="M146" s="79">
        <f>IF('تسمية الرتبة'!BV135="مرفوض",0,'تسمية الرتبة'!AV135)</f>
        <v>0</v>
      </c>
      <c r="N146" s="79">
        <f>IF('تسمية الرتبة'!BV135="مرفوض",0,'تسمية الرتبة'!BB135)</f>
        <v>0</v>
      </c>
      <c r="O146" s="79">
        <f>IF('تسمية الرتبة'!BV135="مرفوض",0,'تسمية الرتبة'!BH135)</f>
        <v>0</v>
      </c>
      <c r="P146" s="76">
        <f>IF('تسمية الرتبة'!BV135="مرفوض",0,'تسمية الرتبة'!BI135)</f>
        <v>0</v>
      </c>
      <c r="Q146" s="77">
        <f>IF('تسمية الرتبة'!BV135="مرفوض",0,'تسمية الرتبة'!BL135)</f>
        <v>0</v>
      </c>
      <c r="R146" s="75">
        <f>IF('تسمية الرتبة'!BV135="مرفوض",0,'تسمية الرتبة'!BM135)</f>
        <v>0</v>
      </c>
      <c r="S146" s="75" t="e">
        <f>IF('تسمية الرتبة'!BV135="مرفوض",0,E146+F146+I146+J146+P146+Q146+R146+'تسمية الرتبة'!R135)</f>
        <v>#DIV/0!</v>
      </c>
      <c r="T146" s="75" t="s">
        <v>485</v>
      </c>
      <c r="U146" s="80"/>
    </row>
    <row r="147" spans="1:21" ht="18.75" customHeight="1">
      <c r="A147" s="74"/>
      <c r="B147" s="75">
        <f>'تسمية الرتبة'!B136</f>
        <v>133</v>
      </c>
      <c r="C147" s="117">
        <f>IF('تسمية الرتبة'!BV136="مرفوض",0,'تسمية الرتبة'!M136)</f>
        <v>0</v>
      </c>
      <c r="D147" s="117">
        <f>IF('تسمية الرتبة'!BV136="مرفوض",0,'تسمية الرتبة'!L136)</f>
        <v>0</v>
      </c>
      <c r="E147" s="75">
        <f>IF('تسمية الرتبة'!BV136="مرفوض",0,'تسمية الرتبة'!P136)</f>
        <v>0</v>
      </c>
      <c r="F147" s="75" t="e">
        <f>IF('تسمية الرتبة'!BV136="مرفوض",0,'تسمية الرتبة'!Z136)</f>
        <v>#DIV/0!</v>
      </c>
      <c r="G147" s="75" t="str">
        <f t="shared" ca="1" si="2"/>
        <v/>
      </c>
      <c r="H147" s="75">
        <f ca="1">IF('تسمية الرتبة'!BU136="مرفوض",0,'تسمية الرتبة'!R136)</f>
        <v>0</v>
      </c>
      <c r="I147" s="75">
        <f>IF('تسمية الرتبة'!BV136="مرفوض",0,'تسمية الرتبة'!AB136)</f>
        <v>0</v>
      </c>
      <c r="J147" s="75">
        <f>IF('تسمية الرتبة'!BV136="مرفوض",0,'تسمية الرتبة'!AD136)</f>
        <v>0</v>
      </c>
      <c r="K147" s="78">
        <f>IF('تسمية الرتبة'!BV136="مرفوض",0,'تسمية الرتبة'!AJ136)</f>
        <v>0</v>
      </c>
      <c r="L147" s="78">
        <f>IF('تسمية الرتبة'!BV136="مرفوض",0,'تسمية الرتبة'!AP136)</f>
        <v>0</v>
      </c>
      <c r="M147" s="79">
        <f>IF('تسمية الرتبة'!BV136="مرفوض",0,'تسمية الرتبة'!AV136)</f>
        <v>0</v>
      </c>
      <c r="N147" s="79">
        <f>IF('تسمية الرتبة'!BV136="مرفوض",0,'تسمية الرتبة'!BB136)</f>
        <v>0</v>
      </c>
      <c r="O147" s="79">
        <f>IF('تسمية الرتبة'!BV136="مرفوض",0,'تسمية الرتبة'!BH136)</f>
        <v>0</v>
      </c>
      <c r="P147" s="76">
        <f>IF('تسمية الرتبة'!BV136="مرفوض",0,'تسمية الرتبة'!BI136)</f>
        <v>0</v>
      </c>
      <c r="Q147" s="77">
        <f>IF('تسمية الرتبة'!BV136="مرفوض",0,'تسمية الرتبة'!BL136)</f>
        <v>0</v>
      </c>
      <c r="R147" s="75">
        <f>IF('تسمية الرتبة'!BV136="مرفوض",0,'تسمية الرتبة'!BM136)</f>
        <v>0</v>
      </c>
      <c r="S147" s="75" t="e">
        <f>IF('تسمية الرتبة'!BV136="مرفوض",0,E147+F147+I147+J147+P147+Q147+R147+'تسمية الرتبة'!R136)</f>
        <v>#DIV/0!</v>
      </c>
      <c r="T147" s="75" t="s">
        <v>485</v>
      </c>
      <c r="U147" s="80"/>
    </row>
    <row r="148" spans="1:21" ht="18.75" customHeight="1">
      <c r="A148" s="74"/>
      <c r="B148" s="75">
        <f>'تسمية الرتبة'!B137</f>
        <v>134</v>
      </c>
      <c r="C148" s="117">
        <f>IF('تسمية الرتبة'!BV137="مرفوض",0,'تسمية الرتبة'!M137)</f>
        <v>0</v>
      </c>
      <c r="D148" s="117">
        <f>IF('تسمية الرتبة'!BV137="مرفوض",0,'تسمية الرتبة'!L137)</f>
        <v>0</v>
      </c>
      <c r="E148" s="75">
        <f>IF('تسمية الرتبة'!BV137="مرفوض",0,'تسمية الرتبة'!P137)</f>
        <v>0</v>
      </c>
      <c r="F148" s="75" t="e">
        <f>IF('تسمية الرتبة'!BV137="مرفوض",0,'تسمية الرتبة'!Z137)</f>
        <v>#DIV/0!</v>
      </c>
      <c r="G148" s="75" t="str">
        <f t="shared" ca="1" si="2"/>
        <v/>
      </c>
      <c r="H148" s="75">
        <f ca="1">IF('تسمية الرتبة'!BU137="مرفوض",0,'تسمية الرتبة'!R137)</f>
        <v>0</v>
      </c>
      <c r="I148" s="75">
        <f>IF('تسمية الرتبة'!BV137="مرفوض",0,'تسمية الرتبة'!AB137)</f>
        <v>0</v>
      </c>
      <c r="J148" s="75">
        <f>IF('تسمية الرتبة'!BV137="مرفوض",0,'تسمية الرتبة'!AD137)</f>
        <v>0</v>
      </c>
      <c r="K148" s="78">
        <f>IF('تسمية الرتبة'!BV137="مرفوض",0,'تسمية الرتبة'!AJ137)</f>
        <v>0</v>
      </c>
      <c r="L148" s="78">
        <f>IF('تسمية الرتبة'!BV137="مرفوض",0,'تسمية الرتبة'!AP137)</f>
        <v>0</v>
      </c>
      <c r="M148" s="79">
        <f>IF('تسمية الرتبة'!BV137="مرفوض",0,'تسمية الرتبة'!AV137)</f>
        <v>0</v>
      </c>
      <c r="N148" s="79">
        <f>IF('تسمية الرتبة'!BV137="مرفوض",0,'تسمية الرتبة'!BB137)</f>
        <v>0</v>
      </c>
      <c r="O148" s="79">
        <f>IF('تسمية الرتبة'!BV137="مرفوض",0,'تسمية الرتبة'!BH137)</f>
        <v>0</v>
      </c>
      <c r="P148" s="76">
        <f>IF('تسمية الرتبة'!BV137="مرفوض",0,'تسمية الرتبة'!BI137)</f>
        <v>0</v>
      </c>
      <c r="Q148" s="77">
        <f>IF('تسمية الرتبة'!BV137="مرفوض",0,'تسمية الرتبة'!BL137)</f>
        <v>0</v>
      </c>
      <c r="R148" s="75">
        <f>IF('تسمية الرتبة'!BV137="مرفوض",0,'تسمية الرتبة'!BM137)</f>
        <v>0</v>
      </c>
      <c r="S148" s="75" t="e">
        <f>IF('تسمية الرتبة'!BV137="مرفوض",0,E148+F148+I148+J148+P148+Q148+R148+'تسمية الرتبة'!R137)</f>
        <v>#DIV/0!</v>
      </c>
      <c r="T148" s="75" t="s">
        <v>485</v>
      </c>
      <c r="U148" s="80"/>
    </row>
    <row r="149" spans="1:21" ht="18.75" customHeight="1">
      <c r="A149" s="74"/>
      <c r="B149" s="75">
        <f>'تسمية الرتبة'!B138</f>
        <v>135</v>
      </c>
      <c r="C149" s="117">
        <f>IF('تسمية الرتبة'!BV138="مرفوض",0,'تسمية الرتبة'!M138)</f>
        <v>0</v>
      </c>
      <c r="D149" s="117">
        <f>IF('تسمية الرتبة'!BV138="مرفوض",0,'تسمية الرتبة'!L138)</f>
        <v>0</v>
      </c>
      <c r="E149" s="75">
        <f>IF('تسمية الرتبة'!BV138="مرفوض",0,'تسمية الرتبة'!P138)</f>
        <v>0</v>
      </c>
      <c r="F149" s="75" t="e">
        <f>IF('تسمية الرتبة'!BV138="مرفوض",0,'تسمية الرتبة'!Z138)</f>
        <v>#DIV/0!</v>
      </c>
      <c r="G149" s="75" t="str">
        <f t="shared" ca="1" si="2"/>
        <v/>
      </c>
      <c r="H149" s="75">
        <f ca="1">IF('تسمية الرتبة'!BU138="مرفوض",0,'تسمية الرتبة'!R138)</f>
        <v>0</v>
      </c>
      <c r="I149" s="75">
        <f>IF('تسمية الرتبة'!BV138="مرفوض",0,'تسمية الرتبة'!AB138)</f>
        <v>0</v>
      </c>
      <c r="J149" s="75">
        <f>IF('تسمية الرتبة'!BV138="مرفوض",0,'تسمية الرتبة'!AD138)</f>
        <v>0</v>
      </c>
      <c r="K149" s="78">
        <f>IF('تسمية الرتبة'!BV138="مرفوض",0,'تسمية الرتبة'!AJ138)</f>
        <v>0</v>
      </c>
      <c r="L149" s="78">
        <f>IF('تسمية الرتبة'!BV138="مرفوض",0,'تسمية الرتبة'!AP138)</f>
        <v>0</v>
      </c>
      <c r="M149" s="79">
        <f>IF('تسمية الرتبة'!BV138="مرفوض",0,'تسمية الرتبة'!AV138)</f>
        <v>0</v>
      </c>
      <c r="N149" s="79">
        <f>IF('تسمية الرتبة'!BV138="مرفوض",0,'تسمية الرتبة'!BB138)</f>
        <v>0</v>
      </c>
      <c r="O149" s="79">
        <f>IF('تسمية الرتبة'!BV138="مرفوض",0,'تسمية الرتبة'!BH138)</f>
        <v>0</v>
      </c>
      <c r="P149" s="76">
        <f>IF('تسمية الرتبة'!BV138="مرفوض",0,'تسمية الرتبة'!BI138)</f>
        <v>0</v>
      </c>
      <c r="Q149" s="77">
        <f>IF('تسمية الرتبة'!BV138="مرفوض",0,'تسمية الرتبة'!BL138)</f>
        <v>0</v>
      </c>
      <c r="R149" s="75">
        <f>IF('تسمية الرتبة'!BV138="مرفوض",0,'تسمية الرتبة'!BM138)</f>
        <v>0</v>
      </c>
      <c r="S149" s="75" t="e">
        <f>IF('تسمية الرتبة'!BV138="مرفوض",0,E149+F149+I149+J149+P149+Q149+R149+'تسمية الرتبة'!R138)</f>
        <v>#DIV/0!</v>
      </c>
      <c r="T149" s="75" t="s">
        <v>485</v>
      </c>
      <c r="U149" s="80"/>
    </row>
    <row r="150" spans="1:21" ht="18.75" customHeight="1">
      <c r="A150" s="74"/>
      <c r="B150" s="75">
        <f>'تسمية الرتبة'!B139</f>
        <v>136</v>
      </c>
      <c r="C150" s="117">
        <f>IF('تسمية الرتبة'!BV139="مرفوض",0,'تسمية الرتبة'!M139)</f>
        <v>0</v>
      </c>
      <c r="D150" s="117">
        <f>IF('تسمية الرتبة'!BV139="مرفوض",0,'تسمية الرتبة'!L139)</f>
        <v>0</v>
      </c>
      <c r="E150" s="75">
        <f>IF('تسمية الرتبة'!BV139="مرفوض",0,'تسمية الرتبة'!P139)</f>
        <v>0</v>
      </c>
      <c r="F150" s="75" t="e">
        <f>IF('تسمية الرتبة'!BV139="مرفوض",0,'تسمية الرتبة'!Z139)</f>
        <v>#DIV/0!</v>
      </c>
      <c r="G150" s="75" t="str">
        <f t="shared" ca="1" si="2"/>
        <v/>
      </c>
      <c r="H150" s="75">
        <f ca="1">IF('تسمية الرتبة'!BU139="مرفوض",0,'تسمية الرتبة'!R139)</f>
        <v>0</v>
      </c>
      <c r="I150" s="75">
        <f>IF('تسمية الرتبة'!BV139="مرفوض",0,'تسمية الرتبة'!AB139)</f>
        <v>0</v>
      </c>
      <c r="J150" s="75">
        <f>IF('تسمية الرتبة'!BV139="مرفوض",0,'تسمية الرتبة'!AD139)</f>
        <v>0</v>
      </c>
      <c r="K150" s="78">
        <f>IF('تسمية الرتبة'!BV139="مرفوض",0,'تسمية الرتبة'!AJ139)</f>
        <v>0</v>
      </c>
      <c r="L150" s="78">
        <f>IF('تسمية الرتبة'!BV139="مرفوض",0,'تسمية الرتبة'!AP139)</f>
        <v>0</v>
      </c>
      <c r="M150" s="79">
        <f>IF('تسمية الرتبة'!BV139="مرفوض",0,'تسمية الرتبة'!AV139)</f>
        <v>0</v>
      </c>
      <c r="N150" s="79">
        <f>IF('تسمية الرتبة'!BV139="مرفوض",0,'تسمية الرتبة'!BB139)</f>
        <v>0</v>
      </c>
      <c r="O150" s="79">
        <f>IF('تسمية الرتبة'!BV139="مرفوض",0,'تسمية الرتبة'!BH139)</f>
        <v>0</v>
      </c>
      <c r="P150" s="76">
        <f>IF('تسمية الرتبة'!BV139="مرفوض",0,'تسمية الرتبة'!BI139)</f>
        <v>0</v>
      </c>
      <c r="Q150" s="77">
        <f>IF('تسمية الرتبة'!BV139="مرفوض",0,'تسمية الرتبة'!BL139)</f>
        <v>0</v>
      </c>
      <c r="R150" s="75">
        <f>IF('تسمية الرتبة'!BV139="مرفوض",0,'تسمية الرتبة'!BM139)</f>
        <v>0</v>
      </c>
      <c r="S150" s="75" t="e">
        <f>IF('تسمية الرتبة'!BV139="مرفوض",0,E150+F150+I150+J150+P150+Q150+R150+'تسمية الرتبة'!R139)</f>
        <v>#DIV/0!</v>
      </c>
      <c r="T150" s="75" t="s">
        <v>485</v>
      </c>
      <c r="U150" s="80"/>
    </row>
    <row r="151" spans="1:21" ht="18.75" customHeight="1">
      <c r="A151" s="74"/>
      <c r="B151" s="75">
        <f>'تسمية الرتبة'!B140</f>
        <v>137</v>
      </c>
      <c r="C151" s="117">
        <f>IF('تسمية الرتبة'!BV140="مرفوض",0,'تسمية الرتبة'!M140)</f>
        <v>0</v>
      </c>
      <c r="D151" s="117">
        <f>IF('تسمية الرتبة'!BV140="مرفوض",0,'تسمية الرتبة'!L140)</f>
        <v>0</v>
      </c>
      <c r="E151" s="75">
        <f>IF('تسمية الرتبة'!BV140="مرفوض",0,'تسمية الرتبة'!P140)</f>
        <v>0</v>
      </c>
      <c r="F151" s="75" t="e">
        <f>IF('تسمية الرتبة'!BV140="مرفوض",0,'تسمية الرتبة'!Z140)</f>
        <v>#DIV/0!</v>
      </c>
      <c r="G151" s="75" t="str">
        <f t="shared" ca="1" si="2"/>
        <v/>
      </c>
      <c r="H151" s="75">
        <f ca="1">IF('تسمية الرتبة'!BU140="مرفوض",0,'تسمية الرتبة'!R140)</f>
        <v>0</v>
      </c>
      <c r="I151" s="75">
        <f>IF('تسمية الرتبة'!BV140="مرفوض",0,'تسمية الرتبة'!AB140)</f>
        <v>0</v>
      </c>
      <c r="J151" s="75">
        <f>IF('تسمية الرتبة'!BV140="مرفوض",0,'تسمية الرتبة'!AD140)</f>
        <v>0</v>
      </c>
      <c r="K151" s="78">
        <f>IF('تسمية الرتبة'!BV140="مرفوض",0,'تسمية الرتبة'!AJ140)</f>
        <v>0</v>
      </c>
      <c r="L151" s="78">
        <f>IF('تسمية الرتبة'!BV140="مرفوض",0,'تسمية الرتبة'!AP140)</f>
        <v>0</v>
      </c>
      <c r="M151" s="79">
        <f>IF('تسمية الرتبة'!BV140="مرفوض",0,'تسمية الرتبة'!AV140)</f>
        <v>0</v>
      </c>
      <c r="N151" s="79">
        <f>IF('تسمية الرتبة'!BV140="مرفوض",0,'تسمية الرتبة'!BB140)</f>
        <v>0</v>
      </c>
      <c r="O151" s="79">
        <f>IF('تسمية الرتبة'!BV140="مرفوض",0,'تسمية الرتبة'!BH140)</f>
        <v>0</v>
      </c>
      <c r="P151" s="76">
        <f>IF('تسمية الرتبة'!BV140="مرفوض",0,'تسمية الرتبة'!BI140)</f>
        <v>0</v>
      </c>
      <c r="Q151" s="77">
        <f>IF('تسمية الرتبة'!BV140="مرفوض",0,'تسمية الرتبة'!BL140)</f>
        <v>0</v>
      </c>
      <c r="R151" s="75">
        <f>IF('تسمية الرتبة'!BV140="مرفوض",0,'تسمية الرتبة'!BM140)</f>
        <v>0</v>
      </c>
      <c r="S151" s="75" t="e">
        <f>IF('تسمية الرتبة'!BV140="مرفوض",0,E151+F151+I151+J151+P151+Q151+R151+'تسمية الرتبة'!R140)</f>
        <v>#DIV/0!</v>
      </c>
      <c r="T151" s="75" t="s">
        <v>485</v>
      </c>
      <c r="U151" s="80"/>
    </row>
    <row r="152" spans="1:21" ht="18.75" customHeight="1">
      <c r="A152" s="74"/>
      <c r="B152" s="75">
        <f>'تسمية الرتبة'!B141</f>
        <v>138</v>
      </c>
      <c r="C152" s="117">
        <f>IF('تسمية الرتبة'!BV141="مرفوض",0,'تسمية الرتبة'!M141)</f>
        <v>0</v>
      </c>
      <c r="D152" s="117">
        <f>IF('تسمية الرتبة'!BV141="مرفوض",0,'تسمية الرتبة'!L141)</f>
        <v>0</v>
      </c>
      <c r="E152" s="75">
        <f>IF('تسمية الرتبة'!BV141="مرفوض",0,'تسمية الرتبة'!P141)</f>
        <v>0</v>
      </c>
      <c r="F152" s="75" t="e">
        <f>IF('تسمية الرتبة'!BV141="مرفوض",0,'تسمية الرتبة'!Z141)</f>
        <v>#DIV/0!</v>
      </c>
      <c r="G152" s="75" t="str">
        <f t="shared" ca="1" si="2"/>
        <v/>
      </c>
      <c r="H152" s="75">
        <f ca="1">IF('تسمية الرتبة'!BU141="مرفوض",0,'تسمية الرتبة'!R141)</f>
        <v>0</v>
      </c>
      <c r="I152" s="75">
        <f>IF('تسمية الرتبة'!BV141="مرفوض",0,'تسمية الرتبة'!AB141)</f>
        <v>0</v>
      </c>
      <c r="J152" s="75">
        <f>IF('تسمية الرتبة'!BV141="مرفوض",0,'تسمية الرتبة'!AD141)</f>
        <v>0</v>
      </c>
      <c r="K152" s="78">
        <f>IF('تسمية الرتبة'!BV141="مرفوض",0,'تسمية الرتبة'!AJ141)</f>
        <v>0</v>
      </c>
      <c r="L152" s="78">
        <f>IF('تسمية الرتبة'!BV141="مرفوض",0,'تسمية الرتبة'!AP141)</f>
        <v>0</v>
      </c>
      <c r="M152" s="79">
        <f>IF('تسمية الرتبة'!BV141="مرفوض",0,'تسمية الرتبة'!AV141)</f>
        <v>0</v>
      </c>
      <c r="N152" s="79">
        <f>IF('تسمية الرتبة'!BV141="مرفوض",0,'تسمية الرتبة'!BB141)</f>
        <v>0</v>
      </c>
      <c r="O152" s="79">
        <f>IF('تسمية الرتبة'!BV141="مرفوض",0,'تسمية الرتبة'!BH141)</f>
        <v>0</v>
      </c>
      <c r="P152" s="76">
        <f>IF('تسمية الرتبة'!BV141="مرفوض",0,'تسمية الرتبة'!BI141)</f>
        <v>0</v>
      </c>
      <c r="Q152" s="77">
        <f>IF('تسمية الرتبة'!BV141="مرفوض",0,'تسمية الرتبة'!BL141)</f>
        <v>0</v>
      </c>
      <c r="R152" s="75">
        <f>IF('تسمية الرتبة'!BV141="مرفوض",0,'تسمية الرتبة'!BM141)</f>
        <v>0</v>
      </c>
      <c r="S152" s="75" t="e">
        <f>IF('تسمية الرتبة'!BV141="مرفوض",0,E152+F152+I152+J152+P152+Q152+R152+'تسمية الرتبة'!R141)</f>
        <v>#DIV/0!</v>
      </c>
      <c r="T152" s="75" t="s">
        <v>485</v>
      </c>
      <c r="U152" s="80"/>
    </row>
    <row r="153" spans="1:21" ht="18.75" customHeight="1">
      <c r="A153" s="74"/>
      <c r="B153" s="75">
        <f>'تسمية الرتبة'!B142</f>
        <v>139</v>
      </c>
      <c r="C153" s="117">
        <f>IF('تسمية الرتبة'!BV142="مرفوض",0,'تسمية الرتبة'!M142)</f>
        <v>0</v>
      </c>
      <c r="D153" s="117">
        <f>IF('تسمية الرتبة'!BV142="مرفوض",0,'تسمية الرتبة'!L142)</f>
        <v>0</v>
      </c>
      <c r="E153" s="75">
        <f>IF('تسمية الرتبة'!BV142="مرفوض",0,'تسمية الرتبة'!P142)</f>
        <v>0</v>
      </c>
      <c r="F153" s="75" t="e">
        <f>IF('تسمية الرتبة'!BV142="مرفوض",0,'تسمية الرتبة'!Z142)</f>
        <v>#DIV/0!</v>
      </c>
      <c r="G153" s="75" t="str">
        <f t="shared" ca="1" si="2"/>
        <v/>
      </c>
      <c r="H153" s="75">
        <f ca="1">IF('تسمية الرتبة'!BU142="مرفوض",0,'تسمية الرتبة'!R142)</f>
        <v>0</v>
      </c>
      <c r="I153" s="75">
        <f>IF('تسمية الرتبة'!BV142="مرفوض",0,'تسمية الرتبة'!AB142)</f>
        <v>0</v>
      </c>
      <c r="J153" s="75">
        <f>IF('تسمية الرتبة'!BV142="مرفوض",0,'تسمية الرتبة'!AD142)</f>
        <v>0</v>
      </c>
      <c r="K153" s="78">
        <f>IF('تسمية الرتبة'!BV142="مرفوض",0,'تسمية الرتبة'!AJ142)</f>
        <v>0</v>
      </c>
      <c r="L153" s="78">
        <f>IF('تسمية الرتبة'!BV142="مرفوض",0,'تسمية الرتبة'!AP142)</f>
        <v>0</v>
      </c>
      <c r="M153" s="79">
        <f>IF('تسمية الرتبة'!BV142="مرفوض",0,'تسمية الرتبة'!AV142)</f>
        <v>0</v>
      </c>
      <c r="N153" s="79">
        <f>IF('تسمية الرتبة'!BV142="مرفوض",0,'تسمية الرتبة'!BB142)</f>
        <v>0</v>
      </c>
      <c r="O153" s="79">
        <f>IF('تسمية الرتبة'!BV142="مرفوض",0,'تسمية الرتبة'!BH142)</f>
        <v>0</v>
      </c>
      <c r="P153" s="76">
        <f>IF('تسمية الرتبة'!BV142="مرفوض",0,'تسمية الرتبة'!BI142)</f>
        <v>0</v>
      </c>
      <c r="Q153" s="77">
        <f>IF('تسمية الرتبة'!BV142="مرفوض",0,'تسمية الرتبة'!BL142)</f>
        <v>0</v>
      </c>
      <c r="R153" s="75">
        <f>IF('تسمية الرتبة'!BV142="مرفوض",0,'تسمية الرتبة'!BM142)</f>
        <v>0</v>
      </c>
      <c r="S153" s="75" t="e">
        <f>IF('تسمية الرتبة'!BV142="مرفوض",0,E153+F153+I153+J153+P153+Q153+R153+'تسمية الرتبة'!R142)</f>
        <v>#DIV/0!</v>
      </c>
      <c r="T153" s="75" t="s">
        <v>485</v>
      </c>
      <c r="U153" s="80"/>
    </row>
    <row r="154" spans="1:21" ht="18.75" customHeight="1">
      <c r="A154" s="74"/>
      <c r="B154" s="75">
        <f>'تسمية الرتبة'!B143</f>
        <v>140</v>
      </c>
      <c r="C154" s="117">
        <f>IF('تسمية الرتبة'!BV143="مرفوض",0,'تسمية الرتبة'!M143)</f>
        <v>0</v>
      </c>
      <c r="D154" s="117">
        <f>IF('تسمية الرتبة'!BV143="مرفوض",0,'تسمية الرتبة'!L143)</f>
        <v>0</v>
      </c>
      <c r="E154" s="75">
        <f>IF('تسمية الرتبة'!BV143="مرفوض",0,'تسمية الرتبة'!P143)</f>
        <v>0</v>
      </c>
      <c r="F154" s="75" t="e">
        <f>IF('تسمية الرتبة'!BV143="مرفوض",0,'تسمية الرتبة'!Z143)</f>
        <v>#DIV/0!</v>
      </c>
      <c r="G154" s="75" t="str">
        <f t="shared" ca="1" si="2"/>
        <v/>
      </c>
      <c r="H154" s="75">
        <f ca="1">IF('تسمية الرتبة'!BU143="مرفوض",0,'تسمية الرتبة'!R143)</f>
        <v>0</v>
      </c>
      <c r="I154" s="75">
        <f>IF('تسمية الرتبة'!BV143="مرفوض",0,'تسمية الرتبة'!AB143)</f>
        <v>0</v>
      </c>
      <c r="J154" s="75">
        <f>IF('تسمية الرتبة'!BV143="مرفوض",0,'تسمية الرتبة'!AD143)</f>
        <v>0</v>
      </c>
      <c r="K154" s="78">
        <f>IF('تسمية الرتبة'!BV143="مرفوض",0,'تسمية الرتبة'!AJ143)</f>
        <v>0</v>
      </c>
      <c r="L154" s="78">
        <f>IF('تسمية الرتبة'!BV143="مرفوض",0,'تسمية الرتبة'!AP143)</f>
        <v>0</v>
      </c>
      <c r="M154" s="79">
        <f>IF('تسمية الرتبة'!BV143="مرفوض",0,'تسمية الرتبة'!AV143)</f>
        <v>0</v>
      </c>
      <c r="N154" s="79">
        <f>IF('تسمية الرتبة'!BV143="مرفوض",0,'تسمية الرتبة'!BB143)</f>
        <v>0</v>
      </c>
      <c r="O154" s="79">
        <f>IF('تسمية الرتبة'!BV143="مرفوض",0,'تسمية الرتبة'!BH143)</f>
        <v>0</v>
      </c>
      <c r="P154" s="76">
        <f>IF('تسمية الرتبة'!BV143="مرفوض",0,'تسمية الرتبة'!BI143)</f>
        <v>0</v>
      </c>
      <c r="Q154" s="77">
        <f>IF('تسمية الرتبة'!BV143="مرفوض",0,'تسمية الرتبة'!BL143)</f>
        <v>0</v>
      </c>
      <c r="R154" s="75">
        <f>IF('تسمية الرتبة'!BV143="مرفوض",0,'تسمية الرتبة'!BM143)</f>
        <v>0</v>
      </c>
      <c r="S154" s="75" t="e">
        <f>IF('تسمية الرتبة'!BV143="مرفوض",0,E154+F154+I154+J154+P154+Q154+R154+'تسمية الرتبة'!R143)</f>
        <v>#DIV/0!</v>
      </c>
      <c r="T154" s="75" t="s">
        <v>485</v>
      </c>
      <c r="U154" s="80"/>
    </row>
    <row r="155" spans="1:21" ht="18.75" customHeight="1">
      <c r="A155" s="74"/>
      <c r="B155" s="75">
        <f>'تسمية الرتبة'!B144</f>
        <v>141</v>
      </c>
      <c r="C155" s="117">
        <f>IF('تسمية الرتبة'!BV144="مرفوض",0,'تسمية الرتبة'!M144)</f>
        <v>0</v>
      </c>
      <c r="D155" s="117">
        <f>IF('تسمية الرتبة'!BV144="مرفوض",0,'تسمية الرتبة'!L144)</f>
        <v>0</v>
      </c>
      <c r="E155" s="75">
        <f>IF('تسمية الرتبة'!BV144="مرفوض",0,'تسمية الرتبة'!P144)</f>
        <v>0</v>
      </c>
      <c r="F155" s="75" t="e">
        <f>IF('تسمية الرتبة'!BV144="مرفوض",0,'تسمية الرتبة'!Z144)</f>
        <v>#DIV/0!</v>
      </c>
      <c r="G155" s="75" t="str">
        <f t="shared" ca="1" si="2"/>
        <v/>
      </c>
      <c r="H155" s="75">
        <f ca="1">IF('تسمية الرتبة'!BU144="مرفوض",0,'تسمية الرتبة'!R144)</f>
        <v>0</v>
      </c>
      <c r="I155" s="75">
        <f>IF('تسمية الرتبة'!BV144="مرفوض",0,'تسمية الرتبة'!AB144)</f>
        <v>0</v>
      </c>
      <c r="J155" s="75">
        <f>IF('تسمية الرتبة'!BV144="مرفوض",0,'تسمية الرتبة'!AD144)</f>
        <v>0</v>
      </c>
      <c r="K155" s="78">
        <f>IF('تسمية الرتبة'!BV144="مرفوض",0,'تسمية الرتبة'!AJ144)</f>
        <v>0</v>
      </c>
      <c r="L155" s="78">
        <f>IF('تسمية الرتبة'!BV144="مرفوض",0,'تسمية الرتبة'!AP144)</f>
        <v>0</v>
      </c>
      <c r="M155" s="79">
        <f>IF('تسمية الرتبة'!BV144="مرفوض",0,'تسمية الرتبة'!AV144)</f>
        <v>0</v>
      </c>
      <c r="N155" s="79">
        <f>IF('تسمية الرتبة'!BV144="مرفوض",0,'تسمية الرتبة'!BB144)</f>
        <v>0</v>
      </c>
      <c r="O155" s="79">
        <f>IF('تسمية الرتبة'!BV144="مرفوض",0,'تسمية الرتبة'!BH144)</f>
        <v>0</v>
      </c>
      <c r="P155" s="76">
        <f>IF('تسمية الرتبة'!BV144="مرفوض",0,'تسمية الرتبة'!BI144)</f>
        <v>0</v>
      </c>
      <c r="Q155" s="77">
        <f>IF('تسمية الرتبة'!BV144="مرفوض",0,'تسمية الرتبة'!BL144)</f>
        <v>0</v>
      </c>
      <c r="R155" s="75">
        <f>IF('تسمية الرتبة'!BV144="مرفوض",0,'تسمية الرتبة'!BM144)</f>
        <v>0</v>
      </c>
      <c r="S155" s="75" t="e">
        <f>IF('تسمية الرتبة'!BV144="مرفوض",0,E155+F155+I155+J155+P155+Q155+R155+'تسمية الرتبة'!R144)</f>
        <v>#DIV/0!</v>
      </c>
      <c r="T155" s="75" t="s">
        <v>485</v>
      </c>
      <c r="U155" s="80"/>
    </row>
    <row r="156" spans="1:21" ht="18.75" customHeight="1">
      <c r="A156" s="74"/>
      <c r="B156" s="75">
        <f>'تسمية الرتبة'!B145</f>
        <v>142</v>
      </c>
      <c r="C156" s="117">
        <f>IF('تسمية الرتبة'!BV145="مرفوض",0,'تسمية الرتبة'!M145)</f>
        <v>0</v>
      </c>
      <c r="D156" s="117">
        <f>IF('تسمية الرتبة'!BV145="مرفوض",0,'تسمية الرتبة'!L145)</f>
        <v>0</v>
      </c>
      <c r="E156" s="75">
        <f>IF('تسمية الرتبة'!BV145="مرفوض",0,'تسمية الرتبة'!P145)</f>
        <v>0</v>
      </c>
      <c r="F156" s="75" t="e">
        <f>IF('تسمية الرتبة'!BV145="مرفوض",0,'تسمية الرتبة'!Z145)</f>
        <v>#DIV/0!</v>
      </c>
      <c r="G156" s="75" t="str">
        <f t="shared" ca="1" si="2"/>
        <v/>
      </c>
      <c r="H156" s="75">
        <f ca="1">IF('تسمية الرتبة'!BU145="مرفوض",0,'تسمية الرتبة'!R145)</f>
        <v>0</v>
      </c>
      <c r="I156" s="75">
        <f>IF('تسمية الرتبة'!BV145="مرفوض",0,'تسمية الرتبة'!AB145)</f>
        <v>0</v>
      </c>
      <c r="J156" s="75">
        <f>IF('تسمية الرتبة'!BV145="مرفوض",0,'تسمية الرتبة'!AD145)</f>
        <v>0</v>
      </c>
      <c r="K156" s="78">
        <f>IF('تسمية الرتبة'!BV145="مرفوض",0,'تسمية الرتبة'!AJ145)</f>
        <v>0</v>
      </c>
      <c r="L156" s="78">
        <f>IF('تسمية الرتبة'!BV145="مرفوض",0,'تسمية الرتبة'!AP145)</f>
        <v>0</v>
      </c>
      <c r="M156" s="79">
        <f>IF('تسمية الرتبة'!BV145="مرفوض",0,'تسمية الرتبة'!AV145)</f>
        <v>0</v>
      </c>
      <c r="N156" s="79">
        <f>IF('تسمية الرتبة'!BV145="مرفوض",0,'تسمية الرتبة'!BB145)</f>
        <v>0</v>
      </c>
      <c r="O156" s="79">
        <f>IF('تسمية الرتبة'!BV145="مرفوض",0,'تسمية الرتبة'!BH145)</f>
        <v>0</v>
      </c>
      <c r="P156" s="76">
        <f>IF('تسمية الرتبة'!BV145="مرفوض",0,'تسمية الرتبة'!BI145)</f>
        <v>0</v>
      </c>
      <c r="Q156" s="77">
        <f>IF('تسمية الرتبة'!BV145="مرفوض",0,'تسمية الرتبة'!BL145)</f>
        <v>0</v>
      </c>
      <c r="R156" s="75">
        <f>IF('تسمية الرتبة'!BV145="مرفوض",0,'تسمية الرتبة'!BM145)</f>
        <v>0</v>
      </c>
      <c r="S156" s="75" t="e">
        <f>IF('تسمية الرتبة'!BV145="مرفوض",0,E156+F156+I156+J156+P156+Q156+R156+'تسمية الرتبة'!R145)</f>
        <v>#DIV/0!</v>
      </c>
      <c r="T156" s="75" t="s">
        <v>485</v>
      </c>
      <c r="U156" s="80"/>
    </row>
    <row r="157" spans="1:21" ht="18.75" customHeight="1">
      <c r="A157" s="74"/>
      <c r="B157" s="75">
        <f>'تسمية الرتبة'!B146</f>
        <v>143</v>
      </c>
      <c r="C157" s="117">
        <f>IF('تسمية الرتبة'!BV146="مرفوض",0,'تسمية الرتبة'!M146)</f>
        <v>0</v>
      </c>
      <c r="D157" s="117">
        <f>IF('تسمية الرتبة'!BV146="مرفوض",0,'تسمية الرتبة'!L146)</f>
        <v>0</v>
      </c>
      <c r="E157" s="75">
        <f>IF('تسمية الرتبة'!BV146="مرفوض",0,'تسمية الرتبة'!P146)</f>
        <v>0</v>
      </c>
      <c r="F157" s="75" t="e">
        <f>IF('تسمية الرتبة'!BV146="مرفوض",0,'تسمية الرتبة'!Z146)</f>
        <v>#DIV/0!</v>
      </c>
      <c r="G157" s="75" t="str">
        <f t="shared" ca="1" si="2"/>
        <v/>
      </c>
      <c r="H157" s="75">
        <f ca="1">IF('تسمية الرتبة'!BU146="مرفوض",0,'تسمية الرتبة'!R146)</f>
        <v>0</v>
      </c>
      <c r="I157" s="75">
        <f>IF('تسمية الرتبة'!BV146="مرفوض",0,'تسمية الرتبة'!AB146)</f>
        <v>0</v>
      </c>
      <c r="J157" s="75">
        <f>IF('تسمية الرتبة'!BV146="مرفوض",0,'تسمية الرتبة'!AD146)</f>
        <v>0</v>
      </c>
      <c r="K157" s="78">
        <f>IF('تسمية الرتبة'!BV146="مرفوض",0,'تسمية الرتبة'!AJ146)</f>
        <v>0</v>
      </c>
      <c r="L157" s="78">
        <f>IF('تسمية الرتبة'!BV146="مرفوض",0,'تسمية الرتبة'!AP146)</f>
        <v>0</v>
      </c>
      <c r="M157" s="79">
        <f>IF('تسمية الرتبة'!BV146="مرفوض",0,'تسمية الرتبة'!AV146)</f>
        <v>0</v>
      </c>
      <c r="N157" s="79">
        <f>IF('تسمية الرتبة'!BV146="مرفوض",0,'تسمية الرتبة'!BB146)</f>
        <v>0</v>
      </c>
      <c r="O157" s="79">
        <f>IF('تسمية الرتبة'!BV146="مرفوض",0,'تسمية الرتبة'!BH146)</f>
        <v>0</v>
      </c>
      <c r="P157" s="76">
        <f>IF('تسمية الرتبة'!BV146="مرفوض",0,'تسمية الرتبة'!BI146)</f>
        <v>0</v>
      </c>
      <c r="Q157" s="77">
        <f>IF('تسمية الرتبة'!BV146="مرفوض",0,'تسمية الرتبة'!BL146)</f>
        <v>0</v>
      </c>
      <c r="R157" s="75">
        <f>IF('تسمية الرتبة'!BV146="مرفوض",0,'تسمية الرتبة'!BM146)</f>
        <v>0</v>
      </c>
      <c r="S157" s="75" t="e">
        <f>IF('تسمية الرتبة'!BV146="مرفوض",0,E157+F157+I157+J157+P157+Q157+R157+'تسمية الرتبة'!R146)</f>
        <v>#DIV/0!</v>
      </c>
      <c r="T157" s="75" t="s">
        <v>485</v>
      </c>
      <c r="U157" s="80"/>
    </row>
    <row r="158" spans="1:21" ht="18.75" customHeight="1">
      <c r="A158" s="74"/>
      <c r="B158" s="75">
        <f>'تسمية الرتبة'!B147</f>
        <v>144</v>
      </c>
      <c r="C158" s="117">
        <f>IF('تسمية الرتبة'!BV147="مرفوض",0,'تسمية الرتبة'!M147)</f>
        <v>0</v>
      </c>
      <c r="D158" s="117">
        <f>IF('تسمية الرتبة'!BV147="مرفوض",0,'تسمية الرتبة'!L147)</f>
        <v>0</v>
      </c>
      <c r="E158" s="75">
        <f>IF('تسمية الرتبة'!BV147="مرفوض",0,'تسمية الرتبة'!P147)</f>
        <v>0</v>
      </c>
      <c r="F158" s="75" t="e">
        <f>IF('تسمية الرتبة'!BV147="مرفوض",0,'تسمية الرتبة'!Z147)</f>
        <v>#DIV/0!</v>
      </c>
      <c r="G158" s="75" t="str">
        <f t="shared" ca="1" si="2"/>
        <v/>
      </c>
      <c r="H158" s="75">
        <f ca="1">IF('تسمية الرتبة'!BU147="مرفوض",0,'تسمية الرتبة'!R147)</f>
        <v>0</v>
      </c>
      <c r="I158" s="75">
        <f>IF('تسمية الرتبة'!BV147="مرفوض",0,'تسمية الرتبة'!AB147)</f>
        <v>0</v>
      </c>
      <c r="J158" s="75">
        <f>IF('تسمية الرتبة'!BV147="مرفوض",0,'تسمية الرتبة'!AD147)</f>
        <v>0</v>
      </c>
      <c r="K158" s="78">
        <f>IF('تسمية الرتبة'!BV147="مرفوض",0,'تسمية الرتبة'!AJ147)</f>
        <v>0</v>
      </c>
      <c r="L158" s="78">
        <f>IF('تسمية الرتبة'!BV147="مرفوض",0,'تسمية الرتبة'!AP147)</f>
        <v>0</v>
      </c>
      <c r="M158" s="79">
        <f>IF('تسمية الرتبة'!BV147="مرفوض",0,'تسمية الرتبة'!AV147)</f>
        <v>0</v>
      </c>
      <c r="N158" s="79">
        <f>IF('تسمية الرتبة'!BV147="مرفوض",0,'تسمية الرتبة'!BB147)</f>
        <v>0</v>
      </c>
      <c r="O158" s="79">
        <f>IF('تسمية الرتبة'!BV147="مرفوض",0,'تسمية الرتبة'!BH147)</f>
        <v>0</v>
      </c>
      <c r="P158" s="76">
        <f>IF('تسمية الرتبة'!BV147="مرفوض",0,'تسمية الرتبة'!BI147)</f>
        <v>0</v>
      </c>
      <c r="Q158" s="77">
        <f>IF('تسمية الرتبة'!BV147="مرفوض",0,'تسمية الرتبة'!BL147)</f>
        <v>0</v>
      </c>
      <c r="R158" s="75">
        <f>IF('تسمية الرتبة'!BV147="مرفوض",0,'تسمية الرتبة'!BM147)</f>
        <v>0</v>
      </c>
      <c r="S158" s="75" t="e">
        <f>IF('تسمية الرتبة'!BV147="مرفوض",0,E158+F158+I158+J158+P158+Q158+R158+'تسمية الرتبة'!R147)</f>
        <v>#DIV/0!</v>
      </c>
      <c r="T158" s="75" t="s">
        <v>485</v>
      </c>
      <c r="U158" s="80"/>
    </row>
    <row r="159" spans="1:21" ht="18.75" customHeight="1">
      <c r="A159" s="74"/>
      <c r="B159" s="75">
        <f>'تسمية الرتبة'!B148</f>
        <v>145</v>
      </c>
      <c r="C159" s="117">
        <f>IF('تسمية الرتبة'!BV148="مرفوض",0,'تسمية الرتبة'!M148)</f>
        <v>0</v>
      </c>
      <c r="D159" s="117">
        <f>IF('تسمية الرتبة'!BV148="مرفوض",0,'تسمية الرتبة'!L148)</f>
        <v>0</v>
      </c>
      <c r="E159" s="75">
        <f>IF('تسمية الرتبة'!BV148="مرفوض",0,'تسمية الرتبة'!P148)</f>
        <v>0</v>
      </c>
      <c r="F159" s="75" t="e">
        <f>IF('تسمية الرتبة'!BV148="مرفوض",0,'تسمية الرتبة'!Z148)</f>
        <v>#DIV/0!</v>
      </c>
      <c r="G159" s="75" t="str">
        <f t="shared" ca="1" si="2"/>
        <v/>
      </c>
      <c r="H159" s="75">
        <f ca="1">IF('تسمية الرتبة'!BU148="مرفوض",0,'تسمية الرتبة'!R148)</f>
        <v>0</v>
      </c>
      <c r="I159" s="75">
        <f>IF('تسمية الرتبة'!BV148="مرفوض",0,'تسمية الرتبة'!AB148)</f>
        <v>0</v>
      </c>
      <c r="J159" s="75">
        <f>IF('تسمية الرتبة'!BV148="مرفوض",0,'تسمية الرتبة'!AD148)</f>
        <v>0</v>
      </c>
      <c r="K159" s="78">
        <f>IF('تسمية الرتبة'!BV148="مرفوض",0,'تسمية الرتبة'!AJ148)</f>
        <v>0</v>
      </c>
      <c r="L159" s="78">
        <f>IF('تسمية الرتبة'!BV148="مرفوض",0,'تسمية الرتبة'!AP148)</f>
        <v>0</v>
      </c>
      <c r="M159" s="79">
        <f>IF('تسمية الرتبة'!BV148="مرفوض",0,'تسمية الرتبة'!AV148)</f>
        <v>0</v>
      </c>
      <c r="N159" s="79">
        <f>IF('تسمية الرتبة'!BV148="مرفوض",0,'تسمية الرتبة'!BB148)</f>
        <v>0</v>
      </c>
      <c r="O159" s="79">
        <f>IF('تسمية الرتبة'!BV148="مرفوض",0,'تسمية الرتبة'!BH148)</f>
        <v>0</v>
      </c>
      <c r="P159" s="76">
        <f>IF('تسمية الرتبة'!BV148="مرفوض",0,'تسمية الرتبة'!BI148)</f>
        <v>0</v>
      </c>
      <c r="Q159" s="77">
        <f>IF('تسمية الرتبة'!BV148="مرفوض",0,'تسمية الرتبة'!BL148)</f>
        <v>0</v>
      </c>
      <c r="R159" s="75">
        <f>IF('تسمية الرتبة'!BV148="مرفوض",0,'تسمية الرتبة'!BM148)</f>
        <v>0</v>
      </c>
      <c r="S159" s="75" t="e">
        <f>IF('تسمية الرتبة'!BV148="مرفوض",0,E159+F159+I159+J159+P159+Q159+R159+'تسمية الرتبة'!R148)</f>
        <v>#DIV/0!</v>
      </c>
      <c r="T159" s="75" t="s">
        <v>485</v>
      </c>
      <c r="U159" s="80"/>
    </row>
    <row r="160" spans="1:21" ht="18.75" customHeight="1">
      <c r="A160" s="74"/>
      <c r="B160" s="75">
        <f>'تسمية الرتبة'!B149</f>
        <v>146</v>
      </c>
      <c r="C160" s="117">
        <f>IF('تسمية الرتبة'!BV149="مرفوض",0,'تسمية الرتبة'!M149)</f>
        <v>0</v>
      </c>
      <c r="D160" s="117">
        <f>IF('تسمية الرتبة'!BV149="مرفوض",0,'تسمية الرتبة'!L149)</f>
        <v>0</v>
      </c>
      <c r="E160" s="75">
        <f>IF('تسمية الرتبة'!BV149="مرفوض",0,'تسمية الرتبة'!P149)</f>
        <v>0</v>
      </c>
      <c r="F160" s="75" t="e">
        <f>IF('تسمية الرتبة'!BV149="مرفوض",0,'تسمية الرتبة'!Z149)</f>
        <v>#DIV/0!</v>
      </c>
      <c r="G160" s="75" t="str">
        <f t="shared" ca="1" si="2"/>
        <v/>
      </c>
      <c r="H160" s="75">
        <f ca="1">IF('تسمية الرتبة'!BU149="مرفوض",0,'تسمية الرتبة'!R149)</f>
        <v>0</v>
      </c>
      <c r="I160" s="75">
        <f>IF('تسمية الرتبة'!BV149="مرفوض",0,'تسمية الرتبة'!AB149)</f>
        <v>0</v>
      </c>
      <c r="J160" s="75">
        <f>IF('تسمية الرتبة'!BV149="مرفوض",0,'تسمية الرتبة'!AD149)</f>
        <v>0</v>
      </c>
      <c r="K160" s="78">
        <f>IF('تسمية الرتبة'!BV149="مرفوض",0,'تسمية الرتبة'!AJ149)</f>
        <v>0</v>
      </c>
      <c r="L160" s="78">
        <f>IF('تسمية الرتبة'!BV149="مرفوض",0,'تسمية الرتبة'!AP149)</f>
        <v>0</v>
      </c>
      <c r="M160" s="79">
        <f>IF('تسمية الرتبة'!BV149="مرفوض",0,'تسمية الرتبة'!AV149)</f>
        <v>0</v>
      </c>
      <c r="N160" s="79">
        <f>IF('تسمية الرتبة'!BV149="مرفوض",0,'تسمية الرتبة'!BB149)</f>
        <v>0</v>
      </c>
      <c r="O160" s="79">
        <f>IF('تسمية الرتبة'!BV149="مرفوض",0,'تسمية الرتبة'!BH149)</f>
        <v>0</v>
      </c>
      <c r="P160" s="76">
        <f>IF('تسمية الرتبة'!BV149="مرفوض",0,'تسمية الرتبة'!BI149)</f>
        <v>0</v>
      </c>
      <c r="Q160" s="77">
        <f>IF('تسمية الرتبة'!BV149="مرفوض",0,'تسمية الرتبة'!BL149)</f>
        <v>0</v>
      </c>
      <c r="R160" s="75">
        <f>IF('تسمية الرتبة'!BV149="مرفوض",0,'تسمية الرتبة'!BM149)</f>
        <v>0</v>
      </c>
      <c r="S160" s="75" t="e">
        <f>IF('تسمية الرتبة'!BV149="مرفوض",0,E160+F160+I160+J160+P160+Q160+R160+'تسمية الرتبة'!R149)</f>
        <v>#DIV/0!</v>
      </c>
      <c r="T160" s="75" t="s">
        <v>485</v>
      </c>
      <c r="U160" s="80"/>
    </row>
    <row r="161" spans="1:21" ht="18.75" customHeight="1">
      <c r="A161" s="74"/>
      <c r="B161" s="75">
        <f>'تسمية الرتبة'!B150</f>
        <v>147</v>
      </c>
      <c r="C161" s="117">
        <f>IF('تسمية الرتبة'!BV150="مرفوض",0,'تسمية الرتبة'!M150)</f>
        <v>0</v>
      </c>
      <c r="D161" s="117">
        <f>IF('تسمية الرتبة'!BV150="مرفوض",0,'تسمية الرتبة'!L150)</f>
        <v>0</v>
      </c>
      <c r="E161" s="75">
        <f>IF('تسمية الرتبة'!BV150="مرفوض",0,'تسمية الرتبة'!P150)</f>
        <v>0</v>
      </c>
      <c r="F161" s="75" t="e">
        <f>IF('تسمية الرتبة'!BV150="مرفوض",0,'تسمية الرتبة'!Z150)</f>
        <v>#DIV/0!</v>
      </c>
      <c r="G161" s="75" t="str">
        <f t="shared" ca="1" si="2"/>
        <v/>
      </c>
      <c r="H161" s="75">
        <f ca="1">IF('تسمية الرتبة'!BU150="مرفوض",0,'تسمية الرتبة'!R150)</f>
        <v>0</v>
      </c>
      <c r="I161" s="75">
        <f>IF('تسمية الرتبة'!BV150="مرفوض",0,'تسمية الرتبة'!AB150)</f>
        <v>0</v>
      </c>
      <c r="J161" s="75">
        <f>IF('تسمية الرتبة'!BV150="مرفوض",0,'تسمية الرتبة'!AD150)</f>
        <v>0</v>
      </c>
      <c r="K161" s="78">
        <f>IF('تسمية الرتبة'!BV150="مرفوض",0,'تسمية الرتبة'!AJ150)</f>
        <v>0</v>
      </c>
      <c r="L161" s="78">
        <f>IF('تسمية الرتبة'!BV150="مرفوض",0,'تسمية الرتبة'!AP150)</f>
        <v>0</v>
      </c>
      <c r="M161" s="79">
        <f>IF('تسمية الرتبة'!BV150="مرفوض",0,'تسمية الرتبة'!AV150)</f>
        <v>0</v>
      </c>
      <c r="N161" s="79">
        <f>IF('تسمية الرتبة'!BV150="مرفوض",0,'تسمية الرتبة'!BB150)</f>
        <v>0</v>
      </c>
      <c r="O161" s="79">
        <f>IF('تسمية الرتبة'!BV150="مرفوض",0,'تسمية الرتبة'!BH150)</f>
        <v>0</v>
      </c>
      <c r="P161" s="76">
        <f>IF('تسمية الرتبة'!BV150="مرفوض",0,'تسمية الرتبة'!BI150)</f>
        <v>0</v>
      </c>
      <c r="Q161" s="77">
        <f>IF('تسمية الرتبة'!BV150="مرفوض",0,'تسمية الرتبة'!BL150)</f>
        <v>0</v>
      </c>
      <c r="R161" s="75">
        <f>IF('تسمية الرتبة'!BV150="مرفوض",0,'تسمية الرتبة'!BM150)</f>
        <v>0</v>
      </c>
      <c r="S161" s="75" t="e">
        <f>IF('تسمية الرتبة'!BV150="مرفوض",0,E161+F161+I161+J161+P161+Q161+R161+'تسمية الرتبة'!R150)</f>
        <v>#DIV/0!</v>
      </c>
      <c r="T161" s="75" t="s">
        <v>485</v>
      </c>
      <c r="U161" s="80"/>
    </row>
    <row r="162" spans="1:21" ht="18.75" customHeight="1">
      <c r="A162" s="74"/>
      <c r="B162" s="75">
        <f>'تسمية الرتبة'!B151</f>
        <v>148</v>
      </c>
      <c r="C162" s="117">
        <f>IF('تسمية الرتبة'!BV151="مرفوض",0,'تسمية الرتبة'!M151)</f>
        <v>0</v>
      </c>
      <c r="D162" s="117">
        <f>IF('تسمية الرتبة'!BV151="مرفوض",0,'تسمية الرتبة'!L151)</f>
        <v>0</v>
      </c>
      <c r="E162" s="75">
        <f>IF('تسمية الرتبة'!BV151="مرفوض",0,'تسمية الرتبة'!P151)</f>
        <v>0</v>
      </c>
      <c r="F162" s="75" t="e">
        <f>IF('تسمية الرتبة'!BV151="مرفوض",0,'تسمية الرتبة'!Z151)</f>
        <v>#DIV/0!</v>
      </c>
      <c r="G162" s="75" t="str">
        <f t="shared" ca="1" si="2"/>
        <v/>
      </c>
      <c r="H162" s="75">
        <f ca="1">IF('تسمية الرتبة'!BU151="مرفوض",0,'تسمية الرتبة'!R151)</f>
        <v>0</v>
      </c>
      <c r="I162" s="75">
        <f>IF('تسمية الرتبة'!BV151="مرفوض",0,'تسمية الرتبة'!AB151)</f>
        <v>0</v>
      </c>
      <c r="J162" s="75">
        <f>IF('تسمية الرتبة'!BV151="مرفوض",0,'تسمية الرتبة'!AD151)</f>
        <v>0</v>
      </c>
      <c r="K162" s="78">
        <f>IF('تسمية الرتبة'!BV151="مرفوض",0,'تسمية الرتبة'!AJ151)</f>
        <v>0</v>
      </c>
      <c r="L162" s="78">
        <f>IF('تسمية الرتبة'!BV151="مرفوض",0,'تسمية الرتبة'!AP151)</f>
        <v>0</v>
      </c>
      <c r="M162" s="79">
        <f>IF('تسمية الرتبة'!BV151="مرفوض",0,'تسمية الرتبة'!AV151)</f>
        <v>0</v>
      </c>
      <c r="N162" s="79">
        <f>IF('تسمية الرتبة'!BV151="مرفوض",0,'تسمية الرتبة'!BB151)</f>
        <v>0</v>
      </c>
      <c r="O162" s="79">
        <f>IF('تسمية الرتبة'!BV151="مرفوض",0,'تسمية الرتبة'!BH151)</f>
        <v>0</v>
      </c>
      <c r="P162" s="76">
        <f>IF('تسمية الرتبة'!BV151="مرفوض",0,'تسمية الرتبة'!BI151)</f>
        <v>0</v>
      </c>
      <c r="Q162" s="77">
        <f>IF('تسمية الرتبة'!BV151="مرفوض",0,'تسمية الرتبة'!BL151)</f>
        <v>0</v>
      </c>
      <c r="R162" s="75">
        <f>IF('تسمية الرتبة'!BV151="مرفوض",0,'تسمية الرتبة'!BM151)</f>
        <v>0</v>
      </c>
      <c r="S162" s="75" t="e">
        <f>IF('تسمية الرتبة'!BV151="مرفوض",0,E162+F162+I162+J162+P162+Q162+R162+'تسمية الرتبة'!R151)</f>
        <v>#DIV/0!</v>
      </c>
      <c r="T162" s="75" t="s">
        <v>485</v>
      </c>
      <c r="U162" s="80"/>
    </row>
    <row r="163" spans="1:21" ht="18.75" customHeight="1">
      <c r="A163" s="74"/>
      <c r="B163" s="75">
        <f>'تسمية الرتبة'!B152</f>
        <v>149</v>
      </c>
      <c r="C163" s="117">
        <f>IF('تسمية الرتبة'!BV152="مرفوض",0,'تسمية الرتبة'!M152)</f>
        <v>0</v>
      </c>
      <c r="D163" s="117">
        <f>IF('تسمية الرتبة'!BV152="مرفوض",0,'تسمية الرتبة'!L152)</f>
        <v>0</v>
      </c>
      <c r="E163" s="75">
        <f>IF('تسمية الرتبة'!BV152="مرفوض",0,'تسمية الرتبة'!P152)</f>
        <v>0</v>
      </c>
      <c r="F163" s="75" t="e">
        <f>IF('تسمية الرتبة'!BV152="مرفوض",0,'تسمية الرتبة'!Z152)</f>
        <v>#DIV/0!</v>
      </c>
      <c r="G163" s="75" t="str">
        <f t="shared" ca="1" si="2"/>
        <v/>
      </c>
      <c r="H163" s="75">
        <f ca="1">IF('تسمية الرتبة'!BU152="مرفوض",0,'تسمية الرتبة'!R152)</f>
        <v>0</v>
      </c>
      <c r="I163" s="75">
        <f>IF('تسمية الرتبة'!BV152="مرفوض",0,'تسمية الرتبة'!AB152)</f>
        <v>0</v>
      </c>
      <c r="J163" s="75">
        <f>IF('تسمية الرتبة'!BV152="مرفوض",0,'تسمية الرتبة'!AD152)</f>
        <v>0</v>
      </c>
      <c r="K163" s="78">
        <f>IF('تسمية الرتبة'!BV152="مرفوض",0,'تسمية الرتبة'!AJ152)</f>
        <v>0</v>
      </c>
      <c r="L163" s="78">
        <f>IF('تسمية الرتبة'!BV152="مرفوض",0,'تسمية الرتبة'!AP152)</f>
        <v>0</v>
      </c>
      <c r="M163" s="79">
        <f>IF('تسمية الرتبة'!BV152="مرفوض",0,'تسمية الرتبة'!AV152)</f>
        <v>0</v>
      </c>
      <c r="N163" s="79">
        <f>IF('تسمية الرتبة'!BV152="مرفوض",0,'تسمية الرتبة'!BB152)</f>
        <v>0</v>
      </c>
      <c r="O163" s="79">
        <f>IF('تسمية الرتبة'!BV152="مرفوض",0,'تسمية الرتبة'!BH152)</f>
        <v>0</v>
      </c>
      <c r="P163" s="76">
        <f>IF('تسمية الرتبة'!BV152="مرفوض",0,'تسمية الرتبة'!BI152)</f>
        <v>0</v>
      </c>
      <c r="Q163" s="77">
        <f>IF('تسمية الرتبة'!BV152="مرفوض",0,'تسمية الرتبة'!BL152)</f>
        <v>0</v>
      </c>
      <c r="R163" s="75">
        <f>IF('تسمية الرتبة'!BV152="مرفوض",0,'تسمية الرتبة'!BM152)</f>
        <v>0</v>
      </c>
      <c r="S163" s="75" t="e">
        <f>IF('تسمية الرتبة'!BV152="مرفوض",0,E163+F163+I163+J163+P163+Q163+R163+'تسمية الرتبة'!R152)</f>
        <v>#DIV/0!</v>
      </c>
      <c r="T163" s="75" t="s">
        <v>485</v>
      </c>
      <c r="U163" s="80"/>
    </row>
    <row r="164" spans="1:21" ht="18.75" customHeight="1">
      <c r="A164" s="74"/>
      <c r="B164" s="75">
        <f>'تسمية الرتبة'!B153</f>
        <v>150</v>
      </c>
      <c r="C164" s="117">
        <f>IF('تسمية الرتبة'!BV153="مرفوض",0,'تسمية الرتبة'!M153)</f>
        <v>0</v>
      </c>
      <c r="D164" s="117">
        <f>IF('تسمية الرتبة'!BV153="مرفوض",0,'تسمية الرتبة'!L153)</f>
        <v>0</v>
      </c>
      <c r="E164" s="75">
        <f>IF('تسمية الرتبة'!BV153="مرفوض",0,'تسمية الرتبة'!P153)</f>
        <v>0</v>
      </c>
      <c r="F164" s="75" t="e">
        <f>IF('تسمية الرتبة'!BV153="مرفوض",0,'تسمية الرتبة'!Z153)</f>
        <v>#DIV/0!</v>
      </c>
      <c r="G164" s="75" t="str">
        <f t="shared" ca="1" si="2"/>
        <v/>
      </c>
      <c r="H164" s="75">
        <f ca="1">IF('تسمية الرتبة'!BU153="مرفوض",0,'تسمية الرتبة'!R153)</f>
        <v>0</v>
      </c>
      <c r="I164" s="75">
        <f>IF('تسمية الرتبة'!BV153="مرفوض",0,'تسمية الرتبة'!AB153)</f>
        <v>0</v>
      </c>
      <c r="J164" s="75">
        <f>IF('تسمية الرتبة'!BV153="مرفوض",0,'تسمية الرتبة'!AD153)</f>
        <v>0</v>
      </c>
      <c r="K164" s="78">
        <f>IF('تسمية الرتبة'!BV153="مرفوض",0,'تسمية الرتبة'!AJ153)</f>
        <v>0</v>
      </c>
      <c r="L164" s="78">
        <f>IF('تسمية الرتبة'!BV153="مرفوض",0,'تسمية الرتبة'!AP153)</f>
        <v>0</v>
      </c>
      <c r="M164" s="79">
        <f>IF('تسمية الرتبة'!BV153="مرفوض",0,'تسمية الرتبة'!AV153)</f>
        <v>0</v>
      </c>
      <c r="N164" s="79">
        <f>IF('تسمية الرتبة'!BV153="مرفوض",0,'تسمية الرتبة'!BB153)</f>
        <v>0</v>
      </c>
      <c r="O164" s="79">
        <f>IF('تسمية الرتبة'!BV153="مرفوض",0,'تسمية الرتبة'!BH153)</f>
        <v>0</v>
      </c>
      <c r="P164" s="76">
        <f>IF('تسمية الرتبة'!BV153="مرفوض",0,'تسمية الرتبة'!BI153)</f>
        <v>0</v>
      </c>
      <c r="Q164" s="77">
        <f>IF('تسمية الرتبة'!BV153="مرفوض",0,'تسمية الرتبة'!BL153)</f>
        <v>0</v>
      </c>
      <c r="R164" s="75">
        <f>IF('تسمية الرتبة'!BV153="مرفوض",0,'تسمية الرتبة'!BM153)</f>
        <v>0</v>
      </c>
      <c r="S164" s="75" t="e">
        <f>IF('تسمية الرتبة'!BV153="مرفوض",0,E164+F164+I164+J164+P164+Q164+R164+'تسمية الرتبة'!R153)</f>
        <v>#DIV/0!</v>
      </c>
      <c r="T164" s="75" t="s">
        <v>485</v>
      </c>
      <c r="U164" s="80"/>
    </row>
    <row r="165" spans="1:21" ht="18.75" customHeight="1">
      <c r="A165" s="74"/>
      <c r="B165" s="75">
        <f>'تسمية الرتبة'!B154</f>
        <v>151</v>
      </c>
      <c r="C165" s="117">
        <f>IF('تسمية الرتبة'!BV154="مرفوض",0,'تسمية الرتبة'!M154)</f>
        <v>0</v>
      </c>
      <c r="D165" s="117">
        <f>IF('تسمية الرتبة'!BV154="مرفوض",0,'تسمية الرتبة'!L154)</f>
        <v>0</v>
      </c>
      <c r="E165" s="75">
        <f>IF('تسمية الرتبة'!BV154="مرفوض",0,'تسمية الرتبة'!P154)</f>
        <v>0</v>
      </c>
      <c r="F165" s="75" t="e">
        <f>IF('تسمية الرتبة'!BV154="مرفوض",0,'تسمية الرتبة'!Z154)</f>
        <v>#DIV/0!</v>
      </c>
      <c r="G165" s="75" t="str">
        <f t="shared" ca="1" si="2"/>
        <v/>
      </c>
      <c r="H165" s="75">
        <f ca="1">IF('تسمية الرتبة'!BU154="مرفوض",0,'تسمية الرتبة'!R154)</f>
        <v>0</v>
      </c>
      <c r="I165" s="75">
        <f>IF('تسمية الرتبة'!BV154="مرفوض",0,'تسمية الرتبة'!AB154)</f>
        <v>0</v>
      </c>
      <c r="J165" s="75">
        <f>IF('تسمية الرتبة'!BV154="مرفوض",0,'تسمية الرتبة'!AD154)</f>
        <v>0</v>
      </c>
      <c r="K165" s="78">
        <f>IF('تسمية الرتبة'!BV154="مرفوض",0,'تسمية الرتبة'!AJ154)</f>
        <v>0</v>
      </c>
      <c r="L165" s="78">
        <f>IF('تسمية الرتبة'!BV154="مرفوض",0,'تسمية الرتبة'!AP154)</f>
        <v>0</v>
      </c>
      <c r="M165" s="79">
        <f>IF('تسمية الرتبة'!BV154="مرفوض",0,'تسمية الرتبة'!AV154)</f>
        <v>0</v>
      </c>
      <c r="N165" s="79">
        <f>IF('تسمية الرتبة'!BV154="مرفوض",0,'تسمية الرتبة'!BB154)</f>
        <v>0</v>
      </c>
      <c r="O165" s="79">
        <f>IF('تسمية الرتبة'!BV154="مرفوض",0,'تسمية الرتبة'!BH154)</f>
        <v>0</v>
      </c>
      <c r="P165" s="76">
        <f>IF('تسمية الرتبة'!BV154="مرفوض",0,'تسمية الرتبة'!BI154)</f>
        <v>0</v>
      </c>
      <c r="Q165" s="77">
        <f>IF('تسمية الرتبة'!BV154="مرفوض",0,'تسمية الرتبة'!BL154)</f>
        <v>0</v>
      </c>
      <c r="R165" s="75">
        <f>IF('تسمية الرتبة'!BV154="مرفوض",0,'تسمية الرتبة'!BM154)</f>
        <v>0</v>
      </c>
      <c r="S165" s="75" t="e">
        <f>IF('تسمية الرتبة'!BV154="مرفوض",0,E165+F165+I165+J165+P165+Q165+R165+'تسمية الرتبة'!R154)</f>
        <v>#DIV/0!</v>
      </c>
      <c r="T165" s="75" t="s">
        <v>485</v>
      </c>
      <c r="U165" s="80"/>
    </row>
    <row r="166" spans="1:21" ht="18.75" customHeight="1">
      <c r="A166" s="74"/>
      <c r="B166" s="75">
        <f>'تسمية الرتبة'!B155</f>
        <v>152</v>
      </c>
      <c r="C166" s="117">
        <f>IF('تسمية الرتبة'!BV155="مرفوض",0,'تسمية الرتبة'!M155)</f>
        <v>0</v>
      </c>
      <c r="D166" s="117">
        <f>IF('تسمية الرتبة'!BV155="مرفوض",0,'تسمية الرتبة'!L155)</f>
        <v>0</v>
      </c>
      <c r="E166" s="75">
        <f>IF('تسمية الرتبة'!BV155="مرفوض",0,'تسمية الرتبة'!P155)</f>
        <v>0</v>
      </c>
      <c r="F166" s="75" t="e">
        <f>IF('تسمية الرتبة'!BV155="مرفوض",0,'تسمية الرتبة'!Z155)</f>
        <v>#DIV/0!</v>
      </c>
      <c r="G166" s="75" t="str">
        <f t="shared" ca="1" si="2"/>
        <v/>
      </c>
      <c r="H166" s="75">
        <f ca="1">IF('تسمية الرتبة'!BU155="مرفوض",0,'تسمية الرتبة'!R155)</f>
        <v>0</v>
      </c>
      <c r="I166" s="75">
        <f>IF('تسمية الرتبة'!BV155="مرفوض",0,'تسمية الرتبة'!AB155)</f>
        <v>0</v>
      </c>
      <c r="J166" s="75">
        <f>IF('تسمية الرتبة'!BV155="مرفوض",0,'تسمية الرتبة'!AD155)</f>
        <v>0</v>
      </c>
      <c r="K166" s="78">
        <f>IF('تسمية الرتبة'!BV155="مرفوض",0,'تسمية الرتبة'!AJ155)</f>
        <v>0</v>
      </c>
      <c r="L166" s="78">
        <f>IF('تسمية الرتبة'!BV155="مرفوض",0,'تسمية الرتبة'!AP155)</f>
        <v>0</v>
      </c>
      <c r="M166" s="79">
        <f>IF('تسمية الرتبة'!BV155="مرفوض",0,'تسمية الرتبة'!AV155)</f>
        <v>0</v>
      </c>
      <c r="N166" s="79">
        <f>IF('تسمية الرتبة'!BV155="مرفوض",0,'تسمية الرتبة'!BB155)</f>
        <v>0</v>
      </c>
      <c r="O166" s="79">
        <f>IF('تسمية الرتبة'!BV155="مرفوض",0,'تسمية الرتبة'!BH155)</f>
        <v>0</v>
      </c>
      <c r="P166" s="76">
        <f>IF('تسمية الرتبة'!BV155="مرفوض",0,'تسمية الرتبة'!BI155)</f>
        <v>0</v>
      </c>
      <c r="Q166" s="77">
        <f>IF('تسمية الرتبة'!BV155="مرفوض",0,'تسمية الرتبة'!BL155)</f>
        <v>0</v>
      </c>
      <c r="R166" s="75">
        <f>IF('تسمية الرتبة'!BV155="مرفوض",0,'تسمية الرتبة'!BM155)</f>
        <v>0</v>
      </c>
      <c r="S166" s="75" t="e">
        <f>IF('تسمية الرتبة'!BV155="مرفوض",0,E166+F166+I166+J166+P166+Q166+R166+'تسمية الرتبة'!R155)</f>
        <v>#DIV/0!</v>
      </c>
      <c r="T166" s="75" t="s">
        <v>485</v>
      </c>
      <c r="U166" s="80"/>
    </row>
    <row r="167" spans="1:21" ht="18.75" customHeight="1">
      <c r="A167" s="74"/>
      <c r="B167" s="75">
        <f>'تسمية الرتبة'!B156</f>
        <v>153</v>
      </c>
      <c r="C167" s="117">
        <f>IF('تسمية الرتبة'!BV156="مرفوض",0,'تسمية الرتبة'!M156)</f>
        <v>0</v>
      </c>
      <c r="D167" s="117">
        <f>IF('تسمية الرتبة'!BV156="مرفوض",0,'تسمية الرتبة'!L156)</f>
        <v>0</v>
      </c>
      <c r="E167" s="75">
        <f>IF('تسمية الرتبة'!BV156="مرفوض",0,'تسمية الرتبة'!P156)</f>
        <v>0</v>
      </c>
      <c r="F167" s="75" t="e">
        <f>IF('تسمية الرتبة'!BV156="مرفوض",0,'تسمية الرتبة'!Z156)</f>
        <v>#DIV/0!</v>
      </c>
      <c r="G167" s="75" t="str">
        <f t="shared" ca="1" si="2"/>
        <v/>
      </c>
      <c r="H167" s="75">
        <f ca="1">IF('تسمية الرتبة'!BU156="مرفوض",0,'تسمية الرتبة'!R156)</f>
        <v>0</v>
      </c>
      <c r="I167" s="75">
        <f>IF('تسمية الرتبة'!BV156="مرفوض",0,'تسمية الرتبة'!AB156)</f>
        <v>0</v>
      </c>
      <c r="J167" s="75">
        <f>IF('تسمية الرتبة'!BV156="مرفوض",0,'تسمية الرتبة'!AD156)</f>
        <v>0</v>
      </c>
      <c r="K167" s="78">
        <f>IF('تسمية الرتبة'!BV156="مرفوض",0,'تسمية الرتبة'!AJ156)</f>
        <v>0</v>
      </c>
      <c r="L167" s="78">
        <f>IF('تسمية الرتبة'!BV156="مرفوض",0,'تسمية الرتبة'!AP156)</f>
        <v>0</v>
      </c>
      <c r="M167" s="79">
        <f>IF('تسمية الرتبة'!BV156="مرفوض",0,'تسمية الرتبة'!AV156)</f>
        <v>0</v>
      </c>
      <c r="N167" s="79">
        <f>IF('تسمية الرتبة'!BV156="مرفوض",0,'تسمية الرتبة'!BB156)</f>
        <v>0</v>
      </c>
      <c r="O167" s="79">
        <f>IF('تسمية الرتبة'!BV156="مرفوض",0,'تسمية الرتبة'!BH156)</f>
        <v>0</v>
      </c>
      <c r="P167" s="76">
        <f>IF('تسمية الرتبة'!BV156="مرفوض",0,'تسمية الرتبة'!BI156)</f>
        <v>0</v>
      </c>
      <c r="Q167" s="77">
        <f>IF('تسمية الرتبة'!BV156="مرفوض",0,'تسمية الرتبة'!BL156)</f>
        <v>0</v>
      </c>
      <c r="R167" s="75">
        <f>IF('تسمية الرتبة'!BV156="مرفوض",0,'تسمية الرتبة'!BM156)</f>
        <v>0</v>
      </c>
      <c r="S167" s="75" t="e">
        <f>IF('تسمية الرتبة'!BV156="مرفوض",0,E167+F167+I167+J167+P167+Q167+R167+'تسمية الرتبة'!R156)</f>
        <v>#DIV/0!</v>
      </c>
      <c r="T167" s="75" t="s">
        <v>485</v>
      </c>
      <c r="U167" s="80"/>
    </row>
    <row r="168" spans="1:21" ht="18.75" customHeight="1">
      <c r="A168" s="74"/>
      <c r="B168" s="75">
        <f>'تسمية الرتبة'!B157</f>
        <v>154</v>
      </c>
      <c r="C168" s="117">
        <f>IF('تسمية الرتبة'!BV157="مرفوض",0,'تسمية الرتبة'!M157)</f>
        <v>0</v>
      </c>
      <c r="D168" s="117">
        <f>IF('تسمية الرتبة'!BV157="مرفوض",0,'تسمية الرتبة'!L157)</f>
        <v>0</v>
      </c>
      <c r="E168" s="75">
        <f>IF('تسمية الرتبة'!BV157="مرفوض",0,'تسمية الرتبة'!P157)</f>
        <v>0</v>
      </c>
      <c r="F168" s="75" t="e">
        <f>IF('تسمية الرتبة'!BV157="مرفوض",0,'تسمية الرتبة'!Z157)</f>
        <v>#DIV/0!</v>
      </c>
      <c r="G168" s="75" t="str">
        <f t="shared" ca="1" si="2"/>
        <v/>
      </c>
      <c r="H168" s="75">
        <f ca="1">IF('تسمية الرتبة'!BU157="مرفوض",0,'تسمية الرتبة'!R157)</f>
        <v>0</v>
      </c>
      <c r="I168" s="75">
        <f>IF('تسمية الرتبة'!BV157="مرفوض",0,'تسمية الرتبة'!AB157)</f>
        <v>0</v>
      </c>
      <c r="J168" s="75">
        <f>IF('تسمية الرتبة'!BV157="مرفوض",0,'تسمية الرتبة'!AD157)</f>
        <v>0</v>
      </c>
      <c r="K168" s="78">
        <f>IF('تسمية الرتبة'!BV157="مرفوض",0,'تسمية الرتبة'!AJ157)</f>
        <v>0</v>
      </c>
      <c r="L168" s="78">
        <f>IF('تسمية الرتبة'!BV157="مرفوض",0,'تسمية الرتبة'!AP157)</f>
        <v>0</v>
      </c>
      <c r="M168" s="79">
        <f>IF('تسمية الرتبة'!BV157="مرفوض",0,'تسمية الرتبة'!AV157)</f>
        <v>0</v>
      </c>
      <c r="N168" s="79">
        <f>IF('تسمية الرتبة'!BV157="مرفوض",0,'تسمية الرتبة'!BB157)</f>
        <v>0</v>
      </c>
      <c r="O168" s="79">
        <f>IF('تسمية الرتبة'!BV157="مرفوض",0,'تسمية الرتبة'!BH157)</f>
        <v>0</v>
      </c>
      <c r="P168" s="76">
        <f>IF('تسمية الرتبة'!BV157="مرفوض",0,'تسمية الرتبة'!BI157)</f>
        <v>0</v>
      </c>
      <c r="Q168" s="77">
        <f>IF('تسمية الرتبة'!BV157="مرفوض",0,'تسمية الرتبة'!BL157)</f>
        <v>0</v>
      </c>
      <c r="R168" s="75">
        <f>IF('تسمية الرتبة'!BV157="مرفوض",0,'تسمية الرتبة'!BM157)</f>
        <v>0</v>
      </c>
      <c r="S168" s="75" t="e">
        <f>IF('تسمية الرتبة'!BV157="مرفوض",0,E168+F168+I168+J168+P168+Q168+R168+'تسمية الرتبة'!R157)</f>
        <v>#DIV/0!</v>
      </c>
      <c r="T168" s="75" t="s">
        <v>485</v>
      </c>
      <c r="U168" s="80"/>
    </row>
    <row r="169" spans="1:21" ht="18.75" customHeight="1">
      <c r="A169" s="74"/>
      <c r="B169" s="75">
        <f>'تسمية الرتبة'!B158</f>
        <v>155</v>
      </c>
      <c r="C169" s="117">
        <f>IF('تسمية الرتبة'!BV158="مرفوض",0,'تسمية الرتبة'!M158)</f>
        <v>0</v>
      </c>
      <c r="D169" s="117">
        <f>IF('تسمية الرتبة'!BV158="مرفوض",0,'تسمية الرتبة'!L158)</f>
        <v>0</v>
      </c>
      <c r="E169" s="75">
        <f>IF('تسمية الرتبة'!BV158="مرفوض",0,'تسمية الرتبة'!P158)</f>
        <v>0</v>
      </c>
      <c r="F169" s="75" t="e">
        <f>IF('تسمية الرتبة'!BV158="مرفوض",0,'تسمية الرتبة'!Z158)</f>
        <v>#DIV/0!</v>
      </c>
      <c r="G169" s="75" t="str">
        <f t="shared" ca="1" si="2"/>
        <v/>
      </c>
      <c r="H169" s="75">
        <f ca="1">IF('تسمية الرتبة'!BU158="مرفوض",0,'تسمية الرتبة'!R158)</f>
        <v>0</v>
      </c>
      <c r="I169" s="75">
        <f>IF('تسمية الرتبة'!BV158="مرفوض",0,'تسمية الرتبة'!AB158)</f>
        <v>0</v>
      </c>
      <c r="J169" s="75">
        <f>IF('تسمية الرتبة'!BV158="مرفوض",0,'تسمية الرتبة'!AD158)</f>
        <v>0</v>
      </c>
      <c r="K169" s="78">
        <f>IF('تسمية الرتبة'!BV158="مرفوض",0,'تسمية الرتبة'!AJ158)</f>
        <v>0</v>
      </c>
      <c r="L169" s="78">
        <f>IF('تسمية الرتبة'!BV158="مرفوض",0,'تسمية الرتبة'!AP158)</f>
        <v>0</v>
      </c>
      <c r="M169" s="79">
        <f>IF('تسمية الرتبة'!BV158="مرفوض",0,'تسمية الرتبة'!AV158)</f>
        <v>0</v>
      </c>
      <c r="N169" s="79">
        <f>IF('تسمية الرتبة'!BV158="مرفوض",0,'تسمية الرتبة'!BB158)</f>
        <v>0</v>
      </c>
      <c r="O169" s="79">
        <f>IF('تسمية الرتبة'!BV158="مرفوض",0,'تسمية الرتبة'!BH158)</f>
        <v>0</v>
      </c>
      <c r="P169" s="76">
        <f>IF('تسمية الرتبة'!BV158="مرفوض",0,'تسمية الرتبة'!BI158)</f>
        <v>0</v>
      </c>
      <c r="Q169" s="77">
        <f>IF('تسمية الرتبة'!BV158="مرفوض",0,'تسمية الرتبة'!BL158)</f>
        <v>0</v>
      </c>
      <c r="R169" s="75">
        <f>IF('تسمية الرتبة'!BV158="مرفوض",0,'تسمية الرتبة'!BM158)</f>
        <v>0</v>
      </c>
      <c r="S169" s="75" t="e">
        <f>IF('تسمية الرتبة'!BV158="مرفوض",0,E169+F169+I169+J169+P169+Q169+R169+'تسمية الرتبة'!R158)</f>
        <v>#DIV/0!</v>
      </c>
      <c r="T169" s="75" t="s">
        <v>485</v>
      </c>
      <c r="U169" s="80"/>
    </row>
    <row r="170" spans="1:21" ht="18.75" customHeight="1">
      <c r="A170" s="74"/>
      <c r="B170" s="75">
        <f>'تسمية الرتبة'!B159</f>
        <v>156</v>
      </c>
      <c r="C170" s="117">
        <f>IF('تسمية الرتبة'!BV159="مرفوض",0,'تسمية الرتبة'!M159)</f>
        <v>0</v>
      </c>
      <c r="D170" s="117">
        <f>IF('تسمية الرتبة'!BV159="مرفوض",0,'تسمية الرتبة'!L159)</f>
        <v>0</v>
      </c>
      <c r="E170" s="75">
        <f>IF('تسمية الرتبة'!BV159="مرفوض",0,'تسمية الرتبة'!P159)</f>
        <v>0</v>
      </c>
      <c r="F170" s="75" t="e">
        <f>IF('تسمية الرتبة'!BV159="مرفوض",0,'تسمية الرتبة'!Z159)</f>
        <v>#DIV/0!</v>
      </c>
      <c r="G170" s="75" t="str">
        <f t="shared" ca="1" si="2"/>
        <v/>
      </c>
      <c r="H170" s="75">
        <f ca="1">IF('تسمية الرتبة'!BU159="مرفوض",0,'تسمية الرتبة'!R159)</f>
        <v>0</v>
      </c>
      <c r="I170" s="75">
        <f>IF('تسمية الرتبة'!BV159="مرفوض",0,'تسمية الرتبة'!AB159)</f>
        <v>0</v>
      </c>
      <c r="J170" s="75">
        <f>IF('تسمية الرتبة'!BV159="مرفوض",0,'تسمية الرتبة'!AD159)</f>
        <v>0</v>
      </c>
      <c r="K170" s="78">
        <f>IF('تسمية الرتبة'!BV159="مرفوض",0,'تسمية الرتبة'!AJ159)</f>
        <v>0</v>
      </c>
      <c r="L170" s="78">
        <f>IF('تسمية الرتبة'!BV159="مرفوض",0,'تسمية الرتبة'!AP159)</f>
        <v>0</v>
      </c>
      <c r="M170" s="79">
        <f>IF('تسمية الرتبة'!BV159="مرفوض",0,'تسمية الرتبة'!AV159)</f>
        <v>0</v>
      </c>
      <c r="N170" s="79">
        <f>IF('تسمية الرتبة'!BV159="مرفوض",0,'تسمية الرتبة'!BB159)</f>
        <v>0</v>
      </c>
      <c r="O170" s="79">
        <f>IF('تسمية الرتبة'!BV159="مرفوض",0,'تسمية الرتبة'!BH159)</f>
        <v>0</v>
      </c>
      <c r="P170" s="76">
        <f>IF('تسمية الرتبة'!BV159="مرفوض",0,'تسمية الرتبة'!BI159)</f>
        <v>0</v>
      </c>
      <c r="Q170" s="77">
        <f>IF('تسمية الرتبة'!BV159="مرفوض",0,'تسمية الرتبة'!BL159)</f>
        <v>0</v>
      </c>
      <c r="R170" s="75">
        <f>IF('تسمية الرتبة'!BV159="مرفوض",0,'تسمية الرتبة'!BM159)</f>
        <v>0</v>
      </c>
      <c r="S170" s="75" t="e">
        <f>IF('تسمية الرتبة'!BV159="مرفوض",0,E170+F170+I170+J170+P170+Q170+R170+'تسمية الرتبة'!R159)</f>
        <v>#DIV/0!</v>
      </c>
      <c r="T170" s="75" t="s">
        <v>485</v>
      </c>
      <c r="U170" s="80"/>
    </row>
    <row r="171" spans="1:21" ht="18.75" customHeight="1">
      <c r="A171" s="74"/>
      <c r="B171" s="75">
        <f>'تسمية الرتبة'!B160</f>
        <v>157</v>
      </c>
      <c r="C171" s="117">
        <f>IF('تسمية الرتبة'!BV160="مرفوض",0,'تسمية الرتبة'!M160)</f>
        <v>0</v>
      </c>
      <c r="D171" s="117">
        <f>IF('تسمية الرتبة'!BV160="مرفوض",0,'تسمية الرتبة'!L160)</f>
        <v>0</v>
      </c>
      <c r="E171" s="75">
        <f>IF('تسمية الرتبة'!BV160="مرفوض",0,'تسمية الرتبة'!P160)</f>
        <v>0</v>
      </c>
      <c r="F171" s="75" t="e">
        <f>IF('تسمية الرتبة'!BV160="مرفوض",0,'تسمية الرتبة'!Z160)</f>
        <v>#DIV/0!</v>
      </c>
      <c r="G171" s="75" t="str">
        <f t="shared" ca="1" si="2"/>
        <v/>
      </c>
      <c r="H171" s="75">
        <f ca="1">IF('تسمية الرتبة'!BU160="مرفوض",0,'تسمية الرتبة'!R160)</f>
        <v>0</v>
      </c>
      <c r="I171" s="75">
        <f>IF('تسمية الرتبة'!BV160="مرفوض",0,'تسمية الرتبة'!AB160)</f>
        <v>0</v>
      </c>
      <c r="J171" s="75">
        <f>IF('تسمية الرتبة'!BV160="مرفوض",0,'تسمية الرتبة'!AD160)</f>
        <v>0</v>
      </c>
      <c r="K171" s="78">
        <f>IF('تسمية الرتبة'!BV160="مرفوض",0,'تسمية الرتبة'!AJ160)</f>
        <v>0</v>
      </c>
      <c r="L171" s="78">
        <f>IF('تسمية الرتبة'!BV160="مرفوض",0,'تسمية الرتبة'!AP160)</f>
        <v>0</v>
      </c>
      <c r="M171" s="79">
        <f>IF('تسمية الرتبة'!BV160="مرفوض",0,'تسمية الرتبة'!AV160)</f>
        <v>0</v>
      </c>
      <c r="N171" s="79">
        <f>IF('تسمية الرتبة'!BV160="مرفوض",0,'تسمية الرتبة'!BB160)</f>
        <v>0</v>
      </c>
      <c r="O171" s="79">
        <f>IF('تسمية الرتبة'!BV160="مرفوض",0,'تسمية الرتبة'!BH160)</f>
        <v>0</v>
      </c>
      <c r="P171" s="76">
        <f>IF('تسمية الرتبة'!BV160="مرفوض",0,'تسمية الرتبة'!BI160)</f>
        <v>0</v>
      </c>
      <c r="Q171" s="77">
        <f>IF('تسمية الرتبة'!BV160="مرفوض",0,'تسمية الرتبة'!BL160)</f>
        <v>0</v>
      </c>
      <c r="R171" s="75">
        <f>IF('تسمية الرتبة'!BV160="مرفوض",0,'تسمية الرتبة'!BM160)</f>
        <v>0</v>
      </c>
      <c r="S171" s="75" t="e">
        <f>IF('تسمية الرتبة'!BV160="مرفوض",0,E171+F171+I171+J171+P171+Q171+R171+'تسمية الرتبة'!R160)</f>
        <v>#DIV/0!</v>
      </c>
      <c r="T171" s="75" t="s">
        <v>485</v>
      </c>
      <c r="U171" s="80"/>
    </row>
    <row r="172" spans="1:21" ht="18.75" customHeight="1">
      <c r="A172" s="74"/>
      <c r="B172" s="75">
        <f>'تسمية الرتبة'!B161</f>
        <v>158</v>
      </c>
      <c r="C172" s="117">
        <f>IF('تسمية الرتبة'!BV161="مرفوض",0,'تسمية الرتبة'!M161)</f>
        <v>0</v>
      </c>
      <c r="D172" s="117">
        <f>IF('تسمية الرتبة'!BV161="مرفوض",0,'تسمية الرتبة'!L161)</f>
        <v>0</v>
      </c>
      <c r="E172" s="75">
        <f>IF('تسمية الرتبة'!BV161="مرفوض",0,'تسمية الرتبة'!P161)</f>
        <v>0</v>
      </c>
      <c r="F172" s="75" t="e">
        <f>IF('تسمية الرتبة'!BV161="مرفوض",0,'تسمية الرتبة'!Z161)</f>
        <v>#DIV/0!</v>
      </c>
      <c r="G172" s="75" t="str">
        <f t="shared" ca="1" si="2"/>
        <v/>
      </c>
      <c r="H172" s="75">
        <f ca="1">IF('تسمية الرتبة'!BU161="مرفوض",0,'تسمية الرتبة'!R161)</f>
        <v>0</v>
      </c>
      <c r="I172" s="75">
        <f>IF('تسمية الرتبة'!BV161="مرفوض",0,'تسمية الرتبة'!AB161)</f>
        <v>0</v>
      </c>
      <c r="J172" s="75">
        <f>IF('تسمية الرتبة'!BV161="مرفوض",0,'تسمية الرتبة'!AD161)</f>
        <v>0</v>
      </c>
      <c r="K172" s="78">
        <f>IF('تسمية الرتبة'!BV161="مرفوض",0,'تسمية الرتبة'!AJ161)</f>
        <v>0</v>
      </c>
      <c r="L172" s="78">
        <f>IF('تسمية الرتبة'!BV161="مرفوض",0,'تسمية الرتبة'!AP161)</f>
        <v>0</v>
      </c>
      <c r="M172" s="79">
        <f>IF('تسمية الرتبة'!BV161="مرفوض",0,'تسمية الرتبة'!AV161)</f>
        <v>0</v>
      </c>
      <c r="N172" s="79">
        <f>IF('تسمية الرتبة'!BV161="مرفوض",0,'تسمية الرتبة'!BB161)</f>
        <v>0</v>
      </c>
      <c r="O172" s="79">
        <f>IF('تسمية الرتبة'!BV161="مرفوض",0,'تسمية الرتبة'!BH161)</f>
        <v>0</v>
      </c>
      <c r="P172" s="76">
        <f>IF('تسمية الرتبة'!BV161="مرفوض",0,'تسمية الرتبة'!BI161)</f>
        <v>0</v>
      </c>
      <c r="Q172" s="77">
        <f>IF('تسمية الرتبة'!BV161="مرفوض",0,'تسمية الرتبة'!BL161)</f>
        <v>0</v>
      </c>
      <c r="R172" s="75">
        <f>IF('تسمية الرتبة'!BV161="مرفوض",0,'تسمية الرتبة'!BM161)</f>
        <v>0</v>
      </c>
      <c r="S172" s="75" t="e">
        <f>IF('تسمية الرتبة'!BV161="مرفوض",0,E172+F172+I172+J172+P172+Q172+R172+'تسمية الرتبة'!R161)</f>
        <v>#DIV/0!</v>
      </c>
      <c r="T172" s="75" t="s">
        <v>485</v>
      </c>
      <c r="U172" s="80"/>
    </row>
    <row r="173" spans="1:21" ht="18.75" customHeight="1">
      <c r="A173" s="74"/>
      <c r="B173" s="75">
        <f>'تسمية الرتبة'!B162</f>
        <v>159</v>
      </c>
      <c r="C173" s="117">
        <f>IF('تسمية الرتبة'!BV162="مرفوض",0,'تسمية الرتبة'!M162)</f>
        <v>0</v>
      </c>
      <c r="D173" s="117">
        <f>IF('تسمية الرتبة'!BV162="مرفوض",0,'تسمية الرتبة'!L162)</f>
        <v>0</v>
      </c>
      <c r="E173" s="75">
        <f>IF('تسمية الرتبة'!BV162="مرفوض",0,'تسمية الرتبة'!P162)</f>
        <v>0</v>
      </c>
      <c r="F173" s="75" t="e">
        <f>IF('تسمية الرتبة'!BV162="مرفوض",0,'تسمية الرتبة'!Z162)</f>
        <v>#DIV/0!</v>
      </c>
      <c r="G173" s="75" t="str">
        <f t="shared" ca="1" si="2"/>
        <v/>
      </c>
      <c r="H173" s="75">
        <f ca="1">IF('تسمية الرتبة'!BU162="مرفوض",0,'تسمية الرتبة'!R162)</f>
        <v>0</v>
      </c>
      <c r="I173" s="75">
        <f>IF('تسمية الرتبة'!BV162="مرفوض",0,'تسمية الرتبة'!AB162)</f>
        <v>0</v>
      </c>
      <c r="J173" s="75">
        <f>IF('تسمية الرتبة'!BV162="مرفوض",0,'تسمية الرتبة'!AD162)</f>
        <v>0</v>
      </c>
      <c r="K173" s="78">
        <f>IF('تسمية الرتبة'!BV162="مرفوض",0,'تسمية الرتبة'!AJ162)</f>
        <v>0</v>
      </c>
      <c r="L173" s="78">
        <f>IF('تسمية الرتبة'!BV162="مرفوض",0,'تسمية الرتبة'!AP162)</f>
        <v>0</v>
      </c>
      <c r="M173" s="79">
        <f>IF('تسمية الرتبة'!BV162="مرفوض",0,'تسمية الرتبة'!AV162)</f>
        <v>0</v>
      </c>
      <c r="N173" s="79">
        <f>IF('تسمية الرتبة'!BV162="مرفوض",0,'تسمية الرتبة'!BB162)</f>
        <v>0</v>
      </c>
      <c r="O173" s="79">
        <f>IF('تسمية الرتبة'!BV162="مرفوض",0,'تسمية الرتبة'!BH162)</f>
        <v>0</v>
      </c>
      <c r="P173" s="76">
        <f>IF('تسمية الرتبة'!BV162="مرفوض",0,'تسمية الرتبة'!BI162)</f>
        <v>0</v>
      </c>
      <c r="Q173" s="77">
        <f>IF('تسمية الرتبة'!BV162="مرفوض",0,'تسمية الرتبة'!BL162)</f>
        <v>0</v>
      </c>
      <c r="R173" s="75">
        <f>IF('تسمية الرتبة'!BV162="مرفوض",0,'تسمية الرتبة'!BM162)</f>
        <v>0</v>
      </c>
      <c r="S173" s="75" t="e">
        <f>IF('تسمية الرتبة'!BV162="مرفوض",0,E173+F173+I173+J173+P173+Q173+R173+'تسمية الرتبة'!R162)</f>
        <v>#DIV/0!</v>
      </c>
      <c r="T173" s="75" t="s">
        <v>485</v>
      </c>
      <c r="U173" s="80"/>
    </row>
    <row r="174" spans="1:21" ht="18.75" customHeight="1">
      <c r="A174" s="74"/>
      <c r="B174" s="75">
        <f>'تسمية الرتبة'!B163</f>
        <v>160</v>
      </c>
      <c r="C174" s="117">
        <f>IF('تسمية الرتبة'!BV163="مرفوض",0,'تسمية الرتبة'!M163)</f>
        <v>0</v>
      </c>
      <c r="D174" s="117">
        <f>IF('تسمية الرتبة'!BV163="مرفوض",0,'تسمية الرتبة'!L163)</f>
        <v>0</v>
      </c>
      <c r="E174" s="75">
        <f>IF('تسمية الرتبة'!BV163="مرفوض",0,'تسمية الرتبة'!P163)</f>
        <v>0</v>
      </c>
      <c r="F174" s="75" t="e">
        <f>IF('تسمية الرتبة'!BV163="مرفوض",0,'تسمية الرتبة'!Z163)</f>
        <v>#DIV/0!</v>
      </c>
      <c r="G174" s="75" t="str">
        <f t="shared" ca="1" si="2"/>
        <v/>
      </c>
      <c r="H174" s="75">
        <f ca="1">IF('تسمية الرتبة'!BU163="مرفوض",0,'تسمية الرتبة'!R163)</f>
        <v>0</v>
      </c>
      <c r="I174" s="75">
        <f>IF('تسمية الرتبة'!BV163="مرفوض",0,'تسمية الرتبة'!AB163)</f>
        <v>0</v>
      </c>
      <c r="J174" s="75">
        <f>IF('تسمية الرتبة'!BV163="مرفوض",0,'تسمية الرتبة'!AD163)</f>
        <v>0</v>
      </c>
      <c r="K174" s="78">
        <f>IF('تسمية الرتبة'!BV163="مرفوض",0,'تسمية الرتبة'!AJ163)</f>
        <v>0</v>
      </c>
      <c r="L174" s="78">
        <f>IF('تسمية الرتبة'!BV163="مرفوض",0,'تسمية الرتبة'!AP163)</f>
        <v>0</v>
      </c>
      <c r="M174" s="79">
        <f>IF('تسمية الرتبة'!BV163="مرفوض",0,'تسمية الرتبة'!AV163)</f>
        <v>0</v>
      </c>
      <c r="N174" s="79">
        <f>IF('تسمية الرتبة'!BV163="مرفوض",0,'تسمية الرتبة'!BB163)</f>
        <v>0</v>
      </c>
      <c r="O174" s="79">
        <f>IF('تسمية الرتبة'!BV163="مرفوض",0,'تسمية الرتبة'!BH163)</f>
        <v>0</v>
      </c>
      <c r="P174" s="76">
        <f>IF('تسمية الرتبة'!BV163="مرفوض",0,'تسمية الرتبة'!BI163)</f>
        <v>0</v>
      </c>
      <c r="Q174" s="77">
        <f>IF('تسمية الرتبة'!BV163="مرفوض",0,'تسمية الرتبة'!BL163)</f>
        <v>0</v>
      </c>
      <c r="R174" s="75">
        <f>IF('تسمية الرتبة'!BV163="مرفوض",0,'تسمية الرتبة'!BM163)</f>
        <v>0</v>
      </c>
      <c r="S174" s="75" t="e">
        <f>IF('تسمية الرتبة'!BV163="مرفوض",0,E174+F174+I174+J174+P174+Q174+R174+'تسمية الرتبة'!R163)</f>
        <v>#DIV/0!</v>
      </c>
      <c r="T174" s="75" t="s">
        <v>485</v>
      </c>
      <c r="U174" s="80"/>
    </row>
    <row r="175" spans="1:21" ht="18.75" customHeight="1">
      <c r="A175" s="74"/>
      <c r="B175" s="75">
        <f>'تسمية الرتبة'!B164</f>
        <v>161</v>
      </c>
      <c r="C175" s="117">
        <f>IF('تسمية الرتبة'!BV164="مرفوض",0,'تسمية الرتبة'!M164)</f>
        <v>0</v>
      </c>
      <c r="D175" s="117">
        <f>IF('تسمية الرتبة'!BV164="مرفوض",0,'تسمية الرتبة'!L164)</f>
        <v>0</v>
      </c>
      <c r="E175" s="75">
        <f>IF('تسمية الرتبة'!BV164="مرفوض",0,'تسمية الرتبة'!P164)</f>
        <v>0</v>
      </c>
      <c r="F175" s="75" t="e">
        <f>IF('تسمية الرتبة'!BV164="مرفوض",0,'تسمية الرتبة'!Z164)</f>
        <v>#DIV/0!</v>
      </c>
      <c r="G175" s="75" t="str">
        <f t="shared" ca="1" si="2"/>
        <v/>
      </c>
      <c r="H175" s="75">
        <f ca="1">IF('تسمية الرتبة'!BU164="مرفوض",0,'تسمية الرتبة'!R164)</f>
        <v>0</v>
      </c>
      <c r="I175" s="75">
        <f>IF('تسمية الرتبة'!BV164="مرفوض",0,'تسمية الرتبة'!AB164)</f>
        <v>0</v>
      </c>
      <c r="J175" s="75">
        <f>IF('تسمية الرتبة'!BV164="مرفوض",0,'تسمية الرتبة'!AD164)</f>
        <v>0</v>
      </c>
      <c r="K175" s="78">
        <f>IF('تسمية الرتبة'!BV164="مرفوض",0,'تسمية الرتبة'!AJ164)</f>
        <v>0</v>
      </c>
      <c r="L175" s="78">
        <f>IF('تسمية الرتبة'!BV164="مرفوض",0,'تسمية الرتبة'!AP164)</f>
        <v>0</v>
      </c>
      <c r="M175" s="79">
        <f>IF('تسمية الرتبة'!BV164="مرفوض",0,'تسمية الرتبة'!AV164)</f>
        <v>0</v>
      </c>
      <c r="N175" s="79">
        <f>IF('تسمية الرتبة'!BV164="مرفوض",0,'تسمية الرتبة'!BB164)</f>
        <v>0</v>
      </c>
      <c r="O175" s="79">
        <f>IF('تسمية الرتبة'!BV164="مرفوض",0,'تسمية الرتبة'!BH164)</f>
        <v>0</v>
      </c>
      <c r="P175" s="76">
        <f>IF('تسمية الرتبة'!BV164="مرفوض",0,'تسمية الرتبة'!BI164)</f>
        <v>0</v>
      </c>
      <c r="Q175" s="77">
        <f>IF('تسمية الرتبة'!BV164="مرفوض",0,'تسمية الرتبة'!BL164)</f>
        <v>0</v>
      </c>
      <c r="R175" s="75">
        <f>IF('تسمية الرتبة'!BV164="مرفوض",0,'تسمية الرتبة'!BM164)</f>
        <v>0</v>
      </c>
      <c r="S175" s="75" t="e">
        <f>IF('تسمية الرتبة'!BV164="مرفوض",0,E175+F175+I175+J175+P175+Q175+R175+'تسمية الرتبة'!R164)</f>
        <v>#DIV/0!</v>
      </c>
      <c r="T175" s="75" t="s">
        <v>485</v>
      </c>
      <c r="U175" s="80"/>
    </row>
    <row r="176" spans="1:21" ht="18.75" customHeight="1">
      <c r="A176" s="74"/>
      <c r="B176" s="75">
        <f>'تسمية الرتبة'!B165</f>
        <v>162</v>
      </c>
      <c r="C176" s="117">
        <f>IF('تسمية الرتبة'!BV165="مرفوض",0,'تسمية الرتبة'!M165)</f>
        <v>0</v>
      </c>
      <c r="D176" s="117">
        <f>IF('تسمية الرتبة'!BV165="مرفوض",0,'تسمية الرتبة'!L165)</f>
        <v>0</v>
      </c>
      <c r="E176" s="75">
        <f>IF('تسمية الرتبة'!BV165="مرفوض",0,'تسمية الرتبة'!P165)</f>
        <v>0</v>
      </c>
      <c r="F176" s="75" t="e">
        <f>IF('تسمية الرتبة'!BV165="مرفوض",0,'تسمية الرتبة'!Z165)</f>
        <v>#DIV/0!</v>
      </c>
      <c r="G176" s="75" t="str">
        <f t="shared" ca="1" si="2"/>
        <v/>
      </c>
      <c r="H176" s="75">
        <f ca="1">IF('تسمية الرتبة'!BU165="مرفوض",0,'تسمية الرتبة'!R165)</f>
        <v>0</v>
      </c>
      <c r="I176" s="75">
        <f>IF('تسمية الرتبة'!BV165="مرفوض",0,'تسمية الرتبة'!AB165)</f>
        <v>0</v>
      </c>
      <c r="J176" s="75">
        <f>IF('تسمية الرتبة'!BV165="مرفوض",0,'تسمية الرتبة'!AD165)</f>
        <v>0</v>
      </c>
      <c r="K176" s="78">
        <f>IF('تسمية الرتبة'!BV165="مرفوض",0,'تسمية الرتبة'!AJ165)</f>
        <v>0</v>
      </c>
      <c r="L176" s="78">
        <f>IF('تسمية الرتبة'!BV165="مرفوض",0,'تسمية الرتبة'!AP165)</f>
        <v>0</v>
      </c>
      <c r="M176" s="79">
        <f>IF('تسمية الرتبة'!BV165="مرفوض",0,'تسمية الرتبة'!AV165)</f>
        <v>0</v>
      </c>
      <c r="N176" s="79">
        <f>IF('تسمية الرتبة'!BV165="مرفوض",0,'تسمية الرتبة'!BB165)</f>
        <v>0</v>
      </c>
      <c r="O176" s="79">
        <f>IF('تسمية الرتبة'!BV165="مرفوض",0,'تسمية الرتبة'!BH165)</f>
        <v>0</v>
      </c>
      <c r="P176" s="76">
        <f>IF('تسمية الرتبة'!BV165="مرفوض",0,'تسمية الرتبة'!BI165)</f>
        <v>0</v>
      </c>
      <c r="Q176" s="77">
        <f>IF('تسمية الرتبة'!BV165="مرفوض",0,'تسمية الرتبة'!BL165)</f>
        <v>0</v>
      </c>
      <c r="R176" s="75">
        <f>IF('تسمية الرتبة'!BV165="مرفوض",0,'تسمية الرتبة'!BM165)</f>
        <v>0</v>
      </c>
      <c r="S176" s="75" t="e">
        <f>IF('تسمية الرتبة'!BV165="مرفوض",0,E176+F176+I176+J176+P176+Q176+R176+'تسمية الرتبة'!R165)</f>
        <v>#DIV/0!</v>
      </c>
      <c r="T176" s="75" t="s">
        <v>485</v>
      </c>
      <c r="U176" s="80"/>
    </row>
    <row r="177" spans="1:21" ht="18.75" customHeight="1">
      <c r="A177" s="74"/>
      <c r="B177" s="75">
        <f>'تسمية الرتبة'!B166</f>
        <v>163</v>
      </c>
      <c r="C177" s="117">
        <f>IF('تسمية الرتبة'!BV166="مرفوض",0,'تسمية الرتبة'!M166)</f>
        <v>0</v>
      </c>
      <c r="D177" s="117">
        <f>IF('تسمية الرتبة'!BV166="مرفوض",0,'تسمية الرتبة'!L166)</f>
        <v>0</v>
      </c>
      <c r="E177" s="75">
        <f>IF('تسمية الرتبة'!BV166="مرفوض",0,'تسمية الرتبة'!P166)</f>
        <v>0</v>
      </c>
      <c r="F177" s="75" t="e">
        <f>IF('تسمية الرتبة'!BV166="مرفوض",0,'تسمية الرتبة'!Z166)</f>
        <v>#DIV/0!</v>
      </c>
      <c r="G177" s="75" t="str">
        <f t="shared" ca="1" si="2"/>
        <v/>
      </c>
      <c r="H177" s="75">
        <f ca="1">IF('تسمية الرتبة'!BU166="مرفوض",0,'تسمية الرتبة'!R166)</f>
        <v>0</v>
      </c>
      <c r="I177" s="75">
        <f>IF('تسمية الرتبة'!BV166="مرفوض",0,'تسمية الرتبة'!AB166)</f>
        <v>0</v>
      </c>
      <c r="J177" s="75">
        <f>IF('تسمية الرتبة'!BV166="مرفوض",0,'تسمية الرتبة'!AD166)</f>
        <v>0</v>
      </c>
      <c r="K177" s="78">
        <f>IF('تسمية الرتبة'!BV166="مرفوض",0,'تسمية الرتبة'!AJ166)</f>
        <v>0</v>
      </c>
      <c r="L177" s="78">
        <f>IF('تسمية الرتبة'!BV166="مرفوض",0,'تسمية الرتبة'!AP166)</f>
        <v>0</v>
      </c>
      <c r="M177" s="79">
        <f>IF('تسمية الرتبة'!BV166="مرفوض",0,'تسمية الرتبة'!AV166)</f>
        <v>0</v>
      </c>
      <c r="N177" s="79">
        <f>IF('تسمية الرتبة'!BV166="مرفوض",0,'تسمية الرتبة'!BB166)</f>
        <v>0</v>
      </c>
      <c r="O177" s="79">
        <f>IF('تسمية الرتبة'!BV166="مرفوض",0,'تسمية الرتبة'!BH166)</f>
        <v>0</v>
      </c>
      <c r="P177" s="76">
        <f>IF('تسمية الرتبة'!BV166="مرفوض",0,'تسمية الرتبة'!BI166)</f>
        <v>0</v>
      </c>
      <c r="Q177" s="77">
        <f>IF('تسمية الرتبة'!BV166="مرفوض",0,'تسمية الرتبة'!BL166)</f>
        <v>0</v>
      </c>
      <c r="R177" s="75">
        <f>IF('تسمية الرتبة'!BV166="مرفوض",0,'تسمية الرتبة'!BM166)</f>
        <v>0</v>
      </c>
      <c r="S177" s="75" t="e">
        <f>IF('تسمية الرتبة'!BV166="مرفوض",0,E177+F177+I177+J177+P177+Q177+R177+'تسمية الرتبة'!R166)</f>
        <v>#DIV/0!</v>
      </c>
      <c r="T177" s="75" t="s">
        <v>485</v>
      </c>
      <c r="U177" s="80"/>
    </row>
    <row r="178" spans="1:21" ht="18.75" customHeight="1">
      <c r="A178" s="74"/>
      <c r="B178" s="75">
        <f>'تسمية الرتبة'!B167</f>
        <v>164</v>
      </c>
      <c r="C178" s="117">
        <f>IF('تسمية الرتبة'!BV167="مرفوض",0,'تسمية الرتبة'!M167)</f>
        <v>0</v>
      </c>
      <c r="D178" s="117">
        <f>IF('تسمية الرتبة'!BV167="مرفوض",0,'تسمية الرتبة'!L167)</f>
        <v>0</v>
      </c>
      <c r="E178" s="75">
        <f>IF('تسمية الرتبة'!BV167="مرفوض",0,'تسمية الرتبة'!P167)</f>
        <v>0</v>
      </c>
      <c r="F178" s="75" t="e">
        <f>IF('تسمية الرتبة'!BV167="مرفوض",0,'تسمية الرتبة'!Z167)</f>
        <v>#DIV/0!</v>
      </c>
      <c r="G178" s="75" t="str">
        <f t="shared" ca="1" si="2"/>
        <v/>
      </c>
      <c r="H178" s="75">
        <f ca="1">IF('تسمية الرتبة'!BU167="مرفوض",0,'تسمية الرتبة'!R167)</f>
        <v>0</v>
      </c>
      <c r="I178" s="75">
        <f>IF('تسمية الرتبة'!BV167="مرفوض",0,'تسمية الرتبة'!AB167)</f>
        <v>0</v>
      </c>
      <c r="J178" s="75">
        <f>IF('تسمية الرتبة'!BV167="مرفوض",0,'تسمية الرتبة'!AD167)</f>
        <v>0</v>
      </c>
      <c r="K178" s="78">
        <f>IF('تسمية الرتبة'!BV167="مرفوض",0,'تسمية الرتبة'!AJ167)</f>
        <v>0</v>
      </c>
      <c r="L178" s="78">
        <f>IF('تسمية الرتبة'!BV167="مرفوض",0,'تسمية الرتبة'!AP167)</f>
        <v>0</v>
      </c>
      <c r="M178" s="79">
        <f>IF('تسمية الرتبة'!BV167="مرفوض",0,'تسمية الرتبة'!AV167)</f>
        <v>0</v>
      </c>
      <c r="N178" s="79">
        <f>IF('تسمية الرتبة'!BV167="مرفوض",0,'تسمية الرتبة'!BB167)</f>
        <v>0</v>
      </c>
      <c r="O178" s="79">
        <f>IF('تسمية الرتبة'!BV167="مرفوض",0,'تسمية الرتبة'!BH167)</f>
        <v>0</v>
      </c>
      <c r="P178" s="76">
        <f>IF('تسمية الرتبة'!BV167="مرفوض",0,'تسمية الرتبة'!BI167)</f>
        <v>0</v>
      </c>
      <c r="Q178" s="77">
        <f>IF('تسمية الرتبة'!BV167="مرفوض",0,'تسمية الرتبة'!BL167)</f>
        <v>0</v>
      </c>
      <c r="R178" s="75">
        <f>IF('تسمية الرتبة'!BV167="مرفوض",0,'تسمية الرتبة'!BM167)</f>
        <v>0</v>
      </c>
      <c r="S178" s="75" t="e">
        <f>IF('تسمية الرتبة'!BV167="مرفوض",0,E178+F178+I178+J178+P178+Q178+R178+'تسمية الرتبة'!R167)</f>
        <v>#DIV/0!</v>
      </c>
      <c r="T178" s="75" t="s">
        <v>485</v>
      </c>
      <c r="U178" s="80"/>
    </row>
    <row r="179" spans="1:21" ht="18.75" customHeight="1">
      <c r="A179" s="74"/>
      <c r="B179" s="75">
        <f>'تسمية الرتبة'!B168</f>
        <v>165</v>
      </c>
      <c r="C179" s="117">
        <f>IF('تسمية الرتبة'!BV168="مرفوض",0,'تسمية الرتبة'!M168)</f>
        <v>0</v>
      </c>
      <c r="D179" s="117">
        <f>IF('تسمية الرتبة'!BV168="مرفوض",0,'تسمية الرتبة'!L168)</f>
        <v>0</v>
      </c>
      <c r="E179" s="75">
        <f>IF('تسمية الرتبة'!BV168="مرفوض",0,'تسمية الرتبة'!P168)</f>
        <v>0</v>
      </c>
      <c r="F179" s="75" t="e">
        <f>IF('تسمية الرتبة'!BV168="مرفوض",0,'تسمية الرتبة'!Z168)</f>
        <v>#DIV/0!</v>
      </c>
      <c r="G179" s="75" t="str">
        <f t="shared" ca="1" si="2"/>
        <v/>
      </c>
      <c r="H179" s="75">
        <f ca="1">IF('تسمية الرتبة'!BU168="مرفوض",0,'تسمية الرتبة'!R168)</f>
        <v>0</v>
      </c>
      <c r="I179" s="75">
        <f>IF('تسمية الرتبة'!BV168="مرفوض",0,'تسمية الرتبة'!AB168)</f>
        <v>0</v>
      </c>
      <c r="J179" s="75">
        <f>IF('تسمية الرتبة'!BV168="مرفوض",0,'تسمية الرتبة'!AD168)</f>
        <v>0</v>
      </c>
      <c r="K179" s="78">
        <f>IF('تسمية الرتبة'!BV168="مرفوض",0,'تسمية الرتبة'!AJ168)</f>
        <v>0</v>
      </c>
      <c r="L179" s="78">
        <f>IF('تسمية الرتبة'!BV168="مرفوض",0,'تسمية الرتبة'!AP168)</f>
        <v>0</v>
      </c>
      <c r="M179" s="79">
        <f>IF('تسمية الرتبة'!BV168="مرفوض",0,'تسمية الرتبة'!AV168)</f>
        <v>0</v>
      </c>
      <c r="N179" s="79">
        <f>IF('تسمية الرتبة'!BV168="مرفوض",0,'تسمية الرتبة'!BB168)</f>
        <v>0</v>
      </c>
      <c r="O179" s="79">
        <f>IF('تسمية الرتبة'!BV168="مرفوض",0,'تسمية الرتبة'!BH168)</f>
        <v>0</v>
      </c>
      <c r="P179" s="76">
        <f>IF('تسمية الرتبة'!BV168="مرفوض",0,'تسمية الرتبة'!BI168)</f>
        <v>0</v>
      </c>
      <c r="Q179" s="77">
        <f>IF('تسمية الرتبة'!BV168="مرفوض",0,'تسمية الرتبة'!BL168)</f>
        <v>0</v>
      </c>
      <c r="R179" s="75">
        <f>IF('تسمية الرتبة'!BV168="مرفوض",0,'تسمية الرتبة'!BM168)</f>
        <v>0</v>
      </c>
      <c r="S179" s="75" t="e">
        <f>IF('تسمية الرتبة'!BV168="مرفوض",0,E179+F179+I179+J179+P179+Q179+R179+'تسمية الرتبة'!R168)</f>
        <v>#DIV/0!</v>
      </c>
      <c r="T179" s="75" t="s">
        <v>485</v>
      </c>
      <c r="U179" s="80"/>
    </row>
    <row r="180" spans="1:21" ht="18.75" customHeight="1">
      <c r="A180" s="74"/>
      <c r="B180" s="75">
        <f>'تسمية الرتبة'!B169</f>
        <v>166</v>
      </c>
      <c r="C180" s="117">
        <f>IF('تسمية الرتبة'!BV169="مرفوض",0,'تسمية الرتبة'!M169)</f>
        <v>0</v>
      </c>
      <c r="D180" s="117">
        <f>IF('تسمية الرتبة'!BV169="مرفوض",0,'تسمية الرتبة'!L169)</f>
        <v>0</v>
      </c>
      <c r="E180" s="75">
        <f>IF('تسمية الرتبة'!BV169="مرفوض",0,'تسمية الرتبة'!P169)</f>
        <v>0</v>
      </c>
      <c r="F180" s="75" t="e">
        <f>IF('تسمية الرتبة'!BV169="مرفوض",0,'تسمية الرتبة'!Z169)</f>
        <v>#DIV/0!</v>
      </c>
      <c r="G180" s="75" t="str">
        <f t="shared" ca="1" si="2"/>
        <v/>
      </c>
      <c r="H180" s="75">
        <f ca="1">IF('تسمية الرتبة'!BU169="مرفوض",0,'تسمية الرتبة'!R169)</f>
        <v>0</v>
      </c>
      <c r="I180" s="75">
        <f>IF('تسمية الرتبة'!BV169="مرفوض",0,'تسمية الرتبة'!AB169)</f>
        <v>0</v>
      </c>
      <c r="J180" s="75">
        <f>IF('تسمية الرتبة'!BV169="مرفوض",0,'تسمية الرتبة'!AD169)</f>
        <v>0</v>
      </c>
      <c r="K180" s="78">
        <f>IF('تسمية الرتبة'!BV169="مرفوض",0,'تسمية الرتبة'!AJ169)</f>
        <v>0</v>
      </c>
      <c r="L180" s="78">
        <f>IF('تسمية الرتبة'!BV169="مرفوض",0,'تسمية الرتبة'!AP169)</f>
        <v>0</v>
      </c>
      <c r="M180" s="79">
        <f>IF('تسمية الرتبة'!BV169="مرفوض",0,'تسمية الرتبة'!AV169)</f>
        <v>0</v>
      </c>
      <c r="N180" s="79">
        <f>IF('تسمية الرتبة'!BV169="مرفوض",0,'تسمية الرتبة'!BB169)</f>
        <v>0</v>
      </c>
      <c r="O180" s="79">
        <f>IF('تسمية الرتبة'!BV169="مرفوض",0,'تسمية الرتبة'!BH169)</f>
        <v>0</v>
      </c>
      <c r="P180" s="76">
        <f>IF('تسمية الرتبة'!BV169="مرفوض",0,'تسمية الرتبة'!BI169)</f>
        <v>0</v>
      </c>
      <c r="Q180" s="77">
        <f>IF('تسمية الرتبة'!BV169="مرفوض",0,'تسمية الرتبة'!BL169)</f>
        <v>0</v>
      </c>
      <c r="R180" s="75">
        <f>IF('تسمية الرتبة'!BV169="مرفوض",0,'تسمية الرتبة'!BM169)</f>
        <v>0</v>
      </c>
      <c r="S180" s="75" t="e">
        <f>IF('تسمية الرتبة'!BV169="مرفوض",0,E180+F180+I180+J180+P180+Q180+R180+'تسمية الرتبة'!R169)</f>
        <v>#DIV/0!</v>
      </c>
      <c r="T180" s="75" t="s">
        <v>485</v>
      </c>
      <c r="U180" s="80"/>
    </row>
    <row r="181" spans="1:21" ht="18.75" customHeight="1">
      <c r="A181" s="74"/>
      <c r="B181" s="75">
        <f>'تسمية الرتبة'!B170</f>
        <v>167</v>
      </c>
      <c r="C181" s="117">
        <f>IF('تسمية الرتبة'!BV170="مرفوض",0,'تسمية الرتبة'!M170)</f>
        <v>0</v>
      </c>
      <c r="D181" s="117">
        <f>IF('تسمية الرتبة'!BV170="مرفوض",0,'تسمية الرتبة'!L170)</f>
        <v>0</v>
      </c>
      <c r="E181" s="75">
        <f>IF('تسمية الرتبة'!BV170="مرفوض",0,'تسمية الرتبة'!P170)</f>
        <v>0</v>
      </c>
      <c r="F181" s="75" t="e">
        <f>IF('تسمية الرتبة'!BV170="مرفوض",0,'تسمية الرتبة'!Z170)</f>
        <v>#DIV/0!</v>
      </c>
      <c r="G181" s="75" t="str">
        <f t="shared" ca="1" si="2"/>
        <v/>
      </c>
      <c r="H181" s="75">
        <f ca="1">IF('تسمية الرتبة'!BU170="مرفوض",0,'تسمية الرتبة'!R170)</f>
        <v>0</v>
      </c>
      <c r="I181" s="75">
        <f>IF('تسمية الرتبة'!BV170="مرفوض",0,'تسمية الرتبة'!AB170)</f>
        <v>0</v>
      </c>
      <c r="J181" s="75">
        <f>IF('تسمية الرتبة'!BV170="مرفوض",0,'تسمية الرتبة'!AD170)</f>
        <v>0</v>
      </c>
      <c r="K181" s="78">
        <f>IF('تسمية الرتبة'!BV170="مرفوض",0,'تسمية الرتبة'!AJ170)</f>
        <v>0</v>
      </c>
      <c r="L181" s="78">
        <f>IF('تسمية الرتبة'!BV170="مرفوض",0,'تسمية الرتبة'!AP170)</f>
        <v>0</v>
      </c>
      <c r="M181" s="79">
        <f>IF('تسمية الرتبة'!BV170="مرفوض",0,'تسمية الرتبة'!AV170)</f>
        <v>0</v>
      </c>
      <c r="N181" s="79">
        <f>IF('تسمية الرتبة'!BV170="مرفوض",0,'تسمية الرتبة'!BB170)</f>
        <v>0</v>
      </c>
      <c r="O181" s="79">
        <f>IF('تسمية الرتبة'!BV170="مرفوض",0,'تسمية الرتبة'!BH170)</f>
        <v>0</v>
      </c>
      <c r="P181" s="76">
        <f>IF('تسمية الرتبة'!BV170="مرفوض",0,'تسمية الرتبة'!BI170)</f>
        <v>0</v>
      </c>
      <c r="Q181" s="77">
        <f>IF('تسمية الرتبة'!BV170="مرفوض",0,'تسمية الرتبة'!BL170)</f>
        <v>0</v>
      </c>
      <c r="R181" s="75">
        <f>IF('تسمية الرتبة'!BV170="مرفوض",0,'تسمية الرتبة'!BM170)</f>
        <v>0</v>
      </c>
      <c r="S181" s="75" t="e">
        <f>IF('تسمية الرتبة'!BV170="مرفوض",0,E181+F181+I181+J181+P181+Q181+R181+'تسمية الرتبة'!R170)</f>
        <v>#DIV/0!</v>
      </c>
      <c r="T181" s="75" t="s">
        <v>485</v>
      </c>
      <c r="U181" s="80"/>
    </row>
    <row r="182" spans="1:21" ht="18.75" customHeight="1">
      <c r="A182" s="74"/>
      <c r="B182" s="75">
        <f>'تسمية الرتبة'!B171</f>
        <v>168</v>
      </c>
      <c r="C182" s="117">
        <f>IF('تسمية الرتبة'!BV171="مرفوض",0,'تسمية الرتبة'!M171)</f>
        <v>0</v>
      </c>
      <c r="D182" s="117">
        <f>IF('تسمية الرتبة'!BV171="مرفوض",0,'تسمية الرتبة'!L171)</f>
        <v>0</v>
      </c>
      <c r="E182" s="75">
        <f>IF('تسمية الرتبة'!BV171="مرفوض",0,'تسمية الرتبة'!P171)</f>
        <v>0</v>
      </c>
      <c r="F182" s="75" t="e">
        <f>IF('تسمية الرتبة'!BV171="مرفوض",0,'تسمية الرتبة'!Z171)</f>
        <v>#DIV/0!</v>
      </c>
      <c r="G182" s="75" t="str">
        <f t="shared" ca="1" si="2"/>
        <v/>
      </c>
      <c r="H182" s="75">
        <f ca="1">IF('تسمية الرتبة'!BU171="مرفوض",0,'تسمية الرتبة'!R171)</f>
        <v>0</v>
      </c>
      <c r="I182" s="75">
        <f>IF('تسمية الرتبة'!BV171="مرفوض",0,'تسمية الرتبة'!AB171)</f>
        <v>0</v>
      </c>
      <c r="J182" s="75">
        <f>IF('تسمية الرتبة'!BV171="مرفوض",0,'تسمية الرتبة'!AD171)</f>
        <v>0</v>
      </c>
      <c r="K182" s="78">
        <f>IF('تسمية الرتبة'!BV171="مرفوض",0,'تسمية الرتبة'!AJ171)</f>
        <v>0</v>
      </c>
      <c r="L182" s="78">
        <f>IF('تسمية الرتبة'!BV171="مرفوض",0,'تسمية الرتبة'!AP171)</f>
        <v>0</v>
      </c>
      <c r="M182" s="79">
        <f>IF('تسمية الرتبة'!BV171="مرفوض",0,'تسمية الرتبة'!AV171)</f>
        <v>0</v>
      </c>
      <c r="N182" s="79">
        <f>IF('تسمية الرتبة'!BV171="مرفوض",0,'تسمية الرتبة'!BB171)</f>
        <v>0</v>
      </c>
      <c r="O182" s="79">
        <f>IF('تسمية الرتبة'!BV171="مرفوض",0,'تسمية الرتبة'!BH171)</f>
        <v>0</v>
      </c>
      <c r="P182" s="76">
        <f>IF('تسمية الرتبة'!BV171="مرفوض",0,'تسمية الرتبة'!BI171)</f>
        <v>0</v>
      </c>
      <c r="Q182" s="77">
        <f>IF('تسمية الرتبة'!BV171="مرفوض",0,'تسمية الرتبة'!BL171)</f>
        <v>0</v>
      </c>
      <c r="R182" s="75">
        <f>IF('تسمية الرتبة'!BV171="مرفوض",0,'تسمية الرتبة'!BM171)</f>
        <v>0</v>
      </c>
      <c r="S182" s="75" t="e">
        <f>IF('تسمية الرتبة'!BV171="مرفوض",0,E182+F182+I182+J182+P182+Q182+R182+'تسمية الرتبة'!R171)</f>
        <v>#DIV/0!</v>
      </c>
      <c r="T182" s="75" t="s">
        <v>485</v>
      </c>
      <c r="U182" s="80"/>
    </row>
    <row r="183" spans="1:21" ht="18.75" customHeight="1">
      <c r="A183" s="74"/>
      <c r="B183" s="75">
        <f>'تسمية الرتبة'!B172</f>
        <v>169</v>
      </c>
      <c r="C183" s="117">
        <f>IF('تسمية الرتبة'!BV172="مرفوض",0,'تسمية الرتبة'!M172)</f>
        <v>0</v>
      </c>
      <c r="D183" s="117">
        <f>IF('تسمية الرتبة'!BV172="مرفوض",0,'تسمية الرتبة'!L172)</f>
        <v>0</v>
      </c>
      <c r="E183" s="75">
        <f>IF('تسمية الرتبة'!BV172="مرفوض",0,'تسمية الرتبة'!P172)</f>
        <v>0</v>
      </c>
      <c r="F183" s="75" t="e">
        <f>IF('تسمية الرتبة'!BV172="مرفوض",0,'تسمية الرتبة'!Z172)</f>
        <v>#DIV/0!</v>
      </c>
      <c r="G183" s="75" t="str">
        <f t="shared" ca="1" si="2"/>
        <v/>
      </c>
      <c r="H183" s="75">
        <f ca="1">IF('تسمية الرتبة'!BU172="مرفوض",0,'تسمية الرتبة'!R172)</f>
        <v>0</v>
      </c>
      <c r="I183" s="75">
        <f>IF('تسمية الرتبة'!BV172="مرفوض",0,'تسمية الرتبة'!AB172)</f>
        <v>0</v>
      </c>
      <c r="J183" s="75">
        <f>IF('تسمية الرتبة'!BV172="مرفوض",0,'تسمية الرتبة'!AD172)</f>
        <v>0</v>
      </c>
      <c r="K183" s="78">
        <f>IF('تسمية الرتبة'!BV172="مرفوض",0,'تسمية الرتبة'!AJ172)</f>
        <v>0</v>
      </c>
      <c r="L183" s="78">
        <f>IF('تسمية الرتبة'!BV172="مرفوض",0,'تسمية الرتبة'!AP172)</f>
        <v>0</v>
      </c>
      <c r="M183" s="79">
        <f>IF('تسمية الرتبة'!BV172="مرفوض",0,'تسمية الرتبة'!AV172)</f>
        <v>0</v>
      </c>
      <c r="N183" s="79">
        <f>IF('تسمية الرتبة'!BV172="مرفوض",0,'تسمية الرتبة'!BB172)</f>
        <v>0</v>
      </c>
      <c r="O183" s="79">
        <f>IF('تسمية الرتبة'!BV172="مرفوض",0,'تسمية الرتبة'!BH172)</f>
        <v>0</v>
      </c>
      <c r="P183" s="76">
        <f>IF('تسمية الرتبة'!BV172="مرفوض",0,'تسمية الرتبة'!BI172)</f>
        <v>0</v>
      </c>
      <c r="Q183" s="77">
        <f>IF('تسمية الرتبة'!BV172="مرفوض",0,'تسمية الرتبة'!BL172)</f>
        <v>0</v>
      </c>
      <c r="R183" s="75">
        <f>IF('تسمية الرتبة'!BV172="مرفوض",0,'تسمية الرتبة'!BM172)</f>
        <v>0</v>
      </c>
      <c r="S183" s="75" t="e">
        <f>IF('تسمية الرتبة'!BV172="مرفوض",0,E183+F183+I183+J183+P183+Q183+R183+'تسمية الرتبة'!R172)</f>
        <v>#DIV/0!</v>
      </c>
      <c r="T183" s="75" t="s">
        <v>485</v>
      </c>
      <c r="U183" s="80"/>
    </row>
    <row r="184" spans="1:21" ht="18.75" customHeight="1">
      <c r="A184" s="74"/>
      <c r="B184" s="75">
        <f>'تسمية الرتبة'!B173</f>
        <v>170</v>
      </c>
      <c r="C184" s="117">
        <f>IF('تسمية الرتبة'!BV173="مرفوض",0,'تسمية الرتبة'!M173)</f>
        <v>0</v>
      </c>
      <c r="D184" s="117">
        <f>IF('تسمية الرتبة'!BV173="مرفوض",0,'تسمية الرتبة'!L173)</f>
        <v>0</v>
      </c>
      <c r="E184" s="75">
        <f>IF('تسمية الرتبة'!BV173="مرفوض",0,'تسمية الرتبة'!P173)</f>
        <v>0</v>
      </c>
      <c r="F184" s="75" t="e">
        <f>IF('تسمية الرتبة'!BV173="مرفوض",0,'تسمية الرتبة'!Z173)</f>
        <v>#DIV/0!</v>
      </c>
      <c r="G184" s="75" t="str">
        <f t="shared" ca="1" si="2"/>
        <v/>
      </c>
      <c r="H184" s="75">
        <f ca="1">IF('تسمية الرتبة'!BU173="مرفوض",0,'تسمية الرتبة'!R173)</f>
        <v>0</v>
      </c>
      <c r="I184" s="75">
        <f>IF('تسمية الرتبة'!BV173="مرفوض",0,'تسمية الرتبة'!AB173)</f>
        <v>0</v>
      </c>
      <c r="J184" s="75">
        <f>IF('تسمية الرتبة'!BV173="مرفوض",0,'تسمية الرتبة'!AD173)</f>
        <v>0</v>
      </c>
      <c r="K184" s="78">
        <f>IF('تسمية الرتبة'!BV173="مرفوض",0,'تسمية الرتبة'!AJ173)</f>
        <v>0</v>
      </c>
      <c r="L184" s="78">
        <f>IF('تسمية الرتبة'!BV173="مرفوض",0,'تسمية الرتبة'!AP173)</f>
        <v>0</v>
      </c>
      <c r="M184" s="79">
        <f>IF('تسمية الرتبة'!BV173="مرفوض",0,'تسمية الرتبة'!AV173)</f>
        <v>0</v>
      </c>
      <c r="N184" s="79">
        <f>IF('تسمية الرتبة'!BV173="مرفوض",0,'تسمية الرتبة'!BB173)</f>
        <v>0</v>
      </c>
      <c r="O184" s="79">
        <f>IF('تسمية الرتبة'!BV173="مرفوض",0,'تسمية الرتبة'!BH173)</f>
        <v>0</v>
      </c>
      <c r="P184" s="76">
        <f>IF('تسمية الرتبة'!BV173="مرفوض",0,'تسمية الرتبة'!BI173)</f>
        <v>0</v>
      </c>
      <c r="Q184" s="77">
        <f>IF('تسمية الرتبة'!BV173="مرفوض",0,'تسمية الرتبة'!BL173)</f>
        <v>0</v>
      </c>
      <c r="R184" s="75">
        <f>IF('تسمية الرتبة'!BV173="مرفوض",0,'تسمية الرتبة'!BM173)</f>
        <v>0</v>
      </c>
      <c r="S184" s="75" t="e">
        <f>IF('تسمية الرتبة'!BV173="مرفوض",0,E184+F184+I184+J184+P184+Q184+R184+'تسمية الرتبة'!R173)</f>
        <v>#DIV/0!</v>
      </c>
      <c r="T184" s="75" t="s">
        <v>485</v>
      </c>
      <c r="U184" s="210" t="s">
        <v>490</v>
      </c>
    </row>
    <row r="185" spans="1:21">
      <c r="U185" s="210"/>
    </row>
    <row r="186" spans="1:21" s="63" customFormat="1" ht="20.25" customHeight="1">
      <c r="A186" s="269" t="s">
        <v>427</v>
      </c>
      <c r="B186" s="269"/>
      <c r="C186" s="269"/>
      <c r="D186" s="269"/>
      <c r="E186" s="269"/>
      <c r="F186" s="269"/>
      <c r="J186" s="66" t="s">
        <v>124</v>
      </c>
      <c r="K186" s="64"/>
      <c r="L186" s="65"/>
      <c r="N186" s="116"/>
      <c r="P186" s="269" t="s">
        <v>489</v>
      </c>
      <c r="Q186" s="269"/>
      <c r="R186" s="269"/>
      <c r="S186" s="269"/>
      <c r="T186" s="269"/>
      <c r="U186" s="210"/>
    </row>
    <row r="187" spans="1:21" s="63" customFormat="1" ht="20.25" customHeight="1">
      <c r="A187" s="269" t="s">
        <v>491</v>
      </c>
      <c r="B187" s="269"/>
      <c r="C187" s="269"/>
      <c r="D187" s="269"/>
      <c r="E187" s="269"/>
      <c r="F187" s="269"/>
      <c r="J187" s="66"/>
      <c r="K187" s="64"/>
      <c r="L187" s="65"/>
      <c r="N187" s="116"/>
      <c r="P187" s="72"/>
      <c r="Q187" s="73"/>
      <c r="R187" s="73"/>
      <c r="S187" s="73"/>
      <c r="T187" s="73"/>
      <c r="U187" s="210"/>
    </row>
  </sheetData>
  <sortState ref="A14:T15">
    <sortCondition descending="1" ref="S14:S15"/>
  </sortState>
  <mergeCells count="30">
    <mergeCell ref="P186:T186"/>
    <mergeCell ref="A186:F186"/>
    <mergeCell ref="A187:F187"/>
    <mergeCell ref="U14:V17"/>
    <mergeCell ref="U184:U187"/>
    <mergeCell ref="U6:V9"/>
    <mergeCell ref="A11:T11"/>
    <mergeCell ref="A12:A14"/>
    <mergeCell ref="B12:B14"/>
    <mergeCell ref="C12:C14"/>
    <mergeCell ref="D12:D14"/>
    <mergeCell ref="E12:H12"/>
    <mergeCell ref="J12:J14"/>
    <mergeCell ref="K12:P13"/>
    <mergeCell ref="Q12:Q14"/>
    <mergeCell ref="R12:R14"/>
    <mergeCell ref="S12:S14"/>
    <mergeCell ref="T12:T14"/>
    <mergeCell ref="I12:I14"/>
    <mergeCell ref="E13:E14"/>
    <mergeCell ref="F13:H14"/>
    <mergeCell ref="A7:C7"/>
    <mergeCell ref="A8:C8"/>
    <mergeCell ref="A9:C9"/>
    <mergeCell ref="A10:C10"/>
    <mergeCell ref="A1:T1"/>
    <mergeCell ref="A2:T2"/>
    <mergeCell ref="A3:T3"/>
    <mergeCell ref="A4:T4"/>
    <mergeCell ref="A5:T5"/>
  </mergeCells>
  <pageMargins left="0" right="0" top="0.19685039370078741" bottom="0.19685039370078741" header="0" footer="0"/>
  <pageSetup paperSize="9" scale="68" orientation="landscape" useFirstPageNumber="1" r:id="rId1"/>
  <headerFooter>
    <oddFooter xml:space="preserve">&amp;L&amp;8&amp;P/&amp;N&amp;R
</oddFooter>
  </headerFooter>
  <colBreaks count="1" manualBreakCount="1">
    <brk id="20" max="73" man="1"/>
  </colBreaks>
</worksheet>
</file>

<file path=xl/worksheets/sheet5.xml><?xml version="1.0" encoding="utf-8"?>
<worksheet xmlns="http://schemas.openxmlformats.org/spreadsheetml/2006/main" xmlns:r="http://schemas.openxmlformats.org/officeDocument/2006/relationships">
  <sheetPr>
    <tabColor rgb="FFFFFF00"/>
  </sheetPr>
  <dimension ref="A1:M2464"/>
  <sheetViews>
    <sheetView view="pageBreakPreview" zoomScaleSheetLayoutView="100" workbookViewId="0">
      <pane ySplit="4" topLeftCell="A5" activePane="bottomLeft" state="frozen"/>
      <selection pane="bottomLeft" activeCell="A5" sqref="A5"/>
    </sheetView>
  </sheetViews>
  <sheetFormatPr baseColWidth="10" defaultRowHeight="15"/>
  <cols>
    <col min="1" max="1" width="8.42578125" style="20" customWidth="1"/>
    <col min="2" max="2" width="28.28515625" customWidth="1"/>
    <col min="3" max="3" width="28.140625" customWidth="1"/>
    <col min="4" max="4" width="17.5703125" customWidth="1"/>
    <col min="5" max="5" width="16.42578125" customWidth="1"/>
    <col min="8" max="8" width="17.5703125" customWidth="1"/>
    <col min="10" max="10" width="13.7109375" customWidth="1"/>
    <col min="11" max="11" width="17.85546875" customWidth="1"/>
    <col min="12" max="12" width="20.140625" customWidth="1"/>
  </cols>
  <sheetData>
    <row r="1" spans="1:13" s="20" customFormat="1" ht="18.75">
      <c r="A1" s="231" t="s">
        <v>96</v>
      </c>
      <c r="B1" s="231"/>
      <c r="C1" s="231"/>
      <c r="D1" s="231"/>
      <c r="E1" s="231"/>
      <c r="F1" s="231"/>
      <c r="G1" s="231"/>
      <c r="H1" s="231"/>
      <c r="I1" s="231"/>
      <c r="J1" s="231"/>
      <c r="K1" s="231"/>
      <c r="L1" s="231"/>
    </row>
    <row r="2" spans="1:13" s="20" customFormat="1"/>
    <row r="3" spans="1:13" ht="77.25" customHeight="1">
      <c r="A3" s="229" t="s">
        <v>90</v>
      </c>
      <c r="B3" s="229" t="s">
        <v>30</v>
      </c>
      <c r="C3" s="229" t="s">
        <v>31</v>
      </c>
      <c r="D3" s="232" t="s">
        <v>66</v>
      </c>
      <c r="E3" s="232"/>
      <c r="F3" s="229" t="s">
        <v>67</v>
      </c>
      <c r="G3" s="229" t="s">
        <v>68</v>
      </c>
      <c r="H3" s="229" t="s">
        <v>69</v>
      </c>
      <c r="I3" s="229" t="s">
        <v>70</v>
      </c>
      <c r="J3" s="229" t="s">
        <v>71</v>
      </c>
      <c r="K3" s="229" t="s">
        <v>72</v>
      </c>
      <c r="L3" s="229" t="s">
        <v>73</v>
      </c>
    </row>
    <row r="4" spans="1:13" ht="111.75" customHeight="1">
      <c r="A4" s="230"/>
      <c r="B4" s="230"/>
      <c r="C4" s="230"/>
      <c r="D4" s="31" t="s">
        <v>74</v>
      </c>
      <c r="E4" s="41" t="s">
        <v>75</v>
      </c>
      <c r="F4" s="230"/>
      <c r="G4" s="230"/>
      <c r="H4" s="230"/>
      <c r="I4" s="230"/>
      <c r="J4" s="230"/>
      <c r="K4" s="230"/>
      <c r="L4" s="230"/>
    </row>
    <row r="5" spans="1:13">
      <c r="A5" s="7">
        <v>1</v>
      </c>
      <c r="B5" s="7">
        <f>IF('تسمية الرتبة'!BV4="مرفوض",0,'تسمية الرتبة'!D4)</f>
        <v>0</v>
      </c>
      <c r="C5" s="7">
        <f>IF('تسمية الرتبة'!BV4="مرفوض",0,'تسمية الرتبة'!E4)</f>
        <v>0</v>
      </c>
      <c r="D5" s="7">
        <f>IF('تسمية الرتبة'!BV4="مرفوض",0,'تسمية الرتبة'!P4)</f>
        <v>0</v>
      </c>
      <c r="E5" s="34">
        <f>IF('تسمية الرتبة'!BV4="مرفوض",0,'تسمية الرتبة'!Z4)</f>
        <v>2</v>
      </c>
      <c r="F5" s="7">
        <f>IF('تسمية الرتبة'!BV4="مرفوض",0,'تسمية الرتبة'!AB4)</f>
        <v>0</v>
      </c>
      <c r="G5" s="7">
        <f>IF('تسمية الرتبة'!BV4="مرفوض",0,'تسمية الرتبة'!AD4)</f>
        <v>0</v>
      </c>
      <c r="H5" s="7">
        <f>IF('تسمية الرتبة'!BV4="مرفوض",0,IF('تسمية الرتبة'!BH4+'تسمية الرتبة'!AV4+'تسمية الرتبة'!AP4+'تسمية الرتبة'!AJ4&gt;6,6,'تسمية الرتبة'!BH4+'تسمية الرتبة'!AV4+'تسمية الرتبة'!AP4+'تسمية الرتبة'!AJ4))</f>
        <v>0</v>
      </c>
      <c r="I5" s="7">
        <f>IF('تسمية الرتبة'!BV4="مرفوض",0,'تسمية الرتبة'!BL4)</f>
        <v>5</v>
      </c>
      <c r="J5" s="7">
        <f>IF('تسمية الرتبة'!BV4="مرفوض",0,'تسمية الرتبة'!BM4)</f>
        <v>0</v>
      </c>
      <c r="K5" s="7">
        <f>IF('تسمية الرتبة'!BV4="مرفوض",0,J5+I5+H5+G5+F5+E5+D5+'تسمية الرتبة'!R4)</f>
        <v>7</v>
      </c>
      <c r="L5" s="7" t="str">
        <f>IF('تسمية الرتبة'!BV4="مرفوض",0,IF(J5=0,"Absent(e)",""))</f>
        <v>Absent(e)</v>
      </c>
      <c r="M5">
        <f>'تسمية الرتبة'!BW4-'Resultats FR'!K5</f>
        <v>0</v>
      </c>
    </row>
    <row r="6" spans="1:13">
      <c r="A6" s="7">
        <v>2</v>
      </c>
      <c r="B6" s="7" t="e">
        <f>IF('تسمية الرتبة'!#REF!="مرفوض",0,'تسمية الرتبة'!#REF!)</f>
        <v>#REF!</v>
      </c>
      <c r="C6" s="7" t="e">
        <f>IF('تسمية الرتبة'!#REF!="مرفوض",0,'تسمية الرتبة'!#REF!)</f>
        <v>#REF!</v>
      </c>
      <c r="D6" s="7" t="e">
        <f>IF('تسمية الرتبة'!#REF!="مرفوض",0,'تسمية الرتبة'!#REF!)</f>
        <v>#REF!</v>
      </c>
      <c r="E6" s="34" t="e">
        <f>IF('تسمية الرتبة'!#REF!="مرفوض",0,'تسمية الرتبة'!#REF!)</f>
        <v>#REF!</v>
      </c>
      <c r="F6" s="7" t="e">
        <f>IF('تسمية الرتبة'!#REF!="مرفوض",0,'تسمية الرتبة'!#REF!)</f>
        <v>#REF!</v>
      </c>
      <c r="G6" s="7" t="e">
        <f>IF('تسمية الرتبة'!#REF!="مرفوض",0,'تسمية الرتبة'!#REF!)</f>
        <v>#REF!</v>
      </c>
      <c r="H6" s="7" t="e">
        <f>IF('تسمية الرتبة'!#REF!="مرفوض",0,IF('تسمية الرتبة'!#REF!+'تسمية الرتبة'!#REF!+'تسمية الرتبة'!#REF!+'تسمية الرتبة'!#REF!&gt;6,6,'تسمية الرتبة'!#REF!+'تسمية الرتبة'!#REF!+'تسمية الرتبة'!#REF!+'تسمية الرتبة'!#REF!))</f>
        <v>#REF!</v>
      </c>
      <c r="I6" s="7" t="e">
        <f>IF('تسمية الرتبة'!#REF!="مرفوض",0,'تسمية الرتبة'!#REF!)</f>
        <v>#REF!</v>
      </c>
      <c r="J6" s="7" t="e">
        <f>IF('تسمية الرتبة'!#REF!="مرفوض",0,'تسمية الرتبة'!#REF!)</f>
        <v>#REF!</v>
      </c>
      <c r="K6" s="7" t="e">
        <f>IF('تسمية الرتبة'!#REF!="مرفوض",0,J6+I6+H6+G6+F6+E6+D6+'تسمية الرتبة'!#REF!)</f>
        <v>#REF!</v>
      </c>
      <c r="L6" s="7" t="e">
        <f>IF('تسمية الرتبة'!#REF!="مرفوض",0,IF(J6=0,"Absent(e)",""))</f>
        <v>#REF!</v>
      </c>
      <c r="M6" s="20" t="e">
        <f>'تسمية الرتبة'!#REF!-'Resultats FR'!K6</f>
        <v>#REF!</v>
      </c>
    </row>
    <row r="7" spans="1:13">
      <c r="A7" s="7">
        <v>3</v>
      </c>
      <c r="B7" s="7" t="e">
        <f>IF('تسمية الرتبة'!#REF!="مرفوض",0,'تسمية الرتبة'!#REF!)</f>
        <v>#REF!</v>
      </c>
      <c r="C7" s="7" t="e">
        <f>IF('تسمية الرتبة'!#REF!="مرفوض",0,'تسمية الرتبة'!#REF!)</f>
        <v>#REF!</v>
      </c>
      <c r="D7" s="7" t="e">
        <f>IF('تسمية الرتبة'!#REF!="مرفوض",0,'تسمية الرتبة'!#REF!)</f>
        <v>#REF!</v>
      </c>
      <c r="E7" s="34" t="e">
        <f>IF('تسمية الرتبة'!#REF!="مرفوض",0,'تسمية الرتبة'!#REF!)</f>
        <v>#REF!</v>
      </c>
      <c r="F7" s="7" t="e">
        <f>IF('تسمية الرتبة'!#REF!="مرفوض",0,'تسمية الرتبة'!#REF!)</f>
        <v>#REF!</v>
      </c>
      <c r="G7" s="7" t="e">
        <f>IF('تسمية الرتبة'!#REF!="مرفوض",0,'تسمية الرتبة'!#REF!)</f>
        <v>#REF!</v>
      </c>
      <c r="H7" s="7" t="e">
        <f>IF('تسمية الرتبة'!#REF!="مرفوض",0,IF('تسمية الرتبة'!#REF!+'تسمية الرتبة'!#REF!+'تسمية الرتبة'!#REF!+'تسمية الرتبة'!#REF!&gt;6,6,'تسمية الرتبة'!#REF!+'تسمية الرتبة'!#REF!+'تسمية الرتبة'!#REF!+'تسمية الرتبة'!#REF!))</f>
        <v>#REF!</v>
      </c>
      <c r="I7" s="7" t="e">
        <f>IF('تسمية الرتبة'!#REF!="مرفوض",0,'تسمية الرتبة'!#REF!)</f>
        <v>#REF!</v>
      </c>
      <c r="J7" s="7" t="e">
        <f>IF('تسمية الرتبة'!#REF!="مرفوض",0,'تسمية الرتبة'!#REF!)</f>
        <v>#REF!</v>
      </c>
      <c r="K7" s="7" t="e">
        <f>IF('تسمية الرتبة'!#REF!="مرفوض",0,J7+I7+H7+G7+F7+E7+D7+'تسمية الرتبة'!#REF!)</f>
        <v>#REF!</v>
      </c>
      <c r="L7" s="7" t="e">
        <f>IF('تسمية الرتبة'!#REF!="مرفوض",0,IF(J7=0,"Absent(e)",""))</f>
        <v>#REF!</v>
      </c>
      <c r="M7" s="20" t="e">
        <f>'تسمية الرتبة'!#REF!-'Resultats FR'!K7</f>
        <v>#REF!</v>
      </c>
    </row>
    <row r="8" spans="1:13">
      <c r="A8" s="7">
        <v>4</v>
      </c>
      <c r="B8" s="7" t="e">
        <f>IF('تسمية الرتبة'!#REF!="مرفوض",0,'تسمية الرتبة'!#REF!)</f>
        <v>#REF!</v>
      </c>
      <c r="C8" s="7" t="e">
        <f>IF('تسمية الرتبة'!#REF!="مرفوض",0,'تسمية الرتبة'!#REF!)</f>
        <v>#REF!</v>
      </c>
      <c r="D8" s="7" t="e">
        <f>IF('تسمية الرتبة'!#REF!="مرفوض",0,'تسمية الرتبة'!#REF!)</f>
        <v>#REF!</v>
      </c>
      <c r="E8" s="34" t="e">
        <f>IF('تسمية الرتبة'!#REF!="مرفوض",0,'تسمية الرتبة'!#REF!)</f>
        <v>#REF!</v>
      </c>
      <c r="F8" s="7" t="e">
        <f>IF('تسمية الرتبة'!#REF!="مرفوض",0,'تسمية الرتبة'!#REF!)</f>
        <v>#REF!</v>
      </c>
      <c r="G8" s="7" t="e">
        <f>IF('تسمية الرتبة'!#REF!="مرفوض",0,'تسمية الرتبة'!#REF!)</f>
        <v>#REF!</v>
      </c>
      <c r="H8" s="7" t="e">
        <f>IF('تسمية الرتبة'!#REF!="مرفوض",0,IF('تسمية الرتبة'!#REF!+'تسمية الرتبة'!#REF!+'تسمية الرتبة'!#REF!+'تسمية الرتبة'!#REF!&gt;6,6,'تسمية الرتبة'!#REF!+'تسمية الرتبة'!#REF!+'تسمية الرتبة'!#REF!+'تسمية الرتبة'!#REF!))</f>
        <v>#REF!</v>
      </c>
      <c r="I8" s="7" t="e">
        <f>IF('تسمية الرتبة'!#REF!="مرفوض",0,'تسمية الرتبة'!#REF!)</f>
        <v>#REF!</v>
      </c>
      <c r="J8" s="7" t="e">
        <f>IF('تسمية الرتبة'!#REF!="مرفوض",0,'تسمية الرتبة'!#REF!)</f>
        <v>#REF!</v>
      </c>
      <c r="K8" s="7" t="e">
        <f>IF('تسمية الرتبة'!#REF!="مرفوض",0,J8+I8+H8+G8+F8+E8+D8+'تسمية الرتبة'!#REF!)</f>
        <v>#REF!</v>
      </c>
      <c r="L8" s="7" t="e">
        <f>IF('تسمية الرتبة'!#REF!="مرفوض",0,IF(J8=0,"Absent(e)",""))</f>
        <v>#REF!</v>
      </c>
      <c r="M8" s="20" t="e">
        <f>'تسمية الرتبة'!#REF!-'Resultats FR'!K8</f>
        <v>#REF!</v>
      </c>
    </row>
    <row r="9" spans="1:13">
      <c r="A9" s="7">
        <v>5</v>
      </c>
      <c r="B9" s="7" t="e">
        <f>IF('تسمية الرتبة'!#REF!="مرفوض",0,'تسمية الرتبة'!#REF!)</f>
        <v>#REF!</v>
      </c>
      <c r="C9" s="7" t="e">
        <f>IF('تسمية الرتبة'!#REF!="مرفوض",0,'تسمية الرتبة'!#REF!)</f>
        <v>#REF!</v>
      </c>
      <c r="D9" s="7" t="e">
        <f>IF('تسمية الرتبة'!#REF!="مرفوض",0,'تسمية الرتبة'!#REF!)</f>
        <v>#REF!</v>
      </c>
      <c r="E9" s="34" t="e">
        <f>IF('تسمية الرتبة'!#REF!="مرفوض",0,'تسمية الرتبة'!#REF!)</f>
        <v>#REF!</v>
      </c>
      <c r="F9" s="7" t="e">
        <f>IF('تسمية الرتبة'!#REF!="مرفوض",0,'تسمية الرتبة'!#REF!)</f>
        <v>#REF!</v>
      </c>
      <c r="G9" s="7" t="e">
        <f>IF('تسمية الرتبة'!#REF!="مرفوض",0,'تسمية الرتبة'!#REF!)</f>
        <v>#REF!</v>
      </c>
      <c r="H9" s="7" t="e">
        <f>IF('تسمية الرتبة'!#REF!="مرفوض",0,IF('تسمية الرتبة'!#REF!+'تسمية الرتبة'!#REF!+'تسمية الرتبة'!#REF!+'تسمية الرتبة'!#REF!&gt;6,6,'تسمية الرتبة'!#REF!+'تسمية الرتبة'!#REF!+'تسمية الرتبة'!#REF!+'تسمية الرتبة'!#REF!))</f>
        <v>#REF!</v>
      </c>
      <c r="I9" s="7" t="e">
        <f>IF('تسمية الرتبة'!#REF!="مرفوض",0,'تسمية الرتبة'!#REF!)</f>
        <v>#REF!</v>
      </c>
      <c r="J9" s="7" t="e">
        <f>IF('تسمية الرتبة'!#REF!="مرفوض",0,'تسمية الرتبة'!#REF!)</f>
        <v>#REF!</v>
      </c>
      <c r="K9" s="7" t="e">
        <f>IF('تسمية الرتبة'!#REF!="مرفوض",0,J9+I9+H9+G9+F9+E9+D9+'تسمية الرتبة'!#REF!)</f>
        <v>#REF!</v>
      </c>
      <c r="L9" s="7" t="e">
        <f>IF('تسمية الرتبة'!#REF!="مرفوض",0,IF(J9=0,"Absent(e)",""))</f>
        <v>#REF!</v>
      </c>
      <c r="M9" s="20" t="e">
        <f>'تسمية الرتبة'!#REF!-'Resultats FR'!K9</f>
        <v>#REF!</v>
      </c>
    </row>
    <row r="10" spans="1:13">
      <c r="A10" s="7">
        <v>6</v>
      </c>
      <c r="B10" s="7" t="e">
        <f>IF('تسمية الرتبة'!#REF!="مرفوض",0,'تسمية الرتبة'!#REF!)</f>
        <v>#REF!</v>
      </c>
      <c r="C10" s="7" t="e">
        <f>IF('تسمية الرتبة'!#REF!="مرفوض",0,'تسمية الرتبة'!#REF!)</f>
        <v>#REF!</v>
      </c>
      <c r="D10" s="7" t="e">
        <f>IF('تسمية الرتبة'!#REF!="مرفوض",0,'تسمية الرتبة'!#REF!)</f>
        <v>#REF!</v>
      </c>
      <c r="E10" s="34" t="e">
        <f>IF('تسمية الرتبة'!#REF!="مرفوض",0,'تسمية الرتبة'!#REF!)</f>
        <v>#REF!</v>
      </c>
      <c r="F10" s="7" t="e">
        <f>IF('تسمية الرتبة'!#REF!="مرفوض",0,'تسمية الرتبة'!#REF!)</f>
        <v>#REF!</v>
      </c>
      <c r="G10" s="7" t="e">
        <f>IF('تسمية الرتبة'!#REF!="مرفوض",0,'تسمية الرتبة'!#REF!)</f>
        <v>#REF!</v>
      </c>
      <c r="H10" s="7" t="e">
        <f>IF('تسمية الرتبة'!#REF!="مرفوض",0,IF('تسمية الرتبة'!#REF!+'تسمية الرتبة'!#REF!+'تسمية الرتبة'!#REF!+'تسمية الرتبة'!#REF!&gt;6,6,'تسمية الرتبة'!#REF!+'تسمية الرتبة'!#REF!+'تسمية الرتبة'!#REF!+'تسمية الرتبة'!#REF!))</f>
        <v>#REF!</v>
      </c>
      <c r="I10" s="7" t="e">
        <f>IF('تسمية الرتبة'!#REF!="مرفوض",0,'تسمية الرتبة'!#REF!)</f>
        <v>#REF!</v>
      </c>
      <c r="J10" s="7" t="e">
        <f>IF('تسمية الرتبة'!#REF!="مرفوض",0,'تسمية الرتبة'!#REF!)</f>
        <v>#REF!</v>
      </c>
      <c r="K10" s="7" t="e">
        <f>IF('تسمية الرتبة'!#REF!="مرفوض",0,J10+I10+H10+G10+F10+E10+D10+'تسمية الرتبة'!#REF!)</f>
        <v>#REF!</v>
      </c>
      <c r="L10" s="7" t="e">
        <f>IF('تسمية الرتبة'!#REF!="مرفوض",0,IF(J10=0,"Absent(e)",""))</f>
        <v>#REF!</v>
      </c>
      <c r="M10" s="20" t="e">
        <f>'تسمية الرتبة'!#REF!-'Resultats FR'!K10</f>
        <v>#REF!</v>
      </c>
    </row>
    <row r="11" spans="1:13">
      <c r="A11" s="7">
        <v>7</v>
      </c>
      <c r="B11" s="7" t="e">
        <f>IF('تسمية الرتبة'!#REF!="مرفوض",0,'تسمية الرتبة'!#REF!)</f>
        <v>#REF!</v>
      </c>
      <c r="C11" s="7" t="e">
        <f>IF('تسمية الرتبة'!#REF!="مرفوض",0,'تسمية الرتبة'!#REF!)</f>
        <v>#REF!</v>
      </c>
      <c r="D11" s="7" t="e">
        <f>IF('تسمية الرتبة'!#REF!="مرفوض",0,'تسمية الرتبة'!#REF!)</f>
        <v>#REF!</v>
      </c>
      <c r="E11" s="34" t="e">
        <f>IF('تسمية الرتبة'!#REF!="مرفوض",0,'تسمية الرتبة'!#REF!)</f>
        <v>#REF!</v>
      </c>
      <c r="F11" s="7" t="e">
        <f>IF('تسمية الرتبة'!#REF!="مرفوض",0,'تسمية الرتبة'!#REF!)</f>
        <v>#REF!</v>
      </c>
      <c r="G11" s="7" t="e">
        <f>IF('تسمية الرتبة'!#REF!="مرفوض",0,'تسمية الرتبة'!#REF!)</f>
        <v>#REF!</v>
      </c>
      <c r="H11" s="7" t="e">
        <f>IF('تسمية الرتبة'!#REF!="مرفوض",0,IF('تسمية الرتبة'!#REF!+'تسمية الرتبة'!#REF!+'تسمية الرتبة'!#REF!+'تسمية الرتبة'!#REF!&gt;6,6,'تسمية الرتبة'!#REF!+'تسمية الرتبة'!#REF!+'تسمية الرتبة'!#REF!+'تسمية الرتبة'!#REF!))</f>
        <v>#REF!</v>
      </c>
      <c r="I11" s="7" t="e">
        <f>IF('تسمية الرتبة'!#REF!="مرفوض",0,'تسمية الرتبة'!#REF!)</f>
        <v>#REF!</v>
      </c>
      <c r="J11" s="7" t="e">
        <f>IF('تسمية الرتبة'!#REF!="مرفوض",0,'تسمية الرتبة'!#REF!)</f>
        <v>#REF!</v>
      </c>
      <c r="K11" s="7" t="e">
        <f>IF('تسمية الرتبة'!#REF!="مرفوض",0,J11+I11+H11+G11+F11+E11+D11+'تسمية الرتبة'!#REF!)</f>
        <v>#REF!</v>
      </c>
      <c r="L11" s="7" t="e">
        <f>IF('تسمية الرتبة'!#REF!="مرفوض",0,IF(J11=0,"Absent(e)",""))</f>
        <v>#REF!</v>
      </c>
      <c r="M11" s="20" t="e">
        <f>'تسمية الرتبة'!#REF!-'Resultats FR'!K11</f>
        <v>#REF!</v>
      </c>
    </row>
    <row r="12" spans="1:13">
      <c r="A12" s="7">
        <v>8</v>
      </c>
      <c r="B12" s="7" t="e">
        <f>IF('تسمية الرتبة'!#REF!="مرفوض",0,'تسمية الرتبة'!#REF!)</f>
        <v>#REF!</v>
      </c>
      <c r="C12" s="7" t="e">
        <f>IF('تسمية الرتبة'!#REF!="مرفوض",0,'تسمية الرتبة'!#REF!)</f>
        <v>#REF!</v>
      </c>
      <c r="D12" s="7" t="e">
        <f>IF('تسمية الرتبة'!#REF!="مرفوض",0,'تسمية الرتبة'!#REF!)</f>
        <v>#REF!</v>
      </c>
      <c r="E12" s="34" t="e">
        <f>IF('تسمية الرتبة'!#REF!="مرفوض",0,'تسمية الرتبة'!#REF!)</f>
        <v>#REF!</v>
      </c>
      <c r="F12" s="7" t="e">
        <f>IF('تسمية الرتبة'!#REF!="مرفوض",0,'تسمية الرتبة'!#REF!)</f>
        <v>#REF!</v>
      </c>
      <c r="G12" s="7" t="e">
        <f>IF('تسمية الرتبة'!#REF!="مرفوض",0,'تسمية الرتبة'!#REF!)</f>
        <v>#REF!</v>
      </c>
      <c r="H12" s="7" t="e">
        <f>IF('تسمية الرتبة'!#REF!="مرفوض",0,IF('تسمية الرتبة'!#REF!+'تسمية الرتبة'!#REF!+'تسمية الرتبة'!#REF!+'تسمية الرتبة'!#REF!&gt;6,6,'تسمية الرتبة'!#REF!+'تسمية الرتبة'!#REF!+'تسمية الرتبة'!#REF!+'تسمية الرتبة'!#REF!))</f>
        <v>#REF!</v>
      </c>
      <c r="I12" s="7" t="e">
        <f>IF('تسمية الرتبة'!#REF!="مرفوض",0,'تسمية الرتبة'!#REF!)</f>
        <v>#REF!</v>
      </c>
      <c r="J12" s="7" t="e">
        <f>IF('تسمية الرتبة'!#REF!="مرفوض",0,'تسمية الرتبة'!#REF!)</f>
        <v>#REF!</v>
      </c>
      <c r="K12" s="7" t="e">
        <f>IF('تسمية الرتبة'!#REF!="مرفوض",0,J12+I12+H12+G12+F12+E12+D12+'تسمية الرتبة'!#REF!)</f>
        <v>#REF!</v>
      </c>
      <c r="L12" s="7" t="e">
        <f>IF('تسمية الرتبة'!#REF!="مرفوض",0,IF(J12=0,"Absent(e)",""))</f>
        <v>#REF!</v>
      </c>
      <c r="M12" s="20" t="e">
        <f>'تسمية الرتبة'!#REF!-'Resultats FR'!K12</f>
        <v>#REF!</v>
      </c>
    </row>
    <row r="13" spans="1:13">
      <c r="A13" s="7">
        <v>9</v>
      </c>
      <c r="B13" s="7" t="e">
        <f>IF('تسمية الرتبة'!#REF!="مرفوض",0,'تسمية الرتبة'!#REF!)</f>
        <v>#REF!</v>
      </c>
      <c r="C13" s="7" t="e">
        <f>IF('تسمية الرتبة'!#REF!="مرفوض",0,'تسمية الرتبة'!#REF!)</f>
        <v>#REF!</v>
      </c>
      <c r="D13" s="7" t="e">
        <f>IF('تسمية الرتبة'!#REF!="مرفوض",0,'تسمية الرتبة'!#REF!)</f>
        <v>#REF!</v>
      </c>
      <c r="E13" s="34" t="e">
        <f>IF('تسمية الرتبة'!#REF!="مرفوض",0,'تسمية الرتبة'!#REF!)</f>
        <v>#REF!</v>
      </c>
      <c r="F13" s="7" t="e">
        <f>IF('تسمية الرتبة'!#REF!="مرفوض",0,'تسمية الرتبة'!#REF!)</f>
        <v>#REF!</v>
      </c>
      <c r="G13" s="7" t="e">
        <f>IF('تسمية الرتبة'!#REF!="مرفوض",0,'تسمية الرتبة'!#REF!)</f>
        <v>#REF!</v>
      </c>
      <c r="H13" s="7" t="e">
        <f>IF('تسمية الرتبة'!#REF!="مرفوض",0,IF('تسمية الرتبة'!#REF!+'تسمية الرتبة'!#REF!+'تسمية الرتبة'!#REF!+'تسمية الرتبة'!#REF!&gt;6,6,'تسمية الرتبة'!#REF!+'تسمية الرتبة'!#REF!+'تسمية الرتبة'!#REF!+'تسمية الرتبة'!#REF!))</f>
        <v>#REF!</v>
      </c>
      <c r="I13" s="7" t="e">
        <f>IF('تسمية الرتبة'!#REF!="مرفوض",0,'تسمية الرتبة'!#REF!)</f>
        <v>#REF!</v>
      </c>
      <c r="J13" s="7" t="e">
        <f>IF('تسمية الرتبة'!#REF!="مرفوض",0,'تسمية الرتبة'!#REF!)</f>
        <v>#REF!</v>
      </c>
      <c r="K13" s="7" t="e">
        <f>IF('تسمية الرتبة'!#REF!="مرفوض",0,J13+I13+H13+G13+F13+E13+D13+'تسمية الرتبة'!#REF!)</f>
        <v>#REF!</v>
      </c>
      <c r="L13" s="7" t="e">
        <f>IF('تسمية الرتبة'!#REF!="مرفوض",0,IF(J13=0,"Absent(e)",""))</f>
        <v>#REF!</v>
      </c>
      <c r="M13" s="20" t="e">
        <f>'تسمية الرتبة'!#REF!-'Resultats FR'!K13</f>
        <v>#REF!</v>
      </c>
    </row>
    <row r="14" spans="1:13">
      <c r="A14" s="7">
        <v>10</v>
      </c>
      <c r="B14" s="7" t="e">
        <f>IF('تسمية الرتبة'!#REF!="مرفوض",0,'تسمية الرتبة'!#REF!)</f>
        <v>#REF!</v>
      </c>
      <c r="C14" s="7" t="e">
        <f>IF('تسمية الرتبة'!#REF!="مرفوض",0,'تسمية الرتبة'!#REF!)</f>
        <v>#REF!</v>
      </c>
      <c r="D14" s="7" t="e">
        <f>IF('تسمية الرتبة'!#REF!="مرفوض",0,'تسمية الرتبة'!#REF!)</f>
        <v>#REF!</v>
      </c>
      <c r="E14" s="34" t="e">
        <f>IF('تسمية الرتبة'!#REF!="مرفوض",0,'تسمية الرتبة'!#REF!)</f>
        <v>#REF!</v>
      </c>
      <c r="F14" s="7" t="e">
        <f>IF('تسمية الرتبة'!#REF!="مرفوض",0,'تسمية الرتبة'!#REF!)</f>
        <v>#REF!</v>
      </c>
      <c r="G14" s="7" t="e">
        <f>IF('تسمية الرتبة'!#REF!="مرفوض",0,'تسمية الرتبة'!#REF!)</f>
        <v>#REF!</v>
      </c>
      <c r="H14" s="7" t="e">
        <f>IF('تسمية الرتبة'!#REF!="مرفوض",0,IF('تسمية الرتبة'!#REF!+'تسمية الرتبة'!#REF!+'تسمية الرتبة'!#REF!+'تسمية الرتبة'!#REF!&gt;6,6,'تسمية الرتبة'!#REF!+'تسمية الرتبة'!#REF!+'تسمية الرتبة'!#REF!+'تسمية الرتبة'!#REF!))</f>
        <v>#REF!</v>
      </c>
      <c r="I14" s="7" t="e">
        <f>IF('تسمية الرتبة'!#REF!="مرفوض",0,'تسمية الرتبة'!#REF!)</f>
        <v>#REF!</v>
      </c>
      <c r="J14" s="7" t="e">
        <f>IF('تسمية الرتبة'!#REF!="مرفوض",0,'تسمية الرتبة'!#REF!)</f>
        <v>#REF!</v>
      </c>
      <c r="K14" s="7" t="e">
        <f>IF('تسمية الرتبة'!#REF!="مرفوض",0,J14+I14+H14+G14+F14+E14+D14+'تسمية الرتبة'!#REF!)</f>
        <v>#REF!</v>
      </c>
      <c r="L14" s="7" t="e">
        <f>IF('تسمية الرتبة'!#REF!="مرفوض",0,IF(J14=0,"Absent(e)",""))</f>
        <v>#REF!</v>
      </c>
      <c r="M14" s="20" t="e">
        <f>'تسمية الرتبة'!#REF!-'Resultats FR'!K14</f>
        <v>#REF!</v>
      </c>
    </row>
    <row r="15" spans="1:13">
      <c r="A15" s="7">
        <v>11</v>
      </c>
      <c r="B15" s="7" t="e">
        <f>IF('تسمية الرتبة'!#REF!="مرفوض",0,'تسمية الرتبة'!#REF!)</f>
        <v>#REF!</v>
      </c>
      <c r="C15" s="7" t="e">
        <f>IF('تسمية الرتبة'!#REF!="مرفوض",0,'تسمية الرتبة'!#REF!)</f>
        <v>#REF!</v>
      </c>
      <c r="D15" s="7" t="e">
        <f>IF('تسمية الرتبة'!#REF!="مرفوض",0,'تسمية الرتبة'!#REF!)</f>
        <v>#REF!</v>
      </c>
      <c r="E15" s="34" t="e">
        <f>IF('تسمية الرتبة'!#REF!="مرفوض",0,'تسمية الرتبة'!#REF!)</f>
        <v>#REF!</v>
      </c>
      <c r="F15" s="7" t="e">
        <f>IF('تسمية الرتبة'!#REF!="مرفوض",0,'تسمية الرتبة'!#REF!)</f>
        <v>#REF!</v>
      </c>
      <c r="G15" s="7" t="e">
        <f>IF('تسمية الرتبة'!#REF!="مرفوض",0,'تسمية الرتبة'!#REF!)</f>
        <v>#REF!</v>
      </c>
      <c r="H15" s="7" t="e">
        <f>IF('تسمية الرتبة'!#REF!="مرفوض",0,IF('تسمية الرتبة'!#REF!+'تسمية الرتبة'!#REF!+'تسمية الرتبة'!#REF!+'تسمية الرتبة'!#REF!&gt;6,6,'تسمية الرتبة'!#REF!+'تسمية الرتبة'!#REF!+'تسمية الرتبة'!#REF!+'تسمية الرتبة'!#REF!))</f>
        <v>#REF!</v>
      </c>
      <c r="I15" s="7" t="e">
        <f>IF('تسمية الرتبة'!#REF!="مرفوض",0,'تسمية الرتبة'!#REF!)</f>
        <v>#REF!</v>
      </c>
      <c r="J15" s="7" t="e">
        <f>IF('تسمية الرتبة'!#REF!="مرفوض",0,'تسمية الرتبة'!#REF!)</f>
        <v>#REF!</v>
      </c>
      <c r="K15" s="7" t="e">
        <f>IF('تسمية الرتبة'!#REF!="مرفوض",0,J15+I15+H15+G15+F15+E15+D15+'تسمية الرتبة'!#REF!)</f>
        <v>#REF!</v>
      </c>
      <c r="L15" s="7" t="e">
        <f>IF('تسمية الرتبة'!#REF!="مرفوض",0,IF(J15=0,"Absent(e)",""))</f>
        <v>#REF!</v>
      </c>
      <c r="M15" s="20" t="e">
        <f>'تسمية الرتبة'!#REF!-'Resultats FR'!K15</f>
        <v>#REF!</v>
      </c>
    </row>
    <row r="16" spans="1:13">
      <c r="A16" s="7">
        <v>12</v>
      </c>
      <c r="B16" s="7" t="e">
        <f>IF('تسمية الرتبة'!#REF!="مرفوض",0,'تسمية الرتبة'!#REF!)</f>
        <v>#REF!</v>
      </c>
      <c r="C16" s="7" t="e">
        <f>IF('تسمية الرتبة'!#REF!="مرفوض",0,'تسمية الرتبة'!#REF!)</f>
        <v>#REF!</v>
      </c>
      <c r="D16" s="7" t="e">
        <f>IF('تسمية الرتبة'!#REF!="مرفوض",0,'تسمية الرتبة'!#REF!)</f>
        <v>#REF!</v>
      </c>
      <c r="E16" s="34" t="e">
        <f>IF('تسمية الرتبة'!#REF!="مرفوض",0,'تسمية الرتبة'!#REF!)</f>
        <v>#REF!</v>
      </c>
      <c r="F16" s="7" t="e">
        <f>IF('تسمية الرتبة'!#REF!="مرفوض",0,'تسمية الرتبة'!#REF!)</f>
        <v>#REF!</v>
      </c>
      <c r="G16" s="7" t="e">
        <f>IF('تسمية الرتبة'!#REF!="مرفوض",0,'تسمية الرتبة'!#REF!)</f>
        <v>#REF!</v>
      </c>
      <c r="H16" s="7" t="e">
        <f>IF('تسمية الرتبة'!#REF!="مرفوض",0,IF('تسمية الرتبة'!#REF!+'تسمية الرتبة'!#REF!+'تسمية الرتبة'!#REF!+'تسمية الرتبة'!#REF!&gt;6,6,'تسمية الرتبة'!#REF!+'تسمية الرتبة'!#REF!+'تسمية الرتبة'!#REF!+'تسمية الرتبة'!#REF!))</f>
        <v>#REF!</v>
      </c>
      <c r="I16" s="7" t="e">
        <f>IF('تسمية الرتبة'!#REF!="مرفوض",0,'تسمية الرتبة'!#REF!)</f>
        <v>#REF!</v>
      </c>
      <c r="J16" s="7" t="e">
        <f>IF('تسمية الرتبة'!#REF!="مرفوض",0,'تسمية الرتبة'!#REF!)</f>
        <v>#REF!</v>
      </c>
      <c r="K16" s="7" t="e">
        <f>IF('تسمية الرتبة'!#REF!="مرفوض",0,J16+I16+H16+G16+F16+E16+D16+'تسمية الرتبة'!#REF!)</f>
        <v>#REF!</v>
      </c>
      <c r="L16" s="7" t="e">
        <f>IF('تسمية الرتبة'!#REF!="مرفوض",0,IF(J16=0,"Absent(e)",""))</f>
        <v>#REF!</v>
      </c>
      <c r="M16" s="20" t="e">
        <f>'تسمية الرتبة'!#REF!-'Resultats FR'!K16</f>
        <v>#REF!</v>
      </c>
    </row>
    <row r="17" spans="1:13">
      <c r="A17" s="7">
        <v>13</v>
      </c>
      <c r="B17" s="7" t="e">
        <f>IF('تسمية الرتبة'!#REF!="مرفوض",0,'تسمية الرتبة'!#REF!)</f>
        <v>#REF!</v>
      </c>
      <c r="C17" s="7" t="e">
        <f>IF('تسمية الرتبة'!#REF!="مرفوض",0,'تسمية الرتبة'!#REF!)</f>
        <v>#REF!</v>
      </c>
      <c r="D17" s="7" t="e">
        <f>IF('تسمية الرتبة'!#REF!="مرفوض",0,'تسمية الرتبة'!#REF!)</f>
        <v>#REF!</v>
      </c>
      <c r="E17" s="34" t="e">
        <f>IF('تسمية الرتبة'!#REF!="مرفوض",0,'تسمية الرتبة'!#REF!)</f>
        <v>#REF!</v>
      </c>
      <c r="F17" s="7" t="e">
        <f>IF('تسمية الرتبة'!#REF!="مرفوض",0,'تسمية الرتبة'!#REF!)</f>
        <v>#REF!</v>
      </c>
      <c r="G17" s="7" t="e">
        <f>IF('تسمية الرتبة'!#REF!="مرفوض",0,'تسمية الرتبة'!#REF!)</f>
        <v>#REF!</v>
      </c>
      <c r="H17" s="7" t="e">
        <f>IF('تسمية الرتبة'!#REF!="مرفوض",0,IF('تسمية الرتبة'!#REF!+'تسمية الرتبة'!#REF!+'تسمية الرتبة'!#REF!+'تسمية الرتبة'!#REF!&gt;6,6,'تسمية الرتبة'!#REF!+'تسمية الرتبة'!#REF!+'تسمية الرتبة'!#REF!+'تسمية الرتبة'!#REF!))</f>
        <v>#REF!</v>
      </c>
      <c r="I17" s="7" t="e">
        <f>IF('تسمية الرتبة'!#REF!="مرفوض",0,'تسمية الرتبة'!#REF!)</f>
        <v>#REF!</v>
      </c>
      <c r="J17" s="7" t="e">
        <f>IF('تسمية الرتبة'!#REF!="مرفوض",0,'تسمية الرتبة'!#REF!)</f>
        <v>#REF!</v>
      </c>
      <c r="K17" s="7" t="e">
        <f>IF('تسمية الرتبة'!#REF!="مرفوض",0,J17+I17+H17+G17+F17+E17+D17+'تسمية الرتبة'!#REF!)</f>
        <v>#REF!</v>
      </c>
      <c r="L17" s="7" t="e">
        <f>IF('تسمية الرتبة'!#REF!="مرفوض",0,IF(J17=0,"Absent(e)",""))</f>
        <v>#REF!</v>
      </c>
      <c r="M17" s="20" t="e">
        <f>'تسمية الرتبة'!#REF!-'Resultats FR'!K17</f>
        <v>#REF!</v>
      </c>
    </row>
    <row r="18" spans="1:13">
      <c r="A18" s="7">
        <v>14</v>
      </c>
      <c r="B18" s="7" t="e">
        <f>IF('تسمية الرتبة'!#REF!="مرفوض",0,'تسمية الرتبة'!#REF!)</f>
        <v>#REF!</v>
      </c>
      <c r="C18" s="7" t="e">
        <f>IF('تسمية الرتبة'!#REF!="مرفوض",0,'تسمية الرتبة'!#REF!)</f>
        <v>#REF!</v>
      </c>
      <c r="D18" s="7" t="e">
        <f>IF('تسمية الرتبة'!#REF!="مرفوض",0,'تسمية الرتبة'!#REF!)</f>
        <v>#REF!</v>
      </c>
      <c r="E18" s="34" t="e">
        <f>IF('تسمية الرتبة'!#REF!="مرفوض",0,'تسمية الرتبة'!#REF!)</f>
        <v>#REF!</v>
      </c>
      <c r="F18" s="7" t="e">
        <f>IF('تسمية الرتبة'!#REF!="مرفوض",0,'تسمية الرتبة'!#REF!)</f>
        <v>#REF!</v>
      </c>
      <c r="G18" s="7" t="e">
        <f>IF('تسمية الرتبة'!#REF!="مرفوض",0,'تسمية الرتبة'!#REF!)</f>
        <v>#REF!</v>
      </c>
      <c r="H18" s="7" t="e">
        <f>IF('تسمية الرتبة'!#REF!="مرفوض",0,IF('تسمية الرتبة'!#REF!+'تسمية الرتبة'!#REF!+'تسمية الرتبة'!#REF!+'تسمية الرتبة'!#REF!&gt;6,6,'تسمية الرتبة'!#REF!+'تسمية الرتبة'!#REF!+'تسمية الرتبة'!#REF!+'تسمية الرتبة'!#REF!))</f>
        <v>#REF!</v>
      </c>
      <c r="I18" s="7" t="e">
        <f>IF('تسمية الرتبة'!#REF!="مرفوض",0,'تسمية الرتبة'!#REF!)</f>
        <v>#REF!</v>
      </c>
      <c r="J18" s="7" t="e">
        <f>IF('تسمية الرتبة'!#REF!="مرفوض",0,'تسمية الرتبة'!#REF!)</f>
        <v>#REF!</v>
      </c>
      <c r="K18" s="7" t="e">
        <f>IF('تسمية الرتبة'!#REF!="مرفوض",0,J18+I18+H18+G18+F18+E18+D18+'تسمية الرتبة'!#REF!)</f>
        <v>#REF!</v>
      </c>
      <c r="L18" s="7" t="e">
        <f>IF('تسمية الرتبة'!#REF!="مرفوض",0,IF(J18=0,"Absent(e)",""))</f>
        <v>#REF!</v>
      </c>
      <c r="M18" s="20" t="e">
        <f>'تسمية الرتبة'!#REF!-'Resultats FR'!K18</f>
        <v>#REF!</v>
      </c>
    </row>
    <row r="19" spans="1:13">
      <c r="A19" s="7">
        <v>15</v>
      </c>
      <c r="B19" s="7" t="e">
        <f>IF('تسمية الرتبة'!#REF!="مرفوض",0,'تسمية الرتبة'!#REF!)</f>
        <v>#REF!</v>
      </c>
      <c r="C19" s="7" t="e">
        <f>IF('تسمية الرتبة'!#REF!="مرفوض",0,'تسمية الرتبة'!#REF!)</f>
        <v>#REF!</v>
      </c>
      <c r="D19" s="7" t="e">
        <f>IF('تسمية الرتبة'!#REF!="مرفوض",0,'تسمية الرتبة'!#REF!)</f>
        <v>#REF!</v>
      </c>
      <c r="E19" s="34" t="e">
        <f>IF('تسمية الرتبة'!#REF!="مرفوض",0,'تسمية الرتبة'!#REF!)</f>
        <v>#REF!</v>
      </c>
      <c r="F19" s="7" t="e">
        <f>IF('تسمية الرتبة'!#REF!="مرفوض",0,'تسمية الرتبة'!#REF!)</f>
        <v>#REF!</v>
      </c>
      <c r="G19" s="7" t="e">
        <f>IF('تسمية الرتبة'!#REF!="مرفوض",0,'تسمية الرتبة'!#REF!)</f>
        <v>#REF!</v>
      </c>
      <c r="H19" s="7" t="e">
        <f>IF('تسمية الرتبة'!#REF!="مرفوض",0,IF('تسمية الرتبة'!#REF!+'تسمية الرتبة'!#REF!+'تسمية الرتبة'!#REF!+'تسمية الرتبة'!#REF!&gt;6,6,'تسمية الرتبة'!#REF!+'تسمية الرتبة'!#REF!+'تسمية الرتبة'!#REF!+'تسمية الرتبة'!#REF!))</f>
        <v>#REF!</v>
      </c>
      <c r="I19" s="7" t="e">
        <f>IF('تسمية الرتبة'!#REF!="مرفوض",0,'تسمية الرتبة'!#REF!)</f>
        <v>#REF!</v>
      </c>
      <c r="J19" s="7" t="e">
        <f>IF('تسمية الرتبة'!#REF!="مرفوض",0,'تسمية الرتبة'!#REF!)</f>
        <v>#REF!</v>
      </c>
      <c r="K19" s="7" t="e">
        <f>IF('تسمية الرتبة'!#REF!="مرفوض",0,J19+I19+H19+G19+F19+E19+D19+'تسمية الرتبة'!#REF!)</f>
        <v>#REF!</v>
      </c>
      <c r="L19" s="7" t="e">
        <f>IF('تسمية الرتبة'!#REF!="مرفوض",0,IF(J19=0,"Absent(e)",""))</f>
        <v>#REF!</v>
      </c>
      <c r="M19" s="20" t="e">
        <f>'تسمية الرتبة'!#REF!-'Resultats FR'!K19</f>
        <v>#REF!</v>
      </c>
    </row>
    <row r="20" spans="1:13">
      <c r="A20" s="7">
        <v>16</v>
      </c>
      <c r="B20" s="7" t="e">
        <f>IF('تسمية الرتبة'!#REF!="مرفوض",0,'تسمية الرتبة'!#REF!)</f>
        <v>#REF!</v>
      </c>
      <c r="C20" s="7" t="e">
        <f>IF('تسمية الرتبة'!#REF!="مرفوض",0,'تسمية الرتبة'!#REF!)</f>
        <v>#REF!</v>
      </c>
      <c r="D20" s="7" t="e">
        <f>IF('تسمية الرتبة'!#REF!="مرفوض",0,'تسمية الرتبة'!#REF!)</f>
        <v>#REF!</v>
      </c>
      <c r="E20" s="34" t="e">
        <f>IF('تسمية الرتبة'!#REF!="مرفوض",0,'تسمية الرتبة'!#REF!)</f>
        <v>#REF!</v>
      </c>
      <c r="F20" s="7" t="e">
        <f>IF('تسمية الرتبة'!#REF!="مرفوض",0,'تسمية الرتبة'!#REF!)</f>
        <v>#REF!</v>
      </c>
      <c r="G20" s="7" t="e">
        <f>IF('تسمية الرتبة'!#REF!="مرفوض",0,'تسمية الرتبة'!#REF!)</f>
        <v>#REF!</v>
      </c>
      <c r="H20" s="7" t="e">
        <f>IF('تسمية الرتبة'!#REF!="مرفوض",0,IF('تسمية الرتبة'!#REF!+'تسمية الرتبة'!#REF!+'تسمية الرتبة'!#REF!+'تسمية الرتبة'!#REF!&gt;6,6,'تسمية الرتبة'!#REF!+'تسمية الرتبة'!#REF!+'تسمية الرتبة'!#REF!+'تسمية الرتبة'!#REF!))</f>
        <v>#REF!</v>
      </c>
      <c r="I20" s="7" t="e">
        <f>IF('تسمية الرتبة'!#REF!="مرفوض",0,'تسمية الرتبة'!#REF!)</f>
        <v>#REF!</v>
      </c>
      <c r="J20" s="7" t="e">
        <f>IF('تسمية الرتبة'!#REF!="مرفوض",0,'تسمية الرتبة'!#REF!)</f>
        <v>#REF!</v>
      </c>
      <c r="K20" s="7" t="e">
        <f>IF('تسمية الرتبة'!#REF!="مرفوض",0,J20+I20+H20+G20+F20+E20+D20+'تسمية الرتبة'!#REF!)</f>
        <v>#REF!</v>
      </c>
      <c r="L20" s="7" t="e">
        <f>IF('تسمية الرتبة'!#REF!="مرفوض",0,IF(J20=0,"Absent(e)",""))</f>
        <v>#REF!</v>
      </c>
      <c r="M20" s="20" t="e">
        <f>'تسمية الرتبة'!#REF!-'Resultats FR'!K20</f>
        <v>#REF!</v>
      </c>
    </row>
    <row r="21" spans="1:13">
      <c r="A21" s="7">
        <v>17</v>
      </c>
      <c r="B21" s="7" t="e">
        <f>IF('تسمية الرتبة'!#REF!="مرفوض",0,'تسمية الرتبة'!#REF!)</f>
        <v>#REF!</v>
      </c>
      <c r="C21" s="7" t="e">
        <f>IF('تسمية الرتبة'!#REF!="مرفوض",0,'تسمية الرتبة'!#REF!)</f>
        <v>#REF!</v>
      </c>
      <c r="D21" s="7" t="e">
        <f>IF('تسمية الرتبة'!#REF!="مرفوض",0,'تسمية الرتبة'!#REF!)</f>
        <v>#REF!</v>
      </c>
      <c r="E21" s="34" t="e">
        <f>IF('تسمية الرتبة'!#REF!="مرفوض",0,'تسمية الرتبة'!#REF!)</f>
        <v>#REF!</v>
      </c>
      <c r="F21" s="7" t="e">
        <f>IF('تسمية الرتبة'!#REF!="مرفوض",0,'تسمية الرتبة'!#REF!)</f>
        <v>#REF!</v>
      </c>
      <c r="G21" s="7" t="e">
        <f>IF('تسمية الرتبة'!#REF!="مرفوض",0,'تسمية الرتبة'!#REF!)</f>
        <v>#REF!</v>
      </c>
      <c r="H21" s="7" t="e">
        <f>IF('تسمية الرتبة'!#REF!="مرفوض",0,IF('تسمية الرتبة'!#REF!+'تسمية الرتبة'!#REF!+'تسمية الرتبة'!#REF!+'تسمية الرتبة'!#REF!&gt;6,6,'تسمية الرتبة'!#REF!+'تسمية الرتبة'!#REF!+'تسمية الرتبة'!#REF!+'تسمية الرتبة'!#REF!))</f>
        <v>#REF!</v>
      </c>
      <c r="I21" s="7" t="e">
        <f>IF('تسمية الرتبة'!#REF!="مرفوض",0,'تسمية الرتبة'!#REF!)</f>
        <v>#REF!</v>
      </c>
      <c r="J21" s="7" t="e">
        <f>IF('تسمية الرتبة'!#REF!="مرفوض",0,'تسمية الرتبة'!#REF!)</f>
        <v>#REF!</v>
      </c>
      <c r="K21" s="7" t="e">
        <f>IF('تسمية الرتبة'!#REF!="مرفوض",0,J21+I21+H21+G21+F21+E21+D21+'تسمية الرتبة'!#REF!)</f>
        <v>#REF!</v>
      </c>
      <c r="L21" s="7" t="e">
        <f>IF('تسمية الرتبة'!#REF!="مرفوض",0,IF(J21=0,"Absent(e)",""))</f>
        <v>#REF!</v>
      </c>
      <c r="M21" s="20" t="e">
        <f>'تسمية الرتبة'!#REF!-'Resultats FR'!K21</f>
        <v>#REF!</v>
      </c>
    </row>
    <row r="22" spans="1:13">
      <c r="A22" s="7">
        <v>18</v>
      </c>
      <c r="B22" s="7" t="e">
        <f>IF('تسمية الرتبة'!#REF!="مرفوض",0,'تسمية الرتبة'!#REF!)</f>
        <v>#REF!</v>
      </c>
      <c r="C22" s="7" t="e">
        <f>IF('تسمية الرتبة'!#REF!="مرفوض",0,'تسمية الرتبة'!#REF!)</f>
        <v>#REF!</v>
      </c>
      <c r="D22" s="7" t="e">
        <f>IF('تسمية الرتبة'!#REF!="مرفوض",0,'تسمية الرتبة'!#REF!)</f>
        <v>#REF!</v>
      </c>
      <c r="E22" s="34" t="e">
        <f>IF('تسمية الرتبة'!#REF!="مرفوض",0,'تسمية الرتبة'!#REF!)</f>
        <v>#REF!</v>
      </c>
      <c r="F22" s="7" t="e">
        <f>IF('تسمية الرتبة'!#REF!="مرفوض",0,'تسمية الرتبة'!#REF!)</f>
        <v>#REF!</v>
      </c>
      <c r="G22" s="7" t="e">
        <f>IF('تسمية الرتبة'!#REF!="مرفوض",0,'تسمية الرتبة'!#REF!)</f>
        <v>#REF!</v>
      </c>
      <c r="H22" s="7" t="e">
        <f>IF('تسمية الرتبة'!#REF!="مرفوض",0,IF('تسمية الرتبة'!#REF!+'تسمية الرتبة'!#REF!+'تسمية الرتبة'!#REF!+'تسمية الرتبة'!#REF!&gt;6,6,'تسمية الرتبة'!#REF!+'تسمية الرتبة'!#REF!+'تسمية الرتبة'!#REF!+'تسمية الرتبة'!#REF!))</f>
        <v>#REF!</v>
      </c>
      <c r="I22" s="7" t="e">
        <f>IF('تسمية الرتبة'!#REF!="مرفوض",0,'تسمية الرتبة'!#REF!)</f>
        <v>#REF!</v>
      </c>
      <c r="J22" s="7" t="e">
        <f>IF('تسمية الرتبة'!#REF!="مرفوض",0,'تسمية الرتبة'!#REF!)</f>
        <v>#REF!</v>
      </c>
      <c r="K22" s="7" t="e">
        <f>IF('تسمية الرتبة'!#REF!="مرفوض",0,J22+I22+H22+G22+F22+E22+D22+'تسمية الرتبة'!#REF!)</f>
        <v>#REF!</v>
      </c>
      <c r="L22" s="7" t="e">
        <f>IF('تسمية الرتبة'!#REF!="مرفوض",0,IF(J22=0,"Absent(e)",""))</f>
        <v>#REF!</v>
      </c>
      <c r="M22" s="20" t="e">
        <f>'تسمية الرتبة'!#REF!-'Resultats FR'!K22</f>
        <v>#REF!</v>
      </c>
    </row>
    <row r="23" spans="1:13">
      <c r="A23" s="7">
        <v>19</v>
      </c>
      <c r="B23" s="7" t="e">
        <f>IF('تسمية الرتبة'!#REF!="مرفوض",0,'تسمية الرتبة'!#REF!)</f>
        <v>#REF!</v>
      </c>
      <c r="C23" s="7" t="e">
        <f>IF('تسمية الرتبة'!#REF!="مرفوض",0,'تسمية الرتبة'!#REF!)</f>
        <v>#REF!</v>
      </c>
      <c r="D23" s="7" t="e">
        <f>IF('تسمية الرتبة'!#REF!="مرفوض",0,'تسمية الرتبة'!#REF!)</f>
        <v>#REF!</v>
      </c>
      <c r="E23" s="34" t="e">
        <f>IF('تسمية الرتبة'!#REF!="مرفوض",0,'تسمية الرتبة'!#REF!)</f>
        <v>#REF!</v>
      </c>
      <c r="F23" s="7" t="e">
        <f>IF('تسمية الرتبة'!#REF!="مرفوض",0,'تسمية الرتبة'!#REF!)</f>
        <v>#REF!</v>
      </c>
      <c r="G23" s="7" t="e">
        <f>IF('تسمية الرتبة'!#REF!="مرفوض",0,'تسمية الرتبة'!#REF!)</f>
        <v>#REF!</v>
      </c>
      <c r="H23" s="7" t="e">
        <f>IF('تسمية الرتبة'!#REF!="مرفوض",0,IF('تسمية الرتبة'!#REF!+'تسمية الرتبة'!#REF!+'تسمية الرتبة'!#REF!+'تسمية الرتبة'!#REF!&gt;6,6,'تسمية الرتبة'!#REF!+'تسمية الرتبة'!#REF!+'تسمية الرتبة'!#REF!+'تسمية الرتبة'!#REF!))</f>
        <v>#REF!</v>
      </c>
      <c r="I23" s="7" t="e">
        <f>IF('تسمية الرتبة'!#REF!="مرفوض",0,'تسمية الرتبة'!#REF!)</f>
        <v>#REF!</v>
      </c>
      <c r="J23" s="7" t="e">
        <f>IF('تسمية الرتبة'!#REF!="مرفوض",0,'تسمية الرتبة'!#REF!)</f>
        <v>#REF!</v>
      </c>
      <c r="K23" s="7" t="e">
        <f>IF('تسمية الرتبة'!#REF!="مرفوض",0,J23+I23+H23+G23+F23+E23+D23+'تسمية الرتبة'!#REF!)</f>
        <v>#REF!</v>
      </c>
      <c r="L23" s="7" t="e">
        <f>IF('تسمية الرتبة'!#REF!="مرفوض",0,IF(J23=0,"Absent(e)",""))</f>
        <v>#REF!</v>
      </c>
      <c r="M23" s="20" t="e">
        <f>'تسمية الرتبة'!#REF!-'Resultats FR'!K23</f>
        <v>#REF!</v>
      </c>
    </row>
    <row r="24" spans="1:13">
      <c r="A24" s="7">
        <v>20</v>
      </c>
      <c r="B24" s="7" t="e">
        <f>IF('تسمية الرتبة'!#REF!="مرفوض",0,'تسمية الرتبة'!#REF!)</f>
        <v>#REF!</v>
      </c>
      <c r="C24" s="7" t="e">
        <f>IF('تسمية الرتبة'!#REF!="مرفوض",0,'تسمية الرتبة'!#REF!)</f>
        <v>#REF!</v>
      </c>
      <c r="D24" s="7" t="e">
        <f>IF('تسمية الرتبة'!#REF!="مرفوض",0,'تسمية الرتبة'!#REF!)</f>
        <v>#REF!</v>
      </c>
      <c r="E24" s="34" t="e">
        <f>IF('تسمية الرتبة'!#REF!="مرفوض",0,'تسمية الرتبة'!#REF!)</f>
        <v>#REF!</v>
      </c>
      <c r="F24" s="7" t="e">
        <f>IF('تسمية الرتبة'!#REF!="مرفوض",0,'تسمية الرتبة'!#REF!)</f>
        <v>#REF!</v>
      </c>
      <c r="G24" s="7" t="e">
        <f>IF('تسمية الرتبة'!#REF!="مرفوض",0,'تسمية الرتبة'!#REF!)</f>
        <v>#REF!</v>
      </c>
      <c r="H24" s="7" t="e">
        <f>IF('تسمية الرتبة'!#REF!="مرفوض",0,IF('تسمية الرتبة'!#REF!+'تسمية الرتبة'!#REF!+'تسمية الرتبة'!#REF!+'تسمية الرتبة'!#REF!&gt;6,6,'تسمية الرتبة'!#REF!+'تسمية الرتبة'!#REF!+'تسمية الرتبة'!#REF!+'تسمية الرتبة'!#REF!))</f>
        <v>#REF!</v>
      </c>
      <c r="I24" s="7" t="e">
        <f>IF('تسمية الرتبة'!#REF!="مرفوض",0,'تسمية الرتبة'!#REF!)</f>
        <v>#REF!</v>
      </c>
      <c r="J24" s="7" t="e">
        <f>IF('تسمية الرتبة'!#REF!="مرفوض",0,'تسمية الرتبة'!#REF!)</f>
        <v>#REF!</v>
      </c>
      <c r="K24" s="7" t="e">
        <f>IF('تسمية الرتبة'!#REF!="مرفوض",0,J24+I24+H24+G24+F24+E24+D24+'تسمية الرتبة'!#REF!)</f>
        <v>#REF!</v>
      </c>
      <c r="L24" s="7" t="e">
        <f>IF('تسمية الرتبة'!#REF!="مرفوض",0,IF(J24=0,"Absent(e)",""))</f>
        <v>#REF!</v>
      </c>
      <c r="M24" s="20" t="e">
        <f>'تسمية الرتبة'!#REF!-'Resultats FR'!K24</f>
        <v>#REF!</v>
      </c>
    </row>
    <row r="25" spans="1:13">
      <c r="A25" s="7">
        <v>21</v>
      </c>
      <c r="B25" s="7" t="e">
        <f>IF('تسمية الرتبة'!#REF!="مرفوض",0,'تسمية الرتبة'!#REF!)</f>
        <v>#REF!</v>
      </c>
      <c r="C25" s="7" t="e">
        <f>IF('تسمية الرتبة'!#REF!="مرفوض",0,'تسمية الرتبة'!#REF!)</f>
        <v>#REF!</v>
      </c>
      <c r="D25" s="7" t="e">
        <f>IF('تسمية الرتبة'!#REF!="مرفوض",0,'تسمية الرتبة'!#REF!)</f>
        <v>#REF!</v>
      </c>
      <c r="E25" s="34" t="e">
        <f>IF('تسمية الرتبة'!#REF!="مرفوض",0,'تسمية الرتبة'!#REF!)</f>
        <v>#REF!</v>
      </c>
      <c r="F25" s="7" t="e">
        <f>IF('تسمية الرتبة'!#REF!="مرفوض",0,'تسمية الرتبة'!#REF!)</f>
        <v>#REF!</v>
      </c>
      <c r="G25" s="7" t="e">
        <f>IF('تسمية الرتبة'!#REF!="مرفوض",0,'تسمية الرتبة'!#REF!)</f>
        <v>#REF!</v>
      </c>
      <c r="H25" s="7" t="e">
        <f>IF('تسمية الرتبة'!#REF!="مرفوض",0,IF('تسمية الرتبة'!#REF!+'تسمية الرتبة'!#REF!+'تسمية الرتبة'!#REF!+'تسمية الرتبة'!#REF!&gt;6,6,'تسمية الرتبة'!#REF!+'تسمية الرتبة'!#REF!+'تسمية الرتبة'!#REF!+'تسمية الرتبة'!#REF!))</f>
        <v>#REF!</v>
      </c>
      <c r="I25" s="7" t="e">
        <f>IF('تسمية الرتبة'!#REF!="مرفوض",0,'تسمية الرتبة'!#REF!)</f>
        <v>#REF!</v>
      </c>
      <c r="J25" s="7" t="e">
        <f>IF('تسمية الرتبة'!#REF!="مرفوض",0,'تسمية الرتبة'!#REF!)</f>
        <v>#REF!</v>
      </c>
      <c r="K25" s="7" t="e">
        <f>IF('تسمية الرتبة'!#REF!="مرفوض",0,J25+I25+H25+G25+F25+E25+D25+'تسمية الرتبة'!#REF!)</f>
        <v>#REF!</v>
      </c>
      <c r="L25" s="7" t="e">
        <f>IF('تسمية الرتبة'!#REF!="مرفوض",0,IF(J25=0,"Absent(e)",""))</f>
        <v>#REF!</v>
      </c>
      <c r="M25" s="20" t="e">
        <f>'تسمية الرتبة'!#REF!-'Resultats FR'!K25</f>
        <v>#REF!</v>
      </c>
    </row>
    <row r="26" spans="1:13">
      <c r="A26" s="7">
        <v>22</v>
      </c>
      <c r="B26" s="7" t="e">
        <f>IF('تسمية الرتبة'!#REF!="مرفوض",0,'تسمية الرتبة'!#REF!)</f>
        <v>#REF!</v>
      </c>
      <c r="C26" s="7" t="e">
        <f>IF('تسمية الرتبة'!#REF!="مرفوض",0,'تسمية الرتبة'!#REF!)</f>
        <v>#REF!</v>
      </c>
      <c r="D26" s="7" t="e">
        <f>IF('تسمية الرتبة'!#REF!="مرفوض",0,'تسمية الرتبة'!#REF!)</f>
        <v>#REF!</v>
      </c>
      <c r="E26" s="34" t="e">
        <f>IF('تسمية الرتبة'!#REF!="مرفوض",0,'تسمية الرتبة'!#REF!)</f>
        <v>#REF!</v>
      </c>
      <c r="F26" s="7" t="e">
        <f>IF('تسمية الرتبة'!#REF!="مرفوض",0,'تسمية الرتبة'!#REF!)</f>
        <v>#REF!</v>
      </c>
      <c r="G26" s="7" t="e">
        <f>IF('تسمية الرتبة'!#REF!="مرفوض",0,'تسمية الرتبة'!#REF!)</f>
        <v>#REF!</v>
      </c>
      <c r="H26" s="7" t="e">
        <f>IF('تسمية الرتبة'!#REF!="مرفوض",0,IF('تسمية الرتبة'!#REF!+'تسمية الرتبة'!#REF!+'تسمية الرتبة'!#REF!+'تسمية الرتبة'!#REF!&gt;6,6,'تسمية الرتبة'!#REF!+'تسمية الرتبة'!#REF!+'تسمية الرتبة'!#REF!+'تسمية الرتبة'!#REF!))</f>
        <v>#REF!</v>
      </c>
      <c r="I26" s="7" t="e">
        <f>IF('تسمية الرتبة'!#REF!="مرفوض",0,'تسمية الرتبة'!#REF!)</f>
        <v>#REF!</v>
      </c>
      <c r="J26" s="7" t="e">
        <f>IF('تسمية الرتبة'!#REF!="مرفوض",0,'تسمية الرتبة'!#REF!)</f>
        <v>#REF!</v>
      </c>
      <c r="K26" s="7" t="e">
        <f>IF('تسمية الرتبة'!#REF!="مرفوض",0,J26+I26+H26+G26+F26+E26+D26+'تسمية الرتبة'!#REF!)</f>
        <v>#REF!</v>
      </c>
      <c r="L26" s="7" t="e">
        <f>IF('تسمية الرتبة'!#REF!="مرفوض",0,IF(J26=0,"Absent(e)",""))</f>
        <v>#REF!</v>
      </c>
      <c r="M26" s="20" t="e">
        <f>'تسمية الرتبة'!#REF!-'Resultats FR'!K26</f>
        <v>#REF!</v>
      </c>
    </row>
    <row r="27" spans="1:13">
      <c r="A27" s="7">
        <v>23</v>
      </c>
      <c r="B27" s="7" t="e">
        <f>IF('تسمية الرتبة'!#REF!="مرفوض",0,'تسمية الرتبة'!#REF!)</f>
        <v>#REF!</v>
      </c>
      <c r="C27" s="7" t="e">
        <f>IF('تسمية الرتبة'!#REF!="مرفوض",0,'تسمية الرتبة'!#REF!)</f>
        <v>#REF!</v>
      </c>
      <c r="D27" s="7" t="e">
        <f>IF('تسمية الرتبة'!#REF!="مرفوض",0,'تسمية الرتبة'!#REF!)</f>
        <v>#REF!</v>
      </c>
      <c r="E27" s="34" t="e">
        <f>IF('تسمية الرتبة'!#REF!="مرفوض",0,'تسمية الرتبة'!#REF!)</f>
        <v>#REF!</v>
      </c>
      <c r="F27" s="7" t="e">
        <f>IF('تسمية الرتبة'!#REF!="مرفوض",0,'تسمية الرتبة'!#REF!)</f>
        <v>#REF!</v>
      </c>
      <c r="G27" s="7" t="e">
        <f>IF('تسمية الرتبة'!#REF!="مرفوض",0,'تسمية الرتبة'!#REF!)</f>
        <v>#REF!</v>
      </c>
      <c r="H27" s="7" t="e">
        <f>IF('تسمية الرتبة'!#REF!="مرفوض",0,IF('تسمية الرتبة'!#REF!+'تسمية الرتبة'!#REF!+'تسمية الرتبة'!#REF!+'تسمية الرتبة'!#REF!&gt;6,6,'تسمية الرتبة'!#REF!+'تسمية الرتبة'!#REF!+'تسمية الرتبة'!#REF!+'تسمية الرتبة'!#REF!))</f>
        <v>#REF!</v>
      </c>
      <c r="I27" s="7" t="e">
        <f>IF('تسمية الرتبة'!#REF!="مرفوض",0,'تسمية الرتبة'!#REF!)</f>
        <v>#REF!</v>
      </c>
      <c r="J27" s="7" t="e">
        <f>IF('تسمية الرتبة'!#REF!="مرفوض",0,'تسمية الرتبة'!#REF!)</f>
        <v>#REF!</v>
      </c>
      <c r="K27" s="7" t="e">
        <f>IF('تسمية الرتبة'!#REF!="مرفوض",0,J27+I27+H27+G27+F27+E27+D27+'تسمية الرتبة'!#REF!)</f>
        <v>#REF!</v>
      </c>
      <c r="L27" s="7" t="e">
        <f>IF('تسمية الرتبة'!#REF!="مرفوض",0,IF(J27=0,"Absent(e)",""))</f>
        <v>#REF!</v>
      </c>
      <c r="M27" s="20" t="e">
        <f>'تسمية الرتبة'!#REF!-'Resultats FR'!K27</f>
        <v>#REF!</v>
      </c>
    </row>
    <row r="28" spans="1:13">
      <c r="A28" s="7">
        <v>24</v>
      </c>
      <c r="B28" s="7" t="e">
        <f>IF('تسمية الرتبة'!#REF!="مرفوض",0,'تسمية الرتبة'!#REF!)</f>
        <v>#REF!</v>
      </c>
      <c r="C28" s="7" t="e">
        <f>IF('تسمية الرتبة'!#REF!="مرفوض",0,'تسمية الرتبة'!#REF!)</f>
        <v>#REF!</v>
      </c>
      <c r="D28" s="7" t="e">
        <f>IF('تسمية الرتبة'!#REF!="مرفوض",0,'تسمية الرتبة'!#REF!)</f>
        <v>#REF!</v>
      </c>
      <c r="E28" s="34" t="e">
        <f>IF('تسمية الرتبة'!#REF!="مرفوض",0,'تسمية الرتبة'!#REF!)</f>
        <v>#REF!</v>
      </c>
      <c r="F28" s="7" t="e">
        <f>IF('تسمية الرتبة'!#REF!="مرفوض",0,'تسمية الرتبة'!#REF!)</f>
        <v>#REF!</v>
      </c>
      <c r="G28" s="7" t="e">
        <f>IF('تسمية الرتبة'!#REF!="مرفوض",0,'تسمية الرتبة'!#REF!)</f>
        <v>#REF!</v>
      </c>
      <c r="H28" s="7" t="e">
        <f>IF('تسمية الرتبة'!#REF!="مرفوض",0,IF('تسمية الرتبة'!#REF!+'تسمية الرتبة'!#REF!+'تسمية الرتبة'!#REF!+'تسمية الرتبة'!#REF!&gt;6,6,'تسمية الرتبة'!#REF!+'تسمية الرتبة'!#REF!+'تسمية الرتبة'!#REF!+'تسمية الرتبة'!#REF!))</f>
        <v>#REF!</v>
      </c>
      <c r="I28" s="7" t="e">
        <f>IF('تسمية الرتبة'!#REF!="مرفوض",0,'تسمية الرتبة'!#REF!)</f>
        <v>#REF!</v>
      </c>
      <c r="J28" s="7" t="e">
        <f>IF('تسمية الرتبة'!#REF!="مرفوض",0,'تسمية الرتبة'!#REF!)</f>
        <v>#REF!</v>
      </c>
      <c r="K28" s="7" t="e">
        <f>IF('تسمية الرتبة'!#REF!="مرفوض",0,J28+I28+H28+G28+F28+E28+D28+'تسمية الرتبة'!#REF!)</f>
        <v>#REF!</v>
      </c>
      <c r="L28" s="7" t="e">
        <f>IF('تسمية الرتبة'!#REF!="مرفوض",0,IF(J28=0,"Absent(e)",""))</f>
        <v>#REF!</v>
      </c>
      <c r="M28" s="20" t="e">
        <f>'تسمية الرتبة'!#REF!-'Resultats FR'!K28</f>
        <v>#REF!</v>
      </c>
    </row>
    <row r="29" spans="1:13">
      <c r="A29" s="7">
        <v>25</v>
      </c>
      <c r="B29" s="7" t="e">
        <f>IF('تسمية الرتبة'!#REF!="مرفوض",0,'تسمية الرتبة'!#REF!)</f>
        <v>#REF!</v>
      </c>
      <c r="C29" s="7" t="e">
        <f>IF('تسمية الرتبة'!#REF!="مرفوض",0,'تسمية الرتبة'!#REF!)</f>
        <v>#REF!</v>
      </c>
      <c r="D29" s="7" t="e">
        <f>IF('تسمية الرتبة'!#REF!="مرفوض",0,'تسمية الرتبة'!#REF!)</f>
        <v>#REF!</v>
      </c>
      <c r="E29" s="34" t="e">
        <f>IF('تسمية الرتبة'!#REF!="مرفوض",0,'تسمية الرتبة'!#REF!)</f>
        <v>#REF!</v>
      </c>
      <c r="F29" s="7" t="e">
        <f>IF('تسمية الرتبة'!#REF!="مرفوض",0,'تسمية الرتبة'!#REF!)</f>
        <v>#REF!</v>
      </c>
      <c r="G29" s="7" t="e">
        <f>IF('تسمية الرتبة'!#REF!="مرفوض",0,'تسمية الرتبة'!#REF!)</f>
        <v>#REF!</v>
      </c>
      <c r="H29" s="7" t="e">
        <f>IF('تسمية الرتبة'!#REF!="مرفوض",0,IF('تسمية الرتبة'!#REF!+'تسمية الرتبة'!#REF!+'تسمية الرتبة'!#REF!+'تسمية الرتبة'!#REF!&gt;6,6,'تسمية الرتبة'!#REF!+'تسمية الرتبة'!#REF!+'تسمية الرتبة'!#REF!+'تسمية الرتبة'!#REF!))</f>
        <v>#REF!</v>
      </c>
      <c r="I29" s="7" t="e">
        <f>IF('تسمية الرتبة'!#REF!="مرفوض",0,'تسمية الرتبة'!#REF!)</f>
        <v>#REF!</v>
      </c>
      <c r="J29" s="7" t="e">
        <f>IF('تسمية الرتبة'!#REF!="مرفوض",0,'تسمية الرتبة'!#REF!)</f>
        <v>#REF!</v>
      </c>
      <c r="K29" s="7" t="e">
        <f>IF('تسمية الرتبة'!#REF!="مرفوض",0,J29+I29+H29+G29+F29+E29+D29+'تسمية الرتبة'!#REF!)</f>
        <v>#REF!</v>
      </c>
      <c r="L29" s="7" t="e">
        <f>IF('تسمية الرتبة'!#REF!="مرفوض",0,IF(J29=0,"Absent(e)",""))</f>
        <v>#REF!</v>
      </c>
      <c r="M29" s="20" t="e">
        <f>'تسمية الرتبة'!#REF!-'Resultats FR'!K29</f>
        <v>#REF!</v>
      </c>
    </row>
    <row r="30" spans="1:13">
      <c r="A30" s="7">
        <v>26</v>
      </c>
      <c r="B30" s="7" t="e">
        <f>IF('تسمية الرتبة'!#REF!="مرفوض",0,'تسمية الرتبة'!#REF!)</f>
        <v>#REF!</v>
      </c>
      <c r="C30" s="7" t="e">
        <f>IF('تسمية الرتبة'!#REF!="مرفوض",0,'تسمية الرتبة'!#REF!)</f>
        <v>#REF!</v>
      </c>
      <c r="D30" s="7" t="e">
        <f>IF('تسمية الرتبة'!#REF!="مرفوض",0,'تسمية الرتبة'!#REF!)</f>
        <v>#REF!</v>
      </c>
      <c r="E30" s="34" t="e">
        <f>IF('تسمية الرتبة'!#REF!="مرفوض",0,'تسمية الرتبة'!#REF!)</f>
        <v>#REF!</v>
      </c>
      <c r="F30" s="7" t="e">
        <f>IF('تسمية الرتبة'!#REF!="مرفوض",0,'تسمية الرتبة'!#REF!)</f>
        <v>#REF!</v>
      </c>
      <c r="G30" s="7" t="e">
        <f>IF('تسمية الرتبة'!#REF!="مرفوض",0,'تسمية الرتبة'!#REF!)</f>
        <v>#REF!</v>
      </c>
      <c r="H30" s="7" t="e">
        <f>IF('تسمية الرتبة'!#REF!="مرفوض",0,IF('تسمية الرتبة'!#REF!+'تسمية الرتبة'!#REF!+'تسمية الرتبة'!#REF!+'تسمية الرتبة'!#REF!&gt;6,6,'تسمية الرتبة'!#REF!+'تسمية الرتبة'!#REF!+'تسمية الرتبة'!#REF!+'تسمية الرتبة'!#REF!))</f>
        <v>#REF!</v>
      </c>
      <c r="I30" s="7" t="e">
        <f>IF('تسمية الرتبة'!#REF!="مرفوض",0,'تسمية الرتبة'!#REF!)</f>
        <v>#REF!</v>
      </c>
      <c r="J30" s="7" t="e">
        <f>IF('تسمية الرتبة'!#REF!="مرفوض",0,'تسمية الرتبة'!#REF!)</f>
        <v>#REF!</v>
      </c>
      <c r="K30" s="7" t="e">
        <f>IF('تسمية الرتبة'!#REF!="مرفوض",0,J30+I30+H30+G30+F30+E30+D30+'تسمية الرتبة'!#REF!)</f>
        <v>#REF!</v>
      </c>
      <c r="L30" s="7" t="e">
        <f>IF('تسمية الرتبة'!#REF!="مرفوض",0,IF(J30=0,"Absent(e)",""))</f>
        <v>#REF!</v>
      </c>
      <c r="M30" s="20" t="e">
        <f>'تسمية الرتبة'!#REF!-'Resultats FR'!K30</f>
        <v>#REF!</v>
      </c>
    </row>
    <row r="31" spans="1:13">
      <c r="A31" s="7">
        <v>27</v>
      </c>
      <c r="B31" s="7" t="e">
        <f>IF('تسمية الرتبة'!#REF!="مرفوض",0,'تسمية الرتبة'!#REF!)</f>
        <v>#REF!</v>
      </c>
      <c r="C31" s="7" t="e">
        <f>IF('تسمية الرتبة'!#REF!="مرفوض",0,'تسمية الرتبة'!#REF!)</f>
        <v>#REF!</v>
      </c>
      <c r="D31" s="7" t="e">
        <f>IF('تسمية الرتبة'!#REF!="مرفوض",0,'تسمية الرتبة'!#REF!)</f>
        <v>#REF!</v>
      </c>
      <c r="E31" s="34" t="e">
        <f>IF('تسمية الرتبة'!#REF!="مرفوض",0,'تسمية الرتبة'!#REF!)</f>
        <v>#REF!</v>
      </c>
      <c r="F31" s="7" t="e">
        <f>IF('تسمية الرتبة'!#REF!="مرفوض",0,'تسمية الرتبة'!#REF!)</f>
        <v>#REF!</v>
      </c>
      <c r="G31" s="7" t="e">
        <f>IF('تسمية الرتبة'!#REF!="مرفوض",0,'تسمية الرتبة'!#REF!)</f>
        <v>#REF!</v>
      </c>
      <c r="H31" s="7" t="e">
        <f>IF('تسمية الرتبة'!#REF!="مرفوض",0,IF('تسمية الرتبة'!#REF!+'تسمية الرتبة'!#REF!+'تسمية الرتبة'!#REF!+'تسمية الرتبة'!#REF!&gt;6,6,'تسمية الرتبة'!#REF!+'تسمية الرتبة'!#REF!+'تسمية الرتبة'!#REF!+'تسمية الرتبة'!#REF!))</f>
        <v>#REF!</v>
      </c>
      <c r="I31" s="7" t="e">
        <f>IF('تسمية الرتبة'!#REF!="مرفوض",0,'تسمية الرتبة'!#REF!)</f>
        <v>#REF!</v>
      </c>
      <c r="J31" s="7" t="e">
        <f>IF('تسمية الرتبة'!#REF!="مرفوض",0,'تسمية الرتبة'!#REF!)</f>
        <v>#REF!</v>
      </c>
      <c r="K31" s="7" t="e">
        <f>IF('تسمية الرتبة'!#REF!="مرفوض",0,J31+I31+H31+G31+F31+E31+D31+'تسمية الرتبة'!#REF!)</f>
        <v>#REF!</v>
      </c>
      <c r="L31" s="7" t="e">
        <f>IF('تسمية الرتبة'!#REF!="مرفوض",0,IF(J31=0,"Absent(e)",""))</f>
        <v>#REF!</v>
      </c>
      <c r="M31" s="20" t="e">
        <f>'تسمية الرتبة'!#REF!-'Resultats FR'!K31</f>
        <v>#REF!</v>
      </c>
    </row>
    <row r="32" spans="1:13">
      <c r="A32" s="7">
        <v>28</v>
      </c>
      <c r="B32" s="7" t="e">
        <f>IF('تسمية الرتبة'!#REF!="مرفوض",0,'تسمية الرتبة'!#REF!)</f>
        <v>#REF!</v>
      </c>
      <c r="C32" s="7" t="e">
        <f>IF('تسمية الرتبة'!#REF!="مرفوض",0,'تسمية الرتبة'!#REF!)</f>
        <v>#REF!</v>
      </c>
      <c r="D32" s="7" t="e">
        <f>IF('تسمية الرتبة'!#REF!="مرفوض",0,'تسمية الرتبة'!#REF!)</f>
        <v>#REF!</v>
      </c>
      <c r="E32" s="34" t="e">
        <f>IF('تسمية الرتبة'!#REF!="مرفوض",0,'تسمية الرتبة'!#REF!)</f>
        <v>#REF!</v>
      </c>
      <c r="F32" s="7" t="e">
        <f>IF('تسمية الرتبة'!#REF!="مرفوض",0,'تسمية الرتبة'!#REF!)</f>
        <v>#REF!</v>
      </c>
      <c r="G32" s="7" t="e">
        <f>IF('تسمية الرتبة'!#REF!="مرفوض",0,'تسمية الرتبة'!#REF!)</f>
        <v>#REF!</v>
      </c>
      <c r="H32" s="7" t="e">
        <f>IF('تسمية الرتبة'!#REF!="مرفوض",0,IF('تسمية الرتبة'!#REF!+'تسمية الرتبة'!#REF!+'تسمية الرتبة'!#REF!+'تسمية الرتبة'!#REF!&gt;6,6,'تسمية الرتبة'!#REF!+'تسمية الرتبة'!#REF!+'تسمية الرتبة'!#REF!+'تسمية الرتبة'!#REF!))</f>
        <v>#REF!</v>
      </c>
      <c r="I32" s="7" t="e">
        <f>IF('تسمية الرتبة'!#REF!="مرفوض",0,'تسمية الرتبة'!#REF!)</f>
        <v>#REF!</v>
      </c>
      <c r="J32" s="7" t="e">
        <f>IF('تسمية الرتبة'!#REF!="مرفوض",0,'تسمية الرتبة'!#REF!)</f>
        <v>#REF!</v>
      </c>
      <c r="K32" s="7" t="e">
        <f>IF('تسمية الرتبة'!#REF!="مرفوض",0,J32+I32+H32+G32+F32+E32+D32+'تسمية الرتبة'!#REF!)</f>
        <v>#REF!</v>
      </c>
      <c r="L32" s="7" t="e">
        <f>IF('تسمية الرتبة'!#REF!="مرفوض",0,IF(J32=0,"Absent(e)",""))</f>
        <v>#REF!</v>
      </c>
      <c r="M32" s="20" t="e">
        <f>'تسمية الرتبة'!#REF!-'Resultats FR'!K32</f>
        <v>#REF!</v>
      </c>
    </row>
    <row r="33" spans="1:13">
      <c r="A33" s="7">
        <v>29</v>
      </c>
      <c r="B33" s="7" t="e">
        <f>IF('تسمية الرتبة'!#REF!="مرفوض",0,'تسمية الرتبة'!#REF!)</f>
        <v>#REF!</v>
      </c>
      <c r="C33" s="7" t="e">
        <f>IF('تسمية الرتبة'!#REF!="مرفوض",0,'تسمية الرتبة'!#REF!)</f>
        <v>#REF!</v>
      </c>
      <c r="D33" s="7" t="e">
        <f>IF('تسمية الرتبة'!#REF!="مرفوض",0,'تسمية الرتبة'!#REF!)</f>
        <v>#REF!</v>
      </c>
      <c r="E33" s="34" t="e">
        <f>IF('تسمية الرتبة'!#REF!="مرفوض",0,'تسمية الرتبة'!#REF!)</f>
        <v>#REF!</v>
      </c>
      <c r="F33" s="7" t="e">
        <f>IF('تسمية الرتبة'!#REF!="مرفوض",0,'تسمية الرتبة'!#REF!)</f>
        <v>#REF!</v>
      </c>
      <c r="G33" s="7" t="e">
        <f>IF('تسمية الرتبة'!#REF!="مرفوض",0,'تسمية الرتبة'!#REF!)</f>
        <v>#REF!</v>
      </c>
      <c r="H33" s="7" t="e">
        <f>IF('تسمية الرتبة'!#REF!="مرفوض",0,IF('تسمية الرتبة'!#REF!+'تسمية الرتبة'!#REF!+'تسمية الرتبة'!#REF!+'تسمية الرتبة'!#REF!&gt;6,6,'تسمية الرتبة'!#REF!+'تسمية الرتبة'!#REF!+'تسمية الرتبة'!#REF!+'تسمية الرتبة'!#REF!))</f>
        <v>#REF!</v>
      </c>
      <c r="I33" s="7" t="e">
        <f>IF('تسمية الرتبة'!#REF!="مرفوض",0,'تسمية الرتبة'!#REF!)</f>
        <v>#REF!</v>
      </c>
      <c r="J33" s="7" t="e">
        <f>IF('تسمية الرتبة'!#REF!="مرفوض",0,'تسمية الرتبة'!#REF!)</f>
        <v>#REF!</v>
      </c>
      <c r="K33" s="7" t="e">
        <f>IF('تسمية الرتبة'!#REF!="مرفوض",0,J33+I33+H33+G33+F33+E33+D33+'تسمية الرتبة'!#REF!)</f>
        <v>#REF!</v>
      </c>
      <c r="L33" s="7" t="e">
        <f>IF('تسمية الرتبة'!#REF!="مرفوض",0,IF(J33=0,"Absent(e)",""))</f>
        <v>#REF!</v>
      </c>
      <c r="M33" s="20" t="e">
        <f>'تسمية الرتبة'!#REF!-'Resultats FR'!K33</f>
        <v>#REF!</v>
      </c>
    </row>
    <row r="34" spans="1:13">
      <c r="A34" s="7">
        <v>30</v>
      </c>
      <c r="B34" s="7" t="e">
        <f>IF('تسمية الرتبة'!#REF!="مرفوض",0,'تسمية الرتبة'!#REF!)</f>
        <v>#REF!</v>
      </c>
      <c r="C34" s="7" t="e">
        <f>IF('تسمية الرتبة'!#REF!="مرفوض",0,'تسمية الرتبة'!#REF!)</f>
        <v>#REF!</v>
      </c>
      <c r="D34" s="7" t="e">
        <f>IF('تسمية الرتبة'!#REF!="مرفوض",0,'تسمية الرتبة'!#REF!)</f>
        <v>#REF!</v>
      </c>
      <c r="E34" s="34" t="e">
        <f>IF('تسمية الرتبة'!#REF!="مرفوض",0,'تسمية الرتبة'!#REF!)</f>
        <v>#REF!</v>
      </c>
      <c r="F34" s="7" t="e">
        <f>IF('تسمية الرتبة'!#REF!="مرفوض",0,'تسمية الرتبة'!#REF!)</f>
        <v>#REF!</v>
      </c>
      <c r="G34" s="7" t="e">
        <f>IF('تسمية الرتبة'!#REF!="مرفوض",0,'تسمية الرتبة'!#REF!)</f>
        <v>#REF!</v>
      </c>
      <c r="H34" s="7" t="e">
        <f>IF('تسمية الرتبة'!#REF!="مرفوض",0,IF('تسمية الرتبة'!#REF!+'تسمية الرتبة'!#REF!+'تسمية الرتبة'!#REF!+'تسمية الرتبة'!#REF!&gt;6,6,'تسمية الرتبة'!#REF!+'تسمية الرتبة'!#REF!+'تسمية الرتبة'!#REF!+'تسمية الرتبة'!#REF!))</f>
        <v>#REF!</v>
      </c>
      <c r="I34" s="7" t="e">
        <f>IF('تسمية الرتبة'!#REF!="مرفوض",0,'تسمية الرتبة'!#REF!)</f>
        <v>#REF!</v>
      </c>
      <c r="J34" s="7" t="e">
        <f>IF('تسمية الرتبة'!#REF!="مرفوض",0,'تسمية الرتبة'!#REF!)</f>
        <v>#REF!</v>
      </c>
      <c r="K34" s="7" t="e">
        <f>IF('تسمية الرتبة'!#REF!="مرفوض",0,J34+I34+H34+G34+F34+E34+D34+'تسمية الرتبة'!#REF!)</f>
        <v>#REF!</v>
      </c>
      <c r="L34" s="7" t="e">
        <f>IF('تسمية الرتبة'!#REF!="مرفوض",0,IF(J34=0,"Absent(e)",""))</f>
        <v>#REF!</v>
      </c>
      <c r="M34" s="20" t="e">
        <f>'تسمية الرتبة'!#REF!-'Resultats FR'!K34</f>
        <v>#REF!</v>
      </c>
    </row>
    <row r="35" spans="1:13">
      <c r="A35" s="7">
        <v>31</v>
      </c>
      <c r="B35" s="7" t="e">
        <f>IF('تسمية الرتبة'!#REF!="مرفوض",0,'تسمية الرتبة'!#REF!)</f>
        <v>#REF!</v>
      </c>
      <c r="C35" s="7" t="e">
        <f>IF('تسمية الرتبة'!#REF!="مرفوض",0,'تسمية الرتبة'!#REF!)</f>
        <v>#REF!</v>
      </c>
      <c r="D35" s="7" t="e">
        <f>IF('تسمية الرتبة'!#REF!="مرفوض",0,'تسمية الرتبة'!#REF!)</f>
        <v>#REF!</v>
      </c>
      <c r="E35" s="34" t="e">
        <f>IF('تسمية الرتبة'!#REF!="مرفوض",0,'تسمية الرتبة'!#REF!)</f>
        <v>#REF!</v>
      </c>
      <c r="F35" s="7" t="e">
        <f>IF('تسمية الرتبة'!#REF!="مرفوض",0,'تسمية الرتبة'!#REF!)</f>
        <v>#REF!</v>
      </c>
      <c r="G35" s="7" t="e">
        <f>IF('تسمية الرتبة'!#REF!="مرفوض",0,'تسمية الرتبة'!#REF!)</f>
        <v>#REF!</v>
      </c>
      <c r="H35" s="7" t="e">
        <f>IF('تسمية الرتبة'!#REF!="مرفوض",0,IF('تسمية الرتبة'!#REF!+'تسمية الرتبة'!#REF!+'تسمية الرتبة'!#REF!+'تسمية الرتبة'!#REF!&gt;6,6,'تسمية الرتبة'!#REF!+'تسمية الرتبة'!#REF!+'تسمية الرتبة'!#REF!+'تسمية الرتبة'!#REF!))</f>
        <v>#REF!</v>
      </c>
      <c r="I35" s="7" t="e">
        <f>IF('تسمية الرتبة'!#REF!="مرفوض",0,'تسمية الرتبة'!#REF!)</f>
        <v>#REF!</v>
      </c>
      <c r="J35" s="7" t="e">
        <f>IF('تسمية الرتبة'!#REF!="مرفوض",0,'تسمية الرتبة'!#REF!)</f>
        <v>#REF!</v>
      </c>
      <c r="K35" s="7" t="e">
        <f>IF('تسمية الرتبة'!#REF!="مرفوض",0,J35+I35+H35+G35+F35+E35+D35+'تسمية الرتبة'!#REF!)</f>
        <v>#REF!</v>
      </c>
      <c r="L35" s="7" t="e">
        <f>IF('تسمية الرتبة'!#REF!="مرفوض",0,IF(J35=0,"Absent(e)",""))</f>
        <v>#REF!</v>
      </c>
      <c r="M35" s="20" t="e">
        <f>'تسمية الرتبة'!#REF!-'Resultats FR'!K35</f>
        <v>#REF!</v>
      </c>
    </row>
    <row r="36" spans="1:13">
      <c r="A36" s="7">
        <v>32</v>
      </c>
      <c r="B36" s="7" t="e">
        <f>IF('تسمية الرتبة'!#REF!="مرفوض",0,'تسمية الرتبة'!#REF!)</f>
        <v>#REF!</v>
      </c>
      <c r="C36" s="7" t="e">
        <f>IF('تسمية الرتبة'!#REF!="مرفوض",0,'تسمية الرتبة'!#REF!)</f>
        <v>#REF!</v>
      </c>
      <c r="D36" s="7" t="e">
        <f>IF('تسمية الرتبة'!#REF!="مرفوض",0,'تسمية الرتبة'!#REF!)</f>
        <v>#REF!</v>
      </c>
      <c r="E36" s="34" t="e">
        <f>IF('تسمية الرتبة'!#REF!="مرفوض",0,'تسمية الرتبة'!#REF!)</f>
        <v>#REF!</v>
      </c>
      <c r="F36" s="7" t="e">
        <f>IF('تسمية الرتبة'!#REF!="مرفوض",0,'تسمية الرتبة'!#REF!)</f>
        <v>#REF!</v>
      </c>
      <c r="G36" s="7" t="e">
        <f>IF('تسمية الرتبة'!#REF!="مرفوض",0,'تسمية الرتبة'!#REF!)</f>
        <v>#REF!</v>
      </c>
      <c r="H36" s="7" t="e">
        <f>IF('تسمية الرتبة'!#REF!="مرفوض",0,IF('تسمية الرتبة'!#REF!+'تسمية الرتبة'!#REF!+'تسمية الرتبة'!#REF!+'تسمية الرتبة'!#REF!&gt;6,6,'تسمية الرتبة'!#REF!+'تسمية الرتبة'!#REF!+'تسمية الرتبة'!#REF!+'تسمية الرتبة'!#REF!))</f>
        <v>#REF!</v>
      </c>
      <c r="I36" s="7" t="e">
        <f>IF('تسمية الرتبة'!#REF!="مرفوض",0,'تسمية الرتبة'!#REF!)</f>
        <v>#REF!</v>
      </c>
      <c r="J36" s="7" t="e">
        <f>IF('تسمية الرتبة'!#REF!="مرفوض",0,'تسمية الرتبة'!#REF!)</f>
        <v>#REF!</v>
      </c>
      <c r="K36" s="7" t="e">
        <f>IF('تسمية الرتبة'!#REF!="مرفوض",0,J36+I36+H36+G36+F36+E36+D36+'تسمية الرتبة'!#REF!)</f>
        <v>#REF!</v>
      </c>
      <c r="L36" s="7" t="e">
        <f>IF('تسمية الرتبة'!#REF!="مرفوض",0,IF(J36=0,"Absent(e)",""))</f>
        <v>#REF!</v>
      </c>
      <c r="M36" s="20" t="e">
        <f>'تسمية الرتبة'!#REF!-'Resultats FR'!K36</f>
        <v>#REF!</v>
      </c>
    </row>
    <row r="37" spans="1:13">
      <c r="A37" s="7">
        <v>33</v>
      </c>
      <c r="B37" s="7" t="e">
        <f>IF('تسمية الرتبة'!#REF!="مرفوض",0,'تسمية الرتبة'!#REF!)</f>
        <v>#REF!</v>
      </c>
      <c r="C37" s="7" t="e">
        <f>IF('تسمية الرتبة'!#REF!="مرفوض",0,'تسمية الرتبة'!#REF!)</f>
        <v>#REF!</v>
      </c>
      <c r="D37" s="7" t="e">
        <f>IF('تسمية الرتبة'!#REF!="مرفوض",0,'تسمية الرتبة'!#REF!)</f>
        <v>#REF!</v>
      </c>
      <c r="E37" s="34" t="e">
        <f>IF('تسمية الرتبة'!#REF!="مرفوض",0,'تسمية الرتبة'!#REF!)</f>
        <v>#REF!</v>
      </c>
      <c r="F37" s="7" t="e">
        <f>IF('تسمية الرتبة'!#REF!="مرفوض",0,'تسمية الرتبة'!#REF!)</f>
        <v>#REF!</v>
      </c>
      <c r="G37" s="7" t="e">
        <f>IF('تسمية الرتبة'!#REF!="مرفوض",0,'تسمية الرتبة'!#REF!)</f>
        <v>#REF!</v>
      </c>
      <c r="H37" s="7" t="e">
        <f>IF('تسمية الرتبة'!#REF!="مرفوض",0,IF('تسمية الرتبة'!#REF!+'تسمية الرتبة'!#REF!+'تسمية الرتبة'!#REF!+'تسمية الرتبة'!#REF!&gt;6,6,'تسمية الرتبة'!#REF!+'تسمية الرتبة'!#REF!+'تسمية الرتبة'!#REF!+'تسمية الرتبة'!#REF!))</f>
        <v>#REF!</v>
      </c>
      <c r="I37" s="7" t="e">
        <f>IF('تسمية الرتبة'!#REF!="مرفوض",0,'تسمية الرتبة'!#REF!)</f>
        <v>#REF!</v>
      </c>
      <c r="J37" s="7" t="e">
        <f>IF('تسمية الرتبة'!#REF!="مرفوض",0,'تسمية الرتبة'!#REF!)</f>
        <v>#REF!</v>
      </c>
      <c r="K37" s="7" t="e">
        <f>IF('تسمية الرتبة'!#REF!="مرفوض",0,J37+I37+H37+G37+F37+E37+D37+'تسمية الرتبة'!#REF!)</f>
        <v>#REF!</v>
      </c>
      <c r="L37" s="7" t="e">
        <f>IF('تسمية الرتبة'!#REF!="مرفوض",0,IF(J37=0,"Absent(e)",""))</f>
        <v>#REF!</v>
      </c>
      <c r="M37" s="20" t="e">
        <f>'تسمية الرتبة'!#REF!-'Resultats FR'!K37</f>
        <v>#REF!</v>
      </c>
    </row>
    <row r="38" spans="1:13">
      <c r="A38" s="7">
        <v>34</v>
      </c>
      <c r="B38" s="7" t="e">
        <f>IF('تسمية الرتبة'!#REF!="مرفوض",0,'تسمية الرتبة'!#REF!)</f>
        <v>#REF!</v>
      </c>
      <c r="C38" s="7" t="e">
        <f>IF('تسمية الرتبة'!#REF!="مرفوض",0,'تسمية الرتبة'!#REF!)</f>
        <v>#REF!</v>
      </c>
      <c r="D38" s="7" t="e">
        <f>IF('تسمية الرتبة'!#REF!="مرفوض",0,'تسمية الرتبة'!#REF!)</f>
        <v>#REF!</v>
      </c>
      <c r="E38" s="34" t="e">
        <f>IF('تسمية الرتبة'!#REF!="مرفوض",0,'تسمية الرتبة'!#REF!)</f>
        <v>#REF!</v>
      </c>
      <c r="F38" s="7" t="e">
        <f>IF('تسمية الرتبة'!#REF!="مرفوض",0,'تسمية الرتبة'!#REF!)</f>
        <v>#REF!</v>
      </c>
      <c r="G38" s="7" t="e">
        <f>IF('تسمية الرتبة'!#REF!="مرفوض",0,'تسمية الرتبة'!#REF!)</f>
        <v>#REF!</v>
      </c>
      <c r="H38" s="7" t="e">
        <f>IF('تسمية الرتبة'!#REF!="مرفوض",0,IF('تسمية الرتبة'!#REF!+'تسمية الرتبة'!#REF!+'تسمية الرتبة'!#REF!+'تسمية الرتبة'!#REF!&gt;6,6,'تسمية الرتبة'!#REF!+'تسمية الرتبة'!#REF!+'تسمية الرتبة'!#REF!+'تسمية الرتبة'!#REF!))</f>
        <v>#REF!</v>
      </c>
      <c r="I38" s="7" t="e">
        <f>IF('تسمية الرتبة'!#REF!="مرفوض",0,'تسمية الرتبة'!#REF!)</f>
        <v>#REF!</v>
      </c>
      <c r="J38" s="7" t="e">
        <f>IF('تسمية الرتبة'!#REF!="مرفوض",0,'تسمية الرتبة'!#REF!)</f>
        <v>#REF!</v>
      </c>
      <c r="K38" s="7" t="e">
        <f>IF('تسمية الرتبة'!#REF!="مرفوض",0,J38+I38+H38+G38+F38+E38+D38+'تسمية الرتبة'!#REF!)</f>
        <v>#REF!</v>
      </c>
      <c r="L38" s="7" t="e">
        <f>IF('تسمية الرتبة'!#REF!="مرفوض",0,IF(J38=0,"Absent(e)",""))</f>
        <v>#REF!</v>
      </c>
      <c r="M38" s="20" t="e">
        <f>'تسمية الرتبة'!#REF!-'Resultats FR'!K38</f>
        <v>#REF!</v>
      </c>
    </row>
    <row r="39" spans="1:13">
      <c r="A39" s="7">
        <v>35</v>
      </c>
      <c r="B39" s="7" t="e">
        <f>IF('تسمية الرتبة'!#REF!="مرفوض",0,'تسمية الرتبة'!#REF!)</f>
        <v>#REF!</v>
      </c>
      <c r="C39" s="7" t="e">
        <f>IF('تسمية الرتبة'!#REF!="مرفوض",0,'تسمية الرتبة'!#REF!)</f>
        <v>#REF!</v>
      </c>
      <c r="D39" s="7" t="e">
        <f>IF('تسمية الرتبة'!#REF!="مرفوض",0,'تسمية الرتبة'!#REF!)</f>
        <v>#REF!</v>
      </c>
      <c r="E39" s="34" t="e">
        <f>IF('تسمية الرتبة'!#REF!="مرفوض",0,'تسمية الرتبة'!#REF!)</f>
        <v>#REF!</v>
      </c>
      <c r="F39" s="7" t="e">
        <f>IF('تسمية الرتبة'!#REF!="مرفوض",0,'تسمية الرتبة'!#REF!)</f>
        <v>#REF!</v>
      </c>
      <c r="G39" s="7" t="e">
        <f>IF('تسمية الرتبة'!#REF!="مرفوض",0,'تسمية الرتبة'!#REF!)</f>
        <v>#REF!</v>
      </c>
      <c r="H39" s="7" t="e">
        <f>IF('تسمية الرتبة'!#REF!="مرفوض",0,IF('تسمية الرتبة'!#REF!+'تسمية الرتبة'!#REF!+'تسمية الرتبة'!#REF!+'تسمية الرتبة'!#REF!&gt;6,6,'تسمية الرتبة'!#REF!+'تسمية الرتبة'!#REF!+'تسمية الرتبة'!#REF!+'تسمية الرتبة'!#REF!))</f>
        <v>#REF!</v>
      </c>
      <c r="I39" s="7" t="e">
        <f>IF('تسمية الرتبة'!#REF!="مرفوض",0,'تسمية الرتبة'!#REF!)</f>
        <v>#REF!</v>
      </c>
      <c r="J39" s="7" t="e">
        <f>IF('تسمية الرتبة'!#REF!="مرفوض",0,'تسمية الرتبة'!#REF!)</f>
        <v>#REF!</v>
      </c>
      <c r="K39" s="7" t="e">
        <f>IF('تسمية الرتبة'!#REF!="مرفوض",0,J39+I39+H39+G39+F39+E39+D39+'تسمية الرتبة'!#REF!)</f>
        <v>#REF!</v>
      </c>
      <c r="L39" s="7" t="e">
        <f>IF('تسمية الرتبة'!#REF!="مرفوض",0,IF(J39=0,"Absent(e)",""))</f>
        <v>#REF!</v>
      </c>
      <c r="M39" s="20" t="e">
        <f>'تسمية الرتبة'!#REF!-'Resultats FR'!K39</f>
        <v>#REF!</v>
      </c>
    </row>
    <row r="40" spans="1:13">
      <c r="A40" s="7">
        <v>36</v>
      </c>
      <c r="B40" s="7" t="e">
        <f>IF('تسمية الرتبة'!#REF!="مرفوض",0,'تسمية الرتبة'!#REF!)</f>
        <v>#REF!</v>
      </c>
      <c r="C40" s="7" t="e">
        <f>IF('تسمية الرتبة'!#REF!="مرفوض",0,'تسمية الرتبة'!#REF!)</f>
        <v>#REF!</v>
      </c>
      <c r="D40" s="7" t="e">
        <f>IF('تسمية الرتبة'!#REF!="مرفوض",0,'تسمية الرتبة'!#REF!)</f>
        <v>#REF!</v>
      </c>
      <c r="E40" s="34" t="e">
        <f>IF('تسمية الرتبة'!#REF!="مرفوض",0,'تسمية الرتبة'!#REF!)</f>
        <v>#REF!</v>
      </c>
      <c r="F40" s="7" t="e">
        <f>IF('تسمية الرتبة'!#REF!="مرفوض",0,'تسمية الرتبة'!#REF!)</f>
        <v>#REF!</v>
      </c>
      <c r="G40" s="7" t="e">
        <f>IF('تسمية الرتبة'!#REF!="مرفوض",0,'تسمية الرتبة'!#REF!)</f>
        <v>#REF!</v>
      </c>
      <c r="H40" s="7" t="e">
        <f>IF('تسمية الرتبة'!#REF!="مرفوض",0,IF('تسمية الرتبة'!#REF!+'تسمية الرتبة'!#REF!+'تسمية الرتبة'!#REF!+'تسمية الرتبة'!#REF!&gt;6,6,'تسمية الرتبة'!#REF!+'تسمية الرتبة'!#REF!+'تسمية الرتبة'!#REF!+'تسمية الرتبة'!#REF!))</f>
        <v>#REF!</v>
      </c>
      <c r="I40" s="7" t="e">
        <f>IF('تسمية الرتبة'!#REF!="مرفوض",0,'تسمية الرتبة'!#REF!)</f>
        <v>#REF!</v>
      </c>
      <c r="J40" s="7" t="e">
        <f>IF('تسمية الرتبة'!#REF!="مرفوض",0,'تسمية الرتبة'!#REF!)</f>
        <v>#REF!</v>
      </c>
      <c r="K40" s="7" t="e">
        <f>IF('تسمية الرتبة'!#REF!="مرفوض",0,J40+I40+H40+G40+F40+E40+D40+'تسمية الرتبة'!#REF!)</f>
        <v>#REF!</v>
      </c>
      <c r="L40" s="7" t="e">
        <f>IF('تسمية الرتبة'!#REF!="مرفوض",0,IF(J40=0,"Absent(e)",""))</f>
        <v>#REF!</v>
      </c>
      <c r="M40" s="20" t="e">
        <f>'تسمية الرتبة'!#REF!-'Resultats FR'!K40</f>
        <v>#REF!</v>
      </c>
    </row>
    <row r="41" spans="1:13">
      <c r="A41" s="7">
        <v>37</v>
      </c>
      <c r="B41" s="7" t="e">
        <f>IF('تسمية الرتبة'!#REF!="مرفوض",0,'تسمية الرتبة'!#REF!)</f>
        <v>#REF!</v>
      </c>
      <c r="C41" s="7" t="e">
        <f>IF('تسمية الرتبة'!#REF!="مرفوض",0,'تسمية الرتبة'!#REF!)</f>
        <v>#REF!</v>
      </c>
      <c r="D41" s="7" t="e">
        <f>IF('تسمية الرتبة'!#REF!="مرفوض",0,'تسمية الرتبة'!#REF!)</f>
        <v>#REF!</v>
      </c>
      <c r="E41" s="34" t="e">
        <f>IF('تسمية الرتبة'!#REF!="مرفوض",0,'تسمية الرتبة'!#REF!)</f>
        <v>#REF!</v>
      </c>
      <c r="F41" s="7" t="e">
        <f>IF('تسمية الرتبة'!#REF!="مرفوض",0,'تسمية الرتبة'!#REF!)</f>
        <v>#REF!</v>
      </c>
      <c r="G41" s="7" t="e">
        <f>IF('تسمية الرتبة'!#REF!="مرفوض",0,'تسمية الرتبة'!#REF!)</f>
        <v>#REF!</v>
      </c>
      <c r="H41" s="7" t="e">
        <f>IF('تسمية الرتبة'!#REF!="مرفوض",0,IF('تسمية الرتبة'!#REF!+'تسمية الرتبة'!#REF!+'تسمية الرتبة'!#REF!+'تسمية الرتبة'!#REF!&gt;6,6,'تسمية الرتبة'!#REF!+'تسمية الرتبة'!#REF!+'تسمية الرتبة'!#REF!+'تسمية الرتبة'!#REF!))</f>
        <v>#REF!</v>
      </c>
      <c r="I41" s="7" t="e">
        <f>IF('تسمية الرتبة'!#REF!="مرفوض",0,'تسمية الرتبة'!#REF!)</f>
        <v>#REF!</v>
      </c>
      <c r="J41" s="7" t="e">
        <f>IF('تسمية الرتبة'!#REF!="مرفوض",0,'تسمية الرتبة'!#REF!)</f>
        <v>#REF!</v>
      </c>
      <c r="K41" s="7" t="e">
        <f>IF('تسمية الرتبة'!#REF!="مرفوض",0,J41+I41+H41+G41+F41+E41+D41+'تسمية الرتبة'!#REF!)</f>
        <v>#REF!</v>
      </c>
      <c r="L41" s="7" t="e">
        <f>IF('تسمية الرتبة'!#REF!="مرفوض",0,IF(J41=0,"Absent(e)",""))</f>
        <v>#REF!</v>
      </c>
      <c r="M41" s="20" t="e">
        <f>'تسمية الرتبة'!#REF!-'Resultats FR'!K41</f>
        <v>#REF!</v>
      </c>
    </row>
    <row r="42" spans="1:13">
      <c r="A42" s="7">
        <v>38</v>
      </c>
      <c r="B42" s="7" t="e">
        <f>IF('تسمية الرتبة'!#REF!="مرفوض",0,'تسمية الرتبة'!#REF!)</f>
        <v>#REF!</v>
      </c>
      <c r="C42" s="7" t="e">
        <f>IF('تسمية الرتبة'!#REF!="مرفوض",0,'تسمية الرتبة'!#REF!)</f>
        <v>#REF!</v>
      </c>
      <c r="D42" s="7" t="e">
        <f>IF('تسمية الرتبة'!#REF!="مرفوض",0,'تسمية الرتبة'!#REF!)</f>
        <v>#REF!</v>
      </c>
      <c r="E42" s="34" t="e">
        <f>IF('تسمية الرتبة'!#REF!="مرفوض",0,'تسمية الرتبة'!#REF!)</f>
        <v>#REF!</v>
      </c>
      <c r="F42" s="7" t="e">
        <f>IF('تسمية الرتبة'!#REF!="مرفوض",0,'تسمية الرتبة'!#REF!)</f>
        <v>#REF!</v>
      </c>
      <c r="G42" s="7" t="e">
        <f>IF('تسمية الرتبة'!#REF!="مرفوض",0,'تسمية الرتبة'!#REF!)</f>
        <v>#REF!</v>
      </c>
      <c r="H42" s="7" t="e">
        <f>IF('تسمية الرتبة'!#REF!="مرفوض",0,IF('تسمية الرتبة'!#REF!+'تسمية الرتبة'!#REF!+'تسمية الرتبة'!#REF!+'تسمية الرتبة'!#REF!&gt;6,6,'تسمية الرتبة'!#REF!+'تسمية الرتبة'!#REF!+'تسمية الرتبة'!#REF!+'تسمية الرتبة'!#REF!))</f>
        <v>#REF!</v>
      </c>
      <c r="I42" s="7" t="e">
        <f>IF('تسمية الرتبة'!#REF!="مرفوض",0,'تسمية الرتبة'!#REF!)</f>
        <v>#REF!</v>
      </c>
      <c r="J42" s="7" t="e">
        <f>IF('تسمية الرتبة'!#REF!="مرفوض",0,'تسمية الرتبة'!#REF!)</f>
        <v>#REF!</v>
      </c>
      <c r="K42" s="7" t="e">
        <f>IF('تسمية الرتبة'!#REF!="مرفوض",0,J42+I42+H42+G42+F42+E42+D42+'تسمية الرتبة'!#REF!)</f>
        <v>#REF!</v>
      </c>
      <c r="L42" s="7" t="e">
        <f>IF('تسمية الرتبة'!#REF!="مرفوض",0,IF(J42=0,"Absent(e)",""))</f>
        <v>#REF!</v>
      </c>
      <c r="M42" s="20" t="e">
        <f>'تسمية الرتبة'!#REF!-'Resultats FR'!K42</f>
        <v>#REF!</v>
      </c>
    </row>
    <row r="43" spans="1:13">
      <c r="A43" s="7">
        <v>39</v>
      </c>
      <c r="B43" s="7" t="e">
        <f>IF('تسمية الرتبة'!#REF!="مرفوض",0,'تسمية الرتبة'!#REF!)</f>
        <v>#REF!</v>
      </c>
      <c r="C43" s="7" t="e">
        <f>IF('تسمية الرتبة'!#REF!="مرفوض",0,'تسمية الرتبة'!#REF!)</f>
        <v>#REF!</v>
      </c>
      <c r="D43" s="7" t="e">
        <f>IF('تسمية الرتبة'!#REF!="مرفوض",0,'تسمية الرتبة'!#REF!)</f>
        <v>#REF!</v>
      </c>
      <c r="E43" s="34" t="e">
        <f>IF('تسمية الرتبة'!#REF!="مرفوض",0,'تسمية الرتبة'!#REF!)</f>
        <v>#REF!</v>
      </c>
      <c r="F43" s="7" t="e">
        <f>IF('تسمية الرتبة'!#REF!="مرفوض",0,'تسمية الرتبة'!#REF!)</f>
        <v>#REF!</v>
      </c>
      <c r="G43" s="7" t="e">
        <f>IF('تسمية الرتبة'!#REF!="مرفوض",0,'تسمية الرتبة'!#REF!)</f>
        <v>#REF!</v>
      </c>
      <c r="H43" s="7" t="e">
        <f>IF('تسمية الرتبة'!#REF!="مرفوض",0,IF('تسمية الرتبة'!#REF!+'تسمية الرتبة'!#REF!+'تسمية الرتبة'!#REF!+'تسمية الرتبة'!#REF!&gt;6,6,'تسمية الرتبة'!#REF!+'تسمية الرتبة'!#REF!+'تسمية الرتبة'!#REF!+'تسمية الرتبة'!#REF!))</f>
        <v>#REF!</v>
      </c>
      <c r="I43" s="7" t="e">
        <f>IF('تسمية الرتبة'!#REF!="مرفوض",0,'تسمية الرتبة'!#REF!)</f>
        <v>#REF!</v>
      </c>
      <c r="J43" s="7" t="e">
        <f>IF('تسمية الرتبة'!#REF!="مرفوض",0,'تسمية الرتبة'!#REF!)</f>
        <v>#REF!</v>
      </c>
      <c r="K43" s="7" t="e">
        <f>IF('تسمية الرتبة'!#REF!="مرفوض",0,J43+I43+H43+G43+F43+E43+D43+'تسمية الرتبة'!#REF!)</f>
        <v>#REF!</v>
      </c>
      <c r="L43" s="7" t="e">
        <f>IF('تسمية الرتبة'!#REF!="مرفوض",0,IF(J43=0,"Absent(e)",""))</f>
        <v>#REF!</v>
      </c>
      <c r="M43" s="20" t="e">
        <f>'تسمية الرتبة'!#REF!-'Resultats FR'!K43</f>
        <v>#REF!</v>
      </c>
    </row>
    <row r="44" spans="1:13">
      <c r="A44" s="7">
        <v>40</v>
      </c>
      <c r="B44" s="7" t="e">
        <f>IF('تسمية الرتبة'!#REF!="مرفوض",0,'تسمية الرتبة'!#REF!)</f>
        <v>#REF!</v>
      </c>
      <c r="C44" s="7" t="e">
        <f>IF('تسمية الرتبة'!#REF!="مرفوض",0,'تسمية الرتبة'!#REF!)</f>
        <v>#REF!</v>
      </c>
      <c r="D44" s="7" t="e">
        <f>IF('تسمية الرتبة'!#REF!="مرفوض",0,'تسمية الرتبة'!#REF!)</f>
        <v>#REF!</v>
      </c>
      <c r="E44" s="34" t="e">
        <f>IF('تسمية الرتبة'!#REF!="مرفوض",0,'تسمية الرتبة'!#REF!)</f>
        <v>#REF!</v>
      </c>
      <c r="F44" s="7" t="e">
        <f>IF('تسمية الرتبة'!#REF!="مرفوض",0,'تسمية الرتبة'!#REF!)</f>
        <v>#REF!</v>
      </c>
      <c r="G44" s="7" t="e">
        <f>IF('تسمية الرتبة'!#REF!="مرفوض",0,'تسمية الرتبة'!#REF!)</f>
        <v>#REF!</v>
      </c>
      <c r="H44" s="7" t="e">
        <f>IF('تسمية الرتبة'!#REF!="مرفوض",0,IF('تسمية الرتبة'!#REF!+'تسمية الرتبة'!#REF!+'تسمية الرتبة'!#REF!+'تسمية الرتبة'!#REF!&gt;6,6,'تسمية الرتبة'!#REF!+'تسمية الرتبة'!#REF!+'تسمية الرتبة'!#REF!+'تسمية الرتبة'!#REF!))</f>
        <v>#REF!</v>
      </c>
      <c r="I44" s="7" t="e">
        <f>IF('تسمية الرتبة'!#REF!="مرفوض",0,'تسمية الرتبة'!#REF!)</f>
        <v>#REF!</v>
      </c>
      <c r="J44" s="7" t="e">
        <f>IF('تسمية الرتبة'!#REF!="مرفوض",0,'تسمية الرتبة'!#REF!)</f>
        <v>#REF!</v>
      </c>
      <c r="K44" s="7" t="e">
        <f>IF('تسمية الرتبة'!#REF!="مرفوض",0,J44+I44+H44+G44+F44+E44+D44+'تسمية الرتبة'!#REF!)</f>
        <v>#REF!</v>
      </c>
      <c r="L44" s="7" t="e">
        <f>IF('تسمية الرتبة'!#REF!="مرفوض",0,IF(J44=0,"Absent(e)",""))</f>
        <v>#REF!</v>
      </c>
      <c r="M44" s="20" t="e">
        <f>'تسمية الرتبة'!#REF!-'Resultats FR'!K44</f>
        <v>#REF!</v>
      </c>
    </row>
    <row r="45" spans="1:13">
      <c r="A45" s="7">
        <v>41</v>
      </c>
      <c r="B45" s="7" t="e">
        <f>IF('تسمية الرتبة'!#REF!="مرفوض",0,'تسمية الرتبة'!#REF!)</f>
        <v>#REF!</v>
      </c>
      <c r="C45" s="7" t="e">
        <f>IF('تسمية الرتبة'!#REF!="مرفوض",0,'تسمية الرتبة'!#REF!)</f>
        <v>#REF!</v>
      </c>
      <c r="D45" s="7" t="e">
        <f>IF('تسمية الرتبة'!#REF!="مرفوض",0,'تسمية الرتبة'!#REF!)</f>
        <v>#REF!</v>
      </c>
      <c r="E45" s="34" t="e">
        <f>IF('تسمية الرتبة'!#REF!="مرفوض",0,'تسمية الرتبة'!#REF!)</f>
        <v>#REF!</v>
      </c>
      <c r="F45" s="7" t="e">
        <f>IF('تسمية الرتبة'!#REF!="مرفوض",0,'تسمية الرتبة'!#REF!)</f>
        <v>#REF!</v>
      </c>
      <c r="G45" s="7" t="e">
        <f>IF('تسمية الرتبة'!#REF!="مرفوض",0,'تسمية الرتبة'!#REF!)</f>
        <v>#REF!</v>
      </c>
      <c r="H45" s="7" t="e">
        <f>IF('تسمية الرتبة'!#REF!="مرفوض",0,IF('تسمية الرتبة'!#REF!+'تسمية الرتبة'!#REF!+'تسمية الرتبة'!#REF!+'تسمية الرتبة'!#REF!&gt;6,6,'تسمية الرتبة'!#REF!+'تسمية الرتبة'!#REF!+'تسمية الرتبة'!#REF!+'تسمية الرتبة'!#REF!))</f>
        <v>#REF!</v>
      </c>
      <c r="I45" s="7" t="e">
        <f>IF('تسمية الرتبة'!#REF!="مرفوض",0,'تسمية الرتبة'!#REF!)</f>
        <v>#REF!</v>
      </c>
      <c r="J45" s="7" t="e">
        <f>IF('تسمية الرتبة'!#REF!="مرفوض",0,'تسمية الرتبة'!#REF!)</f>
        <v>#REF!</v>
      </c>
      <c r="K45" s="7" t="e">
        <f>IF('تسمية الرتبة'!#REF!="مرفوض",0,J45+I45+H45+G45+F45+E45+D45+'تسمية الرتبة'!#REF!)</f>
        <v>#REF!</v>
      </c>
      <c r="L45" s="7" t="e">
        <f>IF('تسمية الرتبة'!#REF!="مرفوض",0,IF(J45=0,"Absent(e)",""))</f>
        <v>#REF!</v>
      </c>
      <c r="M45" s="20" t="e">
        <f>'تسمية الرتبة'!#REF!-'Resultats FR'!K45</f>
        <v>#REF!</v>
      </c>
    </row>
    <row r="46" spans="1:13">
      <c r="A46" s="7">
        <v>42</v>
      </c>
      <c r="B46" s="7" t="e">
        <f>IF('تسمية الرتبة'!#REF!="مرفوض",0,'تسمية الرتبة'!#REF!)</f>
        <v>#REF!</v>
      </c>
      <c r="C46" s="7" t="e">
        <f>IF('تسمية الرتبة'!#REF!="مرفوض",0,'تسمية الرتبة'!#REF!)</f>
        <v>#REF!</v>
      </c>
      <c r="D46" s="7" t="e">
        <f>IF('تسمية الرتبة'!#REF!="مرفوض",0,'تسمية الرتبة'!#REF!)</f>
        <v>#REF!</v>
      </c>
      <c r="E46" s="34" t="e">
        <f>IF('تسمية الرتبة'!#REF!="مرفوض",0,'تسمية الرتبة'!#REF!)</f>
        <v>#REF!</v>
      </c>
      <c r="F46" s="7" t="e">
        <f>IF('تسمية الرتبة'!#REF!="مرفوض",0,'تسمية الرتبة'!#REF!)</f>
        <v>#REF!</v>
      </c>
      <c r="G46" s="7" t="e">
        <f>IF('تسمية الرتبة'!#REF!="مرفوض",0,'تسمية الرتبة'!#REF!)</f>
        <v>#REF!</v>
      </c>
      <c r="H46" s="7" t="e">
        <f>IF('تسمية الرتبة'!#REF!="مرفوض",0,IF('تسمية الرتبة'!#REF!+'تسمية الرتبة'!#REF!+'تسمية الرتبة'!#REF!+'تسمية الرتبة'!#REF!&gt;6,6,'تسمية الرتبة'!#REF!+'تسمية الرتبة'!#REF!+'تسمية الرتبة'!#REF!+'تسمية الرتبة'!#REF!))</f>
        <v>#REF!</v>
      </c>
      <c r="I46" s="7" t="e">
        <f>IF('تسمية الرتبة'!#REF!="مرفوض",0,'تسمية الرتبة'!#REF!)</f>
        <v>#REF!</v>
      </c>
      <c r="J46" s="7" t="e">
        <f>IF('تسمية الرتبة'!#REF!="مرفوض",0,'تسمية الرتبة'!#REF!)</f>
        <v>#REF!</v>
      </c>
      <c r="K46" s="7" t="e">
        <f>IF('تسمية الرتبة'!#REF!="مرفوض",0,J46+I46+H46+G46+F46+E46+D46+'تسمية الرتبة'!#REF!)</f>
        <v>#REF!</v>
      </c>
      <c r="L46" s="7" t="e">
        <f>IF('تسمية الرتبة'!#REF!="مرفوض",0,IF(J46=0,"Absent(e)",""))</f>
        <v>#REF!</v>
      </c>
      <c r="M46" s="20" t="e">
        <f>'تسمية الرتبة'!#REF!-'Resultats FR'!K46</f>
        <v>#REF!</v>
      </c>
    </row>
    <row r="47" spans="1:13">
      <c r="A47" s="7">
        <v>43</v>
      </c>
      <c r="B47" s="7" t="e">
        <f>IF('تسمية الرتبة'!#REF!="مرفوض",0,'تسمية الرتبة'!#REF!)</f>
        <v>#REF!</v>
      </c>
      <c r="C47" s="7" t="e">
        <f>IF('تسمية الرتبة'!#REF!="مرفوض",0,'تسمية الرتبة'!#REF!)</f>
        <v>#REF!</v>
      </c>
      <c r="D47" s="7" t="e">
        <f>IF('تسمية الرتبة'!#REF!="مرفوض",0,'تسمية الرتبة'!#REF!)</f>
        <v>#REF!</v>
      </c>
      <c r="E47" s="34" t="e">
        <f>IF('تسمية الرتبة'!#REF!="مرفوض",0,'تسمية الرتبة'!#REF!)</f>
        <v>#REF!</v>
      </c>
      <c r="F47" s="7" t="e">
        <f>IF('تسمية الرتبة'!#REF!="مرفوض",0,'تسمية الرتبة'!#REF!)</f>
        <v>#REF!</v>
      </c>
      <c r="G47" s="7" t="e">
        <f>IF('تسمية الرتبة'!#REF!="مرفوض",0,'تسمية الرتبة'!#REF!)</f>
        <v>#REF!</v>
      </c>
      <c r="H47" s="7" t="e">
        <f>IF('تسمية الرتبة'!#REF!="مرفوض",0,IF('تسمية الرتبة'!#REF!+'تسمية الرتبة'!#REF!+'تسمية الرتبة'!#REF!+'تسمية الرتبة'!#REF!&gt;6,6,'تسمية الرتبة'!#REF!+'تسمية الرتبة'!#REF!+'تسمية الرتبة'!#REF!+'تسمية الرتبة'!#REF!))</f>
        <v>#REF!</v>
      </c>
      <c r="I47" s="7" t="e">
        <f>IF('تسمية الرتبة'!#REF!="مرفوض",0,'تسمية الرتبة'!#REF!)</f>
        <v>#REF!</v>
      </c>
      <c r="J47" s="7" t="e">
        <f>IF('تسمية الرتبة'!#REF!="مرفوض",0,'تسمية الرتبة'!#REF!)</f>
        <v>#REF!</v>
      </c>
      <c r="K47" s="7" t="e">
        <f>IF('تسمية الرتبة'!#REF!="مرفوض",0,J47+I47+H47+G47+F47+E47+D47+'تسمية الرتبة'!#REF!)</f>
        <v>#REF!</v>
      </c>
      <c r="L47" s="7" t="e">
        <f>IF('تسمية الرتبة'!#REF!="مرفوض",0,IF(J47=0,"Absent(e)",""))</f>
        <v>#REF!</v>
      </c>
      <c r="M47" s="20" t="e">
        <f>'تسمية الرتبة'!#REF!-'Resultats FR'!K47</f>
        <v>#REF!</v>
      </c>
    </row>
    <row r="48" spans="1:13">
      <c r="A48" s="7">
        <v>44</v>
      </c>
      <c r="B48" s="7" t="e">
        <f>IF('تسمية الرتبة'!#REF!="مرفوض",0,'تسمية الرتبة'!#REF!)</f>
        <v>#REF!</v>
      </c>
      <c r="C48" s="7" t="e">
        <f>IF('تسمية الرتبة'!#REF!="مرفوض",0,'تسمية الرتبة'!#REF!)</f>
        <v>#REF!</v>
      </c>
      <c r="D48" s="7" t="e">
        <f>IF('تسمية الرتبة'!#REF!="مرفوض",0,'تسمية الرتبة'!#REF!)</f>
        <v>#REF!</v>
      </c>
      <c r="E48" s="34" t="e">
        <f>IF('تسمية الرتبة'!#REF!="مرفوض",0,'تسمية الرتبة'!#REF!)</f>
        <v>#REF!</v>
      </c>
      <c r="F48" s="7" t="e">
        <f>IF('تسمية الرتبة'!#REF!="مرفوض",0,'تسمية الرتبة'!#REF!)</f>
        <v>#REF!</v>
      </c>
      <c r="G48" s="7" t="e">
        <f>IF('تسمية الرتبة'!#REF!="مرفوض",0,'تسمية الرتبة'!#REF!)</f>
        <v>#REF!</v>
      </c>
      <c r="H48" s="7" t="e">
        <f>IF('تسمية الرتبة'!#REF!="مرفوض",0,IF('تسمية الرتبة'!#REF!+'تسمية الرتبة'!#REF!+'تسمية الرتبة'!#REF!+'تسمية الرتبة'!#REF!&gt;6,6,'تسمية الرتبة'!#REF!+'تسمية الرتبة'!#REF!+'تسمية الرتبة'!#REF!+'تسمية الرتبة'!#REF!))</f>
        <v>#REF!</v>
      </c>
      <c r="I48" s="7" t="e">
        <f>IF('تسمية الرتبة'!#REF!="مرفوض",0,'تسمية الرتبة'!#REF!)</f>
        <v>#REF!</v>
      </c>
      <c r="J48" s="7" t="e">
        <f>IF('تسمية الرتبة'!#REF!="مرفوض",0,'تسمية الرتبة'!#REF!)</f>
        <v>#REF!</v>
      </c>
      <c r="K48" s="7" t="e">
        <f>IF('تسمية الرتبة'!#REF!="مرفوض",0,J48+I48+H48+G48+F48+E48+D48+'تسمية الرتبة'!#REF!)</f>
        <v>#REF!</v>
      </c>
      <c r="L48" s="7" t="e">
        <f>IF('تسمية الرتبة'!#REF!="مرفوض",0,IF(J48=0,"Absent(e)",""))</f>
        <v>#REF!</v>
      </c>
      <c r="M48" s="20" t="e">
        <f>'تسمية الرتبة'!#REF!-'Resultats FR'!K48</f>
        <v>#REF!</v>
      </c>
    </row>
    <row r="49" spans="1:13">
      <c r="A49" s="7">
        <v>45</v>
      </c>
      <c r="B49" s="7" t="e">
        <f>IF('تسمية الرتبة'!#REF!="مرفوض",0,'تسمية الرتبة'!#REF!)</f>
        <v>#REF!</v>
      </c>
      <c r="C49" s="7" t="e">
        <f>IF('تسمية الرتبة'!#REF!="مرفوض",0,'تسمية الرتبة'!#REF!)</f>
        <v>#REF!</v>
      </c>
      <c r="D49" s="7" t="e">
        <f>IF('تسمية الرتبة'!#REF!="مرفوض",0,'تسمية الرتبة'!#REF!)</f>
        <v>#REF!</v>
      </c>
      <c r="E49" s="34" t="e">
        <f>IF('تسمية الرتبة'!#REF!="مرفوض",0,'تسمية الرتبة'!#REF!)</f>
        <v>#REF!</v>
      </c>
      <c r="F49" s="7" t="e">
        <f>IF('تسمية الرتبة'!#REF!="مرفوض",0,'تسمية الرتبة'!#REF!)</f>
        <v>#REF!</v>
      </c>
      <c r="G49" s="7" t="e">
        <f>IF('تسمية الرتبة'!#REF!="مرفوض",0,'تسمية الرتبة'!#REF!)</f>
        <v>#REF!</v>
      </c>
      <c r="H49" s="7" t="e">
        <f>IF('تسمية الرتبة'!#REF!="مرفوض",0,IF('تسمية الرتبة'!#REF!+'تسمية الرتبة'!#REF!+'تسمية الرتبة'!#REF!+'تسمية الرتبة'!#REF!&gt;6,6,'تسمية الرتبة'!#REF!+'تسمية الرتبة'!#REF!+'تسمية الرتبة'!#REF!+'تسمية الرتبة'!#REF!))</f>
        <v>#REF!</v>
      </c>
      <c r="I49" s="7" t="e">
        <f>IF('تسمية الرتبة'!#REF!="مرفوض",0,'تسمية الرتبة'!#REF!)</f>
        <v>#REF!</v>
      </c>
      <c r="J49" s="7" t="e">
        <f>IF('تسمية الرتبة'!#REF!="مرفوض",0,'تسمية الرتبة'!#REF!)</f>
        <v>#REF!</v>
      </c>
      <c r="K49" s="7" t="e">
        <f>IF('تسمية الرتبة'!#REF!="مرفوض",0,J49+I49+H49+G49+F49+E49+D49+'تسمية الرتبة'!#REF!)</f>
        <v>#REF!</v>
      </c>
      <c r="L49" s="7" t="e">
        <f>IF('تسمية الرتبة'!#REF!="مرفوض",0,IF(J49=0,"Absent(e)",""))</f>
        <v>#REF!</v>
      </c>
      <c r="M49" s="20" t="e">
        <f>'تسمية الرتبة'!#REF!-'Resultats FR'!K49</f>
        <v>#REF!</v>
      </c>
    </row>
    <row r="50" spans="1:13">
      <c r="A50" s="7">
        <v>46</v>
      </c>
      <c r="B50" s="7" t="e">
        <f>IF('تسمية الرتبة'!#REF!="مرفوض",0,'تسمية الرتبة'!#REF!)</f>
        <v>#REF!</v>
      </c>
      <c r="C50" s="7" t="e">
        <f>IF('تسمية الرتبة'!#REF!="مرفوض",0,'تسمية الرتبة'!#REF!)</f>
        <v>#REF!</v>
      </c>
      <c r="D50" s="7" t="e">
        <f>IF('تسمية الرتبة'!#REF!="مرفوض",0,'تسمية الرتبة'!#REF!)</f>
        <v>#REF!</v>
      </c>
      <c r="E50" s="34" t="e">
        <f>IF('تسمية الرتبة'!#REF!="مرفوض",0,'تسمية الرتبة'!#REF!)</f>
        <v>#REF!</v>
      </c>
      <c r="F50" s="7" t="e">
        <f>IF('تسمية الرتبة'!#REF!="مرفوض",0,'تسمية الرتبة'!#REF!)</f>
        <v>#REF!</v>
      </c>
      <c r="G50" s="7" t="e">
        <f>IF('تسمية الرتبة'!#REF!="مرفوض",0,'تسمية الرتبة'!#REF!)</f>
        <v>#REF!</v>
      </c>
      <c r="H50" s="7" t="e">
        <f>IF('تسمية الرتبة'!#REF!="مرفوض",0,IF('تسمية الرتبة'!#REF!+'تسمية الرتبة'!#REF!+'تسمية الرتبة'!#REF!+'تسمية الرتبة'!#REF!&gt;6,6,'تسمية الرتبة'!#REF!+'تسمية الرتبة'!#REF!+'تسمية الرتبة'!#REF!+'تسمية الرتبة'!#REF!))</f>
        <v>#REF!</v>
      </c>
      <c r="I50" s="7" t="e">
        <f>IF('تسمية الرتبة'!#REF!="مرفوض",0,'تسمية الرتبة'!#REF!)</f>
        <v>#REF!</v>
      </c>
      <c r="J50" s="7" t="e">
        <f>IF('تسمية الرتبة'!#REF!="مرفوض",0,'تسمية الرتبة'!#REF!)</f>
        <v>#REF!</v>
      </c>
      <c r="K50" s="7" t="e">
        <f>IF('تسمية الرتبة'!#REF!="مرفوض",0,J50+I50+H50+G50+F50+E50+D50+'تسمية الرتبة'!#REF!)</f>
        <v>#REF!</v>
      </c>
      <c r="L50" s="7" t="e">
        <f>IF('تسمية الرتبة'!#REF!="مرفوض",0,IF(J50=0,"Absent(e)",""))</f>
        <v>#REF!</v>
      </c>
      <c r="M50" s="20" t="e">
        <f>'تسمية الرتبة'!#REF!-'Resultats FR'!K50</f>
        <v>#REF!</v>
      </c>
    </row>
    <row r="51" spans="1:13">
      <c r="A51" s="7">
        <v>47</v>
      </c>
      <c r="B51" s="7" t="e">
        <f>IF('تسمية الرتبة'!#REF!="مرفوض",0,'تسمية الرتبة'!#REF!)</f>
        <v>#REF!</v>
      </c>
      <c r="C51" s="7" t="e">
        <f>IF('تسمية الرتبة'!#REF!="مرفوض",0,'تسمية الرتبة'!#REF!)</f>
        <v>#REF!</v>
      </c>
      <c r="D51" s="7" t="e">
        <f>IF('تسمية الرتبة'!#REF!="مرفوض",0,'تسمية الرتبة'!#REF!)</f>
        <v>#REF!</v>
      </c>
      <c r="E51" s="34" t="e">
        <f>IF('تسمية الرتبة'!#REF!="مرفوض",0,'تسمية الرتبة'!#REF!)</f>
        <v>#REF!</v>
      </c>
      <c r="F51" s="7" t="e">
        <f>IF('تسمية الرتبة'!#REF!="مرفوض",0,'تسمية الرتبة'!#REF!)</f>
        <v>#REF!</v>
      </c>
      <c r="G51" s="7" t="e">
        <f>IF('تسمية الرتبة'!#REF!="مرفوض",0,'تسمية الرتبة'!#REF!)</f>
        <v>#REF!</v>
      </c>
      <c r="H51" s="7" t="e">
        <f>IF('تسمية الرتبة'!#REF!="مرفوض",0,IF('تسمية الرتبة'!#REF!+'تسمية الرتبة'!#REF!+'تسمية الرتبة'!#REF!+'تسمية الرتبة'!#REF!&gt;6,6,'تسمية الرتبة'!#REF!+'تسمية الرتبة'!#REF!+'تسمية الرتبة'!#REF!+'تسمية الرتبة'!#REF!))</f>
        <v>#REF!</v>
      </c>
      <c r="I51" s="7" t="e">
        <f>IF('تسمية الرتبة'!#REF!="مرفوض",0,'تسمية الرتبة'!#REF!)</f>
        <v>#REF!</v>
      </c>
      <c r="J51" s="7" t="e">
        <f>IF('تسمية الرتبة'!#REF!="مرفوض",0,'تسمية الرتبة'!#REF!)</f>
        <v>#REF!</v>
      </c>
      <c r="K51" s="7" t="e">
        <f>IF('تسمية الرتبة'!#REF!="مرفوض",0,J51+I51+H51+G51+F51+E51+D51+'تسمية الرتبة'!#REF!)</f>
        <v>#REF!</v>
      </c>
      <c r="L51" s="7" t="e">
        <f>IF('تسمية الرتبة'!#REF!="مرفوض",0,IF(J51=0,"Absent(e)",""))</f>
        <v>#REF!</v>
      </c>
      <c r="M51" s="20" t="e">
        <f>'تسمية الرتبة'!#REF!-'Resultats FR'!K51</f>
        <v>#REF!</v>
      </c>
    </row>
    <row r="52" spans="1:13">
      <c r="A52" s="7">
        <v>48</v>
      </c>
      <c r="B52" s="7" t="e">
        <f>IF('تسمية الرتبة'!#REF!="مرفوض",0,'تسمية الرتبة'!#REF!)</f>
        <v>#REF!</v>
      </c>
      <c r="C52" s="7" t="e">
        <f>IF('تسمية الرتبة'!#REF!="مرفوض",0,'تسمية الرتبة'!#REF!)</f>
        <v>#REF!</v>
      </c>
      <c r="D52" s="7" t="e">
        <f>IF('تسمية الرتبة'!#REF!="مرفوض",0,'تسمية الرتبة'!#REF!)</f>
        <v>#REF!</v>
      </c>
      <c r="E52" s="34" t="e">
        <f>IF('تسمية الرتبة'!#REF!="مرفوض",0,'تسمية الرتبة'!#REF!)</f>
        <v>#REF!</v>
      </c>
      <c r="F52" s="7" t="e">
        <f>IF('تسمية الرتبة'!#REF!="مرفوض",0,'تسمية الرتبة'!#REF!)</f>
        <v>#REF!</v>
      </c>
      <c r="G52" s="7" t="e">
        <f>IF('تسمية الرتبة'!#REF!="مرفوض",0,'تسمية الرتبة'!#REF!)</f>
        <v>#REF!</v>
      </c>
      <c r="H52" s="7" t="e">
        <f>IF('تسمية الرتبة'!#REF!="مرفوض",0,IF('تسمية الرتبة'!#REF!+'تسمية الرتبة'!#REF!+'تسمية الرتبة'!#REF!+'تسمية الرتبة'!#REF!&gt;6,6,'تسمية الرتبة'!#REF!+'تسمية الرتبة'!#REF!+'تسمية الرتبة'!#REF!+'تسمية الرتبة'!#REF!))</f>
        <v>#REF!</v>
      </c>
      <c r="I52" s="7" t="e">
        <f>IF('تسمية الرتبة'!#REF!="مرفوض",0,'تسمية الرتبة'!#REF!)</f>
        <v>#REF!</v>
      </c>
      <c r="J52" s="7" t="e">
        <f>IF('تسمية الرتبة'!#REF!="مرفوض",0,'تسمية الرتبة'!#REF!)</f>
        <v>#REF!</v>
      </c>
      <c r="K52" s="7" t="e">
        <f>IF('تسمية الرتبة'!#REF!="مرفوض",0,J52+I52+H52+G52+F52+E52+D52+'تسمية الرتبة'!#REF!)</f>
        <v>#REF!</v>
      </c>
      <c r="L52" s="7" t="e">
        <f>IF('تسمية الرتبة'!#REF!="مرفوض",0,IF(J52=0,"Absent(e)",""))</f>
        <v>#REF!</v>
      </c>
      <c r="M52" s="20" t="e">
        <f>'تسمية الرتبة'!#REF!-'Resultats FR'!K52</f>
        <v>#REF!</v>
      </c>
    </row>
    <row r="53" spans="1:13">
      <c r="A53" s="7">
        <v>49</v>
      </c>
      <c r="B53" s="7" t="e">
        <f>IF('تسمية الرتبة'!#REF!="مرفوض",0,'تسمية الرتبة'!#REF!)</f>
        <v>#REF!</v>
      </c>
      <c r="C53" s="7" t="e">
        <f>IF('تسمية الرتبة'!#REF!="مرفوض",0,'تسمية الرتبة'!#REF!)</f>
        <v>#REF!</v>
      </c>
      <c r="D53" s="7" t="e">
        <f>IF('تسمية الرتبة'!#REF!="مرفوض",0,'تسمية الرتبة'!#REF!)</f>
        <v>#REF!</v>
      </c>
      <c r="E53" s="34" t="e">
        <f>IF('تسمية الرتبة'!#REF!="مرفوض",0,'تسمية الرتبة'!#REF!)</f>
        <v>#REF!</v>
      </c>
      <c r="F53" s="7" t="e">
        <f>IF('تسمية الرتبة'!#REF!="مرفوض",0,'تسمية الرتبة'!#REF!)</f>
        <v>#REF!</v>
      </c>
      <c r="G53" s="7" t="e">
        <f>IF('تسمية الرتبة'!#REF!="مرفوض",0,'تسمية الرتبة'!#REF!)</f>
        <v>#REF!</v>
      </c>
      <c r="H53" s="7" t="e">
        <f>IF('تسمية الرتبة'!#REF!="مرفوض",0,IF('تسمية الرتبة'!#REF!+'تسمية الرتبة'!#REF!+'تسمية الرتبة'!#REF!+'تسمية الرتبة'!#REF!&gt;6,6,'تسمية الرتبة'!#REF!+'تسمية الرتبة'!#REF!+'تسمية الرتبة'!#REF!+'تسمية الرتبة'!#REF!))</f>
        <v>#REF!</v>
      </c>
      <c r="I53" s="7" t="e">
        <f>IF('تسمية الرتبة'!#REF!="مرفوض",0,'تسمية الرتبة'!#REF!)</f>
        <v>#REF!</v>
      </c>
      <c r="J53" s="7" t="e">
        <f>IF('تسمية الرتبة'!#REF!="مرفوض",0,'تسمية الرتبة'!#REF!)</f>
        <v>#REF!</v>
      </c>
      <c r="K53" s="7" t="e">
        <f>IF('تسمية الرتبة'!#REF!="مرفوض",0,J53+I53+H53+G53+F53+E53+D53+'تسمية الرتبة'!#REF!)</f>
        <v>#REF!</v>
      </c>
      <c r="L53" s="7" t="e">
        <f>IF('تسمية الرتبة'!#REF!="مرفوض",0,IF(J53=0,"Absent(e)",""))</f>
        <v>#REF!</v>
      </c>
      <c r="M53" s="20" t="e">
        <f>'تسمية الرتبة'!#REF!-'Resultats FR'!K53</f>
        <v>#REF!</v>
      </c>
    </row>
    <row r="54" spans="1:13">
      <c r="A54" s="7">
        <v>50</v>
      </c>
      <c r="B54" s="7" t="e">
        <f>IF('تسمية الرتبة'!#REF!="مرفوض",0,'تسمية الرتبة'!#REF!)</f>
        <v>#REF!</v>
      </c>
      <c r="C54" s="7" t="e">
        <f>IF('تسمية الرتبة'!#REF!="مرفوض",0,'تسمية الرتبة'!#REF!)</f>
        <v>#REF!</v>
      </c>
      <c r="D54" s="7" t="e">
        <f>IF('تسمية الرتبة'!#REF!="مرفوض",0,'تسمية الرتبة'!#REF!)</f>
        <v>#REF!</v>
      </c>
      <c r="E54" s="34" t="e">
        <f>IF('تسمية الرتبة'!#REF!="مرفوض",0,'تسمية الرتبة'!#REF!)</f>
        <v>#REF!</v>
      </c>
      <c r="F54" s="7" t="e">
        <f>IF('تسمية الرتبة'!#REF!="مرفوض",0,'تسمية الرتبة'!#REF!)</f>
        <v>#REF!</v>
      </c>
      <c r="G54" s="7" t="e">
        <f>IF('تسمية الرتبة'!#REF!="مرفوض",0,'تسمية الرتبة'!#REF!)</f>
        <v>#REF!</v>
      </c>
      <c r="H54" s="7" t="e">
        <f>IF('تسمية الرتبة'!#REF!="مرفوض",0,IF('تسمية الرتبة'!#REF!+'تسمية الرتبة'!#REF!+'تسمية الرتبة'!#REF!+'تسمية الرتبة'!#REF!&gt;6,6,'تسمية الرتبة'!#REF!+'تسمية الرتبة'!#REF!+'تسمية الرتبة'!#REF!+'تسمية الرتبة'!#REF!))</f>
        <v>#REF!</v>
      </c>
      <c r="I54" s="7" t="e">
        <f>IF('تسمية الرتبة'!#REF!="مرفوض",0,'تسمية الرتبة'!#REF!)</f>
        <v>#REF!</v>
      </c>
      <c r="J54" s="7" t="e">
        <f>IF('تسمية الرتبة'!#REF!="مرفوض",0,'تسمية الرتبة'!#REF!)</f>
        <v>#REF!</v>
      </c>
      <c r="K54" s="7" t="e">
        <f>IF('تسمية الرتبة'!#REF!="مرفوض",0,J54+I54+H54+G54+F54+E54+D54+'تسمية الرتبة'!#REF!)</f>
        <v>#REF!</v>
      </c>
      <c r="L54" s="7" t="e">
        <f>IF('تسمية الرتبة'!#REF!="مرفوض",0,IF(J54=0,"Absent(e)",""))</f>
        <v>#REF!</v>
      </c>
      <c r="M54" s="20" t="e">
        <f>'تسمية الرتبة'!#REF!-'Resultats FR'!K54</f>
        <v>#REF!</v>
      </c>
    </row>
    <row r="55" spans="1:13">
      <c r="A55" s="7">
        <v>51</v>
      </c>
      <c r="B55" s="7" t="e">
        <f>IF('تسمية الرتبة'!#REF!="مرفوض",0,'تسمية الرتبة'!#REF!)</f>
        <v>#REF!</v>
      </c>
      <c r="C55" s="7" t="e">
        <f>IF('تسمية الرتبة'!#REF!="مرفوض",0,'تسمية الرتبة'!#REF!)</f>
        <v>#REF!</v>
      </c>
      <c r="D55" s="7" t="e">
        <f>IF('تسمية الرتبة'!#REF!="مرفوض",0,'تسمية الرتبة'!#REF!)</f>
        <v>#REF!</v>
      </c>
      <c r="E55" s="34" t="e">
        <f>IF('تسمية الرتبة'!#REF!="مرفوض",0,'تسمية الرتبة'!#REF!)</f>
        <v>#REF!</v>
      </c>
      <c r="F55" s="7" t="e">
        <f>IF('تسمية الرتبة'!#REF!="مرفوض",0,'تسمية الرتبة'!#REF!)</f>
        <v>#REF!</v>
      </c>
      <c r="G55" s="7" t="e">
        <f>IF('تسمية الرتبة'!#REF!="مرفوض",0,'تسمية الرتبة'!#REF!)</f>
        <v>#REF!</v>
      </c>
      <c r="H55" s="7" t="e">
        <f>IF('تسمية الرتبة'!#REF!="مرفوض",0,IF('تسمية الرتبة'!#REF!+'تسمية الرتبة'!#REF!+'تسمية الرتبة'!#REF!+'تسمية الرتبة'!#REF!&gt;6,6,'تسمية الرتبة'!#REF!+'تسمية الرتبة'!#REF!+'تسمية الرتبة'!#REF!+'تسمية الرتبة'!#REF!))</f>
        <v>#REF!</v>
      </c>
      <c r="I55" s="7" t="e">
        <f>IF('تسمية الرتبة'!#REF!="مرفوض",0,'تسمية الرتبة'!#REF!)</f>
        <v>#REF!</v>
      </c>
      <c r="J55" s="7" t="e">
        <f>IF('تسمية الرتبة'!#REF!="مرفوض",0,'تسمية الرتبة'!#REF!)</f>
        <v>#REF!</v>
      </c>
      <c r="K55" s="7" t="e">
        <f>IF('تسمية الرتبة'!#REF!="مرفوض",0,J55+I55+H55+G55+F55+E55+D55+'تسمية الرتبة'!#REF!)</f>
        <v>#REF!</v>
      </c>
      <c r="L55" s="7" t="e">
        <f>IF('تسمية الرتبة'!#REF!="مرفوض",0,IF(J55=0,"Absent(e)",""))</f>
        <v>#REF!</v>
      </c>
      <c r="M55" s="20" t="e">
        <f>'تسمية الرتبة'!#REF!-'Resultats FR'!K55</f>
        <v>#REF!</v>
      </c>
    </row>
    <row r="56" spans="1:13">
      <c r="A56" s="7">
        <v>52</v>
      </c>
      <c r="B56" s="7" t="e">
        <f>IF('تسمية الرتبة'!#REF!="مرفوض",0,'تسمية الرتبة'!#REF!)</f>
        <v>#REF!</v>
      </c>
      <c r="C56" s="7" t="e">
        <f>IF('تسمية الرتبة'!#REF!="مرفوض",0,'تسمية الرتبة'!#REF!)</f>
        <v>#REF!</v>
      </c>
      <c r="D56" s="7" t="e">
        <f>IF('تسمية الرتبة'!#REF!="مرفوض",0,'تسمية الرتبة'!#REF!)</f>
        <v>#REF!</v>
      </c>
      <c r="E56" s="34" t="e">
        <f>IF('تسمية الرتبة'!#REF!="مرفوض",0,'تسمية الرتبة'!#REF!)</f>
        <v>#REF!</v>
      </c>
      <c r="F56" s="7" t="e">
        <f>IF('تسمية الرتبة'!#REF!="مرفوض",0,'تسمية الرتبة'!#REF!)</f>
        <v>#REF!</v>
      </c>
      <c r="G56" s="7" t="e">
        <f>IF('تسمية الرتبة'!#REF!="مرفوض",0,'تسمية الرتبة'!#REF!)</f>
        <v>#REF!</v>
      </c>
      <c r="H56" s="7" t="e">
        <f>IF('تسمية الرتبة'!#REF!="مرفوض",0,IF('تسمية الرتبة'!#REF!+'تسمية الرتبة'!#REF!+'تسمية الرتبة'!#REF!+'تسمية الرتبة'!#REF!&gt;6,6,'تسمية الرتبة'!#REF!+'تسمية الرتبة'!#REF!+'تسمية الرتبة'!#REF!+'تسمية الرتبة'!#REF!))</f>
        <v>#REF!</v>
      </c>
      <c r="I56" s="7" t="e">
        <f>IF('تسمية الرتبة'!#REF!="مرفوض",0,'تسمية الرتبة'!#REF!)</f>
        <v>#REF!</v>
      </c>
      <c r="J56" s="7" t="e">
        <f>IF('تسمية الرتبة'!#REF!="مرفوض",0,'تسمية الرتبة'!#REF!)</f>
        <v>#REF!</v>
      </c>
      <c r="K56" s="7" t="e">
        <f>IF('تسمية الرتبة'!#REF!="مرفوض",0,J56+I56+H56+G56+F56+E56+D56+'تسمية الرتبة'!#REF!)</f>
        <v>#REF!</v>
      </c>
      <c r="L56" s="7" t="e">
        <f>IF('تسمية الرتبة'!#REF!="مرفوض",0,IF(J56=0,"Absent(e)",""))</f>
        <v>#REF!</v>
      </c>
      <c r="M56" s="20" t="e">
        <f>'تسمية الرتبة'!#REF!-'Resultats FR'!K56</f>
        <v>#REF!</v>
      </c>
    </row>
    <row r="57" spans="1:13">
      <c r="A57" s="7">
        <v>53</v>
      </c>
      <c r="B57" s="7" t="e">
        <f>IF('تسمية الرتبة'!#REF!="مرفوض",0,'تسمية الرتبة'!#REF!)</f>
        <v>#REF!</v>
      </c>
      <c r="C57" s="7" t="e">
        <f>IF('تسمية الرتبة'!#REF!="مرفوض",0,'تسمية الرتبة'!#REF!)</f>
        <v>#REF!</v>
      </c>
      <c r="D57" s="7" t="e">
        <f>IF('تسمية الرتبة'!#REF!="مرفوض",0,'تسمية الرتبة'!#REF!)</f>
        <v>#REF!</v>
      </c>
      <c r="E57" s="34" t="e">
        <f>IF('تسمية الرتبة'!#REF!="مرفوض",0,'تسمية الرتبة'!#REF!)</f>
        <v>#REF!</v>
      </c>
      <c r="F57" s="7" t="e">
        <f>IF('تسمية الرتبة'!#REF!="مرفوض",0,'تسمية الرتبة'!#REF!)</f>
        <v>#REF!</v>
      </c>
      <c r="G57" s="7" t="e">
        <f>IF('تسمية الرتبة'!#REF!="مرفوض",0,'تسمية الرتبة'!#REF!)</f>
        <v>#REF!</v>
      </c>
      <c r="H57" s="7" t="e">
        <f>IF('تسمية الرتبة'!#REF!="مرفوض",0,IF('تسمية الرتبة'!#REF!+'تسمية الرتبة'!#REF!+'تسمية الرتبة'!#REF!+'تسمية الرتبة'!#REF!&gt;6,6,'تسمية الرتبة'!#REF!+'تسمية الرتبة'!#REF!+'تسمية الرتبة'!#REF!+'تسمية الرتبة'!#REF!))</f>
        <v>#REF!</v>
      </c>
      <c r="I57" s="7" t="e">
        <f>IF('تسمية الرتبة'!#REF!="مرفوض",0,'تسمية الرتبة'!#REF!)</f>
        <v>#REF!</v>
      </c>
      <c r="J57" s="7" t="e">
        <f>IF('تسمية الرتبة'!#REF!="مرفوض",0,'تسمية الرتبة'!#REF!)</f>
        <v>#REF!</v>
      </c>
      <c r="K57" s="7" t="e">
        <f>IF('تسمية الرتبة'!#REF!="مرفوض",0,J57+I57+H57+G57+F57+E57+D57+'تسمية الرتبة'!#REF!)</f>
        <v>#REF!</v>
      </c>
      <c r="L57" s="7" t="e">
        <f>IF('تسمية الرتبة'!#REF!="مرفوض",0,IF(J57=0,"Absent(e)",""))</f>
        <v>#REF!</v>
      </c>
      <c r="M57" s="20" t="e">
        <f>'تسمية الرتبة'!#REF!-'Resultats FR'!K57</f>
        <v>#REF!</v>
      </c>
    </row>
    <row r="58" spans="1:13">
      <c r="A58" s="7">
        <v>54</v>
      </c>
      <c r="B58" s="7" t="e">
        <f>IF('تسمية الرتبة'!#REF!="مرفوض",0,'تسمية الرتبة'!#REF!)</f>
        <v>#REF!</v>
      </c>
      <c r="C58" s="7" t="e">
        <f>IF('تسمية الرتبة'!#REF!="مرفوض",0,'تسمية الرتبة'!#REF!)</f>
        <v>#REF!</v>
      </c>
      <c r="D58" s="7" t="e">
        <f>IF('تسمية الرتبة'!#REF!="مرفوض",0,'تسمية الرتبة'!#REF!)</f>
        <v>#REF!</v>
      </c>
      <c r="E58" s="34" t="e">
        <f>IF('تسمية الرتبة'!#REF!="مرفوض",0,'تسمية الرتبة'!#REF!)</f>
        <v>#REF!</v>
      </c>
      <c r="F58" s="7" t="e">
        <f>IF('تسمية الرتبة'!#REF!="مرفوض",0,'تسمية الرتبة'!#REF!)</f>
        <v>#REF!</v>
      </c>
      <c r="G58" s="7" t="e">
        <f>IF('تسمية الرتبة'!#REF!="مرفوض",0,'تسمية الرتبة'!#REF!)</f>
        <v>#REF!</v>
      </c>
      <c r="H58" s="7" t="e">
        <f>IF('تسمية الرتبة'!#REF!="مرفوض",0,IF('تسمية الرتبة'!#REF!+'تسمية الرتبة'!#REF!+'تسمية الرتبة'!#REF!+'تسمية الرتبة'!#REF!&gt;6,6,'تسمية الرتبة'!#REF!+'تسمية الرتبة'!#REF!+'تسمية الرتبة'!#REF!+'تسمية الرتبة'!#REF!))</f>
        <v>#REF!</v>
      </c>
      <c r="I58" s="7" t="e">
        <f>IF('تسمية الرتبة'!#REF!="مرفوض",0,'تسمية الرتبة'!#REF!)</f>
        <v>#REF!</v>
      </c>
      <c r="J58" s="7" t="e">
        <f>IF('تسمية الرتبة'!#REF!="مرفوض",0,'تسمية الرتبة'!#REF!)</f>
        <v>#REF!</v>
      </c>
      <c r="K58" s="7" t="e">
        <f>IF('تسمية الرتبة'!#REF!="مرفوض",0,J58+I58+H58+G58+F58+E58+D58+'تسمية الرتبة'!#REF!)</f>
        <v>#REF!</v>
      </c>
      <c r="L58" s="7" t="e">
        <f>IF('تسمية الرتبة'!#REF!="مرفوض",0,IF(J58=0,"Absent(e)",""))</f>
        <v>#REF!</v>
      </c>
      <c r="M58" s="20" t="e">
        <f>'تسمية الرتبة'!#REF!-'Resultats FR'!K58</f>
        <v>#REF!</v>
      </c>
    </row>
    <row r="59" spans="1:13">
      <c r="A59" s="7">
        <v>55</v>
      </c>
      <c r="B59" s="7" t="e">
        <f>IF('تسمية الرتبة'!#REF!="مرفوض",0,'تسمية الرتبة'!#REF!)</f>
        <v>#REF!</v>
      </c>
      <c r="C59" s="7" t="e">
        <f>IF('تسمية الرتبة'!#REF!="مرفوض",0,'تسمية الرتبة'!#REF!)</f>
        <v>#REF!</v>
      </c>
      <c r="D59" s="7" t="e">
        <f>IF('تسمية الرتبة'!#REF!="مرفوض",0,'تسمية الرتبة'!#REF!)</f>
        <v>#REF!</v>
      </c>
      <c r="E59" s="34" t="e">
        <f>IF('تسمية الرتبة'!#REF!="مرفوض",0,'تسمية الرتبة'!#REF!)</f>
        <v>#REF!</v>
      </c>
      <c r="F59" s="7" t="e">
        <f>IF('تسمية الرتبة'!#REF!="مرفوض",0,'تسمية الرتبة'!#REF!)</f>
        <v>#REF!</v>
      </c>
      <c r="G59" s="7" t="e">
        <f>IF('تسمية الرتبة'!#REF!="مرفوض",0,'تسمية الرتبة'!#REF!)</f>
        <v>#REF!</v>
      </c>
      <c r="H59" s="7" t="e">
        <f>IF('تسمية الرتبة'!#REF!="مرفوض",0,IF('تسمية الرتبة'!#REF!+'تسمية الرتبة'!#REF!+'تسمية الرتبة'!#REF!+'تسمية الرتبة'!#REF!&gt;6,6,'تسمية الرتبة'!#REF!+'تسمية الرتبة'!#REF!+'تسمية الرتبة'!#REF!+'تسمية الرتبة'!#REF!))</f>
        <v>#REF!</v>
      </c>
      <c r="I59" s="7" t="e">
        <f>IF('تسمية الرتبة'!#REF!="مرفوض",0,'تسمية الرتبة'!#REF!)</f>
        <v>#REF!</v>
      </c>
      <c r="J59" s="7" t="e">
        <f>IF('تسمية الرتبة'!#REF!="مرفوض",0,'تسمية الرتبة'!#REF!)</f>
        <v>#REF!</v>
      </c>
      <c r="K59" s="7" t="e">
        <f>IF('تسمية الرتبة'!#REF!="مرفوض",0,J59+I59+H59+G59+F59+E59+D59+'تسمية الرتبة'!#REF!)</f>
        <v>#REF!</v>
      </c>
      <c r="L59" s="7" t="e">
        <f>IF('تسمية الرتبة'!#REF!="مرفوض",0,IF(J59=0,"Absent(e)",""))</f>
        <v>#REF!</v>
      </c>
      <c r="M59" s="20" t="e">
        <f>'تسمية الرتبة'!#REF!-'Resultats FR'!K59</f>
        <v>#REF!</v>
      </c>
    </row>
    <row r="60" spans="1:13">
      <c r="A60" s="7">
        <v>56</v>
      </c>
      <c r="B60" s="7" t="e">
        <f>IF('تسمية الرتبة'!#REF!="مرفوض",0,'تسمية الرتبة'!#REF!)</f>
        <v>#REF!</v>
      </c>
      <c r="C60" s="7" t="e">
        <f>IF('تسمية الرتبة'!#REF!="مرفوض",0,'تسمية الرتبة'!#REF!)</f>
        <v>#REF!</v>
      </c>
      <c r="D60" s="7" t="e">
        <f>IF('تسمية الرتبة'!#REF!="مرفوض",0,'تسمية الرتبة'!#REF!)</f>
        <v>#REF!</v>
      </c>
      <c r="E60" s="34" t="e">
        <f>IF('تسمية الرتبة'!#REF!="مرفوض",0,'تسمية الرتبة'!#REF!)</f>
        <v>#REF!</v>
      </c>
      <c r="F60" s="7" t="e">
        <f>IF('تسمية الرتبة'!#REF!="مرفوض",0,'تسمية الرتبة'!#REF!)</f>
        <v>#REF!</v>
      </c>
      <c r="G60" s="7" t="e">
        <f>IF('تسمية الرتبة'!#REF!="مرفوض",0,'تسمية الرتبة'!#REF!)</f>
        <v>#REF!</v>
      </c>
      <c r="H60" s="7" t="e">
        <f>IF('تسمية الرتبة'!#REF!="مرفوض",0,IF('تسمية الرتبة'!#REF!+'تسمية الرتبة'!#REF!+'تسمية الرتبة'!#REF!+'تسمية الرتبة'!#REF!&gt;6,6,'تسمية الرتبة'!#REF!+'تسمية الرتبة'!#REF!+'تسمية الرتبة'!#REF!+'تسمية الرتبة'!#REF!))</f>
        <v>#REF!</v>
      </c>
      <c r="I60" s="7" t="e">
        <f>IF('تسمية الرتبة'!#REF!="مرفوض",0,'تسمية الرتبة'!#REF!)</f>
        <v>#REF!</v>
      </c>
      <c r="J60" s="7" t="e">
        <f>IF('تسمية الرتبة'!#REF!="مرفوض",0,'تسمية الرتبة'!#REF!)</f>
        <v>#REF!</v>
      </c>
      <c r="K60" s="7" t="e">
        <f>IF('تسمية الرتبة'!#REF!="مرفوض",0,J60+I60+H60+G60+F60+E60+D60+'تسمية الرتبة'!#REF!)</f>
        <v>#REF!</v>
      </c>
      <c r="L60" s="7" t="e">
        <f>IF('تسمية الرتبة'!#REF!="مرفوض",0,IF(J60=0,"Absent(e)",""))</f>
        <v>#REF!</v>
      </c>
      <c r="M60" s="20" t="e">
        <f>'تسمية الرتبة'!#REF!-'Resultats FR'!K60</f>
        <v>#REF!</v>
      </c>
    </row>
    <row r="61" spans="1:13">
      <c r="A61" s="7">
        <v>57</v>
      </c>
      <c r="B61" s="7" t="e">
        <f>IF('تسمية الرتبة'!#REF!="مرفوض",0,'تسمية الرتبة'!#REF!)</f>
        <v>#REF!</v>
      </c>
      <c r="C61" s="7" t="e">
        <f>IF('تسمية الرتبة'!#REF!="مرفوض",0,'تسمية الرتبة'!#REF!)</f>
        <v>#REF!</v>
      </c>
      <c r="D61" s="7" t="e">
        <f>IF('تسمية الرتبة'!#REF!="مرفوض",0,'تسمية الرتبة'!#REF!)</f>
        <v>#REF!</v>
      </c>
      <c r="E61" s="34" t="e">
        <f>IF('تسمية الرتبة'!#REF!="مرفوض",0,'تسمية الرتبة'!#REF!)</f>
        <v>#REF!</v>
      </c>
      <c r="F61" s="7" t="e">
        <f>IF('تسمية الرتبة'!#REF!="مرفوض",0,'تسمية الرتبة'!#REF!)</f>
        <v>#REF!</v>
      </c>
      <c r="G61" s="7" t="e">
        <f>IF('تسمية الرتبة'!#REF!="مرفوض",0,'تسمية الرتبة'!#REF!)</f>
        <v>#REF!</v>
      </c>
      <c r="H61" s="7" t="e">
        <f>IF('تسمية الرتبة'!#REF!="مرفوض",0,IF('تسمية الرتبة'!#REF!+'تسمية الرتبة'!#REF!+'تسمية الرتبة'!#REF!+'تسمية الرتبة'!#REF!&gt;6,6,'تسمية الرتبة'!#REF!+'تسمية الرتبة'!#REF!+'تسمية الرتبة'!#REF!+'تسمية الرتبة'!#REF!))</f>
        <v>#REF!</v>
      </c>
      <c r="I61" s="7" t="e">
        <f>IF('تسمية الرتبة'!#REF!="مرفوض",0,'تسمية الرتبة'!#REF!)</f>
        <v>#REF!</v>
      </c>
      <c r="J61" s="7" t="e">
        <f>IF('تسمية الرتبة'!#REF!="مرفوض",0,'تسمية الرتبة'!#REF!)</f>
        <v>#REF!</v>
      </c>
      <c r="K61" s="7" t="e">
        <f>IF('تسمية الرتبة'!#REF!="مرفوض",0,J61+I61+H61+G61+F61+E61+D61+'تسمية الرتبة'!#REF!)</f>
        <v>#REF!</v>
      </c>
      <c r="L61" s="7" t="e">
        <f>IF('تسمية الرتبة'!#REF!="مرفوض",0,IF(J61=0,"Absent(e)",""))</f>
        <v>#REF!</v>
      </c>
      <c r="M61" s="20" t="e">
        <f>'تسمية الرتبة'!#REF!-'Resultats FR'!K61</f>
        <v>#REF!</v>
      </c>
    </row>
    <row r="62" spans="1:13">
      <c r="A62" s="7">
        <v>58</v>
      </c>
      <c r="B62" s="7" t="e">
        <f>IF('تسمية الرتبة'!#REF!="مرفوض",0,'تسمية الرتبة'!#REF!)</f>
        <v>#REF!</v>
      </c>
      <c r="C62" s="7" t="e">
        <f>IF('تسمية الرتبة'!#REF!="مرفوض",0,'تسمية الرتبة'!#REF!)</f>
        <v>#REF!</v>
      </c>
      <c r="D62" s="7" t="e">
        <f>IF('تسمية الرتبة'!#REF!="مرفوض",0,'تسمية الرتبة'!#REF!)</f>
        <v>#REF!</v>
      </c>
      <c r="E62" s="34" t="e">
        <f>IF('تسمية الرتبة'!#REF!="مرفوض",0,'تسمية الرتبة'!#REF!)</f>
        <v>#REF!</v>
      </c>
      <c r="F62" s="7" t="e">
        <f>IF('تسمية الرتبة'!#REF!="مرفوض",0,'تسمية الرتبة'!#REF!)</f>
        <v>#REF!</v>
      </c>
      <c r="G62" s="7" t="e">
        <f>IF('تسمية الرتبة'!#REF!="مرفوض",0,'تسمية الرتبة'!#REF!)</f>
        <v>#REF!</v>
      </c>
      <c r="H62" s="7" t="e">
        <f>IF('تسمية الرتبة'!#REF!="مرفوض",0,IF('تسمية الرتبة'!#REF!+'تسمية الرتبة'!#REF!+'تسمية الرتبة'!#REF!+'تسمية الرتبة'!#REF!&gt;6,6,'تسمية الرتبة'!#REF!+'تسمية الرتبة'!#REF!+'تسمية الرتبة'!#REF!+'تسمية الرتبة'!#REF!))</f>
        <v>#REF!</v>
      </c>
      <c r="I62" s="7" t="e">
        <f>IF('تسمية الرتبة'!#REF!="مرفوض",0,'تسمية الرتبة'!#REF!)</f>
        <v>#REF!</v>
      </c>
      <c r="J62" s="7" t="e">
        <f>IF('تسمية الرتبة'!#REF!="مرفوض",0,'تسمية الرتبة'!#REF!)</f>
        <v>#REF!</v>
      </c>
      <c r="K62" s="7" t="e">
        <f>IF('تسمية الرتبة'!#REF!="مرفوض",0,J62+I62+H62+G62+F62+E62+D62+'تسمية الرتبة'!#REF!)</f>
        <v>#REF!</v>
      </c>
      <c r="L62" s="7" t="e">
        <f>IF('تسمية الرتبة'!#REF!="مرفوض",0,IF(J62=0,"Absent(e)",""))</f>
        <v>#REF!</v>
      </c>
      <c r="M62" s="20" t="e">
        <f>'تسمية الرتبة'!#REF!-'Resultats FR'!K62</f>
        <v>#REF!</v>
      </c>
    </row>
    <row r="63" spans="1:13">
      <c r="A63" s="7">
        <v>59</v>
      </c>
      <c r="B63" s="7" t="e">
        <f>IF('تسمية الرتبة'!#REF!="مرفوض",0,'تسمية الرتبة'!#REF!)</f>
        <v>#REF!</v>
      </c>
      <c r="C63" s="7" t="e">
        <f>IF('تسمية الرتبة'!#REF!="مرفوض",0,'تسمية الرتبة'!#REF!)</f>
        <v>#REF!</v>
      </c>
      <c r="D63" s="7" t="e">
        <f>IF('تسمية الرتبة'!#REF!="مرفوض",0,'تسمية الرتبة'!#REF!)</f>
        <v>#REF!</v>
      </c>
      <c r="E63" s="34" t="e">
        <f>IF('تسمية الرتبة'!#REF!="مرفوض",0,'تسمية الرتبة'!#REF!)</f>
        <v>#REF!</v>
      </c>
      <c r="F63" s="7" t="e">
        <f>IF('تسمية الرتبة'!#REF!="مرفوض",0,'تسمية الرتبة'!#REF!)</f>
        <v>#REF!</v>
      </c>
      <c r="G63" s="7" t="e">
        <f>IF('تسمية الرتبة'!#REF!="مرفوض",0,'تسمية الرتبة'!#REF!)</f>
        <v>#REF!</v>
      </c>
      <c r="H63" s="7" t="e">
        <f>IF('تسمية الرتبة'!#REF!="مرفوض",0,IF('تسمية الرتبة'!#REF!+'تسمية الرتبة'!#REF!+'تسمية الرتبة'!#REF!+'تسمية الرتبة'!#REF!&gt;6,6,'تسمية الرتبة'!#REF!+'تسمية الرتبة'!#REF!+'تسمية الرتبة'!#REF!+'تسمية الرتبة'!#REF!))</f>
        <v>#REF!</v>
      </c>
      <c r="I63" s="7" t="e">
        <f>IF('تسمية الرتبة'!#REF!="مرفوض",0,'تسمية الرتبة'!#REF!)</f>
        <v>#REF!</v>
      </c>
      <c r="J63" s="7" t="e">
        <f>IF('تسمية الرتبة'!#REF!="مرفوض",0,'تسمية الرتبة'!#REF!)</f>
        <v>#REF!</v>
      </c>
      <c r="K63" s="7" t="e">
        <f>IF('تسمية الرتبة'!#REF!="مرفوض",0,J63+I63+H63+G63+F63+E63+D63+'تسمية الرتبة'!#REF!)</f>
        <v>#REF!</v>
      </c>
      <c r="L63" s="7" t="e">
        <f>IF('تسمية الرتبة'!#REF!="مرفوض",0,IF(J63=0,"Absent(e)",""))</f>
        <v>#REF!</v>
      </c>
      <c r="M63" s="20" t="e">
        <f>'تسمية الرتبة'!#REF!-'Resultats FR'!K63</f>
        <v>#REF!</v>
      </c>
    </row>
    <row r="64" spans="1:13">
      <c r="A64" s="7">
        <v>60</v>
      </c>
      <c r="B64" s="7" t="e">
        <f>IF('تسمية الرتبة'!#REF!="مرفوض",0,'تسمية الرتبة'!#REF!)</f>
        <v>#REF!</v>
      </c>
      <c r="C64" s="7" t="e">
        <f>IF('تسمية الرتبة'!#REF!="مرفوض",0,'تسمية الرتبة'!#REF!)</f>
        <v>#REF!</v>
      </c>
      <c r="D64" s="7" t="e">
        <f>IF('تسمية الرتبة'!#REF!="مرفوض",0,'تسمية الرتبة'!#REF!)</f>
        <v>#REF!</v>
      </c>
      <c r="E64" s="34" t="e">
        <f>IF('تسمية الرتبة'!#REF!="مرفوض",0,'تسمية الرتبة'!#REF!)</f>
        <v>#REF!</v>
      </c>
      <c r="F64" s="7" t="e">
        <f>IF('تسمية الرتبة'!#REF!="مرفوض",0,'تسمية الرتبة'!#REF!)</f>
        <v>#REF!</v>
      </c>
      <c r="G64" s="7" t="e">
        <f>IF('تسمية الرتبة'!#REF!="مرفوض",0,'تسمية الرتبة'!#REF!)</f>
        <v>#REF!</v>
      </c>
      <c r="H64" s="7" t="e">
        <f>IF('تسمية الرتبة'!#REF!="مرفوض",0,IF('تسمية الرتبة'!#REF!+'تسمية الرتبة'!#REF!+'تسمية الرتبة'!#REF!+'تسمية الرتبة'!#REF!&gt;6,6,'تسمية الرتبة'!#REF!+'تسمية الرتبة'!#REF!+'تسمية الرتبة'!#REF!+'تسمية الرتبة'!#REF!))</f>
        <v>#REF!</v>
      </c>
      <c r="I64" s="7" t="e">
        <f>IF('تسمية الرتبة'!#REF!="مرفوض",0,'تسمية الرتبة'!#REF!)</f>
        <v>#REF!</v>
      </c>
      <c r="J64" s="7" t="e">
        <f>IF('تسمية الرتبة'!#REF!="مرفوض",0,'تسمية الرتبة'!#REF!)</f>
        <v>#REF!</v>
      </c>
      <c r="K64" s="7" t="e">
        <f>IF('تسمية الرتبة'!#REF!="مرفوض",0,J64+I64+H64+G64+F64+E64+D64+'تسمية الرتبة'!#REF!)</f>
        <v>#REF!</v>
      </c>
      <c r="L64" s="7" t="e">
        <f>IF('تسمية الرتبة'!#REF!="مرفوض",0,IF(J64=0,"Absent(e)",""))</f>
        <v>#REF!</v>
      </c>
      <c r="M64" s="20" t="e">
        <f>'تسمية الرتبة'!#REF!-'Resultats FR'!K64</f>
        <v>#REF!</v>
      </c>
    </row>
    <row r="65" spans="1:13">
      <c r="A65" s="7">
        <v>61</v>
      </c>
      <c r="B65" s="7" t="e">
        <f>IF('تسمية الرتبة'!#REF!="مرفوض",0,'تسمية الرتبة'!#REF!)</f>
        <v>#REF!</v>
      </c>
      <c r="C65" s="7" t="e">
        <f>IF('تسمية الرتبة'!#REF!="مرفوض",0,'تسمية الرتبة'!#REF!)</f>
        <v>#REF!</v>
      </c>
      <c r="D65" s="7" t="e">
        <f>IF('تسمية الرتبة'!#REF!="مرفوض",0,'تسمية الرتبة'!#REF!)</f>
        <v>#REF!</v>
      </c>
      <c r="E65" s="34" t="e">
        <f>IF('تسمية الرتبة'!#REF!="مرفوض",0,'تسمية الرتبة'!#REF!)</f>
        <v>#REF!</v>
      </c>
      <c r="F65" s="7" t="e">
        <f>IF('تسمية الرتبة'!#REF!="مرفوض",0,'تسمية الرتبة'!#REF!)</f>
        <v>#REF!</v>
      </c>
      <c r="G65" s="7" t="e">
        <f>IF('تسمية الرتبة'!#REF!="مرفوض",0,'تسمية الرتبة'!#REF!)</f>
        <v>#REF!</v>
      </c>
      <c r="H65" s="7" t="e">
        <f>IF('تسمية الرتبة'!#REF!="مرفوض",0,IF('تسمية الرتبة'!#REF!+'تسمية الرتبة'!#REF!+'تسمية الرتبة'!#REF!+'تسمية الرتبة'!#REF!&gt;6,6,'تسمية الرتبة'!#REF!+'تسمية الرتبة'!#REF!+'تسمية الرتبة'!#REF!+'تسمية الرتبة'!#REF!))</f>
        <v>#REF!</v>
      </c>
      <c r="I65" s="7" t="e">
        <f>IF('تسمية الرتبة'!#REF!="مرفوض",0,'تسمية الرتبة'!#REF!)</f>
        <v>#REF!</v>
      </c>
      <c r="J65" s="7" t="e">
        <f>IF('تسمية الرتبة'!#REF!="مرفوض",0,'تسمية الرتبة'!#REF!)</f>
        <v>#REF!</v>
      </c>
      <c r="K65" s="7" t="e">
        <f>IF('تسمية الرتبة'!#REF!="مرفوض",0,J65+I65+H65+G65+F65+E65+D65+'تسمية الرتبة'!#REF!)</f>
        <v>#REF!</v>
      </c>
      <c r="L65" s="7" t="e">
        <f>IF('تسمية الرتبة'!#REF!="مرفوض",0,IF(J65=0,"Absent(e)",""))</f>
        <v>#REF!</v>
      </c>
      <c r="M65" s="20" t="e">
        <f>'تسمية الرتبة'!#REF!-'Resultats FR'!K65</f>
        <v>#REF!</v>
      </c>
    </row>
    <row r="66" spans="1:13">
      <c r="A66" s="7">
        <v>62</v>
      </c>
      <c r="B66" s="7" t="e">
        <f>IF('تسمية الرتبة'!#REF!="مرفوض",0,'تسمية الرتبة'!#REF!)</f>
        <v>#REF!</v>
      </c>
      <c r="C66" s="7" t="e">
        <f>IF('تسمية الرتبة'!#REF!="مرفوض",0,'تسمية الرتبة'!#REF!)</f>
        <v>#REF!</v>
      </c>
      <c r="D66" s="7" t="e">
        <f>IF('تسمية الرتبة'!#REF!="مرفوض",0,'تسمية الرتبة'!#REF!)</f>
        <v>#REF!</v>
      </c>
      <c r="E66" s="34" t="e">
        <f>IF('تسمية الرتبة'!#REF!="مرفوض",0,'تسمية الرتبة'!#REF!)</f>
        <v>#REF!</v>
      </c>
      <c r="F66" s="7" t="e">
        <f>IF('تسمية الرتبة'!#REF!="مرفوض",0,'تسمية الرتبة'!#REF!)</f>
        <v>#REF!</v>
      </c>
      <c r="G66" s="7" t="e">
        <f>IF('تسمية الرتبة'!#REF!="مرفوض",0,'تسمية الرتبة'!#REF!)</f>
        <v>#REF!</v>
      </c>
      <c r="H66" s="7" t="e">
        <f>IF('تسمية الرتبة'!#REF!="مرفوض",0,IF('تسمية الرتبة'!#REF!+'تسمية الرتبة'!#REF!+'تسمية الرتبة'!#REF!+'تسمية الرتبة'!#REF!&gt;6,6,'تسمية الرتبة'!#REF!+'تسمية الرتبة'!#REF!+'تسمية الرتبة'!#REF!+'تسمية الرتبة'!#REF!))</f>
        <v>#REF!</v>
      </c>
      <c r="I66" s="7" t="e">
        <f>IF('تسمية الرتبة'!#REF!="مرفوض",0,'تسمية الرتبة'!#REF!)</f>
        <v>#REF!</v>
      </c>
      <c r="J66" s="7" t="e">
        <f>IF('تسمية الرتبة'!#REF!="مرفوض",0,'تسمية الرتبة'!#REF!)</f>
        <v>#REF!</v>
      </c>
      <c r="K66" s="7" t="e">
        <f>IF('تسمية الرتبة'!#REF!="مرفوض",0,J66+I66+H66+G66+F66+E66+D66+'تسمية الرتبة'!#REF!)</f>
        <v>#REF!</v>
      </c>
      <c r="L66" s="7" t="e">
        <f>IF('تسمية الرتبة'!#REF!="مرفوض",0,IF(J66=0,"Absent(e)",""))</f>
        <v>#REF!</v>
      </c>
      <c r="M66" s="20" t="e">
        <f>'تسمية الرتبة'!#REF!-'Resultats FR'!K66</f>
        <v>#REF!</v>
      </c>
    </row>
    <row r="67" spans="1:13">
      <c r="A67" s="7">
        <v>63</v>
      </c>
      <c r="B67" s="7" t="e">
        <f>IF('تسمية الرتبة'!#REF!="مرفوض",0,'تسمية الرتبة'!#REF!)</f>
        <v>#REF!</v>
      </c>
      <c r="C67" s="7" t="e">
        <f>IF('تسمية الرتبة'!#REF!="مرفوض",0,'تسمية الرتبة'!#REF!)</f>
        <v>#REF!</v>
      </c>
      <c r="D67" s="7" t="e">
        <f>IF('تسمية الرتبة'!#REF!="مرفوض",0,'تسمية الرتبة'!#REF!)</f>
        <v>#REF!</v>
      </c>
      <c r="E67" s="34" t="e">
        <f>IF('تسمية الرتبة'!#REF!="مرفوض",0,'تسمية الرتبة'!#REF!)</f>
        <v>#REF!</v>
      </c>
      <c r="F67" s="7" t="e">
        <f>IF('تسمية الرتبة'!#REF!="مرفوض",0,'تسمية الرتبة'!#REF!)</f>
        <v>#REF!</v>
      </c>
      <c r="G67" s="7" t="e">
        <f>IF('تسمية الرتبة'!#REF!="مرفوض",0,'تسمية الرتبة'!#REF!)</f>
        <v>#REF!</v>
      </c>
      <c r="H67" s="7" t="e">
        <f>IF('تسمية الرتبة'!#REF!="مرفوض",0,IF('تسمية الرتبة'!#REF!+'تسمية الرتبة'!#REF!+'تسمية الرتبة'!#REF!+'تسمية الرتبة'!#REF!&gt;6,6,'تسمية الرتبة'!#REF!+'تسمية الرتبة'!#REF!+'تسمية الرتبة'!#REF!+'تسمية الرتبة'!#REF!))</f>
        <v>#REF!</v>
      </c>
      <c r="I67" s="7" t="e">
        <f>IF('تسمية الرتبة'!#REF!="مرفوض",0,'تسمية الرتبة'!#REF!)</f>
        <v>#REF!</v>
      </c>
      <c r="J67" s="7" t="e">
        <f>IF('تسمية الرتبة'!#REF!="مرفوض",0,'تسمية الرتبة'!#REF!)</f>
        <v>#REF!</v>
      </c>
      <c r="K67" s="7" t="e">
        <f>IF('تسمية الرتبة'!#REF!="مرفوض",0,J67+I67+H67+G67+F67+E67+D67+'تسمية الرتبة'!#REF!)</f>
        <v>#REF!</v>
      </c>
      <c r="L67" s="7" t="e">
        <f>IF('تسمية الرتبة'!#REF!="مرفوض",0,IF(J67=0,"Absent(e)",""))</f>
        <v>#REF!</v>
      </c>
      <c r="M67" s="20" t="e">
        <f>'تسمية الرتبة'!#REF!-'Resultats FR'!K67</f>
        <v>#REF!</v>
      </c>
    </row>
    <row r="68" spans="1:13">
      <c r="A68" s="7">
        <v>64</v>
      </c>
      <c r="B68" s="7" t="e">
        <f>IF('تسمية الرتبة'!#REF!="مرفوض",0,'تسمية الرتبة'!#REF!)</f>
        <v>#REF!</v>
      </c>
      <c r="C68" s="7" t="e">
        <f>IF('تسمية الرتبة'!#REF!="مرفوض",0,'تسمية الرتبة'!#REF!)</f>
        <v>#REF!</v>
      </c>
      <c r="D68" s="7" t="e">
        <f>IF('تسمية الرتبة'!#REF!="مرفوض",0,'تسمية الرتبة'!#REF!)</f>
        <v>#REF!</v>
      </c>
      <c r="E68" s="34" t="e">
        <f>IF('تسمية الرتبة'!#REF!="مرفوض",0,'تسمية الرتبة'!#REF!)</f>
        <v>#REF!</v>
      </c>
      <c r="F68" s="7" t="e">
        <f>IF('تسمية الرتبة'!#REF!="مرفوض",0,'تسمية الرتبة'!#REF!)</f>
        <v>#REF!</v>
      </c>
      <c r="G68" s="7" t="e">
        <f>IF('تسمية الرتبة'!#REF!="مرفوض",0,'تسمية الرتبة'!#REF!)</f>
        <v>#REF!</v>
      </c>
      <c r="H68" s="7" t="e">
        <f>IF('تسمية الرتبة'!#REF!="مرفوض",0,IF('تسمية الرتبة'!#REF!+'تسمية الرتبة'!#REF!+'تسمية الرتبة'!#REF!+'تسمية الرتبة'!#REF!&gt;6,6,'تسمية الرتبة'!#REF!+'تسمية الرتبة'!#REF!+'تسمية الرتبة'!#REF!+'تسمية الرتبة'!#REF!))</f>
        <v>#REF!</v>
      </c>
      <c r="I68" s="7" t="e">
        <f>IF('تسمية الرتبة'!#REF!="مرفوض",0,'تسمية الرتبة'!#REF!)</f>
        <v>#REF!</v>
      </c>
      <c r="J68" s="7" t="e">
        <f>IF('تسمية الرتبة'!#REF!="مرفوض",0,'تسمية الرتبة'!#REF!)</f>
        <v>#REF!</v>
      </c>
      <c r="K68" s="7" t="e">
        <f>IF('تسمية الرتبة'!#REF!="مرفوض",0,J68+I68+H68+G68+F68+E68+D68+'تسمية الرتبة'!#REF!)</f>
        <v>#REF!</v>
      </c>
      <c r="L68" s="7" t="e">
        <f>IF('تسمية الرتبة'!#REF!="مرفوض",0,IF(J68=0,"Absent(e)",""))</f>
        <v>#REF!</v>
      </c>
      <c r="M68" s="20" t="e">
        <f>'تسمية الرتبة'!#REF!-'Resultats FR'!K68</f>
        <v>#REF!</v>
      </c>
    </row>
    <row r="69" spans="1:13">
      <c r="A69" s="7">
        <v>65</v>
      </c>
      <c r="B69" s="7" t="e">
        <f>IF('تسمية الرتبة'!#REF!="مرفوض",0,'تسمية الرتبة'!#REF!)</f>
        <v>#REF!</v>
      </c>
      <c r="C69" s="7" t="e">
        <f>IF('تسمية الرتبة'!#REF!="مرفوض",0,'تسمية الرتبة'!#REF!)</f>
        <v>#REF!</v>
      </c>
      <c r="D69" s="7" t="e">
        <f>IF('تسمية الرتبة'!#REF!="مرفوض",0,'تسمية الرتبة'!#REF!)</f>
        <v>#REF!</v>
      </c>
      <c r="E69" s="34" t="e">
        <f>IF('تسمية الرتبة'!#REF!="مرفوض",0,'تسمية الرتبة'!#REF!)</f>
        <v>#REF!</v>
      </c>
      <c r="F69" s="7" t="e">
        <f>IF('تسمية الرتبة'!#REF!="مرفوض",0,'تسمية الرتبة'!#REF!)</f>
        <v>#REF!</v>
      </c>
      <c r="G69" s="7" t="e">
        <f>IF('تسمية الرتبة'!#REF!="مرفوض",0,'تسمية الرتبة'!#REF!)</f>
        <v>#REF!</v>
      </c>
      <c r="H69" s="7" t="e">
        <f>IF('تسمية الرتبة'!#REF!="مرفوض",0,IF('تسمية الرتبة'!#REF!+'تسمية الرتبة'!#REF!+'تسمية الرتبة'!#REF!+'تسمية الرتبة'!#REF!&gt;6,6,'تسمية الرتبة'!#REF!+'تسمية الرتبة'!#REF!+'تسمية الرتبة'!#REF!+'تسمية الرتبة'!#REF!))</f>
        <v>#REF!</v>
      </c>
      <c r="I69" s="7" t="e">
        <f>IF('تسمية الرتبة'!#REF!="مرفوض",0,'تسمية الرتبة'!#REF!)</f>
        <v>#REF!</v>
      </c>
      <c r="J69" s="7" t="e">
        <f>IF('تسمية الرتبة'!#REF!="مرفوض",0,'تسمية الرتبة'!#REF!)</f>
        <v>#REF!</v>
      </c>
      <c r="K69" s="7" t="e">
        <f>IF('تسمية الرتبة'!#REF!="مرفوض",0,J69+I69+H69+G69+F69+E69+D69+'تسمية الرتبة'!#REF!)</f>
        <v>#REF!</v>
      </c>
      <c r="L69" s="7" t="e">
        <f>IF('تسمية الرتبة'!#REF!="مرفوض",0,IF(J69=0,"Absent(e)",""))</f>
        <v>#REF!</v>
      </c>
      <c r="M69" s="20" t="e">
        <f>'تسمية الرتبة'!#REF!-'Resultats FR'!K69</f>
        <v>#REF!</v>
      </c>
    </row>
    <row r="70" spans="1:13">
      <c r="A70" s="7">
        <v>66</v>
      </c>
      <c r="B70" s="7" t="e">
        <f>IF('تسمية الرتبة'!#REF!="مرفوض",0,'تسمية الرتبة'!#REF!)</f>
        <v>#REF!</v>
      </c>
      <c r="C70" s="7" t="e">
        <f>IF('تسمية الرتبة'!#REF!="مرفوض",0,'تسمية الرتبة'!#REF!)</f>
        <v>#REF!</v>
      </c>
      <c r="D70" s="7" t="e">
        <f>IF('تسمية الرتبة'!#REF!="مرفوض",0,'تسمية الرتبة'!#REF!)</f>
        <v>#REF!</v>
      </c>
      <c r="E70" s="34" t="e">
        <f>IF('تسمية الرتبة'!#REF!="مرفوض",0,'تسمية الرتبة'!#REF!)</f>
        <v>#REF!</v>
      </c>
      <c r="F70" s="7" t="e">
        <f>IF('تسمية الرتبة'!#REF!="مرفوض",0,'تسمية الرتبة'!#REF!)</f>
        <v>#REF!</v>
      </c>
      <c r="G70" s="7" t="e">
        <f>IF('تسمية الرتبة'!#REF!="مرفوض",0,'تسمية الرتبة'!#REF!)</f>
        <v>#REF!</v>
      </c>
      <c r="H70" s="7" t="e">
        <f>IF('تسمية الرتبة'!#REF!="مرفوض",0,IF('تسمية الرتبة'!#REF!+'تسمية الرتبة'!#REF!+'تسمية الرتبة'!#REF!+'تسمية الرتبة'!#REF!&gt;6,6,'تسمية الرتبة'!#REF!+'تسمية الرتبة'!#REF!+'تسمية الرتبة'!#REF!+'تسمية الرتبة'!#REF!))</f>
        <v>#REF!</v>
      </c>
      <c r="I70" s="7" t="e">
        <f>IF('تسمية الرتبة'!#REF!="مرفوض",0,'تسمية الرتبة'!#REF!)</f>
        <v>#REF!</v>
      </c>
      <c r="J70" s="7" t="e">
        <f>IF('تسمية الرتبة'!#REF!="مرفوض",0,'تسمية الرتبة'!#REF!)</f>
        <v>#REF!</v>
      </c>
      <c r="K70" s="7" t="e">
        <f>IF('تسمية الرتبة'!#REF!="مرفوض",0,J70+I70+H70+G70+F70+E70+D70+'تسمية الرتبة'!#REF!)</f>
        <v>#REF!</v>
      </c>
      <c r="L70" s="7" t="e">
        <f>IF('تسمية الرتبة'!#REF!="مرفوض",0,IF(J70=0,"Absent(e)",""))</f>
        <v>#REF!</v>
      </c>
      <c r="M70" s="20" t="e">
        <f>'تسمية الرتبة'!#REF!-'Resultats FR'!K70</f>
        <v>#REF!</v>
      </c>
    </row>
    <row r="71" spans="1:13">
      <c r="A71" s="7">
        <v>67</v>
      </c>
      <c r="B71" s="7" t="e">
        <f>IF('تسمية الرتبة'!#REF!="مرفوض",0,'تسمية الرتبة'!#REF!)</f>
        <v>#REF!</v>
      </c>
      <c r="C71" s="7" t="e">
        <f>IF('تسمية الرتبة'!#REF!="مرفوض",0,'تسمية الرتبة'!#REF!)</f>
        <v>#REF!</v>
      </c>
      <c r="D71" s="7" t="e">
        <f>IF('تسمية الرتبة'!#REF!="مرفوض",0,'تسمية الرتبة'!#REF!)</f>
        <v>#REF!</v>
      </c>
      <c r="E71" s="34" t="e">
        <f>IF('تسمية الرتبة'!#REF!="مرفوض",0,'تسمية الرتبة'!#REF!)</f>
        <v>#REF!</v>
      </c>
      <c r="F71" s="7" t="e">
        <f>IF('تسمية الرتبة'!#REF!="مرفوض",0,'تسمية الرتبة'!#REF!)</f>
        <v>#REF!</v>
      </c>
      <c r="G71" s="7" t="e">
        <f>IF('تسمية الرتبة'!#REF!="مرفوض",0,'تسمية الرتبة'!#REF!)</f>
        <v>#REF!</v>
      </c>
      <c r="H71" s="7" t="e">
        <f>IF('تسمية الرتبة'!#REF!="مرفوض",0,IF('تسمية الرتبة'!#REF!+'تسمية الرتبة'!#REF!+'تسمية الرتبة'!#REF!+'تسمية الرتبة'!#REF!&gt;6,6,'تسمية الرتبة'!#REF!+'تسمية الرتبة'!#REF!+'تسمية الرتبة'!#REF!+'تسمية الرتبة'!#REF!))</f>
        <v>#REF!</v>
      </c>
      <c r="I71" s="7" t="e">
        <f>IF('تسمية الرتبة'!#REF!="مرفوض",0,'تسمية الرتبة'!#REF!)</f>
        <v>#REF!</v>
      </c>
      <c r="J71" s="7" t="e">
        <f>IF('تسمية الرتبة'!#REF!="مرفوض",0,'تسمية الرتبة'!#REF!)</f>
        <v>#REF!</v>
      </c>
      <c r="K71" s="7" t="e">
        <f>IF('تسمية الرتبة'!#REF!="مرفوض",0,J71+I71+H71+G71+F71+E71+D71+'تسمية الرتبة'!#REF!)</f>
        <v>#REF!</v>
      </c>
      <c r="L71" s="7" t="e">
        <f>IF('تسمية الرتبة'!#REF!="مرفوض",0,IF(J71=0,"Absent(e)",""))</f>
        <v>#REF!</v>
      </c>
      <c r="M71" s="20" t="e">
        <f>'تسمية الرتبة'!#REF!-'Resultats FR'!K71</f>
        <v>#REF!</v>
      </c>
    </row>
    <row r="72" spans="1:13">
      <c r="A72" s="7">
        <v>68</v>
      </c>
      <c r="B72" s="7" t="e">
        <f>IF('تسمية الرتبة'!#REF!="مرفوض",0,'تسمية الرتبة'!#REF!)</f>
        <v>#REF!</v>
      </c>
      <c r="C72" s="7" t="e">
        <f>IF('تسمية الرتبة'!#REF!="مرفوض",0,'تسمية الرتبة'!#REF!)</f>
        <v>#REF!</v>
      </c>
      <c r="D72" s="7" t="e">
        <f>IF('تسمية الرتبة'!#REF!="مرفوض",0,'تسمية الرتبة'!#REF!)</f>
        <v>#REF!</v>
      </c>
      <c r="E72" s="34" t="e">
        <f>IF('تسمية الرتبة'!#REF!="مرفوض",0,'تسمية الرتبة'!#REF!)</f>
        <v>#REF!</v>
      </c>
      <c r="F72" s="7" t="e">
        <f>IF('تسمية الرتبة'!#REF!="مرفوض",0,'تسمية الرتبة'!#REF!)</f>
        <v>#REF!</v>
      </c>
      <c r="G72" s="7" t="e">
        <f>IF('تسمية الرتبة'!#REF!="مرفوض",0,'تسمية الرتبة'!#REF!)</f>
        <v>#REF!</v>
      </c>
      <c r="H72" s="7" t="e">
        <f>IF('تسمية الرتبة'!#REF!="مرفوض",0,IF('تسمية الرتبة'!#REF!+'تسمية الرتبة'!#REF!+'تسمية الرتبة'!#REF!+'تسمية الرتبة'!#REF!&gt;6,6,'تسمية الرتبة'!#REF!+'تسمية الرتبة'!#REF!+'تسمية الرتبة'!#REF!+'تسمية الرتبة'!#REF!))</f>
        <v>#REF!</v>
      </c>
      <c r="I72" s="7" t="e">
        <f>IF('تسمية الرتبة'!#REF!="مرفوض",0,'تسمية الرتبة'!#REF!)</f>
        <v>#REF!</v>
      </c>
      <c r="J72" s="7" t="e">
        <f>IF('تسمية الرتبة'!#REF!="مرفوض",0,'تسمية الرتبة'!#REF!)</f>
        <v>#REF!</v>
      </c>
      <c r="K72" s="7" t="e">
        <f>IF('تسمية الرتبة'!#REF!="مرفوض",0,J72+I72+H72+G72+F72+E72+D72+'تسمية الرتبة'!#REF!)</f>
        <v>#REF!</v>
      </c>
      <c r="L72" s="7" t="e">
        <f>IF('تسمية الرتبة'!#REF!="مرفوض",0,IF(J72=0,"Absent(e)",""))</f>
        <v>#REF!</v>
      </c>
      <c r="M72" s="20" t="e">
        <f>'تسمية الرتبة'!#REF!-'Resultats FR'!K72</f>
        <v>#REF!</v>
      </c>
    </row>
    <row r="73" spans="1:13">
      <c r="A73" s="7">
        <v>69</v>
      </c>
      <c r="B73" s="7" t="e">
        <f>IF('تسمية الرتبة'!#REF!="مرفوض",0,'تسمية الرتبة'!#REF!)</f>
        <v>#REF!</v>
      </c>
      <c r="C73" s="7" t="e">
        <f>IF('تسمية الرتبة'!#REF!="مرفوض",0,'تسمية الرتبة'!#REF!)</f>
        <v>#REF!</v>
      </c>
      <c r="D73" s="7" t="e">
        <f>IF('تسمية الرتبة'!#REF!="مرفوض",0,'تسمية الرتبة'!#REF!)</f>
        <v>#REF!</v>
      </c>
      <c r="E73" s="34" t="e">
        <f>IF('تسمية الرتبة'!#REF!="مرفوض",0,'تسمية الرتبة'!#REF!)</f>
        <v>#REF!</v>
      </c>
      <c r="F73" s="7" t="e">
        <f>IF('تسمية الرتبة'!#REF!="مرفوض",0,'تسمية الرتبة'!#REF!)</f>
        <v>#REF!</v>
      </c>
      <c r="G73" s="7" t="e">
        <f>IF('تسمية الرتبة'!#REF!="مرفوض",0,'تسمية الرتبة'!#REF!)</f>
        <v>#REF!</v>
      </c>
      <c r="H73" s="7" t="e">
        <f>IF('تسمية الرتبة'!#REF!="مرفوض",0,IF('تسمية الرتبة'!#REF!+'تسمية الرتبة'!#REF!+'تسمية الرتبة'!#REF!+'تسمية الرتبة'!#REF!&gt;6,6,'تسمية الرتبة'!#REF!+'تسمية الرتبة'!#REF!+'تسمية الرتبة'!#REF!+'تسمية الرتبة'!#REF!))</f>
        <v>#REF!</v>
      </c>
      <c r="I73" s="7" t="e">
        <f>IF('تسمية الرتبة'!#REF!="مرفوض",0,'تسمية الرتبة'!#REF!)</f>
        <v>#REF!</v>
      </c>
      <c r="J73" s="7" t="e">
        <f>IF('تسمية الرتبة'!#REF!="مرفوض",0,'تسمية الرتبة'!#REF!)</f>
        <v>#REF!</v>
      </c>
      <c r="K73" s="7" t="e">
        <f>IF('تسمية الرتبة'!#REF!="مرفوض",0,J73+I73+H73+G73+F73+E73+D73+'تسمية الرتبة'!#REF!)</f>
        <v>#REF!</v>
      </c>
      <c r="L73" s="7" t="e">
        <f>IF('تسمية الرتبة'!#REF!="مرفوض",0,IF(J73=0,"Absent(e)",""))</f>
        <v>#REF!</v>
      </c>
      <c r="M73" s="20" t="e">
        <f>'تسمية الرتبة'!#REF!-'Resultats FR'!K73</f>
        <v>#REF!</v>
      </c>
    </row>
    <row r="74" spans="1:13">
      <c r="A74" s="7">
        <v>70</v>
      </c>
      <c r="B74" s="7" t="e">
        <f>IF('تسمية الرتبة'!#REF!="مرفوض",0,'تسمية الرتبة'!#REF!)</f>
        <v>#REF!</v>
      </c>
      <c r="C74" s="7" t="e">
        <f>IF('تسمية الرتبة'!#REF!="مرفوض",0,'تسمية الرتبة'!#REF!)</f>
        <v>#REF!</v>
      </c>
      <c r="D74" s="7" t="e">
        <f>IF('تسمية الرتبة'!#REF!="مرفوض",0,'تسمية الرتبة'!#REF!)</f>
        <v>#REF!</v>
      </c>
      <c r="E74" s="34" t="e">
        <f>IF('تسمية الرتبة'!#REF!="مرفوض",0,'تسمية الرتبة'!#REF!)</f>
        <v>#REF!</v>
      </c>
      <c r="F74" s="7" t="e">
        <f>IF('تسمية الرتبة'!#REF!="مرفوض",0,'تسمية الرتبة'!#REF!)</f>
        <v>#REF!</v>
      </c>
      <c r="G74" s="7" t="e">
        <f>IF('تسمية الرتبة'!#REF!="مرفوض",0,'تسمية الرتبة'!#REF!)</f>
        <v>#REF!</v>
      </c>
      <c r="H74" s="7" t="e">
        <f>IF('تسمية الرتبة'!#REF!="مرفوض",0,IF('تسمية الرتبة'!#REF!+'تسمية الرتبة'!#REF!+'تسمية الرتبة'!#REF!+'تسمية الرتبة'!#REF!&gt;6,6,'تسمية الرتبة'!#REF!+'تسمية الرتبة'!#REF!+'تسمية الرتبة'!#REF!+'تسمية الرتبة'!#REF!))</f>
        <v>#REF!</v>
      </c>
      <c r="I74" s="7" t="e">
        <f>IF('تسمية الرتبة'!#REF!="مرفوض",0,'تسمية الرتبة'!#REF!)</f>
        <v>#REF!</v>
      </c>
      <c r="J74" s="7" t="e">
        <f>IF('تسمية الرتبة'!#REF!="مرفوض",0,'تسمية الرتبة'!#REF!)</f>
        <v>#REF!</v>
      </c>
      <c r="K74" s="7" t="e">
        <f>IF('تسمية الرتبة'!#REF!="مرفوض",0,J74+I74+H74+G74+F74+E74+D74+'تسمية الرتبة'!#REF!)</f>
        <v>#REF!</v>
      </c>
      <c r="L74" s="7" t="e">
        <f>IF('تسمية الرتبة'!#REF!="مرفوض",0,IF(J74=0,"Absent(e)",""))</f>
        <v>#REF!</v>
      </c>
      <c r="M74" s="20" t="e">
        <f>'تسمية الرتبة'!#REF!-'Resultats FR'!K74</f>
        <v>#REF!</v>
      </c>
    </row>
    <row r="75" spans="1:13">
      <c r="A75" s="7">
        <v>71</v>
      </c>
      <c r="B75" s="7" t="e">
        <f>IF('تسمية الرتبة'!#REF!="مرفوض",0,'تسمية الرتبة'!#REF!)</f>
        <v>#REF!</v>
      </c>
      <c r="C75" s="7" t="e">
        <f>IF('تسمية الرتبة'!#REF!="مرفوض",0,'تسمية الرتبة'!#REF!)</f>
        <v>#REF!</v>
      </c>
      <c r="D75" s="7" t="e">
        <f>IF('تسمية الرتبة'!#REF!="مرفوض",0,'تسمية الرتبة'!#REF!)</f>
        <v>#REF!</v>
      </c>
      <c r="E75" s="34" t="e">
        <f>IF('تسمية الرتبة'!#REF!="مرفوض",0,'تسمية الرتبة'!#REF!)</f>
        <v>#REF!</v>
      </c>
      <c r="F75" s="7" t="e">
        <f>IF('تسمية الرتبة'!#REF!="مرفوض",0,'تسمية الرتبة'!#REF!)</f>
        <v>#REF!</v>
      </c>
      <c r="G75" s="7" t="e">
        <f>IF('تسمية الرتبة'!#REF!="مرفوض",0,'تسمية الرتبة'!#REF!)</f>
        <v>#REF!</v>
      </c>
      <c r="H75" s="7" t="e">
        <f>IF('تسمية الرتبة'!#REF!="مرفوض",0,IF('تسمية الرتبة'!#REF!+'تسمية الرتبة'!#REF!+'تسمية الرتبة'!#REF!+'تسمية الرتبة'!#REF!&gt;6,6,'تسمية الرتبة'!#REF!+'تسمية الرتبة'!#REF!+'تسمية الرتبة'!#REF!+'تسمية الرتبة'!#REF!))</f>
        <v>#REF!</v>
      </c>
      <c r="I75" s="7" t="e">
        <f>IF('تسمية الرتبة'!#REF!="مرفوض",0,'تسمية الرتبة'!#REF!)</f>
        <v>#REF!</v>
      </c>
      <c r="J75" s="7" t="e">
        <f>IF('تسمية الرتبة'!#REF!="مرفوض",0,'تسمية الرتبة'!#REF!)</f>
        <v>#REF!</v>
      </c>
      <c r="K75" s="7" t="e">
        <f>IF('تسمية الرتبة'!#REF!="مرفوض",0,J75+I75+H75+G75+F75+E75+D75+'تسمية الرتبة'!#REF!)</f>
        <v>#REF!</v>
      </c>
      <c r="L75" s="7" t="e">
        <f>IF('تسمية الرتبة'!#REF!="مرفوض",0,IF(J75=0,"Absent(e)",""))</f>
        <v>#REF!</v>
      </c>
      <c r="M75" s="20" t="e">
        <f>'تسمية الرتبة'!#REF!-'Resultats FR'!K75</f>
        <v>#REF!</v>
      </c>
    </row>
    <row r="76" spans="1:13">
      <c r="A76" s="7">
        <v>72</v>
      </c>
      <c r="B76" s="7" t="e">
        <f>IF('تسمية الرتبة'!#REF!="مرفوض",0,'تسمية الرتبة'!#REF!)</f>
        <v>#REF!</v>
      </c>
      <c r="C76" s="7" t="e">
        <f>IF('تسمية الرتبة'!#REF!="مرفوض",0,'تسمية الرتبة'!#REF!)</f>
        <v>#REF!</v>
      </c>
      <c r="D76" s="7" t="e">
        <f>IF('تسمية الرتبة'!#REF!="مرفوض",0,'تسمية الرتبة'!#REF!)</f>
        <v>#REF!</v>
      </c>
      <c r="E76" s="34" t="e">
        <f>IF('تسمية الرتبة'!#REF!="مرفوض",0,'تسمية الرتبة'!#REF!)</f>
        <v>#REF!</v>
      </c>
      <c r="F76" s="7" t="e">
        <f>IF('تسمية الرتبة'!#REF!="مرفوض",0,'تسمية الرتبة'!#REF!)</f>
        <v>#REF!</v>
      </c>
      <c r="G76" s="7" t="e">
        <f>IF('تسمية الرتبة'!#REF!="مرفوض",0,'تسمية الرتبة'!#REF!)</f>
        <v>#REF!</v>
      </c>
      <c r="H76" s="7" t="e">
        <f>IF('تسمية الرتبة'!#REF!="مرفوض",0,IF('تسمية الرتبة'!#REF!+'تسمية الرتبة'!#REF!+'تسمية الرتبة'!#REF!+'تسمية الرتبة'!#REF!&gt;6,6,'تسمية الرتبة'!#REF!+'تسمية الرتبة'!#REF!+'تسمية الرتبة'!#REF!+'تسمية الرتبة'!#REF!))</f>
        <v>#REF!</v>
      </c>
      <c r="I76" s="7" t="e">
        <f>IF('تسمية الرتبة'!#REF!="مرفوض",0,'تسمية الرتبة'!#REF!)</f>
        <v>#REF!</v>
      </c>
      <c r="J76" s="7" t="e">
        <f>IF('تسمية الرتبة'!#REF!="مرفوض",0,'تسمية الرتبة'!#REF!)</f>
        <v>#REF!</v>
      </c>
      <c r="K76" s="7" t="e">
        <f>IF('تسمية الرتبة'!#REF!="مرفوض",0,J76+I76+H76+G76+F76+E76+D76+'تسمية الرتبة'!#REF!)</f>
        <v>#REF!</v>
      </c>
      <c r="L76" s="7" t="e">
        <f>IF('تسمية الرتبة'!#REF!="مرفوض",0,IF(J76=0,"Absent(e)",""))</f>
        <v>#REF!</v>
      </c>
      <c r="M76" s="20" t="e">
        <f>'تسمية الرتبة'!#REF!-'Resultats FR'!K76</f>
        <v>#REF!</v>
      </c>
    </row>
    <row r="77" spans="1:13">
      <c r="A77" s="7">
        <v>73</v>
      </c>
      <c r="B77" s="7" t="e">
        <f>IF('تسمية الرتبة'!#REF!="مرفوض",0,'تسمية الرتبة'!#REF!)</f>
        <v>#REF!</v>
      </c>
      <c r="C77" s="7" t="e">
        <f>IF('تسمية الرتبة'!#REF!="مرفوض",0,'تسمية الرتبة'!#REF!)</f>
        <v>#REF!</v>
      </c>
      <c r="D77" s="7" t="e">
        <f>IF('تسمية الرتبة'!#REF!="مرفوض",0,'تسمية الرتبة'!#REF!)</f>
        <v>#REF!</v>
      </c>
      <c r="E77" s="34" t="e">
        <f>IF('تسمية الرتبة'!#REF!="مرفوض",0,'تسمية الرتبة'!#REF!)</f>
        <v>#REF!</v>
      </c>
      <c r="F77" s="7" t="e">
        <f>IF('تسمية الرتبة'!#REF!="مرفوض",0,'تسمية الرتبة'!#REF!)</f>
        <v>#REF!</v>
      </c>
      <c r="G77" s="7" t="e">
        <f>IF('تسمية الرتبة'!#REF!="مرفوض",0,'تسمية الرتبة'!#REF!)</f>
        <v>#REF!</v>
      </c>
      <c r="H77" s="7" t="e">
        <f>IF('تسمية الرتبة'!#REF!="مرفوض",0,IF('تسمية الرتبة'!#REF!+'تسمية الرتبة'!#REF!+'تسمية الرتبة'!#REF!+'تسمية الرتبة'!#REF!&gt;6,6,'تسمية الرتبة'!#REF!+'تسمية الرتبة'!#REF!+'تسمية الرتبة'!#REF!+'تسمية الرتبة'!#REF!))</f>
        <v>#REF!</v>
      </c>
      <c r="I77" s="7" t="e">
        <f>IF('تسمية الرتبة'!#REF!="مرفوض",0,'تسمية الرتبة'!#REF!)</f>
        <v>#REF!</v>
      </c>
      <c r="J77" s="7" t="e">
        <f>IF('تسمية الرتبة'!#REF!="مرفوض",0,'تسمية الرتبة'!#REF!)</f>
        <v>#REF!</v>
      </c>
      <c r="K77" s="7" t="e">
        <f>IF('تسمية الرتبة'!#REF!="مرفوض",0,J77+I77+H77+G77+F77+E77+D77+'تسمية الرتبة'!#REF!)</f>
        <v>#REF!</v>
      </c>
      <c r="L77" s="7" t="e">
        <f>IF('تسمية الرتبة'!#REF!="مرفوض",0,IF(J77=0,"Absent(e)",""))</f>
        <v>#REF!</v>
      </c>
      <c r="M77" s="20" t="e">
        <f>'تسمية الرتبة'!#REF!-'Resultats FR'!K77</f>
        <v>#REF!</v>
      </c>
    </row>
    <row r="78" spans="1:13">
      <c r="A78" s="7">
        <v>74</v>
      </c>
      <c r="B78" s="7" t="e">
        <f>IF('تسمية الرتبة'!#REF!="مرفوض",0,'تسمية الرتبة'!#REF!)</f>
        <v>#REF!</v>
      </c>
      <c r="C78" s="7" t="e">
        <f>IF('تسمية الرتبة'!#REF!="مرفوض",0,'تسمية الرتبة'!#REF!)</f>
        <v>#REF!</v>
      </c>
      <c r="D78" s="7" t="e">
        <f>IF('تسمية الرتبة'!#REF!="مرفوض",0,'تسمية الرتبة'!#REF!)</f>
        <v>#REF!</v>
      </c>
      <c r="E78" s="34" t="e">
        <f>IF('تسمية الرتبة'!#REF!="مرفوض",0,'تسمية الرتبة'!#REF!)</f>
        <v>#REF!</v>
      </c>
      <c r="F78" s="7" t="e">
        <f>IF('تسمية الرتبة'!#REF!="مرفوض",0,'تسمية الرتبة'!#REF!)</f>
        <v>#REF!</v>
      </c>
      <c r="G78" s="7" t="e">
        <f>IF('تسمية الرتبة'!#REF!="مرفوض",0,'تسمية الرتبة'!#REF!)</f>
        <v>#REF!</v>
      </c>
      <c r="H78" s="7" t="e">
        <f>IF('تسمية الرتبة'!#REF!="مرفوض",0,IF('تسمية الرتبة'!#REF!+'تسمية الرتبة'!#REF!+'تسمية الرتبة'!#REF!+'تسمية الرتبة'!#REF!&gt;6,6,'تسمية الرتبة'!#REF!+'تسمية الرتبة'!#REF!+'تسمية الرتبة'!#REF!+'تسمية الرتبة'!#REF!))</f>
        <v>#REF!</v>
      </c>
      <c r="I78" s="7" t="e">
        <f>IF('تسمية الرتبة'!#REF!="مرفوض",0,'تسمية الرتبة'!#REF!)</f>
        <v>#REF!</v>
      </c>
      <c r="J78" s="7" t="e">
        <f>IF('تسمية الرتبة'!#REF!="مرفوض",0,'تسمية الرتبة'!#REF!)</f>
        <v>#REF!</v>
      </c>
      <c r="K78" s="7" t="e">
        <f>IF('تسمية الرتبة'!#REF!="مرفوض",0,J78+I78+H78+G78+F78+E78+D78+'تسمية الرتبة'!#REF!)</f>
        <v>#REF!</v>
      </c>
      <c r="L78" s="7" t="e">
        <f>IF('تسمية الرتبة'!#REF!="مرفوض",0,IF(J78=0,"Absent(e)",""))</f>
        <v>#REF!</v>
      </c>
      <c r="M78" s="20" t="e">
        <f>'تسمية الرتبة'!#REF!-'Resultats FR'!K78</f>
        <v>#REF!</v>
      </c>
    </row>
    <row r="79" spans="1:13">
      <c r="A79" s="7">
        <v>75</v>
      </c>
      <c r="B79" s="7" t="e">
        <f>IF('تسمية الرتبة'!#REF!="مرفوض",0,'تسمية الرتبة'!#REF!)</f>
        <v>#REF!</v>
      </c>
      <c r="C79" s="7" t="e">
        <f>IF('تسمية الرتبة'!#REF!="مرفوض",0,'تسمية الرتبة'!#REF!)</f>
        <v>#REF!</v>
      </c>
      <c r="D79" s="7" t="e">
        <f>IF('تسمية الرتبة'!#REF!="مرفوض",0,'تسمية الرتبة'!#REF!)</f>
        <v>#REF!</v>
      </c>
      <c r="E79" s="34" t="e">
        <f>IF('تسمية الرتبة'!#REF!="مرفوض",0,'تسمية الرتبة'!#REF!)</f>
        <v>#REF!</v>
      </c>
      <c r="F79" s="7" t="e">
        <f>IF('تسمية الرتبة'!#REF!="مرفوض",0,'تسمية الرتبة'!#REF!)</f>
        <v>#REF!</v>
      </c>
      <c r="G79" s="7" t="e">
        <f>IF('تسمية الرتبة'!#REF!="مرفوض",0,'تسمية الرتبة'!#REF!)</f>
        <v>#REF!</v>
      </c>
      <c r="H79" s="7" t="e">
        <f>IF('تسمية الرتبة'!#REF!="مرفوض",0,IF('تسمية الرتبة'!#REF!+'تسمية الرتبة'!#REF!+'تسمية الرتبة'!#REF!+'تسمية الرتبة'!#REF!&gt;6,6,'تسمية الرتبة'!#REF!+'تسمية الرتبة'!#REF!+'تسمية الرتبة'!#REF!+'تسمية الرتبة'!#REF!))</f>
        <v>#REF!</v>
      </c>
      <c r="I79" s="7" t="e">
        <f>IF('تسمية الرتبة'!#REF!="مرفوض",0,'تسمية الرتبة'!#REF!)</f>
        <v>#REF!</v>
      </c>
      <c r="J79" s="7" t="e">
        <f>IF('تسمية الرتبة'!#REF!="مرفوض",0,'تسمية الرتبة'!#REF!)</f>
        <v>#REF!</v>
      </c>
      <c r="K79" s="7" t="e">
        <f>IF('تسمية الرتبة'!#REF!="مرفوض",0,J79+I79+H79+G79+F79+E79+D79+'تسمية الرتبة'!#REF!)</f>
        <v>#REF!</v>
      </c>
      <c r="L79" s="7" t="e">
        <f>IF('تسمية الرتبة'!#REF!="مرفوض",0,IF(J79=0,"Absent(e)",""))</f>
        <v>#REF!</v>
      </c>
      <c r="M79" s="20" t="e">
        <f>'تسمية الرتبة'!#REF!-'Resultats FR'!K79</f>
        <v>#REF!</v>
      </c>
    </row>
    <row r="80" spans="1:13">
      <c r="A80" s="7">
        <v>76</v>
      </c>
      <c r="B80" s="7" t="e">
        <f>IF('تسمية الرتبة'!#REF!="مرفوض",0,'تسمية الرتبة'!#REF!)</f>
        <v>#REF!</v>
      </c>
      <c r="C80" s="7" t="e">
        <f>IF('تسمية الرتبة'!#REF!="مرفوض",0,'تسمية الرتبة'!#REF!)</f>
        <v>#REF!</v>
      </c>
      <c r="D80" s="7" t="e">
        <f>IF('تسمية الرتبة'!#REF!="مرفوض",0,'تسمية الرتبة'!#REF!)</f>
        <v>#REF!</v>
      </c>
      <c r="E80" s="34" t="e">
        <f>IF('تسمية الرتبة'!#REF!="مرفوض",0,'تسمية الرتبة'!#REF!)</f>
        <v>#REF!</v>
      </c>
      <c r="F80" s="7" t="e">
        <f>IF('تسمية الرتبة'!#REF!="مرفوض",0,'تسمية الرتبة'!#REF!)</f>
        <v>#REF!</v>
      </c>
      <c r="G80" s="7" t="e">
        <f>IF('تسمية الرتبة'!#REF!="مرفوض",0,'تسمية الرتبة'!#REF!)</f>
        <v>#REF!</v>
      </c>
      <c r="H80" s="7" t="e">
        <f>IF('تسمية الرتبة'!#REF!="مرفوض",0,IF('تسمية الرتبة'!#REF!+'تسمية الرتبة'!#REF!+'تسمية الرتبة'!#REF!+'تسمية الرتبة'!#REF!&gt;6,6,'تسمية الرتبة'!#REF!+'تسمية الرتبة'!#REF!+'تسمية الرتبة'!#REF!+'تسمية الرتبة'!#REF!))</f>
        <v>#REF!</v>
      </c>
      <c r="I80" s="7" t="e">
        <f>IF('تسمية الرتبة'!#REF!="مرفوض",0,'تسمية الرتبة'!#REF!)</f>
        <v>#REF!</v>
      </c>
      <c r="J80" s="7" t="e">
        <f>IF('تسمية الرتبة'!#REF!="مرفوض",0,'تسمية الرتبة'!#REF!)</f>
        <v>#REF!</v>
      </c>
      <c r="K80" s="7" t="e">
        <f>IF('تسمية الرتبة'!#REF!="مرفوض",0,J80+I80+H80+G80+F80+E80+D80+'تسمية الرتبة'!#REF!)</f>
        <v>#REF!</v>
      </c>
      <c r="L80" s="7" t="e">
        <f>IF('تسمية الرتبة'!#REF!="مرفوض",0,IF(J80=0,"Absent(e)",""))</f>
        <v>#REF!</v>
      </c>
      <c r="M80" s="20" t="e">
        <f>'تسمية الرتبة'!#REF!-'Resultats FR'!K80</f>
        <v>#REF!</v>
      </c>
    </row>
    <row r="81" spans="1:13">
      <c r="A81" s="7">
        <v>77</v>
      </c>
      <c r="B81" s="7" t="e">
        <f>IF('تسمية الرتبة'!#REF!="مرفوض",0,'تسمية الرتبة'!#REF!)</f>
        <v>#REF!</v>
      </c>
      <c r="C81" s="7" t="e">
        <f>IF('تسمية الرتبة'!#REF!="مرفوض",0,'تسمية الرتبة'!#REF!)</f>
        <v>#REF!</v>
      </c>
      <c r="D81" s="7" t="e">
        <f>IF('تسمية الرتبة'!#REF!="مرفوض",0,'تسمية الرتبة'!#REF!)</f>
        <v>#REF!</v>
      </c>
      <c r="E81" s="34" t="e">
        <f>IF('تسمية الرتبة'!#REF!="مرفوض",0,'تسمية الرتبة'!#REF!)</f>
        <v>#REF!</v>
      </c>
      <c r="F81" s="7" t="e">
        <f>IF('تسمية الرتبة'!#REF!="مرفوض",0,'تسمية الرتبة'!#REF!)</f>
        <v>#REF!</v>
      </c>
      <c r="G81" s="7" t="e">
        <f>IF('تسمية الرتبة'!#REF!="مرفوض",0,'تسمية الرتبة'!#REF!)</f>
        <v>#REF!</v>
      </c>
      <c r="H81" s="7" t="e">
        <f>IF('تسمية الرتبة'!#REF!="مرفوض",0,IF('تسمية الرتبة'!#REF!+'تسمية الرتبة'!#REF!+'تسمية الرتبة'!#REF!+'تسمية الرتبة'!#REF!&gt;6,6,'تسمية الرتبة'!#REF!+'تسمية الرتبة'!#REF!+'تسمية الرتبة'!#REF!+'تسمية الرتبة'!#REF!))</f>
        <v>#REF!</v>
      </c>
      <c r="I81" s="7" t="e">
        <f>IF('تسمية الرتبة'!#REF!="مرفوض",0,'تسمية الرتبة'!#REF!)</f>
        <v>#REF!</v>
      </c>
      <c r="J81" s="7" t="e">
        <f>IF('تسمية الرتبة'!#REF!="مرفوض",0,'تسمية الرتبة'!#REF!)</f>
        <v>#REF!</v>
      </c>
      <c r="K81" s="7" t="e">
        <f>IF('تسمية الرتبة'!#REF!="مرفوض",0,J81+I81+H81+G81+F81+E81+D81+'تسمية الرتبة'!#REF!)</f>
        <v>#REF!</v>
      </c>
      <c r="L81" s="7" t="e">
        <f>IF('تسمية الرتبة'!#REF!="مرفوض",0,IF(J81=0,"Absent(e)",""))</f>
        <v>#REF!</v>
      </c>
      <c r="M81" s="20" t="e">
        <f>'تسمية الرتبة'!#REF!-'Resultats FR'!K81</f>
        <v>#REF!</v>
      </c>
    </row>
    <row r="82" spans="1:13">
      <c r="A82" s="7">
        <v>78</v>
      </c>
      <c r="B82" s="7" t="e">
        <f>IF('تسمية الرتبة'!#REF!="مرفوض",0,'تسمية الرتبة'!#REF!)</f>
        <v>#REF!</v>
      </c>
      <c r="C82" s="7" t="e">
        <f>IF('تسمية الرتبة'!#REF!="مرفوض",0,'تسمية الرتبة'!#REF!)</f>
        <v>#REF!</v>
      </c>
      <c r="D82" s="7" t="e">
        <f>IF('تسمية الرتبة'!#REF!="مرفوض",0,'تسمية الرتبة'!#REF!)</f>
        <v>#REF!</v>
      </c>
      <c r="E82" s="34" t="e">
        <f>IF('تسمية الرتبة'!#REF!="مرفوض",0,'تسمية الرتبة'!#REF!)</f>
        <v>#REF!</v>
      </c>
      <c r="F82" s="7" t="e">
        <f>IF('تسمية الرتبة'!#REF!="مرفوض",0,'تسمية الرتبة'!#REF!)</f>
        <v>#REF!</v>
      </c>
      <c r="G82" s="7" t="e">
        <f>IF('تسمية الرتبة'!#REF!="مرفوض",0,'تسمية الرتبة'!#REF!)</f>
        <v>#REF!</v>
      </c>
      <c r="H82" s="7" t="e">
        <f>IF('تسمية الرتبة'!#REF!="مرفوض",0,IF('تسمية الرتبة'!#REF!+'تسمية الرتبة'!#REF!+'تسمية الرتبة'!#REF!+'تسمية الرتبة'!#REF!&gt;6,6,'تسمية الرتبة'!#REF!+'تسمية الرتبة'!#REF!+'تسمية الرتبة'!#REF!+'تسمية الرتبة'!#REF!))</f>
        <v>#REF!</v>
      </c>
      <c r="I82" s="7" t="e">
        <f>IF('تسمية الرتبة'!#REF!="مرفوض",0,'تسمية الرتبة'!#REF!)</f>
        <v>#REF!</v>
      </c>
      <c r="J82" s="7" t="e">
        <f>IF('تسمية الرتبة'!#REF!="مرفوض",0,'تسمية الرتبة'!#REF!)</f>
        <v>#REF!</v>
      </c>
      <c r="K82" s="7" t="e">
        <f>IF('تسمية الرتبة'!#REF!="مرفوض",0,J82+I82+H82+G82+F82+E82+D82+'تسمية الرتبة'!#REF!)</f>
        <v>#REF!</v>
      </c>
      <c r="L82" s="7" t="e">
        <f>IF('تسمية الرتبة'!#REF!="مرفوض",0,IF(J82=0,"Absent(e)",""))</f>
        <v>#REF!</v>
      </c>
      <c r="M82" s="20" t="e">
        <f>'تسمية الرتبة'!#REF!-'Resultats FR'!K82</f>
        <v>#REF!</v>
      </c>
    </row>
    <row r="83" spans="1:13">
      <c r="A83" s="7">
        <v>79</v>
      </c>
      <c r="B83" s="7" t="e">
        <f>IF('تسمية الرتبة'!#REF!="مرفوض",0,'تسمية الرتبة'!#REF!)</f>
        <v>#REF!</v>
      </c>
      <c r="C83" s="7" t="e">
        <f>IF('تسمية الرتبة'!#REF!="مرفوض",0,'تسمية الرتبة'!#REF!)</f>
        <v>#REF!</v>
      </c>
      <c r="D83" s="7" t="e">
        <f>IF('تسمية الرتبة'!#REF!="مرفوض",0,'تسمية الرتبة'!#REF!)</f>
        <v>#REF!</v>
      </c>
      <c r="E83" s="34" t="e">
        <f>IF('تسمية الرتبة'!#REF!="مرفوض",0,'تسمية الرتبة'!#REF!)</f>
        <v>#REF!</v>
      </c>
      <c r="F83" s="7" t="e">
        <f>IF('تسمية الرتبة'!#REF!="مرفوض",0,'تسمية الرتبة'!#REF!)</f>
        <v>#REF!</v>
      </c>
      <c r="G83" s="7" t="e">
        <f>IF('تسمية الرتبة'!#REF!="مرفوض",0,'تسمية الرتبة'!#REF!)</f>
        <v>#REF!</v>
      </c>
      <c r="H83" s="7" t="e">
        <f>IF('تسمية الرتبة'!#REF!="مرفوض",0,IF('تسمية الرتبة'!#REF!+'تسمية الرتبة'!#REF!+'تسمية الرتبة'!#REF!+'تسمية الرتبة'!#REF!&gt;6,6,'تسمية الرتبة'!#REF!+'تسمية الرتبة'!#REF!+'تسمية الرتبة'!#REF!+'تسمية الرتبة'!#REF!))</f>
        <v>#REF!</v>
      </c>
      <c r="I83" s="7" t="e">
        <f>IF('تسمية الرتبة'!#REF!="مرفوض",0,'تسمية الرتبة'!#REF!)</f>
        <v>#REF!</v>
      </c>
      <c r="J83" s="7" t="e">
        <f>IF('تسمية الرتبة'!#REF!="مرفوض",0,'تسمية الرتبة'!#REF!)</f>
        <v>#REF!</v>
      </c>
      <c r="K83" s="7" t="e">
        <f>IF('تسمية الرتبة'!#REF!="مرفوض",0,J83+I83+H83+G83+F83+E83+D83+'تسمية الرتبة'!#REF!)</f>
        <v>#REF!</v>
      </c>
      <c r="L83" s="7" t="e">
        <f>IF('تسمية الرتبة'!#REF!="مرفوض",0,IF(J83=0,"Absent(e)",""))</f>
        <v>#REF!</v>
      </c>
      <c r="M83" s="20" t="e">
        <f>'تسمية الرتبة'!#REF!-'Resultats FR'!K83</f>
        <v>#REF!</v>
      </c>
    </row>
    <row r="84" spans="1:13">
      <c r="A84" s="7">
        <v>80</v>
      </c>
      <c r="B84" s="7" t="e">
        <f>IF('تسمية الرتبة'!#REF!="مرفوض",0,'تسمية الرتبة'!#REF!)</f>
        <v>#REF!</v>
      </c>
      <c r="C84" s="7" t="e">
        <f>IF('تسمية الرتبة'!#REF!="مرفوض",0,'تسمية الرتبة'!#REF!)</f>
        <v>#REF!</v>
      </c>
      <c r="D84" s="7" t="e">
        <f>IF('تسمية الرتبة'!#REF!="مرفوض",0,'تسمية الرتبة'!#REF!)</f>
        <v>#REF!</v>
      </c>
      <c r="E84" s="34" t="e">
        <f>IF('تسمية الرتبة'!#REF!="مرفوض",0,'تسمية الرتبة'!#REF!)</f>
        <v>#REF!</v>
      </c>
      <c r="F84" s="7" t="e">
        <f>IF('تسمية الرتبة'!#REF!="مرفوض",0,'تسمية الرتبة'!#REF!)</f>
        <v>#REF!</v>
      </c>
      <c r="G84" s="7" t="e">
        <f>IF('تسمية الرتبة'!#REF!="مرفوض",0,'تسمية الرتبة'!#REF!)</f>
        <v>#REF!</v>
      </c>
      <c r="H84" s="7" t="e">
        <f>IF('تسمية الرتبة'!#REF!="مرفوض",0,IF('تسمية الرتبة'!#REF!+'تسمية الرتبة'!#REF!+'تسمية الرتبة'!#REF!+'تسمية الرتبة'!#REF!&gt;6,6,'تسمية الرتبة'!#REF!+'تسمية الرتبة'!#REF!+'تسمية الرتبة'!#REF!+'تسمية الرتبة'!#REF!))</f>
        <v>#REF!</v>
      </c>
      <c r="I84" s="7" t="e">
        <f>IF('تسمية الرتبة'!#REF!="مرفوض",0,'تسمية الرتبة'!#REF!)</f>
        <v>#REF!</v>
      </c>
      <c r="J84" s="7" t="e">
        <f>IF('تسمية الرتبة'!#REF!="مرفوض",0,'تسمية الرتبة'!#REF!)</f>
        <v>#REF!</v>
      </c>
      <c r="K84" s="7" t="e">
        <f>IF('تسمية الرتبة'!#REF!="مرفوض",0,J84+I84+H84+G84+F84+E84+D84+'تسمية الرتبة'!#REF!)</f>
        <v>#REF!</v>
      </c>
      <c r="L84" s="7" t="e">
        <f>IF('تسمية الرتبة'!#REF!="مرفوض",0,IF(J84=0,"Absent(e)",""))</f>
        <v>#REF!</v>
      </c>
      <c r="M84" s="20" t="e">
        <f>'تسمية الرتبة'!#REF!-'Resultats FR'!K84</f>
        <v>#REF!</v>
      </c>
    </row>
    <row r="85" spans="1:13">
      <c r="A85" s="7">
        <v>81</v>
      </c>
      <c r="B85" s="7" t="e">
        <f>IF('تسمية الرتبة'!#REF!="مرفوض",0,'تسمية الرتبة'!#REF!)</f>
        <v>#REF!</v>
      </c>
      <c r="C85" s="7" t="e">
        <f>IF('تسمية الرتبة'!#REF!="مرفوض",0,'تسمية الرتبة'!#REF!)</f>
        <v>#REF!</v>
      </c>
      <c r="D85" s="7" t="e">
        <f>IF('تسمية الرتبة'!#REF!="مرفوض",0,'تسمية الرتبة'!#REF!)</f>
        <v>#REF!</v>
      </c>
      <c r="E85" s="34" t="e">
        <f>IF('تسمية الرتبة'!#REF!="مرفوض",0,'تسمية الرتبة'!#REF!)</f>
        <v>#REF!</v>
      </c>
      <c r="F85" s="7" t="e">
        <f>IF('تسمية الرتبة'!#REF!="مرفوض",0,'تسمية الرتبة'!#REF!)</f>
        <v>#REF!</v>
      </c>
      <c r="G85" s="7" t="e">
        <f>IF('تسمية الرتبة'!#REF!="مرفوض",0,'تسمية الرتبة'!#REF!)</f>
        <v>#REF!</v>
      </c>
      <c r="H85" s="7" t="e">
        <f>IF('تسمية الرتبة'!#REF!="مرفوض",0,IF('تسمية الرتبة'!#REF!+'تسمية الرتبة'!#REF!+'تسمية الرتبة'!#REF!+'تسمية الرتبة'!#REF!&gt;6,6,'تسمية الرتبة'!#REF!+'تسمية الرتبة'!#REF!+'تسمية الرتبة'!#REF!+'تسمية الرتبة'!#REF!))</f>
        <v>#REF!</v>
      </c>
      <c r="I85" s="7" t="e">
        <f>IF('تسمية الرتبة'!#REF!="مرفوض",0,'تسمية الرتبة'!#REF!)</f>
        <v>#REF!</v>
      </c>
      <c r="J85" s="7" t="e">
        <f>IF('تسمية الرتبة'!#REF!="مرفوض",0,'تسمية الرتبة'!#REF!)</f>
        <v>#REF!</v>
      </c>
      <c r="K85" s="7" t="e">
        <f>IF('تسمية الرتبة'!#REF!="مرفوض",0,J85+I85+H85+G85+F85+E85+D85+'تسمية الرتبة'!#REF!)</f>
        <v>#REF!</v>
      </c>
      <c r="L85" s="7" t="e">
        <f>IF('تسمية الرتبة'!#REF!="مرفوض",0,IF(J85=0,"Absent(e)",""))</f>
        <v>#REF!</v>
      </c>
      <c r="M85" s="20" t="e">
        <f>'تسمية الرتبة'!#REF!-'Resultats FR'!K85</f>
        <v>#REF!</v>
      </c>
    </row>
    <row r="86" spans="1:13">
      <c r="A86" s="7">
        <v>82</v>
      </c>
      <c r="B86" s="7" t="e">
        <f>IF('تسمية الرتبة'!#REF!="مرفوض",0,'تسمية الرتبة'!#REF!)</f>
        <v>#REF!</v>
      </c>
      <c r="C86" s="7" t="e">
        <f>IF('تسمية الرتبة'!#REF!="مرفوض",0,'تسمية الرتبة'!#REF!)</f>
        <v>#REF!</v>
      </c>
      <c r="D86" s="7" t="e">
        <f>IF('تسمية الرتبة'!#REF!="مرفوض",0,'تسمية الرتبة'!#REF!)</f>
        <v>#REF!</v>
      </c>
      <c r="E86" s="34" t="e">
        <f>IF('تسمية الرتبة'!#REF!="مرفوض",0,'تسمية الرتبة'!#REF!)</f>
        <v>#REF!</v>
      </c>
      <c r="F86" s="7" t="e">
        <f>IF('تسمية الرتبة'!#REF!="مرفوض",0,'تسمية الرتبة'!#REF!)</f>
        <v>#REF!</v>
      </c>
      <c r="G86" s="7" t="e">
        <f>IF('تسمية الرتبة'!#REF!="مرفوض",0,'تسمية الرتبة'!#REF!)</f>
        <v>#REF!</v>
      </c>
      <c r="H86" s="7" t="e">
        <f>IF('تسمية الرتبة'!#REF!="مرفوض",0,IF('تسمية الرتبة'!#REF!+'تسمية الرتبة'!#REF!+'تسمية الرتبة'!#REF!+'تسمية الرتبة'!#REF!&gt;6,6,'تسمية الرتبة'!#REF!+'تسمية الرتبة'!#REF!+'تسمية الرتبة'!#REF!+'تسمية الرتبة'!#REF!))</f>
        <v>#REF!</v>
      </c>
      <c r="I86" s="7" t="e">
        <f>IF('تسمية الرتبة'!#REF!="مرفوض",0,'تسمية الرتبة'!#REF!)</f>
        <v>#REF!</v>
      </c>
      <c r="J86" s="7" t="e">
        <f>IF('تسمية الرتبة'!#REF!="مرفوض",0,'تسمية الرتبة'!#REF!)</f>
        <v>#REF!</v>
      </c>
      <c r="K86" s="7" t="e">
        <f>IF('تسمية الرتبة'!#REF!="مرفوض",0,J86+I86+H86+G86+F86+E86+D86+'تسمية الرتبة'!#REF!)</f>
        <v>#REF!</v>
      </c>
      <c r="L86" s="7" t="e">
        <f>IF('تسمية الرتبة'!#REF!="مرفوض",0,IF(J86=0,"Absent(e)",""))</f>
        <v>#REF!</v>
      </c>
      <c r="M86" s="20" t="e">
        <f>'تسمية الرتبة'!#REF!-'Resultats FR'!K86</f>
        <v>#REF!</v>
      </c>
    </row>
    <row r="87" spans="1:13">
      <c r="A87" s="7">
        <v>83</v>
      </c>
      <c r="B87" s="7" t="e">
        <f>IF('تسمية الرتبة'!#REF!="مرفوض",0,'تسمية الرتبة'!#REF!)</f>
        <v>#REF!</v>
      </c>
      <c r="C87" s="7" t="e">
        <f>IF('تسمية الرتبة'!#REF!="مرفوض",0,'تسمية الرتبة'!#REF!)</f>
        <v>#REF!</v>
      </c>
      <c r="D87" s="7" t="e">
        <f>IF('تسمية الرتبة'!#REF!="مرفوض",0,'تسمية الرتبة'!#REF!)</f>
        <v>#REF!</v>
      </c>
      <c r="E87" s="34" t="e">
        <f>IF('تسمية الرتبة'!#REF!="مرفوض",0,'تسمية الرتبة'!#REF!)</f>
        <v>#REF!</v>
      </c>
      <c r="F87" s="7" t="e">
        <f>IF('تسمية الرتبة'!#REF!="مرفوض",0,'تسمية الرتبة'!#REF!)</f>
        <v>#REF!</v>
      </c>
      <c r="G87" s="7" t="e">
        <f>IF('تسمية الرتبة'!#REF!="مرفوض",0,'تسمية الرتبة'!#REF!)</f>
        <v>#REF!</v>
      </c>
      <c r="H87" s="7" t="e">
        <f>IF('تسمية الرتبة'!#REF!="مرفوض",0,IF('تسمية الرتبة'!#REF!+'تسمية الرتبة'!#REF!+'تسمية الرتبة'!#REF!+'تسمية الرتبة'!#REF!&gt;6,6,'تسمية الرتبة'!#REF!+'تسمية الرتبة'!#REF!+'تسمية الرتبة'!#REF!+'تسمية الرتبة'!#REF!))</f>
        <v>#REF!</v>
      </c>
      <c r="I87" s="7" t="e">
        <f>IF('تسمية الرتبة'!#REF!="مرفوض",0,'تسمية الرتبة'!#REF!)</f>
        <v>#REF!</v>
      </c>
      <c r="J87" s="7" t="e">
        <f>IF('تسمية الرتبة'!#REF!="مرفوض",0,'تسمية الرتبة'!#REF!)</f>
        <v>#REF!</v>
      </c>
      <c r="K87" s="7" t="e">
        <f>IF('تسمية الرتبة'!#REF!="مرفوض",0,J87+I87+H87+G87+F87+E87+D87+'تسمية الرتبة'!#REF!)</f>
        <v>#REF!</v>
      </c>
      <c r="L87" s="7" t="e">
        <f>IF('تسمية الرتبة'!#REF!="مرفوض",0,IF(J87=0,"Absent(e)",""))</f>
        <v>#REF!</v>
      </c>
      <c r="M87" s="20" t="e">
        <f>'تسمية الرتبة'!#REF!-'Resultats FR'!K87</f>
        <v>#REF!</v>
      </c>
    </row>
    <row r="88" spans="1:13">
      <c r="A88" s="7">
        <v>84</v>
      </c>
      <c r="B88" s="7" t="e">
        <f>IF('تسمية الرتبة'!#REF!="مرفوض",0,'تسمية الرتبة'!#REF!)</f>
        <v>#REF!</v>
      </c>
      <c r="C88" s="7" t="e">
        <f>IF('تسمية الرتبة'!#REF!="مرفوض",0,'تسمية الرتبة'!#REF!)</f>
        <v>#REF!</v>
      </c>
      <c r="D88" s="7" t="e">
        <f>IF('تسمية الرتبة'!#REF!="مرفوض",0,'تسمية الرتبة'!#REF!)</f>
        <v>#REF!</v>
      </c>
      <c r="E88" s="34" t="e">
        <f>IF('تسمية الرتبة'!#REF!="مرفوض",0,'تسمية الرتبة'!#REF!)</f>
        <v>#REF!</v>
      </c>
      <c r="F88" s="7" t="e">
        <f>IF('تسمية الرتبة'!#REF!="مرفوض",0,'تسمية الرتبة'!#REF!)</f>
        <v>#REF!</v>
      </c>
      <c r="G88" s="7" t="e">
        <f>IF('تسمية الرتبة'!#REF!="مرفوض",0,'تسمية الرتبة'!#REF!)</f>
        <v>#REF!</v>
      </c>
      <c r="H88" s="7" t="e">
        <f>IF('تسمية الرتبة'!#REF!="مرفوض",0,IF('تسمية الرتبة'!#REF!+'تسمية الرتبة'!#REF!+'تسمية الرتبة'!#REF!+'تسمية الرتبة'!#REF!&gt;6,6,'تسمية الرتبة'!#REF!+'تسمية الرتبة'!#REF!+'تسمية الرتبة'!#REF!+'تسمية الرتبة'!#REF!))</f>
        <v>#REF!</v>
      </c>
      <c r="I88" s="7" t="e">
        <f>IF('تسمية الرتبة'!#REF!="مرفوض",0,'تسمية الرتبة'!#REF!)</f>
        <v>#REF!</v>
      </c>
      <c r="J88" s="7" t="e">
        <f>IF('تسمية الرتبة'!#REF!="مرفوض",0,'تسمية الرتبة'!#REF!)</f>
        <v>#REF!</v>
      </c>
      <c r="K88" s="7" t="e">
        <f>IF('تسمية الرتبة'!#REF!="مرفوض",0,J88+I88+H88+G88+F88+E88+D88+'تسمية الرتبة'!#REF!)</f>
        <v>#REF!</v>
      </c>
      <c r="L88" s="7" t="e">
        <f>IF('تسمية الرتبة'!#REF!="مرفوض",0,IF(J88=0,"Absent(e)",""))</f>
        <v>#REF!</v>
      </c>
      <c r="M88" s="20" t="e">
        <f>'تسمية الرتبة'!#REF!-'Resultats FR'!K88</f>
        <v>#REF!</v>
      </c>
    </row>
    <row r="89" spans="1:13">
      <c r="A89" s="7">
        <v>85</v>
      </c>
      <c r="B89" s="7" t="e">
        <f>IF('تسمية الرتبة'!#REF!="مرفوض",0,'تسمية الرتبة'!#REF!)</f>
        <v>#REF!</v>
      </c>
      <c r="C89" s="7" t="e">
        <f>IF('تسمية الرتبة'!#REF!="مرفوض",0,'تسمية الرتبة'!#REF!)</f>
        <v>#REF!</v>
      </c>
      <c r="D89" s="7" t="e">
        <f>IF('تسمية الرتبة'!#REF!="مرفوض",0,'تسمية الرتبة'!#REF!)</f>
        <v>#REF!</v>
      </c>
      <c r="E89" s="34" t="e">
        <f>IF('تسمية الرتبة'!#REF!="مرفوض",0,'تسمية الرتبة'!#REF!)</f>
        <v>#REF!</v>
      </c>
      <c r="F89" s="7" t="e">
        <f>IF('تسمية الرتبة'!#REF!="مرفوض",0,'تسمية الرتبة'!#REF!)</f>
        <v>#REF!</v>
      </c>
      <c r="G89" s="7" t="e">
        <f>IF('تسمية الرتبة'!#REF!="مرفوض",0,'تسمية الرتبة'!#REF!)</f>
        <v>#REF!</v>
      </c>
      <c r="H89" s="7" t="e">
        <f>IF('تسمية الرتبة'!#REF!="مرفوض",0,IF('تسمية الرتبة'!#REF!+'تسمية الرتبة'!#REF!+'تسمية الرتبة'!#REF!+'تسمية الرتبة'!#REF!&gt;6,6,'تسمية الرتبة'!#REF!+'تسمية الرتبة'!#REF!+'تسمية الرتبة'!#REF!+'تسمية الرتبة'!#REF!))</f>
        <v>#REF!</v>
      </c>
      <c r="I89" s="7" t="e">
        <f>IF('تسمية الرتبة'!#REF!="مرفوض",0,'تسمية الرتبة'!#REF!)</f>
        <v>#REF!</v>
      </c>
      <c r="J89" s="7" t="e">
        <f>IF('تسمية الرتبة'!#REF!="مرفوض",0,'تسمية الرتبة'!#REF!)</f>
        <v>#REF!</v>
      </c>
      <c r="K89" s="7" t="e">
        <f>IF('تسمية الرتبة'!#REF!="مرفوض",0,J89+I89+H89+G89+F89+E89+D89+'تسمية الرتبة'!#REF!)</f>
        <v>#REF!</v>
      </c>
      <c r="L89" s="7" t="e">
        <f>IF('تسمية الرتبة'!#REF!="مرفوض",0,IF(J89=0,"Absent(e)",""))</f>
        <v>#REF!</v>
      </c>
      <c r="M89" s="20" t="e">
        <f>'تسمية الرتبة'!#REF!-'Resultats FR'!K89</f>
        <v>#REF!</v>
      </c>
    </row>
    <row r="90" spans="1:13">
      <c r="A90" s="7">
        <v>86</v>
      </c>
      <c r="B90" s="7" t="e">
        <f>IF('تسمية الرتبة'!#REF!="مرفوض",0,'تسمية الرتبة'!#REF!)</f>
        <v>#REF!</v>
      </c>
      <c r="C90" s="7" t="e">
        <f>IF('تسمية الرتبة'!#REF!="مرفوض",0,'تسمية الرتبة'!#REF!)</f>
        <v>#REF!</v>
      </c>
      <c r="D90" s="7" t="e">
        <f>IF('تسمية الرتبة'!#REF!="مرفوض",0,'تسمية الرتبة'!#REF!)</f>
        <v>#REF!</v>
      </c>
      <c r="E90" s="34" t="e">
        <f>IF('تسمية الرتبة'!#REF!="مرفوض",0,'تسمية الرتبة'!#REF!)</f>
        <v>#REF!</v>
      </c>
      <c r="F90" s="7" t="e">
        <f>IF('تسمية الرتبة'!#REF!="مرفوض",0,'تسمية الرتبة'!#REF!)</f>
        <v>#REF!</v>
      </c>
      <c r="G90" s="7" t="e">
        <f>IF('تسمية الرتبة'!#REF!="مرفوض",0,'تسمية الرتبة'!#REF!)</f>
        <v>#REF!</v>
      </c>
      <c r="H90" s="7" t="e">
        <f>IF('تسمية الرتبة'!#REF!="مرفوض",0,IF('تسمية الرتبة'!#REF!+'تسمية الرتبة'!#REF!+'تسمية الرتبة'!#REF!+'تسمية الرتبة'!#REF!&gt;6,6,'تسمية الرتبة'!#REF!+'تسمية الرتبة'!#REF!+'تسمية الرتبة'!#REF!+'تسمية الرتبة'!#REF!))</f>
        <v>#REF!</v>
      </c>
      <c r="I90" s="7" t="e">
        <f>IF('تسمية الرتبة'!#REF!="مرفوض",0,'تسمية الرتبة'!#REF!)</f>
        <v>#REF!</v>
      </c>
      <c r="J90" s="7" t="e">
        <f>IF('تسمية الرتبة'!#REF!="مرفوض",0,'تسمية الرتبة'!#REF!)</f>
        <v>#REF!</v>
      </c>
      <c r="K90" s="7" t="e">
        <f>IF('تسمية الرتبة'!#REF!="مرفوض",0,J90+I90+H90+G90+F90+E90+D90+'تسمية الرتبة'!#REF!)</f>
        <v>#REF!</v>
      </c>
      <c r="L90" s="7" t="e">
        <f>IF('تسمية الرتبة'!#REF!="مرفوض",0,IF(J90=0,"Absent(e)",""))</f>
        <v>#REF!</v>
      </c>
      <c r="M90" s="20" t="e">
        <f>'تسمية الرتبة'!#REF!-'Resultats FR'!K90</f>
        <v>#REF!</v>
      </c>
    </row>
    <row r="91" spans="1:13">
      <c r="A91" s="7">
        <v>87</v>
      </c>
      <c r="B91" s="7" t="e">
        <f>IF('تسمية الرتبة'!#REF!="مرفوض",0,'تسمية الرتبة'!#REF!)</f>
        <v>#REF!</v>
      </c>
      <c r="C91" s="7" t="e">
        <f>IF('تسمية الرتبة'!#REF!="مرفوض",0,'تسمية الرتبة'!#REF!)</f>
        <v>#REF!</v>
      </c>
      <c r="D91" s="7" t="e">
        <f>IF('تسمية الرتبة'!#REF!="مرفوض",0,'تسمية الرتبة'!#REF!)</f>
        <v>#REF!</v>
      </c>
      <c r="E91" s="34" t="e">
        <f>IF('تسمية الرتبة'!#REF!="مرفوض",0,'تسمية الرتبة'!#REF!)</f>
        <v>#REF!</v>
      </c>
      <c r="F91" s="7" t="e">
        <f>IF('تسمية الرتبة'!#REF!="مرفوض",0,'تسمية الرتبة'!#REF!)</f>
        <v>#REF!</v>
      </c>
      <c r="G91" s="7" t="e">
        <f>IF('تسمية الرتبة'!#REF!="مرفوض",0,'تسمية الرتبة'!#REF!)</f>
        <v>#REF!</v>
      </c>
      <c r="H91" s="7" t="e">
        <f>IF('تسمية الرتبة'!#REF!="مرفوض",0,IF('تسمية الرتبة'!#REF!+'تسمية الرتبة'!#REF!+'تسمية الرتبة'!#REF!+'تسمية الرتبة'!#REF!&gt;6,6,'تسمية الرتبة'!#REF!+'تسمية الرتبة'!#REF!+'تسمية الرتبة'!#REF!+'تسمية الرتبة'!#REF!))</f>
        <v>#REF!</v>
      </c>
      <c r="I91" s="7" t="e">
        <f>IF('تسمية الرتبة'!#REF!="مرفوض",0,'تسمية الرتبة'!#REF!)</f>
        <v>#REF!</v>
      </c>
      <c r="J91" s="7" t="e">
        <f>IF('تسمية الرتبة'!#REF!="مرفوض",0,'تسمية الرتبة'!#REF!)</f>
        <v>#REF!</v>
      </c>
      <c r="K91" s="7" t="e">
        <f>IF('تسمية الرتبة'!#REF!="مرفوض",0,J91+I91+H91+G91+F91+E91+D91+'تسمية الرتبة'!#REF!)</f>
        <v>#REF!</v>
      </c>
      <c r="L91" s="7" t="e">
        <f>IF('تسمية الرتبة'!#REF!="مرفوض",0,IF(J91=0,"Absent(e)",""))</f>
        <v>#REF!</v>
      </c>
      <c r="M91" s="20" t="e">
        <f>'تسمية الرتبة'!#REF!-'Resultats FR'!K91</f>
        <v>#REF!</v>
      </c>
    </row>
    <row r="92" spans="1:13">
      <c r="A92" s="7">
        <v>88</v>
      </c>
      <c r="B92" s="7" t="e">
        <f>IF('تسمية الرتبة'!#REF!="مرفوض",0,'تسمية الرتبة'!#REF!)</f>
        <v>#REF!</v>
      </c>
      <c r="C92" s="7" t="e">
        <f>IF('تسمية الرتبة'!#REF!="مرفوض",0,'تسمية الرتبة'!#REF!)</f>
        <v>#REF!</v>
      </c>
      <c r="D92" s="7" t="e">
        <f>IF('تسمية الرتبة'!#REF!="مرفوض",0,'تسمية الرتبة'!#REF!)</f>
        <v>#REF!</v>
      </c>
      <c r="E92" s="34" t="e">
        <f>IF('تسمية الرتبة'!#REF!="مرفوض",0,'تسمية الرتبة'!#REF!)</f>
        <v>#REF!</v>
      </c>
      <c r="F92" s="7" t="e">
        <f>IF('تسمية الرتبة'!#REF!="مرفوض",0,'تسمية الرتبة'!#REF!)</f>
        <v>#REF!</v>
      </c>
      <c r="G92" s="7" t="e">
        <f>IF('تسمية الرتبة'!#REF!="مرفوض",0,'تسمية الرتبة'!#REF!)</f>
        <v>#REF!</v>
      </c>
      <c r="H92" s="7" t="e">
        <f>IF('تسمية الرتبة'!#REF!="مرفوض",0,IF('تسمية الرتبة'!#REF!+'تسمية الرتبة'!#REF!+'تسمية الرتبة'!#REF!+'تسمية الرتبة'!#REF!&gt;6,6,'تسمية الرتبة'!#REF!+'تسمية الرتبة'!#REF!+'تسمية الرتبة'!#REF!+'تسمية الرتبة'!#REF!))</f>
        <v>#REF!</v>
      </c>
      <c r="I92" s="7" t="e">
        <f>IF('تسمية الرتبة'!#REF!="مرفوض",0,'تسمية الرتبة'!#REF!)</f>
        <v>#REF!</v>
      </c>
      <c r="J92" s="7" t="e">
        <f>IF('تسمية الرتبة'!#REF!="مرفوض",0,'تسمية الرتبة'!#REF!)</f>
        <v>#REF!</v>
      </c>
      <c r="K92" s="7" t="e">
        <f>IF('تسمية الرتبة'!#REF!="مرفوض",0,J92+I92+H92+G92+F92+E92+D92+'تسمية الرتبة'!#REF!)</f>
        <v>#REF!</v>
      </c>
      <c r="L92" s="7" t="e">
        <f>IF('تسمية الرتبة'!#REF!="مرفوض",0,IF(J92=0,"Absent(e)",""))</f>
        <v>#REF!</v>
      </c>
      <c r="M92" s="20" t="e">
        <f>'تسمية الرتبة'!#REF!-'Resultats FR'!K92</f>
        <v>#REF!</v>
      </c>
    </row>
    <row r="93" spans="1:13">
      <c r="A93" s="7">
        <v>89</v>
      </c>
      <c r="B93" s="7" t="e">
        <f>IF('تسمية الرتبة'!#REF!="مرفوض",0,'تسمية الرتبة'!#REF!)</f>
        <v>#REF!</v>
      </c>
      <c r="C93" s="7" t="e">
        <f>IF('تسمية الرتبة'!#REF!="مرفوض",0,'تسمية الرتبة'!#REF!)</f>
        <v>#REF!</v>
      </c>
      <c r="D93" s="7" t="e">
        <f>IF('تسمية الرتبة'!#REF!="مرفوض",0,'تسمية الرتبة'!#REF!)</f>
        <v>#REF!</v>
      </c>
      <c r="E93" s="34" t="e">
        <f>IF('تسمية الرتبة'!#REF!="مرفوض",0,'تسمية الرتبة'!#REF!)</f>
        <v>#REF!</v>
      </c>
      <c r="F93" s="7" t="e">
        <f>IF('تسمية الرتبة'!#REF!="مرفوض",0,'تسمية الرتبة'!#REF!)</f>
        <v>#REF!</v>
      </c>
      <c r="G93" s="7" t="e">
        <f>IF('تسمية الرتبة'!#REF!="مرفوض",0,'تسمية الرتبة'!#REF!)</f>
        <v>#REF!</v>
      </c>
      <c r="H93" s="7" t="e">
        <f>IF('تسمية الرتبة'!#REF!="مرفوض",0,IF('تسمية الرتبة'!#REF!+'تسمية الرتبة'!#REF!+'تسمية الرتبة'!#REF!+'تسمية الرتبة'!#REF!&gt;6,6,'تسمية الرتبة'!#REF!+'تسمية الرتبة'!#REF!+'تسمية الرتبة'!#REF!+'تسمية الرتبة'!#REF!))</f>
        <v>#REF!</v>
      </c>
      <c r="I93" s="7" t="e">
        <f>IF('تسمية الرتبة'!#REF!="مرفوض",0,'تسمية الرتبة'!#REF!)</f>
        <v>#REF!</v>
      </c>
      <c r="J93" s="7" t="e">
        <f>IF('تسمية الرتبة'!#REF!="مرفوض",0,'تسمية الرتبة'!#REF!)</f>
        <v>#REF!</v>
      </c>
      <c r="K93" s="7" t="e">
        <f>IF('تسمية الرتبة'!#REF!="مرفوض",0,J93+I93+H93+G93+F93+E93+D93+'تسمية الرتبة'!#REF!)</f>
        <v>#REF!</v>
      </c>
      <c r="L93" s="7" t="e">
        <f>IF('تسمية الرتبة'!#REF!="مرفوض",0,IF(J93=0,"Absent(e)",""))</f>
        <v>#REF!</v>
      </c>
      <c r="M93" s="20" t="e">
        <f>'تسمية الرتبة'!#REF!-'Resultats FR'!K93</f>
        <v>#REF!</v>
      </c>
    </row>
    <row r="94" spans="1:13">
      <c r="A94" s="7">
        <v>90</v>
      </c>
      <c r="B94" s="7" t="e">
        <f>IF('تسمية الرتبة'!#REF!="مرفوض",0,'تسمية الرتبة'!#REF!)</f>
        <v>#REF!</v>
      </c>
      <c r="C94" s="7" t="e">
        <f>IF('تسمية الرتبة'!#REF!="مرفوض",0,'تسمية الرتبة'!#REF!)</f>
        <v>#REF!</v>
      </c>
      <c r="D94" s="7" t="e">
        <f>IF('تسمية الرتبة'!#REF!="مرفوض",0,'تسمية الرتبة'!#REF!)</f>
        <v>#REF!</v>
      </c>
      <c r="E94" s="34" t="e">
        <f>IF('تسمية الرتبة'!#REF!="مرفوض",0,'تسمية الرتبة'!#REF!)</f>
        <v>#REF!</v>
      </c>
      <c r="F94" s="7" t="e">
        <f>IF('تسمية الرتبة'!#REF!="مرفوض",0,'تسمية الرتبة'!#REF!)</f>
        <v>#REF!</v>
      </c>
      <c r="G94" s="7" t="e">
        <f>IF('تسمية الرتبة'!#REF!="مرفوض",0,'تسمية الرتبة'!#REF!)</f>
        <v>#REF!</v>
      </c>
      <c r="H94" s="7" t="e">
        <f>IF('تسمية الرتبة'!#REF!="مرفوض",0,IF('تسمية الرتبة'!#REF!+'تسمية الرتبة'!#REF!+'تسمية الرتبة'!#REF!+'تسمية الرتبة'!#REF!&gt;6,6,'تسمية الرتبة'!#REF!+'تسمية الرتبة'!#REF!+'تسمية الرتبة'!#REF!+'تسمية الرتبة'!#REF!))</f>
        <v>#REF!</v>
      </c>
      <c r="I94" s="7" t="e">
        <f>IF('تسمية الرتبة'!#REF!="مرفوض",0,'تسمية الرتبة'!#REF!)</f>
        <v>#REF!</v>
      </c>
      <c r="J94" s="7" t="e">
        <f>IF('تسمية الرتبة'!#REF!="مرفوض",0,'تسمية الرتبة'!#REF!)</f>
        <v>#REF!</v>
      </c>
      <c r="K94" s="7" t="e">
        <f>IF('تسمية الرتبة'!#REF!="مرفوض",0,J94+I94+H94+G94+F94+E94+D94+'تسمية الرتبة'!#REF!)</f>
        <v>#REF!</v>
      </c>
      <c r="L94" s="7" t="e">
        <f>IF('تسمية الرتبة'!#REF!="مرفوض",0,IF(J94=0,"Absent(e)",""))</f>
        <v>#REF!</v>
      </c>
      <c r="M94" s="20" t="e">
        <f>'تسمية الرتبة'!#REF!-'Resultats FR'!K94</f>
        <v>#REF!</v>
      </c>
    </row>
    <row r="95" spans="1:13">
      <c r="A95" s="7">
        <v>91</v>
      </c>
      <c r="B95" s="7" t="e">
        <f>IF('تسمية الرتبة'!#REF!="مرفوض",0,'تسمية الرتبة'!#REF!)</f>
        <v>#REF!</v>
      </c>
      <c r="C95" s="7" t="e">
        <f>IF('تسمية الرتبة'!#REF!="مرفوض",0,'تسمية الرتبة'!#REF!)</f>
        <v>#REF!</v>
      </c>
      <c r="D95" s="7" t="e">
        <f>IF('تسمية الرتبة'!#REF!="مرفوض",0,'تسمية الرتبة'!#REF!)</f>
        <v>#REF!</v>
      </c>
      <c r="E95" s="34" t="e">
        <f>IF('تسمية الرتبة'!#REF!="مرفوض",0,'تسمية الرتبة'!#REF!)</f>
        <v>#REF!</v>
      </c>
      <c r="F95" s="7" t="e">
        <f>IF('تسمية الرتبة'!#REF!="مرفوض",0,'تسمية الرتبة'!#REF!)</f>
        <v>#REF!</v>
      </c>
      <c r="G95" s="7" t="e">
        <f>IF('تسمية الرتبة'!#REF!="مرفوض",0,'تسمية الرتبة'!#REF!)</f>
        <v>#REF!</v>
      </c>
      <c r="H95" s="7" t="e">
        <f>IF('تسمية الرتبة'!#REF!="مرفوض",0,IF('تسمية الرتبة'!#REF!+'تسمية الرتبة'!#REF!+'تسمية الرتبة'!#REF!+'تسمية الرتبة'!#REF!&gt;6,6,'تسمية الرتبة'!#REF!+'تسمية الرتبة'!#REF!+'تسمية الرتبة'!#REF!+'تسمية الرتبة'!#REF!))</f>
        <v>#REF!</v>
      </c>
      <c r="I95" s="7" t="e">
        <f>IF('تسمية الرتبة'!#REF!="مرفوض",0,'تسمية الرتبة'!#REF!)</f>
        <v>#REF!</v>
      </c>
      <c r="J95" s="7" t="e">
        <f>IF('تسمية الرتبة'!#REF!="مرفوض",0,'تسمية الرتبة'!#REF!)</f>
        <v>#REF!</v>
      </c>
      <c r="K95" s="7" t="e">
        <f>IF('تسمية الرتبة'!#REF!="مرفوض",0,J95+I95+H95+G95+F95+E95+D95+'تسمية الرتبة'!#REF!)</f>
        <v>#REF!</v>
      </c>
      <c r="L95" s="7" t="e">
        <f>IF('تسمية الرتبة'!#REF!="مرفوض",0,IF(J95=0,"Absent(e)",""))</f>
        <v>#REF!</v>
      </c>
      <c r="M95" s="20" t="e">
        <f>'تسمية الرتبة'!#REF!-'Resultats FR'!K95</f>
        <v>#REF!</v>
      </c>
    </row>
    <row r="96" spans="1:13">
      <c r="A96" s="7">
        <v>92</v>
      </c>
      <c r="B96" s="7" t="e">
        <f>IF('تسمية الرتبة'!#REF!="مرفوض",0,'تسمية الرتبة'!#REF!)</f>
        <v>#REF!</v>
      </c>
      <c r="C96" s="7" t="e">
        <f>IF('تسمية الرتبة'!#REF!="مرفوض",0,'تسمية الرتبة'!#REF!)</f>
        <v>#REF!</v>
      </c>
      <c r="D96" s="7" t="e">
        <f>IF('تسمية الرتبة'!#REF!="مرفوض",0,'تسمية الرتبة'!#REF!)</f>
        <v>#REF!</v>
      </c>
      <c r="E96" s="34" t="e">
        <f>IF('تسمية الرتبة'!#REF!="مرفوض",0,'تسمية الرتبة'!#REF!)</f>
        <v>#REF!</v>
      </c>
      <c r="F96" s="7" t="e">
        <f>IF('تسمية الرتبة'!#REF!="مرفوض",0,'تسمية الرتبة'!#REF!)</f>
        <v>#REF!</v>
      </c>
      <c r="G96" s="7" t="e">
        <f>IF('تسمية الرتبة'!#REF!="مرفوض",0,'تسمية الرتبة'!#REF!)</f>
        <v>#REF!</v>
      </c>
      <c r="H96" s="7" t="e">
        <f>IF('تسمية الرتبة'!#REF!="مرفوض",0,IF('تسمية الرتبة'!#REF!+'تسمية الرتبة'!#REF!+'تسمية الرتبة'!#REF!+'تسمية الرتبة'!#REF!&gt;6,6,'تسمية الرتبة'!#REF!+'تسمية الرتبة'!#REF!+'تسمية الرتبة'!#REF!+'تسمية الرتبة'!#REF!))</f>
        <v>#REF!</v>
      </c>
      <c r="I96" s="7" t="e">
        <f>IF('تسمية الرتبة'!#REF!="مرفوض",0,'تسمية الرتبة'!#REF!)</f>
        <v>#REF!</v>
      </c>
      <c r="J96" s="7" t="e">
        <f>IF('تسمية الرتبة'!#REF!="مرفوض",0,'تسمية الرتبة'!#REF!)</f>
        <v>#REF!</v>
      </c>
      <c r="K96" s="7" t="e">
        <f>IF('تسمية الرتبة'!#REF!="مرفوض",0,J96+I96+H96+G96+F96+E96+D96+'تسمية الرتبة'!#REF!)</f>
        <v>#REF!</v>
      </c>
      <c r="L96" s="7" t="e">
        <f>IF('تسمية الرتبة'!#REF!="مرفوض",0,IF(J96=0,"Absent(e)",""))</f>
        <v>#REF!</v>
      </c>
      <c r="M96" s="20" t="e">
        <f>'تسمية الرتبة'!#REF!-'Resultats FR'!K96</f>
        <v>#REF!</v>
      </c>
    </row>
    <row r="97" spans="1:13">
      <c r="A97" s="7">
        <v>93</v>
      </c>
      <c r="B97" s="7" t="e">
        <f>IF('تسمية الرتبة'!#REF!="مرفوض",0,'تسمية الرتبة'!#REF!)</f>
        <v>#REF!</v>
      </c>
      <c r="C97" s="7" t="e">
        <f>IF('تسمية الرتبة'!#REF!="مرفوض",0,'تسمية الرتبة'!#REF!)</f>
        <v>#REF!</v>
      </c>
      <c r="D97" s="7" t="e">
        <f>IF('تسمية الرتبة'!#REF!="مرفوض",0,'تسمية الرتبة'!#REF!)</f>
        <v>#REF!</v>
      </c>
      <c r="E97" s="34" t="e">
        <f>IF('تسمية الرتبة'!#REF!="مرفوض",0,'تسمية الرتبة'!#REF!)</f>
        <v>#REF!</v>
      </c>
      <c r="F97" s="7" t="e">
        <f>IF('تسمية الرتبة'!#REF!="مرفوض",0,'تسمية الرتبة'!#REF!)</f>
        <v>#REF!</v>
      </c>
      <c r="G97" s="7" t="e">
        <f>IF('تسمية الرتبة'!#REF!="مرفوض",0,'تسمية الرتبة'!#REF!)</f>
        <v>#REF!</v>
      </c>
      <c r="H97" s="7" t="e">
        <f>IF('تسمية الرتبة'!#REF!="مرفوض",0,IF('تسمية الرتبة'!#REF!+'تسمية الرتبة'!#REF!+'تسمية الرتبة'!#REF!+'تسمية الرتبة'!#REF!&gt;6,6,'تسمية الرتبة'!#REF!+'تسمية الرتبة'!#REF!+'تسمية الرتبة'!#REF!+'تسمية الرتبة'!#REF!))</f>
        <v>#REF!</v>
      </c>
      <c r="I97" s="7" t="e">
        <f>IF('تسمية الرتبة'!#REF!="مرفوض",0,'تسمية الرتبة'!#REF!)</f>
        <v>#REF!</v>
      </c>
      <c r="J97" s="7" t="e">
        <f>IF('تسمية الرتبة'!#REF!="مرفوض",0,'تسمية الرتبة'!#REF!)</f>
        <v>#REF!</v>
      </c>
      <c r="K97" s="7" t="e">
        <f>IF('تسمية الرتبة'!#REF!="مرفوض",0,J97+I97+H97+G97+F97+E97+D97+'تسمية الرتبة'!#REF!)</f>
        <v>#REF!</v>
      </c>
      <c r="L97" s="7" t="e">
        <f>IF('تسمية الرتبة'!#REF!="مرفوض",0,IF(J97=0,"Absent(e)",""))</f>
        <v>#REF!</v>
      </c>
      <c r="M97" s="20" t="e">
        <f>'تسمية الرتبة'!#REF!-'Resultats FR'!K97</f>
        <v>#REF!</v>
      </c>
    </row>
    <row r="98" spans="1:13">
      <c r="A98" s="7">
        <v>94</v>
      </c>
      <c r="B98" s="7" t="e">
        <f>IF('تسمية الرتبة'!#REF!="مرفوض",0,'تسمية الرتبة'!#REF!)</f>
        <v>#REF!</v>
      </c>
      <c r="C98" s="7" t="e">
        <f>IF('تسمية الرتبة'!#REF!="مرفوض",0,'تسمية الرتبة'!#REF!)</f>
        <v>#REF!</v>
      </c>
      <c r="D98" s="7" t="e">
        <f>IF('تسمية الرتبة'!#REF!="مرفوض",0,'تسمية الرتبة'!#REF!)</f>
        <v>#REF!</v>
      </c>
      <c r="E98" s="34" t="e">
        <f>IF('تسمية الرتبة'!#REF!="مرفوض",0,'تسمية الرتبة'!#REF!)</f>
        <v>#REF!</v>
      </c>
      <c r="F98" s="7" t="e">
        <f>IF('تسمية الرتبة'!#REF!="مرفوض",0,'تسمية الرتبة'!#REF!)</f>
        <v>#REF!</v>
      </c>
      <c r="G98" s="7" t="e">
        <f>IF('تسمية الرتبة'!#REF!="مرفوض",0,'تسمية الرتبة'!#REF!)</f>
        <v>#REF!</v>
      </c>
      <c r="H98" s="7" t="e">
        <f>IF('تسمية الرتبة'!#REF!="مرفوض",0,IF('تسمية الرتبة'!#REF!+'تسمية الرتبة'!#REF!+'تسمية الرتبة'!#REF!+'تسمية الرتبة'!#REF!&gt;6,6,'تسمية الرتبة'!#REF!+'تسمية الرتبة'!#REF!+'تسمية الرتبة'!#REF!+'تسمية الرتبة'!#REF!))</f>
        <v>#REF!</v>
      </c>
      <c r="I98" s="7" t="e">
        <f>IF('تسمية الرتبة'!#REF!="مرفوض",0,'تسمية الرتبة'!#REF!)</f>
        <v>#REF!</v>
      </c>
      <c r="J98" s="7" t="e">
        <f>IF('تسمية الرتبة'!#REF!="مرفوض",0,'تسمية الرتبة'!#REF!)</f>
        <v>#REF!</v>
      </c>
      <c r="K98" s="7" t="e">
        <f>IF('تسمية الرتبة'!#REF!="مرفوض",0,J98+I98+H98+G98+F98+E98+D98+'تسمية الرتبة'!#REF!)</f>
        <v>#REF!</v>
      </c>
      <c r="L98" s="7" t="e">
        <f>IF('تسمية الرتبة'!#REF!="مرفوض",0,IF(J98=0,"Absent(e)",""))</f>
        <v>#REF!</v>
      </c>
      <c r="M98" s="20" t="e">
        <f>'تسمية الرتبة'!#REF!-'Resultats FR'!K98</f>
        <v>#REF!</v>
      </c>
    </row>
    <row r="99" spans="1:13">
      <c r="A99" s="7">
        <v>95</v>
      </c>
      <c r="B99" s="7" t="e">
        <f>IF('تسمية الرتبة'!#REF!="مرفوض",0,'تسمية الرتبة'!#REF!)</f>
        <v>#REF!</v>
      </c>
      <c r="C99" s="7" t="e">
        <f>IF('تسمية الرتبة'!#REF!="مرفوض",0,'تسمية الرتبة'!#REF!)</f>
        <v>#REF!</v>
      </c>
      <c r="D99" s="7" t="e">
        <f>IF('تسمية الرتبة'!#REF!="مرفوض",0,'تسمية الرتبة'!#REF!)</f>
        <v>#REF!</v>
      </c>
      <c r="E99" s="34" t="e">
        <f>IF('تسمية الرتبة'!#REF!="مرفوض",0,'تسمية الرتبة'!#REF!)</f>
        <v>#REF!</v>
      </c>
      <c r="F99" s="7" t="e">
        <f>IF('تسمية الرتبة'!#REF!="مرفوض",0,'تسمية الرتبة'!#REF!)</f>
        <v>#REF!</v>
      </c>
      <c r="G99" s="7" t="e">
        <f>IF('تسمية الرتبة'!#REF!="مرفوض",0,'تسمية الرتبة'!#REF!)</f>
        <v>#REF!</v>
      </c>
      <c r="H99" s="7" t="e">
        <f>IF('تسمية الرتبة'!#REF!="مرفوض",0,IF('تسمية الرتبة'!#REF!+'تسمية الرتبة'!#REF!+'تسمية الرتبة'!#REF!+'تسمية الرتبة'!#REF!&gt;6,6,'تسمية الرتبة'!#REF!+'تسمية الرتبة'!#REF!+'تسمية الرتبة'!#REF!+'تسمية الرتبة'!#REF!))</f>
        <v>#REF!</v>
      </c>
      <c r="I99" s="7" t="e">
        <f>IF('تسمية الرتبة'!#REF!="مرفوض",0,'تسمية الرتبة'!#REF!)</f>
        <v>#REF!</v>
      </c>
      <c r="J99" s="7" t="e">
        <f>IF('تسمية الرتبة'!#REF!="مرفوض",0,'تسمية الرتبة'!#REF!)</f>
        <v>#REF!</v>
      </c>
      <c r="K99" s="7" t="e">
        <f>IF('تسمية الرتبة'!#REF!="مرفوض",0,J99+I99+H99+G99+F99+E99+D99+'تسمية الرتبة'!#REF!)</f>
        <v>#REF!</v>
      </c>
      <c r="L99" s="7" t="e">
        <f>IF('تسمية الرتبة'!#REF!="مرفوض",0,IF(J99=0,"Absent(e)",""))</f>
        <v>#REF!</v>
      </c>
      <c r="M99" s="20" t="e">
        <f>'تسمية الرتبة'!#REF!-'Resultats FR'!K99</f>
        <v>#REF!</v>
      </c>
    </row>
    <row r="100" spans="1:13">
      <c r="A100" s="7">
        <v>96</v>
      </c>
      <c r="B100" s="7" t="e">
        <f>IF('تسمية الرتبة'!#REF!="مرفوض",0,'تسمية الرتبة'!#REF!)</f>
        <v>#REF!</v>
      </c>
      <c r="C100" s="7" t="e">
        <f>IF('تسمية الرتبة'!#REF!="مرفوض",0,'تسمية الرتبة'!#REF!)</f>
        <v>#REF!</v>
      </c>
      <c r="D100" s="7" t="e">
        <f>IF('تسمية الرتبة'!#REF!="مرفوض",0,'تسمية الرتبة'!#REF!)</f>
        <v>#REF!</v>
      </c>
      <c r="E100" s="34" t="e">
        <f>IF('تسمية الرتبة'!#REF!="مرفوض",0,'تسمية الرتبة'!#REF!)</f>
        <v>#REF!</v>
      </c>
      <c r="F100" s="7" t="e">
        <f>IF('تسمية الرتبة'!#REF!="مرفوض",0,'تسمية الرتبة'!#REF!)</f>
        <v>#REF!</v>
      </c>
      <c r="G100" s="7" t="e">
        <f>IF('تسمية الرتبة'!#REF!="مرفوض",0,'تسمية الرتبة'!#REF!)</f>
        <v>#REF!</v>
      </c>
      <c r="H100" s="7" t="e">
        <f>IF('تسمية الرتبة'!#REF!="مرفوض",0,IF('تسمية الرتبة'!#REF!+'تسمية الرتبة'!#REF!+'تسمية الرتبة'!#REF!+'تسمية الرتبة'!#REF!&gt;6,6,'تسمية الرتبة'!#REF!+'تسمية الرتبة'!#REF!+'تسمية الرتبة'!#REF!+'تسمية الرتبة'!#REF!))</f>
        <v>#REF!</v>
      </c>
      <c r="I100" s="7" t="e">
        <f>IF('تسمية الرتبة'!#REF!="مرفوض",0,'تسمية الرتبة'!#REF!)</f>
        <v>#REF!</v>
      </c>
      <c r="J100" s="7" t="e">
        <f>IF('تسمية الرتبة'!#REF!="مرفوض",0,'تسمية الرتبة'!#REF!)</f>
        <v>#REF!</v>
      </c>
      <c r="K100" s="7" t="e">
        <f>IF('تسمية الرتبة'!#REF!="مرفوض",0,J100+I100+H100+G100+F100+E100+D100+'تسمية الرتبة'!#REF!)</f>
        <v>#REF!</v>
      </c>
      <c r="L100" s="7" t="e">
        <f>IF('تسمية الرتبة'!#REF!="مرفوض",0,IF(J100=0,"Absent(e)",""))</f>
        <v>#REF!</v>
      </c>
      <c r="M100" s="20" t="e">
        <f>'تسمية الرتبة'!#REF!-'Resultats FR'!K100</f>
        <v>#REF!</v>
      </c>
    </row>
    <row r="101" spans="1:13">
      <c r="A101" s="7">
        <v>97</v>
      </c>
      <c r="B101" s="7" t="e">
        <f>IF('تسمية الرتبة'!#REF!="مرفوض",0,'تسمية الرتبة'!#REF!)</f>
        <v>#REF!</v>
      </c>
      <c r="C101" s="7" t="e">
        <f>IF('تسمية الرتبة'!#REF!="مرفوض",0,'تسمية الرتبة'!#REF!)</f>
        <v>#REF!</v>
      </c>
      <c r="D101" s="7" t="e">
        <f>IF('تسمية الرتبة'!#REF!="مرفوض",0,'تسمية الرتبة'!#REF!)</f>
        <v>#REF!</v>
      </c>
      <c r="E101" s="34" t="e">
        <f>IF('تسمية الرتبة'!#REF!="مرفوض",0,'تسمية الرتبة'!#REF!)</f>
        <v>#REF!</v>
      </c>
      <c r="F101" s="7" t="e">
        <f>IF('تسمية الرتبة'!#REF!="مرفوض",0,'تسمية الرتبة'!#REF!)</f>
        <v>#REF!</v>
      </c>
      <c r="G101" s="7" t="e">
        <f>IF('تسمية الرتبة'!#REF!="مرفوض",0,'تسمية الرتبة'!#REF!)</f>
        <v>#REF!</v>
      </c>
      <c r="H101" s="7" t="e">
        <f>IF('تسمية الرتبة'!#REF!="مرفوض",0,IF('تسمية الرتبة'!#REF!+'تسمية الرتبة'!#REF!+'تسمية الرتبة'!#REF!+'تسمية الرتبة'!#REF!&gt;6,6,'تسمية الرتبة'!#REF!+'تسمية الرتبة'!#REF!+'تسمية الرتبة'!#REF!+'تسمية الرتبة'!#REF!))</f>
        <v>#REF!</v>
      </c>
      <c r="I101" s="7" t="e">
        <f>IF('تسمية الرتبة'!#REF!="مرفوض",0,'تسمية الرتبة'!#REF!)</f>
        <v>#REF!</v>
      </c>
      <c r="J101" s="7" t="e">
        <f>IF('تسمية الرتبة'!#REF!="مرفوض",0,'تسمية الرتبة'!#REF!)</f>
        <v>#REF!</v>
      </c>
      <c r="K101" s="7" t="e">
        <f>IF('تسمية الرتبة'!#REF!="مرفوض",0,J101+I101+H101+G101+F101+E101+D101+'تسمية الرتبة'!#REF!)</f>
        <v>#REF!</v>
      </c>
      <c r="L101" s="7" t="e">
        <f>IF('تسمية الرتبة'!#REF!="مرفوض",0,IF(J101=0,"Absent(e)",""))</f>
        <v>#REF!</v>
      </c>
      <c r="M101" s="20" t="e">
        <f>'تسمية الرتبة'!#REF!-'Resultats FR'!K101</f>
        <v>#REF!</v>
      </c>
    </row>
    <row r="102" spans="1:13">
      <c r="A102" s="7">
        <v>98</v>
      </c>
      <c r="B102" s="7" t="e">
        <f>IF('تسمية الرتبة'!#REF!="مرفوض",0,'تسمية الرتبة'!#REF!)</f>
        <v>#REF!</v>
      </c>
      <c r="C102" s="7" t="e">
        <f>IF('تسمية الرتبة'!#REF!="مرفوض",0,'تسمية الرتبة'!#REF!)</f>
        <v>#REF!</v>
      </c>
      <c r="D102" s="7" t="e">
        <f>IF('تسمية الرتبة'!#REF!="مرفوض",0,'تسمية الرتبة'!#REF!)</f>
        <v>#REF!</v>
      </c>
      <c r="E102" s="34" t="e">
        <f>IF('تسمية الرتبة'!#REF!="مرفوض",0,'تسمية الرتبة'!#REF!)</f>
        <v>#REF!</v>
      </c>
      <c r="F102" s="7" t="e">
        <f>IF('تسمية الرتبة'!#REF!="مرفوض",0,'تسمية الرتبة'!#REF!)</f>
        <v>#REF!</v>
      </c>
      <c r="G102" s="7" t="e">
        <f>IF('تسمية الرتبة'!#REF!="مرفوض",0,'تسمية الرتبة'!#REF!)</f>
        <v>#REF!</v>
      </c>
      <c r="H102" s="7" t="e">
        <f>IF('تسمية الرتبة'!#REF!="مرفوض",0,IF('تسمية الرتبة'!#REF!+'تسمية الرتبة'!#REF!+'تسمية الرتبة'!#REF!+'تسمية الرتبة'!#REF!&gt;6,6,'تسمية الرتبة'!#REF!+'تسمية الرتبة'!#REF!+'تسمية الرتبة'!#REF!+'تسمية الرتبة'!#REF!))</f>
        <v>#REF!</v>
      </c>
      <c r="I102" s="7" t="e">
        <f>IF('تسمية الرتبة'!#REF!="مرفوض",0,'تسمية الرتبة'!#REF!)</f>
        <v>#REF!</v>
      </c>
      <c r="J102" s="7" t="e">
        <f>IF('تسمية الرتبة'!#REF!="مرفوض",0,'تسمية الرتبة'!#REF!)</f>
        <v>#REF!</v>
      </c>
      <c r="K102" s="7" t="e">
        <f>IF('تسمية الرتبة'!#REF!="مرفوض",0,J102+I102+H102+G102+F102+E102+D102+'تسمية الرتبة'!#REF!)</f>
        <v>#REF!</v>
      </c>
      <c r="L102" s="7" t="e">
        <f>IF('تسمية الرتبة'!#REF!="مرفوض",0,IF(J102=0,"Absent(e)",""))</f>
        <v>#REF!</v>
      </c>
      <c r="M102" s="20" t="e">
        <f>'تسمية الرتبة'!#REF!-'Resultats FR'!K102</f>
        <v>#REF!</v>
      </c>
    </row>
    <row r="103" spans="1:13">
      <c r="A103" s="7">
        <v>99</v>
      </c>
      <c r="B103" s="7" t="e">
        <f>IF('تسمية الرتبة'!#REF!="مرفوض",0,'تسمية الرتبة'!#REF!)</f>
        <v>#REF!</v>
      </c>
      <c r="C103" s="7" t="e">
        <f>IF('تسمية الرتبة'!#REF!="مرفوض",0,'تسمية الرتبة'!#REF!)</f>
        <v>#REF!</v>
      </c>
      <c r="D103" s="7" t="e">
        <f>IF('تسمية الرتبة'!#REF!="مرفوض",0,'تسمية الرتبة'!#REF!)</f>
        <v>#REF!</v>
      </c>
      <c r="E103" s="34" t="e">
        <f>IF('تسمية الرتبة'!#REF!="مرفوض",0,'تسمية الرتبة'!#REF!)</f>
        <v>#REF!</v>
      </c>
      <c r="F103" s="7" t="e">
        <f>IF('تسمية الرتبة'!#REF!="مرفوض",0,'تسمية الرتبة'!#REF!)</f>
        <v>#REF!</v>
      </c>
      <c r="G103" s="7" t="e">
        <f>IF('تسمية الرتبة'!#REF!="مرفوض",0,'تسمية الرتبة'!#REF!)</f>
        <v>#REF!</v>
      </c>
      <c r="H103" s="7" t="e">
        <f>IF('تسمية الرتبة'!#REF!="مرفوض",0,IF('تسمية الرتبة'!#REF!+'تسمية الرتبة'!#REF!+'تسمية الرتبة'!#REF!+'تسمية الرتبة'!#REF!&gt;6,6,'تسمية الرتبة'!#REF!+'تسمية الرتبة'!#REF!+'تسمية الرتبة'!#REF!+'تسمية الرتبة'!#REF!))</f>
        <v>#REF!</v>
      </c>
      <c r="I103" s="7" t="e">
        <f>IF('تسمية الرتبة'!#REF!="مرفوض",0,'تسمية الرتبة'!#REF!)</f>
        <v>#REF!</v>
      </c>
      <c r="J103" s="7" t="e">
        <f>IF('تسمية الرتبة'!#REF!="مرفوض",0,'تسمية الرتبة'!#REF!)</f>
        <v>#REF!</v>
      </c>
      <c r="K103" s="7" t="e">
        <f>IF('تسمية الرتبة'!#REF!="مرفوض",0,J103+I103+H103+G103+F103+E103+D103+'تسمية الرتبة'!#REF!)</f>
        <v>#REF!</v>
      </c>
      <c r="L103" s="7" t="e">
        <f>IF('تسمية الرتبة'!#REF!="مرفوض",0,IF(J103=0,"Absent(e)",""))</f>
        <v>#REF!</v>
      </c>
      <c r="M103" s="20" t="e">
        <f>'تسمية الرتبة'!#REF!-'Resultats FR'!K103</f>
        <v>#REF!</v>
      </c>
    </row>
    <row r="104" spans="1:13">
      <c r="A104" s="7">
        <v>100</v>
      </c>
      <c r="B104" s="7" t="e">
        <f>IF('تسمية الرتبة'!#REF!="مرفوض",0,'تسمية الرتبة'!#REF!)</f>
        <v>#REF!</v>
      </c>
      <c r="C104" s="7" t="e">
        <f>IF('تسمية الرتبة'!#REF!="مرفوض",0,'تسمية الرتبة'!#REF!)</f>
        <v>#REF!</v>
      </c>
      <c r="D104" s="7" t="e">
        <f>IF('تسمية الرتبة'!#REF!="مرفوض",0,'تسمية الرتبة'!#REF!)</f>
        <v>#REF!</v>
      </c>
      <c r="E104" s="34" t="e">
        <f>IF('تسمية الرتبة'!#REF!="مرفوض",0,'تسمية الرتبة'!#REF!)</f>
        <v>#REF!</v>
      </c>
      <c r="F104" s="7" t="e">
        <f>IF('تسمية الرتبة'!#REF!="مرفوض",0,'تسمية الرتبة'!#REF!)</f>
        <v>#REF!</v>
      </c>
      <c r="G104" s="7" t="e">
        <f>IF('تسمية الرتبة'!#REF!="مرفوض",0,'تسمية الرتبة'!#REF!)</f>
        <v>#REF!</v>
      </c>
      <c r="H104" s="7" t="e">
        <f>IF('تسمية الرتبة'!#REF!="مرفوض",0,IF('تسمية الرتبة'!#REF!+'تسمية الرتبة'!#REF!+'تسمية الرتبة'!#REF!+'تسمية الرتبة'!#REF!&gt;6,6,'تسمية الرتبة'!#REF!+'تسمية الرتبة'!#REF!+'تسمية الرتبة'!#REF!+'تسمية الرتبة'!#REF!))</f>
        <v>#REF!</v>
      </c>
      <c r="I104" s="7" t="e">
        <f>IF('تسمية الرتبة'!#REF!="مرفوض",0,'تسمية الرتبة'!#REF!)</f>
        <v>#REF!</v>
      </c>
      <c r="J104" s="7" t="e">
        <f>IF('تسمية الرتبة'!#REF!="مرفوض",0,'تسمية الرتبة'!#REF!)</f>
        <v>#REF!</v>
      </c>
      <c r="K104" s="7" t="e">
        <f>IF('تسمية الرتبة'!#REF!="مرفوض",0,J104+I104+H104+G104+F104+E104+D104+'تسمية الرتبة'!#REF!)</f>
        <v>#REF!</v>
      </c>
      <c r="L104" s="7" t="e">
        <f>IF('تسمية الرتبة'!#REF!="مرفوض",0,IF(J104=0,"Absent(e)",""))</f>
        <v>#REF!</v>
      </c>
      <c r="M104" s="20" t="e">
        <f>'تسمية الرتبة'!#REF!-'Resultats FR'!K104</f>
        <v>#REF!</v>
      </c>
    </row>
    <row r="105" spans="1:13">
      <c r="A105" s="7">
        <v>101</v>
      </c>
      <c r="B105" s="7" t="e">
        <f>IF('تسمية الرتبة'!#REF!="مرفوض",0,'تسمية الرتبة'!#REF!)</f>
        <v>#REF!</v>
      </c>
      <c r="C105" s="7" t="e">
        <f>IF('تسمية الرتبة'!#REF!="مرفوض",0,'تسمية الرتبة'!#REF!)</f>
        <v>#REF!</v>
      </c>
      <c r="D105" s="7" t="e">
        <f>IF('تسمية الرتبة'!#REF!="مرفوض",0,'تسمية الرتبة'!#REF!)</f>
        <v>#REF!</v>
      </c>
      <c r="E105" s="34" t="e">
        <f>IF('تسمية الرتبة'!#REF!="مرفوض",0,'تسمية الرتبة'!#REF!)</f>
        <v>#REF!</v>
      </c>
      <c r="F105" s="7" t="e">
        <f>IF('تسمية الرتبة'!#REF!="مرفوض",0,'تسمية الرتبة'!#REF!)</f>
        <v>#REF!</v>
      </c>
      <c r="G105" s="7" t="e">
        <f>IF('تسمية الرتبة'!#REF!="مرفوض",0,'تسمية الرتبة'!#REF!)</f>
        <v>#REF!</v>
      </c>
      <c r="H105" s="7" t="e">
        <f>IF('تسمية الرتبة'!#REF!="مرفوض",0,IF('تسمية الرتبة'!#REF!+'تسمية الرتبة'!#REF!+'تسمية الرتبة'!#REF!+'تسمية الرتبة'!#REF!&gt;6,6,'تسمية الرتبة'!#REF!+'تسمية الرتبة'!#REF!+'تسمية الرتبة'!#REF!+'تسمية الرتبة'!#REF!))</f>
        <v>#REF!</v>
      </c>
      <c r="I105" s="7" t="e">
        <f>IF('تسمية الرتبة'!#REF!="مرفوض",0,'تسمية الرتبة'!#REF!)</f>
        <v>#REF!</v>
      </c>
      <c r="J105" s="7" t="e">
        <f>IF('تسمية الرتبة'!#REF!="مرفوض",0,'تسمية الرتبة'!#REF!)</f>
        <v>#REF!</v>
      </c>
      <c r="K105" s="7" t="e">
        <f>IF('تسمية الرتبة'!#REF!="مرفوض",0,J105+I105+H105+G105+F105+E105+D105+'تسمية الرتبة'!#REF!)</f>
        <v>#REF!</v>
      </c>
      <c r="L105" s="7" t="e">
        <f>IF('تسمية الرتبة'!#REF!="مرفوض",0,IF(J105=0,"Absent(e)",""))</f>
        <v>#REF!</v>
      </c>
      <c r="M105" s="20" t="e">
        <f>'تسمية الرتبة'!#REF!-'Resultats FR'!K105</f>
        <v>#REF!</v>
      </c>
    </row>
    <row r="106" spans="1:13">
      <c r="A106" s="7">
        <v>102</v>
      </c>
      <c r="B106" s="7" t="e">
        <f>IF('تسمية الرتبة'!#REF!="مرفوض",0,'تسمية الرتبة'!#REF!)</f>
        <v>#REF!</v>
      </c>
      <c r="C106" s="7" t="e">
        <f>IF('تسمية الرتبة'!#REF!="مرفوض",0,'تسمية الرتبة'!#REF!)</f>
        <v>#REF!</v>
      </c>
      <c r="D106" s="7" t="e">
        <f>IF('تسمية الرتبة'!#REF!="مرفوض",0,'تسمية الرتبة'!#REF!)</f>
        <v>#REF!</v>
      </c>
      <c r="E106" s="34" t="e">
        <f>IF('تسمية الرتبة'!#REF!="مرفوض",0,'تسمية الرتبة'!#REF!)</f>
        <v>#REF!</v>
      </c>
      <c r="F106" s="7" t="e">
        <f>IF('تسمية الرتبة'!#REF!="مرفوض",0,'تسمية الرتبة'!#REF!)</f>
        <v>#REF!</v>
      </c>
      <c r="G106" s="7" t="e">
        <f>IF('تسمية الرتبة'!#REF!="مرفوض",0,'تسمية الرتبة'!#REF!)</f>
        <v>#REF!</v>
      </c>
      <c r="H106" s="7" t="e">
        <f>IF('تسمية الرتبة'!#REF!="مرفوض",0,IF('تسمية الرتبة'!#REF!+'تسمية الرتبة'!#REF!+'تسمية الرتبة'!#REF!+'تسمية الرتبة'!#REF!&gt;6,6,'تسمية الرتبة'!#REF!+'تسمية الرتبة'!#REF!+'تسمية الرتبة'!#REF!+'تسمية الرتبة'!#REF!))</f>
        <v>#REF!</v>
      </c>
      <c r="I106" s="7" t="e">
        <f>IF('تسمية الرتبة'!#REF!="مرفوض",0,'تسمية الرتبة'!#REF!)</f>
        <v>#REF!</v>
      </c>
      <c r="J106" s="7" t="e">
        <f>IF('تسمية الرتبة'!#REF!="مرفوض",0,'تسمية الرتبة'!#REF!)</f>
        <v>#REF!</v>
      </c>
      <c r="K106" s="7" t="e">
        <f>IF('تسمية الرتبة'!#REF!="مرفوض",0,J106+I106+H106+G106+F106+E106+D106+'تسمية الرتبة'!#REF!)</f>
        <v>#REF!</v>
      </c>
      <c r="L106" s="7" t="e">
        <f>IF('تسمية الرتبة'!#REF!="مرفوض",0,IF(J106=0,"Absent(e)",""))</f>
        <v>#REF!</v>
      </c>
      <c r="M106" s="20" t="e">
        <f>'تسمية الرتبة'!#REF!-'Resultats FR'!K106</f>
        <v>#REF!</v>
      </c>
    </row>
    <row r="107" spans="1:13">
      <c r="A107" s="7">
        <v>103</v>
      </c>
      <c r="B107" s="7" t="e">
        <f>IF('تسمية الرتبة'!#REF!="مرفوض",0,'تسمية الرتبة'!#REF!)</f>
        <v>#REF!</v>
      </c>
      <c r="C107" s="7" t="e">
        <f>IF('تسمية الرتبة'!#REF!="مرفوض",0,'تسمية الرتبة'!#REF!)</f>
        <v>#REF!</v>
      </c>
      <c r="D107" s="7" t="e">
        <f>IF('تسمية الرتبة'!#REF!="مرفوض",0,'تسمية الرتبة'!#REF!)</f>
        <v>#REF!</v>
      </c>
      <c r="E107" s="34" t="e">
        <f>IF('تسمية الرتبة'!#REF!="مرفوض",0,'تسمية الرتبة'!#REF!)</f>
        <v>#REF!</v>
      </c>
      <c r="F107" s="7" t="e">
        <f>IF('تسمية الرتبة'!#REF!="مرفوض",0,'تسمية الرتبة'!#REF!)</f>
        <v>#REF!</v>
      </c>
      <c r="G107" s="7" t="e">
        <f>IF('تسمية الرتبة'!#REF!="مرفوض",0,'تسمية الرتبة'!#REF!)</f>
        <v>#REF!</v>
      </c>
      <c r="H107" s="7" t="e">
        <f>IF('تسمية الرتبة'!#REF!="مرفوض",0,IF('تسمية الرتبة'!#REF!+'تسمية الرتبة'!#REF!+'تسمية الرتبة'!#REF!+'تسمية الرتبة'!#REF!&gt;6,6,'تسمية الرتبة'!#REF!+'تسمية الرتبة'!#REF!+'تسمية الرتبة'!#REF!+'تسمية الرتبة'!#REF!))</f>
        <v>#REF!</v>
      </c>
      <c r="I107" s="7" t="e">
        <f>IF('تسمية الرتبة'!#REF!="مرفوض",0,'تسمية الرتبة'!#REF!)</f>
        <v>#REF!</v>
      </c>
      <c r="J107" s="7" t="e">
        <f>IF('تسمية الرتبة'!#REF!="مرفوض",0,'تسمية الرتبة'!#REF!)</f>
        <v>#REF!</v>
      </c>
      <c r="K107" s="7" t="e">
        <f>IF('تسمية الرتبة'!#REF!="مرفوض",0,J107+I107+H107+G107+F107+E107+D107+'تسمية الرتبة'!#REF!)</f>
        <v>#REF!</v>
      </c>
      <c r="L107" s="7" t="e">
        <f>IF('تسمية الرتبة'!#REF!="مرفوض",0,IF(J107=0,"Absent(e)",""))</f>
        <v>#REF!</v>
      </c>
      <c r="M107" s="20" t="e">
        <f>'تسمية الرتبة'!#REF!-'Resultats FR'!K107</f>
        <v>#REF!</v>
      </c>
    </row>
    <row r="108" spans="1:13">
      <c r="A108" s="7">
        <v>104</v>
      </c>
      <c r="B108" s="7" t="e">
        <f>IF('تسمية الرتبة'!#REF!="مرفوض",0,'تسمية الرتبة'!#REF!)</f>
        <v>#REF!</v>
      </c>
      <c r="C108" s="7" t="e">
        <f>IF('تسمية الرتبة'!#REF!="مرفوض",0,'تسمية الرتبة'!#REF!)</f>
        <v>#REF!</v>
      </c>
      <c r="D108" s="7" t="e">
        <f>IF('تسمية الرتبة'!#REF!="مرفوض",0,'تسمية الرتبة'!#REF!)</f>
        <v>#REF!</v>
      </c>
      <c r="E108" s="34" t="e">
        <f>IF('تسمية الرتبة'!#REF!="مرفوض",0,'تسمية الرتبة'!#REF!)</f>
        <v>#REF!</v>
      </c>
      <c r="F108" s="7" t="e">
        <f>IF('تسمية الرتبة'!#REF!="مرفوض",0,'تسمية الرتبة'!#REF!)</f>
        <v>#REF!</v>
      </c>
      <c r="G108" s="7" t="e">
        <f>IF('تسمية الرتبة'!#REF!="مرفوض",0,'تسمية الرتبة'!#REF!)</f>
        <v>#REF!</v>
      </c>
      <c r="H108" s="7" t="e">
        <f>IF('تسمية الرتبة'!#REF!="مرفوض",0,IF('تسمية الرتبة'!#REF!+'تسمية الرتبة'!#REF!+'تسمية الرتبة'!#REF!+'تسمية الرتبة'!#REF!&gt;6,6,'تسمية الرتبة'!#REF!+'تسمية الرتبة'!#REF!+'تسمية الرتبة'!#REF!+'تسمية الرتبة'!#REF!))</f>
        <v>#REF!</v>
      </c>
      <c r="I108" s="7" t="e">
        <f>IF('تسمية الرتبة'!#REF!="مرفوض",0,'تسمية الرتبة'!#REF!)</f>
        <v>#REF!</v>
      </c>
      <c r="J108" s="7" t="e">
        <f>IF('تسمية الرتبة'!#REF!="مرفوض",0,'تسمية الرتبة'!#REF!)</f>
        <v>#REF!</v>
      </c>
      <c r="K108" s="7" t="e">
        <f>IF('تسمية الرتبة'!#REF!="مرفوض",0,J108+I108+H108+G108+F108+E108+D108+'تسمية الرتبة'!#REF!)</f>
        <v>#REF!</v>
      </c>
      <c r="L108" s="7" t="e">
        <f>IF('تسمية الرتبة'!#REF!="مرفوض",0,IF(J108=0,"Absent(e)",""))</f>
        <v>#REF!</v>
      </c>
      <c r="M108" s="20" t="e">
        <f>'تسمية الرتبة'!#REF!-'Resultats FR'!K108</f>
        <v>#REF!</v>
      </c>
    </row>
    <row r="109" spans="1:13">
      <c r="A109" s="7">
        <v>105</v>
      </c>
      <c r="B109" s="7" t="e">
        <f>IF('تسمية الرتبة'!#REF!="مرفوض",0,'تسمية الرتبة'!#REF!)</f>
        <v>#REF!</v>
      </c>
      <c r="C109" s="7" t="e">
        <f>IF('تسمية الرتبة'!#REF!="مرفوض",0,'تسمية الرتبة'!#REF!)</f>
        <v>#REF!</v>
      </c>
      <c r="D109" s="7" t="e">
        <f>IF('تسمية الرتبة'!#REF!="مرفوض",0,'تسمية الرتبة'!#REF!)</f>
        <v>#REF!</v>
      </c>
      <c r="E109" s="34" t="e">
        <f>IF('تسمية الرتبة'!#REF!="مرفوض",0,'تسمية الرتبة'!#REF!)</f>
        <v>#REF!</v>
      </c>
      <c r="F109" s="7" t="e">
        <f>IF('تسمية الرتبة'!#REF!="مرفوض",0,'تسمية الرتبة'!#REF!)</f>
        <v>#REF!</v>
      </c>
      <c r="G109" s="7" t="e">
        <f>IF('تسمية الرتبة'!#REF!="مرفوض",0,'تسمية الرتبة'!#REF!)</f>
        <v>#REF!</v>
      </c>
      <c r="H109" s="7" t="e">
        <f>IF('تسمية الرتبة'!#REF!="مرفوض",0,IF('تسمية الرتبة'!#REF!+'تسمية الرتبة'!#REF!+'تسمية الرتبة'!#REF!+'تسمية الرتبة'!#REF!&gt;6,6,'تسمية الرتبة'!#REF!+'تسمية الرتبة'!#REF!+'تسمية الرتبة'!#REF!+'تسمية الرتبة'!#REF!))</f>
        <v>#REF!</v>
      </c>
      <c r="I109" s="7" t="e">
        <f>IF('تسمية الرتبة'!#REF!="مرفوض",0,'تسمية الرتبة'!#REF!)</f>
        <v>#REF!</v>
      </c>
      <c r="J109" s="7" t="e">
        <f>IF('تسمية الرتبة'!#REF!="مرفوض",0,'تسمية الرتبة'!#REF!)</f>
        <v>#REF!</v>
      </c>
      <c r="K109" s="7" t="e">
        <f>IF('تسمية الرتبة'!#REF!="مرفوض",0,J109+I109+H109+G109+F109+E109+D109+'تسمية الرتبة'!#REF!)</f>
        <v>#REF!</v>
      </c>
      <c r="L109" s="7" t="e">
        <f>IF('تسمية الرتبة'!#REF!="مرفوض",0,IF(J109=0,"Absent(e)",""))</f>
        <v>#REF!</v>
      </c>
      <c r="M109" s="20" t="e">
        <f>'تسمية الرتبة'!#REF!-'Resultats FR'!K109</f>
        <v>#REF!</v>
      </c>
    </row>
    <row r="110" spans="1:13">
      <c r="A110" s="7">
        <v>106</v>
      </c>
      <c r="B110" s="7" t="e">
        <f>IF('تسمية الرتبة'!#REF!="مرفوض",0,'تسمية الرتبة'!#REF!)</f>
        <v>#REF!</v>
      </c>
      <c r="C110" s="7" t="e">
        <f>IF('تسمية الرتبة'!#REF!="مرفوض",0,'تسمية الرتبة'!#REF!)</f>
        <v>#REF!</v>
      </c>
      <c r="D110" s="7" t="e">
        <f>IF('تسمية الرتبة'!#REF!="مرفوض",0,'تسمية الرتبة'!#REF!)</f>
        <v>#REF!</v>
      </c>
      <c r="E110" s="34" t="e">
        <f>IF('تسمية الرتبة'!#REF!="مرفوض",0,'تسمية الرتبة'!#REF!)</f>
        <v>#REF!</v>
      </c>
      <c r="F110" s="7" t="e">
        <f>IF('تسمية الرتبة'!#REF!="مرفوض",0,'تسمية الرتبة'!#REF!)</f>
        <v>#REF!</v>
      </c>
      <c r="G110" s="7" t="e">
        <f>IF('تسمية الرتبة'!#REF!="مرفوض",0,'تسمية الرتبة'!#REF!)</f>
        <v>#REF!</v>
      </c>
      <c r="H110" s="7" t="e">
        <f>IF('تسمية الرتبة'!#REF!="مرفوض",0,IF('تسمية الرتبة'!#REF!+'تسمية الرتبة'!#REF!+'تسمية الرتبة'!#REF!+'تسمية الرتبة'!#REF!&gt;6,6,'تسمية الرتبة'!#REF!+'تسمية الرتبة'!#REF!+'تسمية الرتبة'!#REF!+'تسمية الرتبة'!#REF!))</f>
        <v>#REF!</v>
      </c>
      <c r="I110" s="7" t="e">
        <f>IF('تسمية الرتبة'!#REF!="مرفوض",0,'تسمية الرتبة'!#REF!)</f>
        <v>#REF!</v>
      </c>
      <c r="J110" s="7" t="e">
        <f>IF('تسمية الرتبة'!#REF!="مرفوض",0,'تسمية الرتبة'!#REF!)</f>
        <v>#REF!</v>
      </c>
      <c r="K110" s="7" t="e">
        <f>IF('تسمية الرتبة'!#REF!="مرفوض",0,J110+I110+H110+G110+F110+E110+D110+'تسمية الرتبة'!#REF!)</f>
        <v>#REF!</v>
      </c>
      <c r="L110" s="7" t="e">
        <f>IF('تسمية الرتبة'!#REF!="مرفوض",0,IF(J110=0,"Absent(e)",""))</f>
        <v>#REF!</v>
      </c>
      <c r="M110" s="20" t="e">
        <f>'تسمية الرتبة'!#REF!-'Resultats FR'!K110</f>
        <v>#REF!</v>
      </c>
    </row>
    <row r="111" spans="1:13">
      <c r="A111" s="7">
        <v>107</v>
      </c>
      <c r="B111" s="7" t="e">
        <f>IF('تسمية الرتبة'!#REF!="مرفوض",0,'تسمية الرتبة'!#REF!)</f>
        <v>#REF!</v>
      </c>
      <c r="C111" s="7" t="e">
        <f>IF('تسمية الرتبة'!#REF!="مرفوض",0,'تسمية الرتبة'!#REF!)</f>
        <v>#REF!</v>
      </c>
      <c r="D111" s="7" t="e">
        <f>IF('تسمية الرتبة'!#REF!="مرفوض",0,'تسمية الرتبة'!#REF!)</f>
        <v>#REF!</v>
      </c>
      <c r="E111" s="34" t="e">
        <f>IF('تسمية الرتبة'!#REF!="مرفوض",0,'تسمية الرتبة'!#REF!)</f>
        <v>#REF!</v>
      </c>
      <c r="F111" s="7" t="e">
        <f>IF('تسمية الرتبة'!#REF!="مرفوض",0,'تسمية الرتبة'!#REF!)</f>
        <v>#REF!</v>
      </c>
      <c r="G111" s="7" t="e">
        <f>IF('تسمية الرتبة'!#REF!="مرفوض",0,'تسمية الرتبة'!#REF!)</f>
        <v>#REF!</v>
      </c>
      <c r="H111" s="7" t="e">
        <f>IF('تسمية الرتبة'!#REF!="مرفوض",0,IF('تسمية الرتبة'!#REF!+'تسمية الرتبة'!#REF!+'تسمية الرتبة'!#REF!+'تسمية الرتبة'!#REF!&gt;6,6,'تسمية الرتبة'!#REF!+'تسمية الرتبة'!#REF!+'تسمية الرتبة'!#REF!+'تسمية الرتبة'!#REF!))</f>
        <v>#REF!</v>
      </c>
      <c r="I111" s="7" t="e">
        <f>IF('تسمية الرتبة'!#REF!="مرفوض",0,'تسمية الرتبة'!#REF!)</f>
        <v>#REF!</v>
      </c>
      <c r="J111" s="7" t="e">
        <f>IF('تسمية الرتبة'!#REF!="مرفوض",0,'تسمية الرتبة'!#REF!)</f>
        <v>#REF!</v>
      </c>
      <c r="K111" s="7" t="e">
        <f>IF('تسمية الرتبة'!#REF!="مرفوض",0,J111+I111+H111+G111+F111+E111+D111+'تسمية الرتبة'!#REF!)</f>
        <v>#REF!</v>
      </c>
      <c r="L111" s="7" t="e">
        <f>IF('تسمية الرتبة'!#REF!="مرفوض",0,IF(J111=0,"Absent(e)",""))</f>
        <v>#REF!</v>
      </c>
      <c r="M111" s="20" t="e">
        <f>'تسمية الرتبة'!#REF!-'Resultats FR'!K111</f>
        <v>#REF!</v>
      </c>
    </row>
    <row r="112" spans="1:13">
      <c r="A112" s="7">
        <v>108</v>
      </c>
      <c r="B112" s="7" t="e">
        <f>IF('تسمية الرتبة'!#REF!="مرفوض",0,'تسمية الرتبة'!#REF!)</f>
        <v>#REF!</v>
      </c>
      <c r="C112" s="7" t="e">
        <f>IF('تسمية الرتبة'!#REF!="مرفوض",0,'تسمية الرتبة'!#REF!)</f>
        <v>#REF!</v>
      </c>
      <c r="D112" s="7" t="e">
        <f>IF('تسمية الرتبة'!#REF!="مرفوض",0,'تسمية الرتبة'!#REF!)</f>
        <v>#REF!</v>
      </c>
      <c r="E112" s="34" t="e">
        <f>IF('تسمية الرتبة'!#REF!="مرفوض",0,'تسمية الرتبة'!#REF!)</f>
        <v>#REF!</v>
      </c>
      <c r="F112" s="7" t="e">
        <f>IF('تسمية الرتبة'!#REF!="مرفوض",0,'تسمية الرتبة'!#REF!)</f>
        <v>#REF!</v>
      </c>
      <c r="G112" s="7" t="e">
        <f>IF('تسمية الرتبة'!#REF!="مرفوض",0,'تسمية الرتبة'!#REF!)</f>
        <v>#REF!</v>
      </c>
      <c r="H112" s="7" t="e">
        <f>IF('تسمية الرتبة'!#REF!="مرفوض",0,IF('تسمية الرتبة'!#REF!+'تسمية الرتبة'!#REF!+'تسمية الرتبة'!#REF!+'تسمية الرتبة'!#REF!&gt;6,6,'تسمية الرتبة'!#REF!+'تسمية الرتبة'!#REF!+'تسمية الرتبة'!#REF!+'تسمية الرتبة'!#REF!))</f>
        <v>#REF!</v>
      </c>
      <c r="I112" s="7" t="e">
        <f>IF('تسمية الرتبة'!#REF!="مرفوض",0,'تسمية الرتبة'!#REF!)</f>
        <v>#REF!</v>
      </c>
      <c r="J112" s="7" t="e">
        <f>IF('تسمية الرتبة'!#REF!="مرفوض",0,'تسمية الرتبة'!#REF!)</f>
        <v>#REF!</v>
      </c>
      <c r="K112" s="7" t="e">
        <f>IF('تسمية الرتبة'!#REF!="مرفوض",0,J112+I112+H112+G112+F112+E112+D112+'تسمية الرتبة'!#REF!)</f>
        <v>#REF!</v>
      </c>
      <c r="L112" s="7" t="e">
        <f>IF('تسمية الرتبة'!#REF!="مرفوض",0,IF(J112=0,"Absent(e)",""))</f>
        <v>#REF!</v>
      </c>
      <c r="M112" s="20" t="e">
        <f>'تسمية الرتبة'!#REF!-'Resultats FR'!K112</f>
        <v>#REF!</v>
      </c>
    </row>
    <row r="113" spans="1:13">
      <c r="A113" s="7">
        <v>109</v>
      </c>
      <c r="B113" s="7" t="e">
        <f>IF('تسمية الرتبة'!#REF!="مرفوض",0,'تسمية الرتبة'!#REF!)</f>
        <v>#REF!</v>
      </c>
      <c r="C113" s="7" t="e">
        <f>IF('تسمية الرتبة'!#REF!="مرفوض",0,'تسمية الرتبة'!#REF!)</f>
        <v>#REF!</v>
      </c>
      <c r="D113" s="7" t="e">
        <f>IF('تسمية الرتبة'!#REF!="مرفوض",0,'تسمية الرتبة'!#REF!)</f>
        <v>#REF!</v>
      </c>
      <c r="E113" s="34" t="e">
        <f>IF('تسمية الرتبة'!#REF!="مرفوض",0,'تسمية الرتبة'!#REF!)</f>
        <v>#REF!</v>
      </c>
      <c r="F113" s="7" t="e">
        <f>IF('تسمية الرتبة'!#REF!="مرفوض",0,'تسمية الرتبة'!#REF!)</f>
        <v>#REF!</v>
      </c>
      <c r="G113" s="7" t="e">
        <f>IF('تسمية الرتبة'!#REF!="مرفوض",0,'تسمية الرتبة'!#REF!)</f>
        <v>#REF!</v>
      </c>
      <c r="H113" s="7" t="e">
        <f>IF('تسمية الرتبة'!#REF!="مرفوض",0,IF('تسمية الرتبة'!#REF!+'تسمية الرتبة'!#REF!+'تسمية الرتبة'!#REF!+'تسمية الرتبة'!#REF!&gt;6,6,'تسمية الرتبة'!#REF!+'تسمية الرتبة'!#REF!+'تسمية الرتبة'!#REF!+'تسمية الرتبة'!#REF!))</f>
        <v>#REF!</v>
      </c>
      <c r="I113" s="7" t="e">
        <f>IF('تسمية الرتبة'!#REF!="مرفوض",0,'تسمية الرتبة'!#REF!)</f>
        <v>#REF!</v>
      </c>
      <c r="J113" s="7" t="e">
        <f>IF('تسمية الرتبة'!#REF!="مرفوض",0,'تسمية الرتبة'!#REF!)</f>
        <v>#REF!</v>
      </c>
      <c r="K113" s="7" t="e">
        <f>IF('تسمية الرتبة'!#REF!="مرفوض",0,J113+I113+H113+G113+F113+E113+D113+'تسمية الرتبة'!#REF!)</f>
        <v>#REF!</v>
      </c>
      <c r="L113" s="7" t="e">
        <f>IF('تسمية الرتبة'!#REF!="مرفوض",0,IF(J113=0,"Absent(e)",""))</f>
        <v>#REF!</v>
      </c>
      <c r="M113" s="20" t="e">
        <f>'تسمية الرتبة'!#REF!-'Resultats FR'!K113</f>
        <v>#REF!</v>
      </c>
    </row>
    <row r="114" spans="1:13">
      <c r="A114" s="7">
        <v>110</v>
      </c>
      <c r="B114" s="7" t="e">
        <f>IF('تسمية الرتبة'!#REF!="مرفوض",0,'تسمية الرتبة'!#REF!)</f>
        <v>#REF!</v>
      </c>
      <c r="C114" s="7" t="e">
        <f>IF('تسمية الرتبة'!#REF!="مرفوض",0,'تسمية الرتبة'!#REF!)</f>
        <v>#REF!</v>
      </c>
      <c r="D114" s="7" t="e">
        <f>IF('تسمية الرتبة'!#REF!="مرفوض",0,'تسمية الرتبة'!#REF!)</f>
        <v>#REF!</v>
      </c>
      <c r="E114" s="34" t="e">
        <f>IF('تسمية الرتبة'!#REF!="مرفوض",0,'تسمية الرتبة'!#REF!)</f>
        <v>#REF!</v>
      </c>
      <c r="F114" s="7" t="e">
        <f>IF('تسمية الرتبة'!#REF!="مرفوض",0,'تسمية الرتبة'!#REF!)</f>
        <v>#REF!</v>
      </c>
      <c r="G114" s="7" t="e">
        <f>IF('تسمية الرتبة'!#REF!="مرفوض",0,'تسمية الرتبة'!#REF!)</f>
        <v>#REF!</v>
      </c>
      <c r="H114" s="7" t="e">
        <f>IF('تسمية الرتبة'!#REF!="مرفوض",0,IF('تسمية الرتبة'!#REF!+'تسمية الرتبة'!#REF!+'تسمية الرتبة'!#REF!+'تسمية الرتبة'!#REF!&gt;6,6,'تسمية الرتبة'!#REF!+'تسمية الرتبة'!#REF!+'تسمية الرتبة'!#REF!+'تسمية الرتبة'!#REF!))</f>
        <v>#REF!</v>
      </c>
      <c r="I114" s="7" t="e">
        <f>IF('تسمية الرتبة'!#REF!="مرفوض",0,'تسمية الرتبة'!#REF!)</f>
        <v>#REF!</v>
      </c>
      <c r="J114" s="7" t="e">
        <f>IF('تسمية الرتبة'!#REF!="مرفوض",0,'تسمية الرتبة'!#REF!)</f>
        <v>#REF!</v>
      </c>
      <c r="K114" s="7" t="e">
        <f>IF('تسمية الرتبة'!#REF!="مرفوض",0,J114+I114+H114+G114+F114+E114+D114+'تسمية الرتبة'!#REF!)</f>
        <v>#REF!</v>
      </c>
      <c r="L114" s="7" t="e">
        <f>IF('تسمية الرتبة'!#REF!="مرفوض",0,IF(J114=0,"Absent(e)",""))</f>
        <v>#REF!</v>
      </c>
      <c r="M114" s="20" t="e">
        <f>'تسمية الرتبة'!#REF!-'Resultats FR'!K114</f>
        <v>#REF!</v>
      </c>
    </row>
    <row r="115" spans="1:13">
      <c r="A115" s="7">
        <v>111</v>
      </c>
      <c r="B115" s="7" t="e">
        <f>IF('تسمية الرتبة'!#REF!="مرفوض",0,'تسمية الرتبة'!#REF!)</f>
        <v>#REF!</v>
      </c>
      <c r="C115" s="7" t="e">
        <f>IF('تسمية الرتبة'!#REF!="مرفوض",0,'تسمية الرتبة'!#REF!)</f>
        <v>#REF!</v>
      </c>
      <c r="D115" s="7" t="e">
        <f>IF('تسمية الرتبة'!#REF!="مرفوض",0,'تسمية الرتبة'!#REF!)</f>
        <v>#REF!</v>
      </c>
      <c r="E115" s="34" t="e">
        <f>IF('تسمية الرتبة'!#REF!="مرفوض",0,'تسمية الرتبة'!#REF!)</f>
        <v>#REF!</v>
      </c>
      <c r="F115" s="7" t="e">
        <f>IF('تسمية الرتبة'!#REF!="مرفوض",0,'تسمية الرتبة'!#REF!)</f>
        <v>#REF!</v>
      </c>
      <c r="G115" s="7" t="e">
        <f>IF('تسمية الرتبة'!#REF!="مرفوض",0,'تسمية الرتبة'!#REF!)</f>
        <v>#REF!</v>
      </c>
      <c r="H115" s="7" t="e">
        <f>IF('تسمية الرتبة'!#REF!="مرفوض",0,IF('تسمية الرتبة'!#REF!+'تسمية الرتبة'!#REF!+'تسمية الرتبة'!#REF!+'تسمية الرتبة'!#REF!&gt;6,6,'تسمية الرتبة'!#REF!+'تسمية الرتبة'!#REF!+'تسمية الرتبة'!#REF!+'تسمية الرتبة'!#REF!))</f>
        <v>#REF!</v>
      </c>
      <c r="I115" s="7" t="e">
        <f>IF('تسمية الرتبة'!#REF!="مرفوض",0,'تسمية الرتبة'!#REF!)</f>
        <v>#REF!</v>
      </c>
      <c r="J115" s="7" t="e">
        <f>IF('تسمية الرتبة'!#REF!="مرفوض",0,'تسمية الرتبة'!#REF!)</f>
        <v>#REF!</v>
      </c>
      <c r="K115" s="7" t="e">
        <f>IF('تسمية الرتبة'!#REF!="مرفوض",0,J115+I115+H115+G115+F115+E115+D115+'تسمية الرتبة'!#REF!)</f>
        <v>#REF!</v>
      </c>
      <c r="L115" s="7" t="e">
        <f>IF('تسمية الرتبة'!#REF!="مرفوض",0,IF(J115=0,"Absent(e)",""))</f>
        <v>#REF!</v>
      </c>
      <c r="M115" s="20" t="e">
        <f>'تسمية الرتبة'!#REF!-'Resultats FR'!K115</f>
        <v>#REF!</v>
      </c>
    </row>
    <row r="116" spans="1:13">
      <c r="A116" s="7">
        <v>112</v>
      </c>
      <c r="B116" s="7" t="e">
        <f>IF('تسمية الرتبة'!#REF!="مرفوض",0,'تسمية الرتبة'!#REF!)</f>
        <v>#REF!</v>
      </c>
      <c r="C116" s="7" t="e">
        <f>IF('تسمية الرتبة'!#REF!="مرفوض",0,'تسمية الرتبة'!#REF!)</f>
        <v>#REF!</v>
      </c>
      <c r="D116" s="7" t="e">
        <f>IF('تسمية الرتبة'!#REF!="مرفوض",0,'تسمية الرتبة'!#REF!)</f>
        <v>#REF!</v>
      </c>
      <c r="E116" s="34" t="e">
        <f>IF('تسمية الرتبة'!#REF!="مرفوض",0,'تسمية الرتبة'!#REF!)</f>
        <v>#REF!</v>
      </c>
      <c r="F116" s="7" t="e">
        <f>IF('تسمية الرتبة'!#REF!="مرفوض",0,'تسمية الرتبة'!#REF!)</f>
        <v>#REF!</v>
      </c>
      <c r="G116" s="7" t="e">
        <f>IF('تسمية الرتبة'!#REF!="مرفوض",0,'تسمية الرتبة'!#REF!)</f>
        <v>#REF!</v>
      </c>
      <c r="H116" s="7" t="e">
        <f>IF('تسمية الرتبة'!#REF!="مرفوض",0,IF('تسمية الرتبة'!#REF!+'تسمية الرتبة'!#REF!+'تسمية الرتبة'!#REF!+'تسمية الرتبة'!#REF!&gt;6,6,'تسمية الرتبة'!#REF!+'تسمية الرتبة'!#REF!+'تسمية الرتبة'!#REF!+'تسمية الرتبة'!#REF!))</f>
        <v>#REF!</v>
      </c>
      <c r="I116" s="7" t="e">
        <f>IF('تسمية الرتبة'!#REF!="مرفوض",0,'تسمية الرتبة'!#REF!)</f>
        <v>#REF!</v>
      </c>
      <c r="J116" s="7" t="e">
        <f>IF('تسمية الرتبة'!#REF!="مرفوض",0,'تسمية الرتبة'!#REF!)</f>
        <v>#REF!</v>
      </c>
      <c r="K116" s="7" t="e">
        <f>IF('تسمية الرتبة'!#REF!="مرفوض",0,J116+I116+H116+G116+F116+E116+D116+'تسمية الرتبة'!#REF!)</f>
        <v>#REF!</v>
      </c>
      <c r="L116" s="7" t="e">
        <f>IF('تسمية الرتبة'!#REF!="مرفوض",0,IF(J116=0,"Absent(e)",""))</f>
        <v>#REF!</v>
      </c>
      <c r="M116" s="20" t="e">
        <f>'تسمية الرتبة'!#REF!-'Resultats FR'!K116</f>
        <v>#REF!</v>
      </c>
    </row>
    <row r="117" spans="1:13">
      <c r="A117" s="7">
        <v>113</v>
      </c>
      <c r="B117" s="7" t="e">
        <f>IF('تسمية الرتبة'!#REF!="مرفوض",0,'تسمية الرتبة'!#REF!)</f>
        <v>#REF!</v>
      </c>
      <c r="C117" s="7" t="e">
        <f>IF('تسمية الرتبة'!#REF!="مرفوض",0,'تسمية الرتبة'!#REF!)</f>
        <v>#REF!</v>
      </c>
      <c r="D117" s="7" t="e">
        <f>IF('تسمية الرتبة'!#REF!="مرفوض",0,'تسمية الرتبة'!#REF!)</f>
        <v>#REF!</v>
      </c>
      <c r="E117" s="34" t="e">
        <f>IF('تسمية الرتبة'!#REF!="مرفوض",0,'تسمية الرتبة'!#REF!)</f>
        <v>#REF!</v>
      </c>
      <c r="F117" s="7" t="e">
        <f>IF('تسمية الرتبة'!#REF!="مرفوض",0,'تسمية الرتبة'!#REF!)</f>
        <v>#REF!</v>
      </c>
      <c r="G117" s="7" t="e">
        <f>IF('تسمية الرتبة'!#REF!="مرفوض",0,'تسمية الرتبة'!#REF!)</f>
        <v>#REF!</v>
      </c>
      <c r="H117" s="7" t="e">
        <f>IF('تسمية الرتبة'!#REF!="مرفوض",0,IF('تسمية الرتبة'!#REF!+'تسمية الرتبة'!#REF!+'تسمية الرتبة'!#REF!+'تسمية الرتبة'!#REF!&gt;6,6,'تسمية الرتبة'!#REF!+'تسمية الرتبة'!#REF!+'تسمية الرتبة'!#REF!+'تسمية الرتبة'!#REF!))</f>
        <v>#REF!</v>
      </c>
      <c r="I117" s="7" t="e">
        <f>IF('تسمية الرتبة'!#REF!="مرفوض",0,'تسمية الرتبة'!#REF!)</f>
        <v>#REF!</v>
      </c>
      <c r="J117" s="7" t="e">
        <f>IF('تسمية الرتبة'!#REF!="مرفوض",0,'تسمية الرتبة'!#REF!)</f>
        <v>#REF!</v>
      </c>
      <c r="K117" s="7" t="e">
        <f>IF('تسمية الرتبة'!#REF!="مرفوض",0,J117+I117+H117+G117+F117+E117+D117+'تسمية الرتبة'!#REF!)</f>
        <v>#REF!</v>
      </c>
      <c r="L117" s="7" t="e">
        <f>IF('تسمية الرتبة'!#REF!="مرفوض",0,IF(J117=0,"Absent(e)",""))</f>
        <v>#REF!</v>
      </c>
      <c r="M117" s="20" t="e">
        <f>'تسمية الرتبة'!#REF!-'Resultats FR'!K117</f>
        <v>#REF!</v>
      </c>
    </row>
    <row r="118" spans="1:13">
      <c r="A118" s="7">
        <v>114</v>
      </c>
      <c r="B118" s="7" t="e">
        <f>IF('تسمية الرتبة'!#REF!="مرفوض",0,'تسمية الرتبة'!#REF!)</f>
        <v>#REF!</v>
      </c>
      <c r="C118" s="7" t="e">
        <f>IF('تسمية الرتبة'!#REF!="مرفوض",0,'تسمية الرتبة'!#REF!)</f>
        <v>#REF!</v>
      </c>
      <c r="D118" s="7" t="e">
        <f>IF('تسمية الرتبة'!#REF!="مرفوض",0,'تسمية الرتبة'!#REF!)</f>
        <v>#REF!</v>
      </c>
      <c r="E118" s="34" t="e">
        <f>IF('تسمية الرتبة'!#REF!="مرفوض",0,'تسمية الرتبة'!#REF!)</f>
        <v>#REF!</v>
      </c>
      <c r="F118" s="7" t="e">
        <f>IF('تسمية الرتبة'!#REF!="مرفوض",0,'تسمية الرتبة'!#REF!)</f>
        <v>#REF!</v>
      </c>
      <c r="G118" s="7" t="e">
        <f>IF('تسمية الرتبة'!#REF!="مرفوض",0,'تسمية الرتبة'!#REF!)</f>
        <v>#REF!</v>
      </c>
      <c r="H118" s="7" t="e">
        <f>IF('تسمية الرتبة'!#REF!="مرفوض",0,IF('تسمية الرتبة'!#REF!+'تسمية الرتبة'!#REF!+'تسمية الرتبة'!#REF!+'تسمية الرتبة'!#REF!&gt;6,6,'تسمية الرتبة'!#REF!+'تسمية الرتبة'!#REF!+'تسمية الرتبة'!#REF!+'تسمية الرتبة'!#REF!))</f>
        <v>#REF!</v>
      </c>
      <c r="I118" s="7" t="e">
        <f>IF('تسمية الرتبة'!#REF!="مرفوض",0,'تسمية الرتبة'!#REF!)</f>
        <v>#REF!</v>
      </c>
      <c r="J118" s="7" t="e">
        <f>IF('تسمية الرتبة'!#REF!="مرفوض",0,'تسمية الرتبة'!#REF!)</f>
        <v>#REF!</v>
      </c>
      <c r="K118" s="7" t="e">
        <f>IF('تسمية الرتبة'!#REF!="مرفوض",0,J118+I118+H118+G118+F118+E118+D118+'تسمية الرتبة'!#REF!)</f>
        <v>#REF!</v>
      </c>
      <c r="L118" s="7" t="e">
        <f>IF('تسمية الرتبة'!#REF!="مرفوض",0,IF(J118=0,"Absent(e)",""))</f>
        <v>#REF!</v>
      </c>
      <c r="M118" s="20" t="e">
        <f>'تسمية الرتبة'!#REF!-'Resultats FR'!K118</f>
        <v>#REF!</v>
      </c>
    </row>
    <row r="119" spans="1:13">
      <c r="A119" s="7">
        <v>115</v>
      </c>
      <c r="B119" s="7" t="e">
        <f>IF('تسمية الرتبة'!#REF!="مرفوض",0,'تسمية الرتبة'!#REF!)</f>
        <v>#REF!</v>
      </c>
      <c r="C119" s="7" t="e">
        <f>IF('تسمية الرتبة'!#REF!="مرفوض",0,'تسمية الرتبة'!#REF!)</f>
        <v>#REF!</v>
      </c>
      <c r="D119" s="7" t="e">
        <f>IF('تسمية الرتبة'!#REF!="مرفوض",0,'تسمية الرتبة'!#REF!)</f>
        <v>#REF!</v>
      </c>
      <c r="E119" s="34" t="e">
        <f>IF('تسمية الرتبة'!#REF!="مرفوض",0,'تسمية الرتبة'!#REF!)</f>
        <v>#REF!</v>
      </c>
      <c r="F119" s="7" t="e">
        <f>IF('تسمية الرتبة'!#REF!="مرفوض",0,'تسمية الرتبة'!#REF!)</f>
        <v>#REF!</v>
      </c>
      <c r="G119" s="7" t="e">
        <f>IF('تسمية الرتبة'!#REF!="مرفوض",0,'تسمية الرتبة'!#REF!)</f>
        <v>#REF!</v>
      </c>
      <c r="H119" s="7" t="e">
        <f>IF('تسمية الرتبة'!#REF!="مرفوض",0,IF('تسمية الرتبة'!#REF!+'تسمية الرتبة'!#REF!+'تسمية الرتبة'!#REF!+'تسمية الرتبة'!#REF!&gt;6,6,'تسمية الرتبة'!#REF!+'تسمية الرتبة'!#REF!+'تسمية الرتبة'!#REF!+'تسمية الرتبة'!#REF!))</f>
        <v>#REF!</v>
      </c>
      <c r="I119" s="7" t="e">
        <f>IF('تسمية الرتبة'!#REF!="مرفوض",0,'تسمية الرتبة'!#REF!)</f>
        <v>#REF!</v>
      </c>
      <c r="J119" s="7" t="e">
        <f>IF('تسمية الرتبة'!#REF!="مرفوض",0,'تسمية الرتبة'!#REF!)</f>
        <v>#REF!</v>
      </c>
      <c r="K119" s="7" t="e">
        <f>IF('تسمية الرتبة'!#REF!="مرفوض",0,J119+I119+H119+G119+F119+E119+D119+'تسمية الرتبة'!#REF!)</f>
        <v>#REF!</v>
      </c>
      <c r="L119" s="7" t="e">
        <f>IF('تسمية الرتبة'!#REF!="مرفوض",0,IF(J119=0,"Absent(e)",""))</f>
        <v>#REF!</v>
      </c>
      <c r="M119" s="20" t="e">
        <f>'تسمية الرتبة'!#REF!-'Resultats FR'!K119</f>
        <v>#REF!</v>
      </c>
    </row>
    <row r="120" spans="1:13">
      <c r="A120" s="7">
        <v>116</v>
      </c>
      <c r="B120" s="7" t="e">
        <f>IF('تسمية الرتبة'!#REF!="مرفوض",0,'تسمية الرتبة'!#REF!)</f>
        <v>#REF!</v>
      </c>
      <c r="C120" s="7" t="e">
        <f>IF('تسمية الرتبة'!#REF!="مرفوض",0,'تسمية الرتبة'!#REF!)</f>
        <v>#REF!</v>
      </c>
      <c r="D120" s="7" t="e">
        <f>IF('تسمية الرتبة'!#REF!="مرفوض",0,'تسمية الرتبة'!#REF!)</f>
        <v>#REF!</v>
      </c>
      <c r="E120" s="34" t="e">
        <f>IF('تسمية الرتبة'!#REF!="مرفوض",0,'تسمية الرتبة'!#REF!)</f>
        <v>#REF!</v>
      </c>
      <c r="F120" s="7" t="e">
        <f>IF('تسمية الرتبة'!#REF!="مرفوض",0,'تسمية الرتبة'!#REF!)</f>
        <v>#REF!</v>
      </c>
      <c r="G120" s="7" t="e">
        <f>IF('تسمية الرتبة'!#REF!="مرفوض",0,'تسمية الرتبة'!#REF!)</f>
        <v>#REF!</v>
      </c>
      <c r="H120" s="7" t="e">
        <f>IF('تسمية الرتبة'!#REF!="مرفوض",0,IF('تسمية الرتبة'!#REF!+'تسمية الرتبة'!#REF!+'تسمية الرتبة'!#REF!+'تسمية الرتبة'!#REF!&gt;6,6,'تسمية الرتبة'!#REF!+'تسمية الرتبة'!#REF!+'تسمية الرتبة'!#REF!+'تسمية الرتبة'!#REF!))</f>
        <v>#REF!</v>
      </c>
      <c r="I120" s="7" t="e">
        <f>IF('تسمية الرتبة'!#REF!="مرفوض",0,'تسمية الرتبة'!#REF!)</f>
        <v>#REF!</v>
      </c>
      <c r="J120" s="7" t="e">
        <f>IF('تسمية الرتبة'!#REF!="مرفوض",0,'تسمية الرتبة'!#REF!)</f>
        <v>#REF!</v>
      </c>
      <c r="K120" s="7" t="e">
        <f>IF('تسمية الرتبة'!#REF!="مرفوض",0,J120+I120+H120+G120+F120+E120+D120+'تسمية الرتبة'!#REF!)</f>
        <v>#REF!</v>
      </c>
      <c r="L120" s="7" t="e">
        <f>IF('تسمية الرتبة'!#REF!="مرفوض",0,IF(J120=0,"Absent(e)",""))</f>
        <v>#REF!</v>
      </c>
      <c r="M120" s="20" t="e">
        <f>'تسمية الرتبة'!#REF!-'Resultats FR'!K120</f>
        <v>#REF!</v>
      </c>
    </row>
    <row r="121" spans="1:13">
      <c r="A121" s="7">
        <v>117</v>
      </c>
      <c r="B121" s="7" t="e">
        <f>IF('تسمية الرتبة'!#REF!="مرفوض",0,'تسمية الرتبة'!#REF!)</f>
        <v>#REF!</v>
      </c>
      <c r="C121" s="7" t="e">
        <f>IF('تسمية الرتبة'!#REF!="مرفوض",0,'تسمية الرتبة'!#REF!)</f>
        <v>#REF!</v>
      </c>
      <c r="D121" s="7" t="e">
        <f>IF('تسمية الرتبة'!#REF!="مرفوض",0,'تسمية الرتبة'!#REF!)</f>
        <v>#REF!</v>
      </c>
      <c r="E121" s="34" t="e">
        <f>IF('تسمية الرتبة'!#REF!="مرفوض",0,'تسمية الرتبة'!#REF!)</f>
        <v>#REF!</v>
      </c>
      <c r="F121" s="7" t="e">
        <f>IF('تسمية الرتبة'!#REF!="مرفوض",0,'تسمية الرتبة'!#REF!)</f>
        <v>#REF!</v>
      </c>
      <c r="G121" s="7" t="e">
        <f>IF('تسمية الرتبة'!#REF!="مرفوض",0,'تسمية الرتبة'!#REF!)</f>
        <v>#REF!</v>
      </c>
      <c r="H121" s="7" t="e">
        <f>IF('تسمية الرتبة'!#REF!="مرفوض",0,IF('تسمية الرتبة'!#REF!+'تسمية الرتبة'!#REF!+'تسمية الرتبة'!#REF!+'تسمية الرتبة'!#REF!&gt;6,6,'تسمية الرتبة'!#REF!+'تسمية الرتبة'!#REF!+'تسمية الرتبة'!#REF!+'تسمية الرتبة'!#REF!))</f>
        <v>#REF!</v>
      </c>
      <c r="I121" s="7" t="e">
        <f>IF('تسمية الرتبة'!#REF!="مرفوض",0,'تسمية الرتبة'!#REF!)</f>
        <v>#REF!</v>
      </c>
      <c r="J121" s="7" t="e">
        <f>IF('تسمية الرتبة'!#REF!="مرفوض",0,'تسمية الرتبة'!#REF!)</f>
        <v>#REF!</v>
      </c>
      <c r="K121" s="7" t="e">
        <f>IF('تسمية الرتبة'!#REF!="مرفوض",0,J121+I121+H121+G121+F121+E121+D121+'تسمية الرتبة'!#REF!)</f>
        <v>#REF!</v>
      </c>
      <c r="L121" s="7" t="e">
        <f>IF('تسمية الرتبة'!#REF!="مرفوض",0,IF(J121=0,"Absent(e)",""))</f>
        <v>#REF!</v>
      </c>
      <c r="M121" s="20" t="e">
        <f>'تسمية الرتبة'!#REF!-'Resultats FR'!K121</f>
        <v>#REF!</v>
      </c>
    </row>
    <row r="122" spans="1:13">
      <c r="A122" s="7">
        <v>118</v>
      </c>
      <c r="B122" s="7" t="e">
        <f>IF('تسمية الرتبة'!#REF!="مرفوض",0,'تسمية الرتبة'!#REF!)</f>
        <v>#REF!</v>
      </c>
      <c r="C122" s="7" t="e">
        <f>IF('تسمية الرتبة'!#REF!="مرفوض",0,'تسمية الرتبة'!#REF!)</f>
        <v>#REF!</v>
      </c>
      <c r="D122" s="7" t="e">
        <f>IF('تسمية الرتبة'!#REF!="مرفوض",0,'تسمية الرتبة'!#REF!)</f>
        <v>#REF!</v>
      </c>
      <c r="E122" s="34" t="e">
        <f>IF('تسمية الرتبة'!#REF!="مرفوض",0,'تسمية الرتبة'!#REF!)</f>
        <v>#REF!</v>
      </c>
      <c r="F122" s="7" t="e">
        <f>IF('تسمية الرتبة'!#REF!="مرفوض",0,'تسمية الرتبة'!#REF!)</f>
        <v>#REF!</v>
      </c>
      <c r="G122" s="7" t="e">
        <f>IF('تسمية الرتبة'!#REF!="مرفوض",0,'تسمية الرتبة'!#REF!)</f>
        <v>#REF!</v>
      </c>
      <c r="H122" s="7" t="e">
        <f>IF('تسمية الرتبة'!#REF!="مرفوض",0,IF('تسمية الرتبة'!#REF!+'تسمية الرتبة'!#REF!+'تسمية الرتبة'!#REF!+'تسمية الرتبة'!#REF!&gt;6,6,'تسمية الرتبة'!#REF!+'تسمية الرتبة'!#REF!+'تسمية الرتبة'!#REF!+'تسمية الرتبة'!#REF!))</f>
        <v>#REF!</v>
      </c>
      <c r="I122" s="7" t="e">
        <f>IF('تسمية الرتبة'!#REF!="مرفوض",0,'تسمية الرتبة'!#REF!)</f>
        <v>#REF!</v>
      </c>
      <c r="J122" s="7" t="e">
        <f>IF('تسمية الرتبة'!#REF!="مرفوض",0,'تسمية الرتبة'!#REF!)</f>
        <v>#REF!</v>
      </c>
      <c r="K122" s="7" t="e">
        <f>IF('تسمية الرتبة'!#REF!="مرفوض",0,J122+I122+H122+G122+F122+E122+D122+'تسمية الرتبة'!#REF!)</f>
        <v>#REF!</v>
      </c>
      <c r="L122" s="7" t="e">
        <f>IF('تسمية الرتبة'!#REF!="مرفوض",0,IF(J122=0,"Absent(e)",""))</f>
        <v>#REF!</v>
      </c>
      <c r="M122" s="20" t="e">
        <f>'تسمية الرتبة'!#REF!-'Resultats FR'!K122</f>
        <v>#REF!</v>
      </c>
    </row>
    <row r="123" spans="1:13">
      <c r="A123" s="7">
        <v>119</v>
      </c>
      <c r="B123" s="7" t="e">
        <f>IF('تسمية الرتبة'!#REF!="مرفوض",0,'تسمية الرتبة'!#REF!)</f>
        <v>#REF!</v>
      </c>
      <c r="C123" s="7" t="e">
        <f>IF('تسمية الرتبة'!#REF!="مرفوض",0,'تسمية الرتبة'!#REF!)</f>
        <v>#REF!</v>
      </c>
      <c r="D123" s="7" t="e">
        <f>IF('تسمية الرتبة'!#REF!="مرفوض",0,'تسمية الرتبة'!#REF!)</f>
        <v>#REF!</v>
      </c>
      <c r="E123" s="34" t="e">
        <f>IF('تسمية الرتبة'!#REF!="مرفوض",0,'تسمية الرتبة'!#REF!)</f>
        <v>#REF!</v>
      </c>
      <c r="F123" s="7" t="e">
        <f>IF('تسمية الرتبة'!#REF!="مرفوض",0,'تسمية الرتبة'!#REF!)</f>
        <v>#REF!</v>
      </c>
      <c r="G123" s="7" t="e">
        <f>IF('تسمية الرتبة'!#REF!="مرفوض",0,'تسمية الرتبة'!#REF!)</f>
        <v>#REF!</v>
      </c>
      <c r="H123" s="7" t="e">
        <f>IF('تسمية الرتبة'!#REF!="مرفوض",0,IF('تسمية الرتبة'!#REF!+'تسمية الرتبة'!#REF!+'تسمية الرتبة'!#REF!+'تسمية الرتبة'!#REF!&gt;6,6,'تسمية الرتبة'!#REF!+'تسمية الرتبة'!#REF!+'تسمية الرتبة'!#REF!+'تسمية الرتبة'!#REF!))</f>
        <v>#REF!</v>
      </c>
      <c r="I123" s="7" t="e">
        <f>IF('تسمية الرتبة'!#REF!="مرفوض",0,'تسمية الرتبة'!#REF!)</f>
        <v>#REF!</v>
      </c>
      <c r="J123" s="7" t="e">
        <f>IF('تسمية الرتبة'!#REF!="مرفوض",0,'تسمية الرتبة'!#REF!)</f>
        <v>#REF!</v>
      </c>
      <c r="K123" s="7" t="e">
        <f>IF('تسمية الرتبة'!#REF!="مرفوض",0,J123+I123+H123+G123+F123+E123+D123+'تسمية الرتبة'!#REF!)</f>
        <v>#REF!</v>
      </c>
      <c r="L123" s="7" t="e">
        <f>IF('تسمية الرتبة'!#REF!="مرفوض",0,IF(J123=0,"Absent(e)",""))</f>
        <v>#REF!</v>
      </c>
      <c r="M123" s="20" t="e">
        <f>'تسمية الرتبة'!#REF!-'Resultats FR'!K123</f>
        <v>#REF!</v>
      </c>
    </row>
    <row r="124" spans="1:13">
      <c r="A124" s="7">
        <v>120</v>
      </c>
      <c r="B124" s="7" t="e">
        <f>IF('تسمية الرتبة'!#REF!="مرفوض",0,'تسمية الرتبة'!#REF!)</f>
        <v>#REF!</v>
      </c>
      <c r="C124" s="7" t="e">
        <f>IF('تسمية الرتبة'!#REF!="مرفوض",0,'تسمية الرتبة'!#REF!)</f>
        <v>#REF!</v>
      </c>
      <c r="D124" s="7" t="e">
        <f>IF('تسمية الرتبة'!#REF!="مرفوض",0,'تسمية الرتبة'!#REF!)</f>
        <v>#REF!</v>
      </c>
      <c r="E124" s="34" t="e">
        <f>IF('تسمية الرتبة'!#REF!="مرفوض",0,'تسمية الرتبة'!#REF!)</f>
        <v>#REF!</v>
      </c>
      <c r="F124" s="7" t="e">
        <f>IF('تسمية الرتبة'!#REF!="مرفوض",0,'تسمية الرتبة'!#REF!)</f>
        <v>#REF!</v>
      </c>
      <c r="G124" s="7" t="e">
        <f>IF('تسمية الرتبة'!#REF!="مرفوض",0,'تسمية الرتبة'!#REF!)</f>
        <v>#REF!</v>
      </c>
      <c r="H124" s="7" t="e">
        <f>IF('تسمية الرتبة'!#REF!="مرفوض",0,IF('تسمية الرتبة'!#REF!+'تسمية الرتبة'!#REF!+'تسمية الرتبة'!#REF!+'تسمية الرتبة'!#REF!&gt;6,6,'تسمية الرتبة'!#REF!+'تسمية الرتبة'!#REF!+'تسمية الرتبة'!#REF!+'تسمية الرتبة'!#REF!))</f>
        <v>#REF!</v>
      </c>
      <c r="I124" s="7" t="e">
        <f>IF('تسمية الرتبة'!#REF!="مرفوض",0,'تسمية الرتبة'!#REF!)</f>
        <v>#REF!</v>
      </c>
      <c r="J124" s="7" t="e">
        <f>IF('تسمية الرتبة'!#REF!="مرفوض",0,'تسمية الرتبة'!#REF!)</f>
        <v>#REF!</v>
      </c>
      <c r="K124" s="7" t="e">
        <f>IF('تسمية الرتبة'!#REF!="مرفوض",0,J124+I124+H124+G124+F124+E124+D124+'تسمية الرتبة'!#REF!)</f>
        <v>#REF!</v>
      </c>
      <c r="L124" s="7" t="e">
        <f>IF('تسمية الرتبة'!#REF!="مرفوض",0,IF(J124=0,"Absent(e)",""))</f>
        <v>#REF!</v>
      </c>
      <c r="M124" s="20" t="e">
        <f>'تسمية الرتبة'!#REF!-'Resultats FR'!K124</f>
        <v>#REF!</v>
      </c>
    </row>
    <row r="125" spans="1:13">
      <c r="A125" s="7">
        <v>121</v>
      </c>
      <c r="B125" s="7" t="e">
        <f>IF('تسمية الرتبة'!#REF!="مرفوض",0,'تسمية الرتبة'!#REF!)</f>
        <v>#REF!</v>
      </c>
      <c r="C125" s="7" t="e">
        <f>IF('تسمية الرتبة'!#REF!="مرفوض",0,'تسمية الرتبة'!#REF!)</f>
        <v>#REF!</v>
      </c>
      <c r="D125" s="7" t="e">
        <f>IF('تسمية الرتبة'!#REF!="مرفوض",0,'تسمية الرتبة'!#REF!)</f>
        <v>#REF!</v>
      </c>
      <c r="E125" s="34" t="e">
        <f>IF('تسمية الرتبة'!#REF!="مرفوض",0,'تسمية الرتبة'!#REF!)</f>
        <v>#REF!</v>
      </c>
      <c r="F125" s="7" t="e">
        <f>IF('تسمية الرتبة'!#REF!="مرفوض",0,'تسمية الرتبة'!#REF!)</f>
        <v>#REF!</v>
      </c>
      <c r="G125" s="7" t="e">
        <f>IF('تسمية الرتبة'!#REF!="مرفوض",0,'تسمية الرتبة'!#REF!)</f>
        <v>#REF!</v>
      </c>
      <c r="H125" s="7" t="e">
        <f>IF('تسمية الرتبة'!#REF!="مرفوض",0,IF('تسمية الرتبة'!#REF!+'تسمية الرتبة'!#REF!+'تسمية الرتبة'!#REF!+'تسمية الرتبة'!#REF!&gt;6,6,'تسمية الرتبة'!#REF!+'تسمية الرتبة'!#REF!+'تسمية الرتبة'!#REF!+'تسمية الرتبة'!#REF!))</f>
        <v>#REF!</v>
      </c>
      <c r="I125" s="7" t="e">
        <f>IF('تسمية الرتبة'!#REF!="مرفوض",0,'تسمية الرتبة'!#REF!)</f>
        <v>#REF!</v>
      </c>
      <c r="J125" s="7" t="e">
        <f>IF('تسمية الرتبة'!#REF!="مرفوض",0,'تسمية الرتبة'!#REF!)</f>
        <v>#REF!</v>
      </c>
      <c r="K125" s="7" t="e">
        <f>IF('تسمية الرتبة'!#REF!="مرفوض",0,J125+I125+H125+G125+F125+E125+D125+'تسمية الرتبة'!#REF!)</f>
        <v>#REF!</v>
      </c>
      <c r="L125" s="7" t="e">
        <f>IF('تسمية الرتبة'!#REF!="مرفوض",0,IF(J125=0,"Absent(e)",""))</f>
        <v>#REF!</v>
      </c>
      <c r="M125" s="20" t="e">
        <f>'تسمية الرتبة'!#REF!-'Resultats FR'!K125</f>
        <v>#REF!</v>
      </c>
    </row>
    <row r="126" spans="1:13">
      <c r="A126" s="7">
        <v>122</v>
      </c>
      <c r="B126" s="7" t="e">
        <f>IF('تسمية الرتبة'!#REF!="مرفوض",0,'تسمية الرتبة'!#REF!)</f>
        <v>#REF!</v>
      </c>
      <c r="C126" s="7" t="e">
        <f>IF('تسمية الرتبة'!#REF!="مرفوض",0,'تسمية الرتبة'!#REF!)</f>
        <v>#REF!</v>
      </c>
      <c r="D126" s="7" t="e">
        <f>IF('تسمية الرتبة'!#REF!="مرفوض",0,'تسمية الرتبة'!#REF!)</f>
        <v>#REF!</v>
      </c>
      <c r="E126" s="34" t="e">
        <f>IF('تسمية الرتبة'!#REF!="مرفوض",0,'تسمية الرتبة'!#REF!)</f>
        <v>#REF!</v>
      </c>
      <c r="F126" s="7" t="e">
        <f>IF('تسمية الرتبة'!#REF!="مرفوض",0,'تسمية الرتبة'!#REF!)</f>
        <v>#REF!</v>
      </c>
      <c r="G126" s="7" t="e">
        <f>IF('تسمية الرتبة'!#REF!="مرفوض",0,'تسمية الرتبة'!#REF!)</f>
        <v>#REF!</v>
      </c>
      <c r="H126" s="7" t="e">
        <f>IF('تسمية الرتبة'!#REF!="مرفوض",0,IF('تسمية الرتبة'!#REF!+'تسمية الرتبة'!#REF!+'تسمية الرتبة'!#REF!+'تسمية الرتبة'!#REF!&gt;6,6,'تسمية الرتبة'!#REF!+'تسمية الرتبة'!#REF!+'تسمية الرتبة'!#REF!+'تسمية الرتبة'!#REF!))</f>
        <v>#REF!</v>
      </c>
      <c r="I126" s="7" t="e">
        <f>IF('تسمية الرتبة'!#REF!="مرفوض",0,'تسمية الرتبة'!#REF!)</f>
        <v>#REF!</v>
      </c>
      <c r="J126" s="7" t="e">
        <f>IF('تسمية الرتبة'!#REF!="مرفوض",0,'تسمية الرتبة'!#REF!)</f>
        <v>#REF!</v>
      </c>
      <c r="K126" s="7" t="e">
        <f>IF('تسمية الرتبة'!#REF!="مرفوض",0,J126+I126+H126+G126+F126+E126+D126+'تسمية الرتبة'!#REF!)</f>
        <v>#REF!</v>
      </c>
      <c r="L126" s="7" t="e">
        <f>IF('تسمية الرتبة'!#REF!="مرفوض",0,IF(J126=0,"Absent(e)",""))</f>
        <v>#REF!</v>
      </c>
      <c r="M126" s="20" t="e">
        <f>'تسمية الرتبة'!#REF!-'Resultats FR'!K126</f>
        <v>#REF!</v>
      </c>
    </row>
    <row r="127" spans="1:13">
      <c r="A127" s="7">
        <v>123</v>
      </c>
      <c r="B127" s="7" t="e">
        <f>IF('تسمية الرتبة'!#REF!="مرفوض",0,'تسمية الرتبة'!#REF!)</f>
        <v>#REF!</v>
      </c>
      <c r="C127" s="7" t="e">
        <f>IF('تسمية الرتبة'!#REF!="مرفوض",0,'تسمية الرتبة'!#REF!)</f>
        <v>#REF!</v>
      </c>
      <c r="D127" s="7" t="e">
        <f>IF('تسمية الرتبة'!#REF!="مرفوض",0,'تسمية الرتبة'!#REF!)</f>
        <v>#REF!</v>
      </c>
      <c r="E127" s="34" t="e">
        <f>IF('تسمية الرتبة'!#REF!="مرفوض",0,'تسمية الرتبة'!#REF!)</f>
        <v>#REF!</v>
      </c>
      <c r="F127" s="7" t="e">
        <f>IF('تسمية الرتبة'!#REF!="مرفوض",0,'تسمية الرتبة'!#REF!)</f>
        <v>#REF!</v>
      </c>
      <c r="G127" s="7" t="e">
        <f>IF('تسمية الرتبة'!#REF!="مرفوض",0,'تسمية الرتبة'!#REF!)</f>
        <v>#REF!</v>
      </c>
      <c r="H127" s="7" t="e">
        <f>IF('تسمية الرتبة'!#REF!="مرفوض",0,IF('تسمية الرتبة'!#REF!+'تسمية الرتبة'!#REF!+'تسمية الرتبة'!#REF!+'تسمية الرتبة'!#REF!&gt;6,6,'تسمية الرتبة'!#REF!+'تسمية الرتبة'!#REF!+'تسمية الرتبة'!#REF!+'تسمية الرتبة'!#REF!))</f>
        <v>#REF!</v>
      </c>
      <c r="I127" s="7" t="e">
        <f>IF('تسمية الرتبة'!#REF!="مرفوض",0,'تسمية الرتبة'!#REF!)</f>
        <v>#REF!</v>
      </c>
      <c r="J127" s="7" t="e">
        <f>IF('تسمية الرتبة'!#REF!="مرفوض",0,'تسمية الرتبة'!#REF!)</f>
        <v>#REF!</v>
      </c>
      <c r="K127" s="7" t="e">
        <f>IF('تسمية الرتبة'!#REF!="مرفوض",0,J127+I127+H127+G127+F127+E127+D127+'تسمية الرتبة'!#REF!)</f>
        <v>#REF!</v>
      </c>
      <c r="L127" s="7" t="e">
        <f>IF('تسمية الرتبة'!#REF!="مرفوض",0,IF(J127=0,"Absent(e)",""))</f>
        <v>#REF!</v>
      </c>
      <c r="M127" s="20" t="e">
        <f>'تسمية الرتبة'!#REF!-'Resultats FR'!K127</f>
        <v>#REF!</v>
      </c>
    </row>
    <row r="128" spans="1:13">
      <c r="A128" s="7">
        <v>124</v>
      </c>
      <c r="B128" s="7" t="e">
        <f>IF('تسمية الرتبة'!#REF!="مرفوض",0,'تسمية الرتبة'!#REF!)</f>
        <v>#REF!</v>
      </c>
      <c r="C128" s="7" t="e">
        <f>IF('تسمية الرتبة'!#REF!="مرفوض",0,'تسمية الرتبة'!#REF!)</f>
        <v>#REF!</v>
      </c>
      <c r="D128" s="7" t="e">
        <f>IF('تسمية الرتبة'!#REF!="مرفوض",0,'تسمية الرتبة'!#REF!)</f>
        <v>#REF!</v>
      </c>
      <c r="E128" s="34" t="e">
        <f>IF('تسمية الرتبة'!#REF!="مرفوض",0,'تسمية الرتبة'!#REF!)</f>
        <v>#REF!</v>
      </c>
      <c r="F128" s="7" t="e">
        <f>IF('تسمية الرتبة'!#REF!="مرفوض",0,'تسمية الرتبة'!#REF!)</f>
        <v>#REF!</v>
      </c>
      <c r="G128" s="7" t="e">
        <f>IF('تسمية الرتبة'!#REF!="مرفوض",0,'تسمية الرتبة'!#REF!)</f>
        <v>#REF!</v>
      </c>
      <c r="H128" s="7" t="e">
        <f>IF('تسمية الرتبة'!#REF!="مرفوض",0,IF('تسمية الرتبة'!#REF!+'تسمية الرتبة'!#REF!+'تسمية الرتبة'!#REF!+'تسمية الرتبة'!#REF!&gt;6,6,'تسمية الرتبة'!#REF!+'تسمية الرتبة'!#REF!+'تسمية الرتبة'!#REF!+'تسمية الرتبة'!#REF!))</f>
        <v>#REF!</v>
      </c>
      <c r="I128" s="7" t="e">
        <f>IF('تسمية الرتبة'!#REF!="مرفوض",0,'تسمية الرتبة'!#REF!)</f>
        <v>#REF!</v>
      </c>
      <c r="J128" s="7" t="e">
        <f>IF('تسمية الرتبة'!#REF!="مرفوض",0,'تسمية الرتبة'!#REF!)</f>
        <v>#REF!</v>
      </c>
      <c r="K128" s="7" t="e">
        <f>IF('تسمية الرتبة'!#REF!="مرفوض",0,J128+I128+H128+G128+F128+E128+D128+'تسمية الرتبة'!#REF!)</f>
        <v>#REF!</v>
      </c>
      <c r="L128" s="7" t="e">
        <f>IF('تسمية الرتبة'!#REF!="مرفوض",0,IF(J128=0,"Absent(e)",""))</f>
        <v>#REF!</v>
      </c>
      <c r="M128" s="20" t="e">
        <f>'تسمية الرتبة'!#REF!-'Resultats FR'!K128</f>
        <v>#REF!</v>
      </c>
    </row>
    <row r="129" spans="1:13">
      <c r="A129" s="7">
        <v>125</v>
      </c>
      <c r="B129" s="7" t="e">
        <f>IF('تسمية الرتبة'!#REF!="مرفوض",0,'تسمية الرتبة'!#REF!)</f>
        <v>#REF!</v>
      </c>
      <c r="C129" s="7" t="e">
        <f>IF('تسمية الرتبة'!#REF!="مرفوض",0,'تسمية الرتبة'!#REF!)</f>
        <v>#REF!</v>
      </c>
      <c r="D129" s="7" t="e">
        <f>IF('تسمية الرتبة'!#REF!="مرفوض",0,'تسمية الرتبة'!#REF!)</f>
        <v>#REF!</v>
      </c>
      <c r="E129" s="34" t="e">
        <f>IF('تسمية الرتبة'!#REF!="مرفوض",0,'تسمية الرتبة'!#REF!)</f>
        <v>#REF!</v>
      </c>
      <c r="F129" s="7" t="e">
        <f>IF('تسمية الرتبة'!#REF!="مرفوض",0,'تسمية الرتبة'!#REF!)</f>
        <v>#REF!</v>
      </c>
      <c r="G129" s="7" t="e">
        <f>IF('تسمية الرتبة'!#REF!="مرفوض",0,'تسمية الرتبة'!#REF!)</f>
        <v>#REF!</v>
      </c>
      <c r="H129" s="7" t="e">
        <f>IF('تسمية الرتبة'!#REF!="مرفوض",0,IF('تسمية الرتبة'!#REF!+'تسمية الرتبة'!#REF!+'تسمية الرتبة'!#REF!+'تسمية الرتبة'!#REF!&gt;6,6,'تسمية الرتبة'!#REF!+'تسمية الرتبة'!#REF!+'تسمية الرتبة'!#REF!+'تسمية الرتبة'!#REF!))</f>
        <v>#REF!</v>
      </c>
      <c r="I129" s="7" t="e">
        <f>IF('تسمية الرتبة'!#REF!="مرفوض",0,'تسمية الرتبة'!#REF!)</f>
        <v>#REF!</v>
      </c>
      <c r="J129" s="7" t="e">
        <f>IF('تسمية الرتبة'!#REF!="مرفوض",0,'تسمية الرتبة'!#REF!)</f>
        <v>#REF!</v>
      </c>
      <c r="K129" s="7" t="e">
        <f>IF('تسمية الرتبة'!#REF!="مرفوض",0,J129+I129+H129+G129+F129+E129+D129+'تسمية الرتبة'!#REF!)</f>
        <v>#REF!</v>
      </c>
      <c r="L129" s="7" t="e">
        <f>IF('تسمية الرتبة'!#REF!="مرفوض",0,IF(J129=0,"Absent(e)",""))</f>
        <v>#REF!</v>
      </c>
      <c r="M129" s="20" t="e">
        <f>'تسمية الرتبة'!#REF!-'Resultats FR'!K129</f>
        <v>#REF!</v>
      </c>
    </row>
    <row r="130" spans="1:13">
      <c r="A130" s="7">
        <v>126</v>
      </c>
      <c r="B130" s="7" t="e">
        <f>IF('تسمية الرتبة'!#REF!="مرفوض",0,'تسمية الرتبة'!#REF!)</f>
        <v>#REF!</v>
      </c>
      <c r="C130" s="7" t="e">
        <f>IF('تسمية الرتبة'!#REF!="مرفوض",0,'تسمية الرتبة'!#REF!)</f>
        <v>#REF!</v>
      </c>
      <c r="D130" s="7" t="e">
        <f>IF('تسمية الرتبة'!#REF!="مرفوض",0,'تسمية الرتبة'!#REF!)</f>
        <v>#REF!</v>
      </c>
      <c r="E130" s="34" t="e">
        <f>IF('تسمية الرتبة'!#REF!="مرفوض",0,'تسمية الرتبة'!#REF!)</f>
        <v>#REF!</v>
      </c>
      <c r="F130" s="7" t="e">
        <f>IF('تسمية الرتبة'!#REF!="مرفوض",0,'تسمية الرتبة'!#REF!)</f>
        <v>#REF!</v>
      </c>
      <c r="G130" s="7" t="e">
        <f>IF('تسمية الرتبة'!#REF!="مرفوض",0,'تسمية الرتبة'!#REF!)</f>
        <v>#REF!</v>
      </c>
      <c r="H130" s="7" t="e">
        <f>IF('تسمية الرتبة'!#REF!="مرفوض",0,IF('تسمية الرتبة'!#REF!+'تسمية الرتبة'!#REF!+'تسمية الرتبة'!#REF!+'تسمية الرتبة'!#REF!&gt;6,6,'تسمية الرتبة'!#REF!+'تسمية الرتبة'!#REF!+'تسمية الرتبة'!#REF!+'تسمية الرتبة'!#REF!))</f>
        <v>#REF!</v>
      </c>
      <c r="I130" s="7" t="e">
        <f>IF('تسمية الرتبة'!#REF!="مرفوض",0,'تسمية الرتبة'!#REF!)</f>
        <v>#REF!</v>
      </c>
      <c r="J130" s="7" t="e">
        <f>IF('تسمية الرتبة'!#REF!="مرفوض",0,'تسمية الرتبة'!#REF!)</f>
        <v>#REF!</v>
      </c>
      <c r="K130" s="7" t="e">
        <f>IF('تسمية الرتبة'!#REF!="مرفوض",0,J130+I130+H130+G130+F130+E130+D130+'تسمية الرتبة'!#REF!)</f>
        <v>#REF!</v>
      </c>
      <c r="L130" s="7" t="e">
        <f>IF('تسمية الرتبة'!#REF!="مرفوض",0,IF(J130=0,"Absent(e)",""))</f>
        <v>#REF!</v>
      </c>
      <c r="M130" s="20" t="e">
        <f>'تسمية الرتبة'!#REF!-'Resultats FR'!K130</f>
        <v>#REF!</v>
      </c>
    </row>
    <row r="131" spans="1:13">
      <c r="A131" s="7">
        <v>127</v>
      </c>
      <c r="B131" s="7" t="e">
        <f>IF('تسمية الرتبة'!#REF!="مرفوض",0,'تسمية الرتبة'!#REF!)</f>
        <v>#REF!</v>
      </c>
      <c r="C131" s="7" t="e">
        <f>IF('تسمية الرتبة'!#REF!="مرفوض",0,'تسمية الرتبة'!#REF!)</f>
        <v>#REF!</v>
      </c>
      <c r="D131" s="7" t="e">
        <f>IF('تسمية الرتبة'!#REF!="مرفوض",0,'تسمية الرتبة'!#REF!)</f>
        <v>#REF!</v>
      </c>
      <c r="E131" s="34" t="e">
        <f>IF('تسمية الرتبة'!#REF!="مرفوض",0,'تسمية الرتبة'!#REF!)</f>
        <v>#REF!</v>
      </c>
      <c r="F131" s="7" t="e">
        <f>IF('تسمية الرتبة'!#REF!="مرفوض",0,'تسمية الرتبة'!#REF!)</f>
        <v>#REF!</v>
      </c>
      <c r="G131" s="7" t="e">
        <f>IF('تسمية الرتبة'!#REF!="مرفوض",0,'تسمية الرتبة'!#REF!)</f>
        <v>#REF!</v>
      </c>
      <c r="H131" s="7" t="e">
        <f>IF('تسمية الرتبة'!#REF!="مرفوض",0,IF('تسمية الرتبة'!#REF!+'تسمية الرتبة'!#REF!+'تسمية الرتبة'!#REF!+'تسمية الرتبة'!#REF!&gt;6,6,'تسمية الرتبة'!#REF!+'تسمية الرتبة'!#REF!+'تسمية الرتبة'!#REF!+'تسمية الرتبة'!#REF!))</f>
        <v>#REF!</v>
      </c>
      <c r="I131" s="7" t="e">
        <f>IF('تسمية الرتبة'!#REF!="مرفوض",0,'تسمية الرتبة'!#REF!)</f>
        <v>#REF!</v>
      </c>
      <c r="J131" s="7" t="e">
        <f>IF('تسمية الرتبة'!#REF!="مرفوض",0,'تسمية الرتبة'!#REF!)</f>
        <v>#REF!</v>
      </c>
      <c r="K131" s="7" t="e">
        <f>IF('تسمية الرتبة'!#REF!="مرفوض",0,J131+I131+H131+G131+F131+E131+D131+'تسمية الرتبة'!#REF!)</f>
        <v>#REF!</v>
      </c>
      <c r="L131" s="7" t="e">
        <f>IF('تسمية الرتبة'!#REF!="مرفوض",0,IF(J131=0,"Absent(e)",""))</f>
        <v>#REF!</v>
      </c>
      <c r="M131" s="20" t="e">
        <f>'تسمية الرتبة'!#REF!-'Resultats FR'!K131</f>
        <v>#REF!</v>
      </c>
    </row>
    <row r="132" spans="1:13">
      <c r="A132" s="7">
        <v>128</v>
      </c>
      <c r="B132" s="7" t="e">
        <f>IF('تسمية الرتبة'!#REF!="مرفوض",0,'تسمية الرتبة'!#REF!)</f>
        <v>#REF!</v>
      </c>
      <c r="C132" s="7" t="e">
        <f>IF('تسمية الرتبة'!#REF!="مرفوض",0,'تسمية الرتبة'!#REF!)</f>
        <v>#REF!</v>
      </c>
      <c r="D132" s="7" t="e">
        <f>IF('تسمية الرتبة'!#REF!="مرفوض",0,'تسمية الرتبة'!#REF!)</f>
        <v>#REF!</v>
      </c>
      <c r="E132" s="34" t="e">
        <f>IF('تسمية الرتبة'!#REF!="مرفوض",0,'تسمية الرتبة'!#REF!)</f>
        <v>#REF!</v>
      </c>
      <c r="F132" s="7" t="e">
        <f>IF('تسمية الرتبة'!#REF!="مرفوض",0,'تسمية الرتبة'!#REF!)</f>
        <v>#REF!</v>
      </c>
      <c r="G132" s="7" t="e">
        <f>IF('تسمية الرتبة'!#REF!="مرفوض",0,'تسمية الرتبة'!#REF!)</f>
        <v>#REF!</v>
      </c>
      <c r="H132" s="7" t="e">
        <f>IF('تسمية الرتبة'!#REF!="مرفوض",0,IF('تسمية الرتبة'!#REF!+'تسمية الرتبة'!#REF!+'تسمية الرتبة'!#REF!+'تسمية الرتبة'!#REF!&gt;6,6,'تسمية الرتبة'!#REF!+'تسمية الرتبة'!#REF!+'تسمية الرتبة'!#REF!+'تسمية الرتبة'!#REF!))</f>
        <v>#REF!</v>
      </c>
      <c r="I132" s="7" t="e">
        <f>IF('تسمية الرتبة'!#REF!="مرفوض",0,'تسمية الرتبة'!#REF!)</f>
        <v>#REF!</v>
      </c>
      <c r="J132" s="7" t="e">
        <f>IF('تسمية الرتبة'!#REF!="مرفوض",0,'تسمية الرتبة'!#REF!)</f>
        <v>#REF!</v>
      </c>
      <c r="K132" s="7" t="e">
        <f>IF('تسمية الرتبة'!#REF!="مرفوض",0,J132+I132+H132+G132+F132+E132+D132+'تسمية الرتبة'!#REF!)</f>
        <v>#REF!</v>
      </c>
      <c r="L132" s="7" t="e">
        <f>IF('تسمية الرتبة'!#REF!="مرفوض",0,IF(J132=0,"Absent(e)",""))</f>
        <v>#REF!</v>
      </c>
      <c r="M132" s="20" t="e">
        <f>'تسمية الرتبة'!#REF!-'Resultats FR'!K132</f>
        <v>#REF!</v>
      </c>
    </row>
    <row r="133" spans="1:13">
      <c r="A133" s="7">
        <v>129</v>
      </c>
      <c r="B133" s="7" t="e">
        <f>IF('تسمية الرتبة'!#REF!="مرفوض",0,'تسمية الرتبة'!#REF!)</f>
        <v>#REF!</v>
      </c>
      <c r="C133" s="7" t="e">
        <f>IF('تسمية الرتبة'!#REF!="مرفوض",0,'تسمية الرتبة'!#REF!)</f>
        <v>#REF!</v>
      </c>
      <c r="D133" s="7" t="e">
        <f>IF('تسمية الرتبة'!#REF!="مرفوض",0,'تسمية الرتبة'!#REF!)</f>
        <v>#REF!</v>
      </c>
      <c r="E133" s="34" t="e">
        <f>IF('تسمية الرتبة'!#REF!="مرفوض",0,'تسمية الرتبة'!#REF!)</f>
        <v>#REF!</v>
      </c>
      <c r="F133" s="7" t="e">
        <f>IF('تسمية الرتبة'!#REF!="مرفوض",0,'تسمية الرتبة'!#REF!)</f>
        <v>#REF!</v>
      </c>
      <c r="G133" s="7" t="e">
        <f>IF('تسمية الرتبة'!#REF!="مرفوض",0,'تسمية الرتبة'!#REF!)</f>
        <v>#REF!</v>
      </c>
      <c r="H133" s="7" t="e">
        <f>IF('تسمية الرتبة'!#REF!="مرفوض",0,IF('تسمية الرتبة'!#REF!+'تسمية الرتبة'!#REF!+'تسمية الرتبة'!#REF!+'تسمية الرتبة'!#REF!&gt;6,6,'تسمية الرتبة'!#REF!+'تسمية الرتبة'!#REF!+'تسمية الرتبة'!#REF!+'تسمية الرتبة'!#REF!))</f>
        <v>#REF!</v>
      </c>
      <c r="I133" s="7" t="e">
        <f>IF('تسمية الرتبة'!#REF!="مرفوض",0,'تسمية الرتبة'!#REF!)</f>
        <v>#REF!</v>
      </c>
      <c r="J133" s="7" t="e">
        <f>IF('تسمية الرتبة'!#REF!="مرفوض",0,'تسمية الرتبة'!#REF!)</f>
        <v>#REF!</v>
      </c>
      <c r="K133" s="7" t="e">
        <f>IF('تسمية الرتبة'!#REF!="مرفوض",0,J133+I133+H133+G133+F133+E133+D133+'تسمية الرتبة'!#REF!)</f>
        <v>#REF!</v>
      </c>
      <c r="L133" s="7" t="e">
        <f>IF('تسمية الرتبة'!#REF!="مرفوض",0,IF(J133=0,"Absent(e)",""))</f>
        <v>#REF!</v>
      </c>
      <c r="M133" s="20" t="e">
        <f>'تسمية الرتبة'!#REF!-'Resultats FR'!K133</f>
        <v>#REF!</v>
      </c>
    </row>
    <row r="134" spans="1:13">
      <c r="A134" s="7">
        <v>130</v>
      </c>
      <c r="B134" s="7" t="e">
        <f>IF('تسمية الرتبة'!#REF!="مرفوض",0,'تسمية الرتبة'!#REF!)</f>
        <v>#REF!</v>
      </c>
      <c r="C134" s="7" t="e">
        <f>IF('تسمية الرتبة'!#REF!="مرفوض",0,'تسمية الرتبة'!#REF!)</f>
        <v>#REF!</v>
      </c>
      <c r="D134" s="7" t="e">
        <f>IF('تسمية الرتبة'!#REF!="مرفوض",0,'تسمية الرتبة'!#REF!)</f>
        <v>#REF!</v>
      </c>
      <c r="E134" s="34" t="e">
        <f>IF('تسمية الرتبة'!#REF!="مرفوض",0,'تسمية الرتبة'!#REF!)</f>
        <v>#REF!</v>
      </c>
      <c r="F134" s="7" t="e">
        <f>IF('تسمية الرتبة'!#REF!="مرفوض",0,'تسمية الرتبة'!#REF!)</f>
        <v>#REF!</v>
      </c>
      <c r="G134" s="7" t="e">
        <f>IF('تسمية الرتبة'!#REF!="مرفوض",0,'تسمية الرتبة'!#REF!)</f>
        <v>#REF!</v>
      </c>
      <c r="H134" s="7" t="e">
        <f>IF('تسمية الرتبة'!#REF!="مرفوض",0,IF('تسمية الرتبة'!#REF!+'تسمية الرتبة'!#REF!+'تسمية الرتبة'!#REF!+'تسمية الرتبة'!#REF!&gt;6,6,'تسمية الرتبة'!#REF!+'تسمية الرتبة'!#REF!+'تسمية الرتبة'!#REF!+'تسمية الرتبة'!#REF!))</f>
        <v>#REF!</v>
      </c>
      <c r="I134" s="7" t="e">
        <f>IF('تسمية الرتبة'!#REF!="مرفوض",0,'تسمية الرتبة'!#REF!)</f>
        <v>#REF!</v>
      </c>
      <c r="J134" s="7" t="e">
        <f>IF('تسمية الرتبة'!#REF!="مرفوض",0,'تسمية الرتبة'!#REF!)</f>
        <v>#REF!</v>
      </c>
      <c r="K134" s="7" t="e">
        <f>IF('تسمية الرتبة'!#REF!="مرفوض",0,J134+I134+H134+G134+F134+E134+D134+'تسمية الرتبة'!#REF!)</f>
        <v>#REF!</v>
      </c>
      <c r="L134" s="7" t="e">
        <f>IF('تسمية الرتبة'!#REF!="مرفوض",0,IF(J134=0,"Absent(e)",""))</f>
        <v>#REF!</v>
      </c>
      <c r="M134" s="20" t="e">
        <f>'تسمية الرتبة'!#REF!-'Resultats FR'!K134</f>
        <v>#REF!</v>
      </c>
    </row>
    <row r="135" spans="1:13">
      <c r="A135" s="7">
        <v>131</v>
      </c>
      <c r="B135" s="7" t="e">
        <f>IF('تسمية الرتبة'!#REF!="مرفوض",0,'تسمية الرتبة'!#REF!)</f>
        <v>#REF!</v>
      </c>
      <c r="C135" s="7" t="e">
        <f>IF('تسمية الرتبة'!#REF!="مرفوض",0,'تسمية الرتبة'!#REF!)</f>
        <v>#REF!</v>
      </c>
      <c r="D135" s="7" t="e">
        <f>IF('تسمية الرتبة'!#REF!="مرفوض",0,'تسمية الرتبة'!#REF!)</f>
        <v>#REF!</v>
      </c>
      <c r="E135" s="34" t="e">
        <f>IF('تسمية الرتبة'!#REF!="مرفوض",0,'تسمية الرتبة'!#REF!)</f>
        <v>#REF!</v>
      </c>
      <c r="F135" s="7" t="e">
        <f>IF('تسمية الرتبة'!#REF!="مرفوض",0,'تسمية الرتبة'!#REF!)</f>
        <v>#REF!</v>
      </c>
      <c r="G135" s="7" t="e">
        <f>IF('تسمية الرتبة'!#REF!="مرفوض",0,'تسمية الرتبة'!#REF!)</f>
        <v>#REF!</v>
      </c>
      <c r="H135" s="7" t="e">
        <f>IF('تسمية الرتبة'!#REF!="مرفوض",0,IF('تسمية الرتبة'!#REF!+'تسمية الرتبة'!#REF!+'تسمية الرتبة'!#REF!+'تسمية الرتبة'!#REF!&gt;6,6,'تسمية الرتبة'!#REF!+'تسمية الرتبة'!#REF!+'تسمية الرتبة'!#REF!+'تسمية الرتبة'!#REF!))</f>
        <v>#REF!</v>
      </c>
      <c r="I135" s="7" t="e">
        <f>IF('تسمية الرتبة'!#REF!="مرفوض",0,'تسمية الرتبة'!#REF!)</f>
        <v>#REF!</v>
      </c>
      <c r="J135" s="7" t="e">
        <f>IF('تسمية الرتبة'!#REF!="مرفوض",0,'تسمية الرتبة'!#REF!)</f>
        <v>#REF!</v>
      </c>
      <c r="K135" s="7" t="e">
        <f>IF('تسمية الرتبة'!#REF!="مرفوض",0,J135+I135+H135+G135+F135+E135+D135+'تسمية الرتبة'!#REF!)</f>
        <v>#REF!</v>
      </c>
      <c r="L135" s="7" t="e">
        <f>IF('تسمية الرتبة'!#REF!="مرفوض",0,IF(J135=0,"Absent(e)",""))</f>
        <v>#REF!</v>
      </c>
      <c r="M135" s="20" t="e">
        <f>'تسمية الرتبة'!#REF!-'Resultats FR'!K135</f>
        <v>#REF!</v>
      </c>
    </row>
    <row r="136" spans="1:13">
      <c r="A136" s="7">
        <v>132</v>
      </c>
      <c r="B136" s="7" t="e">
        <f>IF('تسمية الرتبة'!#REF!="مرفوض",0,'تسمية الرتبة'!#REF!)</f>
        <v>#REF!</v>
      </c>
      <c r="C136" s="7" t="e">
        <f>IF('تسمية الرتبة'!#REF!="مرفوض",0,'تسمية الرتبة'!#REF!)</f>
        <v>#REF!</v>
      </c>
      <c r="D136" s="7" t="e">
        <f>IF('تسمية الرتبة'!#REF!="مرفوض",0,'تسمية الرتبة'!#REF!)</f>
        <v>#REF!</v>
      </c>
      <c r="E136" s="34" t="e">
        <f>IF('تسمية الرتبة'!#REF!="مرفوض",0,'تسمية الرتبة'!#REF!)</f>
        <v>#REF!</v>
      </c>
      <c r="F136" s="7" t="e">
        <f>IF('تسمية الرتبة'!#REF!="مرفوض",0,'تسمية الرتبة'!#REF!)</f>
        <v>#REF!</v>
      </c>
      <c r="G136" s="7" t="e">
        <f>IF('تسمية الرتبة'!#REF!="مرفوض",0,'تسمية الرتبة'!#REF!)</f>
        <v>#REF!</v>
      </c>
      <c r="H136" s="7" t="e">
        <f>IF('تسمية الرتبة'!#REF!="مرفوض",0,IF('تسمية الرتبة'!#REF!+'تسمية الرتبة'!#REF!+'تسمية الرتبة'!#REF!+'تسمية الرتبة'!#REF!&gt;6,6,'تسمية الرتبة'!#REF!+'تسمية الرتبة'!#REF!+'تسمية الرتبة'!#REF!+'تسمية الرتبة'!#REF!))</f>
        <v>#REF!</v>
      </c>
      <c r="I136" s="7" t="e">
        <f>IF('تسمية الرتبة'!#REF!="مرفوض",0,'تسمية الرتبة'!#REF!)</f>
        <v>#REF!</v>
      </c>
      <c r="J136" s="7" t="e">
        <f>IF('تسمية الرتبة'!#REF!="مرفوض",0,'تسمية الرتبة'!#REF!)</f>
        <v>#REF!</v>
      </c>
      <c r="K136" s="7" t="e">
        <f>IF('تسمية الرتبة'!#REF!="مرفوض",0,J136+I136+H136+G136+F136+E136+D136+'تسمية الرتبة'!#REF!)</f>
        <v>#REF!</v>
      </c>
      <c r="L136" s="7" t="e">
        <f>IF('تسمية الرتبة'!#REF!="مرفوض",0,IF(J136=0,"Absent(e)",""))</f>
        <v>#REF!</v>
      </c>
      <c r="M136" s="20" t="e">
        <f>'تسمية الرتبة'!#REF!-'Resultats FR'!K136</f>
        <v>#REF!</v>
      </c>
    </row>
    <row r="137" spans="1:13">
      <c r="A137" s="7">
        <v>133</v>
      </c>
      <c r="B137" s="7" t="e">
        <f>IF('تسمية الرتبة'!#REF!="مرفوض",0,'تسمية الرتبة'!#REF!)</f>
        <v>#REF!</v>
      </c>
      <c r="C137" s="7" t="e">
        <f>IF('تسمية الرتبة'!#REF!="مرفوض",0,'تسمية الرتبة'!#REF!)</f>
        <v>#REF!</v>
      </c>
      <c r="D137" s="7" t="e">
        <f>IF('تسمية الرتبة'!#REF!="مرفوض",0,'تسمية الرتبة'!#REF!)</f>
        <v>#REF!</v>
      </c>
      <c r="E137" s="34" t="e">
        <f>IF('تسمية الرتبة'!#REF!="مرفوض",0,'تسمية الرتبة'!#REF!)</f>
        <v>#REF!</v>
      </c>
      <c r="F137" s="7" t="e">
        <f>IF('تسمية الرتبة'!#REF!="مرفوض",0,'تسمية الرتبة'!#REF!)</f>
        <v>#REF!</v>
      </c>
      <c r="G137" s="7" t="e">
        <f>IF('تسمية الرتبة'!#REF!="مرفوض",0,'تسمية الرتبة'!#REF!)</f>
        <v>#REF!</v>
      </c>
      <c r="H137" s="7" t="e">
        <f>IF('تسمية الرتبة'!#REF!="مرفوض",0,IF('تسمية الرتبة'!#REF!+'تسمية الرتبة'!#REF!+'تسمية الرتبة'!#REF!+'تسمية الرتبة'!#REF!&gt;6,6,'تسمية الرتبة'!#REF!+'تسمية الرتبة'!#REF!+'تسمية الرتبة'!#REF!+'تسمية الرتبة'!#REF!))</f>
        <v>#REF!</v>
      </c>
      <c r="I137" s="7" t="e">
        <f>IF('تسمية الرتبة'!#REF!="مرفوض",0,'تسمية الرتبة'!#REF!)</f>
        <v>#REF!</v>
      </c>
      <c r="J137" s="7" t="e">
        <f>IF('تسمية الرتبة'!#REF!="مرفوض",0,'تسمية الرتبة'!#REF!)</f>
        <v>#REF!</v>
      </c>
      <c r="K137" s="7" t="e">
        <f>IF('تسمية الرتبة'!#REF!="مرفوض",0,J137+I137+H137+G137+F137+E137+D137+'تسمية الرتبة'!#REF!)</f>
        <v>#REF!</v>
      </c>
      <c r="L137" s="7" t="e">
        <f>IF('تسمية الرتبة'!#REF!="مرفوض",0,IF(J137=0,"Absent(e)",""))</f>
        <v>#REF!</v>
      </c>
      <c r="M137" s="20" t="e">
        <f>'تسمية الرتبة'!#REF!-'Resultats FR'!K137</f>
        <v>#REF!</v>
      </c>
    </row>
    <row r="138" spans="1:13">
      <c r="A138" s="7">
        <v>134</v>
      </c>
      <c r="B138" s="7" t="e">
        <f>IF('تسمية الرتبة'!#REF!="مرفوض",0,'تسمية الرتبة'!#REF!)</f>
        <v>#REF!</v>
      </c>
      <c r="C138" s="7" t="e">
        <f>IF('تسمية الرتبة'!#REF!="مرفوض",0,'تسمية الرتبة'!#REF!)</f>
        <v>#REF!</v>
      </c>
      <c r="D138" s="7" t="e">
        <f>IF('تسمية الرتبة'!#REF!="مرفوض",0,'تسمية الرتبة'!#REF!)</f>
        <v>#REF!</v>
      </c>
      <c r="E138" s="34" t="e">
        <f>IF('تسمية الرتبة'!#REF!="مرفوض",0,'تسمية الرتبة'!#REF!)</f>
        <v>#REF!</v>
      </c>
      <c r="F138" s="7" t="e">
        <f>IF('تسمية الرتبة'!#REF!="مرفوض",0,'تسمية الرتبة'!#REF!)</f>
        <v>#REF!</v>
      </c>
      <c r="G138" s="7" t="e">
        <f>IF('تسمية الرتبة'!#REF!="مرفوض",0,'تسمية الرتبة'!#REF!)</f>
        <v>#REF!</v>
      </c>
      <c r="H138" s="7" t="e">
        <f>IF('تسمية الرتبة'!#REF!="مرفوض",0,IF('تسمية الرتبة'!#REF!+'تسمية الرتبة'!#REF!+'تسمية الرتبة'!#REF!+'تسمية الرتبة'!#REF!&gt;6,6,'تسمية الرتبة'!#REF!+'تسمية الرتبة'!#REF!+'تسمية الرتبة'!#REF!+'تسمية الرتبة'!#REF!))</f>
        <v>#REF!</v>
      </c>
      <c r="I138" s="7" t="e">
        <f>IF('تسمية الرتبة'!#REF!="مرفوض",0,'تسمية الرتبة'!#REF!)</f>
        <v>#REF!</v>
      </c>
      <c r="J138" s="7" t="e">
        <f>IF('تسمية الرتبة'!#REF!="مرفوض",0,'تسمية الرتبة'!#REF!)</f>
        <v>#REF!</v>
      </c>
      <c r="K138" s="7" t="e">
        <f>IF('تسمية الرتبة'!#REF!="مرفوض",0,J138+I138+H138+G138+F138+E138+D138+'تسمية الرتبة'!#REF!)</f>
        <v>#REF!</v>
      </c>
      <c r="L138" s="7" t="e">
        <f>IF('تسمية الرتبة'!#REF!="مرفوض",0,IF(J138=0,"Absent(e)",""))</f>
        <v>#REF!</v>
      </c>
      <c r="M138" s="20" t="e">
        <f>'تسمية الرتبة'!#REF!-'Resultats FR'!K138</f>
        <v>#REF!</v>
      </c>
    </row>
    <row r="139" spans="1:13">
      <c r="A139" s="7">
        <v>135</v>
      </c>
      <c r="B139" s="7" t="e">
        <f>IF('تسمية الرتبة'!#REF!="مرفوض",0,'تسمية الرتبة'!#REF!)</f>
        <v>#REF!</v>
      </c>
      <c r="C139" s="7" t="e">
        <f>IF('تسمية الرتبة'!#REF!="مرفوض",0,'تسمية الرتبة'!#REF!)</f>
        <v>#REF!</v>
      </c>
      <c r="D139" s="7" t="e">
        <f>IF('تسمية الرتبة'!#REF!="مرفوض",0,'تسمية الرتبة'!#REF!)</f>
        <v>#REF!</v>
      </c>
      <c r="E139" s="34" t="e">
        <f>IF('تسمية الرتبة'!#REF!="مرفوض",0,'تسمية الرتبة'!#REF!)</f>
        <v>#REF!</v>
      </c>
      <c r="F139" s="7" t="e">
        <f>IF('تسمية الرتبة'!#REF!="مرفوض",0,'تسمية الرتبة'!#REF!)</f>
        <v>#REF!</v>
      </c>
      <c r="G139" s="7" t="e">
        <f>IF('تسمية الرتبة'!#REF!="مرفوض",0,'تسمية الرتبة'!#REF!)</f>
        <v>#REF!</v>
      </c>
      <c r="H139" s="7" t="e">
        <f>IF('تسمية الرتبة'!#REF!="مرفوض",0,IF('تسمية الرتبة'!#REF!+'تسمية الرتبة'!#REF!+'تسمية الرتبة'!#REF!+'تسمية الرتبة'!#REF!&gt;6,6,'تسمية الرتبة'!#REF!+'تسمية الرتبة'!#REF!+'تسمية الرتبة'!#REF!+'تسمية الرتبة'!#REF!))</f>
        <v>#REF!</v>
      </c>
      <c r="I139" s="7" t="e">
        <f>IF('تسمية الرتبة'!#REF!="مرفوض",0,'تسمية الرتبة'!#REF!)</f>
        <v>#REF!</v>
      </c>
      <c r="J139" s="7" t="e">
        <f>IF('تسمية الرتبة'!#REF!="مرفوض",0,'تسمية الرتبة'!#REF!)</f>
        <v>#REF!</v>
      </c>
      <c r="K139" s="7" t="e">
        <f>IF('تسمية الرتبة'!#REF!="مرفوض",0,J139+I139+H139+G139+F139+E139+D139+'تسمية الرتبة'!#REF!)</f>
        <v>#REF!</v>
      </c>
      <c r="L139" s="7" t="e">
        <f>IF('تسمية الرتبة'!#REF!="مرفوض",0,IF(J139=0,"Absent(e)",""))</f>
        <v>#REF!</v>
      </c>
      <c r="M139" s="20" t="e">
        <f>'تسمية الرتبة'!#REF!-'Resultats FR'!K139</f>
        <v>#REF!</v>
      </c>
    </row>
    <row r="140" spans="1:13">
      <c r="A140" s="7">
        <v>136</v>
      </c>
      <c r="B140" s="7" t="e">
        <f>IF('تسمية الرتبة'!#REF!="مرفوض",0,'تسمية الرتبة'!#REF!)</f>
        <v>#REF!</v>
      </c>
      <c r="C140" s="7" t="e">
        <f>IF('تسمية الرتبة'!#REF!="مرفوض",0,'تسمية الرتبة'!#REF!)</f>
        <v>#REF!</v>
      </c>
      <c r="D140" s="7" t="e">
        <f>IF('تسمية الرتبة'!#REF!="مرفوض",0,'تسمية الرتبة'!#REF!)</f>
        <v>#REF!</v>
      </c>
      <c r="E140" s="34" t="e">
        <f>IF('تسمية الرتبة'!#REF!="مرفوض",0,'تسمية الرتبة'!#REF!)</f>
        <v>#REF!</v>
      </c>
      <c r="F140" s="7" t="e">
        <f>IF('تسمية الرتبة'!#REF!="مرفوض",0,'تسمية الرتبة'!#REF!)</f>
        <v>#REF!</v>
      </c>
      <c r="G140" s="7" t="e">
        <f>IF('تسمية الرتبة'!#REF!="مرفوض",0,'تسمية الرتبة'!#REF!)</f>
        <v>#REF!</v>
      </c>
      <c r="H140" s="7" t="e">
        <f>IF('تسمية الرتبة'!#REF!="مرفوض",0,IF('تسمية الرتبة'!#REF!+'تسمية الرتبة'!#REF!+'تسمية الرتبة'!#REF!+'تسمية الرتبة'!#REF!&gt;6,6,'تسمية الرتبة'!#REF!+'تسمية الرتبة'!#REF!+'تسمية الرتبة'!#REF!+'تسمية الرتبة'!#REF!))</f>
        <v>#REF!</v>
      </c>
      <c r="I140" s="7" t="e">
        <f>IF('تسمية الرتبة'!#REF!="مرفوض",0,'تسمية الرتبة'!#REF!)</f>
        <v>#REF!</v>
      </c>
      <c r="J140" s="7" t="e">
        <f>IF('تسمية الرتبة'!#REF!="مرفوض",0,'تسمية الرتبة'!#REF!)</f>
        <v>#REF!</v>
      </c>
      <c r="K140" s="7" t="e">
        <f>IF('تسمية الرتبة'!#REF!="مرفوض",0,J140+I140+H140+G140+F140+E140+D140+'تسمية الرتبة'!#REF!)</f>
        <v>#REF!</v>
      </c>
      <c r="L140" s="7" t="e">
        <f>IF('تسمية الرتبة'!#REF!="مرفوض",0,IF(J140=0,"Absent(e)",""))</f>
        <v>#REF!</v>
      </c>
      <c r="M140" s="20" t="e">
        <f>'تسمية الرتبة'!#REF!-'Resultats FR'!K140</f>
        <v>#REF!</v>
      </c>
    </row>
    <row r="141" spans="1:13">
      <c r="A141" s="7">
        <v>137</v>
      </c>
      <c r="B141" s="7" t="e">
        <f>IF('تسمية الرتبة'!#REF!="مرفوض",0,'تسمية الرتبة'!#REF!)</f>
        <v>#REF!</v>
      </c>
      <c r="C141" s="7" t="e">
        <f>IF('تسمية الرتبة'!#REF!="مرفوض",0,'تسمية الرتبة'!#REF!)</f>
        <v>#REF!</v>
      </c>
      <c r="D141" s="7" t="e">
        <f>IF('تسمية الرتبة'!#REF!="مرفوض",0,'تسمية الرتبة'!#REF!)</f>
        <v>#REF!</v>
      </c>
      <c r="E141" s="34" t="e">
        <f>IF('تسمية الرتبة'!#REF!="مرفوض",0,'تسمية الرتبة'!#REF!)</f>
        <v>#REF!</v>
      </c>
      <c r="F141" s="7" t="e">
        <f>IF('تسمية الرتبة'!#REF!="مرفوض",0,'تسمية الرتبة'!#REF!)</f>
        <v>#REF!</v>
      </c>
      <c r="G141" s="7" t="e">
        <f>IF('تسمية الرتبة'!#REF!="مرفوض",0,'تسمية الرتبة'!#REF!)</f>
        <v>#REF!</v>
      </c>
      <c r="H141" s="7" t="e">
        <f>IF('تسمية الرتبة'!#REF!="مرفوض",0,IF('تسمية الرتبة'!#REF!+'تسمية الرتبة'!#REF!+'تسمية الرتبة'!#REF!+'تسمية الرتبة'!#REF!&gt;6,6,'تسمية الرتبة'!#REF!+'تسمية الرتبة'!#REF!+'تسمية الرتبة'!#REF!+'تسمية الرتبة'!#REF!))</f>
        <v>#REF!</v>
      </c>
      <c r="I141" s="7" t="e">
        <f>IF('تسمية الرتبة'!#REF!="مرفوض",0,'تسمية الرتبة'!#REF!)</f>
        <v>#REF!</v>
      </c>
      <c r="J141" s="7" t="e">
        <f>IF('تسمية الرتبة'!#REF!="مرفوض",0,'تسمية الرتبة'!#REF!)</f>
        <v>#REF!</v>
      </c>
      <c r="K141" s="7" t="e">
        <f>IF('تسمية الرتبة'!#REF!="مرفوض",0,J141+I141+H141+G141+F141+E141+D141+'تسمية الرتبة'!#REF!)</f>
        <v>#REF!</v>
      </c>
      <c r="L141" s="7" t="e">
        <f>IF('تسمية الرتبة'!#REF!="مرفوض",0,IF(J141=0,"Absent(e)",""))</f>
        <v>#REF!</v>
      </c>
      <c r="M141" s="20" t="e">
        <f>'تسمية الرتبة'!#REF!-'Resultats FR'!K141</f>
        <v>#REF!</v>
      </c>
    </row>
    <row r="142" spans="1:13">
      <c r="A142" s="7">
        <v>138</v>
      </c>
      <c r="B142" s="7" t="e">
        <f>IF('تسمية الرتبة'!#REF!="مرفوض",0,'تسمية الرتبة'!#REF!)</f>
        <v>#REF!</v>
      </c>
      <c r="C142" s="7" t="e">
        <f>IF('تسمية الرتبة'!#REF!="مرفوض",0,'تسمية الرتبة'!#REF!)</f>
        <v>#REF!</v>
      </c>
      <c r="D142" s="7" t="e">
        <f>IF('تسمية الرتبة'!#REF!="مرفوض",0,'تسمية الرتبة'!#REF!)</f>
        <v>#REF!</v>
      </c>
      <c r="E142" s="34" t="e">
        <f>IF('تسمية الرتبة'!#REF!="مرفوض",0,'تسمية الرتبة'!#REF!)</f>
        <v>#REF!</v>
      </c>
      <c r="F142" s="7" t="e">
        <f>IF('تسمية الرتبة'!#REF!="مرفوض",0,'تسمية الرتبة'!#REF!)</f>
        <v>#REF!</v>
      </c>
      <c r="G142" s="7" t="e">
        <f>IF('تسمية الرتبة'!#REF!="مرفوض",0,'تسمية الرتبة'!#REF!)</f>
        <v>#REF!</v>
      </c>
      <c r="H142" s="7" t="e">
        <f>IF('تسمية الرتبة'!#REF!="مرفوض",0,IF('تسمية الرتبة'!#REF!+'تسمية الرتبة'!#REF!+'تسمية الرتبة'!#REF!+'تسمية الرتبة'!#REF!&gt;6,6,'تسمية الرتبة'!#REF!+'تسمية الرتبة'!#REF!+'تسمية الرتبة'!#REF!+'تسمية الرتبة'!#REF!))</f>
        <v>#REF!</v>
      </c>
      <c r="I142" s="7" t="e">
        <f>IF('تسمية الرتبة'!#REF!="مرفوض",0,'تسمية الرتبة'!#REF!)</f>
        <v>#REF!</v>
      </c>
      <c r="J142" s="7" t="e">
        <f>IF('تسمية الرتبة'!#REF!="مرفوض",0,'تسمية الرتبة'!#REF!)</f>
        <v>#REF!</v>
      </c>
      <c r="K142" s="7" t="e">
        <f>IF('تسمية الرتبة'!#REF!="مرفوض",0,J142+I142+H142+G142+F142+E142+D142+'تسمية الرتبة'!#REF!)</f>
        <v>#REF!</v>
      </c>
      <c r="L142" s="7" t="e">
        <f>IF('تسمية الرتبة'!#REF!="مرفوض",0,IF(J142=0,"Absent(e)",""))</f>
        <v>#REF!</v>
      </c>
      <c r="M142" s="20" t="e">
        <f>'تسمية الرتبة'!#REF!-'Resultats FR'!K142</f>
        <v>#REF!</v>
      </c>
    </row>
    <row r="143" spans="1:13">
      <c r="A143" s="7">
        <v>139</v>
      </c>
      <c r="B143" s="7" t="e">
        <f>IF('تسمية الرتبة'!#REF!="مرفوض",0,'تسمية الرتبة'!#REF!)</f>
        <v>#REF!</v>
      </c>
      <c r="C143" s="7" t="e">
        <f>IF('تسمية الرتبة'!#REF!="مرفوض",0,'تسمية الرتبة'!#REF!)</f>
        <v>#REF!</v>
      </c>
      <c r="D143" s="7" t="e">
        <f>IF('تسمية الرتبة'!#REF!="مرفوض",0,'تسمية الرتبة'!#REF!)</f>
        <v>#REF!</v>
      </c>
      <c r="E143" s="34" t="e">
        <f>IF('تسمية الرتبة'!#REF!="مرفوض",0,'تسمية الرتبة'!#REF!)</f>
        <v>#REF!</v>
      </c>
      <c r="F143" s="7" t="e">
        <f>IF('تسمية الرتبة'!#REF!="مرفوض",0,'تسمية الرتبة'!#REF!)</f>
        <v>#REF!</v>
      </c>
      <c r="G143" s="7" t="e">
        <f>IF('تسمية الرتبة'!#REF!="مرفوض",0,'تسمية الرتبة'!#REF!)</f>
        <v>#REF!</v>
      </c>
      <c r="H143" s="7" t="e">
        <f>IF('تسمية الرتبة'!#REF!="مرفوض",0,IF('تسمية الرتبة'!#REF!+'تسمية الرتبة'!#REF!+'تسمية الرتبة'!#REF!+'تسمية الرتبة'!#REF!&gt;6,6,'تسمية الرتبة'!#REF!+'تسمية الرتبة'!#REF!+'تسمية الرتبة'!#REF!+'تسمية الرتبة'!#REF!))</f>
        <v>#REF!</v>
      </c>
      <c r="I143" s="7" t="e">
        <f>IF('تسمية الرتبة'!#REF!="مرفوض",0,'تسمية الرتبة'!#REF!)</f>
        <v>#REF!</v>
      </c>
      <c r="J143" s="7" t="e">
        <f>IF('تسمية الرتبة'!#REF!="مرفوض",0,'تسمية الرتبة'!#REF!)</f>
        <v>#REF!</v>
      </c>
      <c r="K143" s="7" t="e">
        <f>IF('تسمية الرتبة'!#REF!="مرفوض",0,J143+I143+H143+G143+F143+E143+D143+'تسمية الرتبة'!#REF!)</f>
        <v>#REF!</v>
      </c>
      <c r="L143" s="7" t="e">
        <f>IF('تسمية الرتبة'!#REF!="مرفوض",0,IF(J143=0,"Absent(e)",""))</f>
        <v>#REF!</v>
      </c>
      <c r="M143" s="20" t="e">
        <f>'تسمية الرتبة'!#REF!-'Resultats FR'!K143</f>
        <v>#REF!</v>
      </c>
    </row>
    <row r="144" spans="1:13">
      <c r="A144" s="7">
        <v>140</v>
      </c>
      <c r="B144" s="7" t="e">
        <f>IF('تسمية الرتبة'!#REF!="مرفوض",0,'تسمية الرتبة'!#REF!)</f>
        <v>#REF!</v>
      </c>
      <c r="C144" s="7" t="e">
        <f>IF('تسمية الرتبة'!#REF!="مرفوض",0,'تسمية الرتبة'!#REF!)</f>
        <v>#REF!</v>
      </c>
      <c r="D144" s="7" t="e">
        <f>IF('تسمية الرتبة'!#REF!="مرفوض",0,'تسمية الرتبة'!#REF!)</f>
        <v>#REF!</v>
      </c>
      <c r="E144" s="34" t="e">
        <f>IF('تسمية الرتبة'!#REF!="مرفوض",0,'تسمية الرتبة'!#REF!)</f>
        <v>#REF!</v>
      </c>
      <c r="F144" s="7" t="e">
        <f>IF('تسمية الرتبة'!#REF!="مرفوض",0,'تسمية الرتبة'!#REF!)</f>
        <v>#REF!</v>
      </c>
      <c r="G144" s="7" t="e">
        <f>IF('تسمية الرتبة'!#REF!="مرفوض",0,'تسمية الرتبة'!#REF!)</f>
        <v>#REF!</v>
      </c>
      <c r="H144" s="7" t="e">
        <f>IF('تسمية الرتبة'!#REF!="مرفوض",0,IF('تسمية الرتبة'!#REF!+'تسمية الرتبة'!#REF!+'تسمية الرتبة'!#REF!+'تسمية الرتبة'!#REF!&gt;6,6,'تسمية الرتبة'!#REF!+'تسمية الرتبة'!#REF!+'تسمية الرتبة'!#REF!+'تسمية الرتبة'!#REF!))</f>
        <v>#REF!</v>
      </c>
      <c r="I144" s="7" t="e">
        <f>IF('تسمية الرتبة'!#REF!="مرفوض",0,'تسمية الرتبة'!#REF!)</f>
        <v>#REF!</v>
      </c>
      <c r="J144" s="7" t="e">
        <f>IF('تسمية الرتبة'!#REF!="مرفوض",0,'تسمية الرتبة'!#REF!)</f>
        <v>#REF!</v>
      </c>
      <c r="K144" s="7" t="e">
        <f>IF('تسمية الرتبة'!#REF!="مرفوض",0,J144+I144+H144+G144+F144+E144+D144+'تسمية الرتبة'!#REF!)</f>
        <v>#REF!</v>
      </c>
      <c r="L144" s="7" t="e">
        <f>IF('تسمية الرتبة'!#REF!="مرفوض",0,IF(J144=0,"Absent(e)",""))</f>
        <v>#REF!</v>
      </c>
      <c r="M144" s="20" t="e">
        <f>'تسمية الرتبة'!#REF!-'Resultats FR'!K144</f>
        <v>#REF!</v>
      </c>
    </row>
    <row r="145" spans="1:13">
      <c r="A145" s="7">
        <v>141</v>
      </c>
      <c r="B145" s="7" t="e">
        <f>IF('تسمية الرتبة'!#REF!="مرفوض",0,'تسمية الرتبة'!#REF!)</f>
        <v>#REF!</v>
      </c>
      <c r="C145" s="7" t="e">
        <f>IF('تسمية الرتبة'!#REF!="مرفوض",0,'تسمية الرتبة'!#REF!)</f>
        <v>#REF!</v>
      </c>
      <c r="D145" s="7" t="e">
        <f>IF('تسمية الرتبة'!#REF!="مرفوض",0,'تسمية الرتبة'!#REF!)</f>
        <v>#REF!</v>
      </c>
      <c r="E145" s="34" t="e">
        <f>IF('تسمية الرتبة'!#REF!="مرفوض",0,'تسمية الرتبة'!#REF!)</f>
        <v>#REF!</v>
      </c>
      <c r="F145" s="7" t="e">
        <f>IF('تسمية الرتبة'!#REF!="مرفوض",0,'تسمية الرتبة'!#REF!)</f>
        <v>#REF!</v>
      </c>
      <c r="G145" s="7" t="e">
        <f>IF('تسمية الرتبة'!#REF!="مرفوض",0,'تسمية الرتبة'!#REF!)</f>
        <v>#REF!</v>
      </c>
      <c r="H145" s="7" t="e">
        <f>IF('تسمية الرتبة'!#REF!="مرفوض",0,IF('تسمية الرتبة'!#REF!+'تسمية الرتبة'!#REF!+'تسمية الرتبة'!#REF!+'تسمية الرتبة'!#REF!&gt;6,6,'تسمية الرتبة'!#REF!+'تسمية الرتبة'!#REF!+'تسمية الرتبة'!#REF!+'تسمية الرتبة'!#REF!))</f>
        <v>#REF!</v>
      </c>
      <c r="I145" s="7" t="e">
        <f>IF('تسمية الرتبة'!#REF!="مرفوض",0,'تسمية الرتبة'!#REF!)</f>
        <v>#REF!</v>
      </c>
      <c r="J145" s="7" t="e">
        <f>IF('تسمية الرتبة'!#REF!="مرفوض",0,'تسمية الرتبة'!#REF!)</f>
        <v>#REF!</v>
      </c>
      <c r="K145" s="7" t="e">
        <f>IF('تسمية الرتبة'!#REF!="مرفوض",0,J145+I145+H145+G145+F145+E145+D145+'تسمية الرتبة'!#REF!)</f>
        <v>#REF!</v>
      </c>
      <c r="L145" s="7" t="e">
        <f>IF('تسمية الرتبة'!#REF!="مرفوض",0,IF(J145=0,"Absent(e)",""))</f>
        <v>#REF!</v>
      </c>
      <c r="M145" s="20" t="e">
        <f>'تسمية الرتبة'!#REF!-'Resultats FR'!K145</f>
        <v>#REF!</v>
      </c>
    </row>
    <row r="146" spans="1:13">
      <c r="A146" s="7">
        <v>142</v>
      </c>
      <c r="B146" s="7" t="e">
        <f>IF('تسمية الرتبة'!#REF!="مرفوض",0,'تسمية الرتبة'!#REF!)</f>
        <v>#REF!</v>
      </c>
      <c r="C146" s="7" t="e">
        <f>IF('تسمية الرتبة'!#REF!="مرفوض",0,'تسمية الرتبة'!#REF!)</f>
        <v>#REF!</v>
      </c>
      <c r="D146" s="7" t="e">
        <f>IF('تسمية الرتبة'!#REF!="مرفوض",0,'تسمية الرتبة'!#REF!)</f>
        <v>#REF!</v>
      </c>
      <c r="E146" s="34" t="e">
        <f>IF('تسمية الرتبة'!#REF!="مرفوض",0,'تسمية الرتبة'!#REF!)</f>
        <v>#REF!</v>
      </c>
      <c r="F146" s="7" t="e">
        <f>IF('تسمية الرتبة'!#REF!="مرفوض",0,'تسمية الرتبة'!#REF!)</f>
        <v>#REF!</v>
      </c>
      <c r="G146" s="7" t="e">
        <f>IF('تسمية الرتبة'!#REF!="مرفوض",0,'تسمية الرتبة'!#REF!)</f>
        <v>#REF!</v>
      </c>
      <c r="H146" s="7" t="e">
        <f>IF('تسمية الرتبة'!#REF!="مرفوض",0,IF('تسمية الرتبة'!#REF!+'تسمية الرتبة'!#REF!+'تسمية الرتبة'!#REF!+'تسمية الرتبة'!#REF!&gt;6,6,'تسمية الرتبة'!#REF!+'تسمية الرتبة'!#REF!+'تسمية الرتبة'!#REF!+'تسمية الرتبة'!#REF!))</f>
        <v>#REF!</v>
      </c>
      <c r="I146" s="7" t="e">
        <f>IF('تسمية الرتبة'!#REF!="مرفوض",0,'تسمية الرتبة'!#REF!)</f>
        <v>#REF!</v>
      </c>
      <c r="J146" s="7" t="e">
        <f>IF('تسمية الرتبة'!#REF!="مرفوض",0,'تسمية الرتبة'!#REF!)</f>
        <v>#REF!</v>
      </c>
      <c r="K146" s="7" t="e">
        <f>IF('تسمية الرتبة'!#REF!="مرفوض",0,J146+I146+H146+G146+F146+E146+D146+'تسمية الرتبة'!#REF!)</f>
        <v>#REF!</v>
      </c>
      <c r="L146" s="7" t="e">
        <f>IF('تسمية الرتبة'!#REF!="مرفوض",0,IF(J146=0,"Absent(e)",""))</f>
        <v>#REF!</v>
      </c>
      <c r="M146" s="20" t="e">
        <f>'تسمية الرتبة'!#REF!-'Resultats FR'!K146</f>
        <v>#REF!</v>
      </c>
    </row>
    <row r="147" spans="1:13">
      <c r="A147" s="7">
        <v>143</v>
      </c>
      <c r="B147" s="7" t="e">
        <f>IF('تسمية الرتبة'!#REF!="مرفوض",0,'تسمية الرتبة'!#REF!)</f>
        <v>#REF!</v>
      </c>
      <c r="C147" s="7" t="e">
        <f>IF('تسمية الرتبة'!#REF!="مرفوض",0,'تسمية الرتبة'!#REF!)</f>
        <v>#REF!</v>
      </c>
      <c r="D147" s="7" t="e">
        <f>IF('تسمية الرتبة'!#REF!="مرفوض",0,'تسمية الرتبة'!#REF!)</f>
        <v>#REF!</v>
      </c>
      <c r="E147" s="34" t="e">
        <f>IF('تسمية الرتبة'!#REF!="مرفوض",0,'تسمية الرتبة'!#REF!)</f>
        <v>#REF!</v>
      </c>
      <c r="F147" s="7" t="e">
        <f>IF('تسمية الرتبة'!#REF!="مرفوض",0,'تسمية الرتبة'!#REF!)</f>
        <v>#REF!</v>
      </c>
      <c r="G147" s="7" t="e">
        <f>IF('تسمية الرتبة'!#REF!="مرفوض",0,'تسمية الرتبة'!#REF!)</f>
        <v>#REF!</v>
      </c>
      <c r="H147" s="7" t="e">
        <f>IF('تسمية الرتبة'!#REF!="مرفوض",0,IF('تسمية الرتبة'!#REF!+'تسمية الرتبة'!#REF!+'تسمية الرتبة'!#REF!+'تسمية الرتبة'!#REF!&gt;6,6,'تسمية الرتبة'!#REF!+'تسمية الرتبة'!#REF!+'تسمية الرتبة'!#REF!+'تسمية الرتبة'!#REF!))</f>
        <v>#REF!</v>
      </c>
      <c r="I147" s="7" t="e">
        <f>IF('تسمية الرتبة'!#REF!="مرفوض",0,'تسمية الرتبة'!#REF!)</f>
        <v>#REF!</v>
      </c>
      <c r="J147" s="7" t="e">
        <f>IF('تسمية الرتبة'!#REF!="مرفوض",0,'تسمية الرتبة'!#REF!)</f>
        <v>#REF!</v>
      </c>
      <c r="K147" s="7" t="e">
        <f>IF('تسمية الرتبة'!#REF!="مرفوض",0,J147+I147+H147+G147+F147+E147+D147+'تسمية الرتبة'!#REF!)</f>
        <v>#REF!</v>
      </c>
      <c r="L147" s="7" t="e">
        <f>IF('تسمية الرتبة'!#REF!="مرفوض",0,IF(J147=0,"Absent(e)",""))</f>
        <v>#REF!</v>
      </c>
      <c r="M147" s="20" t="e">
        <f>'تسمية الرتبة'!#REF!-'Resultats FR'!K147</f>
        <v>#REF!</v>
      </c>
    </row>
    <row r="148" spans="1:13">
      <c r="A148" s="7">
        <v>144</v>
      </c>
      <c r="B148" s="7" t="e">
        <f>IF('تسمية الرتبة'!#REF!="مرفوض",0,'تسمية الرتبة'!#REF!)</f>
        <v>#REF!</v>
      </c>
      <c r="C148" s="7" t="e">
        <f>IF('تسمية الرتبة'!#REF!="مرفوض",0,'تسمية الرتبة'!#REF!)</f>
        <v>#REF!</v>
      </c>
      <c r="D148" s="7" t="e">
        <f>IF('تسمية الرتبة'!#REF!="مرفوض",0,'تسمية الرتبة'!#REF!)</f>
        <v>#REF!</v>
      </c>
      <c r="E148" s="34" t="e">
        <f>IF('تسمية الرتبة'!#REF!="مرفوض",0,'تسمية الرتبة'!#REF!)</f>
        <v>#REF!</v>
      </c>
      <c r="F148" s="7" t="e">
        <f>IF('تسمية الرتبة'!#REF!="مرفوض",0,'تسمية الرتبة'!#REF!)</f>
        <v>#REF!</v>
      </c>
      <c r="G148" s="7" t="e">
        <f>IF('تسمية الرتبة'!#REF!="مرفوض",0,'تسمية الرتبة'!#REF!)</f>
        <v>#REF!</v>
      </c>
      <c r="H148" s="7" t="e">
        <f>IF('تسمية الرتبة'!#REF!="مرفوض",0,IF('تسمية الرتبة'!#REF!+'تسمية الرتبة'!#REF!+'تسمية الرتبة'!#REF!+'تسمية الرتبة'!#REF!&gt;6,6,'تسمية الرتبة'!#REF!+'تسمية الرتبة'!#REF!+'تسمية الرتبة'!#REF!+'تسمية الرتبة'!#REF!))</f>
        <v>#REF!</v>
      </c>
      <c r="I148" s="7" t="e">
        <f>IF('تسمية الرتبة'!#REF!="مرفوض",0,'تسمية الرتبة'!#REF!)</f>
        <v>#REF!</v>
      </c>
      <c r="J148" s="7" t="e">
        <f>IF('تسمية الرتبة'!#REF!="مرفوض",0,'تسمية الرتبة'!#REF!)</f>
        <v>#REF!</v>
      </c>
      <c r="K148" s="7" t="e">
        <f>IF('تسمية الرتبة'!#REF!="مرفوض",0,J148+I148+H148+G148+F148+E148+D148+'تسمية الرتبة'!#REF!)</f>
        <v>#REF!</v>
      </c>
      <c r="L148" s="7" t="e">
        <f>IF('تسمية الرتبة'!#REF!="مرفوض",0,IF(J148=0,"Absent(e)",""))</f>
        <v>#REF!</v>
      </c>
      <c r="M148" s="20" t="e">
        <f>'تسمية الرتبة'!#REF!-'Resultats FR'!K148</f>
        <v>#REF!</v>
      </c>
    </row>
    <row r="149" spans="1:13">
      <c r="A149" s="7">
        <v>145</v>
      </c>
      <c r="B149" s="7" t="e">
        <f>IF('تسمية الرتبة'!#REF!="مرفوض",0,'تسمية الرتبة'!#REF!)</f>
        <v>#REF!</v>
      </c>
      <c r="C149" s="7" t="e">
        <f>IF('تسمية الرتبة'!#REF!="مرفوض",0,'تسمية الرتبة'!#REF!)</f>
        <v>#REF!</v>
      </c>
      <c r="D149" s="7" t="e">
        <f>IF('تسمية الرتبة'!#REF!="مرفوض",0,'تسمية الرتبة'!#REF!)</f>
        <v>#REF!</v>
      </c>
      <c r="E149" s="34" t="e">
        <f>IF('تسمية الرتبة'!#REF!="مرفوض",0,'تسمية الرتبة'!#REF!)</f>
        <v>#REF!</v>
      </c>
      <c r="F149" s="7" t="e">
        <f>IF('تسمية الرتبة'!#REF!="مرفوض",0,'تسمية الرتبة'!#REF!)</f>
        <v>#REF!</v>
      </c>
      <c r="G149" s="7" t="e">
        <f>IF('تسمية الرتبة'!#REF!="مرفوض",0,'تسمية الرتبة'!#REF!)</f>
        <v>#REF!</v>
      </c>
      <c r="H149" s="7" t="e">
        <f>IF('تسمية الرتبة'!#REF!="مرفوض",0,IF('تسمية الرتبة'!#REF!+'تسمية الرتبة'!#REF!+'تسمية الرتبة'!#REF!+'تسمية الرتبة'!#REF!&gt;6,6,'تسمية الرتبة'!#REF!+'تسمية الرتبة'!#REF!+'تسمية الرتبة'!#REF!+'تسمية الرتبة'!#REF!))</f>
        <v>#REF!</v>
      </c>
      <c r="I149" s="7" t="e">
        <f>IF('تسمية الرتبة'!#REF!="مرفوض",0,'تسمية الرتبة'!#REF!)</f>
        <v>#REF!</v>
      </c>
      <c r="J149" s="7" t="e">
        <f>IF('تسمية الرتبة'!#REF!="مرفوض",0,'تسمية الرتبة'!#REF!)</f>
        <v>#REF!</v>
      </c>
      <c r="K149" s="7" t="e">
        <f>IF('تسمية الرتبة'!#REF!="مرفوض",0,J149+I149+H149+G149+F149+E149+D149+'تسمية الرتبة'!#REF!)</f>
        <v>#REF!</v>
      </c>
      <c r="L149" s="7" t="e">
        <f>IF('تسمية الرتبة'!#REF!="مرفوض",0,IF(J149=0,"Absent(e)",""))</f>
        <v>#REF!</v>
      </c>
      <c r="M149" s="20" t="e">
        <f>'تسمية الرتبة'!#REF!-'Resultats FR'!K149</f>
        <v>#REF!</v>
      </c>
    </row>
    <row r="150" spans="1:13">
      <c r="A150" s="7">
        <v>146</v>
      </c>
      <c r="B150" s="7" t="e">
        <f>IF('تسمية الرتبة'!#REF!="مرفوض",0,'تسمية الرتبة'!#REF!)</f>
        <v>#REF!</v>
      </c>
      <c r="C150" s="7" t="e">
        <f>IF('تسمية الرتبة'!#REF!="مرفوض",0,'تسمية الرتبة'!#REF!)</f>
        <v>#REF!</v>
      </c>
      <c r="D150" s="7" t="e">
        <f>IF('تسمية الرتبة'!#REF!="مرفوض",0,'تسمية الرتبة'!#REF!)</f>
        <v>#REF!</v>
      </c>
      <c r="E150" s="34" t="e">
        <f>IF('تسمية الرتبة'!#REF!="مرفوض",0,'تسمية الرتبة'!#REF!)</f>
        <v>#REF!</v>
      </c>
      <c r="F150" s="7" t="e">
        <f>IF('تسمية الرتبة'!#REF!="مرفوض",0,'تسمية الرتبة'!#REF!)</f>
        <v>#REF!</v>
      </c>
      <c r="G150" s="7" t="e">
        <f>IF('تسمية الرتبة'!#REF!="مرفوض",0,'تسمية الرتبة'!#REF!)</f>
        <v>#REF!</v>
      </c>
      <c r="H150" s="7" t="e">
        <f>IF('تسمية الرتبة'!#REF!="مرفوض",0,IF('تسمية الرتبة'!#REF!+'تسمية الرتبة'!#REF!+'تسمية الرتبة'!#REF!+'تسمية الرتبة'!#REF!&gt;6,6,'تسمية الرتبة'!#REF!+'تسمية الرتبة'!#REF!+'تسمية الرتبة'!#REF!+'تسمية الرتبة'!#REF!))</f>
        <v>#REF!</v>
      </c>
      <c r="I150" s="7" t="e">
        <f>IF('تسمية الرتبة'!#REF!="مرفوض",0,'تسمية الرتبة'!#REF!)</f>
        <v>#REF!</v>
      </c>
      <c r="J150" s="7" t="e">
        <f>IF('تسمية الرتبة'!#REF!="مرفوض",0,'تسمية الرتبة'!#REF!)</f>
        <v>#REF!</v>
      </c>
      <c r="K150" s="7" t="e">
        <f>IF('تسمية الرتبة'!#REF!="مرفوض",0,J150+I150+H150+G150+F150+E150+D150+'تسمية الرتبة'!#REF!)</f>
        <v>#REF!</v>
      </c>
      <c r="L150" s="7" t="e">
        <f>IF('تسمية الرتبة'!#REF!="مرفوض",0,IF(J150=0,"Absent(e)",""))</f>
        <v>#REF!</v>
      </c>
      <c r="M150" s="20" t="e">
        <f>'تسمية الرتبة'!#REF!-'Resultats FR'!K150</f>
        <v>#REF!</v>
      </c>
    </row>
    <row r="151" spans="1:13">
      <c r="A151" s="7">
        <v>147</v>
      </c>
      <c r="B151" s="7" t="e">
        <f>IF('تسمية الرتبة'!#REF!="مرفوض",0,'تسمية الرتبة'!#REF!)</f>
        <v>#REF!</v>
      </c>
      <c r="C151" s="7" t="e">
        <f>IF('تسمية الرتبة'!#REF!="مرفوض",0,'تسمية الرتبة'!#REF!)</f>
        <v>#REF!</v>
      </c>
      <c r="D151" s="7" t="e">
        <f>IF('تسمية الرتبة'!#REF!="مرفوض",0,'تسمية الرتبة'!#REF!)</f>
        <v>#REF!</v>
      </c>
      <c r="E151" s="34" t="e">
        <f>IF('تسمية الرتبة'!#REF!="مرفوض",0,'تسمية الرتبة'!#REF!)</f>
        <v>#REF!</v>
      </c>
      <c r="F151" s="7" t="e">
        <f>IF('تسمية الرتبة'!#REF!="مرفوض",0,'تسمية الرتبة'!#REF!)</f>
        <v>#REF!</v>
      </c>
      <c r="G151" s="7" t="e">
        <f>IF('تسمية الرتبة'!#REF!="مرفوض",0,'تسمية الرتبة'!#REF!)</f>
        <v>#REF!</v>
      </c>
      <c r="H151" s="7" t="e">
        <f>IF('تسمية الرتبة'!#REF!="مرفوض",0,IF('تسمية الرتبة'!#REF!+'تسمية الرتبة'!#REF!+'تسمية الرتبة'!#REF!+'تسمية الرتبة'!#REF!&gt;6,6,'تسمية الرتبة'!#REF!+'تسمية الرتبة'!#REF!+'تسمية الرتبة'!#REF!+'تسمية الرتبة'!#REF!))</f>
        <v>#REF!</v>
      </c>
      <c r="I151" s="7" t="e">
        <f>IF('تسمية الرتبة'!#REF!="مرفوض",0,'تسمية الرتبة'!#REF!)</f>
        <v>#REF!</v>
      </c>
      <c r="J151" s="7" t="e">
        <f>IF('تسمية الرتبة'!#REF!="مرفوض",0,'تسمية الرتبة'!#REF!)</f>
        <v>#REF!</v>
      </c>
      <c r="K151" s="7" t="e">
        <f>IF('تسمية الرتبة'!#REF!="مرفوض",0,J151+I151+H151+G151+F151+E151+D151+'تسمية الرتبة'!#REF!)</f>
        <v>#REF!</v>
      </c>
      <c r="L151" s="7" t="e">
        <f>IF('تسمية الرتبة'!#REF!="مرفوض",0,IF(J151=0,"Absent(e)",""))</f>
        <v>#REF!</v>
      </c>
      <c r="M151" s="20" t="e">
        <f>'تسمية الرتبة'!#REF!-'Resultats FR'!K151</f>
        <v>#REF!</v>
      </c>
    </row>
    <row r="152" spans="1:13">
      <c r="A152" s="7">
        <v>148</v>
      </c>
      <c r="B152" s="7" t="e">
        <f>IF('تسمية الرتبة'!#REF!="مرفوض",0,'تسمية الرتبة'!#REF!)</f>
        <v>#REF!</v>
      </c>
      <c r="C152" s="7" t="e">
        <f>IF('تسمية الرتبة'!#REF!="مرفوض",0,'تسمية الرتبة'!#REF!)</f>
        <v>#REF!</v>
      </c>
      <c r="D152" s="7" t="e">
        <f>IF('تسمية الرتبة'!#REF!="مرفوض",0,'تسمية الرتبة'!#REF!)</f>
        <v>#REF!</v>
      </c>
      <c r="E152" s="34" t="e">
        <f>IF('تسمية الرتبة'!#REF!="مرفوض",0,'تسمية الرتبة'!#REF!)</f>
        <v>#REF!</v>
      </c>
      <c r="F152" s="7" t="e">
        <f>IF('تسمية الرتبة'!#REF!="مرفوض",0,'تسمية الرتبة'!#REF!)</f>
        <v>#REF!</v>
      </c>
      <c r="G152" s="7" t="e">
        <f>IF('تسمية الرتبة'!#REF!="مرفوض",0,'تسمية الرتبة'!#REF!)</f>
        <v>#REF!</v>
      </c>
      <c r="H152" s="7" t="e">
        <f>IF('تسمية الرتبة'!#REF!="مرفوض",0,IF('تسمية الرتبة'!#REF!+'تسمية الرتبة'!#REF!+'تسمية الرتبة'!#REF!+'تسمية الرتبة'!#REF!&gt;6,6,'تسمية الرتبة'!#REF!+'تسمية الرتبة'!#REF!+'تسمية الرتبة'!#REF!+'تسمية الرتبة'!#REF!))</f>
        <v>#REF!</v>
      </c>
      <c r="I152" s="7" t="e">
        <f>IF('تسمية الرتبة'!#REF!="مرفوض",0,'تسمية الرتبة'!#REF!)</f>
        <v>#REF!</v>
      </c>
      <c r="J152" s="7" t="e">
        <f>IF('تسمية الرتبة'!#REF!="مرفوض",0,'تسمية الرتبة'!#REF!)</f>
        <v>#REF!</v>
      </c>
      <c r="K152" s="7" t="e">
        <f>IF('تسمية الرتبة'!#REF!="مرفوض",0,J152+I152+H152+G152+F152+E152+D152+'تسمية الرتبة'!#REF!)</f>
        <v>#REF!</v>
      </c>
      <c r="L152" s="7" t="e">
        <f>IF('تسمية الرتبة'!#REF!="مرفوض",0,IF(J152=0,"Absent(e)",""))</f>
        <v>#REF!</v>
      </c>
      <c r="M152" s="20" t="e">
        <f>'تسمية الرتبة'!#REF!-'Resultats FR'!K152</f>
        <v>#REF!</v>
      </c>
    </row>
    <row r="153" spans="1:13">
      <c r="A153" s="7">
        <v>149</v>
      </c>
      <c r="B153" s="7" t="e">
        <f>IF('تسمية الرتبة'!#REF!="مرفوض",0,'تسمية الرتبة'!#REF!)</f>
        <v>#REF!</v>
      </c>
      <c r="C153" s="7" t="e">
        <f>IF('تسمية الرتبة'!#REF!="مرفوض",0,'تسمية الرتبة'!#REF!)</f>
        <v>#REF!</v>
      </c>
      <c r="D153" s="7" t="e">
        <f>IF('تسمية الرتبة'!#REF!="مرفوض",0,'تسمية الرتبة'!#REF!)</f>
        <v>#REF!</v>
      </c>
      <c r="E153" s="34" t="e">
        <f>IF('تسمية الرتبة'!#REF!="مرفوض",0,'تسمية الرتبة'!#REF!)</f>
        <v>#REF!</v>
      </c>
      <c r="F153" s="7" t="e">
        <f>IF('تسمية الرتبة'!#REF!="مرفوض",0,'تسمية الرتبة'!#REF!)</f>
        <v>#REF!</v>
      </c>
      <c r="G153" s="7" t="e">
        <f>IF('تسمية الرتبة'!#REF!="مرفوض",0,'تسمية الرتبة'!#REF!)</f>
        <v>#REF!</v>
      </c>
      <c r="H153" s="7" t="e">
        <f>IF('تسمية الرتبة'!#REF!="مرفوض",0,IF('تسمية الرتبة'!#REF!+'تسمية الرتبة'!#REF!+'تسمية الرتبة'!#REF!+'تسمية الرتبة'!#REF!&gt;6,6,'تسمية الرتبة'!#REF!+'تسمية الرتبة'!#REF!+'تسمية الرتبة'!#REF!+'تسمية الرتبة'!#REF!))</f>
        <v>#REF!</v>
      </c>
      <c r="I153" s="7" t="e">
        <f>IF('تسمية الرتبة'!#REF!="مرفوض",0,'تسمية الرتبة'!#REF!)</f>
        <v>#REF!</v>
      </c>
      <c r="J153" s="7" t="e">
        <f>IF('تسمية الرتبة'!#REF!="مرفوض",0,'تسمية الرتبة'!#REF!)</f>
        <v>#REF!</v>
      </c>
      <c r="K153" s="7" t="e">
        <f>IF('تسمية الرتبة'!#REF!="مرفوض",0,J153+I153+H153+G153+F153+E153+D153+'تسمية الرتبة'!#REF!)</f>
        <v>#REF!</v>
      </c>
      <c r="L153" s="7" t="e">
        <f>IF('تسمية الرتبة'!#REF!="مرفوض",0,IF(J153=0,"Absent(e)",""))</f>
        <v>#REF!</v>
      </c>
      <c r="M153" s="20" t="e">
        <f>'تسمية الرتبة'!#REF!-'Resultats FR'!K153</f>
        <v>#REF!</v>
      </c>
    </row>
    <row r="154" spans="1:13">
      <c r="A154" s="7">
        <v>150</v>
      </c>
      <c r="B154" s="7" t="e">
        <f>IF('تسمية الرتبة'!#REF!="مرفوض",0,'تسمية الرتبة'!#REF!)</f>
        <v>#REF!</v>
      </c>
      <c r="C154" s="7" t="e">
        <f>IF('تسمية الرتبة'!#REF!="مرفوض",0,'تسمية الرتبة'!#REF!)</f>
        <v>#REF!</v>
      </c>
      <c r="D154" s="7" t="e">
        <f>IF('تسمية الرتبة'!#REF!="مرفوض",0,'تسمية الرتبة'!#REF!)</f>
        <v>#REF!</v>
      </c>
      <c r="E154" s="34" t="e">
        <f>IF('تسمية الرتبة'!#REF!="مرفوض",0,'تسمية الرتبة'!#REF!)</f>
        <v>#REF!</v>
      </c>
      <c r="F154" s="7" t="e">
        <f>IF('تسمية الرتبة'!#REF!="مرفوض",0,'تسمية الرتبة'!#REF!)</f>
        <v>#REF!</v>
      </c>
      <c r="G154" s="7" t="e">
        <f>IF('تسمية الرتبة'!#REF!="مرفوض",0,'تسمية الرتبة'!#REF!)</f>
        <v>#REF!</v>
      </c>
      <c r="H154" s="7" t="e">
        <f>IF('تسمية الرتبة'!#REF!="مرفوض",0,IF('تسمية الرتبة'!#REF!+'تسمية الرتبة'!#REF!+'تسمية الرتبة'!#REF!+'تسمية الرتبة'!#REF!&gt;6,6,'تسمية الرتبة'!#REF!+'تسمية الرتبة'!#REF!+'تسمية الرتبة'!#REF!+'تسمية الرتبة'!#REF!))</f>
        <v>#REF!</v>
      </c>
      <c r="I154" s="7" t="e">
        <f>IF('تسمية الرتبة'!#REF!="مرفوض",0,'تسمية الرتبة'!#REF!)</f>
        <v>#REF!</v>
      </c>
      <c r="J154" s="7" t="e">
        <f>IF('تسمية الرتبة'!#REF!="مرفوض",0,'تسمية الرتبة'!#REF!)</f>
        <v>#REF!</v>
      </c>
      <c r="K154" s="7" t="e">
        <f>IF('تسمية الرتبة'!#REF!="مرفوض",0,J154+I154+H154+G154+F154+E154+D154+'تسمية الرتبة'!#REF!)</f>
        <v>#REF!</v>
      </c>
      <c r="L154" s="7" t="e">
        <f>IF('تسمية الرتبة'!#REF!="مرفوض",0,IF(J154=0,"Absent(e)",""))</f>
        <v>#REF!</v>
      </c>
      <c r="M154" s="20" t="e">
        <f>'تسمية الرتبة'!#REF!-'Resultats FR'!K154</f>
        <v>#REF!</v>
      </c>
    </row>
    <row r="155" spans="1:13">
      <c r="A155" s="7">
        <v>151</v>
      </c>
      <c r="B155" s="7" t="e">
        <f>IF('تسمية الرتبة'!#REF!="مرفوض",0,'تسمية الرتبة'!#REF!)</f>
        <v>#REF!</v>
      </c>
      <c r="C155" s="7" t="e">
        <f>IF('تسمية الرتبة'!#REF!="مرفوض",0,'تسمية الرتبة'!#REF!)</f>
        <v>#REF!</v>
      </c>
      <c r="D155" s="7" t="e">
        <f>IF('تسمية الرتبة'!#REF!="مرفوض",0,'تسمية الرتبة'!#REF!)</f>
        <v>#REF!</v>
      </c>
      <c r="E155" s="34" t="e">
        <f>IF('تسمية الرتبة'!#REF!="مرفوض",0,'تسمية الرتبة'!#REF!)</f>
        <v>#REF!</v>
      </c>
      <c r="F155" s="7" t="e">
        <f>IF('تسمية الرتبة'!#REF!="مرفوض",0,'تسمية الرتبة'!#REF!)</f>
        <v>#REF!</v>
      </c>
      <c r="G155" s="7" t="e">
        <f>IF('تسمية الرتبة'!#REF!="مرفوض",0,'تسمية الرتبة'!#REF!)</f>
        <v>#REF!</v>
      </c>
      <c r="H155" s="7" t="e">
        <f>IF('تسمية الرتبة'!#REF!="مرفوض",0,IF('تسمية الرتبة'!#REF!+'تسمية الرتبة'!#REF!+'تسمية الرتبة'!#REF!+'تسمية الرتبة'!#REF!&gt;6,6,'تسمية الرتبة'!#REF!+'تسمية الرتبة'!#REF!+'تسمية الرتبة'!#REF!+'تسمية الرتبة'!#REF!))</f>
        <v>#REF!</v>
      </c>
      <c r="I155" s="7" t="e">
        <f>IF('تسمية الرتبة'!#REF!="مرفوض",0,'تسمية الرتبة'!#REF!)</f>
        <v>#REF!</v>
      </c>
      <c r="J155" s="7" t="e">
        <f>IF('تسمية الرتبة'!#REF!="مرفوض",0,'تسمية الرتبة'!#REF!)</f>
        <v>#REF!</v>
      </c>
      <c r="K155" s="7" t="e">
        <f>IF('تسمية الرتبة'!#REF!="مرفوض",0,J155+I155+H155+G155+F155+E155+D155+'تسمية الرتبة'!#REF!)</f>
        <v>#REF!</v>
      </c>
      <c r="L155" s="7" t="e">
        <f>IF('تسمية الرتبة'!#REF!="مرفوض",0,IF(J155=0,"Absent(e)",""))</f>
        <v>#REF!</v>
      </c>
      <c r="M155" s="20" t="e">
        <f>'تسمية الرتبة'!#REF!-'Resultats FR'!K155</f>
        <v>#REF!</v>
      </c>
    </row>
    <row r="156" spans="1:13">
      <c r="A156" s="7">
        <v>152</v>
      </c>
      <c r="B156" s="7" t="e">
        <f>IF('تسمية الرتبة'!#REF!="مرفوض",0,'تسمية الرتبة'!#REF!)</f>
        <v>#REF!</v>
      </c>
      <c r="C156" s="7" t="e">
        <f>IF('تسمية الرتبة'!#REF!="مرفوض",0,'تسمية الرتبة'!#REF!)</f>
        <v>#REF!</v>
      </c>
      <c r="D156" s="7" t="e">
        <f>IF('تسمية الرتبة'!#REF!="مرفوض",0,'تسمية الرتبة'!#REF!)</f>
        <v>#REF!</v>
      </c>
      <c r="E156" s="34" t="e">
        <f>IF('تسمية الرتبة'!#REF!="مرفوض",0,'تسمية الرتبة'!#REF!)</f>
        <v>#REF!</v>
      </c>
      <c r="F156" s="7" t="e">
        <f>IF('تسمية الرتبة'!#REF!="مرفوض",0,'تسمية الرتبة'!#REF!)</f>
        <v>#REF!</v>
      </c>
      <c r="G156" s="7" t="e">
        <f>IF('تسمية الرتبة'!#REF!="مرفوض",0,'تسمية الرتبة'!#REF!)</f>
        <v>#REF!</v>
      </c>
      <c r="H156" s="7" t="e">
        <f>IF('تسمية الرتبة'!#REF!="مرفوض",0,IF('تسمية الرتبة'!#REF!+'تسمية الرتبة'!#REF!+'تسمية الرتبة'!#REF!+'تسمية الرتبة'!#REF!&gt;6,6,'تسمية الرتبة'!#REF!+'تسمية الرتبة'!#REF!+'تسمية الرتبة'!#REF!+'تسمية الرتبة'!#REF!))</f>
        <v>#REF!</v>
      </c>
      <c r="I156" s="7" t="e">
        <f>IF('تسمية الرتبة'!#REF!="مرفوض",0,'تسمية الرتبة'!#REF!)</f>
        <v>#REF!</v>
      </c>
      <c r="J156" s="7" t="e">
        <f>IF('تسمية الرتبة'!#REF!="مرفوض",0,'تسمية الرتبة'!#REF!)</f>
        <v>#REF!</v>
      </c>
      <c r="K156" s="7" t="e">
        <f>IF('تسمية الرتبة'!#REF!="مرفوض",0,J156+I156+H156+G156+F156+E156+D156+'تسمية الرتبة'!#REF!)</f>
        <v>#REF!</v>
      </c>
      <c r="L156" s="7" t="e">
        <f>IF('تسمية الرتبة'!#REF!="مرفوض",0,IF(J156=0,"Absent(e)",""))</f>
        <v>#REF!</v>
      </c>
      <c r="M156" s="20" t="e">
        <f>'تسمية الرتبة'!#REF!-'Resultats FR'!K156</f>
        <v>#REF!</v>
      </c>
    </row>
    <row r="157" spans="1:13">
      <c r="A157" s="7">
        <v>153</v>
      </c>
      <c r="B157" s="7" t="e">
        <f>IF('تسمية الرتبة'!#REF!="مرفوض",0,'تسمية الرتبة'!#REF!)</f>
        <v>#REF!</v>
      </c>
      <c r="C157" s="7" t="e">
        <f>IF('تسمية الرتبة'!#REF!="مرفوض",0,'تسمية الرتبة'!#REF!)</f>
        <v>#REF!</v>
      </c>
      <c r="D157" s="7" t="e">
        <f>IF('تسمية الرتبة'!#REF!="مرفوض",0,'تسمية الرتبة'!#REF!)</f>
        <v>#REF!</v>
      </c>
      <c r="E157" s="34" t="e">
        <f>IF('تسمية الرتبة'!#REF!="مرفوض",0,'تسمية الرتبة'!#REF!)</f>
        <v>#REF!</v>
      </c>
      <c r="F157" s="7" t="e">
        <f>IF('تسمية الرتبة'!#REF!="مرفوض",0,'تسمية الرتبة'!#REF!)</f>
        <v>#REF!</v>
      </c>
      <c r="G157" s="7" t="e">
        <f>IF('تسمية الرتبة'!#REF!="مرفوض",0,'تسمية الرتبة'!#REF!)</f>
        <v>#REF!</v>
      </c>
      <c r="H157" s="7" t="e">
        <f>IF('تسمية الرتبة'!#REF!="مرفوض",0,IF('تسمية الرتبة'!#REF!+'تسمية الرتبة'!#REF!+'تسمية الرتبة'!#REF!+'تسمية الرتبة'!#REF!&gt;6,6,'تسمية الرتبة'!#REF!+'تسمية الرتبة'!#REF!+'تسمية الرتبة'!#REF!+'تسمية الرتبة'!#REF!))</f>
        <v>#REF!</v>
      </c>
      <c r="I157" s="7" t="e">
        <f>IF('تسمية الرتبة'!#REF!="مرفوض",0,'تسمية الرتبة'!#REF!)</f>
        <v>#REF!</v>
      </c>
      <c r="J157" s="7" t="e">
        <f>IF('تسمية الرتبة'!#REF!="مرفوض",0,'تسمية الرتبة'!#REF!)</f>
        <v>#REF!</v>
      </c>
      <c r="K157" s="7" t="e">
        <f>IF('تسمية الرتبة'!#REF!="مرفوض",0,J157+I157+H157+G157+F157+E157+D157+'تسمية الرتبة'!#REF!)</f>
        <v>#REF!</v>
      </c>
      <c r="L157" s="7" t="e">
        <f>IF('تسمية الرتبة'!#REF!="مرفوض",0,IF(J157=0,"Absent(e)",""))</f>
        <v>#REF!</v>
      </c>
      <c r="M157" s="20" t="e">
        <f>'تسمية الرتبة'!#REF!-'Resultats FR'!K157</f>
        <v>#REF!</v>
      </c>
    </row>
    <row r="158" spans="1:13">
      <c r="A158" s="7">
        <v>154</v>
      </c>
      <c r="B158" s="7" t="e">
        <f>IF('تسمية الرتبة'!#REF!="مرفوض",0,'تسمية الرتبة'!#REF!)</f>
        <v>#REF!</v>
      </c>
      <c r="C158" s="7" t="e">
        <f>IF('تسمية الرتبة'!#REF!="مرفوض",0,'تسمية الرتبة'!#REF!)</f>
        <v>#REF!</v>
      </c>
      <c r="D158" s="7" t="e">
        <f>IF('تسمية الرتبة'!#REF!="مرفوض",0,'تسمية الرتبة'!#REF!)</f>
        <v>#REF!</v>
      </c>
      <c r="E158" s="34" t="e">
        <f>IF('تسمية الرتبة'!#REF!="مرفوض",0,'تسمية الرتبة'!#REF!)</f>
        <v>#REF!</v>
      </c>
      <c r="F158" s="7" t="e">
        <f>IF('تسمية الرتبة'!#REF!="مرفوض",0,'تسمية الرتبة'!#REF!)</f>
        <v>#REF!</v>
      </c>
      <c r="G158" s="7" t="e">
        <f>IF('تسمية الرتبة'!#REF!="مرفوض",0,'تسمية الرتبة'!#REF!)</f>
        <v>#REF!</v>
      </c>
      <c r="H158" s="7" t="e">
        <f>IF('تسمية الرتبة'!#REF!="مرفوض",0,IF('تسمية الرتبة'!#REF!+'تسمية الرتبة'!#REF!+'تسمية الرتبة'!#REF!+'تسمية الرتبة'!#REF!&gt;6,6,'تسمية الرتبة'!#REF!+'تسمية الرتبة'!#REF!+'تسمية الرتبة'!#REF!+'تسمية الرتبة'!#REF!))</f>
        <v>#REF!</v>
      </c>
      <c r="I158" s="7" t="e">
        <f>IF('تسمية الرتبة'!#REF!="مرفوض",0,'تسمية الرتبة'!#REF!)</f>
        <v>#REF!</v>
      </c>
      <c r="J158" s="7" t="e">
        <f>IF('تسمية الرتبة'!#REF!="مرفوض",0,'تسمية الرتبة'!#REF!)</f>
        <v>#REF!</v>
      </c>
      <c r="K158" s="7" t="e">
        <f>IF('تسمية الرتبة'!#REF!="مرفوض",0,J158+I158+H158+G158+F158+E158+D158+'تسمية الرتبة'!#REF!)</f>
        <v>#REF!</v>
      </c>
      <c r="L158" s="7" t="e">
        <f>IF('تسمية الرتبة'!#REF!="مرفوض",0,IF(J158=0,"Absent(e)",""))</f>
        <v>#REF!</v>
      </c>
      <c r="M158" s="20" t="e">
        <f>'تسمية الرتبة'!#REF!-'Resultats FR'!K158</f>
        <v>#REF!</v>
      </c>
    </row>
    <row r="159" spans="1:13">
      <c r="A159" s="7">
        <v>155</v>
      </c>
      <c r="B159" s="7" t="e">
        <f>IF('تسمية الرتبة'!#REF!="مرفوض",0,'تسمية الرتبة'!#REF!)</f>
        <v>#REF!</v>
      </c>
      <c r="C159" s="7" t="e">
        <f>IF('تسمية الرتبة'!#REF!="مرفوض",0,'تسمية الرتبة'!#REF!)</f>
        <v>#REF!</v>
      </c>
      <c r="D159" s="7" t="e">
        <f>IF('تسمية الرتبة'!#REF!="مرفوض",0,'تسمية الرتبة'!#REF!)</f>
        <v>#REF!</v>
      </c>
      <c r="E159" s="34" t="e">
        <f>IF('تسمية الرتبة'!#REF!="مرفوض",0,'تسمية الرتبة'!#REF!)</f>
        <v>#REF!</v>
      </c>
      <c r="F159" s="7" t="e">
        <f>IF('تسمية الرتبة'!#REF!="مرفوض",0,'تسمية الرتبة'!#REF!)</f>
        <v>#REF!</v>
      </c>
      <c r="G159" s="7" t="e">
        <f>IF('تسمية الرتبة'!#REF!="مرفوض",0,'تسمية الرتبة'!#REF!)</f>
        <v>#REF!</v>
      </c>
      <c r="H159" s="7" t="e">
        <f>IF('تسمية الرتبة'!#REF!="مرفوض",0,IF('تسمية الرتبة'!#REF!+'تسمية الرتبة'!#REF!+'تسمية الرتبة'!#REF!+'تسمية الرتبة'!#REF!&gt;6,6,'تسمية الرتبة'!#REF!+'تسمية الرتبة'!#REF!+'تسمية الرتبة'!#REF!+'تسمية الرتبة'!#REF!))</f>
        <v>#REF!</v>
      </c>
      <c r="I159" s="7" t="e">
        <f>IF('تسمية الرتبة'!#REF!="مرفوض",0,'تسمية الرتبة'!#REF!)</f>
        <v>#REF!</v>
      </c>
      <c r="J159" s="7" t="e">
        <f>IF('تسمية الرتبة'!#REF!="مرفوض",0,'تسمية الرتبة'!#REF!)</f>
        <v>#REF!</v>
      </c>
      <c r="K159" s="7" t="e">
        <f>IF('تسمية الرتبة'!#REF!="مرفوض",0,J159+I159+H159+G159+F159+E159+D159+'تسمية الرتبة'!#REF!)</f>
        <v>#REF!</v>
      </c>
      <c r="L159" s="7" t="e">
        <f>IF('تسمية الرتبة'!#REF!="مرفوض",0,IF(J159=0,"Absent(e)",""))</f>
        <v>#REF!</v>
      </c>
      <c r="M159" s="20" t="e">
        <f>'تسمية الرتبة'!#REF!-'Resultats FR'!K159</f>
        <v>#REF!</v>
      </c>
    </row>
    <row r="160" spans="1:13">
      <c r="A160" s="7">
        <v>156</v>
      </c>
      <c r="B160" s="7" t="e">
        <f>IF('تسمية الرتبة'!#REF!="مرفوض",0,'تسمية الرتبة'!#REF!)</f>
        <v>#REF!</v>
      </c>
      <c r="C160" s="7" t="e">
        <f>IF('تسمية الرتبة'!#REF!="مرفوض",0,'تسمية الرتبة'!#REF!)</f>
        <v>#REF!</v>
      </c>
      <c r="D160" s="7" t="e">
        <f>IF('تسمية الرتبة'!#REF!="مرفوض",0,'تسمية الرتبة'!#REF!)</f>
        <v>#REF!</v>
      </c>
      <c r="E160" s="34" t="e">
        <f>IF('تسمية الرتبة'!#REF!="مرفوض",0,'تسمية الرتبة'!#REF!)</f>
        <v>#REF!</v>
      </c>
      <c r="F160" s="7" t="e">
        <f>IF('تسمية الرتبة'!#REF!="مرفوض",0,'تسمية الرتبة'!#REF!)</f>
        <v>#REF!</v>
      </c>
      <c r="G160" s="7" t="e">
        <f>IF('تسمية الرتبة'!#REF!="مرفوض",0,'تسمية الرتبة'!#REF!)</f>
        <v>#REF!</v>
      </c>
      <c r="H160" s="7" t="e">
        <f>IF('تسمية الرتبة'!#REF!="مرفوض",0,IF('تسمية الرتبة'!#REF!+'تسمية الرتبة'!#REF!+'تسمية الرتبة'!#REF!+'تسمية الرتبة'!#REF!&gt;6,6,'تسمية الرتبة'!#REF!+'تسمية الرتبة'!#REF!+'تسمية الرتبة'!#REF!+'تسمية الرتبة'!#REF!))</f>
        <v>#REF!</v>
      </c>
      <c r="I160" s="7" t="e">
        <f>IF('تسمية الرتبة'!#REF!="مرفوض",0,'تسمية الرتبة'!#REF!)</f>
        <v>#REF!</v>
      </c>
      <c r="J160" s="7" t="e">
        <f>IF('تسمية الرتبة'!#REF!="مرفوض",0,'تسمية الرتبة'!#REF!)</f>
        <v>#REF!</v>
      </c>
      <c r="K160" s="7" t="e">
        <f>IF('تسمية الرتبة'!#REF!="مرفوض",0,J160+I160+H160+G160+F160+E160+D160+'تسمية الرتبة'!#REF!)</f>
        <v>#REF!</v>
      </c>
      <c r="L160" s="7" t="e">
        <f>IF('تسمية الرتبة'!#REF!="مرفوض",0,IF(J160=0,"Absent(e)",""))</f>
        <v>#REF!</v>
      </c>
      <c r="M160" s="20" t="e">
        <f>'تسمية الرتبة'!#REF!-'Resultats FR'!K160</f>
        <v>#REF!</v>
      </c>
    </row>
    <row r="161" spans="1:13">
      <c r="A161" s="7">
        <v>157</v>
      </c>
      <c r="B161" s="7" t="e">
        <f>IF('تسمية الرتبة'!#REF!="مرفوض",0,'تسمية الرتبة'!#REF!)</f>
        <v>#REF!</v>
      </c>
      <c r="C161" s="7" t="e">
        <f>IF('تسمية الرتبة'!#REF!="مرفوض",0,'تسمية الرتبة'!#REF!)</f>
        <v>#REF!</v>
      </c>
      <c r="D161" s="7" t="e">
        <f>IF('تسمية الرتبة'!#REF!="مرفوض",0,'تسمية الرتبة'!#REF!)</f>
        <v>#REF!</v>
      </c>
      <c r="E161" s="34" t="e">
        <f>IF('تسمية الرتبة'!#REF!="مرفوض",0,'تسمية الرتبة'!#REF!)</f>
        <v>#REF!</v>
      </c>
      <c r="F161" s="7" t="e">
        <f>IF('تسمية الرتبة'!#REF!="مرفوض",0,'تسمية الرتبة'!#REF!)</f>
        <v>#REF!</v>
      </c>
      <c r="G161" s="7" t="e">
        <f>IF('تسمية الرتبة'!#REF!="مرفوض",0,'تسمية الرتبة'!#REF!)</f>
        <v>#REF!</v>
      </c>
      <c r="H161" s="7" t="e">
        <f>IF('تسمية الرتبة'!#REF!="مرفوض",0,IF('تسمية الرتبة'!#REF!+'تسمية الرتبة'!#REF!+'تسمية الرتبة'!#REF!+'تسمية الرتبة'!#REF!&gt;6,6,'تسمية الرتبة'!#REF!+'تسمية الرتبة'!#REF!+'تسمية الرتبة'!#REF!+'تسمية الرتبة'!#REF!))</f>
        <v>#REF!</v>
      </c>
      <c r="I161" s="7" t="e">
        <f>IF('تسمية الرتبة'!#REF!="مرفوض",0,'تسمية الرتبة'!#REF!)</f>
        <v>#REF!</v>
      </c>
      <c r="J161" s="7" t="e">
        <f>IF('تسمية الرتبة'!#REF!="مرفوض",0,'تسمية الرتبة'!#REF!)</f>
        <v>#REF!</v>
      </c>
      <c r="K161" s="7" t="e">
        <f>IF('تسمية الرتبة'!#REF!="مرفوض",0,J161+I161+H161+G161+F161+E161+D161+'تسمية الرتبة'!#REF!)</f>
        <v>#REF!</v>
      </c>
      <c r="L161" s="7" t="e">
        <f>IF('تسمية الرتبة'!#REF!="مرفوض",0,IF(J161=0,"Absent(e)",""))</f>
        <v>#REF!</v>
      </c>
      <c r="M161" s="20" t="e">
        <f>'تسمية الرتبة'!#REF!-'Resultats FR'!K161</f>
        <v>#REF!</v>
      </c>
    </row>
    <row r="162" spans="1:13">
      <c r="A162" s="7">
        <v>158</v>
      </c>
      <c r="B162" s="7" t="e">
        <f>IF('تسمية الرتبة'!#REF!="مرفوض",0,'تسمية الرتبة'!#REF!)</f>
        <v>#REF!</v>
      </c>
      <c r="C162" s="7" t="e">
        <f>IF('تسمية الرتبة'!#REF!="مرفوض",0,'تسمية الرتبة'!#REF!)</f>
        <v>#REF!</v>
      </c>
      <c r="D162" s="7" t="e">
        <f>IF('تسمية الرتبة'!#REF!="مرفوض",0,'تسمية الرتبة'!#REF!)</f>
        <v>#REF!</v>
      </c>
      <c r="E162" s="34" t="e">
        <f>IF('تسمية الرتبة'!#REF!="مرفوض",0,'تسمية الرتبة'!#REF!)</f>
        <v>#REF!</v>
      </c>
      <c r="F162" s="7" t="e">
        <f>IF('تسمية الرتبة'!#REF!="مرفوض",0,'تسمية الرتبة'!#REF!)</f>
        <v>#REF!</v>
      </c>
      <c r="G162" s="7" t="e">
        <f>IF('تسمية الرتبة'!#REF!="مرفوض",0,'تسمية الرتبة'!#REF!)</f>
        <v>#REF!</v>
      </c>
      <c r="H162" s="7" t="e">
        <f>IF('تسمية الرتبة'!#REF!="مرفوض",0,IF('تسمية الرتبة'!#REF!+'تسمية الرتبة'!#REF!+'تسمية الرتبة'!#REF!+'تسمية الرتبة'!#REF!&gt;6,6,'تسمية الرتبة'!#REF!+'تسمية الرتبة'!#REF!+'تسمية الرتبة'!#REF!+'تسمية الرتبة'!#REF!))</f>
        <v>#REF!</v>
      </c>
      <c r="I162" s="7" t="e">
        <f>IF('تسمية الرتبة'!#REF!="مرفوض",0,'تسمية الرتبة'!#REF!)</f>
        <v>#REF!</v>
      </c>
      <c r="J162" s="7" t="e">
        <f>IF('تسمية الرتبة'!#REF!="مرفوض",0,'تسمية الرتبة'!#REF!)</f>
        <v>#REF!</v>
      </c>
      <c r="K162" s="7" t="e">
        <f>IF('تسمية الرتبة'!#REF!="مرفوض",0,J162+I162+H162+G162+F162+E162+D162+'تسمية الرتبة'!#REF!)</f>
        <v>#REF!</v>
      </c>
      <c r="L162" s="7" t="e">
        <f>IF('تسمية الرتبة'!#REF!="مرفوض",0,IF(J162=0,"Absent(e)",""))</f>
        <v>#REF!</v>
      </c>
      <c r="M162" s="20" t="e">
        <f>'تسمية الرتبة'!#REF!-'Resultats FR'!K162</f>
        <v>#REF!</v>
      </c>
    </row>
    <row r="163" spans="1:13">
      <c r="A163" s="7">
        <v>159</v>
      </c>
      <c r="B163" s="7" t="e">
        <f>IF('تسمية الرتبة'!#REF!="مرفوض",0,'تسمية الرتبة'!#REF!)</f>
        <v>#REF!</v>
      </c>
      <c r="C163" s="7" t="e">
        <f>IF('تسمية الرتبة'!#REF!="مرفوض",0,'تسمية الرتبة'!#REF!)</f>
        <v>#REF!</v>
      </c>
      <c r="D163" s="7" t="e">
        <f>IF('تسمية الرتبة'!#REF!="مرفوض",0,'تسمية الرتبة'!#REF!)</f>
        <v>#REF!</v>
      </c>
      <c r="E163" s="34" t="e">
        <f>IF('تسمية الرتبة'!#REF!="مرفوض",0,'تسمية الرتبة'!#REF!)</f>
        <v>#REF!</v>
      </c>
      <c r="F163" s="7" t="e">
        <f>IF('تسمية الرتبة'!#REF!="مرفوض",0,'تسمية الرتبة'!#REF!)</f>
        <v>#REF!</v>
      </c>
      <c r="G163" s="7" t="e">
        <f>IF('تسمية الرتبة'!#REF!="مرفوض",0,'تسمية الرتبة'!#REF!)</f>
        <v>#REF!</v>
      </c>
      <c r="H163" s="7" t="e">
        <f>IF('تسمية الرتبة'!#REF!="مرفوض",0,IF('تسمية الرتبة'!#REF!+'تسمية الرتبة'!#REF!+'تسمية الرتبة'!#REF!+'تسمية الرتبة'!#REF!&gt;6,6,'تسمية الرتبة'!#REF!+'تسمية الرتبة'!#REF!+'تسمية الرتبة'!#REF!+'تسمية الرتبة'!#REF!))</f>
        <v>#REF!</v>
      </c>
      <c r="I163" s="7" t="e">
        <f>IF('تسمية الرتبة'!#REF!="مرفوض",0,'تسمية الرتبة'!#REF!)</f>
        <v>#REF!</v>
      </c>
      <c r="J163" s="7" t="e">
        <f>IF('تسمية الرتبة'!#REF!="مرفوض",0,'تسمية الرتبة'!#REF!)</f>
        <v>#REF!</v>
      </c>
      <c r="K163" s="7" t="e">
        <f>IF('تسمية الرتبة'!#REF!="مرفوض",0,J163+I163+H163+G163+F163+E163+D163+'تسمية الرتبة'!#REF!)</f>
        <v>#REF!</v>
      </c>
      <c r="L163" s="7" t="e">
        <f>IF('تسمية الرتبة'!#REF!="مرفوض",0,IF(J163=0,"Absent(e)",""))</f>
        <v>#REF!</v>
      </c>
      <c r="M163" s="20" t="e">
        <f>'تسمية الرتبة'!#REF!-'Resultats FR'!K163</f>
        <v>#REF!</v>
      </c>
    </row>
    <row r="164" spans="1:13">
      <c r="A164" s="7">
        <v>160</v>
      </c>
      <c r="B164" s="7" t="e">
        <f>IF('تسمية الرتبة'!#REF!="مرفوض",0,'تسمية الرتبة'!#REF!)</f>
        <v>#REF!</v>
      </c>
      <c r="C164" s="7" t="e">
        <f>IF('تسمية الرتبة'!#REF!="مرفوض",0,'تسمية الرتبة'!#REF!)</f>
        <v>#REF!</v>
      </c>
      <c r="D164" s="7" t="e">
        <f>IF('تسمية الرتبة'!#REF!="مرفوض",0,'تسمية الرتبة'!#REF!)</f>
        <v>#REF!</v>
      </c>
      <c r="E164" s="34" t="e">
        <f>IF('تسمية الرتبة'!#REF!="مرفوض",0,'تسمية الرتبة'!#REF!)</f>
        <v>#REF!</v>
      </c>
      <c r="F164" s="7" t="e">
        <f>IF('تسمية الرتبة'!#REF!="مرفوض",0,'تسمية الرتبة'!#REF!)</f>
        <v>#REF!</v>
      </c>
      <c r="G164" s="7" t="e">
        <f>IF('تسمية الرتبة'!#REF!="مرفوض",0,'تسمية الرتبة'!#REF!)</f>
        <v>#REF!</v>
      </c>
      <c r="H164" s="7" t="e">
        <f>IF('تسمية الرتبة'!#REF!="مرفوض",0,IF('تسمية الرتبة'!#REF!+'تسمية الرتبة'!#REF!+'تسمية الرتبة'!#REF!+'تسمية الرتبة'!#REF!&gt;6,6,'تسمية الرتبة'!#REF!+'تسمية الرتبة'!#REF!+'تسمية الرتبة'!#REF!+'تسمية الرتبة'!#REF!))</f>
        <v>#REF!</v>
      </c>
      <c r="I164" s="7" t="e">
        <f>IF('تسمية الرتبة'!#REF!="مرفوض",0,'تسمية الرتبة'!#REF!)</f>
        <v>#REF!</v>
      </c>
      <c r="J164" s="7" t="e">
        <f>IF('تسمية الرتبة'!#REF!="مرفوض",0,'تسمية الرتبة'!#REF!)</f>
        <v>#REF!</v>
      </c>
      <c r="K164" s="7" t="e">
        <f>IF('تسمية الرتبة'!#REF!="مرفوض",0,J164+I164+H164+G164+F164+E164+D164+'تسمية الرتبة'!#REF!)</f>
        <v>#REF!</v>
      </c>
      <c r="L164" s="7" t="e">
        <f>IF('تسمية الرتبة'!#REF!="مرفوض",0,IF(J164=0,"Absent(e)",""))</f>
        <v>#REF!</v>
      </c>
      <c r="M164" s="20" t="e">
        <f>'تسمية الرتبة'!#REF!-'Resultats FR'!K164</f>
        <v>#REF!</v>
      </c>
    </row>
    <row r="165" spans="1:13">
      <c r="A165" s="7">
        <v>161</v>
      </c>
      <c r="B165" s="7" t="e">
        <f>IF('تسمية الرتبة'!#REF!="مرفوض",0,'تسمية الرتبة'!#REF!)</f>
        <v>#REF!</v>
      </c>
      <c r="C165" s="7" t="e">
        <f>IF('تسمية الرتبة'!#REF!="مرفوض",0,'تسمية الرتبة'!#REF!)</f>
        <v>#REF!</v>
      </c>
      <c r="D165" s="7" t="e">
        <f>IF('تسمية الرتبة'!#REF!="مرفوض",0,'تسمية الرتبة'!#REF!)</f>
        <v>#REF!</v>
      </c>
      <c r="E165" s="34" t="e">
        <f>IF('تسمية الرتبة'!#REF!="مرفوض",0,'تسمية الرتبة'!#REF!)</f>
        <v>#REF!</v>
      </c>
      <c r="F165" s="7" t="e">
        <f>IF('تسمية الرتبة'!#REF!="مرفوض",0,'تسمية الرتبة'!#REF!)</f>
        <v>#REF!</v>
      </c>
      <c r="G165" s="7" t="e">
        <f>IF('تسمية الرتبة'!#REF!="مرفوض",0,'تسمية الرتبة'!#REF!)</f>
        <v>#REF!</v>
      </c>
      <c r="H165" s="7" t="e">
        <f>IF('تسمية الرتبة'!#REF!="مرفوض",0,IF('تسمية الرتبة'!#REF!+'تسمية الرتبة'!#REF!+'تسمية الرتبة'!#REF!+'تسمية الرتبة'!#REF!&gt;6,6,'تسمية الرتبة'!#REF!+'تسمية الرتبة'!#REF!+'تسمية الرتبة'!#REF!+'تسمية الرتبة'!#REF!))</f>
        <v>#REF!</v>
      </c>
      <c r="I165" s="7" t="e">
        <f>IF('تسمية الرتبة'!#REF!="مرفوض",0,'تسمية الرتبة'!#REF!)</f>
        <v>#REF!</v>
      </c>
      <c r="J165" s="7" t="e">
        <f>IF('تسمية الرتبة'!#REF!="مرفوض",0,'تسمية الرتبة'!#REF!)</f>
        <v>#REF!</v>
      </c>
      <c r="K165" s="7" t="e">
        <f>IF('تسمية الرتبة'!#REF!="مرفوض",0,J165+I165+H165+G165+F165+E165+D165+'تسمية الرتبة'!#REF!)</f>
        <v>#REF!</v>
      </c>
      <c r="L165" s="7" t="e">
        <f>IF('تسمية الرتبة'!#REF!="مرفوض",0,IF(J165=0,"Absent(e)",""))</f>
        <v>#REF!</v>
      </c>
      <c r="M165" s="20" t="e">
        <f>'تسمية الرتبة'!#REF!-'Resultats FR'!K165</f>
        <v>#REF!</v>
      </c>
    </row>
    <row r="166" spans="1:13">
      <c r="A166" s="7">
        <v>162</v>
      </c>
      <c r="B166" s="7" t="e">
        <f>IF('تسمية الرتبة'!#REF!="مرفوض",0,'تسمية الرتبة'!#REF!)</f>
        <v>#REF!</v>
      </c>
      <c r="C166" s="7" t="e">
        <f>IF('تسمية الرتبة'!#REF!="مرفوض",0,'تسمية الرتبة'!#REF!)</f>
        <v>#REF!</v>
      </c>
      <c r="D166" s="7" t="e">
        <f>IF('تسمية الرتبة'!#REF!="مرفوض",0,'تسمية الرتبة'!#REF!)</f>
        <v>#REF!</v>
      </c>
      <c r="E166" s="34" t="e">
        <f>IF('تسمية الرتبة'!#REF!="مرفوض",0,'تسمية الرتبة'!#REF!)</f>
        <v>#REF!</v>
      </c>
      <c r="F166" s="7" t="e">
        <f>IF('تسمية الرتبة'!#REF!="مرفوض",0,'تسمية الرتبة'!#REF!)</f>
        <v>#REF!</v>
      </c>
      <c r="G166" s="7" t="e">
        <f>IF('تسمية الرتبة'!#REF!="مرفوض",0,'تسمية الرتبة'!#REF!)</f>
        <v>#REF!</v>
      </c>
      <c r="H166" s="7" t="e">
        <f>IF('تسمية الرتبة'!#REF!="مرفوض",0,IF('تسمية الرتبة'!#REF!+'تسمية الرتبة'!#REF!+'تسمية الرتبة'!#REF!+'تسمية الرتبة'!#REF!&gt;6,6,'تسمية الرتبة'!#REF!+'تسمية الرتبة'!#REF!+'تسمية الرتبة'!#REF!+'تسمية الرتبة'!#REF!))</f>
        <v>#REF!</v>
      </c>
      <c r="I166" s="7" t="e">
        <f>IF('تسمية الرتبة'!#REF!="مرفوض",0,'تسمية الرتبة'!#REF!)</f>
        <v>#REF!</v>
      </c>
      <c r="J166" s="7" t="e">
        <f>IF('تسمية الرتبة'!#REF!="مرفوض",0,'تسمية الرتبة'!#REF!)</f>
        <v>#REF!</v>
      </c>
      <c r="K166" s="7" t="e">
        <f>IF('تسمية الرتبة'!#REF!="مرفوض",0,J166+I166+H166+G166+F166+E166+D166+'تسمية الرتبة'!#REF!)</f>
        <v>#REF!</v>
      </c>
      <c r="L166" s="7" t="e">
        <f>IF('تسمية الرتبة'!#REF!="مرفوض",0,IF(J166=0,"Absent(e)",""))</f>
        <v>#REF!</v>
      </c>
      <c r="M166" s="20" t="e">
        <f>'تسمية الرتبة'!#REF!-'Resultats FR'!K166</f>
        <v>#REF!</v>
      </c>
    </row>
    <row r="167" spans="1:13">
      <c r="A167" s="7">
        <v>163</v>
      </c>
      <c r="B167" s="7" t="e">
        <f>IF('تسمية الرتبة'!#REF!="مرفوض",0,'تسمية الرتبة'!#REF!)</f>
        <v>#REF!</v>
      </c>
      <c r="C167" s="7" t="e">
        <f>IF('تسمية الرتبة'!#REF!="مرفوض",0,'تسمية الرتبة'!#REF!)</f>
        <v>#REF!</v>
      </c>
      <c r="D167" s="7" t="e">
        <f>IF('تسمية الرتبة'!#REF!="مرفوض",0,'تسمية الرتبة'!#REF!)</f>
        <v>#REF!</v>
      </c>
      <c r="E167" s="34" t="e">
        <f>IF('تسمية الرتبة'!#REF!="مرفوض",0,'تسمية الرتبة'!#REF!)</f>
        <v>#REF!</v>
      </c>
      <c r="F167" s="7" t="e">
        <f>IF('تسمية الرتبة'!#REF!="مرفوض",0,'تسمية الرتبة'!#REF!)</f>
        <v>#REF!</v>
      </c>
      <c r="G167" s="7" t="e">
        <f>IF('تسمية الرتبة'!#REF!="مرفوض",0,'تسمية الرتبة'!#REF!)</f>
        <v>#REF!</v>
      </c>
      <c r="H167" s="7" t="e">
        <f>IF('تسمية الرتبة'!#REF!="مرفوض",0,IF('تسمية الرتبة'!#REF!+'تسمية الرتبة'!#REF!+'تسمية الرتبة'!#REF!+'تسمية الرتبة'!#REF!&gt;6,6,'تسمية الرتبة'!#REF!+'تسمية الرتبة'!#REF!+'تسمية الرتبة'!#REF!+'تسمية الرتبة'!#REF!))</f>
        <v>#REF!</v>
      </c>
      <c r="I167" s="7" t="e">
        <f>IF('تسمية الرتبة'!#REF!="مرفوض",0,'تسمية الرتبة'!#REF!)</f>
        <v>#REF!</v>
      </c>
      <c r="J167" s="7" t="e">
        <f>IF('تسمية الرتبة'!#REF!="مرفوض",0,'تسمية الرتبة'!#REF!)</f>
        <v>#REF!</v>
      </c>
      <c r="K167" s="7" t="e">
        <f>IF('تسمية الرتبة'!#REF!="مرفوض",0,J167+I167+H167+G167+F167+E167+D167+'تسمية الرتبة'!#REF!)</f>
        <v>#REF!</v>
      </c>
      <c r="L167" s="7" t="e">
        <f>IF('تسمية الرتبة'!#REF!="مرفوض",0,IF(J167=0,"Absent(e)",""))</f>
        <v>#REF!</v>
      </c>
      <c r="M167" s="20" t="e">
        <f>'تسمية الرتبة'!#REF!-'Resultats FR'!K167</f>
        <v>#REF!</v>
      </c>
    </row>
    <row r="168" spans="1:13">
      <c r="A168" s="7">
        <v>164</v>
      </c>
      <c r="B168" s="7" t="e">
        <f>IF('تسمية الرتبة'!#REF!="مرفوض",0,'تسمية الرتبة'!#REF!)</f>
        <v>#REF!</v>
      </c>
      <c r="C168" s="7" t="e">
        <f>IF('تسمية الرتبة'!#REF!="مرفوض",0,'تسمية الرتبة'!#REF!)</f>
        <v>#REF!</v>
      </c>
      <c r="D168" s="7" t="e">
        <f>IF('تسمية الرتبة'!#REF!="مرفوض",0,'تسمية الرتبة'!#REF!)</f>
        <v>#REF!</v>
      </c>
      <c r="E168" s="34" t="e">
        <f>IF('تسمية الرتبة'!#REF!="مرفوض",0,'تسمية الرتبة'!#REF!)</f>
        <v>#REF!</v>
      </c>
      <c r="F168" s="7" t="e">
        <f>IF('تسمية الرتبة'!#REF!="مرفوض",0,'تسمية الرتبة'!#REF!)</f>
        <v>#REF!</v>
      </c>
      <c r="G168" s="7" t="e">
        <f>IF('تسمية الرتبة'!#REF!="مرفوض",0,'تسمية الرتبة'!#REF!)</f>
        <v>#REF!</v>
      </c>
      <c r="H168" s="7" t="e">
        <f>IF('تسمية الرتبة'!#REF!="مرفوض",0,IF('تسمية الرتبة'!#REF!+'تسمية الرتبة'!#REF!+'تسمية الرتبة'!#REF!+'تسمية الرتبة'!#REF!&gt;6,6,'تسمية الرتبة'!#REF!+'تسمية الرتبة'!#REF!+'تسمية الرتبة'!#REF!+'تسمية الرتبة'!#REF!))</f>
        <v>#REF!</v>
      </c>
      <c r="I168" s="7" t="e">
        <f>IF('تسمية الرتبة'!#REF!="مرفوض",0,'تسمية الرتبة'!#REF!)</f>
        <v>#REF!</v>
      </c>
      <c r="J168" s="7" t="e">
        <f>IF('تسمية الرتبة'!#REF!="مرفوض",0,'تسمية الرتبة'!#REF!)</f>
        <v>#REF!</v>
      </c>
      <c r="K168" s="7" t="e">
        <f>IF('تسمية الرتبة'!#REF!="مرفوض",0,J168+I168+H168+G168+F168+E168+D168+'تسمية الرتبة'!#REF!)</f>
        <v>#REF!</v>
      </c>
      <c r="L168" s="7" t="e">
        <f>IF('تسمية الرتبة'!#REF!="مرفوض",0,IF(J168=0,"Absent(e)",""))</f>
        <v>#REF!</v>
      </c>
      <c r="M168" s="20" t="e">
        <f>'تسمية الرتبة'!#REF!-'Resultats FR'!K168</f>
        <v>#REF!</v>
      </c>
    </row>
    <row r="169" spans="1:13">
      <c r="A169" s="7">
        <v>165</v>
      </c>
      <c r="B169" s="7" t="e">
        <f>IF('تسمية الرتبة'!#REF!="مرفوض",0,'تسمية الرتبة'!#REF!)</f>
        <v>#REF!</v>
      </c>
      <c r="C169" s="7" t="e">
        <f>IF('تسمية الرتبة'!#REF!="مرفوض",0,'تسمية الرتبة'!#REF!)</f>
        <v>#REF!</v>
      </c>
      <c r="D169" s="7" t="e">
        <f>IF('تسمية الرتبة'!#REF!="مرفوض",0,'تسمية الرتبة'!#REF!)</f>
        <v>#REF!</v>
      </c>
      <c r="E169" s="34" t="e">
        <f>IF('تسمية الرتبة'!#REF!="مرفوض",0,'تسمية الرتبة'!#REF!)</f>
        <v>#REF!</v>
      </c>
      <c r="F169" s="7" t="e">
        <f>IF('تسمية الرتبة'!#REF!="مرفوض",0,'تسمية الرتبة'!#REF!)</f>
        <v>#REF!</v>
      </c>
      <c r="G169" s="7" t="e">
        <f>IF('تسمية الرتبة'!#REF!="مرفوض",0,'تسمية الرتبة'!#REF!)</f>
        <v>#REF!</v>
      </c>
      <c r="H169" s="7" t="e">
        <f>IF('تسمية الرتبة'!#REF!="مرفوض",0,IF('تسمية الرتبة'!#REF!+'تسمية الرتبة'!#REF!+'تسمية الرتبة'!#REF!+'تسمية الرتبة'!#REF!&gt;6,6,'تسمية الرتبة'!#REF!+'تسمية الرتبة'!#REF!+'تسمية الرتبة'!#REF!+'تسمية الرتبة'!#REF!))</f>
        <v>#REF!</v>
      </c>
      <c r="I169" s="7" t="e">
        <f>IF('تسمية الرتبة'!#REF!="مرفوض",0,'تسمية الرتبة'!#REF!)</f>
        <v>#REF!</v>
      </c>
      <c r="J169" s="7" t="e">
        <f>IF('تسمية الرتبة'!#REF!="مرفوض",0,'تسمية الرتبة'!#REF!)</f>
        <v>#REF!</v>
      </c>
      <c r="K169" s="7" t="e">
        <f>IF('تسمية الرتبة'!#REF!="مرفوض",0,J169+I169+H169+G169+F169+E169+D169+'تسمية الرتبة'!#REF!)</f>
        <v>#REF!</v>
      </c>
      <c r="L169" s="7" t="e">
        <f>IF('تسمية الرتبة'!#REF!="مرفوض",0,IF(J169=0,"Absent(e)",""))</f>
        <v>#REF!</v>
      </c>
      <c r="M169" s="20" t="e">
        <f>'تسمية الرتبة'!#REF!-'Resultats FR'!K169</f>
        <v>#REF!</v>
      </c>
    </row>
    <row r="170" spans="1:13">
      <c r="A170" s="7">
        <v>166</v>
      </c>
      <c r="B170" s="7" t="e">
        <f>IF('تسمية الرتبة'!#REF!="مرفوض",0,'تسمية الرتبة'!#REF!)</f>
        <v>#REF!</v>
      </c>
      <c r="C170" s="7" t="e">
        <f>IF('تسمية الرتبة'!#REF!="مرفوض",0,'تسمية الرتبة'!#REF!)</f>
        <v>#REF!</v>
      </c>
      <c r="D170" s="7" t="e">
        <f>IF('تسمية الرتبة'!#REF!="مرفوض",0,'تسمية الرتبة'!#REF!)</f>
        <v>#REF!</v>
      </c>
      <c r="E170" s="34" t="e">
        <f>IF('تسمية الرتبة'!#REF!="مرفوض",0,'تسمية الرتبة'!#REF!)</f>
        <v>#REF!</v>
      </c>
      <c r="F170" s="7" t="e">
        <f>IF('تسمية الرتبة'!#REF!="مرفوض",0,'تسمية الرتبة'!#REF!)</f>
        <v>#REF!</v>
      </c>
      <c r="G170" s="7" t="e">
        <f>IF('تسمية الرتبة'!#REF!="مرفوض",0,'تسمية الرتبة'!#REF!)</f>
        <v>#REF!</v>
      </c>
      <c r="H170" s="7" t="e">
        <f>IF('تسمية الرتبة'!#REF!="مرفوض",0,IF('تسمية الرتبة'!#REF!+'تسمية الرتبة'!#REF!+'تسمية الرتبة'!#REF!+'تسمية الرتبة'!#REF!&gt;6,6,'تسمية الرتبة'!#REF!+'تسمية الرتبة'!#REF!+'تسمية الرتبة'!#REF!+'تسمية الرتبة'!#REF!))</f>
        <v>#REF!</v>
      </c>
      <c r="I170" s="7" t="e">
        <f>IF('تسمية الرتبة'!#REF!="مرفوض",0,'تسمية الرتبة'!#REF!)</f>
        <v>#REF!</v>
      </c>
      <c r="J170" s="7" t="e">
        <f>IF('تسمية الرتبة'!#REF!="مرفوض",0,'تسمية الرتبة'!#REF!)</f>
        <v>#REF!</v>
      </c>
      <c r="K170" s="7" t="e">
        <f>IF('تسمية الرتبة'!#REF!="مرفوض",0,J170+I170+H170+G170+F170+E170+D170+'تسمية الرتبة'!#REF!)</f>
        <v>#REF!</v>
      </c>
      <c r="L170" s="7" t="e">
        <f>IF('تسمية الرتبة'!#REF!="مرفوض",0,IF(J170=0,"Absent(e)",""))</f>
        <v>#REF!</v>
      </c>
      <c r="M170" s="20" t="e">
        <f>'تسمية الرتبة'!#REF!-'Resultats FR'!K170</f>
        <v>#REF!</v>
      </c>
    </row>
    <row r="171" spans="1:13">
      <c r="A171" s="7">
        <v>167</v>
      </c>
      <c r="B171" s="7" t="e">
        <f>IF('تسمية الرتبة'!#REF!="مرفوض",0,'تسمية الرتبة'!#REF!)</f>
        <v>#REF!</v>
      </c>
      <c r="C171" s="7" t="e">
        <f>IF('تسمية الرتبة'!#REF!="مرفوض",0,'تسمية الرتبة'!#REF!)</f>
        <v>#REF!</v>
      </c>
      <c r="D171" s="7" t="e">
        <f>IF('تسمية الرتبة'!#REF!="مرفوض",0,'تسمية الرتبة'!#REF!)</f>
        <v>#REF!</v>
      </c>
      <c r="E171" s="34" t="e">
        <f>IF('تسمية الرتبة'!#REF!="مرفوض",0,'تسمية الرتبة'!#REF!)</f>
        <v>#REF!</v>
      </c>
      <c r="F171" s="7" t="e">
        <f>IF('تسمية الرتبة'!#REF!="مرفوض",0,'تسمية الرتبة'!#REF!)</f>
        <v>#REF!</v>
      </c>
      <c r="G171" s="7" t="e">
        <f>IF('تسمية الرتبة'!#REF!="مرفوض",0,'تسمية الرتبة'!#REF!)</f>
        <v>#REF!</v>
      </c>
      <c r="H171" s="7" t="e">
        <f>IF('تسمية الرتبة'!#REF!="مرفوض",0,IF('تسمية الرتبة'!#REF!+'تسمية الرتبة'!#REF!+'تسمية الرتبة'!#REF!+'تسمية الرتبة'!#REF!&gt;6,6,'تسمية الرتبة'!#REF!+'تسمية الرتبة'!#REF!+'تسمية الرتبة'!#REF!+'تسمية الرتبة'!#REF!))</f>
        <v>#REF!</v>
      </c>
      <c r="I171" s="7" t="e">
        <f>IF('تسمية الرتبة'!#REF!="مرفوض",0,'تسمية الرتبة'!#REF!)</f>
        <v>#REF!</v>
      </c>
      <c r="J171" s="7" t="e">
        <f>IF('تسمية الرتبة'!#REF!="مرفوض",0,'تسمية الرتبة'!#REF!)</f>
        <v>#REF!</v>
      </c>
      <c r="K171" s="7" t="e">
        <f>IF('تسمية الرتبة'!#REF!="مرفوض",0,J171+I171+H171+G171+F171+E171+D171+'تسمية الرتبة'!#REF!)</f>
        <v>#REF!</v>
      </c>
      <c r="L171" s="7" t="e">
        <f>IF('تسمية الرتبة'!#REF!="مرفوض",0,IF(J171=0,"Absent(e)",""))</f>
        <v>#REF!</v>
      </c>
      <c r="M171" s="20" t="e">
        <f>'تسمية الرتبة'!#REF!-'Resultats FR'!K171</f>
        <v>#REF!</v>
      </c>
    </row>
    <row r="172" spans="1:13">
      <c r="A172" s="7">
        <v>168</v>
      </c>
      <c r="B172" s="7" t="e">
        <f>IF('تسمية الرتبة'!#REF!="مرفوض",0,'تسمية الرتبة'!#REF!)</f>
        <v>#REF!</v>
      </c>
      <c r="C172" s="7" t="e">
        <f>IF('تسمية الرتبة'!#REF!="مرفوض",0,'تسمية الرتبة'!#REF!)</f>
        <v>#REF!</v>
      </c>
      <c r="D172" s="7" t="e">
        <f>IF('تسمية الرتبة'!#REF!="مرفوض",0,'تسمية الرتبة'!#REF!)</f>
        <v>#REF!</v>
      </c>
      <c r="E172" s="34" t="e">
        <f>IF('تسمية الرتبة'!#REF!="مرفوض",0,'تسمية الرتبة'!#REF!)</f>
        <v>#REF!</v>
      </c>
      <c r="F172" s="7" t="e">
        <f>IF('تسمية الرتبة'!#REF!="مرفوض",0,'تسمية الرتبة'!#REF!)</f>
        <v>#REF!</v>
      </c>
      <c r="G172" s="7" t="e">
        <f>IF('تسمية الرتبة'!#REF!="مرفوض",0,'تسمية الرتبة'!#REF!)</f>
        <v>#REF!</v>
      </c>
      <c r="H172" s="7" t="e">
        <f>IF('تسمية الرتبة'!#REF!="مرفوض",0,IF('تسمية الرتبة'!#REF!+'تسمية الرتبة'!#REF!+'تسمية الرتبة'!#REF!+'تسمية الرتبة'!#REF!&gt;6,6,'تسمية الرتبة'!#REF!+'تسمية الرتبة'!#REF!+'تسمية الرتبة'!#REF!+'تسمية الرتبة'!#REF!))</f>
        <v>#REF!</v>
      </c>
      <c r="I172" s="7" t="e">
        <f>IF('تسمية الرتبة'!#REF!="مرفوض",0,'تسمية الرتبة'!#REF!)</f>
        <v>#REF!</v>
      </c>
      <c r="J172" s="7" t="e">
        <f>IF('تسمية الرتبة'!#REF!="مرفوض",0,'تسمية الرتبة'!#REF!)</f>
        <v>#REF!</v>
      </c>
      <c r="K172" s="7" t="e">
        <f>IF('تسمية الرتبة'!#REF!="مرفوض",0,J172+I172+H172+G172+F172+E172+D172+'تسمية الرتبة'!#REF!)</f>
        <v>#REF!</v>
      </c>
      <c r="L172" s="7" t="e">
        <f>IF('تسمية الرتبة'!#REF!="مرفوض",0,IF(J172=0,"Absent(e)",""))</f>
        <v>#REF!</v>
      </c>
      <c r="M172" s="20" t="e">
        <f>'تسمية الرتبة'!#REF!-'Resultats FR'!K172</f>
        <v>#REF!</v>
      </c>
    </row>
    <row r="173" spans="1:13">
      <c r="A173" s="7">
        <v>169</v>
      </c>
      <c r="B173" s="7" t="e">
        <f>IF('تسمية الرتبة'!#REF!="مرفوض",0,'تسمية الرتبة'!#REF!)</f>
        <v>#REF!</v>
      </c>
      <c r="C173" s="7" t="e">
        <f>IF('تسمية الرتبة'!#REF!="مرفوض",0,'تسمية الرتبة'!#REF!)</f>
        <v>#REF!</v>
      </c>
      <c r="D173" s="7" t="e">
        <f>IF('تسمية الرتبة'!#REF!="مرفوض",0,'تسمية الرتبة'!#REF!)</f>
        <v>#REF!</v>
      </c>
      <c r="E173" s="34" t="e">
        <f>IF('تسمية الرتبة'!#REF!="مرفوض",0,'تسمية الرتبة'!#REF!)</f>
        <v>#REF!</v>
      </c>
      <c r="F173" s="7" t="e">
        <f>IF('تسمية الرتبة'!#REF!="مرفوض",0,'تسمية الرتبة'!#REF!)</f>
        <v>#REF!</v>
      </c>
      <c r="G173" s="7" t="e">
        <f>IF('تسمية الرتبة'!#REF!="مرفوض",0,'تسمية الرتبة'!#REF!)</f>
        <v>#REF!</v>
      </c>
      <c r="H173" s="7" t="e">
        <f>IF('تسمية الرتبة'!#REF!="مرفوض",0,IF('تسمية الرتبة'!#REF!+'تسمية الرتبة'!#REF!+'تسمية الرتبة'!#REF!+'تسمية الرتبة'!#REF!&gt;6,6,'تسمية الرتبة'!#REF!+'تسمية الرتبة'!#REF!+'تسمية الرتبة'!#REF!+'تسمية الرتبة'!#REF!))</f>
        <v>#REF!</v>
      </c>
      <c r="I173" s="7" t="e">
        <f>IF('تسمية الرتبة'!#REF!="مرفوض",0,'تسمية الرتبة'!#REF!)</f>
        <v>#REF!</v>
      </c>
      <c r="J173" s="7" t="e">
        <f>IF('تسمية الرتبة'!#REF!="مرفوض",0,'تسمية الرتبة'!#REF!)</f>
        <v>#REF!</v>
      </c>
      <c r="K173" s="7" t="e">
        <f>IF('تسمية الرتبة'!#REF!="مرفوض",0,J173+I173+H173+G173+F173+E173+D173+'تسمية الرتبة'!#REF!)</f>
        <v>#REF!</v>
      </c>
      <c r="L173" s="7" t="e">
        <f>IF('تسمية الرتبة'!#REF!="مرفوض",0,IF(J173=0,"Absent(e)",""))</f>
        <v>#REF!</v>
      </c>
      <c r="M173" s="20" t="e">
        <f>'تسمية الرتبة'!#REF!-'Resultats FR'!K173</f>
        <v>#REF!</v>
      </c>
    </row>
    <row r="174" spans="1:13">
      <c r="A174" s="7">
        <v>170</v>
      </c>
      <c r="B174" s="7" t="e">
        <f>IF('تسمية الرتبة'!#REF!="مرفوض",0,'تسمية الرتبة'!#REF!)</f>
        <v>#REF!</v>
      </c>
      <c r="C174" s="7" t="e">
        <f>IF('تسمية الرتبة'!#REF!="مرفوض",0,'تسمية الرتبة'!#REF!)</f>
        <v>#REF!</v>
      </c>
      <c r="D174" s="7" t="e">
        <f>IF('تسمية الرتبة'!#REF!="مرفوض",0,'تسمية الرتبة'!#REF!)</f>
        <v>#REF!</v>
      </c>
      <c r="E174" s="34" t="e">
        <f>IF('تسمية الرتبة'!#REF!="مرفوض",0,'تسمية الرتبة'!#REF!)</f>
        <v>#REF!</v>
      </c>
      <c r="F174" s="7" t="e">
        <f>IF('تسمية الرتبة'!#REF!="مرفوض",0,'تسمية الرتبة'!#REF!)</f>
        <v>#REF!</v>
      </c>
      <c r="G174" s="7" t="e">
        <f>IF('تسمية الرتبة'!#REF!="مرفوض",0,'تسمية الرتبة'!#REF!)</f>
        <v>#REF!</v>
      </c>
      <c r="H174" s="7" t="e">
        <f>IF('تسمية الرتبة'!#REF!="مرفوض",0,IF('تسمية الرتبة'!#REF!+'تسمية الرتبة'!#REF!+'تسمية الرتبة'!#REF!+'تسمية الرتبة'!#REF!&gt;6,6,'تسمية الرتبة'!#REF!+'تسمية الرتبة'!#REF!+'تسمية الرتبة'!#REF!+'تسمية الرتبة'!#REF!))</f>
        <v>#REF!</v>
      </c>
      <c r="I174" s="7" t="e">
        <f>IF('تسمية الرتبة'!#REF!="مرفوض",0,'تسمية الرتبة'!#REF!)</f>
        <v>#REF!</v>
      </c>
      <c r="J174" s="7" t="e">
        <f>IF('تسمية الرتبة'!#REF!="مرفوض",0,'تسمية الرتبة'!#REF!)</f>
        <v>#REF!</v>
      </c>
      <c r="K174" s="7" t="e">
        <f>IF('تسمية الرتبة'!#REF!="مرفوض",0,J174+I174+H174+G174+F174+E174+D174+'تسمية الرتبة'!#REF!)</f>
        <v>#REF!</v>
      </c>
      <c r="L174" s="7" t="e">
        <f>IF('تسمية الرتبة'!#REF!="مرفوض",0,IF(J174=0,"Absent(e)",""))</f>
        <v>#REF!</v>
      </c>
      <c r="M174" s="20" t="e">
        <f>'تسمية الرتبة'!#REF!-'Resultats FR'!K174</f>
        <v>#REF!</v>
      </c>
    </row>
    <row r="175" spans="1:13">
      <c r="A175" s="7">
        <v>171</v>
      </c>
      <c r="B175" s="7" t="e">
        <f>IF('تسمية الرتبة'!#REF!="مرفوض",0,'تسمية الرتبة'!#REF!)</f>
        <v>#REF!</v>
      </c>
      <c r="C175" s="7" t="e">
        <f>IF('تسمية الرتبة'!#REF!="مرفوض",0,'تسمية الرتبة'!#REF!)</f>
        <v>#REF!</v>
      </c>
      <c r="D175" s="7" t="e">
        <f>IF('تسمية الرتبة'!#REF!="مرفوض",0,'تسمية الرتبة'!#REF!)</f>
        <v>#REF!</v>
      </c>
      <c r="E175" s="34" t="e">
        <f>IF('تسمية الرتبة'!#REF!="مرفوض",0,'تسمية الرتبة'!#REF!)</f>
        <v>#REF!</v>
      </c>
      <c r="F175" s="7" t="e">
        <f>IF('تسمية الرتبة'!#REF!="مرفوض",0,'تسمية الرتبة'!#REF!)</f>
        <v>#REF!</v>
      </c>
      <c r="G175" s="7" t="e">
        <f>IF('تسمية الرتبة'!#REF!="مرفوض",0,'تسمية الرتبة'!#REF!)</f>
        <v>#REF!</v>
      </c>
      <c r="H175" s="7" t="e">
        <f>IF('تسمية الرتبة'!#REF!="مرفوض",0,IF('تسمية الرتبة'!#REF!+'تسمية الرتبة'!#REF!+'تسمية الرتبة'!#REF!+'تسمية الرتبة'!#REF!&gt;6,6,'تسمية الرتبة'!#REF!+'تسمية الرتبة'!#REF!+'تسمية الرتبة'!#REF!+'تسمية الرتبة'!#REF!))</f>
        <v>#REF!</v>
      </c>
      <c r="I175" s="7" t="e">
        <f>IF('تسمية الرتبة'!#REF!="مرفوض",0,'تسمية الرتبة'!#REF!)</f>
        <v>#REF!</v>
      </c>
      <c r="J175" s="7" t="e">
        <f>IF('تسمية الرتبة'!#REF!="مرفوض",0,'تسمية الرتبة'!#REF!)</f>
        <v>#REF!</v>
      </c>
      <c r="K175" s="7" t="e">
        <f>IF('تسمية الرتبة'!#REF!="مرفوض",0,J175+I175+H175+G175+F175+E175+D175+'تسمية الرتبة'!#REF!)</f>
        <v>#REF!</v>
      </c>
      <c r="L175" s="7" t="e">
        <f>IF('تسمية الرتبة'!#REF!="مرفوض",0,IF(J175=0,"Absent(e)",""))</f>
        <v>#REF!</v>
      </c>
      <c r="M175" s="20" t="e">
        <f>'تسمية الرتبة'!#REF!-'Resultats FR'!K175</f>
        <v>#REF!</v>
      </c>
    </row>
    <row r="176" spans="1:13">
      <c r="A176" s="7">
        <v>172</v>
      </c>
      <c r="B176" s="7" t="e">
        <f>IF('تسمية الرتبة'!#REF!="مرفوض",0,'تسمية الرتبة'!#REF!)</f>
        <v>#REF!</v>
      </c>
      <c r="C176" s="7" t="e">
        <f>IF('تسمية الرتبة'!#REF!="مرفوض",0,'تسمية الرتبة'!#REF!)</f>
        <v>#REF!</v>
      </c>
      <c r="D176" s="7" t="e">
        <f>IF('تسمية الرتبة'!#REF!="مرفوض",0,'تسمية الرتبة'!#REF!)</f>
        <v>#REF!</v>
      </c>
      <c r="E176" s="34" t="e">
        <f>IF('تسمية الرتبة'!#REF!="مرفوض",0,'تسمية الرتبة'!#REF!)</f>
        <v>#REF!</v>
      </c>
      <c r="F176" s="7" t="e">
        <f>IF('تسمية الرتبة'!#REF!="مرفوض",0,'تسمية الرتبة'!#REF!)</f>
        <v>#REF!</v>
      </c>
      <c r="G176" s="7" t="e">
        <f>IF('تسمية الرتبة'!#REF!="مرفوض",0,'تسمية الرتبة'!#REF!)</f>
        <v>#REF!</v>
      </c>
      <c r="H176" s="7" t="e">
        <f>IF('تسمية الرتبة'!#REF!="مرفوض",0,IF('تسمية الرتبة'!#REF!+'تسمية الرتبة'!#REF!+'تسمية الرتبة'!#REF!+'تسمية الرتبة'!#REF!&gt;6,6,'تسمية الرتبة'!#REF!+'تسمية الرتبة'!#REF!+'تسمية الرتبة'!#REF!+'تسمية الرتبة'!#REF!))</f>
        <v>#REF!</v>
      </c>
      <c r="I176" s="7" t="e">
        <f>IF('تسمية الرتبة'!#REF!="مرفوض",0,'تسمية الرتبة'!#REF!)</f>
        <v>#REF!</v>
      </c>
      <c r="J176" s="7" t="e">
        <f>IF('تسمية الرتبة'!#REF!="مرفوض",0,'تسمية الرتبة'!#REF!)</f>
        <v>#REF!</v>
      </c>
      <c r="K176" s="7" t="e">
        <f>IF('تسمية الرتبة'!#REF!="مرفوض",0,J176+I176+H176+G176+F176+E176+D176+'تسمية الرتبة'!#REF!)</f>
        <v>#REF!</v>
      </c>
      <c r="L176" s="7" t="e">
        <f>IF('تسمية الرتبة'!#REF!="مرفوض",0,IF(J176=0,"Absent(e)",""))</f>
        <v>#REF!</v>
      </c>
      <c r="M176" s="20" t="e">
        <f>'تسمية الرتبة'!#REF!-'Resultats FR'!K176</f>
        <v>#REF!</v>
      </c>
    </row>
    <row r="177" spans="1:13">
      <c r="A177" s="7">
        <v>173</v>
      </c>
      <c r="B177" s="7" t="e">
        <f>IF('تسمية الرتبة'!#REF!="مرفوض",0,'تسمية الرتبة'!#REF!)</f>
        <v>#REF!</v>
      </c>
      <c r="C177" s="7" t="e">
        <f>IF('تسمية الرتبة'!#REF!="مرفوض",0,'تسمية الرتبة'!#REF!)</f>
        <v>#REF!</v>
      </c>
      <c r="D177" s="7" t="e">
        <f>IF('تسمية الرتبة'!#REF!="مرفوض",0,'تسمية الرتبة'!#REF!)</f>
        <v>#REF!</v>
      </c>
      <c r="E177" s="34" t="e">
        <f>IF('تسمية الرتبة'!#REF!="مرفوض",0,'تسمية الرتبة'!#REF!)</f>
        <v>#REF!</v>
      </c>
      <c r="F177" s="7" t="e">
        <f>IF('تسمية الرتبة'!#REF!="مرفوض",0,'تسمية الرتبة'!#REF!)</f>
        <v>#REF!</v>
      </c>
      <c r="G177" s="7" t="e">
        <f>IF('تسمية الرتبة'!#REF!="مرفوض",0,'تسمية الرتبة'!#REF!)</f>
        <v>#REF!</v>
      </c>
      <c r="H177" s="7" t="e">
        <f>IF('تسمية الرتبة'!#REF!="مرفوض",0,IF('تسمية الرتبة'!#REF!+'تسمية الرتبة'!#REF!+'تسمية الرتبة'!#REF!+'تسمية الرتبة'!#REF!&gt;6,6,'تسمية الرتبة'!#REF!+'تسمية الرتبة'!#REF!+'تسمية الرتبة'!#REF!+'تسمية الرتبة'!#REF!))</f>
        <v>#REF!</v>
      </c>
      <c r="I177" s="7" t="e">
        <f>IF('تسمية الرتبة'!#REF!="مرفوض",0,'تسمية الرتبة'!#REF!)</f>
        <v>#REF!</v>
      </c>
      <c r="J177" s="7" t="e">
        <f>IF('تسمية الرتبة'!#REF!="مرفوض",0,'تسمية الرتبة'!#REF!)</f>
        <v>#REF!</v>
      </c>
      <c r="K177" s="7" t="e">
        <f>IF('تسمية الرتبة'!#REF!="مرفوض",0,J177+I177+H177+G177+F177+E177+D177+'تسمية الرتبة'!#REF!)</f>
        <v>#REF!</v>
      </c>
      <c r="L177" s="7" t="e">
        <f>IF('تسمية الرتبة'!#REF!="مرفوض",0,IF(J177=0,"Absent(e)",""))</f>
        <v>#REF!</v>
      </c>
      <c r="M177" s="20" t="e">
        <f>'تسمية الرتبة'!#REF!-'Resultats FR'!K177</f>
        <v>#REF!</v>
      </c>
    </row>
    <row r="178" spans="1:13">
      <c r="A178" s="7">
        <v>174</v>
      </c>
      <c r="B178" s="7" t="e">
        <f>IF('تسمية الرتبة'!#REF!="مرفوض",0,'تسمية الرتبة'!#REF!)</f>
        <v>#REF!</v>
      </c>
      <c r="C178" s="7" t="e">
        <f>IF('تسمية الرتبة'!#REF!="مرفوض",0,'تسمية الرتبة'!#REF!)</f>
        <v>#REF!</v>
      </c>
      <c r="D178" s="7" t="e">
        <f>IF('تسمية الرتبة'!#REF!="مرفوض",0,'تسمية الرتبة'!#REF!)</f>
        <v>#REF!</v>
      </c>
      <c r="E178" s="34" t="e">
        <f>IF('تسمية الرتبة'!#REF!="مرفوض",0,'تسمية الرتبة'!#REF!)</f>
        <v>#REF!</v>
      </c>
      <c r="F178" s="7" t="e">
        <f>IF('تسمية الرتبة'!#REF!="مرفوض",0,'تسمية الرتبة'!#REF!)</f>
        <v>#REF!</v>
      </c>
      <c r="G178" s="7" t="e">
        <f>IF('تسمية الرتبة'!#REF!="مرفوض",0,'تسمية الرتبة'!#REF!)</f>
        <v>#REF!</v>
      </c>
      <c r="H178" s="7" t="e">
        <f>IF('تسمية الرتبة'!#REF!="مرفوض",0,IF('تسمية الرتبة'!#REF!+'تسمية الرتبة'!#REF!+'تسمية الرتبة'!#REF!+'تسمية الرتبة'!#REF!&gt;6,6,'تسمية الرتبة'!#REF!+'تسمية الرتبة'!#REF!+'تسمية الرتبة'!#REF!+'تسمية الرتبة'!#REF!))</f>
        <v>#REF!</v>
      </c>
      <c r="I178" s="7" t="e">
        <f>IF('تسمية الرتبة'!#REF!="مرفوض",0,'تسمية الرتبة'!#REF!)</f>
        <v>#REF!</v>
      </c>
      <c r="J178" s="7" t="e">
        <f>IF('تسمية الرتبة'!#REF!="مرفوض",0,'تسمية الرتبة'!#REF!)</f>
        <v>#REF!</v>
      </c>
      <c r="K178" s="7" t="e">
        <f>IF('تسمية الرتبة'!#REF!="مرفوض",0,J178+I178+H178+G178+F178+E178+D178+'تسمية الرتبة'!#REF!)</f>
        <v>#REF!</v>
      </c>
      <c r="L178" s="7" t="e">
        <f>IF('تسمية الرتبة'!#REF!="مرفوض",0,IF(J178=0,"Absent(e)",""))</f>
        <v>#REF!</v>
      </c>
      <c r="M178" s="20" t="e">
        <f>'تسمية الرتبة'!#REF!-'Resultats FR'!K178</f>
        <v>#REF!</v>
      </c>
    </row>
    <row r="179" spans="1:13">
      <c r="A179" s="7">
        <v>175</v>
      </c>
      <c r="B179" s="7" t="e">
        <f>IF('تسمية الرتبة'!#REF!="مرفوض",0,'تسمية الرتبة'!#REF!)</f>
        <v>#REF!</v>
      </c>
      <c r="C179" s="7" t="e">
        <f>IF('تسمية الرتبة'!#REF!="مرفوض",0,'تسمية الرتبة'!#REF!)</f>
        <v>#REF!</v>
      </c>
      <c r="D179" s="7" t="e">
        <f>IF('تسمية الرتبة'!#REF!="مرفوض",0,'تسمية الرتبة'!#REF!)</f>
        <v>#REF!</v>
      </c>
      <c r="E179" s="34" t="e">
        <f>IF('تسمية الرتبة'!#REF!="مرفوض",0,'تسمية الرتبة'!#REF!)</f>
        <v>#REF!</v>
      </c>
      <c r="F179" s="7" t="e">
        <f>IF('تسمية الرتبة'!#REF!="مرفوض",0,'تسمية الرتبة'!#REF!)</f>
        <v>#REF!</v>
      </c>
      <c r="G179" s="7" t="e">
        <f>IF('تسمية الرتبة'!#REF!="مرفوض",0,'تسمية الرتبة'!#REF!)</f>
        <v>#REF!</v>
      </c>
      <c r="H179" s="7" t="e">
        <f>IF('تسمية الرتبة'!#REF!="مرفوض",0,IF('تسمية الرتبة'!#REF!+'تسمية الرتبة'!#REF!+'تسمية الرتبة'!#REF!+'تسمية الرتبة'!#REF!&gt;6,6,'تسمية الرتبة'!#REF!+'تسمية الرتبة'!#REF!+'تسمية الرتبة'!#REF!+'تسمية الرتبة'!#REF!))</f>
        <v>#REF!</v>
      </c>
      <c r="I179" s="7" t="e">
        <f>IF('تسمية الرتبة'!#REF!="مرفوض",0,'تسمية الرتبة'!#REF!)</f>
        <v>#REF!</v>
      </c>
      <c r="J179" s="7" t="e">
        <f>IF('تسمية الرتبة'!#REF!="مرفوض",0,'تسمية الرتبة'!#REF!)</f>
        <v>#REF!</v>
      </c>
      <c r="K179" s="7" t="e">
        <f>IF('تسمية الرتبة'!#REF!="مرفوض",0,J179+I179+H179+G179+F179+E179+D179+'تسمية الرتبة'!#REF!)</f>
        <v>#REF!</v>
      </c>
      <c r="L179" s="7" t="e">
        <f>IF('تسمية الرتبة'!#REF!="مرفوض",0,IF(J179=0,"Absent(e)",""))</f>
        <v>#REF!</v>
      </c>
      <c r="M179" s="20" t="e">
        <f>'تسمية الرتبة'!#REF!-'Resultats FR'!K179</f>
        <v>#REF!</v>
      </c>
    </row>
    <row r="180" spans="1:13">
      <c r="A180" s="7">
        <v>176</v>
      </c>
      <c r="B180" s="7" t="e">
        <f>IF('تسمية الرتبة'!#REF!="مرفوض",0,'تسمية الرتبة'!#REF!)</f>
        <v>#REF!</v>
      </c>
      <c r="C180" s="7" t="e">
        <f>IF('تسمية الرتبة'!#REF!="مرفوض",0,'تسمية الرتبة'!#REF!)</f>
        <v>#REF!</v>
      </c>
      <c r="D180" s="7" t="e">
        <f>IF('تسمية الرتبة'!#REF!="مرفوض",0,'تسمية الرتبة'!#REF!)</f>
        <v>#REF!</v>
      </c>
      <c r="E180" s="34" t="e">
        <f>IF('تسمية الرتبة'!#REF!="مرفوض",0,'تسمية الرتبة'!#REF!)</f>
        <v>#REF!</v>
      </c>
      <c r="F180" s="7" t="e">
        <f>IF('تسمية الرتبة'!#REF!="مرفوض",0,'تسمية الرتبة'!#REF!)</f>
        <v>#REF!</v>
      </c>
      <c r="G180" s="7" t="e">
        <f>IF('تسمية الرتبة'!#REF!="مرفوض",0,'تسمية الرتبة'!#REF!)</f>
        <v>#REF!</v>
      </c>
      <c r="H180" s="7" t="e">
        <f>IF('تسمية الرتبة'!#REF!="مرفوض",0,IF('تسمية الرتبة'!#REF!+'تسمية الرتبة'!#REF!+'تسمية الرتبة'!#REF!+'تسمية الرتبة'!#REF!&gt;6,6,'تسمية الرتبة'!#REF!+'تسمية الرتبة'!#REF!+'تسمية الرتبة'!#REF!+'تسمية الرتبة'!#REF!))</f>
        <v>#REF!</v>
      </c>
      <c r="I180" s="7" t="e">
        <f>IF('تسمية الرتبة'!#REF!="مرفوض",0,'تسمية الرتبة'!#REF!)</f>
        <v>#REF!</v>
      </c>
      <c r="J180" s="7" t="e">
        <f>IF('تسمية الرتبة'!#REF!="مرفوض",0,'تسمية الرتبة'!#REF!)</f>
        <v>#REF!</v>
      </c>
      <c r="K180" s="7" t="e">
        <f>IF('تسمية الرتبة'!#REF!="مرفوض",0,J180+I180+H180+G180+F180+E180+D180+'تسمية الرتبة'!#REF!)</f>
        <v>#REF!</v>
      </c>
      <c r="L180" s="7" t="e">
        <f>IF('تسمية الرتبة'!#REF!="مرفوض",0,IF(J180=0,"Absent(e)",""))</f>
        <v>#REF!</v>
      </c>
      <c r="M180" s="20" t="e">
        <f>'تسمية الرتبة'!#REF!-'Resultats FR'!K180</f>
        <v>#REF!</v>
      </c>
    </row>
    <row r="181" spans="1:13">
      <c r="A181" s="7">
        <v>177</v>
      </c>
      <c r="B181" s="7" t="e">
        <f>IF('تسمية الرتبة'!#REF!="مرفوض",0,'تسمية الرتبة'!#REF!)</f>
        <v>#REF!</v>
      </c>
      <c r="C181" s="7" t="e">
        <f>IF('تسمية الرتبة'!#REF!="مرفوض",0,'تسمية الرتبة'!#REF!)</f>
        <v>#REF!</v>
      </c>
      <c r="D181" s="7" t="e">
        <f>IF('تسمية الرتبة'!#REF!="مرفوض",0,'تسمية الرتبة'!#REF!)</f>
        <v>#REF!</v>
      </c>
      <c r="E181" s="34" t="e">
        <f>IF('تسمية الرتبة'!#REF!="مرفوض",0,'تسمية الرتبة'!#REF!)</f>
        <v>#REF!</v>
      </c>
      <c r="F181" s="7" t="e">
        <f>IF('تسمية الرتبة'!#REF!="مرفوض",0,'تسمية الرتبة'!#REF!)</f>
        <v>#REF!</v>
      </c>
      <c r="G181" s="7" t="e">
        <f>IF('تسمية الرتبة'!#REF!="مرفوض",0,'تسمية الرتبة'!#REF!)</f>
        <v>#REF!</v>
      </c>
      <c r="H181" s="7" t="e">
        <f>IF('تسمية الرتبة'!#REF!="مرفوض",0,IF('تسمية الرتبة'!#REF!+'تسمية الرتبة'!#REF!+'تسمية الرتبة'!#REF!+'تسمية الرتبة'!#REF!&gt;6,6,'تسمية الرتبة'!#REF!+'تسمية الرتبة'!#REF!+'تسمية الرتبة'!#REF!+'تسمية الرتبة'!#REF!))</f>
        <v>#REF!</v>
      </c>
      <c r="I181" s="7" t="e">
        <f>IF('تسمية الرتبة'!#REF!="مرفوض",0,'تسمية الرتبة'!#REF!)</f>
        <v>#REF!</v>
      </c>
      <c r="J181" s="7" t="e">
        <f>IF('تسمية الرتبة'!#REF!="مرفوض",0,'تسمية الرتبة'!#REF!)</f>
        <v>#REF!</v>
      </c>
      <c r="K181" s="7" t="e">
        <f>IF('تسمية الرتبة'!#REF!="مرفوض",0,J181+I181+H181+G181+F181+E181+D181+'تسمية الرتبة'!#REF!)</f>
        <v>#REF!</v>
      </c>
      <c r="L181" s="7" t="e">
        <f>IF('تسمية الرتبة'!#REF!="مرفوض",0,IF(J181=0,"Absent(e)",""))</f>
        <v>#REF!</v>
      </c>
      <c r="M181" s="20" t="e">
        <f>'تسمية الرتبة'!#REF!-'Resultats FR'!K181</f>
        <v>#REF!</v>
      </c>
    </row>
    <row r="182" spans="1:13">
      <c r="A182" s="7">
        <v>178</v>
      </c>
      <c r="B182" s="7" t="e">
        <f>IF('تسمية الرتبة'!#REF!="مرفوض",0,'تسمية الرتبة'!#REF!)</f>
        <v>#REF!</v>
      </c>
      <c r="C182" s="7" t="e">
        <f>IF('تسمية الرتبة'!#REF!="مرفوض",0,'تسمية الرتبة'!#REF!)</f>
        <v>#REF!</v>
      </c>
      <c r="D182" s="7" t="e">
        <f>IF('تسمية الرتبة'!#REF!="مرفوض",0,'تسمية الرتبة'!#REF!)</f>
        <v>#REF!</v>
      </c>
      <c r="E182" s="34" t="e">
        <f>IF('تسمية الرتبة'!#REF!="مرفوض",0,'تسمية الرتبة'!#REF!)</f>
        <v>#REF!</v>
      </c>
      <c r="F182" s="7" t="e">
        <f>IF('تسمية الرتبة'!#REF!="مرفوض",0,'تسمية الرتبة'!#REF!)</f>
        <v>#REF!</v>
      </c>
      <c r="G182" s="7" t="e">
        <f>IF('تسمية الرتبة'!#REF!="مرفوض",0,'تسمية الرتبة'!#REF!)</f>
        <v>#REF!</v>
      </c>
      <c r="H182" s="7" t="e">
        <f>IF('تسمية الرتبة'!#REF!="مرفوض",0,IF('تسمية الرتبة'!#REF!+'تسمية الرتبة'!#REF!+'تسمية الرتبة'!#REF!+'تسمية الرتبة'!#REF!&gt;6,6,'تسمية الرتبة'!#REF!+'تسمية الرتبة'!#REF!+'تسمية الرتبة'!#REF!+'تسمية الرتبة'!#REF!))</f>
        <v>#REF!</v>
      </c>
      <c r="I182" s="7" t="e">
        <f>IF('تسمية الرتبة'!#REF!="مرفوض",0,'تسمية الرتبة'!#REF!)</f>
        <v>#REF!</v>
      </c>
      <c r="J182" s="7" t="e">
        <f>IF('تسمية الرتبة'!#REF!="مرفوض",0,'تسمية الرتبة'!#REF!)</f>
        <v>#REF!</v>
      </c>
      <c r="K182" s="7" t="e">
        <f>IF('تسمية الرتبة'!#REF!="مرفوض",0,J182+I182+H182+G182+F182+E182+D182+'تسمية الرتبة'!#REF!)</f>
        <v>#REF!</v>
      </c>
      <c r="L182" s="7" t="e">
        <f>IF('تسمية الرتبة'!#REF!="مرفوض",0,IF(J182=0,"Absent(e)",""))</f>
        <v>#REF!</v>
      </c>
      <c r="M182" s="20" t="e">
        <f>'تسمية الرتبة'!#REF!-'Resultats FR'!K182</f>
        <v>#REF!</v>
      </c>
    </row>
    <row r="183" spans="1:13">
      <c r="A183" s="7">
        <v>179</v>
      </c>
      <c r="B183" s="7" t="e">
        <f>IF('تسمية الرتبة'!#REF!="مرفوض",0,'تسمية الرتبة'!#REF!)</f>
        <v>#REF!</v>
      </c>
      <c r="C183" s="7" t="e">
        <f>IF('تسمية الرتبة'!#REF!="مرفوض",0,'تسمية الرتبة'!#REF!)</f>
        <v>#REF!</v>
      </c>
      <c r="D183" s="7" t="e">
        <f>IF('تسمية الرتبة'!#REF!="مرفوض",0,'تسمية الرتبة'!#REF!)</f>
        <v>#REF!</v>
      </c>
      <c r="E183" s="34" t="e">
        <f>IF('تسمية الرتبة'!#REF!="مرفوض",0,'تسمية الرتبة'!#REF!)</f>
        <v>#REF!</v>
      </c>
      <c r="F183" s="7" t="e">
        <f>IF('تسمية الرتبة'!#REF!="مرفوض",0,'تسمية الرتبة'!#REF!)</f>
        <v>#REF!</v>
      </c>
      <c r="G183" s="7" t="e">
        <f>IF('تسمية الرتبة'!#REF!="مرفوض",0,'تسمية الرتبة'!#REF!)</f>
        <v>#REF!</v>
      </c>
      <c r="H183" s="7" t="e">
        <f>IF('تسمية الرتبة'!#REF!="مرفوض",0,IF('تسمية الرتبة'!#REF!+'تسمية الرتبة'!#REF!+'تسمية الرتبة'!#REF!+'تسمية الرتبة'!#REF!&gt;6,6,'تسمية الرتبة'!#REF!+'تسمية الرتبة'!#REF!+'تسمية الرتبة'!#REF!+'تسمية الرتبة'!#REF!))</f>
        <v>#REF!</v>
      </c>
      <c r="I183" s="7" t="e">
        <f>IF('تسمية الرتبة'!#REF!="مرفوض",0,'تسمية الرتبة'!#REF!)</f>
        <v>#REF!</v>
      </c>
      <c r="J183" s="7" t="e">
        <f>IF('تسمية الرتبة'!#REF!="مرفوض",0,'تسمية الرتبة'!#REF!)</f>
        <v>#REF!</v>
      </c>
      <c r="K183" s="7" t="e">
        <f>IF('تسمية الرتبة'!#REF!="مرفوض",0,J183+I183+H183+G183+F183+E183+D183+'تسمية الرتبة'!#REF!)</f>
        <v>#REF!</v>
      </c>
      <c r="L183" s="7" t="e">
        <f>IF('تسمية الرتبة'!#REF!="مرفوض",0,IF(J183=0,"Absent(e)",""))</f>
        <v>#REF!</v>
      </c>
      <c r="M183" s="20" t="e">
        <f>'تسمية الرتبة'!#REF!-'Resultats FR'!K183</f>
        <v>#REF!</v>
      </c>
    </row>
    <row r="184" spans="1:13">
      <c r="A184" s="7">
        <v>180</v>
      </c>
      <c r="B184" s="7" t="e">
        <f>IF('تسمية الرتبة'!#REF!="مرفوض",0,'تسمية الرتبة'!#REF!)</f>
        <v>#REF!</v>
      </c>
      <c r="C184" s="7" t="e">
        <f>IF('تسمية الرتبة'!#REF!="مرفوض",0,'تسمية الرتبة'!#REF!)</f>
        <v>#REF!</v>
      </c>
      <c r="D184" s="7" t="e">
        <f>IF('تسمية الرتبة'!#REF!="مرفوض",0,'تسمية الرتبة'!#REF!)</f>
        <v>#REF!</v>
      </c>
      <c r="E184" s="34" t="e">
        <f>IF('تسمية الرتبة'!#REF!="مرفوض",0,'تسمية الرتبة'!#REF!)</f>
        <v>#REF!</v>
      </c>
      <c r="F184" s="7" t="e">
        <f>IF('تسمية الرتبة'!#REF!="مرفوض",0,'تسمية الرتبة'!#REF!)</f>
        <v>#REF!</v>
      </c>
      <c r="G184" s="7" t="e">
        <f>IF('تسمية الرتبة'!#REF!="مرفوض",0,'تسمية الرتبة'!#REF!)</f>
        <v>#REF!</v>
      </c>
      <c r="H184" s="7" t="e">
        <f>IF('تسمية الرتبة'!#REF!="مرفوض",0,IF('تسمية الرتبة'!#REF!+'تسمية الرتبة'!#REF!+'تسمية الرتبة'!#REF!+'تسمية الرتبة'!#REF!&gt;6,6,'تسمية الرتبة'!#REF!+'تسمية الرتبة'!#REF!+'تسمية الرتبة'!#REF!+'تسمية الرتبة'!#REF!))</f>
        <v>#REF!</v>
      </c>
      <c r="I184" s="7" t="e">
        <f>IF('تسمية الرتبة'!#REF!="مرفوض",0,'تسمية الرتبة'!#REF!)</f>
        <v>#REF!</v>
      </c>
      <c r="J184" s="7" t="e">
        <f>IF('تسمية الرتبة'!#REF!="مرفوض",0,'تسمية الرتبة'!#REF!)</f>
        <v>#REF!</v>
      </c>
      <c r="K184" s="7" t="e">
        <f>IF('تسمية الرتبة'!#REF!="مرفوض",0,J184+I184+H184+G184+F184+E184+D184+'تسمية الرتبة'!#REF!)</f>
        <v>#REF!</v>
      </c>
      <c r="L184" s="7" t="e">
        <f>IF('تسمية الرتبة'!#REF!="مرفوض",0,IF(J184=0,"Absent(e)",""))</f>
        <v>#REF!</v>
      </c>
      <c r="M184" s="20" t="e">
        <f>'تسمية الرتبة'!#REF!-'Resultats FR'!K184</f>
        <v>#REF!</v>
      </c>
    </row>
    <row r="185" spans="1:13">
      <c r="A185" s="7">
        <v>181</v>
      </c>
      <c r="B185" s="7" t="e">
        <f>IF('تسمية الرتبة'!#REF!="مرفوض",0,'تسمية الرتبة'!#REF!)</f>
        <v>#REF!</v>
      </c>
      <c r="C185" s="7" t="e">
        <f>IF('تسمية الرتبة'!#REF!="مرفوض",0,'تسمية الرتبة'!#REF!)</f>
        <v>#REF!</v>
      </c>
      <c r="D185" s="7" t="e">
        <f>IF('تسمية الرتبة'!#REF!="مرفوض",0,'تسمية الرتبة'!#REF!)</f>
        <v>#REF!</v>
      </c>
      <c r="E185" s="34" t="e">
        <f>IF('تسمية الرتبة'!#REF!="مرفوض",0,'تسمية الرتبة'!#REF!)</f>
        <v>#REF!</v>
      </c>
      <c r="F185" s="7" t="e">
        <f>IF('تسمية الرتبة'!#REF!="مرفوض",0,'تسمية الرتبة'!#REF!)</f>
        <v>#REF!</v>
      </c>
      <c r="G185" s="7" t="e">
        <f>IF('تسمية الرتبة'!#REF!="مرفوض",0,'تسمية الرتبة'!#REF!)</f>
        <v>#REF!</v>
      </c>
      <c r="H185" s="7" t="e">
        <f>IF('تسمية الرتبة'!#REF!="مرفوض",0,IF('تسمية الرتبة'!#REF!+'تسمية الرتبة'!#REF!+'تسمية الرتبة'!#REF!+'تسمية الرتبة'!#REF!&gt;6,6,'تسمية الرتبة'!#REF!+'تسمية الرتبة'!#REF!+'تسمية الرتبة'!#REF!+'تسمية الرتبة'!#REF!))</f>
        <v>#REF!</v>
      </c>
      <c r="I185" s="7" t="e">
        <f>IF('تسمية الرتبة'!#REF!="مرفوض",0,'تسمية الرتبة'!#REF!)</f>
        <v>#REF!</v>
      </c>
      <c r="J185" s="7" t="e">
        <f>IF('تسمية الرتبة'!#REF!="مرفوض",0,'تسمية الرتبة'!#REF!)</f>
        <v>#REF!</v>
      </c>
      <c r="K185" s="7" t="e">
        <f>IF('تسمية الرتبة'!#REF!="مرفوض",0,J185+I185+H185+G185+F185+E185+D185+'تسمية الرتبة'!#REF!)</f>
        <v>#REF!</v>
      </c>
      <c r="L185" s="7" t="e">
        <f>IF('تسمية الرتبة'!#REF!="مرفوض",0,IF(J185=0,"Absent(e)",""))</f>
        <v>#REF!</v>
      </c>
      <c r="M185" s="20" t="e">
        <f>'تسمية الرتبة'!#REF!-'Resultats FR'!K185</f>
        <v>#REF!</v>
      </c>
    </row>
    <row r="186" spans="1:13">
      <c r="A186" s="7">
        <v>182</v>
      </c>
      <c r="B186" s="7" t="e">
        <f>IF('تسمية الرتبة'!#REF!="مرفوض",0,'تسمية الرتبة'!#REF!)</f>
        <v>#REF!</v>
      </c>
      <c r="C186" s="7" t="e">
        <f>IF('تسمية الرتبة'!#REF!="مرفوض",0,'تسمية الرتبة'!#REF!)</f>
        <v>#REF!</v>
      </c>
      <c r="D186" s="7" t="e">
        <f>IF('تسمية الرتبة'!#REF!="مرفوض",0,'تسمية الرتبة'!#REF!)</f>
        <v>#REF!</v>
      </c>
      <c r="E186" s="34" t="e">
        <f>IF('تسمية الرتبة'!#REF!="مرفوض",0,'تسمية الرتبة'!#REF!)</f>
        <v>#REF!</v>
      </c>
      <c r="F186" s="7" t="e">
        <f>IF('تسمية الرتبة'!#REF!="مرفوض",0,'تسمية الرتبة'!#REF!)</f>
        <v>#REF!</v>
      </c>
      <c r="G186" s="7" t="e">
        <f>IF('تسمية الرتبة'!#REF!="مرفوض",0,'تسمية الرتبة'!#REF!)</f>
        <v>#REF!</v>
      </c>
      <c r="H186" s="7" t="e">
        <f>IF('تسمية الرتبة'!#REF!="مرفوض",0,IF('تسمية الرتبة'!#REF!+'تسمية الرتبة'!#REF!+'تسمية الرتبة'!#REF!+'تسمية الرتبة'!#REF!&gt;6,6,'تسمية الرتبة'!#REF!+'تسمية الرتبة'!#REF!+'تسمية الرتبة'!#REF!+'تسمية الرتبة'!#REF!))</f>
        <v>#REF!</v>
      </c>
      <c r="I186" s="7" t="e">
        <f>IF('تسمية الرتبة'!#REF!="مرفوض",0,'تسمية الرتبة'!#REF!)</f>
        <v>#REF!</v>
      </c>
      <c r="J186" s="7" t="e">
        <f>IF('تسمية الرتبة'!#REF!="مرفوض",0,'تسمية الرتبة'!#REF!)</f>
        <v>#REF!</v>
      </c>
      <c r="K186" s="7" t="e">
        <f>IF('تسمية الرتبة'!#REF!="مرفوض",0,J186+I186+H186+G186+F186+E186+D186+'تسمية الرتبة'!#REF!)</f>
        <v>#REF!</v>
      </c>
      <c r="L186" s="7" t="e">
        <f>IF('تسمية الرتبة'!#REF!="مرفوض",0,IF(J186=0,"Absent(e)",""))</f>
        <v>#REF!</v>
      </c>
      <c r="M186" s="20" t="e">
        <f>'تسمية الرتبة'!#REF!-'Resultats FR'!K186</f>
        <v>#REF!</v>
      </c>
    </row>
    <row r="187" spans="1:13">
      <c r="A187" s="7">
        <v>183</v>
      </c>
      <c r="B187" s="7" t="e">
        <f>IF('تسمية الرتبة'!#REF!="مرفوض",0,'تسمية الرتبة'!#REF!)</f>
        <v>#REF!</v>
      </c>
      <c r="C187" s="7" t="e">
        <f>IF('تسمية الرتبة'!#REF!="مرفوض",0,'تسمية الرتبة'!#REF!)</f>
        <v>#REF!</v>
      </c>
      <c r="D187" s="7" t="e">
        <f>IF('تسمية الرتبة'!#REF!="مرفوض",0,'تسمية الرتبة'!#REF!)</f>
        <v>#REF!</v>
      </c>
      <c r="E187" s="34" t="e">
        <f>IF('تسمية الرتبة'!#REF!="مرفوض",0,'تسمية الرتبة'!#REF!)</f>
        <v>#REF!</v>
      </c>
      <c r="F187" s="7" t="e">
        <f>IF('تسمية الرتبة'!#REF!="مرفوض",0,'تسمية الرتبة'!#REF!)</f>
        <v>#REF!</v>
      </c>
      <c r="G187" s="7" t="e">
        <f>IF('تسمية الرتبة'!#REF!="مرفوض",0,'تسمية الرتبة'!#REF!)</f>
        <v>#REF!</v>
      </c>
      <c r="H187" s="7" t="e">
        <f>IF('تسمية الرتبة'!#REF!="مرفوض",0,IF('تسمية الرتبة'!#REF!+'تسمية الرتبة'!#REF!+'تسمية الرتبة'!#REF!+'تسمية الرتبة'!#REF!&gt;6,6,'تسمية الرتبة'!#REF!+'تسمية الرتبة'!#REF!+'تسمية الرتبة'!#REF!+'تسمية الرتبة'!#REF!))</f>
        <v>#REF!</v>
      </c>
      <c r="I187" s="7" t="e">
        <f>IF('تسمية الرتبة'!#REF!="مرفوض",0,'تسمية الرتبة'!#REF!)</f>
        <v>#REF!</v>
      </c>
      <c r="J187" s="7" t="e">
        <f>IF('تسمية الرتبة'!#REF!="مرفوض",0,'تسمية الرتبة'!#REF!)</f>
        <v>#REF!</v>
      </c>
      <c r="K187" s="7" t="e">
        <f>IF('تسمية الرتبة'!#REF!="مرفوض",0,J187+I187+H187+G187+F187+E187+D187+'تسمية الرتبة'!#REF!)</f>
        <v>#REF!</v>
      </c>
      <c r="L187" s="7" t="e">
        <f>IF('تسمية الرتبة'!#REF!="مرفوض",0,IF(J187=0,"Absent(e)",""))</f>
        <v>#REF!</v>
      </c>
      <c r="M187" s="20" t="e">
        <f>'تسمية الرتبة'!#REF!-'Resultats FR'!K187</f>
        <v>#REF!</v>
      </c>
    </row>
    <row r="188" spans="1:13">
      <c r="A188" s="7">
        <v>184</v>
      </c>
      <c r="B188" s="7" t="e">
        <f>IF('تسمية الرتبة'!#REF!="مرفوض",0,'تسمية الرتبة'!#REF!)</f>
        <v>#REF!</v>
      </c>
      <c r="C188" s="7" t="e">
        <f>IF('تسمية الرتبة'!#REF!="مرفوض",0,'تسمية الرتبة'!#REF!)</f>
        <v>#REF!</v>
      </c>
      <c r="D188" s="7" t="e">
        <f>IF('تسمية الرتبة'!#REF!="مرفوض",0,'تسمية الرتبة'!#REF!)</f>
        <v>#REF!</v>
      </c>
      <c r="E188" s="34" t="e">
        <f>IF('تسمية الرتبة'!#REF!="مرفوض",0,'تسمية الرتبة'!#REF!)</f>
        <v>#REF!</v>
      </c>
      <c r="F188" s="7" t="e">
        <f>IF('تسمية الرتبة'!#REF!="مرفوض",0,'تسمية الرتبة'!#REF!)</f>
        <v>#REF!</v>
      </c>
      <c r="G188" s="7" t="e">
        <f>IF('تسمية الرتبة'!#REF!="مرفوض",0,'تسمية الرتبة'!#REF!)</f>
        <v>#REF!</v>
      </c>
      <c r="H188" s="7" t="e">
        <f>IF('تسمية الرتبة'!#REF!="مرفوض",0,IF('تسمية الرتبة'!#REF!+'تسمية الرتبة'!#REF!+'تسمية الرتبة'!#REF!+'تسمية الرتبة'!#REF!&gt;6,6,'تسمية الرتبة'!#REF!+'تسمية الرتبة'!#REF!+'تسمية الرتبة'!#REF!+'تسمية الرتبة'!#REF!))</f>
        <v>#REF!</v>
      </c>
      <c r="I188" s="7" t="e">
        <f>IF('تسمية الرتبة'!#REF!="مرفوض",0,'تسمية الرتبة'!#REF!)</f>
        <v>#REF!</v>
      </c>
      <c r="J188" s="7" t="e">
        <f>IF('تسمية الرتبة'!#REF!="مرفوض",0,'تسمية الرتبة'!#REF!)</f>
        <v>#REF!</v>
      </c>
      <c r="K188" s="7" t="e">
        <f>IF('تسمية الرتبة'!#REF!="مرفوض",0,J188+I188+H188+G188+F188+E188+D188+'تسمية الرتبة'!#REF!)</f>
        <v>#REF!</v>
      </c>
      <c r="L188" s="7" t="e">
        <f>IF('تسمية الرتبة'!#REF!="مرفوض",0,IF(J188=0,"Absent(e)",""))</f>
        <v>#REF!</v>
      </c>
      <c r="M188" s="20" t="e">
        <f>'تسمية الرتبة'!#REF!-'Resultats FR'!K188</f>
        <v>#REF!</v>
      </c>
    </row>
    <row r="189" spans="1:13">
      <c r="A189" s="7">
        <v>185</v>
      </c>
      <c r="B189" s="7" t="e">
        <f>IF('تسمية الرتبة'!#REF!="مرفوض",0,'تسمية الرتبة'!#REF!)</f>
        <v>#REF!</v>
      </c>
      <c r="C189" s="7" t="e">
        <f>IF('تسمية الرتبة'!#REF!="مرفوض",0,'تسمية الرتبة'!#REF!)</f>
        <v>#REF!</v>
      </c>
      <c r="D189" s="7" t="e">
        <f>IF('تسمية الرتبة'!#REF!="مرفوض",0,'تسمية الرتبة'!#REF!)</f>
        <v>#REF!</v>
      </c>
      <c r="E189" s="34" t="e">
        <f>IF('تسمية الرتبة'!#REF!="مرفوض",0,'تسمية الرتبة'!#REF!)</f>
        <v>#REF!</v>
      </c>
      <c r="F189" s="7" t="e">
        <f>IF('تسمية الرتبة'!#REF!="مرفوض",0,'تسمية الرتبة'!#REF!)</f>
        <v>#REF!</v>
      </c>
      <c r="G189" s="7" t="e">
        <f>IF('تسمية الرتبة'!#REF!="مرفوض",0,'تسمية الرتبة'!#REF!)</f>
        <v>#REF!</v>
      </c>
      <c r="H189" s="7" t="e">
        <f>IF('تسمية الرتبة'!#REF!="مرفوض",0,IF('تسمية الرتبة'!#REF!+'تسمية الرتبة'!#REF!+'تسمية الرتبة'!#REF!+'تسمية الرتبة'!#REF!&gt;6,6,'تسمية الرتبة'!#REF!+'تسمية الرتبة'!#REF!+'تسمية الرتبة'!#REF!+'تسمية الرتبة'!#REF!))</f>
        <v>#REF!</v>
      </c>
      <c r="I189" s="7" t="e">
        <f>IF('تسمية الرتبة'!#REF!="مرفوض",0,'تسمية الرتبة'!#REF!)</f>
        <v>#REF!</v>
      </c>
      <c r="J189" s="7" t="e">
        <f>IF('تسمية الرتبة'!#REF!="مرفوض",0,'تسمية الرتبة'!#REF!)</f>
        <v>#REF!</v>
      </c>
      <c r="K189" s="7" t="e">
        <f>IF('تسمية الرتبة'!#REF!="مرفوض",0,J189+I189+H189+G189+F189+E189+D189+'تسمية الرتبة'!#REF!)</f>
        <v>#REF!</v>
      </c>
      <c r="L189" s="7" t="e">
        <f>IF('تسمية الرتبة'!#REF!="مرفوض",0,IF(J189=0,"Absent(e)",""))</f>
        <v>#REF!</v>
      </c>
      <c r="M189" s="20" t="e">
        <f>'تسمية الرتبة'!#REF!-'Resultats FR'!K189</f>
        <v>#REF!</v>
      </c>
    </row>
    <row r="190" spans="1:13">
      <c r="A190" s="7">
        <v>186</v>
      </c>
      <c r="B190" s="7" t="e">
        <f>IF('تسمية الرتبة'!#REF!="مرفوض",0,'تسمية الرتبة'!#REF!)</f>
        <v>#REF!</v>
      </c>
      <c r="C190" s="7" t="e">
        <f>IF('تسمية الرتبة'!#REF!="مرفوض",0,'تسمية الرتبة'!#REF!)</f>
        <v>#REF!</v>
      </c>
      <c r="D190" s="7" t="e">
        <f>IF('تسمية الرتبة'!#REF!="مرفوض",0,'تسمية الرتبة'!#REF!)</f>
        <v>#REF!</v>
      </c>
      <c r="E190" s="34" t="e">
        <f>IF('تسمية الرتبة'!#REF!="مرفوض",0,'تسمية الرتبة'!#REF!)</f>
        <v>#REF!</v>
      </c>
      <c r="F190" s="7" t="e">
        <f>IF('تسمية الرتبة'!#REF!="مرفوض",0,'تسمية الرتبة'!#REF!)</f>
        <v>#REF!</v>
      </c>
      <c r="G190" s="7" t="e">
        <f>IF('تسمية الرتبة'!#REF!="مرفوض",0,'تسمية الرتبة'!#REF!)</f>
        <v>#REF!</v>
      </c>
      <c r="H190" s="7" t="e">
        <f>IF('تسمية الرتبة'!#REF!="مرفوض",0,IF('تسمية الرتبة'!#REF!+'تسمية الرتبة'!#REF!+'تسمية الرتبة'!#REF!+'تسمية الرتبة'!#REF!&gt;6,6,'تسمية الرتبة'!#REF!+'تسمية الرتبة'!#REF!+'تسمية الرتبة'!#REF!+'تسمية الرتبة'!#REF!))</f>
        <v>#REF!</v>
      </c>
      <c r="I190" s="7" t="e">
        <f>IF('تسمية الرتبة'!#REF!="مرفوض",0,'تسمية الرتبة'!#REF!)</f>
        <v>#REF!</v>
      </c>
      <c r="J190" s="7" t="e">
        <f>IF('تسمية الرتبة'!#REF!="مرفوض",0,'تسمية الرتبة'!#REF!)</f>
        <v>#REF!</v>
      </c>
      <c r="K190" s="7" t="e">
        <f>IF('تسمية الرتبة'!#REF!="مرفوض",0,J190+I190+H190+G190+F190+E190+D190+'تسمية الرتبة'!#REF!)</f>
        <v>#REF!</v>
      </c>
      <c r="L190" s="7" t="e">
        <f>IF('تسمية الرتبة'!#REF!="مرفوض",0,IF(J190=0,"Absent(e)",""))</f>
        <v>#REF!</v>
      </c>
      <c r="M190" s="20" t="e">
        <f>'تسمية الرتبة'!#REF!-'Resultats FR'!K190</f>
        <v>#REF!</v>
      </c>
    </row>
    <row r="191" spans="1:13">
      <c r="A191" s="7">
        <v>187</v>
      </c>
      <c r="B191" s="7" t="e">
        <f>IF('تسمية الرتبة'!#REF!="مرفوض",0,'تسمية الرتبة'!#REF!)</f>
        <v>#REF!</v>
      </c>
      <c r="C191" s="7" t="e">
        <f>IF('تسمية الرتبة'!#REF!="مرفوض",0,'تسمية الرتبة'!#REF!)</f>
        <v>#REF!</v>
      </c>
      <c r="D191" s="7" t="e">
        <f>IF('تسمية الرتبة'!#REF!="مرفوض",0,'تسمية الرتبة'!#REF!)</f>
        <v>#REF!</v>
      </c>
      <c r="E191" s="34" t="e">
        <f>IF('تسمية الرتبة'!#REF!="مرفوض",0,'تسمية الرتبة'!#REF!)</f>
        <v>#REF!</v>
      </c>
      <c r="F191" s="7" t="e">
        <f>IF('تسمية الرتبة'!#REF!="مرفوض",0,'تسمية الرتبة'!#REF!)</f>
        <v>#REF!</v>
      </c>
      <c r="G191" s="7" t="e">
        <f>IF('تسمية الرتبة'!#REF!="مرفوض",0,'تسمية الرتبة'!#REF!)</f>
        <v>#REF!</v>
      </c>
      <c r="H191" s="7" t="e">
        <f>IF('تسمية الرتبة'!#REF!="مرفوض",0,IF('تسمية الرتبة'!#REF!+'تسمية الرتبة'!#REF!+'تسمية الرتبة'!#REF!+'تسمية الرتبة'!#REF!&gt;6,6,'تسمية الرتبة'!#REF!+'تسمية الرتبة'!#REF!+'تسمية الرتبة'!#REF!+'تسمية الرتبة'!#REF!))</f>
        <v>#REF!</v>
      </c>
      <c r="I191" s="7" t="e">
        <f>IF('تسمية الرتبة'!#REF!="مرفوض",0,'تسمية الرتبة'!#REF!)</f>
        <v>#REF!</v>
      </c>
      <c r="J191" s="7" t="e">
        <f>IF('تسمية الرتبة'!#REF!="مرفوض",0,'تسمية الرتبة'!#REF!)</f>
        <v>#REF!</v>
      </c>
      <c r="K191" s="7" t="e">
        <f>IF('تسمية الرتبة'!#REF!="مرفوض",0,J191+I191+H191+G191+F191+E191+D191+'تسمية الرتبة'!#REF!)</f>
        <v>#REF!</v>
      </c>
      <c r="L191" s="7" t="e">
        <f>IF('تسمية الرتبة'!#REF!="مرفوض",0,IF(J191=0,"Absent(e)",""))</f>
        <v>#REF!</v>
      </c>
      <c r="M191" s="20" t="e">
        <f>'تسمية الرتبة'!#REF!-'Resultats FR'!K191</f>
        <v>#REF!</v>
      </c>
    </row>
    <row r="192" spans="1:13">
      <c r="A192" s="7">
        <v>188</v>
      </c>
      <c r="B192" s="7" t="e">
        <f>IF('تسمية الرتبة'!#REF!="مرفوض",0,'تسمية الرتبة'!#REF!)</f>
        <v>#REF!</v>
      </c>
      <c r="C192" s="7" t="e">
        <f>IF('تسمية الرتبة'!#REF!="مرفوض",0,'تسمية الرتبة'!#REF!)</f>
        <v>#REF!</v>
      </c>
      <c r="D192" s="7" t="e">
        <f>IF('تسمية الرتبة'!#REF!="مرفوض",0,'تسمية الرتبة'!#REF!)</f>
        <v>#REF!</v>
      </c>
      <c r="E192" s="34" t="e">
        <f>IF('تسمية الرتبة'!#REF!="مرفوض",0,'تسمية الرتبة'!#REF!)</f>
        <v>#REF!</v>
      </c>
      <c r="F192" s="7" t="e">
        <f>IF('تسمية الرتبة'!#REF!="مرفوض",0,'تسمية الرتبة'!#REF!)</f>
        <v>#REF!</v>
      </c>
      <c r="G192" s="7" t="e">
        <f>IF('تسمية الرتبة'!#REF!="مرفوض",0,'تسمية الرتبة'!#REF!)</f>
        <v>#REF!</v>
      </c>
      <c r="H192" s="7" t="e">
        <f>IF('تسمية الرتبة'!#REF!="مرفوض",0,IF('تسمية الرتبة'!#REF!+'تسمية الرتبة'!#REF!+'تسمية الرتبة'!#REF!+'تسمية الرتبة'!#REF!&gt;6,6,'تسمية الرتبة'!#REF!+'تسمية الرتبة'!#REF!+'تسمية الرتبة'!#REF!+'تسمية الرتبة'!#REF!))</f>
        <v>#REF!</v>
      </c>
      <c r="I192" s="7" t="e">
        <f>IF('تسمية الرتبة'!#REF!="مرفوض",0,'تسمية الرتبة'!#REF!)</f>
        <v>#REF!</v>
      </c>
      <c r="J192" s="7" t="e">
        <f>IF('تسمية الرتبة'!#REF!="مرفوض",0,'تسمية الرتبة'!#REF!)</f>
        <v>#REF!</v>
      </c>
      <c r="K192" s="7" t="e">
        <f>IF('تسمية الرتبة'!#REF!="مرفوض",0,J192+I192+H192+G192+F192+E192+D192+'تسمية الرتبة'!#REF!)</f>
        <v>#REF!</v>
      </c>
      <c r="L192" s="7" t="e">
        <f>IF('تسمية الرتبة'!#REF!="مرفوض",0,IF(J192=0,"Absent(e)",""))</f>
        <v>#REF!</v>
      </c>
      <c r="M192" s="20" t="e">
        <f>'تسمية الرتبة'!#REF!-'Resultats FR'!K192</f>
        <v>#REF!</v>
      </c>
    </row>
    <row r="193" spans="1:13">
      <c r="A193" s="7">
        <v>189</v>
      </c>
      <c r="B193" s="7" t="e">
        <f>IF('تسمية الرتبة'!#REF!="مرفوض",0,'تسمية الرتبة'!#REF!)</f>
        <v>#REF!</v>
      </c>
      <c r="C193" s="7" t="e">
        <f>IF('تسمية الرتبة'!#REF!="مرفوض",0,'تسمية الرتبة'!#REF!)</f>
        <v>#REF!</v>
      </c>
      <c r="D193" s="7" t="e">
        <f>IF('تسمية الرتبة'!#REF!="مرفوض",0,'تسمية الرتبة'!#REF!)</f>
        <v>#REF!</v>
      </c>
      <c r="E193" s="34" t="e">
        <f>IF('تسمية الرتبة'!#REF!="مرفوض",0,'تسمية الرتبة'!#REF!)</f>
        <v>#REF!</v>
      </c>
      <c r="F193" s="7" t="e">
        <f>IF('تسمية الرتبة'!#REF!="مرفوض",0,'تسمية الرتبة'!#REF!)</f>
        <v>#REF!</v>
      </c>
      <c r="G193" s="7" t="e">
        <f>IF('تسمية الرتبة'!#REF!="مرفوض",0,'تسمية الرتبة'!#REF!)</f>
        <v>#REF!</v>
      </c>
      <c r="H193" s="7" t="e">
        <f>IF('تسمية الرتبة'!#REF!="مرفوض",0,IF('تسمية الرتبة'!#REF!+'تسمية الرتبة'!#REF!+'تسمية الرتبة'!#REF!+'تسمية الرتبة'!#REF!&gt;6,6,'تسمية الرتبة'!#REF!+'تسمية الرتبة'!#REF!+'تسمية الرتبة'!#REF!+'تسمية الرتبة'!#REF!))</f>
        <v>#REF!</v>
      </c>
      <c r="I193" s="7" t="e">
        <f>IF('تسمية الرتبة'!#REF!="مرفوض",0,'تسمية الرتبة'!#REF!)</f>
        <v>#REF!</v>
      </c>
      <c r="J193" s="7" t="e">
        <f>IF('تسمية الرتبة'!#REF!="مرفوض",0,'تسمية الرتبة'!#REF!)</f>
        <v>#REF!</v>
      </c>
      <c r="K193" s="7" t="e">
        <f>IF('تسمية الرتبة'!#REF!="مرفوض",0,J193+I193+H193+G193+F193+E193+D193+'تسمية الرتبة'!#REF!)</f>
        <v>#REF!</v>
      </c>
      <c r="L193" s="7" t="e">
        <f>IF('تسمية الرتبة'!#REF!="مرفوض",0,IF(J193=0,"Absent(e)",""))</f>
        <v>#REF!</v>
      </c>
      <c r="M193" s="20" t="e">
        <f>'تسمية الرتبة'!#REF!-'Resultats FR'!K193</f>
        <v>#REF!</v>
      </c>
    </row>
    <row r="194" spans="1:13">
      <c r="A194" s="7">
        <v>190</v>
      </c>
      <c r="B194" s="7" t="e">
        <f>IF('تسمية الرتبة'!#REF!="مرفوض",0,'تسمية الرتبة'!#REF!)</f>
        <v>#REF!</v>
      </c>
      <c r="C194" s="7" t="e">
        <f>IF('تسمية الرتبة'!#REF!="مرفوض",0,'تسمية الرتبة'!#REF!)</f>
        <v>#REF!</v>
      </c>
      <c r="D194" s="7" t="e">
        <f>IF('تسمية الرتبة'!#REF!="مرفوض",0,'تسمية الرتبة'!#REF!)</f>
        <v>#REF!</v>
      </c>
      <c r="E194" s="34" t="e">
        <f>IF('تسمية الرتبة'!#REF!="مرفوض",0,'تسمية الرتبة'!#REF!)</f>
        <v>#REF!</v>
      </c>
      <c r="F194" s="7" t="e">
        <f>IF('تسمية الرتبة'!#REF!="مرفوض",0,'تسمية الرتبة'!#REF!)</f>
        <v>#REF!</v>
      </c>
      <c r="G194" s="7" t="e">
        <f>IF('تسمية الرتبة'!#REF!="مرفوض",0,'تسمية الرتبة'!#REF!)</f>
        <v>#REF!</v>
      </c>
      <c r="H194" s="7" t="e">
        <f>IF('تسمية الرتبة'!#REF!="مرفوض",0,IF('تسمية الرتبة'!#REF!+'تسمية الرتبة'!#REF!+'تسمية الرتبة'!#REF!+'تسمية الرتبة'!#REF!&gt;6,6,'تسمية الرتبة'!#REF!+'تسمية الرتبة'!#REF!+'تسمية الرتبة'!#REF!+'تسمية الرتبة'!#REF!))</f>
        <v>#REF!</v>
      </c>
      <c r="I194" s="7" t="e">
        <f>IF('تسمية الرتبة'!#REF!="مرفوض",0,'تسمية الرتبة'!#REF!)</f>
        <v>#REF!</v>
      </c>
      <c r="J194" s="7" t="e">
        <f>IF('تسمية الرتبة'!#REF!="مرفوض",0,'تسمية الرتبة'!#REF!)</f>
        <v>#REF!</v>
      </c>
      <c r="K194" s="7" t="e">
        <f>IF('تسمية الرتبة'!#REF!="مرفوض",0,J194+I194+H194+G194+F194+E194+D194+'تسمية الرتبة'!#REF!)</f>
        <v>#REF!</v>
      </c>
      <c r="L194" s="7" t="e">
        <f>IF('تسمية الرتبة'!#REF!="مرفوض",0,IF(J194=0,"Absent(e)",""))</f>
        <v>#REF!</v>
      </c>
      <c r="M194" s="20" t="e">
        <f>'تسمية الرتبة'!#REF!-'Resultats FR'!K194</f>
        <v>#REF!</v>
      </c>
    </row>
    <row r="195" spans="1:13">
      <c r="A195" s="7">
        <v>191</v>
      </c>
      <c r="B195" s="7" t="e">
        <f>IF('تسمية الرتبة'!#REF!="مرفوض",0,'تسمية الرتبة'!#REF!)</f>
        <v>#REF!</v>
      </c>
      <c r="C195" s="7" t="e">
        <f>IF('تسمية الرتبة'!#REF!="مرفوض",0,'تسمية الرتبة'!#REF!)</f>
        <v>#REF!</v>
      </c>
      <c r="D195" s="7" t="e">
        <f>IF('تسمية الرتبة'!#REF!="مرفوض",0,'تسمية الرتبة'!#REF!)</f>
        <v>#REF!</v>
      </c>
      <c r="E195" s="34" t="e">
        <f>IF('تسمية الرتبة'!#REF!="مرفوض",0,'تسمية الرتبة'!#REF!)</f>
        <v>#REF!</v>
      </c>
      <c r="F195" s="7" t="e">
        <f>IF('تسمية الرتبة'!#REF!="مرفوض",0,'تسمية الرتبة'!#REF!)</f>
        <v>#REF!</v>
      </c>
      <c r="G195" s="7" t="e">
        <f>IF('تسمية الرتبة'!#REF!="مرفوض",0,'تسمية الرتبة'!#REF!)</f>
        <v>#REF!</v>
      </c>
      <c r="H195" s="7" t="e">
        <f>IF('تسمية الرتبة'!#REF!="مرفوض",0,IF('تسمية الرتبة'!#REF!+'تسمية الرتبة'!#REF!+'تسمية الرتبة'!#REF!+'تسمية الرتبة'!#REF!&gt;6,6,'تسمية الرتبة'!#REF!+'تسمية الرتبة'!#REF!+'تسمية الرتبة'!#REF!+'تسمية الرتبة'!#REF!))</f>
        <v>#REF!</v>
      </c>
      <c r="I195" s="7" t="e">
        <f>IF('تسمية الرتبة'!#REF!="مرفوض",0,'تسمية الرتبة'!#REF!)</f>
        <v>#REF!</v>
      </c>
      <c r="J195" s="7" t="e">
        <f>IF('تسمية الرتبة'!#REF!="مرفوض",0,'تسمية الرتبة'!#REF!)</f>
        <v>#REF!</v>
      </c>
      <c r="K195" s="7" t="e">
        <f>IF('تسمية الرتبة'!#REF!="مرفوض",0,J195+I195+H195+G195+F195+E195+D195+'تسمية الرتبة'!#REF!)</f>
        <v>#REF!</v>
      </c>
      <c r="L195" s="7" t="e">
        <f>IF('تسمية الرتبة'!#REF!="مرفوض",0,IF(J195=0,"Absent(e)",""))</f>
        <v>#REF!</v>
      </c>
      <c r="M195" s="20" t="e">
        <f>'تسمية الرتبة'!#REF!-'Resultats FR'!K195</f>
        <v>#REF!</v>
      </c>
    </row>
    <row r="196" spans="1:13">
      <c r="A196" s="7">
        <v>192</v>
      </c>
      <c r="B196" s="7" t="e">
        <f>IF('تسمية الرتبة'!#REF!="مرفوض",0,'تسمية الرتبة'!#REF!)</f>
        <v>#REF!</v>
      </c>
      <c r="C196" s="7" t="e">
        <f>IF('تسمية الرتبة'!#REF!="مرفوض",0,'تسمية الرتبة'!#REF!)</f>
        <v>#REF!</v>
      </c>
      <c r="D196" s="7" t="e">
        <f>IF('تسمية الرتبة'!#REF!="مرفوض",0,'تسمية الرتبة'!#REF!)</f>
        <v>#REF!</v>
      </c>
      <c r="E196" s="34" t="e">
        <f>IF('تسمية الرتبة'!#REF!="مرفوض",0,'تسمية الرتبة'!#REF!)</f>
        <v>#REF!</v>
      </c>
      <c r="F196" s="7" t="e">
        <f>IF('تسمية الرتبة'!#REF!="مرفوض",0,'تسمية الرتبة'!#REF!)</f>
        <v>#REF!</v>
      </c>
      <c r="G196" s="7" t="e">
        <f>IF('تسمية الرتبة'!#REF!="مرفوض",0,'تسمية الرتبة'!#REF!)</f>
        <v>#REF!</v>
      </c>
      <c r="H196" s="7" t="e">
        <f>IF('تسمية الرتبة'!#REF!="مرفوض",0,IF('تسمية الرتبة'!#REF!+'تسمية الرتبة'!#REF!+'تسمية الرتبة'!#REF!+'تسمية الرتبة'!#REF!&gt;6,6,'تسمية الرتبة'!#REF!+'تسمية الرتبة'!#REF!+'تسمية الرتبة'!#REF!+'تسمية الرتبة'!#REF!))</f>
        <v>#REF!</v>
      </c>
      <c r="I196" s="7" t="e">
        <f>IF('تسمية الرتبة'!#REF!="مرفوض",0,'تسمية الرتبة'!#REF!)</f>
        <v>#REF!</v>
      </c>
      <c r="J196" s="7" t="e">
        <f>IF('تسمية الرتبة'!#REF!="مرفوض",0,'تسمية الرتبة'!#REF!)</f>
        <v>#REF!</v>
      </c>
      <c r="K196" s="7" t="e">
        <f>IF('تسمية الرتبة'!#REF!="مرفوض",0,J196+I196+H196+G196+F196+E196+D196+'تسمية الرتبة'!#REF!)</f>
        <v>#REF!</v>
      </c>
      <c r="L196" s="7" t="e">
        <f>IF('تسمية الرتبة'!#REF!="مرفوض",0,IF(J196=0,"Absent(e)",""))</f>
        <v>#REF!</v>
      </c>
      <c r="M196" s="20" t="e">
        <f>'تسمية الرتبة'!#REF!-'Resultats FR'!K196</f>
        <v>#REF!</v>
      </c>
    </row>
    <row r="197" spans="1:13">
      <c r="A197" s="7">
        <v>193</v>
      </c>
      <c r="B197" s="7" t="e">
        <f>IF('تسمية الرتبة'!#REF!="مرفوض",0,'تسمية الرتبة'!#REF!)</f>
        <v>#REF!</v>
      </c>
      <c r="C197" s="7" t="e">
        <f>IF('تسمية الرتبة'!#REF!="مرفوض",0,'تسمية الرتبة'!#REF!)</f>
        <v>#REF!</v>
      </c>
      <c r="D197" s="7" t="e">
        <f>IF('تسمية الرتبة'!#REF!="مرفوض",0,'تسمية الرتبة'!#REF!)</f>
        <v>#REF!</v>
      </c>
      <c r="E197" s="34" t="e">
        <f>IF('تسمية الرتبة'!#REF!="مرفوض",0,'تسمية الرتبة'!#REF!)</f>
        <v>#REF!</v>
      </c>
      <c r="F197" s="7" t="e">
        <f>IF('تسمية الرتبة'!#REF!="مرفوض",0,'تسمية الرتبة'!#REF!)</f>
        <v>#REF!</v>
      </c>
      <c r="G197" s="7" t="e">
        <f>IF('تسمية الرتبة'!#REF!="مرفوض",0,'تسمية الرتبة'!#REF!)</f>
        <v>#REF!</v>
      </c>
      <c r="H197" s="7" t="e">
        <f>IF('تسمية الرتبة'!#REF!="مرفوض",0,IF('تسمية الرتبة'!#REF!+'تسمية الرتبة'!#REF!+'تسمية الرتبة'!#REF!+'تسمية الرتبة'!#REF!&gt;6,6,'تسمية الرتبة'!#REF!+'تسمية الرتبة'!#REF!+'تسمية الرتبة'!#REF!+'تسمية الرتبة'!#REF!))</f>
        <v>#REF!</v>
      </c>
      <c r="I197" s="7" t="e">
        <f>IF('تسمية الرتبة'!#REF!="مرفوض",0,'تسمية الرتبة'!#REF!)</f>
        <v>#REF!</v>
      </c>
      <c r="J197" s="7" t="e">
        <f>IF('تسمية الرتبة'!#REF!="مرفوض",0,'تسمية الرتبة'!#REF!)</f>
        <v>#REF!</v>
      </c>
      <c r="K197" s="7" t="e">
        <f>IF('تسمية الرتبة'!#REF!="مرفوض",0,J197+I197+H197+G197+F197+E197+D197+'تسمية الرتبة'!#REF!)</f>
        <v>#REF!</v>
      </c>
      <c r="L197" s="7" t="e">
        <f>IF('تسمية الرتبة'!#REF!="مرفوض",0,IF(J197=0,"Absent(e)",""))</f>
        <v>#REF!</v>
      </c>
      <c r="M197" s="20" t="e">
        <f>'تسمية الرتبة'!#REF!-'Resultats FR'!K197</f>
        <v>#REF!</v>
      </c>
    </row>
    <row r="198" spans="1:13">
      <c r="A198" s="7">
        <v>194</v>
      </c>
      <c r="B198" s="7" t="e">
        <f>IF('تسمية الرتبة'!#REF!="مرفوض",0,'تسمية الرتبة'!#REF!)</f>
        <v>#REF!</v>
      </c>
      <c r="C198" s="7" t="e">
        <f>IF('تسمية الرتبة'!#REF!="مرفوض",0,'تسمية الرتبة'!#REF!)</f>
        <v>#REF!</v>
      </c>
      <c r="D198" s="7" t="e">
        <f>IF('تسمية الرتبة'!#REF!="مرفوض",0,'تسمية الرتبة'!#REF!)</f>
        <v>#REF!</v>
      </c>
      <c r="E198" s="34" t="e">
        <f>IF('تسمية الرتبة'!#REF!="مرفوض",0,'تسمية الرتبة'!#REF!)</f>
        <v>#REF!</v>
      </c>
      <c r="F198" s="7" t="e">
        <f>IF('تسمية الرتبة'!#REF!="مرفوض",0,'تسمية الرتبة'!#REF!)</f>
        <v>#REF!</v>
      </c>
      <c r="G198" s="7" t="e">
        <f>IF('تسمية الرتبة'!#REF!="مرفوض",0,'تسمية الرتبة'!#REF!)</f>
        <v>#REF!</v>
      </c>
      <c r="H198" s="7" t="e">
        <f>IF('تسمية الرتبة'!#REF!="مرفوض",0,IF('تسمية الرتبة'!#REF!+'تسمية الرتبة'!#REF!+'تسمية الرتبة'!#REF!+'تسمية الرتبة'!#REF!&gt;6,6,'تسمية الرتبة'!#REF!+'تسمية الرتبة'!#REF!+'تسمية الرتبة'!#REF!+'تسمية الرتبة'!#REF!))</f>
        <v>#REF!</v>
      </c>
      <c r="I198" s="7" t="e">
        <f>IF('تسمية الرتبة'!#REF!="مرفوض",0,'تسمية الرتبة'!#REF!)</f>
        <v>#REF!</v>
      </c>
      <c r="J198" s="7" t="e">
        <f>IF('تسمية الرتبة'!#REF!="مرفوض",0,'تسمية الرتبة'!#REF!)</f>
        <v>#REF!</v>
      </c>
      <c r="K198" s="7" t="e">
        <f>IF('تسمية الرتبة'!#REF!="مرفوض",0,J198+I198+H198+G198+F198+E198+D198+'تسمية الرتبة'!#REF!)</f>
        <v>#REF!</v>
      </c>
      <c r="L198" s="7" t="e">
        <f>IF('تسمية الرتبة'!#REF!="مرفوض",0,IF(J198=0,"Absent(e)",""))</f>
        <v>#REF!</v>
      </c>
      <c r="M198" s="20" t="e">
        <f>'تسمية الرتبة'!#REF!-'Resultats FR'!K198</f>
        <v>#REF!</v>
      </c>
    </row>
    <row r="199" spans="1:13">
      <c r="A199" s="7">
        <v>195</v>
      </c>
      <c r="B199" s="7" t="e">
        <f>IF('تسمية الرتبة'!#REF!="مرفوض",0,'تسمية الرتبة'!#REF!)</f>
        <v>#REF!</v>
      </c>
      <c r="C199" s="7" t="e">
        <f>IF('تسمية الرتبة'!#REF!="مرفوض",0,'تسمية الرتبة'!#REF!)</f>
        <v>#REF!</v>
      </c>
      <c r="D199" s="7" t="e">
        <f>IF('تسمية الرتبة'!#REF!="مرفوض",0,'تسمية الرتبة'!#REF!)</f>
        <v>#REF!</v>
      </c>
      <c r="E199" s="34" t="e">
        <f>IF('تسمية الرتبة'!#REF!="مرفوض",0,'تسمية الرتبة'!#REF!)</f>
        <v>#REF!</v>
      </c>
      <c r="F199" s="7" t="e">
        <f>IF('تسمية الرتبة'!#REF!="مرفوض",0,'تسمية الرتبة'!#REF!)</f>
        <v>#REF!</v>
      </c>
      <c r="G199" s="7" t="e">
        <f>IF('تسمية الرتبة'!#REF!="مرفوض",0,'تسمية الرتبة'!#REF!)</f>
        <v>#REF!</v>
      </c>
      <c r="H199" s="7" t="e">
        <f>IF('تسمية الرتبة'!#REF!="مرفوض",0,IF('تسمية الرتبة'!#REF!+'تسمية الرتبة'!#REF!+'تسمية الرتبة'!#REF!+'تسمية الرتبة'!#REF!&gt;6,6,'تسمية الرتبة'!#REF!+'تسمية الرتبة'!#REF!+'تسمية الرتبة'!#REF!+'تسمية الرتبة'!#REF!))</f>
        <v>#REF!</v>
      </c>
      <c r="I199" s="7" t="e">
        <f>IF('تسمية الرتبة'!#REF!="مرفوض",0,'تسمية الرتبة'!#REF!)</f>
        <v>#REF!</v>
      </c>
      <c r="J199" s="7" t="e">
        <f>IF('تسمية الرتبة'!#REF!="مرفوض",0,'تسمية الرتبة'!#REF!)</f>
        <v>#REF!</v>
      </c>
      <c r="K199" s="7" t="e">
        <f>IF('تسمية الرتبة'!#REF!="مرفوض",0,J199+I199+H199+G199+F199+E199+D199+'تسمية الرتبة'!#REF!)</f>
        <v>#REF!</v>
      </c>
      <c r="L199" s="7" t="e">
        <f>IF('تسمية الرتبة'!#REF!="مرفوض",0,IF(J199=0,"Absent(e)",""))</f>
        <v>#REF!</v>
      </c>
      <c r="M199" s="20" t="e">
        <f>'تسمية الرتبة'!#REF!-'Resultats FR'!K199</f>
        <v>#REF!</v>
      </c>
    </row>
    <row r="200" spans="1:13">
      <c r="A200" s="7">
        <v>196</v>
      </c>
      <c r="B200" s="7" t="e">
        <f>IF('تسمية الرتبة'!#REF!="مرفوض",0,'تسمية الرتبة'!#REF!)</f>
        <v>#REF!</v>
      </c>
      <c r="C200" s="7" t="e">
        <f>IF('تسمية الرتبة'!#REF!="مرفوض",0,'تسمية الرتبة'!#REF!)</f>
        <v>#REF!</v>
      </c>
      <c r="D200" s="7" t="e">
        <f>IF('تسمية الرتبة'!#REF!="مرفوض",0,'تسمية الرتبة'!#REF!)</f>
        <v>#REF!</v>
      </c>
      <c r="E200" s="34" t="e">
        <f>IF('تسمية الرتبة'!#REF!="مرفوض",0,'تسمية الرتبة'!#REF!)</f>
        <v>#REF!</v>
      </c>
      <c r="F200" s="7" t="e">
        <f>IF('تسمية الرتبة'!#REF!="مرفوض",0,'تسمية الرتبة'!#REF!)</f>
        <v>#REF!</v>
      </c>
      <c r="G200" s="7" t="e">
        <f>IF('تسمية الرتبة'!#REF!="مرفوض",0,'تسمية الرتبة'!#REF!)</f>
        <v>#REF!</v>
      </c>
      <c r="H200" s="7" t="e">
        <f>IF('تسمية الرتبة'!#REF!="مرفوض",0,IF('تسمية الرتبة'!#REF!+'تسمية الرتبة'!#REF!+'تسمية الرتبة'!#REF!+'تسمية الرتبة'!#REF!&gt;6,6,'تسمية الرتبة'!#REF!+'تسمية الرتبة'!#REF!+'تسمية الرتبة'!#REF!+'تسمية الرتبة'!#REF!))</f>
        <v>#REF!</v>
      </c>
      <c r="I200" s="7" t="e">
        <f>IF('تسمية الرتبة'!#REF!="مرفوض",0,'تسمية الرتبة'!#REF!)</f>
        <v>#REF!</v>
      </c>
      <c r="J200" s="7" t="e">
        <f>IF('تسمية الرتبة'!#REF!="مرفوض",0,'تسمية الرتبة'!#REF!)</f>
        <v>#REF!</v>
      </c>
      <c r="K200" s="7" t="e">
        <f>IF('تسمية الرتبة'!#REF!="مرفوض",0,J200+I200+H200+G200+F200+E200+D200+'تسمية الرتبة'!#REF!)</f>
        <v>#REF!</v>
      </c>
      <c r="L200" s="7" t="e">
        <f>IF('تسمية الرتبة'!#REF!="مرفوض",0,IF(J200=0,"Absent(e)",""))</f>
        <v>#REF!</v>
      </c>
      <c r="M200" s="20" t="e">
        <f>'تسمية الرتبة'!#REF!-'Resultats FR'!K200</f>
        <v>#REF!</v>
      </c>
    </row>
    <row r="201" spans="1:13">
      <c r="A201" s="7">
        <v>197</v>
      </c>
      <c r="B201" s="7" t="e">
        <f>IF('تسمية الرتبة'!#REF!="مرفوض",0,'تسمية الرتبة'!#REF!)</f>
        <v>#REF!</v>
      </c>
      <c r="C201" s="7" t="e">
        <f>IF('تسمية الرتبة'!#REF!="مرفوض",0,'تسمية الرتبة'!#REF!)</f>
        <v>#REF!</v>
      </c>
      <c r="D201" s="7" t="e">
        <f>IF('تسمية الرتبة'!#REF!="مرفوض",0,'تسمية الرتبة'!#REF!)</f>
        <v>#REF!</v>
      </c>
      <c r="E201" s="34" t="e">
        <f>IF('تسمية الرتبة'!#REF!="مرفوض",0,'تسمية الرتبة'!#REF!)</f>
        <v>#REF!</v>
      </c>
      <c r="F201" s="7" t="e">
        <f>IF('تسمية الرتبة'!#REF!="مرفوض",0,'تسمية الرتبة'!#REF!)</f>
        <v>#REF!</v>
      </c>
      <c r="G201" s="7" t="e">
        <f>IF('تسمية الرتبة'!#REF!="مرفوض",0,'تسمية الرتبة'!#REF!)</f>
        <v>#REF!</v>
      </c>
      <c r="H201" s="7" t="e">
        <f>IF('تسمية الرتبة'!#REF!="مرفوض",0,IF('تسمية الرتبة'!#REF!+'تسمية الرتبة'!#REF!+'تسمية الرتبة'!#REF!+'تسمية الرتبة'!#REF!&gt;6,6,'تسمية الرتبة'!#REF!+'تسمية الرتبة'!#REF!+'تسمية الرتبة'!#REF!+'تسمية الرتبة'!#REF!))</f>
        <v>#REF!</v>
      </c>
      <c r="I201" s="7" t="e">
        <f>IF('تسمية الرتبة'!#REF!="مرفوض",0,'تسمية الرتبة'!#REF!)</f>
        <v>#REF!</v>
      </c>
      <c r="J201" s="7" t="e">
        <f>IF('تسمية الرتبة'!#REF!="مرفوض",0,'تسمية الرتبة'!#REF!)</f>
        <v>#REF!</v>
      </c>
      <c r="K201" s="7" t="e">
        <f>IF('تسمية الرتبة'!#REF!="مرفوض",0,J201+I201+H201+G201+F201+E201+D201+'تسمية الرتبة'!#REF!)</f>
        <v>#REF!</v>
      </c>
      <c r="L201" s="7" t="e">
        <f>IF('تسمية الرتبة'!#REF!="مرفوض",0,IF(J201=0,"Absent(e)",""))</f>
        <v>#REF!</v>
      </c>
      <c r="M201" s="20" t="e">
        <f>'تسمية الرتبة'!#REF!-'Resultats FR'!K201</f>
        <v>#REF!</v>
      </c>
    </row>
    <row r="202" spans="1:13">
      <c r="A202" s="7">
        <v>198</v>
      </c>
      <c r="B202" s="7" t="e">
        <f>IF('تسمية الرتبة'!#REF!="مرفوض",0,'تسمية الرتبة'!#REF!)</f>
        <v>#REF!</v>
      </c>
      <c r="C202" s="7" t="e">
        <f>IF('تسمية الرتبة'!#REF!="مرفوض",0,'تسمية الرتبة'!#REF!)</f>
        <v>#REF!</v>
      </c>
      <c r="D202" s="7" t="e">
        <f>IF('تسمية الرتبة'!#REF!="مرفوض",0,'تسمية الرتبة'!#REF!)</f>
        <v>#REF!</v>
      </c>
      <c r="E202" s="34" t="e">
        <f>IF('تسمية الرتبة'!#REF!="مرفوض",0,'تسمية الرتبة'!#REF!)</f>
        <v>#REF!</v>
      </c>
      <c r="F202" s="7" t="e">
        <f>IF('تسمية الرتبة'!#REF!="مرفوض",0,'تسمية الرتبة'!#REF!)</f>
        <v>#REF!</v>
      </c>
      <c r="G202" s="7" t="e">
        <f>IF('تسمية الرتبة'!#REF!="مرفوض",0,'تسمية الرتبة'!#REF!)</f>
        <v>#REF!</v>
      </c>
      <c r="H202" s="7" t="e">
        <f>IF('تسمية الرتبة'!#REF!="مرفوض",0,IF('تسمية الرتبة'!#REF!+'تسمية الرتبة'!#REF!+'تسمية الرتبة'!#REF!+'تسمية الرتبة'!#REF!&gt;6,6,'تسمية الرتبة'!#REF!+'تسمية الرتبة'!#REF!+'تسمية الرتبة'!#REF!+'تسمية الرتبة'!#REF!))</f>
        <v>#REF!</v>
      </c>
      <c r="I202" s="7" t="e">
        <f>IF('تسمية الرتبة'!#REF!="مرفوض",0,'تسمية الرتبة'!#REF!)</f>
        <v>#REF!</v>
      </c>
      <c r="J202" s="7" t="e">
        <f>IF('تسمية الرتبة'!#REF!="مرفوض",0,'تسمية الرتبة'!#REF!)</f>
        <v>#REF!</v>
      </c>
      <c r="K202" s="7" t="e">
        <f>IF('تسمية الرتبة'!#REF!="مرفوض",0,J202+I202+H202+G202+F202+E202+D202+'تسمية الرتبة'!#REF!)</f>
        <v>#REF!</v>
      </c>
      <c r="L202" s="7" t="e">
        <f>IF('تسمية الرتبة'!#REF!="مرفوض",0,IF(J202=0,"Absent(e)",""))</f>
        <v>#REF!</v>
      </c>
      <c r="M202" s="20" t="e">
        <f>'تسمية الرتبة'!#REF!-'Resultats FR'!K202</f>
        <v>#REF!</v>
      </c>
    </row>
    <row r="203" spans="1:13">
      <c r="A203" s="7">
        <v>199</v>
      </c>
      <c r="B203" s="7" t="e">
        <f>IF('تسمية الرتبة'!#REF!="مرفوض",0,'تسمية الرتبة'!#REF!)</f>
        <v>#REF!</v>
      </c>
      <c r="C203" s="7" t="e">
        <f>IF('تسمية الرتبة'!#REF!="مرفوض",0,'تسمية الرتبة'!#REF!)</f>
        <v>#REF!</v>
      </c>
      <c r="D203" s="7" t="e">
        <f>IF('تسمية الرتبة'!#REF!="مرفوض",0,'تسمية الرتبة'!#REF!)</f>
        <v>#REF!</v>
      </c>
      <c r="E203" s="34" t="e">
        <f>IF('تسمية الرتبة'!#REF!="مرفوض",0,'تسمية الرتبة'!#REF!)</f>
        <v>#REF!</v>
      </c>
      <c r="F203" s="7" t="e">
        <f>IF('تسمية الرتبة'!#REF!="مرفوض",0,'تسمية الرتبة'!#REF!)</f>
        <v>#REF!</v>
      </c>
      <c r="G203" s="7" t="e">
        <f>IF('تسمية الرتبة'!#REF!="مرفوض",0,'تسمية الرتبة'!#REF!)</f>
        <v>#REF!</v>
      </c>
      <c r="H203" s="7" t="e">
        <f>IF('تسمية الرتبة'!#REF!="مرفوض",0,IF('تسمية الرتبة'!#REF!+'تسمية الرتبة'!#REF!+'تسمية الرتبة'!#REF!+'تسمية الرتبة'!#REF!&gt;6,6,'تسمية الرتبة'!#REF!+'تسمية الرتبة'!#REF!+'تسمية الرتبة'!#REF!+'تسمية الرتبة'!#REF!))</f>
        <v>#REF!</v>
      </c>
      <c r="I203" s="7" t="e">
        <f>IF('تسمية الرتبة'!#REF!="مرفوض",0,'تسمية الرتبة'!#REF!)</f>
        <v>#REF!</v>
      </c>
      <c r="J203" s="7" t="e">
        <f>IF('تسمية الرتبة'!#REF!="مرفوض",0,'تسمية الرتبة'!#REF!)</f>
        <v>#REF!</v>
      </c>
      <c r="K203" s="7" t="e">
        <f>IF('تسمية الرتبة'!#REF!="مرفوض",0,J203+I203+H203+G203+F203+E203+D203+'تسمية الرتبة'!#REF!)</f>
        <v>#REF!</v>
      </c>
      <c r="L203" s="7" t="e">
        <f>IF('تسمية الرتبة'!#REF!="مرفوض",0,IF(J203=0,"Absent(e)",""))</f>
        <v>#REF!</v>
      </c>
      <c r="M203" s="20" t="e">
        <f>'تسمية الرتبة'!#REF!-'Resultats FR'!K203</f>
        <v>#REF!</v>
      </c>
    </row>
    <row r="204" spans="1:13">
      <c r="A204" s="7">
        <v>200</v>
      </c>
      <c r="B204" s="7" t="e">
        <f>IF('تسمية الرتبة'!#REF!="مرفوض",0,'تسمية الرتبة'!#REF!)</f>
        <v>#REF!</v>
      </c>
      <c r="C204" s="7" t="e">
        <f>IF('تسمية الرتبة'!#REF!="مرفوض",0,'تسمية الرتبة'!#REF!)</f>
        <v>#REF!</v>
      </c>
      <c r="D204" s="7" t="e">
        <f>IF('تسمية الرتبة'!#REF!="مرفوض",0,'تسمية الرتبة'!#REF!)</f>
        <v>#REF!</v>
      </c>
      <c r="E204" s="34" t="e">
        <f>IF('تسمية الرتبة'!#REF!="مرفوض",0,'تسمية الرتبة'!#REF!)</f>
        <v>#REF!</v>
      </c>
      <c r="F204" s="7" t="e">
        <f>IF('تسمية الرتبة'!#REF!="مرفوض",0,'تسمية الرتبة'!#REF!)</f>
        <v>#REF!</v>
      </c>
      <c r="G204" s="7" t="e">
        <f>IF('تسمية الرتبة'!#REF!="مرفوض",0,'تسمية الرتبة'!#REF!)</f>
        <v>#REF!</v>
      </c>
      <c r="H204" s="7" t="e">
        <f>IF('تسمية الرتبة'!#REF!="مرفوض",0,IF('تسمية الرتبة'!#REF!+'تسمية الرتبة'!#REF!+'تسمية الرتبة'!#REF!+'تسمية الرتبة'!#REF!&gt;6,6,'تسمية الرتبة'!#REF!+'تسمية الرتبة'!#REF!+'تسمية الرتبة'!#REF!+'تسمية الرتبة'!#REF!))</f>
        <v>#REF!</v>
      </c>
      <c r="I204" s="7" t="e">
        <f>IF('تسمية الرتبة'!#REF!="مرفوض",0,'تسمية الرتبة'!#REF!)</f>
        <v>#REF!</v>
      </c>
      <c r="J204" s="7" t="e">
        <f>IF('تسمية الرتبة'!#REF!="مرفوض",0,'تسمية الرتبة'!#REF!)</f>
        <v>#REF!</v>
      </c>
      <c r="K204" s="7" t="e">
        <f>IF('تسمية الرتبة'!#REF!="مرفوض",0,J204+I204+H204+G204+F204+E204+D204+'تسمية الرتبة'!#REF!)</f>
        <v>#REF!</v>
      </c>
      <c r="L204" s="7" t="e">
        <f>IF('تسمية الرتبة'!#REF!="مرفوض",0,IF(J204=0,"Absent(e)",""))</f>
        <v>#REF!</v>
      </c>
      <c r="M204" s="20" t="e">
        <f>'تسمية الرتبة'!#REF!-'Resultats FR'!K204</f>
        <v>#REF!</v>
      </c>
    </row>
    <row r="205" spans="1:13">
      <c r="A205" s="7">
        <v>201</v>
      </c>
      <c r="B205" s="7" t="e">
        <f>IF('تسمية الرتبة'!#REF!="مرفوض",0,'تسمية الرتبة'!#REF!)</f>
        <v>#REF!</v>
      </c>
      <c r="C205" s="7" t="e">
        <f>IF('تسمية الرتبة'!#REF!="مرفوض",0,'تسمية الرتبة'!#REF!)</f>
        <v>#REF!</v>
      </c>
      <c r="D205" s="7" t="e">
        <f>IF('تسمية الرتبة'!#REF!="مرفوض",0,'تسمية الرتبة'!#REF!)</f>
        <v>#REF!</v>
      </c>
      <c r="E205" s="34" t="e">
        <f>IF('تسمية الرتبة'!#REF!="مرفوض",0,'تسمية الرتبة'!#REF!)</f>
        <v>#REF!</v>
      </c>
      <c r="F205" s="7" t="e">
        <f>IF('تسمية الرتبة'!#REF!="مرفوض",0,'تسمية الرتبة'!#REF!)</f>
        <v>#REF!</v>
      </c>
      <c r="G205" s="7" t="e">
        <f>IF('تسمية الرتبة'!#REF!="مرفوض",0,'تسمية الرتبة'!#REF!)</f>
        <v>#REF!</v>
      </c>
      <c r="H205" s="7" t="e">
        <f>IF('تسمية الرتبة'!#REF!="مرفوض",0,IF('تسمية الرتبة'!#REF!+'تسمية الرتبة'!#REF!+'تسمية الرتبة'!#REF!+'تسمية الرتبة'!#REF!&gt;6,6,'تسمية الرتبة'!#REF!+'تسمية الرتبة'!#REF!+'تسمية الرتبة'!#REF!+'تسمية الرتبة'!#REF!))</f>
        <v>#REF!</v>
      </c>
      <c r="I205" s="7" t="e">
        <f>IF('تسمية الرتبة'!#REF!="مرفوض",0,'تسمية الرتبة'!#REF!)</f>
        <v>#REF!</v>
      </c>
      <c r="J205" s="7" t="e">
        <f>IF('تسمية الرتبة'!#REF!="مرفوض",0,'تسمية الرتبة'!#REF!)</f>
        <v>#REF!</v>
      </c>
      <c r="K205" s="7" t="e">
        <f>IF('تسمية الرتبة'!#REF!="مرفوض",0,J205+I205+H205+G205+F205+E205+D205+'تسمية الرتبة'!#REF!)</f>
        <v>#REF!</v>
      </c>
      <c r="L205" s="7" t="e">
        <f>IF('تسمية الرتبة'!#REF!="مرفوض",0,IF(J205=0,"Absent(e)",""))</f>
        <v>#REF!</v>
      </c>
      <c r="M205" s="20" t="e">
        <f>'تسمية الرتبة'!#REF!-'Resultats FR'!K205</f>
        <v>#REF!</v>
      </c>
    </row>
    <row r="206" spans="1:13">
      <c r="A206" s="7">
        <v>202</v>
      </c>
      <c r="B206" s="7" t="e">
        <f>IF('تسمية الرتبة'!#REF!="مرفوض",0,'تسمية الرتبة'!#REF!)</f>
        <v>#REF!</v>
      </c>
      <c r="C206" s="7" t="e">
        <f>IF('تسمية الرتبة'!#REF!="مرفوض",0,'تسمية الرتبة'!#REF!)</f>
        <v>#REF!</v>
      </c>
      <c r="D206" s="7" t="e">
        <f>IF('تسمية الرتبة'!#REF!="مرفوض",0,'تسمية الرتبة'!#REF!)</f>
        <v>#REF!</v>
      </c>
      <c r="E206" s="34" t="e">
        <f>IF('تسمية الرتبة'!#REF!="مرفوض",0,'تسمية الرتبة'!#REF!)</f>
        <v>#REF!</v>
      </c>
      <c r="F206" s="7" t="e">
        <f>IF('تسمية الرتبة'!#REF!="مرفوض",0,'تسمية الرتبة'!#REF!)</f>
        <v>#REF!</v>
      </c>
      <c r="G206" s="7" t="e">
        <f>IF('تسمية الرتبة'!#REF!="مرفوض",0,'تسمية الرتبة'!#REF!)</f>
        <v>#REF!</v>
      </c>
      <c r="H206" s="7" t="e">
        <f>IF('تسمية الرتبة'!#REF!="مرفوض",0,IF('تسمية الرتبة'!#REF!+'تسمية الرتبة'!#REF!+'تسمية الرتبة'!#REF!+'تسمية الرتبة'!#REF!&gt;6,6,'تسمية الرتبة'!#REF!+'تسمية الرتبة'!#REF!+'تسمية الرتبة'!#REF!+'تسمية الرتبة'!#REF!))</f>
        <v>#REF!</v>
      </c>
      <c r="I206" s="7" t="e">
        <f>IF('تسمية الرتبة'!#REF!="مرفوض",0,'تسمية الرتبة'!#REF!)</f>
        <v>#REF!</v>
      </c>
      <c r="J206" s="7" t="e">
        <f>IF('تسمية الرتبة'!#REF!="مرفوض",0,'تسمية الرتبة'!#REF!)</f>
        <v>#REF!</v>
      </c>
      <c r="K206" s="7" t="e">
        <f>IF('تسمية الرتبة'!#REF!="مرفوض",0,J206+I206+H206+G206+F206+E206+D206+'تسمية الرتبة'!#REF!)</f>
        <v>#REF!</v>
      </c>
      <c r="L206" s="7" t="e">
        <f>IF('تسمية الرتبة'!#REF!="مرفوض",0,IF(J206=0,"Absent(e)",""))</f>
        <v>#REF!</v>
      </c>
      <c r="M206" s="20" t="e">
        <f>'تسمية الرتبة'!#REF!-'Resultats FR'!K206</f>
        <v>#REF!</v>
      </c>
    </row>
    <row r="207" spans="1:13">
      <c r="A207" s="7">
        <v>203</v>
      </c>
      <c r="B207" s="7" t="e">
        <f>IF('تسمية الرتبة'!#REF!="مرفوض",0,'تسمية الرتبة'!#REF!)</f>
        <v>#REF!</v>
      </c>
      <c r="C207" s="7" t="e">
        <f>IF('تسمية الرتبة'!#REF!="مرفوض",0,'تسمية الرتبة'!#REF!)</f>
        <v>#REF!</v>
      </c>
      <c r="D207" s="7" t="e">
        <f>IF('تسمية الرتبة'!#REF!="مرفوض",0,'تسمية الرتبة'!#REF!)</f>
        <v>#REF!</v>
      </c>
      <c r="E207" s="34" t="e">
        <f>IF('تسمية الرتبة'!#REF!="مرفوض",0,'تسمية الرتبة'!#REF!)</f>
        <v>#REF!</v>
      </c>
      <c r="F207" s="7" t="e">
        <f>IF('تسمية الرتبة'!#REF!="مرفوض",0,'تسمية الرتبة'!#REF!)</f>
        <v>#REF!</v>
      </c>
      <c r="G207" s="7" t="e">
        <f>IF('تسمية الرتبة'!#REF!="مرفوض",0,'تسمية الرتبة'!#REF!)</f>
        <v>#REF!</v>
      </c>
      <c r="H207" s="7" t="e">
        <f>IF('تسمية الرتبة'!#REF!="مرفوض",0,IF('تسمية الرتبة'!#REF!+'تسمية الرتبة'!#REF!+'تسمية الرتبة'!#REF!+'تسمية الرتبة'!#REF!&gt;6,6,'تسمية الرتبة'!#REF!+'تسمية الرتبة'!#REF!+'تسمية الرتبة'!#REF!+'تسمية الرتبة'!#REF!))</f>
        <v>#REF!</v>
      </c>
      <c r="I207" s="7" t="e">
        <f>IF('تسمية الرتبة'!#REF!="مرفوض",0,'تسمية الرتبة'!#REF!)</f>
        <v>#REF!</v>
      </c>
      <c r="J207" s="7" t="e">
        <f>IF('تسمية الرتبة'!#REF!="مرفوض",0,'تسمية الرتبة'!#REF!)</f>
        <v>#REF!</v>
      </c>
      <c r="K207" s="7" t="e">
        <f>IF('تسمية الرتبة'!#REF!="مرفوض",0,J207+I207+H207+G207+F207+E207+D207+'تسمية الرتبة'!#REF!)</f>
        <v>#REF!</v>
      </c>
      <c r="L207" s="7" t="e">
        <f>IF('تسمية الرتبة'!#REF!="مرفوض",0,IF(J207=0,"Absent(e)",""))</f>
        <v>#REF!</v>
      </c>
      <c r="M207" s="20" t="e">
        <f>'تسمية الرتبة'!#REF!-'Resultats FR'!K207</f>
        <v>#REF!</v>
      </c>
    </row>
    <row r="208" spans="1:13">
      <c r="A208" s="7">
        <v>204</v>
      </c>
      <c r="B208" s="7" t="e">
        <f>IF('تسمية الرتبة'!#REF!="مرفوض",0,'تسمية الرتبة'!#REF!)</f>
        <v>#REF!</v>
      </c>
      <c r="C208" s="7" t="e">
        <f>IF('تسمية الرتبة'!#REF!="مرفوض",0,'تسمية الرتبة'!#REF!)</f>
        <v>#REF!</v>
      </c>
      <c r="D208" s="7" t="e">
        <f>IF('تسمية الرتبة'!#REF!="مرفوض",0,'تسمية الرتبة'!#REF!)</f>
        <v>#REF!</v>
      </c>
      <c r="E208" s="34" t="e">
        <f>IF('تسمية الرتبة'!#REF!="مرفوض",0,'تسمية الرتبة'!#REF!)</f>
        <v>#REF!</v>
      </c>
      <c r="F208" s="7" t="e">
        <f>IF('تسمية الرتبة'!#REF!="مرفوض",0,'تسمية الرتبة'!#REF!)</f>
        <v>#REF!</v>
      </c>
      <c r="G208" s="7" t="e">
        <f>IF('تسمية الرتبة'!#REF!="مرفوض",0,'تسمية الرتبة'!#REF!)</f>
        <v>#REF!</v>
      </c>
      <c r="H208" s="7" t="e">
        <f>IF('تسمية الرتبة'!#REF!="مرفوض",0,IF('تسمية الرتبة'!#REF!+'تسمية الرتبة'!#REF!+'تسمية الرتبة'!#REF!+'تسمية الرتبة'!#REF!&gt;6,6,'تسمية الرتبة'!#REF!+'تسمية الرتبة'!#REF!+'تسمية الرتبة'!#REF!+'تسمية الرتبة'!#REF!))</f>
        <v>#REF!</v>
      </c>
      <c r="I208" s="7" t="e">
        <f>IF('تسمية الرتبة'!#REF!="مرفوض",0,'تسمية الرتبة'!#REF!)</f>
        <v>#REF!</v>
      </c>
      <c r="J208" s="7" t="e">
        <f>IF('تسمية الرتبة'!#REF!="مرفوض",0,'تسمية الرتبة'!#REF!)</f>
        <v>#REF!</v>
      </c>
      <c r="K208" s="7" t="e">
        <f>IF('تسمية الرتبة'!#REF!="مرفوض",0,J208+I208+H208+G208+F208+E208+D208+'تسمية الرتبة'!#REF!)</f>
        <v>#REF!</v>
      </c>
      <c r="L208" s="7" t="e">
        <f>IF('تسمية الرتبة'!#REF!="مرفوض",0,IF(J208=0,"Absent(e)",""))</f>
        <v>#REF!</v>
      </c>
      <c r="M208" s="20" t="e">
        <f>'تسمية الرتبة'!#REF!-'Resultats FR'!K208</f>
        <v>#REF!</v>
      </c>
    </row>
    <row r="209" spans="1:13">
      <c r="A209" s="7">
        <v>205</v>
      </c>
      <c r="B209" s="7" t="e">
        <f>IF('تسمية الرتبة'!#REF!="مرفوض",0,'تسمية الرتبة'!#REF!)</f>
        <v>#REF!</v>
      </c>
      <c r="C209" s="7" t="e">
        <f>IF('تسمية الرتبة'!#REF!="مرفوض",0,'تسمية الرتبة'!#REF!)</f>
        <v>#REF!</v>
      </c>
      <c r="D209" s="7" t="e">
        <f>IF('تسمية الرتبة'!#REF!="مرفوض",0,'تسمية الرتبة'!#REF!)</f>
        <v>#REF!</v>
      </c>
      <c r="E209" s="34" t="e">
        <f>IF('تسمية الرتبة'!#REF!="مرفوض",0,'تسمية الرتبة'!#REF!)</f>
        <v>#REF!</v>
      </c>
      <c r="F209" s="7" t="e">
        <f>IF('تسمية الرتبة'!#REF!="مرفوض",0,'تسمية الرتبة'!#REF!)</f>
        <v>#REF!</v>
      </c>
      <c r="G209" s="7" t="e">
        <f>IF('تسمية الرتبة'!#REF!="مرفوض",0,'تسمية الرتبة'!#REF!)</f>
        <v>#REF!</v>
      </c>
      <c r="H209" s="7" t="e">
        <f>IF('تسمية الرتبة'!#REF!="مرفوض",0,IF('تسمية الرتبة'!#REF!+'تسمية الرتبة'!#REF!+'تسمية الرتبة'!#REF!+'تسمية الرتبة'!#REF!&gt;6,6,'تسمية الرتبة'!#REF!+'تسمية الرتبة'!#REF!+'تسمية الرتبة'!#REF!+'تسمية الرتبة'!#REF!))</f>
        <v>#REF!</v>
      </c>
      <c r="I209" s="7" t="e">
        <f>IF('تسمية الرتبة'!#REF!="مرفوض",0,'تسمية الرتبة'!#REF!)</f>
        <v>#REF!</v>
      </c>
      <c r="J209" s="7" t="e">
        <f>IF('تسمية الرتبة'!#REF!="مرفوض",0,'تسمية الرتبة'!#REF!)</f>
        <v>#REF!</v>
      </c>
      <c r="K209" s="7" t="e">
        <f>IF('تسمية الرتبة'!#REF!="مرفوض",0,J209+I209+H209+G209+F209+E209+D209+'تسمية الرتبة'!#REF!)</f>
        <v>#REF!</v>
      </c>
      <c r="L209" s="7" t="e">
        <f>IF('تسمية الرتبة'!#REF!="مرفوض",0,IF(J209=0,"Absent(e)",""))</f>
        <v>#REF!</v>
      </c>
      <c r="M209" s="20" t="e">
        <f>'تسمية الرتبة'!#REF!-'Resultats FR'!K209</f>
        <v>#REF!</v>
      </c>
    </row>
    <row r="210" spans="1:13">
      <c r="A210" s="7">
        <v>206</v>
      </c>
      <c r="B210" s="7" t="e">
        <f>IF('تسمية الرتبة'!#REF!="مرفوض",0,'تسمية الرتبة'!#REF!)</f>
        <v>#REF!</v>
      </c>
      <c r="C210" s="7" t="e">
        <f>IF('تسمية الرتبة'!#REF!="مرفوض",0,'تسمية الرتبة'!#REF!)</f>
        <v>#REF!</v>
      </c>
      <c r="D210" s="7" t="e">
        <f>IF('تسمية الرتبة'!#REF!="مرفوض",0,'تسمية الرتبة'!#REF!)</f>
        <v>#REF!</v>
      </c>
      <c r="E210" s="34" t="e">
        <f>IF('تسمية الرتبة'!#REF!="مرفوض",0,'تسمية الرتبة'!#REF!)</f>
        <v>#REF!</v>
      </c>
      <c r="F210" s="7" t="e">
        <f>IF('تسمية الرتبة'!#REF!="مرفوض",0,'تسمية الرتبة'!#REF!)</f>
        <v>#REF!</v>
      </c>
      <c r="G210" s="7" t="e">
        <f>IF('تسمية الرتبة'!#REF!="مرفوض",0,'تسمية الرتبة'!#REF!)</f>
        <v>#REF!</v>
      </c>
      <c r="H210" s="7" t="e">
        <f>IF('تسمية الرتبة'!#REF!="مرفوض",0,IF('تسمية الرتبة'!#REF!+'تسمية الرتبة'!#REF!+'تسمية الرتبة'!#REF!+'تسمية الرتبة'!#REF!&gt;6,6,'تسمية الرتبة'!#REF!+'تسمية الرتبة'!#REF!+'تسمية الرتبة'!#REF!+'تسمية الرتبة'!#REF!))</f>
        <v>#REF!</v>
      </c>
      <c r="I210" s="7" t="e">
        <f>IF('تسمية الرتبة'!#REF!="مرفوض",0,'تسمية الرتبة'!#REF!)</f>
        <v>#REF!</v>
      </c>
      <c r="J210" s="7" t="e">
        <f>IF('تسمية الرتبة'!#REF!="مرفوض",0,'تسمية الرتبة'!#REF!)</f>
        <v>#REF!</v>
      </c>
      <c r="K210" s="7" t="e">
        <f>IF('تسمية الرتبة'!#REF!="مرفوض",0,J210+I210+H210+G210+F210+E210+D210+'تسمية الرتبة'!#REF!)</f>
        <v>#REF!</v>
      </c>
      <c r="L210" s="7" t="e">
        <f>IF('تسمية الرتبة'!#REF!="مرفوض",0,IF(J210=0,"Absent(e)",""))</f>
        <v>#REF!</v>
      </c>
      <c r="M210" s="20" t="e">
        <f>'تسمية الرتبة'!#REF!-'Resultats FR'!K210</f>
        <v>#REF!</v>
      </c>
    </row>
    <row r="211" spans="1:13">
      <c r="A211" s="7">
        <v>207</v>
      </c>
      <c r="B211" s="7" t="e">
        <f>IF('تسمية الرتبة'!#REF!="مرفوض",0,'تسمية الرتبة'!#REF!)</f>
        <v>#REF!</v>
      </c>
      <c r="C211" s="7" t="e">
        <f>IF('تسمية الرتبة'!#REF!="مرفوض",0,'تسمية الرتبة'!#REF!)</f>
        <v>#REF!</v>
      </c>
      <c r="D211" s="7" t="e">
        <f>IF('تسمية الرتبة'!#REF!="مرفوض",0,'تسمية الرتبة'!#REF!)</f>
        <v>#REF!</v>
      </c>
      <c r="E211" s="34" t="e">
        <f>IF('تسمية الرتبة'!#REF!="مرفوض",0,'تسمية الرتبة'!#REF!)</f>
        <v>#REF!</v>
      </c>
      <c r="F211" s="7" t="e">
        <f>IF('تسمية الرتبة'!#REF!="مرفوض",0,'تسمية الرتبة'!#REF!)</f>
        <v>#REF!</v>
      </c>
      <c r="G211" s="7" t="e">
        <f>IF('تسمية الرتبة'!#REF!="مرفوض",0,'تسمية الرتبة'!#REF!)</f>
        <v>#REF!</v>
      </c>
      <c r="H211" s="7" t="e">
        <f>IF('تسمية الرتبة'!#REF!="مرفوض",0,IF('تسمية الرتبة'!#REF!+'تسمية الرتبة'!#REF!+'تسمية الرتبة'!#REF!+'تسمية الرتبة'!#REF!&gt;6,6,'تسمية الرتبة'!#REF!+'تسمية الرتبة'!#REF!+'تسمية الرتبة'!#REF!+'تسمية الرتبة'!#REF!))</f>
        <v>#REF!</v>
      </c>
      <c r="I211" s="7" t="e">
        <f>IF('تسمية الرتبة'!#REF!="مرفوض",0,'تسمية الرتبة'!#REF!)</f>
        <v>#REF!</v>
      </c>
      <c r="J211" s="7" t="e">
        <f>IF('تسمية الرتبة'!#REF!="مرفوض",0,'تسمية الرتبة'!#REF!)</f>
        <v>#REF!</v>
      </c>
      <c r="K211" s="7" t="e">
        <f>IF('تسمية الرتبة'!#REF!="مرفوض",0,J211+I211+H211+G211+F211+E211+D211+'تسمية الرتبة'!#REF!)</f>
        <v>#REF!</v>
      </c>
      <c r="L211" s="7" t="e">
        <f>IF('تسمية الرتبة'!#REF!="مرفوض",0,IF(J211=0,"Absent(e)",""))</f>
        <v>#REF!</v>
      </c>
      <c r="M211" s="20" t="e">
        <f>'تسمية الرتبة'!#REF!-'Resultats FR'!K211</f>
        <v>#REF!</v>
      </c>
    </row>
    <row r="212" spans="1:13">
      <c r="A212" s="7">
        <v>208</v>
      </c>
      <c r="B212" s="7" t="e">
        <f>IF('تسمية الرتبة'!#REF!="مرفوض",0,'تسمية الرتبة'!#REF!)</f>
        <v>#REF!</v>
      </c>
      <c r="C212" s="7" t="e">
        <f>IF('تسمية الرتبة'!#REF!="مرفوض",0,'تسمية الرتبة'!#REF!)</f>
        <v>#REF!</v>
      </c>
      <c r="D212" s="7" t="e">
        <f>IF('تسمية الرتبة'!#REF!="مرفوض",0,'تسمية الرتبة'!#REF!)</f>
        <v>#REF!</v>
      </c>
      <c r="E212" s="34" t="e">
        <f>IF('تسمية الرتبة'!#REF!="مرفوض",0,'تسمية الرتبة'!#REF!)</f>
        <v>#REF!</v>
      </c>
      <c r="F212" s="7" t="e">
        <f>IF('تسمية الرتبة'!#REF!="مرفوض",0,'تسمية الرتبة'!#REF!)</f>
        <v>#REF!</v>
      </c>
      <c r="G212" s="7" t="e">
        <f>IF('تسمية الرتبة'!#REF!="مرفوض",0,'تسمية الرتبة'!#REF!)</f>
        <v>#REF!</v>
      </c>
      <c r="H212" s="7" t="e">
        <f>IF('تسمية الرتبة'!#REF!="مرفوض",0,IF('تسمية الرتبة'!#REF!+'تسمية الرتبة'!#REF!+'تسمية الرتبة'!#REF!+'تسمية الرتبة'!#REF!&gt;6,6,'تسمية الرتبة'!#REF!+'تسمية الرتبة'!#REF!+'تسمية الرتبة'!#REF!+'تسمية الرتبة'!#REF!))</f>
        <v>#REF!</v>
      </c>
      <c r="I212" s="7" t="e">
        <f>IF('تسمية الرتبة'!#REF!="مرفوض",0,'تسمية الرتبة'!#REF!)</f>
        <v>#REF!</v>
      </c>
      <c r="J212" s="7" t="e">
        <f>IF('تسمية الرتبة'!#REF!="مرفوض",0,'تسمية الرتبة'!#REF!)</f>
        <v>#REF!</v>
      </c>
      <c r="K212" s="7" t="e">
        <f>IF('تسمية الرتبة'!#REF!="مرفوض",0,J212+I212+H212+G212+F212+E212+D212+'تسمية الرتبة'!#REF!)</f>
        <v>#REF!</v>
      </c>
      <c r="L212" s="7" t="e">
        <f>IF('تسمية الرتبة'!#REF!="مرفوض",0,IF(J212=0,"Absent(e)",""))</f>
        <v>#REF!</v>
      </c>
      <c r="M212" s="20" t="e">
        <f>'تسمية الرتبة'!#REF!-'Resultats FR'!K212</f>
        <v>#REF!</v>
      </c>
    </row>
    <row r="213" spans="1:13">
      <c r="A213" s="7">
        <v>209</v>
      </c>
      <c r="B213" s="7" t="e">
        <f>IF('تسمية الرتبة'!#REF!="مرفوض",0,'تسمية الرتبة'!#REF!)</f>
        <v>#REF!</v>
      </c>
      <c r="C213" s="7" t="e">
        <f>IF('تسمية الرتبة'!#REF!="مرفوض",0,'تسمية الرتبة'!#REF!)</f>
        <v>#REF!</v>
      </c>
      <c r="D213" s="7" t="e">
        <f>IF('تسمية الرتبة'!#REF!="مرفوض",0,'تسمية الرتبة'!#REF!)</f>
        <v>#REF!</v>
      </c>
      <c r="E213" s="34" t="e">
        <f>IF('تسمية الرتبة'!#REF!="مرفوض",0,'تسمية الرتبة'!#REF!)</f>
        <v>#REF!</v>
      </c>
      <c r="F213" s="7" t="e">
        <f>IF('تسمية الرتبة'!#REF!="مرفوض",0,'تسمية الرتبة'!#REF!)</f>
        <v>#REF!</v>
      </c>
      <c r="G213" s="7" t="e">
        <f>IF('تسمية الرتبة'!#REF!="مرفوض",0,'تسمية الرتبة'!#REF!)</f>
        <v>#REF!</v>
      </c>
      <c r="H213" s="7" t="e">
        <f>IF('تسمية الرتبة'!#REF!="مرفوض",0,IF('تسمية الرتبة'!#REF!+'تسمية الرتبة'!#REF!+'تسمية الرتبة'!#REF!+'تسمية الرتبة'!#REF!&gt;6,6,'تسمية الرتبة'!#REF!+'تسمية الرتبة'!#REF!+'تسمية الرتبة'!#REF!+'تسمية الرتبة'!#REF!))</f>
        <v>#REF!</v>
      </c>
      <c r="I213" s="7" t="e">
        <f>IF('تسمية الرتبة'!#REF!="مرفوض",0,'تسمية الرتبة'!#REF!)</f>
        <v>#REF!</v>
      </c>
      <c r="J213" s="7" t="e">
        <f>IF('تسمية الرتبة'!#REF!="مرفوض",0,'تسمية الرتبة'!#REF!)</f>
        <v>#REF!</v>
      </c>
      <c r="K213" s="7" t="e">
        <f>IF('تسمية الرتبة'!#REF!="مرفوض",0,J213+I213+H213+G213+F213+E213+D213+'تسمية الرتبة'!#REF!)</f>
        <v>#REF!</v>
      </c>
      <c r="L213" s="7" t="e">
        <f>IF('تسمية الرتبة'!#REF!="مرفوض",0,IF(J213=0,"Absent(e)",""))</f>
        <v>#REF!</v>
      </c>
      <c r="M213" s="20" t="e">
        <f>'تسمية الرتبة'!#REF!-'Resultats FR'!K213</f>
        <v>#REF!</v>
      </c>
    </row>
    <row r="214" spans="1:13">
      <c r="A214" s="7">
        <v>210</v>
      </c>
      <c r="B214" s="7" t="e">
        <f>IF('تسمية الرتبة'!#REF!="مرفوض",0,'تسمية الرتبة'!#REF!)</f>
        <v>#REF!</v>
      </c>
      <c r="C214" s="7" t="e">
        <f>IF('تسمية الرتبة'!#REF!="مرفوض",0,'تسمية الرتبة'!#REF!)</f>
        <v>#REF!</v>
      </c>
      <c r="D214" s="7" t="e">
        <f>IF('تسمية الرتبة'!#REF!="مرفوض",0,'تسمية الرتبة'!#REF!)</f>
        <v>#REF!</v>
      </c>
      <c r="E214" s="34" t="e">
        <f>IF('تسمية الرتبة'!#REF!="مرفوض",0,'تسمية الرتبة'!#REF!)</f>
        <v>#REF!</v>
      </c>
      <c r="F214" s="7" t="e">
        <f>IF('تسمية الرتبة'!#REF!="مرفوض",0,'تسمية الرتبة'!#REF!)</f>
        <v>#REF!</v>
      </c>
      <c r="G214" s="7" t="e">
        <f>IF('تسمية الرتبة'!#REF!="مرفوض",0,'تسمية الرتبة'!#REF!)</f>
        <v>#REF!</v>
      </c>
      <c r="H214" s="7" t="e">
        <f>IF('تسمية الرتبة'!#REF!="مرفوض",0,IF('تسمية الرتبة'!#REF!+'تسمية الرتبة'!#REF!+'تسمية الرتبة'!#REF!+'تسمية الرتبة'!#REF!&gt;6,6,'تسمية الرتبة'!#REF!+'تسمية الرتبة'!#REF!+'تسمية الرتبة'!#REF!+'تسمية الرتبة'!#REF!))</f>
        <v>#REF!</v>
      </c>
      <c r="I214" s="7" t="e">
        <f>IF('تسمية الرتبة'!#REF!="مرفوض",0,'تسمية الرتبة'!#REF!)</f>
        <v>#REF!</v>
      </c>
      <c r="J214" s="7" t="e">
        <f>IF('تسمية الرتبة'!#REF!="مرفوض",0,'تسمية الرتبة'!#REF!)</f>
        <v>#REF!</v>
      </c>
      <c r="K214" s="7" t="e">
        <f>IF('تسمية الرتبة'!#REF!="مرفوض",0,J214+I214+H214+G214+F214+E214+D214+'تسمية الرتبة'!#REF!)</f>
        <v>#REF!</v>
      </c>
      <c r="L214" s="7" t="e">
        <f>IF('تسمية الرتبة'!#REF!="مرفوض",0,IF(J214=0,"Absent(e)",""))</f>
        <v>#REF!</v>
      </c>
      <c r="M214" s="20" t="e">
        <f>'تسمية الرتبة'!#REF!-'Resultats FR'!K214</f>
        <v>#REF!</v>
      </c>
    </row>
    <row r="215" spans="1:13">
      <c r="A215" s="7">
        <v>211</v>
      </c>
      <c r="B215" s="7" t="e">
        <f>IF('تسمية الرتبة'!#REF!="مرفوض",0,'تسمية الرتبة'!#REF!)</f>
        <v>#REF!</v>
      </c>
      <c r="C215" s="7" t="e">
        <f>IF('تسمية الرتبة'!#REF!="مرفوض",0,'تسمية الرتبة'!#REF!)</f>
        <v>#REF!</v>
      </c>
      <c r="D215" s="7" t="e">
        <f>IF('تسمية الرتبة'!#REF!="مرفوض",0,'تسمية الرتبة'!#REF!)</f>
        <v>#REF!</v>
      </c>
      <c r="E215" s="34" t="e">
        <f>IF('تسمية الرتبة'!#REF!="مرفوض",0,'تسمية الرتبة'!#REF!)</f>
        <v>#REF!</v>
      </c>
      <c r="F215" s="7" t="e">
        <f>IF('تسمية الرتبة'!#REF!="مرفوض",0,'تسمية الرتبة'!#REF!)</f>
        <v>#REF!</v>
      </c>
      <c r="G215" s="7" t="e">
        <f>IF('تسمية الرتبة'!#REF!="مرفوض",0,'تسمية الرتبة'!#REF!)</f>
        <v>#REF!</v>
      </c>
      <c r="H215" s="7" t="e">
        <f>IF('تسمية الرتبة'!#REF!="مرفوض",0,IF('تسمية الرتبة'!#REF!+'تسمية الرتبة'!#REF!+'تسمية الرتبة'!#REF!+'تسمية الرتبة'!#REF!&gt;6,6,'تسمية الرتبة'!#REF!+'تسمية الرتبة'!#REF!+'تسمية الرتبة'!#REF!+'تسمية الرتبة'!#REF!))</f>
        <v>#REF!</v>
      </c>
      <c r="I215" s="7" t="e">
        <f>IF('تسمية الرتبة'!#REF!="مرفوض",0,'تسمية الرتبة'!#REF!)</f>
        <v>#REF!</v>
      </c>
      <c r="J215" s="7" t="e">
        <f>IF('تسمية الرتبة'!#REF!="مرفوض",0,'تسمية الرتبة'!#REF!)</f>
        <v>#REF!</v>
      </c>
      <c r="K215" s="7" t="e">
        <f>IF('تسمية الرتبة'!#REF!="مرفوض",0,J215+I215+H215+G215+F215+E215+D215+'تسمية الرتبة'!#REF!)</f>
        <v>#REF!</v>
      </c>
      <c r="L215" s="7" t="e">
        <f>IF('تسمية الرتبة'!#REF!="مرفوض",0,IF(J215=0,"Absent(e)",""))</f>
        <v>#REF!</v>
      </c>
      <c r="M215" s="20" t="e">
        <f>'تسمية الرتبة'!#REF!-'Resultats FR'!K215</f>
        <v>#REF!</v>
      </c>
    </row>
    <row r="216" spans="1:13">
      <c r="A216" s="7">
        <v>212</v>
      </c>
      <c r="B216" s="7" t="e">
        <f>IF('تسمية الرتبة'!#REF!="مرفوض",0,'تسمية الرتبة'!#REF!)</f>
        <v>#REF!</v>
      </c>
      <c r="C216" s="7" t="e">
        <f>IF('تسمية الرتبة'!#REF!="مرفوض",0,'تسمية الرتبة'!#REF!)</f>
        <v>#REF!</v>
      </c>
      <c r="D216" s="7" t="e">
        <f>IF('تسمية الرتبة'!#REF!="مرفوض",0,'تسمية الرتبة'!#REF!)</f>
        <v>#REF!</v>
      </c>
      <c r="E216" s="34" t="e">
        <f>IF('تسمية الرتبة'!#REF!="مرفوض",0,'تسمية الرتبة'!#REF!)</f>
        <v>#REF!</v>
      </c>
      <c r="F216" s="7" t="e">
        <f>IF('تسمية الرتبة'!#REF!="مرفوض",0,'تسمية الرتبة'!#REF!)</f>
        <v>#REF!</v>
      </c>
      <c r="G216" s="7" t="e">
        <f>IF('تسمية الرتبة'!#REF!="مرفوض",0,'تسمية الرتبة'!#REF!)</f>
        <v>#REF!</v>
      </c>
      <c r="H216" s="7" t="e">
        <f>IF('تسمية الرتبة'!#REF!="مرفوض",0,IF('تسمية الرتبة'!#REF!+'تسمية الرتبة'!#REF!+'تسمية الرتبة'!#REF!+'تسمية الرتبة'!#REF!&gt;6,6,'تسمية الرتبة'!#REF!+'تسمية الرتبة'!#REF!+'تسمية الرتبة'!#REF!+'تسمية الرتبة'!#REF!))</f>
        <v>#REF!</v>
      </c>
      <c r="I216" s="7" t="e">
        <f>IF('تسمية الرتبة'!#REF!="مرفوض",0,'تسمية الرتبة'!#REF!)</f>
        <v>#REF!</v>
      </c>
      <c r="J216" s="7" t="e">
        <f>IF('تسمية الرتبة'!#REF!="مرفوض",0,'تسمية الرتبة'!#REF!)</f>
        <v>#REF!</v>
      </c>
      <c r="K216" s="7" t="e">
        <f>IF('تسمية الرتبة'!#REF!="مرفوض",0,J216+I216+H216+G216+F216+E216+D216+'تسمية الرتبة'!#REF!)</f>
        <v>#REF!</v>
      </c>
      <c r="L216" s="7" t="e">
        <f>IF('تسمية الرتبة'!#REF!="مرفوض",0,IF(J216=0,"Absent(e)",""))</f>
        <v>#REF!</v>
      </c>
      <c r="M216" s="20" t="e">
        <f>'تسمية الرتبة'!#REF!-'Resultats FR'!K216</f>
        <v>#REF!</v>
      </c>
    </row>
    <row r="217" spans="1:13">
      <c r="A217" s="7">
        <v>213</v>
      </c>
      <c r="B217" s="7" t="e">
        <f>IF('تسمية الرتبة'!#REF!="مرفوض",0,'تسمية الرتبة'!#REF!)</f>
        <v>#REF!</v>
      </c>
      <c r="C217" s="7" t="e">
        <f>IF('تسمية الرتبة'!#REF!="مرفوض",0,'تسمية الرتبة'!#REF!)</f>
        <v>#REF!</v>
      </c>
      <c r="D217" s="7" t="e">
        <f>IF('تسمية الرتبة'!#REF!="مرفوض",0,'تسمية الرتبة'!#REF!)</f>
        <v>#REF!</v>
      </c>
      <c r="E217" s="34" t="e">
        <f>IF('تسمية الرتبة'!#REF!="مرفوض",0,'تسمية الرتبة'!#REF!)</f>
        <v>#REF!</v>
      </c>
      <c r="F217" s="7" t="e">
        <f>IF('تسمية الرتبة'!#REF!="مرفوض",0,'تسمية الرتبة'!#REF!)</f>
        <v>#REF!</v>
      </c>
      <c r="G217" s="7" t="e">
        <f>IF('تسمية الرتبة'!#REF!="مرفوض",0,'تسمية الرتبة'!#REF!)</f>
        <v>#REF!</v>
      </c>
      <c r="H217" s="7" t="e">
        <f>IF('تسمية الرتبة'!#REF!="مرفوض",0,IF('تسمية الرتبة'!#REF!+'تسمية الرتبة'!#REF!+'تسمية الرتبة'!#REF!+'تسمية الرتبة'!#REF!&gt;6,6,'تسمية الرتبة'!#REF!+'تسمية الرتبة'!#REF!+'تسمية الرتبة'!#REF!+'تسمية الرتبة'!#REF!))</f>
        <v>#REF!</v>
      </c>
      <c r="I217" s="7" t="e">
        <f>IF('تسمية الرتبة'!#REF!="مرفوض",0,'تسمية الرتبة'!#REF!)</f>
        <v>#REF!</v>
      </c>
      <c r="J217" s="7" t="e">
        <f>IF('تسمية الرتبة'!#REF!="مرفوض",0,'تسمية الرتبة'!#REF!)</f>
        <v>#REF!</v>
      </c>
      <c r="K217" s="7" t="e">
        <f>IF('تسمية الرتبة'!#REF!="مرفوض",0,J217+I217+H217+G217+F217+E217+D217+'تسمية الرتبة'!#REF!)</f>
        <v>#REF!</v>
      </c>
      <c r="L217" s="7" t="e">
        <f>IF('تسمية الرتبة'!#REF!="مرفوض",0,IF(J217=0,"Absent(e)",""))</f>
        <v>#REF!</v>
      </c>
      <c r="M217" s="20" t="e">
        <f>'تسمية الرتبة'!#REF!-'Resultats FR'!K217</f>
        <v>#REF!</v>
      </c>
    </row>
    <row r="218" spans="1:13">
      <c r="A218" s="7">
        <v>214</v>
      </c>
      <c r="B218" s="7" t="e">
        <f>IF('تسمية الرتبة'!#REF!="مرفوض",0,'تسمية الرتبة'!#REF!)</f>
        <v>#REF!</v>
      </c>
      <c r="C218" s="7" t="e">
        <f>IF('تسمية الرتبة'!#REF!="مرفوض",0,'تسمية الرتبة'!#REF!)</f>
        <v>#REF!</v>
      </c>
      <c r="D218" s="7" t="e">
        <f>IF('تسمية الرتبة'!#REF!="مرفوض",0,'تسمية الرتبة'!#REF!)</f>
        <v>#REF!</v>
      </c>
      <c r="E218" s="34" t="e">
        <f>IF('تسمية الرتبة'!#REF!="مرفوض",0,'تسمية الرتبة'!#REF!)</f>
        <v>#REF!</v>
      </c>
      <c r="F218" s="7" t="e">
        <f>IF('تسمية الرتبة'!#REF!="مرفوض",0,'تسمية الرتبة'!#REF!)</f>
        <v>#REF!</v>
      </c>
      <c r="G218" s="7" t="e">
        <f>IF('تسمية الرتبة'!#REF!="مرفوض",0,'تسمية الرتبة'!#REF!)</f>
        <v>#REF!</v>
      </c>
      <c r="H218" s="7" t="e">
        <f>IF('تسمية الرتبة'!#REF!="مرفوض",0,IF('تسمية الرتبة'!#REF!+'تسمية الرتبة'!#REF!+'تسمية الرتبة'!#REF!+'تسمية الرتبة'!#REF!&gt;6,6,'تسمية الرتبة'!#REF!+'تسمية الرتبة'!#REF!+'تسمية الرتبة'!#REF!+'تسمية الرتبة'!#REF!))</f>
        <v>#REF!</v>
      </c>
      <c r="I218" s="7" t="e">
        <f>IF('تسمية الرتبة'!#REF!="مرفوض",0,'تسمية الرتبة'!#REF!)</f>
        <v>#REF!</v>
      </c>
      <c r="J218" s="7" t="e">
        <f>IF('تسمية الرتبة'!#REF!="مرفوض",0,'تسمية الرتبة'!#REF!)</f>
        <v>#REF!</v>
      </c>
      <c r="K218" s="7" t="e">
        <f>IF('تسمية الرتبة'!#REF!="مرفوض",0,J218+I218+H218+G218+F218+E218+D218+'تسمية الرتبة'!#REF!)</f>
        <v>#REF!</v>
      </c>
      <c r="L218" s="7" t="e">
        <f>IF('تسمية الرتبة'!#REF!="مرفوض",0,IF(J218=0,"Absent(e)",""))</f>
        <v>#REF!</v>
      </c>
      <c r="M218" s="20" t="e">
        <f>'تسمية الرتبة'!#REF!-'Resultats FR'!K218</f>
        <v>#REF!</v>
      </c>
    </row>
    <row r="219" spans="1:13">
      <c r="A219" s="7">
        <v>215</v>
      </c>
      <c r="B219" s="7" t="e">
        <f>IF('تسمية الرتبة'!#REF!="مرفوض",0,'تسمية الرتبة'!#REF!)</f>
        <v>#REF!</v>
      </c>
      <c r="C219" s="7" t="e">
        <f>IF('تسمية الرتبة'!#REF!="مرفوض",0,'تسمية الرتبة'!#REF!)</f>
        <v>#REF!</v>
      </c>
      <c r="D219" s="7" t="e">
        <f>IF('تسمية الرتبة'!#REF!="مرفوض",0,'تسمية الرتبة'!#REF!)</f>
        <v>#REF!</v>
      </c>
      <c r="E219" s="34" t="e">
        <f>IF('تسمية الرتبة'!#REF!="مرفوض",0,'تسمية الرتبة'!#REF!)</f>
        <v>#REF!</v>
      </c>
      <c r="F219" s="7" t="e">
        <f>IF('تسمية الرتبة'!#REF!="مرفوض",0,'تسمية الرتبة'!#REF!)</f>
        <v>#REF!</v>
      </c>
      <c r="G219" s="7" t="e">
        <f>IF('تسمية الرتبة'!#REF!="مرفوض",0,'تسمية الرتبة'!#REF!)</f>
        <v>#REF!</v>
      </c>
      <c r="H219" s="7" t="e">
        <f>IF('تسمية الرتبة'!#REF!="مرفوض",0,IF('تسمية الرتبة'!#REF!+'تسمية الرتبة'!#REF!+'تسمية الرتبة'!#REF!+'تسمية الرتبة'!#REF!&gt;6,6,'تسمية الرتبة'!#REF!+'تسمية الرتبة'!#REF!+'تسمية الرتبة'!#REF!+'تسمية الرتبة'!#REF!))</f>
        <v>#REF!</v>
      </c>
      <c r="I219" s="7" t="e">
        <f>IF('تسمية الرتبة'!#REF!="مرفوض",0,'تسمية الرتبة'!#REF!)</f>
        <v>#REF!</v>
      </c>
      <c r="J219" s="7" t="e">
        <f>IF('تسمية الرتبة'!#REF!="مرفوض",0,'تسمية الرتبة'!#REF!)</f>
        <v>#REF!</v>
      </c>
      <c r="K219" s="7" t="e">
        <f>IF('تسمية الرتبة'!#REF!="مرفوض",0,J219+I219+H219+G219+F219+E219+D219+'تسمية الرتبة'!#REF!)</f>
        <v>#REF!</v>
      </c>
      <c r="L219" s="7" t="e">
        <f>IF('تسمية الرتبة'!#REF!="مرفوض",0,IF(J219=0,"Absent(e)",""))</f>
        <v>#REF!</v>
      </c>
      <c r="M219" s="20" t="e">
        <f>'تسمية الرتبة'!#REF!-'Resultats FR'!K219</f>
        <v>#REF!</v>
      </c>
    </row>
    <row r="220" spans="1:13">
      <c r="A220" s="7">
        <v>216</v>
      </c>
      <c r="B220" s="7" t="e">
        <f>IF('تسمية الرتبة'!#REF!="مرفوض",0,'تسمية الرتبة'!#REF!)</f>
        <v>#REF!</v>
      </c>
      <c r="C220" s="7" t="e">
        <f>IF('تسمية الرتبة'!#REF!="مرفوض",0,'تسمية الرتبة'!#REF!)</f>
        <v>#REF!</v>
      </c>
      <c r="D220" s="7" t="e">
        <f>IF('تسمية الرتبة'!#REF!="مرفوض",0,'تسمية الرتبة'!#REF!)</f>
        <v>#REF!</v>
      </c>
      <c r="E220" s="34" t="e">
        <f>IF('تسمية الرتبة'!#REF!="مرفوض",0,'تسمية الرتبة'!#REF!)</f>
        <v>#REF!</v>
      </c>
      <c r="F220" s="7" t="e">
        <f>IF('تسمية الرتبة'!#REF!="مرفوض",0,'تسمية الرتبة'!#REF!)</f>
        <v>#REF!</v>
      </c>
      <c r="G220" s="7" t="e">
        <f>IF('تسمية الرتبة'!#REF!="مرفوض",0,'تسمية الرتبة'!#REF!)</f>
        <v>#REF!</v>
      </c>
      <c r="H220" s="7" t="e">
        <f>IF('تسمية الرتبة'!#REF!="مرفوض",0,IF('تسمية الرتبة'!#REF!+'تسمية الرتبة'!#REF!+'تسمية الرتبة'!#REF!+'تسمية الرتبة'!#REF!&gt;6,6,'تسمية الرتبة'!#REF!+'تسمية الرتبة'!#REF!+'تسمية الرتبة'!#REF!+'تسمية الرتبة'!#REF!))</f>
        <v>#REF!</v>
      </c>
      <c r="I220" s="7" t="e">
        <f>IF('تسمية الرتبة'!#REF!="مرفوض",0,'تسمية الرتبة'!#REF!)</f>
        <v>#REF!</v>
      </c>
      <c r="J220" s="7" t="e">
        <f>IF('تسمية الرتبة'!#REF!="مرفوض",0,'تسمية الرتبة'!#REF!)</f>
        <v>#REF!</v>
      </c>
      <c r="K220" s="7" t="e">
        <f>IF('تسمية الرتبة'!#REF!="مرفوض",0,J220+I220+H220+G220+F220+E220+D220+'تسمية الرتبة'!#REF!)</f>
        <v>#REF!</v>
      </c>
      <c r="L220" s="7" t="e">
        <f>IF('تسمية الرتبة'!#REF!="مرفوض",0,IF(J220=0,"Absent(e)",""))</f>
        <v>#REF!</v>
      </c>
      <c r="M220" s="20" t="e">
        <f>'تسمية الرتبة'!#REF!-'Resultats FR'!K220</f>
        <v>#REF!</v>
      </c>
    </row>
    <row r="221" spans="1:13">
      <c r="A221" s="7">
        <v>217</v>
      </c>
      <c r="B221" s="7" t="e">
        <f>IF('تسمية الرتبة'!#REF!="مرفوض",0,'تسمية الرتبة'!#REF!)</f>
        <v>#REF!</v>
      </c>
      <c r="C221" s="7" t="e">
        <f>IF('تسمية الرتبة'!#REF!="مرفوض",0,'تسمية الرتبة'!#REF!)</f>
        <v>#REF!</v>
      </c>
      <c r="D221" s="7" t="e">
        <f>IF('تسمية الرتبة'!#REF!="مرفوض",0,'تسمية الرتبة'!#REF!)</f>
        <v>#REF!</v>
      </c>
      <c r="E221" s="34" t="e">
        <f>IF('تسمية الرتبة'!#REF!="مرفوض",0,'تسمية الرتبة'!#REF!)</f>
        <v>#REF!</v>
      </c>
      <c r="F221" s="7" t="e">
        <f>IF('تسمية الرتبة'!#REF!="مرفوض",0,'تسمية الرتبة'!#REF!)</f>
        <v>#REF!</v>
      </c>
      <c r="G221" s="7" t="e">
        <f>IF('تسمية الرتبة'!#REF!="مرفوض",0,'تسمية الرتبة'!#REF!)</f>
        <v>#REF!</v>
      </c>
      <c r="H221" s="7" t="e">
        <f>IF('تسمية الرتبة'!#REF!="مرفوض",0,IF('تسمية الرتبة'!#REF!+'تسمية الرتبة'!#REF!+'تسمية الرتبة'!#REF!+'تسمية الرتبة'!#REF!&gt;6,6,'تسمية الرتبة'!#REF!+'تسمية الرتبة'!#REF!+'تسمية الرتبة'!#REF!+'تسمية الرتبة'!#REF!))</f>
        <v>#REF!</v>
      </c>
      <c r="I221" s="7" t="e">
        <f>IF('تسمية الرتبة'!#REF!="مرفوض",0,'تسمية الرتبة'!#REF!)</f>
        <v>#REF!</v>
      </c>
      <c r="J221" s="7" t="e">
        <f>IF('تسمية الرتبة'!#REF!="مرفوض",0,'تسمية الرتبة'!#REF!)</f>
        <v>#REF!</v>
      </c>
      <c r="K221" s="7" t="e">
        <f>IF('تسمية الرتبة'!#REF!="مرفوض",0,J221+I221+H221+G221+F221+E221+D221+'تسمية الرتبة'!#REF!)</f>
        <v>#REF!</v>
      </c>
      <c r="L221" s="7" t="e">
        <f>IF('تسمية الرتبة'!#REF!="مرفوض",0,IF(J221=0,"Absent(e)",""))</f>
        <v>#REF!</v>
      </c>
      <c r="M221" s="20" t="e">
        <f>'تسمية الرتبة'!#REF!-'Resultats FR'!K221</f>
        <v>#REF!</v>
      </c>
    </row>
    <row r="222" spans="1:13">
      <c r="A222" s="7">
        <v>218</v>
      </c>
      <c r="B222" s="7" t="e">
        <f>IF('تسمية الرتبة'!#REF!="مرفوض",0,'تسمية الرتبة'!#REF!)</f>
        <v>#REF!</v>
      </c>
      <c r="C222" s="7" t="e">
        <f>IF('تسمية الرتبة'!#REF!="مرفوض",0,'تسمية الرتبة'!#REF!)</f>
        <v>#REF!</v>
      </c>
      <c r="D222" s="7" t="e">
        <f>IF('تسمية الرتبة'!#REF!="مرفوض",0,'تسمية الرتبة'!#REF!)</f>
        <v>#REF!</v>
      </c>
      <c r="E222" s="34" t="e">
        <f>IF('تسمية الرتبة'!#REF!="مرفوض",0,'تسمية الرتبة'!#REF!)</f>
        <v>#REF!</v>
      </c>
      <c r="F222" s="7" t="e">
        <f>IF('تسمية الرتبة'!#REF!="مرفوض",0,'تسمية الرتبة'!#REF!)</f>
        <v>#REF!</v>
      </c>
      <c r="G222" s="7" t="e">
        <f>IF('تسمية الرتبة'!#REF!="مرفوض",0,'تسمية الرتبة'!#REF!)</f>
        <v>#REF!</v>
      </c>
      <c r="H222" s="7" t="e">
        <f>IF('تسمية الرتبة'!#REF!="مرفوض",0,IF('تسمية الرتبة'!#REF!+'تسمية الرتبة'!#REF!+'تسمية الرتبة'!#REF!+'تسمية الرتبة'!#REF!&gt;6,6,'تسمية الرتبة'!#REF!+'تسمية الرتبة'!#REF!+'تسمية الرتبة'!#REF!+'تسمية الرتبة'!#REF!))</f>
        <v>#REF!</v>
      </c>
      <c r="I222" s="7" t="e">
        <f>IF('تسمية الرتبة'!#REF!="مرفوض",0,'تسمية الرتبة'!#REF!)</f>
        <v>#REF!</v>
      </c>
      <c r="J222" s="7" t="e">
        <f>IF('تسمية الرتبة'!#REF!="مرفوض",0,'تسمية الرتبة'!#REF!)</f>
        <v>#REF!</v>
      </c>
      <c r="K222" s="7" t="e">
        <f>IF('تسمية الرتبة'!#REF!="مرفوض",0,J222+I222+H222+G222+F222+E222+D222+'تسمية الرتبة'!#REF!)</f>
        <v>#REF!</v>
      </c>
      <c r="L222" s="7" t="e">
        <f>IF('تسمية الرتبة'!#REF!="مرفوض",0,IF(J222=0,"Absent(e)",""))</f>
        <v>#REF!</v>
      </c>
      <c r="M222" s="20" t="e">
        <f>'تسمية الرتبة'!#REF!-'Resultats FR'!K222</f>
        <v>#REF!</v>
      </c>
    </row>
    <row r="223" spans="1:13">
      <c r="A223" s="7">
        <v>219</v>
      </c>
      <c r="B223" s="7" t="e">
        <f>IF('تسمية الرتبة'!#REF!="مرفوض",0,'تسمية الرتبة'!#REF!)</f>
        <v>#REF!</v>
      </c>
      <c r="C223" s="7" t="e">
        <f>IF('تسمية الرتبة'!#REF!="مرفوض",0,'تسمية الرتبة'!#REF!)</f>
        <v>#REF!</v>
      </c>
      <c r="D223" s="7" t="e">
        <f>IF('تسمية الرتبة'!#REF!="مرفوض",0,'تسمية الرتبة'!#REF!)</f>
        <v>#REF!</v>
      </c>
      <c r="E223" s="34" t="e">
        <f>IF('تسمية الرتبة'!#REF!="مرفوض",0,'تسمية الرتبة'!#REF!)</f>
        <v>#REF!</v>
      </c>
      <c r="F223" s="7" t="e">
        <f>IF('تسمية الرتبة'!#REF!="مرفوض",0,'تسمية الرتبة'!#REF!)</f>
        <v>#REF!</v>
      </c>
      <c r="G223" s="7" t="e">
        <f>IF('تسمية الرتبة'!#REF!="مرفوض",0,'تسمية الرتبة'!#REF!)</f>
        <v>#REF!</v>
      </c>
      <c r="H223" s="7" t="e">
        <f>IF('تسمية الرتبة'!#REF!="مرفوض",0,IF('تسمية الرتبة'!#REF!+'تسمية الرتبة'!#REF!+'تسمية الرتبة'!#REF!+'تسمية الرتبة'!#REF!&gt;6,6,'تسمية الرتبة'!#REF!+'تسمية الرتبة'!#REF!+'تسمية الرتبة'!#REF!+'تسمية الرتبة'!#REF!))</f>
        <v>#REF!</v>
      </c>
      <c r="I223" s="7" t="e">
        <f>IF('تسمية الرتبة'!#REF!="مرفوض",0,'تسمية الرتبة'!#REF!)</f>
        <v>#REF!</v>
      </c>
      <c r="J223" s="7" t="e">
        <f>IF('تسمية الرتبة'!#REF!="مرفوض",0,'تسمية الرتبة'!#REF!)</f>
        <v>#REF!</v>
      </c>
      <c r="K223" s="7" t="e">
        <f>IF('تسمية الرتبة'!#REF!="مرفوض",0,J223+I223+H223+G223+F223+E223+D223+'تسمية الرتبة'!#REF!)</f>
        <v>#REF!</v>
      </c>
      <c r="L223" s="7" t="e">
        <f>IF('تسمية الرتبة'!#REF!="مرفوض",0,IF(J223=0,"Absent(e)",""))</f>
        <v>#REF!</v>
      </c>
      <c r="M223" s="20" t="e">
        <f>'تسمية الرتبة'!#REF!-'Resultats FR'!K223</f>
        <v>#REF!</v>
      </c>
    </row>
    <row r="224" spans="1:13">
      <c r="A224" s="7">
        <v>220</v>
      </c>
      <c r="B224" s="7" t="e">
        <f>IF('تسمية الرتبة'!#REF!="مرفوض",0,'تسمية الرتبة'!#REF!)</f>
        <v>#REF!</v>
      </c>
      <c r="C224" s="7" t="e">
        <f>IF('تسمية الرتبة'!#REF!="مرفوض",0,'تسمية الرتبة'!#REF!)</f>
        <v>#REF!</v>
      </c>
      <c r="D224" s="7" t="e">
        <f>IF('تسمية الرتبة'!#REF!="مرفوض",0,'تسمية الرتبة'!#REF!)</f>
        <v>#REF!</v>
      </c>
      <c r="E224" s="34" t="e">
        <f>IF('تسمية الرتبة'!#REF!="مرفوض",0,'تسمية الرتبة'!#REF!)</f>
        <v>#REF!</v>
      </c>
      <c r="F224" s="7" t="e">
        <f>IF('تسمية الرتبة'!#REF!="مرفوض",0,'تسمية الرتبة'!#REF!)</f>
        <v>#REF!</v>
      </c>
      <c r="G224" s="7" t="e">
        <f>IF('تسمية الرتبة'!#REF!="مرفوض",0,'تسمية الرتبة'!#REF!)</f>
        <v>#REF!</v>
      </c>
      <c r="H224" s="7" t="e">
        <f>IF('تسمية الرتبة'!#REF!="مرفوض",0,IF('تسمية الرتبة'!#REF!+'تسمية الرتبة'!#REF!+'تسمية الرتبة'!#REF!+'تسمية الرتبة'!#REF!&gt;6,6,'تسمية الرتبة'!#REF!+'تسمية الرتبة'!#REF!+'تسمية الرتبة'!#REF!+'تسمية الرتبة'!#REF!))</f>
        <v>#REF!</v>
      </c>
      <c r="I224" s="7" t="e">
        <f>IF('تسمية الرتبة'!#REF!="مرفوض",0,'تسمية الرتبة'!#REF!)</f>
        <v>#REF!</v>
      </c>
      <c r="J224" s="7" t="e">
        <f>IF('تسمية الرتبة'!#REF!="مرفوض",0,'تسمية الرتبة'!#REF!)</f>
        <v>#REF!</v>
      </c>
      <c r="K224" s="7" t="e">
        <f>IF('تسمية الرتبة'!#REF!="مرفوض",0,J224+I224+H224+G224+F224+E224+D224+'تسمية الرتبة'!#REF!)</f>
        <v>#REF!</v>
      </c>
      <c r="L224" s="7" t="e">
        <f>IF('تسمية الرتبة'!#REF!="مرفوض",0,IF(J224=0,"Absent(e)",""))</f>
        <v>#REF!</v>
      </c>
      <c r="M224" s="20" t="e">
        <f>'تسمية الرتبة'!#REF!-'Resultats FR'!K224</f>
        <v>#REF!</v>
      </c>
    </row>
    <row r="225" spans="1:13">
      <c r="A225" s="7">
        <v>221</v>
      </c>
      <c r="B225" s="7" t="e">
        <f>IF('تسمية الرتبة'!#REF!="مرفوض",0,'تسمية الرتبة'!#REF!)</f>
        <v>#REF!</v>
      </c>
      <c r="C225" s="7" t="e">
        <f>IF('تسمية الرتبة'!#REF!="مرفوض",0,'تسمية الرتبة'!#REF!)</f>
        <v>#REF!</v>
      </c>
      <c r="D225" s="7" t="e">
        <f>IF('تسمية الرتبة'!#REF!="مرفوض",0,'تسمية الرتبة'!#REF!)</f>
        <v>#REF!</v>
      </c>
      <c r="E225" s="34" t="e">
        <f>IF('تسمية الرتبة'!#REF!="مرفوض",0,'تسمية الرتبة'!#REF!)</f>
        <v>#REF!</v>
      </c>
      <c r="F225" s="7" t="e">
        <f>IF('تسمية الرتبة'!#REF!="مرفوض",0,'تسمية الرتبة'!#REF!)</f>
        <v>#REF!</v>
      </c>
      <c r="G225" s="7" t="e">
        <f>IF('تسمية الرتبة'!#REF!="مرفوض",0,'تسمية الرتبة'!#REF!)</f>
        <v>#REF!</v>
      </c>
      <c r="H225" s="7" t="e">
        <f>IF('تسمية الرتبة'!#REF!="مرفوض",0,IF('تسمية الرتبة'!#REF!+'تسمية الرتبة'!#REF!+'تسمية الرتبة'!#REF!+'تسمية الرتبة'!#REF!&gt;6,6,'تسمية الرتبة'!#REF!+'تسمية الرتبة'!#REF!+'تسمية الرتبة'!#REF!+'تسمية الرتبة'!#REF!))</f>
        <v>#REF!</v>
      </c>
      <c r="I225" s="7" t="e">
        <f>IF('تسمية الرتبة'!#REF!="مرفوض",0,'تسمية الرتبة'!#REF!)</f>
        <v>#REF!</v>
      </c>
      <c r="J225" s="7" t="e">
        <f>IF('تسمية الرتبة'!#REF!="مرفوض",0,'تسمية الرتبة'!#REF!)</f>
        <v>#REF!</v>
      </c>
      <c r="K225" s="7" t="e">
        <f>IF('تسمية الرتبة'!#REF!="مرفوض",0,J225+I225+H225+G225+F225+E225+D225+'تسمية الرتبة'!#REF!)</f>
        <v>#REF!</v>
      </c>
      <c r="L225" s="7" t="e">
        <f>IF('تسمية الرتبة'!#REF!="مرفوض",0,IF(J225=0,"Absent(e)",""))</f>
        <v>#REF!</v>
      </c>
      <c r="M225" s="20" t="e">
        <f>'تسمية الرتبة'!#REF!-'Resultats FR'!K225</f>
        <v>#REF!</v>
      </c>
    </row>
    <row r="226" spans="1:13">
      <c r="A226" s="7">
        <v>222</v>
      </c>
      <c r="B226" s="7" t="e">
        <f>IF('تسمية الرتبة'!#REF!="مرفوض",0,'تسمية الرتبة'!#REF!)</f>
        <v>#REF!</v>
      </c>
      <c r="C226" s="7" t="e">
        <f>IF('تسمية الرتبة'!#REF!="مرفوض",0,'تسمية الرتبة'!#REF!)</f>
        <v>#REF!</v>
      </c>
      <c r="D226" s="7" t="e">
        <f>IF('تسمية الرتبة'!#REF!="مرفوض",0,'تسمية الرتبة'!#REF!)</f>
        <v>#REF!</v>
      </c>
      <c r="E226" s="34" t="e">
        <f>IF('تسمية الرتبة'!#REF!="مرفوض",0,'تسمية الرتبة'!#REF!)</f>
        <v>#REF!</v>
      </c>
      <c r="F226" s="7" t="e">
        <f>IF('تسمية الرتبة'!#REF!="مرفوض",0,'تسمية الرتبة'!#REF!)</f>
        <v>#REF!</v>
      </c>
      <c r="G226" s="7" t="e">
        <f>IF('تسمية الرتبة'!#REF!="مرفوض",0,'تسمية الرتبة'!#REF!)</f>
        <v>#REF!</v>
      </c>
      <c r="H226" s="7" t="e">
        <f>IF('تسمية الرتبة'!#REF!="مرفوض",0,IF('تسمية الرتبة'!#REF!+'تسمية الرتبة'!#REF!+'تسمية الرتبة'!#REF!+'تسمية الرتبة'!#REF!&gt;6,6,'تسمية الرتبة'!#REF!+'تسمية الرتبة'!#REF!+'تسمية الرتبة'!#REF!+'تسمية الرتبة'!#REF!))</f>
        <v>#REF!</v>
      </c>
      <c r="I226" s="7" t="e">
        <f>IF('تسمية الرتبة'!#REF!="مرفوض",0,'تسمية الرتبة'!#REF!)</f>
        <v>#REF!</v>
      </c>
      <c r="J226" s="7" t="e">
        <f>IF('تسمية الرتبة'!#REF!="مرفوض",0,'تسمية الرتبة'!#REF!)</f>
        <v>#REF!</v>
      </c>
      <c r="K226" s="7" t="e">
        <f>IF('تسمية الرتبة'!#REF!="مرفوض",0,J226+I226+H226+G226+F226+E226+D226+'تسمية الرتبة'!#REF!)</f>
        <v>#REF!</v>
      </c>
      <c r="L226" s="7" t="e">
        <f>IF('تسمية الرتبة'!#REF!="مرفوض",0,IF(J226=0,"Absent(e)",""))</f>
        <v>#REF!</v>
      </c>
      <c r="M226" s="20" t="e">
        <f>'تسمية الرتبة'!#REF!-'Resultats FR'!K226</f>
        <v>#REF!</v>
      </c>
    </row>
    <row r="227" spans="1:13">
      <c r="A227" s="7">
        <v>223</v>
      </c>
      <c r="B227" s="7" t="e">
        <f>IF('تسمية الرتبة'!#REF!="مرفوض",0,'تسمية الرتبة'!#REF!)</f>
        <v>#REF!</v>
      </c>
      <c r="C227" s="7" t="e">
        <f>IF('تسمية الرتبة'!#REF!="مرفوض",0,'تسمية الرتبة'!#REF!)</f>
        <v>#REF!</v>
      </c>
      <c r="D227" s="7" t="e">
        <f>IF('تسمية الرتبة'!#REF!="مرفوض",0,'تسمية الرتبة'!#REF!)</f>
        <v>#REF!</v>
      </c>
      <c r="E227" s="34" t="e">
        <f>IF('تسمية الرتبة'!#REF!="مرفوض",0,'تسمية الرتبة'!#REF!)</f>
        <v>#REF!</v>
      </c>
      <c r="F227" s="7" t="e">
        <f>IF('تسمية الرتبة'!#REF!="مرفوض",0,'تسمية الرتبة'!#REF!)</f>
        <v>#REF!</v>
      </c>
      <c r="G227" s="7" t="e">
        <f>IF('تسمية الرتبة'!#REF!="مرفوض",0,'تسمية الرتبة'!#REF!)</f>
        <v>#REF!</v>
      </c>
      <c r="H227" s="7" t="e">
        <f>IF('تسمية الرتبة'!#REF!="مرفوض",0,IF('تسمية الرتبة'!#REF!+'تسمية الرتبة'!#REF!+'تسمية الرتبة'!#REF!+'تسمية الرتبة'!#REF!&gt;6,6,'تسمية الرتبة'!#REF!+'تسمية الرتبة'!#REF!+'تسمية الرتبة'!#REF!+'تسمية الرتبة'!#REF!))</f>
        <v>#REF!</v>
      </c>
      <c r="I227" s="7" t="e">
        <f>IF('تسمية الرتبة'!#REF!="مرفوض",0,'تسمية الرتبة'!#REF!)</f>
        <v>#REF!</v>
      </c>
      <c r="J227" s="7" t="e">
        <f>IF('تسمية الرتبة'!#REF!="مرفوض",0,'تسمية الرتبة'!#REF!)</f>
        <v>#REF!</v>
      </c>
      <c r="K227" s="7" t="e">
        <f>IF('تسمية الرتبة'!#REF!="مرفوض",0,J227+I227+H227+G227+F227+E227+D227+'تسمية الرتبة'!#REF!)</f>
        <v>#REF!</v>
      </c>
      <c r="L227" s="7" t="e">
        <f>IF('تسمية الرتبة'!#REF!="مرفوض",0,IF(J227=0,"Absent(e)",""))</f>
        <v>#REF!</v>
      </c>
      <c r="M227" s="20" t="e">
        <f>'تسمية الرتبة'!#REF!-'Resultats FR'!K227</f>
        <v>#REF!</v>
      </c>
    </row>
    <row r="228" spans="1:13">
      <c r="A228" s="7">
        <v>224</v>
      </c>
      <c r="B228" s="7" t="e">
        <f>IF('تسمية الرتبة'!#REF!="مرفوض",0,'تسمية الرتبة'!#REF!)</f>
        <v>#REF!</v>
      </c>
      <c r="C228" s="7" t="e">
        <f>IF('تسمية الرتبة'!#REF!="مرفوض",0,'تسمية الرتبة'!#REF!)</f>
        <v>#REF!</v>
      </c>
      <c r="D228" s="7" t="e">
        <f>IF('تسمية الرتبة'!#REF!="مرفوض",0,'تسمية الرتبة'!#REF!)</f>
        <v>#REF!</v>
      </c>
      <c r="E228" s="34" t="e">
        <f>IF('تسمية الرتبة'!#REF!="مرفوض",0,'تسمية الرتبة'!#REF!)</f>
        <v>#REF!</v>
      </c>
      <c r="F228" s="7" t="e">
        <f>IF('تسمية الرتبة'!#REF!="مرفوض",0,'تسمية الرتبة'!#REF!)</f>
        <v>#REF!</v>
      </c>
      <c r="G228" s="7" t="e">
        <f>IF('تسمية الرتبة'!#REF!="مرفوض",0,'تسمية الرتبة'!#REF!)</f>
        <v>#REF!</v>
      </c>
      <c r="H228" s="7" t="e">
        <f>IF('تسمية الرتبة'!#REF!="مرفوض",0,IF('تسمية الرتبة'!#REF!+'تسمية الرتبة'!#REF!+'تسمية الرتبة'!#REF!+'تسمية الرتبة'!#REF!&gt;6,6,'تسمية الرتبة'!#REF!+'تسمية الرتبة'!#REF!+'تسمية الرتبة'!#REF!+'تسمية الرتبة'!#REF!))</f>
        <v>#REF!</v>
      </c>
      <c r="I228" s="7" t="e">
        <f>IF('تسمية الرتبة'!#REF!="مرفوض",0,'تسمية الرتبة'!#REF!)</f>
        <v>#REF!</v>
      </c>
      <c r="J228" s="7" t="e">
        <f>IF('تسمية الرتبة'!#REF!="مرفوض",0,'تسمية الرتبة'!#REF!)</f>
        <v>#REF!</v>
      </c>
      <c r="K228" s="7" t="e">
        <f>IF('تسمية الرتبة'!#REF!="مرفوض",0,J228+I228+H228+G228+F228+E228+D228+'تسمية الرتبة'!#REF!)</f>
        <v>#REF!</v>
      </c>
      <c r="L228" s="7" t="e">
        <f>IF('تسمية الرتبة'!#REF!="مرفوض",0,IF(J228=0,"Absent(e)",""))</f>
        <v>#REF!</v>
      </c>
      <c r="M228" s="20" t="e">
        <f>'تسمية الرتبة'!#REF!-'Resultats FR'!K228</f>
        <v>#REF!</v>
      </c>
    </row>
    <row r="229" spans="1:13">
      <c r="A229" s="7">
        <v>225</v>
      </c>
      <c r="B229" s="7" t="e">
        <f>IF('تسمية الرتبة'!#REF!="مرفوض",0,'تسمية الرتبة'!#REF!)</f>
        <v>#REF!</v>
      </c>
      <c r="C229" s="7" t="e">
        <f>IF('تسمية الرتبة'!#REF!="مرفوض",0,'تسمية الرتبة'!#REF!)</f>
        <v>#REF!</v>
      </c>
      <c r="D229" s="7" t="e">
        <f>IF('تسمية الرتبة'!#REF!="مرفوض",0,'تسمية الرتبة'!#REF!)</f>
        <v>#REF!</v>
      </c>
      <c r="E229" s="34" t="e">
        <f>IF('تسمية الرتبة'!#REF!="مرفوض",0,'تسمية الرتبة'!#REF!)</f>
        <v>#REF!</v>
      </c>
      <c r="F229" s="7" t="e">
        <f>IF('تسمية الرتبة'!#REF!="مرفوض",0,'تسمية الرتبة'!#REF!)</f>
        <v>#REF!</v>
      </c>
      <c r="G229" s="7" t="e">
        <f>IF('تسمية الرتبة'!#REF!="مرفوض",0,'تسمية الرتبة'!#REF!)</f>
        <v>#REF!</v>
      </c>
      <c r="H229" s="7" t="e">
        <f>IF('تسمية الرتبة'!#REF!="مرفوض",0,IF('تسمية الرتبة'!#REF!+'تسمية الرتبة'!#REF!+'تسمية الرتبة'!#REF!+'تسمية الرتبة'!#REF!&gt;6,6,'تسمية الرتبة'!#REF!+'تسمية الرتبة'!#REF!+'تسمية الرتبة'!#REF!+'تسمية الرتبة'!#REF!))</f>
        <v>#REF!</v>
      </c>
      <c r="I229" s="7" t="e">
        <f>IF('تسمية الرتبة'!#REF!="مرفوض",0,'تسمية الرتبة'!#REF!)</f>
        <v>#REF!</v>
      </c>
      <c r="J229" s="7" t="e">
        <f>IF('تسمية الرتبة'!#REF!="مرفوض",0,'تسمية الرتبة'!#REF!)</f>
        <v>#REF!</v>
      </c>
      <c r="K229" s="7" t="e">
        <f>IF('تسمية الرتبة'!#REF!="مرفوض",0,J229+I229+H229+G229+F229+E229+D229+'تسمية الرتبة'!#REF!)</f>
        <v>#REF!</v>
      </c>
      <c r="L229" s="7" t="e">
        <f>IF('تسمية الرتبة'!#REF!="مرفوض",0,IF(J229=0,"Absent(e)",""))</f>
        <v>#REF!</v>
      </c>
      <c r="M229" s="20" t="e">
        <f>'تسمية الرتبة'!#REF!-'Resultats FR'!K229</f>
        <v>#REF!</v>
      </c>
    </row>
    <row r="230" spans="1:13">
      <c r="A230" s="7">
        <v>226</v>
      </c>
      <c r="B230" s="7" t="e">
        <f>IF('تسمية الرتبة'!#REF!="مرفوض",0,'تسمية الرتبة'!#REF!)</f>
        <v>#REF!</v>
      </c>
      <c r="C230" s="7" t="e">
        <f>IF('تسمية الرتبة'!#REF!="مرفوض",0,'تسمية الرتبة'!#REF!)</f>
        <v>#REF!</v>
      </c>
      <c r="D230" s="7" t="e">
        <f>IF('تسمية الرتبة'!#REF!="مرفوض",0,'تسمية الرتبة'!#REF!)</f>
        <v>#REF!</v>
      </c>
      <c r="E230" s="34" t="e">
        <f>IF('تسمية الرتبة'!#REF!="مرفوض",0,'تسمية الرتبة'!#REF!)</f>
        <v>#REF!</v>
      </c>
      <c r="F230" s="7" t="e">
        <f>IF('تسمية الرتبة'!#REF!="مرفوض",0,'تسمية الرتبة'!#REF!)</f>
        <v>#REF!</v>
      </c>
      <c r="G230" s="7" t="e">
        <f>IF('تسمية الرتبة'!#REF!="مرفوض",0,'تسمية الرتبة'!#REF!)</f>
        <v>#REF!</v>
      </c>
      <c r="H230" s="7" t="e">
        <f>IF('تسمية الرتبة'!#REF!="مرفوض",0,IF('تسمية الرتبة'!#REF!+'تسمية الرتبة'!#REF!+'تسمية الرتبة'!#REF!+'تسمية الرتبة'!#REF!&gt;6,6,'تسمية الرتبة'!#REF!+'تسمية الرتبة'!#REF!+'تسمية الرتبة'!#REF!+'تسمية الرتبة'!#REF!))</f>
        <v>#REF!</v>
      </c>
      <c r="I230" s="7" t="e">
        <f>IF('تسمية الرتبة'!#REF!="مرفوض",0,'تسمية الرتبة'!#REF!)</f>
        <v>#REF!</v>
      </c>
      <c r="J230" s="7" t="e">
        <f>IF('تسمية الرتبة'!#REF!="مرفوض",0,'تسمية الرتبة'!#REF!)</f>
        <v>#REF!</v>
      </c>
      <c r="K230" s="7" t="e">
        <f>IF('تسمية الرتبة'!#REF!="مرفوض",0,J230+I230+H230+G230+F230+E230+D230+'تسمية الرتبة'!#REF!)</f>
        <v>#REF!</v>
      </c>
      <c r="L230" s="7" t="e">
        <f>IF('تسمية الرتبة'!#REF!="مرفوض",0,IF(J230=0,"Absent(e)",""))</f>
        <v>#REF!</v>
      </c>
      <c r="M230" s="20" t="e">
        <f>'تسمية الرتبة'!#REF!-'Resultats FR'!K230</f>
        <v>#REF!</v>
      </c>
    </row>
    <row r="231" spans="1:13">
      <c r="A231" s="7">
        <v>227</v>
      </c>
      <c r="B231" s="7" t="e">
        <f>IF('تسمية الرتبة'!#REF!="مرفوض",0,'تسمية الرتبة'!#REF!)</f>
        <v>#REF!</v>
      </c>
      <c r="C231" s="7" t="e">
        <f>IF('تسمية الرتبة'!#REF!="مرفوض",0,'تسمية الرتبة'!#REF!)</f>
        <v>#REF!</v>
      </c>
      <c r="D231" s="7" t="e">
        <f>IF('تسمية الرتبة'!#REF!="مرفوض",0,'تسمية الرتبة'!#REF!)</f>
        <v>#REF!</v>
      </c>
      <c r="E231" s="34" t="e">
        <f>IF('تسمية الرتبة'!#REF!="مرفوض",0,'تسمية الرتبة'!#REF!)</f>
        <v>#REF!</v>
      </c>
      <c r="F231" s="7" t="e">
        <f>IF('تسمية الرتبة'!#REF!="مرفوض",0,'تسمية الرتبة'!#REF!)</f>
        <v>#REF!</v>
      </c>
      <c r="G231" s="7" t="e">
        <f>IF('تسمية الرتبة'!#REF!="مرفوض",0,'تسمية الرتبة'!#REF!)</f>
        <v>#REF!</v>
      </c>
      <c r="H231" s="7" t="e">
        <f>IF('تسمية الرتبة'!#REF!="مرفوض",0,IF('تسمية الرتبة'!#REF!+'تسمية الرتبة'!#REF!+'تسمية الرتبة'!#REF!+'تسمية الرتبة'!#REF!&gt;6,6,'تسمية الرتبة'!#REF!+'تسمية الرتبة'!#REF!+'تسمية الرتبة'!#REF!+'تسمية الرتبة'!#REF!))</f>
        <v>#REF!</v>
      </c>
      <c r="I231" s="7" t="e">
        <f>IF('تسمية الرتبة'!#REF!="مرفوض",0,'تسمية الرتبة'!#REF!)</f>
        <v>#REF!</v>
      </c>
      <c r="J231" s="7" t="e">
        <f>IF('تسمية الرتبة'!#REF!="مرفوض",0,'تسمية الرتبة'!#REF!)</f>
        <v>#REF!</v>
      </c>
      <c r="K231" s="7" t="e">
        <f>IF('تسمية الرتبة'!#REF!="مرفوض",0,J231+I231+H231+G231+F231+E231+D231+'تسمية الرتبة'!#REF!)</f>
        <v>#REF!</v>
      </c>
      <c r="L231" s="7" t="e">
        <f>IF('تسمية الرتبة'!#REF!="مرفوض",0,IF(J231=0,"Absent(e)",""))</f>
        <v>#REF!</v>
      </c>
      <c r="M231" s="20" t="e">
        <f>'تسمية الرتبة'!#REF!-'Resultats FR'!K231</f>
        <v>#REF!</v>
      </c>
    </row>
    <row r="232" spans="1:13">
      <c r="A232" s="7">
        <v>228</v>
      </c>
      <c r="B232" s="7" t="e">
        <f>IF('تسمية الرتبة'!#REF!="مرفوض",0,'تسمية الرتبة'!#REF!)</f>
        <v>#REF!</v>
      </c>
      <c r="C232" s="7" t="e">
        <f>IF('تسمية الرتبة'!#REF!="مرفوض",0,'تسمية الرتبة'!#REF!)</f>
        <v>#REF!</v>
      </c>
      <c r="D232" s="7" t="e">
        <f>IF('تسمية الرتبة'!#REF!="مرفوض",0,'تسمية الرتبة'!#REF!)</f>
        <v>#REF!</v>
      </c>
      <c r="E232" s="34" t="e">
        <f>IF('تسمية الرتبة'!#REF!="مرفوض",0,'تسمية الرتبة'!#REF!)</f>
        <v>#REF!</v>
      </c>
      <c r="F232" s="7" t="e">
        <f>IF('تسمية الرتبة'!#REF!="مرفوض",0,'تسمية الرتبة'!#REF!)</f>
        <v>#REF!</v>
      </c>
      <c r="G232" s="7" t="e">
        <f>IF('تسمية الرتبة'!#REF!="مرفوض",0,'تسمية الرتبة'!#REF!)</f>
        <v>#REF!</v>
      </c>
      <c r="H232" s="7" t="e">
        <f>IF('تسمية الرتبة'!#REF!="مرفوض",0,IF('تسمية الرتبة'!#REF!+'تسمية الرتبة'!#REF!+'تسمية الرتبة'!#REF!+'تسمية الرتبة'!#REF!&gt;6,6,'تسمية الرتبة'!#REF!+'تسمية الرتبة'!#REF!+'تسمية الرتبة'!#REF!+'تسمية الرتبة'!#REF!))</f>
        <v>#REF!</v>
      </c>
      <c r="I232" s="7" t="e">
        <f>IF('تسمية الرتبة'!#REF!="مرفوض",0,'تسمية الرتبة'!#REF!)</f>
        <v>#REF!</v>
      </c>
      <c r="J232" s="7" t="e">
        <f>IF('تسمية الرتبة'!#REF!="مرفوض",0,'تسمية الرتبة'!#REF!)</f>
        <v>#REF!</v>
      </c>
      <c r="K232" s="7" t="e">
        <f>IF('تسمية الرتبة'!#REF!="مرفوض",0,J232+I232+H232+G232+F232+E232+D232+'تسمية الرتبة'!#REF!)</f>
        <v>#REF!</v>
      </c>
      <c r="L232" s="7" t="e">
        <f>IF('تسمية الرتبة'!#REF!="مرفوض",0,IF(J232=0,"Absent(e)",""))</f>
        <v>#REF!</v>
      </c>
      <c r="M232" s="20" t="e">
        <f>'تسمية الرتبة'!#REF!-'Resultats FR'!K232</f>
        <v>#REF!</v>
      </c>
    </row>
    <row r="233" spans="1:13">
      <c r="A233" s="7">
        <v>229</v>
      </c>
      <c r="B233" s="7" t="e">
        <f>IF('تسمية الرتبة'!#REF!="مرفوض",0,'تسمية الرتبة'!#REF!)</f>
        <v>#REF!</v>
      </c>
      <c r="C233" s="7" t="e">
        <f>IF('تسمية الرتبة'!#REF!="مرفوض",0,'تسمية الرتبة'!#REF!)</f>
        <v>#REF!</v>
      </c>
      <c r="D233" s="7" t="e">
        <f>IF('تسمية الرتبة'!#REF!="مرفوض",0,'تسمية الرتبة'!#REF!)</f>
        <v>#REF!</v>
      </c>
      <c r="E233" s="34" t="e">
        <f>IF('تسمية الرتبة'!#REF!="مرفوض",0,'تسمية الرتبة'!#REF!)</f>
        <v>#REF!</v>
      </c>
      <c r="F233" s="7" t="e">
        <f>IF('تسمية الرتبة'!#REF!="مرفوض",0,'تسمية الرتبة'!#REF!)</f>
        <v>#REF!</v>
      </c>
      <c r="G233" s="7" t="e">
        <f>IF('تسمية الرتبة'!#REF!="مرفوض",0,'تسمية الرتبة'!#REF!)</f>
        <v>#REF!</v>
      </c>
      <c r="H233" s="7" t="e">
        <f>IF('تسمية الرتبة'!#REF!="مرفوض",0,IF('تسمية الرتبة'!#REF!+'تسمية الرتبة'!#REF!+'تسمية الرتبة'!#REF!+'تسمية الرتبة'!#REF!&gt;6,6,'تسمية الرتبة'!#REF!+'تسمية الرتبة'!#REF!+'تسمية الرتبة'!#REF!+'تسمية الرتبة'!#REF!))</f>
        <v>#REF!</v>
      </c>
      <c r="I233" s="7" t="e">
        <f>IF('تسمية الرتبة'!#REF!="مرفوض",0,'تسمية الرتبة'!#REF!)</f>
        <v>#REF!</v>
      </c>
      <c r="J233" s="7" t="e">
        <f>IF('تسمية الرتبة'!#REF!="مرفوض",0,'تسمية الرتبة'!#REF!)</f>
        <v>#REF!</v>
      </c>
      <c r="K233" s="7" t="e">
        <f>IF('تسمية الرتبة'!#REF!="مرفوض",0,J233+I233+H233+G233+F233+E233+D233+'تسمية الرتبة'!#REF!)</f>
        <v>#REF!</v>
      </c>
      <c r="L233" s="7" t="e">
        <f>IF('تسمية الرتبة'!#REF!="مرفوض",0,IF(J233=0,"Absent(e)",""))</f>
        <v>#REF!</v>
      </c>
      <c r="M233" s="20" t="e">
        <f>'تسمية الرتبة'!#REF!-'Resultats FR'!K233</f>
        <v>#REF!</v>
      </c>
    </row>
    <row r="234" spans="1:13">
      <c r="A234" s="7">
        <v>230</v>
      </c>
      <c r="B234" s="7" t="e">
        <f>IF('تسمية الرتبة'!#REF!="مرفوض",0,'تسمية الرتبة'!#REF!)</f>
        <v>#REF!</v>
      </c>
      <c r="C234" s="7" t="e">
        <f>IF('تسمية الرتبة'!#REF!="مرفوض",0,'تسمية الرتبة'!#REF!)</f>
        <v>#REF!</v>
      </c>
      <c r="D234" s="7" t="e">
        <f>IF('تسمية الرتبة'!#REF!="مرفوض",0,'تسمية الرتبة'!#REF!)</f>
        <v>#REF!</v>
      </c>
      <c r="E234" s="34" t="e">
        <f>IF('تسمية الرتبة'!#REF!="مرفوض",0,'تسمية الرتبة'!#REF!)</f>
        <v>#REF!</v>
      </c>
      <c r="F234" s="7" t="e">
        <f>IF('تسمية الرتبة'!#REF!="مرفوض",0,'تسمية الرتبة'!#REF!)</f>
        <v>#REF!</v>
      </c>
      <c r="G234" s="7" t="e">
        <f>IF('تسمية الرتبة'!#REF!="مرفوض",0,'تسمية الرتبة'!#REF!)</f>
        <v>#REF!</v>
      </c>
      <c r="H234" s="7" t="e">
        <f>IF('تسمية الرتبة'!#REF!="مرفوض",0,IF('تسمية الرتبة'!#REF!+'تسمية الرتبة'!#REF!+'تسمية الرتبة'!#REF!+'تسمية الرتبة'!#REF!&gt;6,6,'تسمية الرتبة'!#REF!+'تسمية الرتبة'!#REF!+'تسمية الرتبة'!#REF!+'تسمية الرتبة'!#REF!))</f>
        <v>#REF!</v>
      </c>
      <c r="I234" s="7" t="e">
        <f>IF('تسمية الرتبة'!#REF!="مرفوض",0,'تسمية الرتبة'!#REF!)</f>
        <v>#REF!</v>
      </c>
      <c r="J234" s="7" t="e">
        <f>IF('تسمية الرتبة'!#REF!="مرفوض",0,'تسمية الرتبة'!#REF!)</f>
        <v>#REF!</v>
      </c>
      <c r="K234" s="7" t="e">
        <f>IF('تسمية الرتبة'!#REF!="مرفوض",0,J234+I234+H234+G234+F234+E234+D234+'تسمية الرتبة'!#REF!)</f>
        <v>#REF!</v>
      </c>
      <c r="L234" s="7" t="e">
        <f>IF('تسمية الرتبة'!#REF!="مرفوض",0,IF(J234=0,"Absent(e)",""))</f>
        <v>#REF!</v>
      </c>
      <c r="M234" s="20" t="e">
        <f>'تسمية الرتبة'!#REF!-'Resultats FR'!K234</f>
        <v>#REF!</v>
      </c>
    </row>
    <row r="235" spans="1:13">
      <c r="A235" s="7">
        <v>231</v>
      </c>
      <c r="B235" s="7" t="e">
        <f>IF('تسمية الرتبة'!#REF!="مرفوض",0,'تسمية الرتبة'!#REF!)</f>
        <v>#REF!</v>
      </c>
      <c r="C235" s="7" t="e">
        <f>IF('تسمية الرتبة'!#REF!="مرفوض",0,'تسمية الرتبة'!#REF!)</f>
        <v>#REF!</v>
      </c>
      <c r="D235" s="7" t="e">
        <f>IF('تسمية الرتبة'!#REF!="مرفوض",0,'تسمية الرتبة'!#REF!)</f>
        <v>#REF!</v>
      </c>
      <c r="E235" s="34" t="e">
        <f>IF('تسمية الرتبة'!#REF!="مرفوض",0,'تسمية الرتبة'!#REF!)</f>
        <v>#REF!</v>
      </c>
      <c r="F235" s="7" t="e">
        <f>IF('تسمية الرتبة'!#REF!="مرفوض",0,'تسمية الرتبة'!#REF!)</f>
        <v>#REF!</v>
      </c>
      <c r="G235" s="7" t="e">
        <f>IF('تسمية الرتبة'!#REF!="مرفوض",0,'تسمية الرتبة'!#REF!)</f>
        <v>#REF!</v>
      </c>
      <c r="H235" s="7" t="e">
        <f>IF('تسمية الرتبة'!#REF!="مرفوض",0,IF('تسمية الرتبة'!#REF!+'تسمية الرتبة'!#REF!+'تسمية الرتبة'!#REF!+'تسمية الرتبة'!#REF!&gt;6,6,'تسمية الرتبة'!#REF!+'تسمية الرتبة'!#REF!+'تسمية الرتبة'!#REF!+'تسمية الرتبة'!#REF!))</f>
        <v>#REF!</v>
      </c>
      <c r="I235" s="7" t="e">
        <f>IF('تسمية الرتبة'!#REF!="مرفوض",0,'تسمية الرتبة'!#REF!)</f>
        <v>#REF!</v>
      </c>
      <c r="J235" s="7" t="e">
        <f>IF('تسمية الرتبة'!#REF!="مرفوض",0,'تسمية الرتبة'!#REF!)</f>
        <v>#REF!</v>
      </c>
      <c r="K235" s="7" t="e">
        <f>IF('تسمية الرتبة'!#REF!="مرفوض",0,J235+I235+H235+G235+F235+E235+D235+'تسمية الرتبة'!#REF!)</f>
        <v>#REF!</v>
      </c>
      <c r="L235" s="7" t="e">
        <f>IF('تسمية الرتبة'!#REF!="مرفوض",0,IF(J235=0,"Absent(e)",""))</f>
        <v>#REF!</v>
      </c>
      <c r="M235" s="20" t="e">
        <f>'تسمية الرتبة'!#REF!-'Resultats FR'!K235</f>
        <v>#REF!</v>
      </c>
    </row>
    <row r="236" spans="1:13">
      <c r="A236" s="7">
        <v>232</v>
      </c>
      <c r="B236" s="7" t="e">
        <f>IF('تسمية الرتبة'!#REF!="مرفوض",0,'تسمية الرتبة'!#REF!)</f>
        <v>#REF!</v>
      </c>
      <c r="C236" s="7" t="e">
        <f>IF('تسمية الرتبة'!#REF!="مرفوض",0,'تسمية الرتبة'!#REF!)</f>
        <v>#REF!</v>
      </c>
      <c r="D236" s="7" t="e">
        <f>IF('تسمية الرتبة'!#REF!="مرفوض",0,'تسمية الرتبة'!#REF!)</f>
        <v>#REF!</v>
      </c>
      <c r="E236" s="34" t="e">
        <f>IF('تسمية الرتبة'!#REF!="مرفوض",0,'تسمية الرتبة'!#REF!)</f>
        <v>#REF!</v>
      </c>
      <c r="F236" s="7" t="e">
        <f>IF('تسمية الرتبة'!#REF!="مرفوض",0,'تسمية الرتبة'!#REF!)</f>
        <v>#REF!</v>
      </c>
      <c r="G236" s="7" t="e">
        <f>IF('تسمية الرتبة'!#REF!="مرفوض",0,'تسمية الرتبة'!#REF!)</f>
        <v>#REF!</v>
      </c>
      <c r="H236" s="7" t="e">
        <f>IF('تسمية الرتبة'!#REF!="مرفوض",0,IF('تسمية الرتبة'!#REF!+'تسمية الرتبة'!#REF!+'تسمية الرتبة'!#REF!+'تسمية الرتبة'!#REF!&gt;6,6,'تسمية الرتبة'!#REF!+'تسمية الرتبة'!#REF!+'تسمية الرتبة'!#REF!+'تسمية الرتبة'!#REF!))</f>
        <v>#REF!</v>
      </c>
      <c r="I236" s="7" t="e">
        <f>IF('تسمية الرتبة'!#REF!="مرفوض",0,'تسمية الرتبة'!#REF!)</f>
        <v>#REF!</v>
      </c>
      <c r="J236" s="7" t="e">
        <f>IF('تسمية الرتبة'!#REF!="مرفوض",0,'تسمية الرتبة'!#REF!)</f>
        <v>#REF!</v>
      </c>
      <c r="K236" s="7" t="e">
        <f>IF('تسمية الرتبة'!#REF!="مرفوض",0,J236+I236+H236+G236+F236+E236+D236+'تسمية الرتبة'!#REF!)</f>
        <v>#REF!</v>
      </c>
      <c r="L236" s="7" t="e">
        <f>IF('تسمية الرتبة'!#REF!="مرفوض",0,IF(J236=0,"Absent(e)",""))</f>
        <v>#REF!</v>
      </c>
      <c r="M236" s="20" t="e">
        <f>'تسمية الرتبة'!#REF!-'Resultats FR'!K236</f>
        <v>#REF!</v>
      </c>
    </row>
    <row r="237" spans="1:13">
      <c r="A237" s="7">
        <v>233</v>
      </c>
      <c r="B237" s="7" t="e">
        <f>IF('تسمية الرتبة'!#REF!="مرفوض",0,'تسمية الرتبة'!#REF!)</f>
        <v>#REF!</v>
      </c>
      <c r="C237" s="7" t="e">
        <f>IF('تسمية الرتبة'!#REF!="مرفوض",0,'تسمية الرتبة'!#REF!)</f>
        <v>#REF!</v>
      </c>
      <c r="D237" s="7" t="e">
        <f>IF('تسمية الرتبة'!#REF!="مرفوض",0,'تسمية الرتبة'!#REF!)</f>
        <v>#REF!</v>
      </c>
      <c r="E237" s="34" t="e">
        <f>IF('تسمية الرتبة'!#REF!="مرفوض",0,'تسمية الرتبة'!#REF!)</f>
        <v>#REF!</v>
      </c>
      <c r="F237" s="7" t="e">
        <f>IF('تسمية الرتبة'!#REF!="مرفوض",0,'تسمية الرتبة'!#REF!)</f>
        <v>#REF!</v>
      </c>
      <c r="G237" s="7" t="e">
        <f>IF('تسمية الرتبة'!#REF!="مرفوض",0,'تسمية الرتبة'!#REF!)</f>
        <v>#REF!</v>
      </c>
      <c r="H237" s="7" t="e">
        <f>IF('تسمية الرتبة'!#REF!="مرفوض",0,IF('تسمية الرتبة'!#REF!+'تسمية الرتبة'!#REF!+'تسمية الرتبة'!#REF!+'تسمية الرتبة'!#REF!&gt;6,6,'تسمية الرتبة'!#REF!+'تسمية الرتبة'!#REF!+'تسمية الرتبة'!#REF!+'تسمية الرتبة'!#REF!))</f>
        <v>#REF!</v>
      </c>
      <c r="I237" s="7" t="e">
        <f>IF('تسمية الرتبة'!#REF!="مرفوض",0,'تسمية الرتبة'!#REF!)</f>
        <v>#REF!</v>
      </c>
      <c r="J237" s="7" t="e">
        <f>IF('تسمية الرتبة'!#REF!="مرفوض",0,'تسمية الرتبة'!#REF!)</f>
        <v>#REF!</v>
      </c>
      <c r="K237" s="7" t="e">
        <f>IF('تسمية الرتبة'!#REF!="مرفوض",0,J237+I237+H237+G237+F237+E237+D237+'تسمية الرتبة'!#REF!)</f>
        <v>#REF!</v>
      </c>
      <c r="L237" s="7" t="e">
        <f>IF('تسمية الرتبة'!#REF!="مرفوض",0,IF(J237=0,"Absent(e)",""))</f>
        <v>#REF!</v>
      </c>
      <c r="M237" s="20" t="e">
        <f>'تسمية الرتبة'!#REF!-'Resultats FR'!K237</f>
        <v>#REF!</v>
      </c>
    </row>
    <row r="238" spans="1:13">
      <c r="A238" s="7">
        <v>234</v>
      </c>
      <c r="B238" s="7" t="e">
        <f>IF('تسمية الرتبة'!#REF!="مرفوض",0,'تسمية الرتبة'!#REF!)</f>
        <v>#REF!</v>
      </c>
      <c r="C238" s="7" t="e">
        <f>IF('تسمية الرتبة'!#REF!="مرفوض",0,'تسمية الرتبة'!#REF!)</f>
        <v>#REF!</v>
      </c>
      <c r="D238" s="7" t="e">
        <f>IF('تسمية الرتبة'!#REF!="مرفوض",0,'تسمية الرتبة'!#REF!)</f>
        <v>#REF!</v>
      </c>
      <c r="E238" s="34" t="e">
        <f>IF('تسمية الرتبة'!#REF!="مرفوض",0,'تسمية الرتبة'!#REF!)</f>
        <v>#REF!</v>
      </c>
      <c r="F238" s="7" t="e">
        <f>IF('تسمية الرتبة'!#REF!="مرفوض",0,'تسمية الرتبة'!#REF!)</f>
        <v>#REF!</v>
      </c>
      <c r="G238" s="7" t="e">
        <f>IF('تسمية الرتبة'!#REF!="مرفوض",0,'تسمية الرتبة'!#REF!)</f>
        <v>#REF!</v>
      </c>
      <c r="H238" s="7" t="e">
        <f>IF('تسمية الرتبة'!#REF!="مرفوض",0,IF('تسمية الرتبة'!#REF!+'تسمية الرتبة'!#REF!+'تسمية الرتبة'!#REF!+'تسمية الرتبة'!#REF!&gt;6,6,'تسمية الرتبة'!#REF!+'تسمية الرتبة'!#REF!+'تسمية الرتبة'!#REF!+'تسمية الرتبة'!#REF!))</f>
        <v>#REF!</v>
      </c>
      <c r="I238" s="7" t="e">
        <f>IF('تسمية الرتبة'!#REF!="مرفوض",0,'تسمية الرتبة'!#REF!)</f>
        <v>#REF!</v>
      </c>
      <c r="J238" s="7" t="e">
        <f>IF('تسمية الرتبة'!#REF!="مرفوض",0,'تسمية الرتبة'!#REF!)</f>
        <v>#REF!</v>
      </c>
      <c r="K238" s="7" t="e">
        <f>IF('تسمية الرتبة'!#REF!="مرفوض",0,J238+I238+H238+G238+F238+E238+D238+'تسمية الرتبة'!#REF!)</f>
        <v>#REF!</v>
      </c>
      <c r="L238" s="7" t="e">
        <f>IF('تسمية الرتبة'!#REF!="مرفوض",0,IF(J238=0,"Absent(e)",""))</f>
        <v>#REF!</v>
      </c>
      <c r="M238" s="20" t="e">
        <f>'تسمية الرتبة'!#REF!-'Resultats FR'!K238</f>
        <v>#REF!</v>
      </c>
    </row>
    <row r="239" spans="1:13">
      <c r="A239" s="7">
        <v>235</v>
      </c>
      <c r="B239" s="7" t="e">
        <f>IF('تسمية الرتبة'!#REF!="مرفوض",0,'تسمية الرتبة'!#REF!)</f>
        <v>#REF!</v>
      </c>
      <c r="C239" s="7" t="e">
        <f>IF('تسمية الرتبة'!#REF!="مرفوض",0,'تسمية الرتبة'!#REF!)</f>
        <v>#REF!</v>
      </c>
      <c r="D239" s="7" t="e">
        <f>IF('تسمية الرتبة'!#REF!="مرفوض",0,'تسمية الرتبة'!#REF!)</f>
        <v>#REF!</v>
      </c>
      <c r="E239" s="34" t="e">
        <f>IF('تسمية الرتبة'!#REF!="مرفوض",0,'تسمية الرتبة'!#REF!)</f>
        <v>#REF!</v>
      </c>
      <c r="F239" s="7" t="e">
        <f>IF('تسمية الرتبة'!#REF!="مرفوض",0,'تسمية الرتبة'!#REF!)</f>
        <v>#REF!</v>
      </c>
      <c r="G239" s="7" t="e">
        <f>IF('تسمية الرتبة'!#REF!="مرفوض",0,'تسمية الرتبة'!#REF!)</f>
        <v>#REF!</v>
      </c>
      <c r="H239" s="7" t="e">
        <f>IF('تسمية الرتبة'!#REF!="مرفوض",0,IF('تسمية الرتبة'!#REF!+'تسمية الرتبة'!#REF!+'تسمية الرتبة'!#REF!+'تسمية الرتبة'!#REF!&gt;6,6,'تسمية الرتبة'!#REF!+'تسمية الرتبة'!#REF!+'تسمية الرتبة'!#REF!+'تسمية الرتبة'!#REF!))</f>
        <v>#REF!</v>
      </c>
      <c r="I239" s="7" t="e">
        <f>IF('تسمية الرتبة'!#REF!="مرفوض",0,'تسمية الرتبة'!#REF!)</f>
        <v>#REF!</v>
      </c>
      <c r="J239" s="7" t="e">
        <f>IF('تسمية الرتبة'!#REF!="مرفوض",0,'تسمية الرتبة'!#REF!)</f>
        <v>#REF!</v>
      </c>
      <c r="K239" s="7" t="e">
        <f>IF('تسمية الرتبة'!#REF!="مرفوض",0,J239+I239+H239+G239+F239+E239+D239+'تسمية الرتبة'!#REF!)</f>
        <v>#REF!</v>
      </c>
      <c r="L239" s="7" t="e">
        <f>IF('تسمية الرتبة'!#REF!="مرفوض",0,IF(J239=0,"Absent(e)",""))</f>
        <v>#REF!</v>
      </c>
      <c r="M239" s="20" t="e">
        <f>'تسمية الرتبة'!#REF!-'Resultats FR'!K239</f>
        <v>#REF!</v>
      </c>
    </row>
    <row r="240" spans="1:13">
      <c r="A240" s="7">
        <v>236</v>
      </c>
      <c r="B240" s="7" t="e">
        <f>IF('تسمية الرتبة'!#REF!="مرفوض",0,'تسمية الرتبة'!#REF!)</f>
        <v>#REF!</v>
      </c>
      <c r="C240" s="7" t="e">
        <f>IF('تسمية الرتبة'!#REF!="مرفوض",0,'تسمية الرتبة'!#REF!)</f>
        <v>#REF!</v>
      </c>
      <c r="D240" s="7" t="e">
        <f>IF('تسمية الرتبة'!#REF!="مرفوض",0,'تسمية الرتبة'!#REF!)</f>
        <v>#REF!</v>
      </c>
      <c r="E240" s="34" t="e">
        <f>IF('تسمية الرتبة'!#REF!="مرفوض",0,'تسمية الرتبة'!#REF!)</f>
        <v>#REF!</v>
      </c>
      <c r="F240" s="7" t="e">
        <f>IF('تسمية الرتبة'!#REF!="مرفوض",0,'تسمية الرتبة'!#REF!)</f>
        <v>#REF!</v>
      </c>
      <c r="G240" s="7" t="e">
        <f>IF('تسمية الرتبة'!#REF!="مرفوض",0,'تسمية الرتبة'!#REF!)</f>
        <v>#REF!</v>
      </c>
      <c r="H240" s="7" t="e">
        <f>IF('تسمية الرتبة'!#REF!="مرفوض",0,IF('تسمية الرتبة'!#REF!+'تسمية الرتبة'!#REF!+'تسمية الرتبة'!#REF!+'تسمية الرتبة'!#REF!&gt;6,6,'تسمية الرتبة'!#REF!+'تسمية الرتبة'!#REF!+'تسمية الرتبة'!#REF!+'تسمية الرتبة'!#REF!))</f>
        <v>#REF!</v>
      </c>
      <c r="I240" s="7" t="e">
        <f>IF('تسمية الرتبة'!#REF!="مرفوض",0,'تسمية الرتبة'!#REF!)</f>
        <v>#REF!</v>
      </c>
      <c r="J240" s="7" t="e">
        <f>IF('تسمية الرتبة'!#REF!="مرفوض",0,'تسمية الرتبة'!#REF!)</f>
        <v>#REF!</v>
      </c>
      <c r="K240" s="7" t="e">
        <f>IF('تسمية الرتبة'!#REF!="مرفوض",0,J240+I240+H240+G240+F240+E240+D240+'تسمية الرتبة'!#REF!)</f>
        <v>#REF!</v>
      </c>
      <c r="L240" s="7" t="e">
        <f>IF('تسمية الرتبة'!#REF!="مرفوض",0,IF(J240=0,"Absent(e)",""))</f>
        <v>#REF!</v>
      </c>
      <c r="M240" s="20" t="e">
        <f>'تسمية الرتبة'!#REF!-'Resultats FR'!K240</f>
        <v>#REF!</v>
      </c>
    </row>
    <row r="241" spans="1:13">
      <c r="A241" s="7">
        <v>237</v>
      </c>
      <c r="B241" s="7" t="e">
        <f>IF('تسمية الرتبة'!#REF!="مرفوض",0,'تسمية الرتبة'!#REF!)</f>
        <v>#REF!</v>
      </c>
      <c r="C241" s="7" t="e">
        <f>IF('تسمية الرتبة'!#REF!="مرفوض",0,'تسمية الرتبة'!#REF!)</f>
        <v>#REF!</v>
      </c>
      <c r="D241" s="7" t="e">
        <f>IF('تسمية الرتبة'!#REF!="مرفوض",0,'تسمية الرتبة'!#REF!)</f>
        <v>#REF!</v>
      </c>
      <c r="E241" s="34" t="e">
        <f>IF('تسمية الرتبة'!#REF!="مرفوض",0,'تسمية الرتبة'!#REF!)</f>
        <v>#REF!</v>
      </c>
      <c r="F241" s="7" t="e">
        <f>IF('تسمية الرتبة'!#REF!="مرفوض",0,'تسمية الرتبة'!#REF!)</f>
        <v>#REF!</v>
      </c>
      <c r="G241" s="7" t="e">
        <f>IF('تسمية الرتبة'!#REF!="مرفوض",0,'تسمية الرتبة'!#REF!)</f>
        <v>#REF!</v>
      </c>
      <c r="H241" s="7" t="e">
        <f>IF('تسمية الرتبة'!#REF!="مرفوض",0,IF('تسمية الرتبة'!#REF!+'تسمية الرتبة'!#REF!+'تسمية الرتبة'!#REF!+'تسمية الرتبة'!#REF!&gt;6,6,'تسمية الرتبة'!#REF!+'تسمية الرتبة'!#REF!+'تسمية الرتبة'!#REF!+'تسمية الرتبة'!#REF!))</f>
        <v>#REF!</v>
      </c>
      <c r="I241" s="7" t="e">
        <f>IF('تسمية الرتبة'!#REF!="مرفوض",0,'تسمية الرتبة'!#REF!)</f>
        <v>#REF!</v>
      </c>
      <c r="J241" s="7" t="e">
        <f>IF('تسمية الرتبة'!#REF!="مرفوض",0,'تسمية الرتبة'!#REF!)</f>
        <v>#REF!</v>
      </c>
      <c r="K241" s="7" t="e">
        <f>IF('تسمية الرتبة'!#REF!="مرفوض",0,J241+I241+H241+G241+F241+E241+D241+'تسمية الرتبة'!#REF!)</f>
        <v>#REF!</v>
      </c>
      <c r="L241" s="7" t="e">
        <f>IF('تسمية الرتبة'!#REF!="مرفوض",0,IF(J241=0,"Absent(e)",""))</f>
        <v>#REF!</v>
      </c>
      <c r="M241" s="20" t="e">
        <f>'تسمية الرتبة'!#REF!-'Resultats FR'!K241</f>
        <v>#REF!</v>
      </c>
    </row>
    <row r="242" spans="1:13">
      <c r="A242" s="7">
        <v>238</v>
      </c>
      <c r="B242" s="7" t="e">
        <f>IF('تسمية الرتبة'!#REF!="مرفوض",0,'تسمية الرتبة'!#REF!)</f>
        <v>#REF!</v>
      </c>
      <c r="C242" s="7" t="e">
        <f>IF('تسمية الرتبة'!#REF!="مرفوض",0,'تسمية الرتبة'!#REF!)</f>
        <v>#REF!</v>
      </c>
      <c r="D242" s="7" t="e">
        <f>IF('تسمية الرتبة'!#REF!="مرفوض",0,'تسمية الرتبة'!#REF!)</f>
        <v>#REF!</v>
      </c>
      <c r="E242" s="34" t="e">
        <f>IF('تسمية الرتبة'!#REF!="مرفوض",0,'تسمية الرتبة'!#REF!)</f>
        <v>#REF!</v>
      </c>
      <c r="F242" s="7" t="e">
        <f>IF('تسمية الرتبة'!#REF!="مرفوض",0,'تسمية الرتبة'!#REF!)</f>
        <v>#REF!</v>
      </c>
      <c r="G242" s="7" t="e">
        <f>IF('تسمية الرتبة'!#REF!="مرفوض",0,'تسمية الرتبة'!#REF!)</f>
        <v>#REF!</v>
      </c>
      <c r="H242" s="7" t="e">
        <f>IF('تسمية الرتبة'!#REF!="مرفوض",0,IF('تسمية الرتبة'!#REF!+'تسمية الرتبة'!#REF!+'تسمية الرتبة'!#REF!+'تسمية الرتبة'!#REF!&gt;6,6,'تسمية الرتبة'!#REF!+'تسمية الرتبة'!#REF!+'تسمية الرتبة'!#REF!+'تسمية الرتبة'!#REF!))</f>
        <v>#REF!</v>
      </c>
      <c r="I242" s="7" t="e">
        <f>IF('تسمية الرتبة'!#REF!="مرفوض",0,'تسمية الرتبة'!#REF!)</f>
        <v>#REF!</v>
      </c>
      <c r="J242" s="7" t="e">
        <f>IF('تسمية الرتبة'!#REF!="مرفوض",0,'تسمية الرتبة'!#REF!)</f>
        <v>#REF!</v>
      </c>
      <c r="K242" s="7" t="e">
        <f>IF('تسمية الرتبة'!#REF!="مرفوض",0,J242+I242+H242+G242+F242+E242+D242+'تسمية الرتبة'!#REF!)</f>
        <v>#REF!</v>
      </c>
      <c r="L242" s="7" t="e">
        <f>IF('تسمية الرتبة'!#REF!="مرفوض",0,IF(J242=0,"Absent(e)",""))</f>
        <v>#REF!</v>
      </c>
      <c r="M242" s="20" t="e">
        <f>'تسمية الرتبة'!#REF!-'Resultats FR'!K242</f>
        <v>#REF!</v>
      </c>
    </row>
    <row r="243" spans="1:13">
      <c r="A243" s="7">
        <v>239</v>
      </c>
      <c r="B243" s="7" t="e">
        <f>IF('تسمية الرتبة'!#REF!="مرفوض",0,'تسمية الرتبة'!#REF!)</f>
        <v>#REF!</v>
      </c>
      <c r="C243" s="7" t="e">
        <f>IF('تسمية الرتبة'!#REF!="مرفوض",0,'تسمية الرتبة'!#REF!)</f>
        <v>#REF!</v>
      </c>
      <c r="D243" s="7" t="e">
        <f>IF('تسمية الرتبة'!#REF!="مرفوض",0,'تسمية الرتبة'!#REF!)</f>
        <v>#REF!</v>
      </c>
      <c r="E243" s="34" t="e">
        <f>IF('تسمية الرتبة'!#REF!="مرفوض",0,'تسمية الرتبة'!#REF!)</f>
        <v>#REF!</v>
      </c>
      <c r="F243" s="7" t="e">
        <f>IF('تسمية الرتبة'!#REF!="مرفوض",0,'تسمية الرتبة'!#REF!)</f>
        <v>#REF!</v>
      </c>
      <c r="G243" s="7" t="e">
        <f>IF('تسمية الرتبة'!#REF!="مرفوض",0,'تسمية الرتبة'!#REF!)</f>
        <v>#REF!</v>
      </c>
      <c r="H243" s="7" t="e">
        <f>IF('تسمية الرتبة'!#REF!="مرفوض",0,IF('تسمية الرتبة'!#REF!+'تسمية الرتبة'!#REF!+'تسمية الرتبة'!#REF!+'تسمية الرتبة'!#REF!&gt;6,6,'تسمية الرتبة'!#REF!+'تسمية الرتبة'!#REF!+'تسمية الرتبة'!#REF!+'تسمية الرتبة'!#REF!))</f>
        <v>#REF!</v>
      </c>
      <c r="I243" s="7" t="e">
        <f>IF('تسمية الرتبة'!#REF!="مرفوض",0,'تسمية الرتبة'!#REF!)</f>
        <v>#REF!</v>
      </c>
      <c r="J243" s="7" t="e">
        <f>IF('تسمية الرتبة'!#REF!="مرفوض",0,'تسمية الرتبة'!#REF!)</f>
        <v>#REF!</v>
      </c>
      <c r="K243" s="7" t="e">
        <f>IF('تسمية الرتبة'!#REF!="مرفوض",0,J243+I243+H243+G243+F243+E243+D243+'تسمية الرتبة'!#REF!)</f>
        <v>#REF!</v>
      </c>
      <c r="L243" s="7" t="e">
        <f>IF('تسمية الرتبة'!#REF!="مرفوض",0,IF(J243=0,"Absent(e)",""))</f>
        <v>#REF!</v>
      </c>
      <c r="M243" s="20" t="e">
        <f>'تسمية الرتبة'!#REF!-'Resultats FR'!K243</f>
        <v>#REF!</v>
      </c>
    </row>
    <row r="244" spans="1:13">
      <c r="A244" s="7">
        <v>240</v>
      </c>
      <c r="B244" s="7" t="e">
        <f>IF('تسمية الرتبة'!#REF!="مرفوض",0,'تسمية الرتبة'!#REF!)</f>
        <v>#REF!</v>
      </c>
      <c r="C244" s="7" t="e">
        <f>IF('تسمية الرتبة'!#REF!="مرفوض",0,'تسمية الرتبة'!#REF!)</f>
        <v>#REF!</v>
      </c>
      <c r="D244" s="7" t="e">
        <f>IF('تسمية الرتبة'!#REF!="مرفوض",0,'تسمية الرتبة'!#REF!)</f>
        <v>#REF!</v>
      </c>
      <c r="E244" s="34" t="e">
        <f>IF('تسمية الرتبة'!#REF!="مرفوض",0,'تسمية الرتبة'!#REF!)</f>
        <v>#REF!</v>
      </c>
      <c r="F244" s="7" t="e">
        <f>IF('تسمية الرتبة'!#REF!="مرفوض",0,'تسمية الرتبة'!#REF!)</f>
        <v>#REF!</v>
      </c>
      <c r="G244" s="7" t="e">
        <f>IF('تسمية الرتبة'!#REF!="مرفوض",0,'تسمية الرتبة'!#REF!)</f>
        <v>#REF!</v>
      </c>
      <c r="H244" s="7" t="e">
        <f>IF('تسمية الرتبة'!#REF!="مرفوض",0,IF('تسمية الرتبة'!#REF!+'تسمية الرتبة'!#REF!+'تسمية الرتبة'!#REF!+'تسمية الرتبة'!#REF!&gt;6,6,'تسمية الرتبة'!#REF!+'تسمية الرتبة'!#REF!+'تسمية الرتبة'!#REF!+'تسمية الرتبة'!#REF!))</f>
        <v>#REF!</v>
      </c>
      <c r="I244" s="7" t="e">
        <f>IF('تسمية الرتبة'!#REF!="مرفوض",0,'تسمية الرتبة'!#REF!)</f>
        <v>#REF!</v>
      </c>
      <c r="J244" s="7" t="e">
        <f>IF('تسمية الرتبة'!#REF!="مرفوض",0,'تسمية الرتبة'!#REF!)</f>
        <v>#REF!</v>
      </c>
      <c r="K244" s="7" t="e">
        <f>IF('تسمية الرتبة'!#REF!="مرفوض",0,J244+I244+H244+G244+F244+E244+D244+'تسمية الرتبة'!#REF!)</f>
        <v>#REF!</v>
      </c>
      <c r="L244" s="7" t="e">
        <f>IF('تسمية الرتبة'!#REF!="مرفوض",0,IF(J244=0,"Absent(e)",""))</f>
        <v>#REF!</v>
      </c>
      <c r="M244" s="20" t="e">
        <f>'تسمية الرتبة'!#REF!-'Resultats FR'!K244</f>
        <v>#REF!</v>
      </c>
    </row>
    <row r="245" spans="1:13">
      <c r="A245" s="7">
        <v>241</v>
      </c>
      <c r="B245" s="7" t="e">
        <f>IF('تسمية الرتبة'!#REF!="مرفوض",0,'تسمية الرتبة'!#REF!)</f>
        <v>#REF!</v>
      </c>
      <c r="C245" s="7" t="e">
        <f>IF('تسمية الرتبة'!#REF!="مرفوض",0,'تسمية الرتبة'!#REF!)</f>
        <v>#REF!</v>
      </c>
      <c r="D245" s="7" t="e">
        <f>IF('تسمية الرتبة'!#REF!="مرفوض",0,'تسمية الرتبة'!#REF!)</f>
        <v>#REF!</v>
      </c>
      <c r="E245" s="34" t="e">
        <f>IF('تسمية الرتبة'!#REF!="مرفوض",0,'تسمية الرتبة'!#REF!)</f>
        <v>#REF!</v>
      </c>
      <c r="F245" s="7" t="e">
        <f>IF('تسمية الرتبة'!#REF!="مرفوض",0,'تسمية الرتبة'!#REF!)</f>
        <v>#REF!</v>
      </c>
      <c r="G245" s="7" t="e">
        <f>IF('تسمية الرتبة'!#REF!="مرفوض",0,'تسمية الرتبة'!#REF!)</f>
        <v>#REF!</v>
      </c>
      <c r="H245" s="7" t="e">
        <f>IF('تسمية الرتبة'!#REF!="مرفوض",0,IF('تسمية الرتبة'!#REF!+'تسمية الرتبة'!#REF!+'تسمية الرتبة'!#REF!+'تسمية الرتبة'!#REF!&gt;6,6,'تسمية الرتبة'!#REF!+'تسمية الرتبة'!#REF!+'تسمية الرتبة'!#REF!+'تسمية الرتبة'!#REF!))</f>
        <v>#REF!</v>
      </c>
      <c r="I245" s="7" t="e">
        <f>IF('تسمية الرتبة'!#REF!="مرفوض",0,'تسمية الرتبة'!#REF!)</f>
        <v>#REF!</v>
      </c>
      <c r="J245" s="7" t="e">
        <f>IF('تسمية الرتبة'!#REF!="مرفوض",0,'تسمية الرتبة'!#REF!)</f>
        <v>#REF!</v>
      </c>
      <c r="K245" s="7" t="e">
        <f>IF('تسمية الرتبة'!#REF!="مرفوض",0,J245+I245+H245+G245+F245+E245+D245+'تسمية الرتبة'!#REF!)</f>
        <v>#REF!</v>
      </c>
      <c r="L245" s="7" t="e">
        <f>IF('تسمية الرتبة'!#REF!="مرفوض",0,IF(J245=0,"Absent(e)",""))</f>
        <v>#REF!</v>
      </c>
      <c r="M245" s="20" t="e">
        <f>'تسمية الرتبة'!#REF!-'Resultats FR'!K245</f>
        <v>#REF!</v>
      </c>
    </row>
    <row r="246" spans="1:13">
      <c r="A246" s="7">
        <v>242</v>
      </c>
      <c r="B246" s="7" t="e">
        <f>IF('تسمية الرتبة'!#REF!="مرفوض",0,'تسمية الرتبة'!#REF!)</f>
        <v>#REF!</v>
      </c>
      <c r="C246" s="7" t="e">
        <f>IF('تسمية الرتبة'!#REF!="مرفوض",0,'تسمية الرتبة'!#REF!)</f>
        <v>#REF!</v>
      </c>
      <c r="D246" s="7" t="e">
        <f>IF('تسمية الرتبة'!#REF!="مرفوض",0,'تسمية الرتبة'!#REF!)</f>
        <v>#REF!</v>
      </c>
      <c r="E246" s="34" t="e">
        <f>IF('تسمية الرتبة'!#REF!="مرفوض",0,'تسمية الرتبة'!#REF!)</f>
        <v>#REF!</v>
      </c>
      <c r="F246" s="7" t="e">
        <f>IF('تسمية الرتبة'!#REF!="مرفوض",0,'تسمية الرتبة'!#REF!)</f>
        <v>#REF!</v>
      </c>
      <c r="G246" s="7" t="e">
        <f>IF('تسمية الرتبة'!#REF!="مرفوض",0,'تسمية الرتبة'!#REF!)</f>
        <v>#REF!</v>
      </c>
      <c r="H246" s="7" t="e">
        <f>IF('تسمية الرتبة'!#REF!="مرفوض",0,IF('تسمية الرتبة'!#REF!+'تسمية الرتبة'!#REF!+'تسمية الرتبة'!#REF!+'تسمية الرتبة'!#REF!&gt;6,6,'تسمية الرتبة'!#REF!+'تسمية الرتبة'!#REF!+'تسمية الرتبة'!#REF!+'تسمية الرتبة'!#REF!))</f>
        <v>#REF!</v>
      </c>
      <c r="I246" s="7" t="e">
        <f>IF('تسمية الرتبة'!#REF!="مرفوض",0,'تسمية الرتبة'!#REF!)</f>
        <v>#REF!</v>
      </c>
      <c r="J246" s="7" t="e">
        <f>IF('تسمية الرتبة'!#REF!="مرفوض",0,'تسمية الرتبة'!#REF!)</f>
        <v>#REF!</v>
      </c>
      <c r="K246" s="7" t="e">
        <f>IF('تسمية الرتبة'!#REF!="مرفوض",0,J246+I246+H246+G246+F246+E246+D246+'تسمية الرتبة'!#REF!)</f>
        <v>#REF!</v>
      </c>
      <c r="L246" s="7" t="e">
        <f>IF('تسمية الرتبة'!#REF!="مرفوض",0,IF(J246=0,"Absent(e)",""))</f>
        <v>#REF!</v>
      </c>
      <c r="M246" s="20" t="e">
        <f>'تسمية الرتبة'!#REF!-'Resultats FR'!K246</f>
        <v>#REF!</v>
      </c>
    </row>
    <row r="247" spans="1:13">
      <c r="A247" s="7">
        <v>243</v>
      </c>
      <c r="B247" s="7" t="e">
        <f>IF('تسمية الرتبة'!#REF!="مرفوض",0,'تسمية الرتبة'!#REF!)</f>
        <v>#REF!</v>
      </c>
      <c r="C247" s="7" t="e">
        <f>IF('تسمية الرتبة'!#REF!="مرفوض",0,'تسمية الرتبة'!#REF!)</f>
        <v>#REF!</v>
      </c>
      <c r="D247" s="7" t="e">
        <f>IF('تسمية الرتبة'!#REF!="مرفوض",0,'تسمية الرتبة'!#REF!)</f>
        <v>#REF!</v>
      </c>
      <c r="E247" s="34" t="e">
        <f>IF('تسمية الرتبة'!#REF!="مرفوض",0,'تسمية الرتبة'!#REF!)</f>
        <v>#REF!</v>
      </c>
      <c r="F247" s="7" t="e">
        <f>IF('تسمية الرتبة'!#REF!="مرفوض",0,'تسمية الرتبة'!#REF!)</f>
        <v>#REF!</v>
      </c>
      <c r="G247" s="7" t="e">
        <f>IF('تسمية الرتبة'!#REF!="مرفوض",0,'تسمية الرتبة'!#REF!)</f>
        <v>#REF!</v>
      </c>
      <c r="H247" s="7" t="e">
        <f>IF('تسمية الرتبة'!#REF!="مرفوض",0,IF('تسمية الرتبة'!#REF!+'تسمية الرتبة'!#REF!+'تسمية الرتبة'!#REF!+'تسمية الرتبة'!#REF!&gt;6,6,'تسمية الرتبة'!#REF!+'تسمية الرتبة'!#REF!+'تسمية الرتبة'!#REF!+'تسمية الرتبة'!#REF!))</f>
        <v>#REF!</v>
      </c>
      <c r="I247" s="7" t="e">
        <f>IF('تسمية الرتبة'!#REF!="مرفوض",0,'تسمية الرتبة'!#REF!)</f>
        <v>#REF!</v>
      </c>
      <c r="J247" s="7" t="e">
        <f>IF('تسمية الرتبة'!#REF!="مرفوض",0,'تسمية الرتبة'!#REF!)</f>
        <v>#REF!</v>
      </c>
      <c r="K247" s="7" t="e">
        <f>IF('تسمية الرتبة'!#REF!="مرفوض",0,J247+I247+H247+G247+F247+E247+D247+'تسمية الرتبة'!#REF!)</f>
        <v>#REF!</v>
      </c>
      <c r="L247" s="7" t="e">
        <f>IF('تسمية الرتبة'!#REF!="مرفوض",0,IF(J247=0,"Absent(e)",""))</f>
        <v>#REF!</v>
      </c>
      <c r="M247" s="20" t="e">
        <f>'تسمية الرتبة'!#REF!-'Resultats FR'!K247</f>
        <v>#REF!</v>
      </c>
    </row>
    <row r="248" spans="1:13">
      <c r="A248" s="7">
        <v>244</v>
      </c>
      <c r="B248" s="7" t="e">
        <f>IF('تسمية الرتبة'!#REF!="مرفوض",0,'تسمية الرتبة'!#REF!)</f>
        <v>#REF!</v>
      </c>
      <c r="C248" s="7" t="e">
        <f>IF('تسمية الرتبة'!#REF!="مرفوض",0,'تسمية الرتبة'!#REF!)</f>
        <v>#REF!</v>
      </c>
      <c r="D248" s="7" t="e">
        <f>IF('تسمية الرتبة'!#REF!="مرفوض",0,'تسمية الرتبة'!#REF!)</f>
        <v>#REF!</v>
      </c>
      <c r="E248" s="34" t="e">
        <f>IF('تسمية الرتبة'!#REF!="مرفوض",0,'تسمية الرتبة'!#REF!)</f>
        <v>#REF!</v>
      </c>
      <c r="F248" s="7" t="e">
        <f>IF('تسمية الرتبة'!#REF!="مرفوض",0,'تسمية الرتبة'!#REF!)</f>
        <v>#REF!</v>
      </c>
      <c r="G248" s="7" t="e">
        <f>IF('تسمية الرتبة'!#REF!="مرفوض",0,'تسمية الرتبة'!#REF!)</f>
        <v>#REF!</v>
      </c>
      <c r="H248" s="7" t="e">
        <f>IF('تسمية الرتبة'!#REF!="مرفوض",0,IF('تسمية الرتبة'!#REF!+'تسمية الرتبة'!#REF!+'تسمية الرتبة'!#REF!+'تسمية الرتبة'!#REF!&gt;6,6,'تسمية الرتبة'!#REF!+'تسمية الرتبة'!#REF!+'تسمية الرتبة'!#REF!+'تسمية الرتبة'!#REF!))</f>
        <v>#REF!</v>
      </c>
      <c r="I248" s="7" t="e">
        <f>IF('تسمية الرتبة'!#REF!="مرفوض",0,'تسمية الرتبة'!#REF!)</f>
        <v>#REF!</v>
      </c>
      <c r="J248" s="7" t="e">
        <f>IF('تسمية الرتبة'!#REF!="مرفوض",0,'تسمية الرتبة'!#REF!)</f>
        <v>#REF!</v>
      </c>
      <c r="K248" s="7" t="e">
        <f>IF('تسمية الرتبة'!#REF!="مرفوض",0,J248+I248+H248+G248+F248+E248+D248+'تسمية الرتبة'!#REF!)</f>
        <v>#REF!</v>
      </c>
      <c r="L248" s="7" t="e">
        <f>IF('تسمية الرتبة'!#REF!="مرفوض",0,IF(J248=0,"Absent(e)",""))</f>
        <v>#REF!</v>
      </c>
      <c r="M248" s="20" t="e">
        <f>'تسمية الرتبة'!#REF!-'Resultats FR'!K248</f>
        <v>#REF!</v>
      </c>
    </row>
    <row r="249" spans="1:13">
      <c r="A249" s="7">
        <v>245</v>
      </c>
      <c r="B249" s="7" t="e">
        <f>IF('تسمية الرتبة'!#REF!="مرفوض",0,'تسمية الرتبة'!#REF!)</f>
        <v>#REF!</v>
      </c>
      <c r="C249" s="7" t="e">
        <f>IF('تسمية الرتبة'!#REF!="مرفوض",0,'تسمية الرتبة'!#REF!)</f>
        <v>#REF!</v>
      </c>
      <c r="D249" s="7" t="e">
        <f>IF('تسمية الرتبة'!#REF!="مرفوض",0,'تسمية الرتبة'!#REF!)</f>
        <v>#REF!</v>
      </c>
      <c r="E249" s="34" t="e">
        <f>IF('تسمية الرتبة'!#REF!="مرفوض",0,'تسمية الرتبة'!#REF!)</f>
        <v>#REF!</v>
      </c>
      <c r="F249" s="7" t="e">
        <f>IF('تسمية الرتبة'!#REF!="مرفوض",0,'تسمية الرتبة'!#REF!)</f>
        <v>#REF!</v>
      </c>
      <c r="G249" s="7" t="e">
        <f>IF('تسمية الرتبة'!#REF!="مرفوض",0,'تسمية الرتبة'!#REF!)</f>
        <v>#REF!</v>
      </c>
      <c r="H249" s="7" t="e">
        <f>IF('تسمية الرتبة'!#REF!="مرفوض",0,IF('تسمية الرتبة'!#REF!+'تسمية الرتبة'!#REF!+'تسمية الرتبة'!#REF!+'تسمية الرتبة'!#REF!&gt;6,6,'تسمية الرتبة'!#REF!+'تسمية الرتبة'!#REF!+'تسمية الرتبة'!#REF!+'تسمية الرتبة'!#REF!))</f>
        <v>#REF!</v>
      </c>
      <c r="I249" s="7" t="e">
        <f>IF('تسمية الرتبة'!#REF!="مرفوض",0,'تسمية الرتبة'!#REF!)</f>
        <v>#REF!</v>
      </c>
      <c r="J249" s="7" t="e">
        <f>IF('تسمية الرتبة'!#REF!="مرفوض",0,'تسمية الرتبة'!#REF!)</f>
        <v>#REF!</v>
      </c>
      <c r="K249" s="7" t="e">
        <f>IF('تسمية الرتبة'!#REF!="مرفوض",0,J249+I249+H249+G249+F249+E249+D249+'تسمية الرتبة'!#REF!)</f>
        <v>#REF!</v>
      </c>
      <c r="L249" s="7" t="e">
        <f>IF('تسمية الرتبة'!#REF!="مرفوض",0,IF(J249=0,"Absent(e)",""))</f>
        <v>#REF!</v>
      </c>
      <c r="M249" s="20" t="e">
        <f>'تسمية الرتبة'!#REF!-'Resultats FR'!K249</f>
        <v>#REF!</v>
      </c>
    </row>
    <row r="250" spans="1:13">
      <c r="A250" s="7">
        <v>246</v>
      </c>
      <c r="B250" s="7" t="e">
        <f>IF('تسمية الرتبة'!#REF!="مرفوض",0,'تسمية الرتبة'!#REF!)</f>
        <v>#REF!</v>
      </c>
      <c r="C250" s="7" t="e">
        <f>IF('تسمية الرتبة'!#REF!="مرفوض",0,'تسمية الرتبة'!#REF!)</f>
        <v>#REF!</v>
      </c>
      <c r="D250" s="7" t="e">
        <f>IF('تسمية الرتبة'!#REF!="مرفوض",0,'تسمية الرتبة'!#REF!)</f>
        <v>#REF!</v>
      </c>
      <c r="E250" s="34" t="e">
        <f>IF('تسمية الرتبة'!#REF!="مرفوض",0,'تسمية الرتبة'!#REF!)</f>
        <v>#REF!</v>
      </c>
      <c r="F250" s="7" t="e">
        <f>IF('تسمية الرتبة'!#REF!="مرفوض",0,'تسمية الرتبة'!#REF!)</f>
        <v>#REF!</v>
      </c>
      <c r="G250" s="7" t="e">
        <f>IF('تسمية الرتبة'!#REF!="مرفوض",0,'تسمية الرتبة'!#REF!)</f>
        <v>#REF!</v>
      </c>
      <c r="H250" s="7" t="e">
        <f>IF('تسمية الرتبة'!#REF!="مرفوض",0,IF('تسمية الرتبة'!#REF!+'تسمية الرتبة'!#REF!+'تسمية الرتبة'!#REF!+'تسمية الرتبة'!#REF!&gt;6,6,'تسمية الرتبة'!#REF!+'تسمية الرتبة'!#REF!+'تسمية الرتبة'!#REF!+'تسمية الرتبة'!#REF!))</f>
        <v>#REF!</v>
      </c>
      <c r="I250" s="7" t="e">
        <f>IF('تسمية الرتبة'!#REF!="مرفوض",0,'تسمية الرتبة'!#REF!)</f>
        <v>#REF!</v>
      </c>
      <c r="J250" s="7" t="e">
        <f>IF('تسمية الرتبة'!#REF!="مرفوض",0,'تسمية الرتبة'!#REF!)</f>
        <v>#REF!</v>
      </c>
      <c r="K250" s="7" t="e">
        <f>IF('تسمية الرتبة'!#REF!="مرفوض",0,J250+I250+H250+G250+F250+E250+D250+'تسمية الرتبة'!#REF!)</f>
        <v>#REF!</v>
      </c>
      <c r="L250" s="7" t="e">
        <f>IF('تسمية الرتبة'!#REF!="مرفوض",0,IF(J250=0,"Absent(e)",""))</f>
        <v>#REF!</v>
      </c>
      <c r="M250" s="20" t="e">
        <f>'تسمية الرتبة'!#REF!-'Resultats FR'!K250</f>
        <v>#REF!</v>
      </c>
    </row>
    <row r="251" spans="1:13">
      <c r="A251" s="7">
        <v>247</v>
      </c>
      <c r="B251" s="7" t="e">
        <f>IF('تسمية الرتبة'!#REF!="مرفوض",0,'تسمية الرتبة'!#REF!)</f>
        <v>#REF!</v>
      </c>
      <c r="C251" s="7" t="e">
        <f>IF('تسمية الرتبة'!#REF!="مرفوض",0,'تسمية الرتبة'!#REF!)</f>
        <v>#REF!</v>
      </c>
      <c r="D251" s="7" t="e">
        <f>IF('تسمية الرتبة'!#REF!="مرفوض",0,'تسمية الرتبة'!#REF!)</f>
        <v>#REF!</v>
      </c>
      <c r="E251" s="34" t="e">
        <f>IF('تسمية الرتبة'!#REF!="مرفوض",0,'تسمية الرتبة'!#REF!)</f>
        <v>#REF!</v>
      </c>
      <c r="F251" s="7" t="e">
        <f>IF('تسمية الرتبة'!#REF!="مرفوض",0,'تسمية الرتبة'!#REF!)</f>
        <v>#REF!</v>
      </c>
      <c r="G251" s="7" t="e">
        <f>IF('تسمية الرتبة'!#REF!="مرفوض",0,'تسمية الرتبة'!#REF!)</f>
        <v>#REF!</v>
      </c>
      <c r="H251" s="7" t="e">
        <f>IF('تسمية الرتبة'!#REF!="مرفوض",0,IF('تسمية الرتبة'!#REF!+'تسمية الرتبة'!#REF!+'تسمية الرتبة'!#REF!+'تسمية الرتبة'!#REF!&gt;6,6,'تسمية الرتبة'!#REF!+'تسمية الرتبة'!#REF!+'تسمية الرتبة'!#REF!+'تسمية الرتبة'!#REF!))</f>
        <v>#REF!</v>
      </c>
      <c r="I251" s="7" t="e">
        <f>IF('تسمية الرتبة'!#REF!="مرفوض",0,'تسمية الرتبة'!#REF!)</f>
        <v>#REF!</v>
      </c>
      <c r="J251" s="7" t="e">
        <f>IF('تسمية الرتبة'!#REF!="مرفوض",0,'تسمية الرتبة'!#REF!)</f>
        <v>#REF!</v>
      </c>
      <c r="K251" s="7" t="e">
        <f>IF('تسمية الرتبة'!#REF!="مرفوض",0,J251+I251+H251+G251+F251+E251+D251+'تسمية الرتبة'!#REF!)</f>
        <v>#REF!</v>
      </c>
      <c r="L251" s="7" t="e">
        <f>IF('تسمية الرتبة'!#REF!="مرفوض",0,IF(J251=0,"Absent(e)",""))</f>
        <v>#REF!</v>
      </c>
      <c r="M251" s="20" t="e">
        <f>'تسمية الرتبة'!#REF!-'Resultats FR'!K251</f>
        <v>#REF!</v>
      </c>
    </row>
    <row r="252" spans="1:13">
      <c r="A252" s="7">
        <v>248</v>
      </c>
      <c r="B252" s="7" t="e">
        <f>IF('تسمية الرتبة'!#REF!="مرفوض",0,'تسمية الرتبة'!#REF!)</f>
        <v>#REF!</v>
      </c>
      <c r="C252" s="7" t="e">
        <f>IF('تسمية الرتبة'!#REF!="مرفوض",0,'تسمية الرتبة'!#REF!)</f>
        <v>#REF!</v>
      </c>
      <c r="D252" s="7" t="e">
        <f>IF('تسمية الرتبة'!#REF!="مرفوض",0,'تسمية الرتبة'!#REF!)</f>
        <v>#REF!</v>
      </c>
      <c r="E252" s="34" t="e">
        <f>IF('تسمية الرتبة'!#REF!="مرفوض",0,'تسمية الرتبة'!#REF!)</f>
        <v>#REF!</v>
      </c>
      <c r="F252" s="7" t="e">
        <f>IF('تسمية الرتبة'!#REF!="مرفوض",0,'تسمية الرتبة'!#REF!)</f>
        <v>#REF!</v>
      </c>
      <c r="G252" s="7" t="e">
        <f>IF('تسمية الرتبة'!#REF!="مرفوض",0,'تسمية الرتبة'!#REF!)</f>
        <v>#REF!</v>
      </c>
      <c r="H252" s="7" t="e">
        <f>IF('تسمية الرتبة'!#REF!="مرفوض",0,IF('تسمية الرتبة'!#REF!+'تسمية الرتبة'!#REF!+'تسمية الرتبة'!#REF!+'تسمية الرتبة'!#REF!&gt;6,6,'تسمية الرتبة'!#REF!+'تسمية الرتبة'!#REF!+'تسمية الرتبة'!#REF!+'تسمية الرتبة'!#REF!))</f>
        <v>#REF!</v>
      </c>
      <c r="I252" s="7" t="e">
        <f>IF('تسمية الرتبة'!#REF!="مرفوض",0,'تسمية الرتبة'!#REF!)</f>
        <v>#REF!</v>
      </c>
      <c r="J252" s="7" t="e">
        <f>IF('تسمية الرتبة'!#REF!="مرفوض",0,'تسمية الرتبة'!#REF!)</f>
        <v>#REF!</v>
      </c>
      <c r="K252" s="7" t="e">
        <f>IF('تسمية الرتبة'!#REF!="مرفوض",0,J252+I252+H252+G252+F252+E252+D252+'تسمية الرتبة'!#REF!)</f>
        <v>#REF!</v>
      </c>
      <c r="L252" s="7" t="e">
        <f>IF('تسمية الرتبة'!#REF!="مرفوض",0,IF(J252=0,"Absent(e)",""))</f>
        <v>#REF!</v>
      </c>
      <c r="M252" s="20" t="e">
        <f>'تسمية الرتبة'!#REF!-'Resultats FR'!K252</f>
        <v>#REF!</v>
      </c>
    </row>
    <row r="253" spans="1:13">
      <c r="A253" s="7">
        <v>249</v>
      </c>
      <c r="B253" s="7" t="e">
        <f>IF('تسمية الرتبة'!#REF!="مرفوض",0,'تسمية الرتبة'!#REF!)</f>
        <v>#REF!</v>
      </c>
      <c r="C253" s="7" t="e">
        <f>IF('تسمية الرتبة'!#REF!="مرفوض",0,'تسمية الرتبة'!#REF!)</f>
        <v>#REF!</v>
      </c>
      <c r="D253" s="7" t="e">
        <f>IF('تسمية الرتبة'!#REF!="مرفوض",0,'تسمية الرتبة'!#REF!)</f>
        <v>#REF!</v>
      </c>
      <c r="E253" s="34" t="e">
        <f>IF('تسمية الرتبة'!#REF!="مرفوض",0,'تسمية الرتبة'!#REF!)</f>
        <v>#REF!</v>
      </c>
      <c r="F253" s="7" t="e">
        <f>IF('تسمية الرتبة'!#REF!="مرفوض",0,'تسمية الرتبة'!#REF!)</f>
        <v>#REF!</v>
      </c>
      <c r="G253" s="7" t="e">
        <f>IF('تسمية الرتبة'!#REF!="مرفوض",0,'تسمية الرتبة'!#REF!)</f>
        <v>#REF!</v>
      </c>
      <c r="H253" s="7" t="e">
        <f>IF('تسمية الرتبة'!#REF!="مرفوض",0,IF('تسمية الرتبة'!#REF!+'تسمية الرتبة'!#REF!+'تسمية الرتبة'!#REF!+'تسمية الرتبة'!#REF!&gt;6,6,'تسمية الرتبة'!#REF!+'تسمية الرتبة'!#REF!+'تسمية الرتبة'!#REF!+'تسمية الرتبة'!#REF!))</f>
        <v>#REF!</v>
      </c>
      <c r="I253" s="7" t="e">
        <f>IF('تسمية الرتبة'!#REF!="مرفوض",0,'تسمية الرتبة'!#REF!)</f>
        <v>#REF!</v>
      </c>
      <c r="J253" s="7" t="e">
        <f>IF('تسمية الرتبة'!#REF!="مرفوض",0,'تسمية الرتبة'!#REF!)</f>
        <v>#REF!</v>
      </c>
      <c r="K253" s="7" t="e">
        <f>IF('تسمية الرتبة'!#REF!="مرفوض",0,J253+I253+H253+G253+F253+E253+D253+'تسمية الرتبة'!#REF!)</f>
        <v>#REF!</v>
      </c>
      <c r="L253" s="7" t="e">
        <f>IF('تسمية الرتبة'!#REF!="مرفوض",0,IF(J253=0,"Absent(e)",""))</f>
        <v>#REF!</v>
      </c>
      <c r="M253" s="20" t="e">
        <f>'تسمية الرتبة'!#REF!-'Resultats FR'!K253</f>
        <v>#REF!</v>
      </c>
    </row>
    <row r="254" spans="1:13">
      <c r="A254" s="7">
        <v>250</v>
      </c>
      <c r="B254" s="7" t="e">
        <f>IF('تسمية الرتبة'!#REF!="مرفوض",0,'تسمية الرتبة'!#REF!)</f>
        <v>#REF!</v>
      </c>
      <c r="C254" s="7" t="e">
        <f>IF('تسمية الرتبة'!#REF!="مرفوض",0,'تسمية الرتبة'!#REF!)</f>
        <v>#REF!</v>
      </c>
      <c r="D254" s="7" t="e">
        <f>IF('تسمية الرتبة'!#REF!="مرفوض",0,'تسمية الرتبة'!#REF!)</f>
        <v>#REF!</v>
      </c>
      <c r="E254" s="34" t="e">
        <f>IF('تسمية الرتبة'!#REF!="مرفوض",0,'تسمية الرتبة'!#REF!)</f>
        <v>#REF!</v>
      </c>
      <c r="F254" s="7" t="e">
        <f>IF('تسمية الرتبة'!#REF!="مرفوض",0,'تسمية الرتبة'!#REF!)</f>
        <v>#REF!</v>
      </c>
      <c r="G254" s="7" t="e">
        <f>IF('تسمية الرتبة'!#REF!="مرفوض",0,'تسمية الرتبة'!#REF!)</f>
        <v>#REF!</v>
      </c>
      <c r="H254" s="7" t="e">
        <f>IF('تسمية الرتبة'!#REF!="مرفوض",0,IF('تسمية الرتبة'!#REF!+'تسمية الرتبة'!#REF!+'تسمية الرتبة'!#REF!+'تسمية الرتبة'!#REF!&gt;6,6,'تسمية الرتبة'!#REF!+'تسمية الرتبة'!#REF!+'تسمية الرتبة'!#REF!+'تسمية الرتبة'!#REF!))</f>
        <v>#REF!</v>
      </c>
      <c r="I254" s="7" t="e">
        <f>IF('تسمية الرتبة'!#REF!="مرفوض",0,'تسمية الرتبة'!#REF!)</f>
        <v>#REF!</v>
      </c>
      <c r="J254" s="7" t="e">
        <f>IF('تسمية الرتبة'!#REF!="مرفوض",0,'تسمية الرتبة'!#REF!)</f>
        <v>#REF!</v>
      </c>
      <c r="K254" s="7" t="e">
        <f>IF('تسمية الرتبة'!#REF!="مرفوض",0,J254+I254+H254+G254+F254+E254+D254+'تسمية الرتبة'!#REF!)</f>
        <v>#REF!</v>
      </c>
      <c r="L254" s="7" t="e">
        <f>IF('تسمية الرتبة'!#REF!="مرفوض",0,IF(J254=0,"Absent(e)",""))</f>
        <v>#REF!</v>
      </c>
      <c r="M254" s="20" t="e">
        <f>'تسمية الرتبة'!#REF!-'Resultats FR'!K254</f>
        <v>#REF!</v>
      </c>
    </row>
    <row r="255" spans="1:13">
      <c r="A255" s="7">
        <v>251</v>
      </c>
      <c r="B255" s="7" t="e">
        <f>IF('تسمية الرتبة'!#REF!="مرفوض",0,'تسمية الرتبة'!#REF!)</f>
        <v>#REF!</v>
      </c>
      <c r="C255" s="7" t="e">
        <f>IF('تسمية الرتبة'!#REF!="مرفوض",0,'تسمية الرتبة'!#REF!)</f>
        <v>#REF!</v>
      </c>
      <c r="D255" s="7" t="e">
        <f>IF('تسمية الرتبة'!#REF!="مرفوض",0,'تسمية الرتبة'!#REF!)</f>
        <v>#REF!</v>
      </c>
      <c r="E255" s="34" t="e">
        <f>IF('تسمية الرتبة'!#REF!="مرفوض",0,'تسمية الرتبة'!#REF!)</f>
        <v>#REF!</v>
      </c>
      <c r="F255" s="7" t="e">
        <f>IF('تسمية الرتبة'!#REF!="مرفوض",0,'تسمية الرتبة'!#REF!)</f>
        <v>#REF!</v>
      </c>
      <c r="G255" s="7" t="e">
        <f>IF('تسمية الرتبة'!#REF!="مرفوض",0,'تسمية الرتبة'!#REF!)</f>
        <v>#REF!</v>
      </c>
      <c r="H255" s="7" t="e">
        <f>IF('تسمية الرتبة'!#REF!="مرفوض",0,IF('تسمية الرتبة'!#REF!+'تسمية الرتبة'!#REF!+'تسمية الرتبة'!#REF!+'تسمية الرتبة'!#REF!&gt;6,6,'تسمية الرتبة'!#REF!+'تسمية الرتبة'!#REF!+'تسمية الرتبة'!#REF!+'تسمية الرتبة'!#REF!))</f>
        <v>#REF!</v>
      </c>
      <c r="I255" s="7" t="e">
        <f>IF('تسمية الرتبة'!#REF!="مرفوض",0,'تسمية الرتبة'!#REF!)</f>
        <v>#REF!</v>
      </c>
      <c r="J255" s="7" t="e">
        <f>IF('تسمية الرتبة'!#REF!="مرفوض",0,'تسمية الرتبة'!#REF!)</f>
        <v>#REF!</v>
      </c>
      <c r="K255" s="7" t="e">
        <f>IF('تسمية الرتبة'!#REF!="مرفوض",0,J255+I255+H255+G255+F255+E255+D255+'تسمية الرتبة'!#REF!)</f>
        <v>#REF!</v>
      </c>
      <c r="L255" s="7" t="e">
        <f>IF('تسمية الرتبة'!#REF!="مرفوض",0,IF(J255=0,"Absent(e)",""))</f>
        <v>#REF!</v>
      </c>
      <c r="M255" s="20" t="e">
        <f>'تسمية الرتبة'!#REF!-'Resultats FR'!K255</f>
        <v>#REF!</v>
      </c>
    </row>
    <row r="256" spans="1:13">
      <c r="A256" s="7">
        <v>252</v>
      </c>
      <c r="B256" s="7" t="e">
        <f>IF('تسمية الرتبة'!#REF!="مرفوض",0,'تسمية الرتبة'!#REF!)</f>
        <v>#REF!</v>
      </c>
      <c r="C256" s="7" t="e">
        <f>IF('تسمية الرتبة'!#REF!="مرفوض",0,'تسمية الرتبة'!#REF!)</f>
        <v>#REF!</v>
      </c>
      <c r="D256" s="7" t="e">
        <f>IF('تسمية الرتبة'!#REF!="مرفوض",0,'تسمية الرتبة'!#REF!)</f>
        <v>#REF!</v>
      </c>
      <c r="E256" s="34" t="e">
        <f>IF('تسمية الرتبة'!#REF!="مرفوض",0,'تسمية الرتبة'!#REF!)</f>
        <v>#REF!</v>
      </c>
      <c r="F256" s="7" t="e">
        <f>IF('تسمية الرتبة'!#REF!="مرفوض",0,'تسمية الرتبة'!#REF!)</f>
        <v>#REF!</v>
      </c>
      <c r="G256" s="7" t="e">
        <f>IF('تسمية الرتبة'!#REF!="مرفوض",0,'تسمية الرتبة'!#REF!)</f>
        <v>#REF!</v>
      </c>
      <c r="H256" s="7" t="e">
        <f>IF('تسمية الرتبة'!#REF!="مرفوض",0,IF('تسمية الرتبة'!#REF!+'تسمية الرتبة'!#REF!+'تسمية الرتبة'!#REF!+'تسمية الرتبة'!#REF!&gt;6,6,'تسمية الرتبة'!#REF!+'تسمية الرتبة'!#REF!+'تسمية الرتبة'!#REF!+'تسمية الرتبة'!#REF!))</f>
        <v>#REF!</v>
      </c>
      <c r="I256" s="7" t="e">
        <f>IF('تسمية الرتبة'!#REF!="مرفوض",0,'تسمية الرتبة'!#REF!)</f>
        <v>#REF!</v>
      </c>
      <c r="J256" s="7" t="e">
        <f>IF('تسمية الرتبة'!#REF!="مرفوض",0,'تسمية الرتبة'!#REF!)</f>
        <v>#REF!</v>
      </c>
      <c r="K256" s="7" t="e">
        <f>IF('تسمية الرتبة'!#REF!="مرفوض",0,J256+I256+H256+G256+F256+E256+D256+'تسمية الرتبة'!#REF!)</f>
        <v>#REF!</v>
      </c>
      <c r="L256" s="7" t="e">
        <f>IF('تسمية الرتبة'!#REF!="مرفوض",0,IF(J256=0,"Absent(e)",""))</f>
        <v>#REF!</v>
      </c>
      <c r="M256" s="20" t="e">
        <f>'تسمية الرتبة'!#REF!-'Resultats FR'!K256</f>
        <v>#REF!</v>
      </c>
    </row>
    <row r="257" spans="1:13">
      <c r="A257" s="7">
        <v>253</v>
      </c>
      <c r="B257" s="7" t="e">
        <f>IF('تسمية الرتبة'!#REF!="مرفوض",0,'تسمية الرتبة'!#REF!)</f>
        <v>#REF!</v>
      </c>
      <c r="C257" s="7" t="e">
        <f>IF('تسمية الرتبة'!#REF!="مرفوض",0,'تسمية الرتبة'!#REF!)</f>
        <v>#REF!</v>
      </c>
      <c r="D257" s="7" t="e">
        <f>IF('تسمية الرتبة'!#REF!="مرفوض",0,'تسمية الرتبة'!#REF!)</f>
        <v>#REF!</v>
      </c>
      <c r="E257" s="34" t="e">
        <f>IF('تسمية الرتبة'!#REF!="مرفوض",0,'تسمية الرتبة'!#REF!)</f>
        <v>#REF!</v>
      </c>
      <c r="F257" s="7" t="e">
        <f>IF('تسمية الرتبة'!#REF!="مرفوض",0,'تسمية الرتبة'!#REF!)</f>
        <v>#REF!</v>
      </c>
      <c r="G257" s="7" t="e">
        <f>IF('تسمية الرتبة'!#REF!="مرفوض",0,'تسمية الرتبة'!#REF!)</f>
        <v>#REF!</v>
      </c>
      <c r="H257" s="7" t="e">
        <f>IF('تسمية الرتبة'!#REF!="مرفوض",0,IF('تسمية الرتبة'!#REF!+'تسمية الرتبة'!#REF!+'تسمية الرتبة'!#REF!+'تسمية الرتبة'!#REF!&gt;6,6,'تسمية الرتبة'!#REF!+'تسمية الرتبة'!#REF!+'تسمية الرتبة'!#REF!+'تسمية الرتبة'!#REF!))</f>
        <v>#REF!</v>
      </c>
      <c r="I257" s="7" t="e">
        <f>IF('تسمية الرتبة'!#REF!="مرفوض",0,'تسمية الرتبة'!#REF!)</f>
        <v>#REF!</v>
      </c>
      <c r="J257" s="7" t="e">
        <f>IF('تسمية الرتبة'!#REF!="مرفوض",0,'تسمية الرتبة'!#REF!)</f>
        <v>#REF!</v>
      </c>
      <c r="K257" s="7" t="e">
        <f>IF('تسمية الرتبة'!#REF!="مرفوض",0,J257+I257+H257+G257+F257+E257+D257+'تسمية الرتبة'!#REF!)</f>
        <v>#REF!</v>
      </c>
      <c r="L257" s="7" t="e">
        <f>IF('تسمية الرتبة'!#REF!="مرفوض",0,IF(J257=0,"Absent(e)",""))</f>
        <v>#REF!</v>
      </c>
      <c r="M257" s="20" t="e">
        <f>'تسمية الرتبة'!#REF!-'Resultats FR'!K257</f>
        <v>#REF!</v>
      </c>
    </row>
    <row r="258" spans="1:13">
      <c r="A258" s="7">
        <v>254</v>
      </c>
      <c r="B258" s="7" t="e">
        <f>IF('تسمية الرتبة'!#REF!="مرفوض",0,'تسمية الرتبة'!#REF!)</f>
        <v>#REF!</v>
      </c>
      <c r="C258" s="7" t="e">
        <f>IF('تسمية الرتبة'!#REF!="مرفوض",0,'تسمية الرتبة'!#REF!)</f>
        <v>#REF!</v>
      </c>
      <c r="D258" s="7" t="e">
        <f>IF('تسمية الرتبة'!#REF!="مرفوض",0,'تسمية الرتبة'!#REF!)</f>
        <v>#REF!</v>
      </c>
      <c r="E258" s="34" t="e">
        <f>IF('تسمية الرتبة'!#REF!="مرفوض",0,'تسمية الرتبة'!#REF!)</f>
        <v>#REF!</v>
      </c>
      <c r="F258" s="7" t="e">
        <f>IF('تسمية الرتبة'!#REF!="مرفوض",0,'تسمية الرتبة'!#REF!)</f>
        <v>#REF!</v>
      </c>
      <c r="G258" s="7" t="e">
        <f>IF('تسمية الرتبة'!#REF!="مرفوض",0,'تسمية الرتبة'!#REF!)</f>
        <v>#REF!</v>
      </c>
      <c r="H258" s="7" t="e">
        <f>IF('تسمية الرتبة'!#REF!="مرفوض",0,IF('تسمية الرتبة'!#REF!+'تسمية الرتبة'!#REF!+'تسمية الرتبة'!#REF!+'تسمية الرتبة'!#REF!&gt;6,6,'تسمية الرتبة'!#REF!+'تسمية الرتبة'!#REF!+'تسمية الرتبة'!#REF!+'تسمية الرتبة'!#REF!))</f>
        <v>#REF!</v>
      </c>
      <c r="I258" s="7" t="e">
        <f>IF('تسمية الرتبة'!#REF!="مرفوض",0,'تسمية الرتبة'!#REF!)</f>
        <v>#REF!</v>
      </c>
      <c r="J258" s="7" t="e">
        <f>IF('تسمية الرتبة'!#REF!="مرفوض",0,'تسمية الرتبة'!#REF!)</f>
        <v>#REF!</v>
      </c>
      <c r="K258" s="7" t="e">
        <f>IF('تسمية الرتبة'!#REF!="مرفوض",0,J258+I258+H258+G258+F258+E258+D258+'تسمية الرتبة'!#REF!)</f>
        <v>#REF!</v>
      </c>
      <c r="L258" s="7" t="e">
        <f>IF('تسمية الرتبة'!#REF!="مرفوض",0,IF(J258=0,"Absent(e)",""))</f>
        <v>#REF!</v>
      </c>
      <c r="M258" s="20" t="e">
        <f>'تسمية الرتبة'!#REF!-'Resultats FR'!K258</f>
        <v>#REF!</v>
      </c>
    </row>
    <row r="259" spans="1:13">
      <c r="A259" s="7">
        <v>255</v>
      </c>
      <c r="B259" s="7" t="e">
        <f>IF('تسمية الرتبة'!#REF!="مرفوض",0,'تسمية الرتبة'!#REF!)</f>
        <v>#REF!</v>
      </c>
      <c r="C259" s="7" t="e">
        <f>IF('تسمية الرتبة'!#REF!="مرفوض",0,'تسمية الرتبة'!#REF!)</f>
        <v>#REF!</v>
      </c>
      <c r="D259" s="7" t="e">
        <f>IF('تسمية الرتبة'!#REF!="مرفوض",0,'تسمية الرتبة'!#REF!)</f>
        <v>#REF!</v>
      </c>
      <c r="E259" s="34" t="e">
        <f>IF('تسمية الرتبة'!#REF!="مرفوض",0,'تسمية الرتبة'!#REF!)</f>
        <v>#REF!</v>
      </c>
      <c r="F259" s="7" t="e">
        <f>IF('تسمية الرتبة'!#REF!="مرفوض",0,'تسمية الرتبة'!#REF!)</f>
        <v>#REF!</v>
      </c>
      <c r="G259" s="7" t="e">
        <f>IF('تسمية الرتبة'!#REF!="مرفوض",0,'تسمية الرتبة'!#REF!)</f>
        <v>#REF!</v>
      </c>
      <c r="H259" s="7" t="e">
        <f>IF('تسمية الرتبة'!#REF!="مرفوض",0,IF('تسمية الرتبة'!#REF!+'تسمية الرتبة'!#REF!+'تسمية الرتبة'!#REF!+'تسمية الرتبة'!#REF!&gt;6,6,'تسمية الرتبة'!#REF!+'تسمية الرتبة'!#REF!+'تسمية الرتبة'!#REF!+'تسمية الرتبة'!#REF!))</f>
        <v>#REF!</v>
      </c>
      <c r="I259" s="7" t="e">
        <f>IF('تسمية الرتبة'!#REF!="مرفوض",0,'تسمية الرتبة'!#REF!)</f>
        <v>#REF!</v>
      </c>
      <c r="J259" s="7" t="e">
        <f>IF('تسمية الرتبة'!#REF!="مرفوض",0,'تسمية الرتبة'!#REF!)</f>
        <v>#REF!</v>
      </c>
      <c r="K259" s="7" t="e">
        <f>IF('تسمية الرتبة'!#REF!="مرفوض",0,J259+I259+H259+G259+F259+E259+D259+'تسمية الرتبة'!#REF!)</f>
        <v>#REF!</v>
      </c>
      <c r="L259" s="7" t="e">
        <f>IF('تسمية الرتبة'!#REF!="مرفوض",0,IF(J259=0,"Absent(e)",""))</f>
        <v>#REF!</v>
      </c>
      <c r="M259" s="20" t="e">
        <f>'تسمية الرتبة'!#REF!-'Resultats FR'!K259</f>
        <v>#REF!</v>
      </c>
    </row>
    <row r="260" spans="1:13">
      <c r="A260" s="7">
        <v>256</v>
      </c>
      <c r="B260" s="7" t="e">
        <f>IF('تسمية الرتبة'!#REF!="مرفوض",0,'تسمية الرتبة'!#REF!)</f>
        <v>#REF!</v>
      </c>
      <c r="C260" s="7" t="e">
        <f>IF('تسمية الرتبة'!#REF!="مرفوض",0,'تسمية الرتبة'!#REF!)</f>
        <v>#REF!</v>
      </c>
      <c r="D260" s="7" t="e">
        <f>IF('تسمية الرتبة'!#REF!="مرفوض",0,'تسمية الرتبة'!#REF!)</f>
        <v>#REF!</v>
      </c>
      <c r="E260" s="34" t="e">
        <f>IF('تسمية الرتبة'!#REF!="مرفوض",0,'تسمية الرتبة'!#REF!)</f>
        <v>#REF!</v>
      </c>
      <c r="F260" s="7" t="e">
        <f>IF('تسمية الرتبة'!#REF!="مرفوض",0,'تسمية الرتبة'!#REF!)</f>
        <v>#REF!</v>
      </c>
      <c r="G260" s="7" t="e">
        <f>IF('تسمية الرتبة'!#REF!="مرفوض",0,'تسمية الرتبة'!#REF!)</f>
        <v>#REF!</v>
      </c>
      <c r="H260" s="7" t="e">
        <f>IF('تسمية الرتبة'!#REF!="مرفوض",0,IF('تسمية الرتبة'!#REF!+'تسمية الرتبة'!#REF!+'تسمية الرتبة'!#REF!+'تسمية الرتبة'!#REF!&gt;6,6,'تسمية الرتبة'!#REF!+'تسمية الرتبة'!#REF!+'تسمية الرتبة'!#REF!+'تسمية الرتبة'!#REF!))</f>
        <v>#REF!</v>
      </c>
      <c r="I260" s="7" t="e">
        <f>IF('تسمية الرتبة'!#REF!="مرفوض",0,'تسمية الرتبة'!#REF!)</f>
        <v>#REF!</v>
      </c>
      <c r="J260" s="7" t="e">
        <f>IF('تسمية الرتبة'!#REF!="مرفوض",0,'تسمية الرتبة'!#REF!)</f>
        <v>#REF!</v>
      </c>
      <c r="K260" s="7" t="e">
        <f>IF('تسمية الرتبة'!#REF!="مرفوض",0,J260+I260+H260+G260+F260+E260+D260+'تسمية الرتبة'!#REF!)</f>
        <v>#REF!</v>
      </c>
      <c r="L260" s="7" t="e">
        <f>IF('تسمية الرتبة'!#REF!="مرفوض",0,IF(J260=0,"Absent(e)",""))</f>
        <v>#REF!</v>
      </c>
      <c r="M260" s="20" t="e">
        <f>'تسمية الرتبة'!#REF!-'Resultats FR'!K260</f>
        <v>#REF!</v>
      </c>
    </row>
    <row r="261" spans="1:13">
      <c r="A261" s="7">
        <v>257</v>
      </c>
      <c r="B261" s="7" t="e">
        <f>IF('تسمية الرتبة'!#REF!="مرفوض",0,'تسمية الرتبة'!#REF!)</f>
        <v>#REF!</v>
      </c>
      <c r="C261" s="7" t="e">
        <f>IF('تسمية الرتبة'!#REF!="مرفوض",0,'تسمية الرتبة'!#REF!)</f>
        <v>#REF!</v>
      </c>
      <c r="D261" s="7" t="e">
        <f>IF('تسمية الرتبة'!#REF!="مرفوض",0,'تسمية الرتبة'!#REF!)</f>
        <v>#REF!</v>
      </c>
      <c r="E261" s="34" t="e">
        <f>IF('تسمية الرتبة'!#REF!="مرفوض",0,'تسمية الرتبة'!#REF!)</f>
        <v>#REF!</v>
      </c>
      <c r="F261" s="7" t="e">
        <f>IF('تسمية الرتبة'!#REF!="مرفوض",0,'تسمية الرتبة'!#REF!)</f>
        <v>#REF!</v>
      </c>
      <c r="G261" s="7" t="e">
        <f>IF('تسمية الرتبة'!#REF!="مرفوض",0,'تسمية الرتبة'!#REF!)</f>
        <v>#REF!</v>
      </c>
      <c r="H261" s="7" t="e">
        <f>IF('تسمية الرتبة'!#REF!="مرفوض",0,IF('تسمية الرتبة'!#REF!+'تسمية الرتبة'!#REF!+'تسمية الرتبة'!#REF!+'تسمية الرتبة'!#REF!&gt;6,6,'تسمية الرتبة'!#REF!+'تسمية الرتبة'!#REF!+'تسمية الرتبة'!#REF!+'تسمية الرتبة'!#REF!))</f>
        <v>#REF!</v>
      </c>
      <c r="I261" s="7" t="e">
        <f>IF('تسمية الرتبة'!#REF!="مرفوض",0,'تسمية الرتبة'!#REF!)</f>
        <v>#REF!</v>
      </c>
      <c r="J261" s="7" t="e">
        <f>IF('تسمية الرتبة'!#REF!="مرفوض",0,'تسمية الرتبة'!#REF!)</f>
        <v>#REF!</v>
      </c>
      <c r="K261" s="7" t="e">
        <f>IF('تسمية الرتبة'!#REF!="مرفوض",0,J261+I261+H261+G261+F261+E261+D261+'تسمية الرتبة'!#REF!)</f>
        <v>#REF!</v>
      </c>
      <c r="L261" s="7" t="e">
        <f>IF('تسمية الرتبة'!#REF!="مرفوض",0,IF(J261=0,"Absent(e)",""))</f>
        <v>#REF!</v>
      </c>
      <c r="M261" s="20" t="e">
        <f>'تسمية الرتبة'!#REF!-'Resultats FR'!K261</f>
        <v>#REF!</v>
      </c>
    </row>
    <row r="262" spans="1:13">
      <c r="A262" s="7">
        <v>258</v>
      </c>
      <c r="B262" s="7" t="e">
        <f>IF('تسمية الرتبة'!#REF!="مرفوض",0,'تسمية الرتبة'!#REF!)</f>
        <v>#REF!</v>
      </c>
      <c r="C262" s="7" t="e">
        <f>IF('تسمية الرتبة'!#REF!="مرفوض",0,'تسمية الرتبة'!#REF!)</f>
        <v>#REF!</v>
      </c>
      <c r="D262" s="7" t="e">
        <f>IF('تسمية الرتبة'!#REF!="مرفوض",0,'تسمية الرتبة'!#REF!)</f>
        <v>#REF!</v>
      </c>
      <c r="E262" s="34" t="e">
        <f>IF('تسمية الرتبة'!#REF!="مرفوض",0,'تسمية الرتبة'!#REF!)</f>
        <v>#REF!</v>
      </c>
      <c r="F262" s="7" t="e">
        <f>IF('تسمية الرتبة'!#REF!="مرفوض",0,'تسمية الرتبة'!#REF!)</f>
        <v>#REF!</v>
      </c>
      <c r="G262" s="7" t="e">
        <f>IF('تسمية الرتبة'!#REF!="مرفوض",0,'تسمية الرتبة'!#REF!)</f>
        <v>#REF!</v>
      </c>
      <c r="H262" s="7" t="e">
        <f>IF('تسمية الرتبة'!#REF!="مرفوض",0,IF('تسمية الرتبة'!#REF!+'تسمية الرتبة'!#REF!+'تسمية الرتبة'!#REF!+'تسمية الرتبة'!#REF!&gt;6,6,'تسمية الرتبة'!#REF!+'تسمية الرتبة'!#REF!+'تسمية الرتبة'!#REF!+'تسمية الرتبة'!#REF!))</f>
        <v>#REF!</v>
      </c>
      <c r="I262" s="7" t="e">
        <f>IF('تسمية الرتبة'!#REF!="مرفوض",0,'تسمية الرتبة'!#REF!)</f>
        <v>#REF!</v>
      </c>
      <c r="J262" s="7" t="e">
        <f>IF('تسمية الرتبة'!#REF!="مرفوض",0,'تسمية الرتبة'!#REF!)</f>
        <v>#REF!</v>
      </c>
      <c r="K262" s="7" t="e">
        <f>IF('تسمية الرتبة'!#REF!="مرفوض",0,J262+I262+H262+G262+F262+E262+D262+'تسمية الرتبة'!#REF!)</f>
        <v>#REF!</v>
      </c>
      <c r="L262" s="7" t="e">
        <f>IF('تسمية الرتبة'!#REF!="مرفوض",0,IF(J262=0,"Absent(e)",""))</f>
        <v>#REF!</v>
      </c>
      <c r="M262" s="20" t="e">
        <f>'تسمية الرتبة'!#REF!-'Resultats FR'!K262</f>
        <v>#REF!</v>
      </c>
    </row>
    <row r="263" spans="1:13">
      <c r="A263" s="7">
        <v>259</v>
      </c>
      <c r="B263" s="7" t="e">
        <f>IF('تسمية الرتبة'!#REF!="مرفوض",0,'تسمية الرتبة'!#REF!)</f>
        <v>#REF!</v>
      </c>
      <c r="C263" s="7" t="e">
        <f>IF('تسمية الرتبة'!#REF!="مرفوض",0,'تسمية الرتبة'!#REF!)</f>
        <v>#REF!</v>
      </c>
      <c r="D263" s="7" t="e">
        <f>IF('تسمية الرتبة'!#REF!="مرفوض",0,'تسمية الرتبة'!#REF!)</f>
        <v>#REF!</v>
      </c>
      <c r="E263" s="34" t="e">
        <f>IF('تسمية الرتبة'!#REF!="مرفوض",0,'تسمية الرتبة'!#REF!)</f>
        <v>#REF!</v>
      </c>
      <c r="F263" s="7" t="e">
        <f>IF('تسمية الرتبة'!#REF!="مرفوض",0,'تسمية الرتبة'!#REF!)</f>
        <v>#REF!</v>
      </c>
      <c r="G263" s="7" t="e">
        <f>IF('تسمية الرتبة'!#REF!="مرفوض",0,'تسمية الرتبة'!#REF!)</f>
        <v>#REF!</v>
      </c>
      <c r="H263" s="7" t="e">
        <f>IF('تسمية الرتبة'!#REF!="مرفوض",0,IF('تسمية الرتبة'!#REF!+'تسمية الرتبة'!#REF!+'تسمية الرتبة'!#REF!+'تسمية الرتبة'!#REF!&gt;6,6,'تسمية الرتبة'!#REF!+'تسمية الرتبة'!#REF!+'تسمية الرتبة'!#REF!+'تسمية الرتبة'!#REF!))</f>
        <v>#REF!</v>
      </c>
      <c r="I263" s="7" t="e">
        <f>IF('تسمية الرتبة'!#REF!="مرفوض",0,'تسمية الرتبة'!#REF!)</f>
        <v>#REF!</v>
      </c>
      <c r="J263" s="7" t="e">
        <f>IF('تسمية الرتبة'!#REF!="مرفوض",0,'تسمية الرتبة'!#REF!)</f>
        <v>#REF!</v>
      </c>
      <c r="K263" s="7" t="e">
        <f>IF('تسمية الرتبة'!#REF!="مرفوض",0,J263+I263+H263+G263+F263+E263+D263+'تسمية الرتبة'!#REF!)</f>
        <v>#REF!</v>
      </c>
      <c r="L263" s="7" t="e">
        <f>IF('تسمية الرتبة'!#REF!="مرفوض",0,IF(J263=0,"Absent(e)",""))</f>
        <v>#REF!</v>
      </c>
      <c r="M263" s="20" t="e">
        <f>'تسمية الرتبة'!#REF!-'Resultats FR'!K263</f>
        <v>#REF!</v>
      </c>
    </row>
    <row r="264" spans="1:13">
      <c r="A264" s="7">
        <v>260</v>
      </c>
      <c r="B264" s="7" t="e">
        <f>IF('تسمية الرتبة'!#REF!="مرفوض",0,'تسمية الرتبة'!#REF!)</f>
        <v>#REF!</v>
      </c>
      <c r="C264" s="7" t="e">
        <f>IF('تسمية الرتبة'!#REF!="مرفوض",0,'تسمية الرتبة'!#REF!)</f>
        <v>#REF!</v>
      </c>
      <c r="D264" s="7" t="e">
        <f>IF('تسمية الرتبة'!#REF!="مرفوض",0,'تسمية الرتبة'!#REF!)</f>
        <v>#REF!</v>
      </c>
      <c r="E264" s="34" t="e">
        <f>IF('تسمية الرتبة'!#REF!="مرفوض",0,'تسمية الرتبة'!#REF!)</f>
        <v>#REF!</v>
      </c>
      <c r="F264" s="7" t="e">
        <f>IF('تسمية الرتبة'!#REF!="مرفوض",0,'تسمية الرتبة'!#REF!)</f>
        <v>#REF!</v>
      </c>
      <c r="G264" s="7" t="e">
        <f>IF('تسمية الرتبة'!#REF!="مرفوض",0,'تسمية الرتبة'!#REF!)</f>
        <v>#REF!</v>
      </c>
      <c r="H264" s="7" t="e">
        <f>IF('تسمية الرتبة'!#REF!="مرفوض",0,IF('تسمية الرتبة'!#REF!+'تسمية الرتبة'!#REF!+'تسمية الرتبة'!#REF!+'تسمية الرتبة'!#REF!&gt;6,6,'تسمية الرتبة'!#REF!+'تسمية الرتبة'!#REF!+'تسمية الرتبة'!#REF!+'تسمية الرتبة'!#REF!))</f>
        <v>#REF!</v>
      </c>
      <c r="I264" s="7" t="e">
        <f>IF('تسمية الرتبة'!#REF!="مرفوض",0,'تسمية الرتبة'!#REF!)</f>
        <v>#REF!</v>
      </c>
      <c r="J264" s="7" t="e">
        <f>IF('تسمية الرتبة'!#REF!="مرفوض",0,'تسمية الرتبة'!#REF!)</f>
        <v>#REF!</v>
      </c>
      <c r="K264" s="7" t="e">
        <f>IF('تسمية الرتبة'!#REF!="مرفوض",0,J264+I264+H264+G264+F264+E264+D264+'تسمية الرتبة'!#REF!)</f>
        <v>#REF!</v>
      </c>
      <c r="L264" s="7" t="e">
        <f>IF('تسمية الرتبة'!#REF!="مرفوض",0,IF(J264=0,"Absent(e)",""))</f>
        <v>#REF!</v>
      </c>
      <c r="M264" s="20" t="e">
        <f>'تسمية الرتبة'!#REF!-'Resultats FR'!K264</f>
        <v>#REF!</v>
      </c>
    </row>
    <row r="265" spans="1:13">
      <c r="A265" s="7">
        <v>261</v>
      </c>
      <c r="B265" s="7" t="e">
        <f>IF('تسمية الرتبة'!#REF!="مرفوض",0,'تسمية الرتبة'!#REF!)</f>
        <v>#REF!</v>
      </c>
      <c r="C265" s="7" t="e">
        <f>IF('تسمية الرتبة'!#REF!="مرفوض",0,'تسمية الرتبة'!#REF!)</f>
        <v>#REF!</v>
      </c>
      <c r="D265" s="7" t="e">
        <f>IF('تسمية الرتبة'!#REF!="مرفوض",0,'تسمية الرتبة'!#REF!)</f>
        <v>#REF!</v>
      </c>
      <c r="E265" s="34" t="e">
        <f>IF('تسمية الرتبة'!#REF!="مرفوض",0,'تسمية الرتبة'!#REF!)</f>
        <v>#REF!</v>
      </c>
      <c r="F265" s="7" t="e">
        <f>IF('تسمية الرتبة'!#REF!="مرفوض",0,'تسمية الرتبة'!#REF!)</f>
        <v>#REF!</v>
      </c>
      <c r="G265" s="7" t="e">
        <f>IF('تسمية الرتبة'!#REF!="مرفوض",0,'تسمية الرتبة'!#REF!)</f>
        <v>#REF!</v>
      </c>
      <c r="H265" s="7" t="e">
        <f>IF('تسمية الرتبة'!#REF!="مرفوض",0,IF('تسمية الرتبة'!#REF!+'تسمية الرتبة'!#REF!+'تسمية الرتبة'!#REF!+'تسمية الرتبة'!#REF!&gt;6,6,'تسمية الرتبة'!#REF!+'تسمية الرتبة'!#REF!+'تسمية الرتبة'!#REF!+'تسمية الرتبة'!#REF!))</f>
        <v>#REF!</v>
      </c>
      <c r="I265" s="7" t="e">
        <f>IF('تسمية الرتبة'!#REF!="مرفوض",0,'تسمية الرتبة'!#REF!)</f>
        <v>#REF!</v>
      </c>
      <c r="J265" s="7" t="e">
        <f>IF('تسمية الرتبة'!#REF!="مرفوض",0,'تسمية الرتبة'!#REF!)</f>
        <v>#REF!</v>
      </c>
      <c r="K265" s="7" t="e">
        <f>IF('تسمية الرتبة'!#REF!="مرفوض",0,J265+I265+H265+G265+F265+E265+D265+'تسمية الرتبة'!#REF!)</f>
        <v>#REF!</v>
      </c>
      <c r="L265" s="7" t="e">
        <f>IF('تسمية الرتبة'!#REF!="مرفوض",0,IF(J265=0,"Absent(e)",""))</f>
        <v>#REF!</v>
      </c>
      <c r="M265" s="20" t="e">
        <f>'تسمية الرتبة'!#REF!-'Resultats FR'!K265</f>
        <v>#REF!</v>
      </c>
    </row>
    <row r="266" spans="1:13">
      <c r="A266" s="7">
        <v>262</v>
      </c>
      <c r="B266" s="7" t="e">
        <f>IF('تسمية الرتبة'!#REF!="مرفوض",0,'تسمية الرتبة'!#REF!)</f>
        <v>#REF!</v>
      </c>
      <c r="C266" s="7" t="e">
        <f>IF('تسمية الرتبة'!#REF!="مرفوض",0,'تسمية الرتبة'!#REF!)</f>
        <v>#REF!</v>
      </c>
      <c r="D266" s="7" t="e">
        <f>IF('تسمية الرتبة'!#REF!="مرفوض",0,'تسمية الرتبة'!#REF!)</f>
        <v>#REF!</v>
      </c>
      <c r="E266" s="34" t="e">
        <f>IF('تسمية الرتبة'!#REF!="مرفوض",0,'تسمية الرتبة'!#REF!)</f>
        <v>#REF!</v>
      </c>
      <c r="F266" s="7" t="e">
        <f>IF('تسمية الرتبة'!#REF!="مرفوض",0,'تسمية الرتبة'!#REF!)</f>
        <v>#REF!</v>
      </c>
      <c r="G266" s="7" t="e">
        <f>IF('تسمية الرتبة'!#REF!="مرفوض",0,'تسمية الرتبة'!#REF!)</f>
        <v>#REF!</v>
      </c>
      <c r="H266" s="7" t="e">
        <f>IF('تسمية الرتبة'!#REF!="مرفوض",0,IF('تسمية الرتبة'!#REF!+'تسمية الرتبة'!#REF!+'تسمية الرتبة'!#REF!+'تسمية الرتبة'!#REF!&gt;6,6,'تسمية الرتبة'!#REF!+'تسمية الرتبة'!#REF!+'تسمية الرتبة'!#REF!+'تسمية الرتبة'!#REF!))</f>
        <v>#REF!</v>
      </c>
      <c r="I266" s="7" t="e">
        <f>IF('تسمية الرتبة'!#REF!="مرفوض",0,'تسمية الرتبة'!#REF!)</f>
        <v>#REF!</v>
      </c>
      <c r="J266" s="7" t="e">
        <f>IF('تسمية الرتبة'!#REF!="مرفوض",0,'تسمية الرتبة'!#REF!)</f>
        <v>#REF!</v>
      </c>
      <c r="K266" s="7" t="e">
        <f>IF('تسمية الرتبة'!#REF!="مرفوض",0,J266+I266+H266+G266+F266+E266+D266+'تسمية الرتبة'!#REF!)</f>
        <v>#REF!</v>
      </c>
      <c r="L266" s="7" t="e">
        <f>IF('تسمية الرتبة'!#REF!="مرفوض",0,IF(J266=0,"Absent(e)",""))</f>
        <v>#REF!</v>
      </c>
      <c r="M266" s="20" t="e">
        <f>'تسمية الرتبة'!#REF!-'Resultats FR'!K266</f>
        <v>#REF!</v>
      </c>
    </row>
    <row r="267" spans="1:13">
      <c r="A267" s="7">
        <v>263</v>
      </c>
      <c r="B267" s="7" t="e">
        <f>IF('تسمية الرتبة'!#REF!="مرفوض",0,'تسمية الرتبة'!#REF!)</f>
        <v>#REF!</v>
      </c>
      <c r="C267" s="7" t="e">
        <f>IF('تسمية الرتبة'!#REF!="مرفوض",0,'تسمية الرتبة'!#REF!)</f>
        <v>#REF!</v>
      </c>
      <c r="D267" s="7" t="e">
        <f>IF('تسمية الرتبة'!#REF!="مرفوض",0,'تسمية الرتبة'!#REF!)</f>
        <v>#REF!</v>
      </c>
      <c r="E267" s="34" t="e">
        <f>IF('تسمية الرتبة'!#REF!="مرفوض",0,'تسمية الرتبة'!#REF!)</f>
        <v>#REF!</v>
      </c>
      <c r="F267" s="7" t="e">
        <f>IF('تسمية الرتبة'!#REF!="مرفوض",0,'تسمية الرتبة'!#REF!)</f>
        <v>#REF!</v>
      </c>
      <c r="G267" s="7" t="e">
        <f>IF('تسمية الرتبة'!#REF!="مرفوض",0,'تسمية الرتبة'!#REF!)</f>
        <v>#REF!</v>
      </c>
      <c r="H267" s="7" t="e">
        <f>IF('تسمية الرتبة'!#REF!="مرفوض",0,IF('تسمية الرتبة'!#REF!+'تسمية الرتبة'!#REF!+'تسمية الرتبة'!#REF!+'تسمية الرتبة'!#REF!&gt;6,6,'تسمية الرتبة'!#REF!+'تسمية الرتبة'!#REF!+'تسمية الرتبة'!#REF!+'تسمية الرتبة'!#REF!))</f>
        <v>#REF!</v>
      </c>
      <c r="I267" s="7" t="e">
        <f>IF('تسمية الرتبة'!#REF!="مرفوض",0,'تسمية الرتبة'!#REF!)</f>
        <v>#REF!</v>
      </c>
      <c r="J267" s="7" t="e">
        <f>IF('تسمية الرتبة'!#REF!="مرفوض",0,'تسمية الرتبة'!#REF!)</f>
        <v>#REF!</v>
      </c>
      <c r="K267" s="7" t="e">
        <f>IF('تسمية الرتبة'!#REF!="مرفوض",0,J267+I267+H267+G267+F267+E267+D267+'تسمية الرتبة'!#REF!)</f>
        <v>#REF!</v>
      </c>
      <c r="L267" s="7" t="e">
        <f>IF('تسمية الرتبة'!#REF!="مرفوض",0,IF(J267=0,"Absent(e)",""))</f>
        <v>#REF!</v>
      </c>
      <c r="M267" s="20" t="e">
        <f>'تسمية الرتبة'!#REF!-'Resultats FR'!K267</f>
        <v>#REF!</v>
      </c>
    </row>
    <row r="268" spans="1:13">
      <c r="A268" s="7">
        <v>264</v>
      </c>
      <c r="B268" s="7" t="e">
        <f>IF('تسمية الرتبة'!#REF!="مرفوض",0,'تسمية الرتبة'!#REF!)</f>
        <v>#REF!</v>
      </c>
      <c r="C268" s="7" t="e">
        <f>IF('تسمية الرتبة'!#REF!="مرفوض",0,'تسمية الرتبة'!#REF!)</f>
        <v>#REF!</v>
      </c>
      <c r="D268" s="7" t="e">
        <f>IF('تسمية الرتبة'!#REF!="مرفوض",0,'تسمية الرتبة'!#REF!)</f>
        <v>#REF!</v>
      </c>
      <c r="E268" s="34" t="e">
        <f>IF('تسمية الرتبة'!#REF!="مرفوض",0,'تسمية الرتبة'!#REF!)</f>
        <v>#REF!</v>
      </c>
      <c r="F268" s="7" t="e">
        <f>IF('تسمية الرتبة'!#REF!="مرفوض",0,'تسمية الرتبة'!#REF!)</f>
        <v>#REF!</v>
      </c>
      <c r="G268" s="7" t="e">
        <f>IF('تسمية الرتبة'!#REF!="مرفوض",0,'تسمية الرتبة'!#REF!)</f>
        <v>#REF!</v>
      </c>
      <c r="H268" s="7" t="e">
        <f>IF('تسمية الرتبة'!#REF!="مرفوض",0,IF('تسمية الرتبة'!#REF!+'تسمية الرتبة'!#REF!+'تسمية الرتبة'!#REF!+'تسمية الرتبة'!#REF!&gt;6,6,'تسمية الرتبة'!#REF!+'تسمية الرتبة'!#REF!+'تسمية الرتبة'!#REF!+'تسمية الرتبة'!#REF!))</f>
        <v>#REF!</v>
      </c>
      <c r="I268" s="7" t="e">
        <f>IF('تسمية الرتبة'!#REF!="مرفوض",0,'تسمية الرتبة'!#REF!)</f>
        <v>#REF!</v>
      </c>
      <c r="J268" s="7" t="e">
        <f>IF('تسمية الرتبة'!#REF!="مرفوض",0,'تسمية الرتبة'!#REF!)</f>
        <v>#REF!</v>
      </c>
      <c r="K268" s="7" t="e">
        <f>IF('تسمية الرتبة'!#REF!="مرفوض",0,J268+I268+H268+G268+F268+E268+D268+'تسمية الرتبة'!#REF!)</f>
        <v>#REF!</v>
      </c>
      <c r="L268" s="7" t="e">
        <f>IF('تسمية الرتبة'!#REF!="مرفوض",0,IF(J268=0,"Absent(e)",""))</f>
        <v>#REF!</v>
      </c>
      <c r="M268" s="20" t="e">
        <f>'تسمية الرتبة'!#REF!-'Resultats FR'!K268</f>
        <v>#REF!</v>
      </c>
    </row>
    <row r="269" spans="1:13">
      <c r="A269" s="7">
        <v>265</v>
      </c>
      <c r="B269" s="7" t="e">
        <f>IF('تسمية الرتبة'!#REF!="مرفوض",0,'تسمية الرتبة'!#REF!)</f>
        <v>#REF!</v>
      </c>
      <c r="C269" s="7" t="e">
        <f>IF('تسمية الرتبة'!#REF!="مرفوض",0,'تسمية الرتبة'!#REF!)</f>
        <v>#REF!</v>
      </c>
      <c r="D269" s="7" t="e">
        <f>IF('تسمية الرتبة'!#REF!="مرفوض",0,'تسمية الرتبة'!#REF!)</f>
        <v>#REF!</v>
      </c>
      <c r="E269" s="34" t="e">
        <f>IF('تسمية الرتبة'!#REF!="مرفوض",0,'تسمية الرتبة'!#REF!)</f>
        <v>#REF!</v>
      </c>
      <c r="F269" s="7" t="e">
        <f>IF('تسمية الرتبة'!#REF!="مرفوض",0,'تسمية الرتبة'!#REF!)</f>
        <v>#REF!</v>
      </c>
      <c r="G269" s="7" t="e">
        <f>IF('تسمية الرتبة'!#REF!="مرفوض",0,'تسمية الرتبة'!#REF!)</f>
        <v>#REF!</v>
      </c>
      <c r="H269" s="7" t="e">
        <f>IF('تسمية الرتبة'!#REF!="مرفوض",0,IF('تسمية الرتبة'!#REF!+'تسمية الرتبة'!#REF!+'تسمية الرتبة'!#REF!+'تسمية الرتبة'!#REF!&gt;6,6,'تسمية الرتبة'!#REF!+'تسمية الرتبة'!#REF!+'تسمية الرتبة'!#REF!+'تسمية الرتبة'!#REF!))</f>
        <v>#REF!</v>
      </c>
      <c r="I269" s="7" t="e">
        <f>IF('تسمية الرتبة'!#REF!="مرفوض",0,'تسمية الرتبة'!#REF!)</f>
        <v>#REF!</v>
      </c>
      <c r="J269" s="7" t="e">
        <f>IF('تسمية الرتبة'!#REF!="مرفوض",0,'تسمية الرتبة'!#REF!)</f>
        <v>#REF!</v>
      </c>
      <c r="K269" s="7" t="e">
        <f>IF('تسمية الرتبة'!#REF!="مرفوض",0,J269+I269+H269+G269+F269+E269+D269+'تسمية الرتبة'!#REF!)</f>
        <v>#REF!</v>
      </c>
      <c r="L269" s="7" t="e">
        <f>IF('تسمية الرتبة'!#REF!="مرفوض",0,IF(J269=0,"Absent(e)",""))</f>
        <v>#REF!</v>
      </c>
      <c r="M269" s="20" t="e">
        <f>'تسمية الرتبة'!#REF!-'Resultats FR'!K269</f>
        <v>#REF!</v>
      </c>
    </row>
    <row r="270" spans="1:13">
      <c r="A270" s="7">
        <v>266</v>
      </c>
      <c r="B270" s="7" t="e">
        <f>IF('تسمية الرتبة'!#REF!="مرفوض",0,'تسمية الرتبة'!#REF!)</f>
        <v>#REF!</v>
      </c>
      <c r="C270" s="7" t="e">
        <f>IF('تسمية الرتبة'!#REF!="مرفوض",0,'تسمية الرتبة'!#REF!)</f>
        <v>#REF!</v>
      </c>
      <c r="D270" s="7" t="e">
        <f>IF('تسمية الرتبة'!#REF!="مرفوض",0,'تسمية الرتبة'!#REF!)</f>
        <v>#REF!</v>
      </c>
      <c r="E270" s="34" t="e">
        <f>IF('تسمية الرتبة'!#REF!="مرفوض",0,'تسمية الرتبة'!#REF!)</f>
        <v>#REF!</v>
      </c>
      <c r="F270" s="7" t="e">
        <f>IF('تسمية الرتبة'!#REF!="مرفوض",0,'تسمية الرتبة'!#REF!)</f>
        <v>#REF!</v>
      </c>
      <c r="G270" s="7" t="e">
        <f>IF('تسمية الرتبة'!#REF!="مرفوض",0,'تسمية الرتبة'!#REF!)</f>
        <v>#REF!</v>
      </c>
      <c r="H270" s="7" t="e">
        <f>IF('تسمية الرتبة'!#REF!="مرفوض",0,IF('تسمية الرتبة'!#REF!+'تسمية الرتبة'!#REF!+'تسمية الرتبة'!#REF!+'تسمية الرتبة'!#REF!&gt;6,6,'تسمية الرتبة'!#REF!+'تسمية الرتبة'!#REF!+'تسمية الرتبة'!#REF!+'تسمية الرتبة'!#REF!))</f>
        <v>#REF!</v>
      </c>
      <c r="I270" s="7" t="e">
        <f>IF('تسمية الرتبة'!#REF!="مرفوض",0,'تسمية الرتبة'!#REF!)</f>
        <v>#REF!</v>
      </c>
      <c r="J270" s="7" t="e">
        <f>IF('تسمية الرتبة'!#REF!="مرفوض",0,'تسمية الرتبة'!#REF!)</f>
        <v>#REF!</v>
      </c>
      <c r="K270" s="7" t="e">
        <f>IF('تسمية الرتبة'!#REF!="مرفوض",0,J270+I270+H270+G270+F270+E270+D270+'تسمية الرتبة'!#REF!)</f>
        <v>#REF!</v>
      </c>
      <c r="L270" s="7" t="e">
        <f>IF('تسمية الرتبة'!#REF!="مرفوض",0,IF(J270=0,"Absent(e)",""))</f>
        <v>#REF!</v>
      </c>
      <c r="M270" s="20" t="e">
        <f>'تسمية الرتبة'!#REF!-'Resultats FR'!K270</f>
        <v>#REF!</v>
      </c>
    </row>
    <row r="271" spans="1:13">
      <c r="A271" s="7">
        <v>267</v>
      </c>
      <c r="B271" s="7" t="e">
        <f>IF('تسمية الرتبة'!#REF!="مرفوض",0,'تسمية الرتبة'!#REF!)</f>
        <v>#REF!</v>
      </c>
      <c r="C271" s="7" t="e">
        <f>IF('تسمية الرتبة'!#REF!="مرفوض",0,'تسمية الرتبة'!#REF!)</f>
        <v>#REF!</v>
      </c>
      <c r="D271" s="7" t="e">
        <f>IF('تسمية الرتبة'!#REF!="مرفوض",0,'تسمية الرتبة'!#REF!)</f>
        <v>#REF!</v>
      </c>
      <c r="E271" s="34" t="e">
        <f>IF('تسمية الرتبة'!#REF!="مرفوض",0,'تسمية الرتبة'!#REF!)</f>
        <v>#REF!</v>
      </c>
      <c r="F271" s="7" t="e">
        <f>IF('تسمية الرتبة'!#REF!="مرفوض",0,'تسمية الرتبة'!#REF!)</f>
        <v>#REF!</v>
      </c>
      <c r="G271" s="7" t="e">
        <f>IF('تسمية الرتبة'!#REF!="مرفوض",0,'تسمية الرتبة'!#REF!)</f>
        <v>#REF!</v>
      </c>
      <c r="H271" s="7" t="e">
        <f>IF('تسمية الرتبة'!#REF!="مرفوض",0,IF('تسمية الرتبة'!#REF!+'تسمية الرتبة'!#REF!+'تسمية الرتبة'!#REF!+'تسمية الرتبة'!#REF!&gt;6,6,'تسمية الرتبة'!#REF!+'تسمية الرتبة'!#REF!+'تسمية الرتبة'!#REF!+'تسمية الرتبة'!#REF!))</f>
        <v>#REF!</v>
      </c>
      <c r="I271" s="7" t="e">
        <f>IF('تسمية الرتبة'!#REF!="مرفوض",0,'تسمية الرتبة'!#REF!)</f>
        <v>#REF!</v>
      </c>
      <c r="J271" s="7" t="e">
        <f>IF('تسمية الرتبة'!#REF!="مرفوض",0,'تسمية الرتبة'!#REF!)</f>
        <v>#REF!</v>
      </c>
      <c r="K271" s="7" t="e">
        <f>IF('تسمية الرتبة'!#REF!="مرفوض",0,J271+I271+H271+G271+F271+E271+D271+'تسمية الرتبة'!#REF!)</f>
        <v>#REF!</v>
      </c>
      <c r="L271" s="7" t="e">
        <f>IF('تسمية الرتبة'!#REF!="مرفوض",0,IF(J271=0,"Absent(e)",""))</f>
        <v>#REF!</v>
      </c>
      <c r="M271" s="20" t="e">
        <f>'تسمية الرتبة'!#REF!-'Resultats FR'!K271</f>
        <v>#REF!</v>
      </c>
    </row>
    <row r="272" spans="1:13">
      <c r="A272" s="7">
        <v>268</v>
      </c>
      <c r="B272" s="7" t="e">
        <f>IF('تسمية الرتبة'!#REF!="مرفوض",0,'تسمية الرتبة'!#REF!)</f>
        <v>#REF!</v>
      </c>
      <c r="C272" s="7" t="e">
        <f>IF('تسمية الرتبة'!#REF!="مرفوض",0,'تسمية الرتبة'!#REF!)</f>
        <v>#REF!</v>
      </c>
      <c r="D272" s="7" t="e">
        <f>IF('تسمية الرتبة'!#REF!="مرفوض",0,'تسمية الرتبة'!#REF!)</f>
        <v>#REF!</v>
      </c>
      <c r="E272" s="34" t="e">
        <f>IF('تسمية الرتبة'!#REF!="مرفوض",0,'تسمية الرتبة'!#REF!)</f>
        <v>#REF!</v>
      </c>
      <c r="F272" s="7" t="e">
        <f>IF('تسمية الرتبة'!#REF!="مرفوض",0,'تسمية الرتبة'!#REF!)</f>
        <v>#REF!</v>
      </c>
      <c r="G272" s="7" t="e">
        <f>IF('تسمية الرتبة'!#REF!="مرفوض",0,'تسمية الرتبة'!#REF!)</f>
        <v>#REF!</v>
      </c>
      <c r="H272" s="7" t="e">
        <f>IF('تسمية الرتبة'!#REF!="مرفوض",0,IF('تسمية الرتبة'!#REF!+'تسمية الرتبة'!#REF!+'تسمية الرتبة'!#REF!+'تسمية الرتبة'!#REF!&gt;6,6,'تسمية الرتبة'!#REF!+'تسمية الرتبة'!#REF!+'تسمية الرتبة'!#REF!+'تسمية الرتبة'!#REF!))</f>
        <v>#REF!</v>
      </c>
      <c r="I272" s="7" t="e">
        <f>IF('تسمية الرتبة'!#REF!="مرفوض",0,'تسمية الرتبة'!#REF!)</f>
        <v>#REF!</v>
      </c>
      <c r="J272" s="7" t="e">
        <f>IF('تسمية الرتبة'!#REF!="مرفوض",0,'تسمية الرتبة'!#REF!)</f>
        <v>#REF!</v>
      </c>
      <c r="K272" s="7" t="e">
        <f>IF('تسمية الرتبة'!#REF!="مرفوض",0,J272+I272+H272+G272+F272+E272+D272+'تسمية الرتبة'!#REF!)</f>
        <v>#REF!</v>
      </c>
      <c r="L272" s="7" t="e">
        <f>IF('تسمية الرتبة'!#REF!="مرفوض",0,IF(J272=0,"Absent(e)",""))</f>
        <v>#REF!</v>
      </c>
      <c r="M272" s="20" t="e">
        <f>'تسمية الرتبة'!#REF!-'Resultats FR'!K272</f>
        <v>#REF!</v>
      </c>
    </row>
    <row r="273" spans="1:13">
      <c r="A273" s="7">
        <v>269</v>
      </c>
      <c r="B273" s="7" t="e">
        <f>IF('تسمية الرتبة'!#REF!="مرفوض",0,'تسمية الرتبة'!#REF!)</f>
        <v>#REF!</v>
      </c>
      <c r="C273" s="7" t="e">
        <f>IF('تسمية الرتبة'!#REF!="مرفوض",0,'تسمية الرتبة'!#REF!)</f>
        <v>#REF!</v>
      </c>
      <c r="D273" s="7" t="e">
        <f>IF('تسمية الرتبة'!#REF!="مرفوض",0,'تسمية الرتبة'!#REF!)</f>
        <v>#REF!</v>
      </c>
      <c r="E273" s="34" t="e">
        <f>IF('تسمية الرتبة'!#REF!="مرفوض",0,'تسمية الرتبة'!#REF!)</f>
        <v>#REF!</v>
      </c>
      <c r="F273" s="7" t="e">
        <f>IF('تسمية الرتبة'!#REF!="مرفوض",0,'تسمية الرتبة'!#REF!)</f>
        <v>#REF!</v>
      </c>
      <c r="G273" s="7" t="e">
        <f>IF('تسمية الرتبة'!#REF!="مرفوض",0,'تسمية الرتبة'!#REF!)</f>
        <v>#REF!</v>
      </c>
      <c r="H273" s="7" t="e">
        <f>IF('تسمية الرتبة'!#REF!="مرفوض",0,IF('تسمية الرتبة'!#REF!+'تسمية الرتبة'!#REF!+'تسمية الرتبة'!#REF!+'تسمية الرتبة'!#REF!&gt;6,6,'تسمية الرتبة'!#REF!+'تسمية الرتبة'!#REF!+'تسمية الرتبة'!#REF!+'تسمية الرتبة'!#REF!))</f>
        <v>#REF!</v>
      </c>
      <c r="I273" s="7" t="e">
        <f>IF('تسمية الرتبة'!#REF!="مرفوض",0,'تسمية الرتبة'!#REF!)</f>
        <v>#REF!</v>
      </c>
      <c r="J273" s="7" t="e">
        <f>IF('تسمية الرتبة'!#REF!="مرفوض",0,'تسمية الرتبة'!#REF!)</f>
        <v>#REF!</v>
      </c>
      <c r="K273" s="7" t="e">
        <f>IF('تسمية الرتبة'!#REF!="مرفوض",0,J273+I273+H273+G273+F273+E273+D273+'تسمية الرتبة'!#REF!)</f>
        <v>#REF!</v>
      </c>
      <c r="L273" s="7" t="e">
        <f>IF('تسمية الرتبة'!#REF!="مرفوض",0,IF(J273=0,"Absent(e)",""))</f>
        <v>#REF!</v>
      </c>
      <c r="M273" s="20" t="e">
        <f>'تسمية الرتبة'!#REF!-'Resultats FR'!K273</f>
        <v>#REF!</v>
      </c>
    </row>
    <row r="274" spans="1:13">
      <c r="A274" s="7">
        <v>270</v>
      </c>
      <c r="B274" s="7" t="e">
        <f>IF('تسمية الرتبة'!#REF!="مرفوض",0,'تسمية الرتبة'!#REF!)</f>
        <v>#REF!</v>
      </c>
      <c r="C274" s="7" t="e">
        <f>IF('تسمية الرتبة'!#REF!="مرفوض",0,'تسمية الرتبة'!#REF!)</f>
        <v>#REF!</v>
      </c>
      <c r="D274" s="7" t="e">
        <f>IF('تسمية الرتبة'!#REF!="مرفوض",0,'تسمية الرتبة'!#REF!)</f>
        <v>#REF!</v>
      </c>
      <c r="E274" s="34" t="e">
        <f>IF('تسمية الرتبة'!#REF!="مرفوض",0,'تسمية الرتبة'!#REF!)</f>
        <v>#REF!</v>
      </c>
      <c r="F274" s="7" t="e">
        <f>IF('تسمية الرتبة'!#REF!="مرفوض",0,'تسمية الرتبة'!#REF!)</f>
        <v>#REF!</v>
      </c>
      <c r="G274" s="7" t="e">
        <f>IF('تسمية الرتبة'!#REF!="مرفوض",0,'تسمية الرتبة'!#REF!)</f>
        <v>#REF!</v>
      </c>
      <c r="H274" s="7" t="e">
        <f>IF('تسمية الرتبة'!#REF!="مرفوض",0,IF('تسمية الرتبة'!#REF!+'تسمية الرتبة'!#REF!+'تسمية الرتبة'!#REF!+'تسمية الرتبة'!#REF!&gt;6,6,'تسمية الرتبة'!#REF!+'تسمية الرتبة'!#REF!+'تسمية الرتبة'!#REF!+'تسمية الرتبة'!#REF!))</f>
        <v>#REF!</v>
      </c>
      <c r="I274" s="7" t="e">
        <f>IF('تسمية الرتبة'!#REF!="مرفوض",0,'تسمية الرتبة'!#REF!)</f>
        <v>#REF!</v>
      </c>
      <c r="J274" s="7" t="e">
        <f>IF('تسمية الرتبة'!#REF!="مرفوض",0,'تسمية الرتبة'!#REF!)</f>
        <v>#REF!</v>
      </c>
      <c r="K274" s="7" t="e">
        <f>IF('تسمية الرتبة'!#REF!="مرفوض",0,J274+I274+H274+G274+F274+E274+D274+'تسمية الرتبة'!#REF!)</f>
        <v>#REF!</v>
      </c>
      <c r="L274" s="7" t="e">
        <f>IF('تسمية الرتبة'!#REF!="مرفوض",0,IF(J274=0,"Absent(e)",""))</f>
        <v>#REF!</v>
      </c>
      <c r="M274" s="20" t="e">
        <f>'تسمية الرتبة'!#REF!-'Resultats FR'!K274</f>
        <v>#REF!</v>
      </c>
    </row>
    <row r="275" spans="1:13">
      <c r="A275" s="7">
        <v>271</v>
      </c>
      <c r="B275" s="7" t="e">
        <f>IF('تسمية الرتبة'!#REF!="مرفوض",0,'تسمية الرتبة'!#REF!)</f>
        <v>#REF!</v>
      </c>
      <c r="C275" s="7" t="e">
        <f>IF('تسمية الرتبة'!#REF!="مرفوض",0,'تسمية الرتبة'!#REF!)</f>
        <v>#REF!</v>
      </c>
      <c r="D275" s="7" t="e">
        <f>IF('تسمية الرتبة'!#REF!="مرفوض",0,'تسمية الرتبة'!#REF!)</f>
        <v>#REF!</v>
      </c>
      <c r="E275" s="34" t="e">
        <f>IF('تسمية الرتبة'!#REF!="مرفوض",0,'تسمية الرتبة'!#REF!)</f>
        <v>#REF!</v>
      </c>
      <c r="F275" s="7" t="e">
        <f>IF('تسمية الرتبة'!#REF!="مرفوض",0,'تسمية الرتبة'!#REF!)</f>
        <v>#REF!</v>
      </c>
      <c r="G275" s="7" t="e">
        <f>IF('تسمية الرتبة'!#REF!="مرفوض",0,'تسمية الرتبة'!#REF!)</f>
        <v>#REF!</v>
      </c>
      <c r="H275" s="7" t="e">
        <f>IF('تسمية الرتبة'!#REF!="مرفوض",0,IF('تسمية الرتبة'!#REF!+'تسمية الرتبة'!#REF!+'تسمية الرتبة'!#REF!+'تسمية الرتبة'!#REF!&gt;6,6,'تسمية الرتبة'!#REF!+'تسمية الرتبة'!#REF!+'تسمية الرتبة'!#REF!+'تسمية الرتبة'!#REF!))</f>
        <v>#REF!</v>
      </c>
      <c r="I275" s="7" t="e">
        <f>IF('تسمية الرتبة'!#REF!="مرفوض",0,'تسمية الرتبة'!#REF!)</f>
        <v>#REF!</v>
      </c>
      <c r="J275" s="7" t="e">
        <f>IF('تسمية الرتبة'!#REF!="مرفوض",0,'تسمية الرتبة'!#REF!)</f>
        <v>#REF!</v>
      </c>
      <c r="K275" s="7" t="e">
        <f>IF('تسمية الرتبة'!#REF!="مرفوض",0,J275+I275+H275+G275+F275+E275+D275+'تسمية الرتبة'!#REF!)</f>
        <v>#REF!</v>
      </c>
      <c r="L275" s="7" t="e">
        <f>IF('تسمية الرتبة'!#REF!="مرفوض",0,IF(J275=0,"Absent(e)",""))</f>
        <v>#REF!</v>
      </c>
      <c r="M275" s="20" t="e">
        <f>'تسمية الرتبة'!#REF!-'Resultats FR'!K275</f>
        <v>#REF!</v>
      </c>
    </row>
    <row r="276" spans="1:13">
      <c r="A276" s="7">
        <v>272</v>
      </c>
      <c r="B276" s="7" t="e">
        <f>IF('تسمية الرتبة'!#REF!="مرفوض",0,'تسمية الرتبة'!#REF!)</f>
        <v>#REF!</v>
      </c>
      <c r="C276" s="7" t="e">
        <f>IF('تسمية الرتبة'!#REF!="مرفوض",0,'تسمية الرتبة'!#REF!)</f>
        <v>#REF!</v>
      </c>
      <c r="D276" s="7" t="e">
        <f>IF('تسمية الرتبة'!#REF!="مرفوض",0,'تسمية الرتبة'!#REF!)</f>
        <v>#REF!</v>
      </c>
      <c r="E276" s="34" t="e">
        <f>IF('تسمية الرتبة'!#REF!="مرفوض",0,'تسمية الرتبة'!#REF!)</f>
        <v>#REF!</v>
      </c>
      <c r="F276" s="7" t="e">
        <f>IF('تسمية الرتبة'!#REF!="مرفوض",0,'تسمية الرتبة'!#REF!)</f>
        <v>#REF!</v>
      </c>
      <c r="G276" s="7" t="e">
        <f>IF('تسمية الرتبة'!#REF!="مرفوض",0,'تسمية الرتبة'!#REF!)</f>
        <v>#REF!</v>
      </c>
      <c r="H276" s="7" t="e">
        <f>IF('تسمية الرتبة'!#REF!="مرفوض",0,IF('تسمية الرتبة'!#REF!+'تسمية الرتبة'!#REF!+'تسمية الرتبة'!#REF!+'تسمية الرتبة'!#REF!&gt;6,6,'تسمية الرتبة'!#REF!+'تسمية الرتبة'!#REF!+'تسمية الرتبة'!#REF!+'تسمية الرتبة'!#REF!))</f>
        <v>#REF!</v>
      </c>
      <c r="I276" s="7" t="e">
        <f>IF('تسمية الرتبة'!#REF!="مرفوض",0,'تسمية الرتبة'!#REF!)</f>
        <v>#REF!</v>
      </c>
      <c r="J276" s="7" t="e">
        <f>IF('تسمية الرتبة'!#REF!="مرفوض",0,'تسمية الرتبة'!#REF!)</f>
        <v>#REF!</v>
      </c>
      <c r="K276" s="7" t="e">
        <f>IF('تسمية الرتبة'!#REF!="مرفوض",0,J276+I276+H276+G276+F276+E276+D276+'تسمية الرتبة'!#REF!)</f>
        <v>#REF!</v>
      </c>
      <c r="L276" s="7" t="e">
        <f>IF('تسمية الرتبة'!#REF!="مرفوض",0,IF(J276=0,"Absent(e)",""))</f>
        <v>#REF!</v>
      </c>
      <c r="M276" s="20" t="e">
        <f>'تسمية الرتبة'!#REF!-'Resultats FR'!K276</f>
        <v>#REF!</v>
      </c>
    </row>
    <row r="277" spans="1:13">
      <c r="A277" s="7">
        <v>273</v>
      </c>
      <c r="B277" s="7" t="e">
        <f>IF('تسمية الرتبة'!#REF!="مرفوض",0,'تسمية الرتبة'!#REF!)</f>
        <v>#REF!</v>
      </c>
      <c r="C277" s="7" t="e">
        <f>IF('تسمية الرتبة'!#REF!="مرفوض",0,'تسمية الرتبة'!#REF!)</f>
        <v>#REF!</v>
      </c>
      <c r="D277" s="7" t="e">
        <f>IF('تسمية الرتبة'!#REF!="مرفوض",0,'تسمية الرتبة'!#REF!)</f>
        <v>#REF!</v>
      </c>
      <c r="E277" s="34" t="e">
        <f>IF('تسمية الرتبة'!#REF!="مرفوض",0,'تسمية الرتبة'!#REF!)</f>
        <v>#REF!</v>
      </c>
      <c r="F277" s="7" t="e">
        <f>IF('تسمية الرتبة'!#REF!="مرفوض",0,'تسمية الرتبة'!#REF!)</f>
        <v>#REF!</v>
      </c>
      <c r="G277" s="7" t="e">
        <f>IF('تسمية الرتبة'!#REF!="مرفوض",0,'تسمية الرتبة'!#REF!)</f>
        <v>#REF!</v>
      </c>
      <c r="H277" s="7" t="e">
        <f>IF('تسمية الرتبة'!#REF!="مرفوض",0,IF('تسمية الرتبة'!#REF!+'تسمية الرتبة'!#REF!+'تسمية الرتبة'!#REF!+'تسمية الرتبة'!#REF!&gt;6,6,'تسمية الرتبة'!#REF!+'تسمية الرتبة'!#REF!+'تسمية الرتبة'!#REF!+'تسمية الرتبة'!#REF!))</f>
        <v>#REF!</v>
      </c>
      <c r="I277" s="7" t="e">
        <f>IF('تسمية الرتبة'!#REF!="مرفوض",0,'تسمية الرتبة'!#REF!)</f>
        <v>#REF!</v>
      </c>
      <c r="J277" s="7" t="e">
        <f>IF('تسمية الرتبة'!#REF!="مرفوض",0,'تسمية الرتبة'!#REF!)</f>
        <v>#REF!</v>
      </c>
      <c r="K277" s="7" t="e">
        <f>IF('تسمية الرتبة'!#REF!="مرفوض",0,J277+I277+H277+G277+F277+E277+D277+'تسمية الرتبة'!#REF!)</f>
        <v>#REF!</v>
      </c>
      <c r="L277" s="7" t="e">
        <f>IF('تسمية الرتبة'!#REF!="مرفوض",0,IF(J277=0,"Absent(e)",""))</f>
        <v>#REF!</v>
      </c>
      <c r="M277" s="20" t="e">
        <f>'تسمية الرتبة'!#REF!-'Resultats FR'!K277</f>
        <v>#REF!</v>
      </c>
    </row>
    <row r="278" spans="1:13">
      <c r="A278" s="7">
        <v>274</v>
      </c>
      <c r="B278" s="7" t="e">
        <f>IF('تسمية الرتبة'!#REF!="مرفوض",0,'تسمية الرتبة'!#REF!)</f>
        <v>#REF!</v>
      </c>
      <c r="C278" s="7" t="e">
        <f>IF('تسمية الرتبة'!#REF!="مرفوض",0,'تسمية الرتبة'!#REF!)</f>
        <v>#REF!</v>
      </c>
      <c r="D278" s="7" t="e">
        <f>IF('تسمية الرتبة'!#REF!="مرفوض",0,'تسمية الرتبة'!#REF!)</f>
        <v>#REF!</v>
      </c>
      <c r="E278" s="34" t="e">
        <f>IF('تسمية الرتبة'!#REF!="مرفوض",0,'تسمية الرتبة'!#REF!)</f>
        <v>#REF!</v>
      </c>
      <c r="F278" s="7" t="e">
        <f>IF('تسمية الرتبة'!#REF!="مرفوض",0,'تسمية الرتبة'!#REF!)</f>
        <v>#REF!</v>
      </c>
      <c r="G278" s="7" t="e">
        <f>IF('تسمية الرتبة'!#REF!="مرفوض",0,'تسمية الرتبة'!#REF!)</f>
        <v>#REF!</v>
      </c>
      <c r="H278" s="7" t="e">
        <f>IF('تسمية الرتبة'!#REF!="مرفوض",0,IF('تسمية الرتبة'!#REF!+'تسمية الرتبة'!#REF!+'تسمية الرتبة'!#REF!+'تسمية الرتبة'!#REF!&gt;6,6,'تسمية الرتبة'!#REF!+'تسمية الرتبة'!#REF!+'تسمية الرتبة'!#REF!+'تسمية الرتبة'!#REF!))</f>
        <v>#REF!</v>
      </c>
      <c r="I278" s="7" t="e">
        <f>IF('تسمية الرتبة'!#REF!="مرفوض",0,'تسمية الرتبة'!#REF!)</f>
        <v>#REF!</v>
      </c>
      <c r="J278" s="7" t="e">
        <f>IF('تسمية الرتبة'!#REF!="مرفوض",0,'تسمية الرتبة'!#REF!)</f>
        <v>#REF!</v>
      </c>
      <c r="K278" s="7" t="e">
        <f>IF('تسمية الرتبة'!#REF!="مرفوض",0,J278+I278+H278+G278+F278+E278+D278+'تسمية الرتبة'!#REF!)</f>
        <v>#REF!</v>
      </c>
      <c r="L278" s="7" t="e">
        <f>IF('تسمية الرتبة'!#REF!="مرفوض",0,IF(J278=0,"Absent(e)",""))</f>
        <v>#REF!</v>
      </c>
      <c r="M278" s="20" t="e">
        <f>'تسمية الرتبة'!#REF!-'Resultats FR'!K278</f>
        <v>#REF!</v>
      </c>
    </row>
    <row r="279" spans="1:13">
      <c r="A279" s="7">
        <v>275</v>
      </c>
      <c r="B279" s="7" t="e">
        <f>IF('تسمية الرتبة'!#REF!="مرفوض",0,'تسمية الرتبة'!#REF!)</f>
        <v>#REF!</v>
      </c>
      <c r="C279" s="7" t="e">
        <f>IF('تسمية الرتبة'!#REF!="مرفوض",0,'تسمية الرتبة'!#REF!)</f>
        <v>#REF!</v>
      </c>
      <c r="D279" s="7" t="e">
        <f>IF('تسمية الرتبة'!#REF!="مرفوض",0,'تسمية الرتبة'!#REF!)</f>
        <v>#REF!</v>
      </c>
      <c r="E279" s="34" t="e">
        <f>IF('تسمية الرتبة'!#REF!="مرفوض",0,'تسمية الرتبة'!#REF!)</f>
        <v>#REF!</v>
      </c>
      <c r="F279" s="7" t="e">
        <f>IF('تسمية الرتبة'!#REF!="مرفوض",0,'تسمية الرتبة'!#REF!)</f>
        <v>#REF!</v>
      </c>
      <c r="G279" s="7" t="e">
        <f>IF('تسمية الرتبة'!#REF!="مرفوض",0,'تسمية الرتبة'!#REF!)</f>
        <v>#REF!</v>
      </c>
      <c r="H279" s="7" t="e">
        <f>IF('تسمية الرتبة'!#REF!="مرفوض",0,IF('تسمية الرتبة'!#REF!+'تسمية الرتبة'!#REF!+'تسمية الرتبة'!#REF!+'تسمية الرتبة'!#REF!&gt;6,6,'تسمية الرتبة'!#REF!+'تسمية الرتبة'!#REF!+'تسمية الرتبة'!#REF!+'تسمية الرتبة'!#REF!))</f>
        <v>#REF!</v>
      </c>
      <c r="I279" s="7" t="e">
        <f>IF('تسمية الرتبة'!#REF!="مرفوض",0,'تسمية الرتبة'!#REF!)</f>
        <v>#REF!</v>
      </c>
      <c r="J279" s="7" t="e">
        <f>IF('تسمية الرتبة'!#REF!="مرفوض",0,'تسمية الرتبة'!#REF!)</f>
        <v>#REF!</v>
      </c>
      <c r="K279" s="7" t="e">
        <f>IF('تسمية الرتبة'!#REF!="مرفوض",0,J279+I279+H279+G279+F279+E279+D279+'تسمية الرتبة'!#REF!)</f>
        <v>#REF!</v>
      </c>
      <c r="L279" s="7" t="e">
        <f>IF('تسمية الرتبة'!#REF!="مرفوض",0,IF(J279=0,"Absent(e)",""))</f>
        <v>#REF!</v>
      </c>
      <c r="M279" s="20" t="e">
        <f>'تسمية الرتبة'!#REF!-'Resultats FR'!K279</f>
        <v>#REF!</v>
      </c>
    </row>
    <row r="280" spans="1:13">
      <c r="A280" s="7">
        <v>276</v>
      </c>
      <c r="B280" s="7" t="e">
        <f>IF('تسمية الرتبة'!#REF!="مرفوض",0,'تسمية الرتبة'!#REF!)</f>
        <v>#REF!</v>
      </c>
      <c r="C280" s="7" t="e">
        <f>IF('تسمية الرتبة'!#REF!="مرفوض",0,'تسمية الرتبة'!#REF!)</f>
        <v>#REF!</v>
      </c>
      <c r="D280" s="7" t="e">
        <f>IF('تسمية الرتبة'!#REF!="مرفوض",0,'تسمية الرتبة'!#REF!)</f>
        <v>#REF!</v>
      </c>
      <c r="E280" s="34" t="e">
        <f>IF('تسمية الرتبة'!#REF!="مرفوض",0,'تسمية الرتبة'!#REF!)</f>
        <v>#REF!</v>
      </c>
      <c r="F280" s="7" t="e">
        <f>IF('تسمية الرتبة'!#REF!="مرفوض",0,'تسمية الرتبة'!#REF!)</f>
        <v>#REF!</v>
      </c>
      <c r="G280" s="7" t="e">
        <f>IF('تسمية الرتبة'!#REF!="مرفوض",0,'تسمية الرتبة'!#REF!)</f>
        <v>#REF!</v>
      </c>
      <c r="H280" s="7" t="e">
        <f>IF('تسمية الرتبة'!#REF!="مرفوض",0,IF('تسمية الرتبة'!#REF!+'تسمية الرتبة'!#REF!+'تسمية الرتبة'!#REF!+'تسمية الرتبة'!#REF!&gt;6,6,'تسمية الرتبة'!#REF!+'تسمية الرتبة'!#REF!+'تسمية الرتبة'!#REF!+'تسمية الرتبة'!#REF!))</f>
        <v>#REF!</v>
      </c>
      <c r="I280" s="7" t="e">
        <f>IF('تسمية الرتبة'!#REF!="مرفوض",0,'تسمية الرتبة'!#REF!)</f>
        <v>#REF!</v>
      </c>
      <c r="J280" s="7" t="e">
        <f>IF('تسمية الرتبة'!#REF!="مرفوض",0,'تسمية الرتبة'!#REF!)</f>
        <v>#REF!</v>
      </c>
      <c r="K280" s="7" t="e">
        <f>IF('تسمية الرتبة'!#REF!="مرفوض",0,J280+I280+H280+G280+F280+E280+D280+'تسمية الرتبة'!#REF!)</f>
        <v>#REF!</v>
      </c>
      <c r="L280" s="7" t="e">
        <f>IF('تسمية الرتبة'!#REF!="مرفوض",0,IF(J280=0,"Absent(e)",""))</f>
        <v>#REF!</v>
      </c>
      <c r="M280" s="20" t="e">
        <f>'تسمية الرتبة'!#REF!-'Resultats FR'!K280</f>
        <v>#REF!</v>
      </c>
    </row>
    <row r="281" spans="1:13">
      <c r="A281" s="7">
        <v>277</v>
      </c>
      <c r="B281" s="7" t="e">
        <f>IF('تسمية الرتبة'!#REF!="مرفوض",0,'تسمية الرتبة'!#REF!)</f>
        <v>#REF!</v>
      </c>
      <c r="C281" s="7" t="e">
        <f>IF('تسمية الرتبة'!#REF!="مرفوض",0,'تسمية الرتبة'!#REF!)</f>
        <v>#REF!</v>
      </c>
      <c r="D281" s="7" t="e">
        <f>IF('تسمية الرتبة'!#REF!="مرفوض",0,'تسمية الرتبة'!#REF!)</f>
        <v>#REF!</v>
      </c>
      <c r="E281" s="34" t="e">
        <f>IF('تسمية الرتبة'!#REF!="مرفوض",0,'تسمية الرتبة'!#REF!)</f>
        <v>#REF!</v>
      </c>
      <c r="F281" s="7" t="e">
        <f>IF('تسمية الرتبة'!#REF!="مرفوض",0,'تسمية الرتبة'!#REF!)</f>
        <v>#REF!</v>
      </c>
      <c r="G281" s="7" t="e">
        <f>IF('تسمية الرتبة'!#REF!="مرفوض",0,'تسمية الرتبة'!#REF!)</f>
        <v>#REF!</v>
      </c>
      <c r="H281" s="7" t="e">
        <f>IF('تسمية الرتبة'!#REF!="مرفوض",0,IF('تسمية الرتبة'!#REF!+'تسمية الرتبة'!#REF!+'تسمية الرتبة'!#REF!+'تسمية الرتبة'!#REF!&gt;6,6,'تسمية الرتبة'!#REF!+'تسمية الرتبة'!#REF!+'تسمية الرتبة'!#REF!+'تسمية الرتبة'!#REF!))</f>
        <v>#REF!</v>
      </c>
      <c r="I281" s="7" t="e">
        <f>IF('تسمية الرتبة'!#REF!="مرفوض",0,'تسمية الرتبة'!#REF!)</f>
        <v>#REF!</v>
      </c>
      <c r="J281" s="7" t="e">
        <f>IF('تسمية الرتبة'!#REF!="مرفوض",0,'تسمية الرتبة'!#REF!)</f>
        <v>#REF!</v>
      </c>
      <c r="K281" s="7" t="e">
        <f>IF('تسمية الرتبة'!#REF!="مرفوض",0,J281+I281+H281+G281+F281+E281+D281+'تسمية الرتبة'!#REF!)</f>
        <v>#REF!</v>
      </c>
      <c r="L281" s="7" t="e">
        <f>IF('تسمية الرتبة'!#REF!="مرفوض",0,IF(J281=0,"Absent(e)",""))</f>
        <v>#REF!</v>
      </c>
      <c r="M281" s="20" t="e">
        <f>'تسمية الرتبة'!#REF!-'Resultats FR'!K281</f>
        <v>#REF!</v>
      </c>
    </row>
    <row r="282" spans="1:13">
      <c r="A282" s="7">
        <v>278</v>
      </c>
      <c r="B282" s="7" t="e">
        <f>IF('تسمية الرتبة'!#REF!="مرفوض",0,'تسمية الرتبة'!#REF!)</f>
        <v>#REF!</v>
      </c>
      <c r="C282" s="7" t="e">
        <f>IF('تسمية الرتبة'!#REF!="مرفوض",0,'تسمية الرتبة'!#REF!)</f>
        <v>#REF!</v>
      </c>
      <c r="D282" s="7" t="e">
        <f>IF('تسمية الرتبة'!#REF!="مرفوض",0,'تسمية الرتبة'!#REF!)</f>
        <v>#REF!</v>
      </c>
      <c r="E282" s="34" t="e">
        <f>IF('تسمية الرتبة'!#REF!="مرفوض",0,'تسمية الرتبة'!#REF!)</f>
        <v>#REF!</v>
      </c>
      <c r="F282" s="7" t="e">
        <f>IF('تسمية الرتبة'!#REF!="مرفوض",0,'تسمية الرتبة'!#REF!)</f>
        <v>#REF!</v>
      </c>
      <c r="G282" s="7" t="e">
        <f>IF('تسمية الرتبة'!#REF!="مرفوض",0,'تسمية الرتبة'!#REF!)</f>
        <v>#REF!</v>
      </c>
      <c r="H282" s="7" t="e">
        <f>IF('تسمية الرتبة'!#REF!="مرفوض",0,IF('تسمية الرتبة'!#REF!+'تسمية الرتبة'!#REF!+'تسمية الرتبة'!#REF!+'تسمية الرتبة'!#REF!&gt;6,6,'تسمية الرتبة'!#REF!+'تسمية الرتبة'!#REF!+'تسمية الرتبة'!#REF!+'تسمية الرتبة'!#REF!))</f>
        <v>#REF!</v>
      </c>
      <c r="I282" s="7" t="e">
        <f>IF('تسمية الرتبة'!#REF!="مرفوض",0,'تسمية الرتبة'!#REF!)</f>
        <v>#REF!</v>
      </c>
      <c r="J282" s="7" t="e">
        <f>IF('تسمية الرتبة'!#REF!="مرفوض",0,'تسمية الرتبة'!#REF!)</f>
        <v>#REF!</v>
      </c>
      <c r="K282" s="7" t="e">
        <f>IF('تسمية الرتبة'!#REF!="مرفوض",0,J282+I282+H282+G282+F282+E282+D282+'تسمية الرتبة'!#REF!)</f>
        <v>#REF!</v>
      </c>
      <c r="L282" s="7" t="e">
        <f>IF('تسمية الرتبة'!#REF!="مرفوض",0,IF(J282=0,"Absent(e)",""))</f>
        <v>#REF!</v>
      </c>
      <c r="M282" s="20" t="e">
        <f>'تسمية الرتبة'!#REF!-'Resultats FR'!K282</f>
        <v>#REF!</v>
      </c>
    </row>
    <row r="283" spans="1:13">
      <c r="A283" s="7">
        <v>279</v>
      </c>
      <c r="B283" s="7" t="e">
        <f>IF('تسمية الرتبة'!#REF!="مرفوض",0,'تسمية الرتبة'!#REF!)</f>
        <v>#REF!</v>
      </c>
      <c r="C283" s="7" t="e">
        <f>IF('تسمية الرتبة'!#REF!="مرفوض",0,'تسمية الرتبة'!#REF!)</f>
        <v>#REF!</v>
      </c>
      <c r="D283" s="7" t="e">
        <f>IF('تسمية الرتبة'!#REF!="مرفوض",0,'تسمية الرتبة'!#REF!)</f>
        <v>#REF!</v>
      </c>
      <c r="E283" s="34" t="e">
        <f>IF('تسمية الرتبة'!#REF!="مرفوض",0,'تسمية الرتبة'!#REF!)</f>
        <v>#REF!</v>
      </c>
      <c r="F283" s="7" t="e">
        <f>IF('تسمية الرتبة'!#REF!="مرفوض",0,'تسمية الرتبة'!#REF!)</f>
        <v>#REF!</v>
      </c>
      <c r="G283" s="7" t="e">
        <f>IF('تسمية الرتبة'!#REF!="مرفوض",0,'تسمية الرتبة'!#REF!)</f>
        <v>#REF!</v>
      </c>
      <c r="H283" s="7" t="e">
        <f>IF('تسمية الرتبة'!#REF!="مرفوض",0,IF('تسمية الرتبة'!#REF!+'تسمية الرتبة'!#REF!+'تسمية الرتبة'!#REF!+'تسمية الرتبة'!#REF!&gt;6,6,'تسمية الرتبة'!#REF!+'تسمية الرتبة'!#REF!+'تسمية الرتبة'!#REF!+'تسمية الرتبة'!#REF!))</f>
        <v>#REF!</v>
      </c>
      <c r="I283" s="7" t="e">
        <f>IF('تسمية الرتبة'!#REF!="مرفوض",0,'تسمية الرتبة'!#REF!)</f>
        <v>#REF!</v>
      </c>
      <c r="J283" s="7" t="e">
        <f>IF('تسمية الرتبة'!#REF!="مرفوض",0,'تسمية الرتبة'!#REF!)</f>
        <v>#REF!</v>
      </c>
      <c r="K283" s="7" t="e">
        <f>IF('تسمية الرتبة'!#REF!="مرفوض",0,J283+I283+H283+G283+F283+E283+D283+'تسمية الرتبة'!#REF!)</f>
        <v>#REF!</v>
      </c>
      <c r="L283" s="7" t="e">
        <f>IF('تسمية الرتبة'!#REF!="مرفوض",0,IF(J283=0,"Absent(e)",""))</f>
        <v>#REF!</v>
      </c>
      <c r="M283" s="20" t="e">
        <f>'تسمية الرتبة'!#REF!-'Resultats FR'!K283</f>
        <v>#REF!</v>
      </c>
    </row>
    <row r="284" spans="1:13">
      <c r="A284" s="7">
        <v>280</v>
      </c>
      <c r="B284" s="7" t="e">
        <f>IF('تسمية الرتبة'!#REF!="مرفوض",0,'تسمية الرتبة'!#REF!)</f>
        <v>#REF!</v>
      </c>
      <c r="C284" s="7" t="e">
        <f>IF('تسمية الرتبة'!#REF!="مرفوض",0,'تسمية الرتبة'!#REF!)</f>
        <v>#REF!</v>
      </c>
      <c r="D284" s="7" t="e">
        <f>IF('تسمية الرتبة'!#REF!="مرفوض",0,'تسمية الرتبة'!#REF!)</f>
        <v>#REF!</v>
      </c>
      <c r="E284" s="34" t="e">
        <f>IF('تسمية الرتبة'!#REF!="مرفوض",0,'تسمية الرتبة'!#REF!)</f>
        <v>#REF!</v>
      </c>
      <c r="F284" s="7" t="e">
        <f>IF('تسمية الرتبة'!#REF!="مرفوض",0,'تسمية الرتبة'!#REF!)</f>
        <v>#REF!</v>
      </c>
      <c r="G284" s="7" t="e">
        <f>IF('تسمية الرتبة'!#REF!="مرفوض",0,'تسمية الرتبة'!#REF!)</f>
        <v>#REF!</v>
      </c>
      <c r="H284" s="7" t="e">
        <f>IF('تسمية الرتبة'!#REF!="مرفوض",0,IF('تسمية الرتبة'!#REF!+'تسمية الرتبة'!#REF!+'تسمية الرتبة'!#REF!+'تسمية الرتبة'!#REF!&gt;6,6,'تسمية الرتبة'!#REF!+'تسمية الرتبة'!#REF!+'تسمية الرتبة'!#REF!+'تسمية الرتبة'!#REF!))</f>
        <v>#REF!</v>
      </c>
      <c r="I284" s="7" t="e">
        <f>IF('تسمية الرتبة'!#REF!="مرفوض",0,'تسمية الرتبة'!#REF!)</f>
        <v>#REF!</v>
      </c>
      <c r="J284" s="7" t="e">
        <f>IF('تسمية الرتبة'!#REF!="مرفوض",0,'تسمية الرتبة'!#REF!)</f>
        <v>#REF!</v>
      </c>
      <c r="K284" s="7" t="e">
        <f>IF('تسمية الرتبة'!#REF!="مرفوض",0,J284+I284+H284+G284+F284+E284+D284+'تسمية الرتبة'!#REF!)</f>
        <v>#REF!</v>
      </c>
      <c r="L284" s="7" t="e">
        <f>IF('تسمية الرتبة'!#REF!="مرفوض",0,IF(J284=0,"Absent(e)",""))</f>
        <v>#REF!</v>
      </c>
      <c r="M284" s="20" t="e">
        <f>'تسمية الرتبة'!#REF!-'Resultats FR'!K284</f>
        <v>#REF!</v>
      </c>
    </row>
    <row r="285" spans="1:13">
      <c r="A285" s="7">
        <v>281</v>
      </c>
      <c r="B285" s="7" t="e">
        <f>IF('تسمية الرتبة'!#REF!="مرفوض",0,'تسمية الرتبة'!#REF!)</f>
        <v>#REF!</v>
      </c>
      <c r="C285" s="7" t="e">
        <f>IF('تسمية الرتبة'!#REF!="مرفوض",0,'تسمية الرتبة'!#REF!)</f>
        <v>#REF!</v>
      </c>
      <c r="D285" s="7" t="e">
        <f>IF('تسمية الرتبة'!#REF!="مرفوض",0,'تسمية الرتبة'!#REF!)</f>
        <v>#REF!</v>
      </c>
      <c r="E285" s="34" t="e">
        <f>IF('تسمية الرتبة'!#REF!="مرفوض",0,'تسمية الرتبة'!#REF!)</f>
        <v>#REF!</v>
      </c>
      <c r="F285" s="7" t="e">
        <f>IF('تسمية الرتبة'!#REF!="مرفوض",0,'تسمية الرتبة'!#REF!)</f>
        <v>#REF!</v>
      </c>
      <c r="G285" s="7" t="e">
        <f>IF('تسمية الرتبة'!#REF!="مرفوض",0,'تسمية الرتبة'!#REF!)</f>
        <v>#REF!</v>
      </c>
      <c r="H285" s="7" t="e">
        <f>IF('تسمية الرتبة'!#REF!="مرفوض",0,IF('تسمية الرتبة'!#REF!+'تسمية الرتبة'!#REF!+'تسمية الرتبة'!#REF!+'تسمية الرتبة'!#REF!&gt;6,6,'تسمية الرتبة'!#REF!+'تسمية الرتبة'!#REF!+'تسمية الرتبة'!#REF!+'تسمية الرتبة'!#REF!))</f>
        <v>#REF!</v>
      </c>
      <c r="I285" s="7" t="e">
        <f>IF('تسمية الرتبة'!#REF!="مرفوض",0,'تسمية الرتبة'!#REF!)</f>
        <v>#REF!</v>
      </c>
      <c r="J285" s="7" t="e">
        <f>IF('تسمية الرتبة'!#REF!="مرفوض",0,'تسمية الرتبة'!#REF!)</f>
        <v>#REF!</v>
      </c>
      <c r="K285" s="7" t="e">
        <f>IF('تسمية الرتبة'!#REF!="مرفوض",0,J285+I285+H285+G285+F285+E285+D285+'تسمية الرتبة'!#REF!)</f>
        <v>#REF!</v>
      </c>
      <c r="L285" s="7" t="e">
        <f>IF('تسمية الرتبة'!#REF!="مرفوض",0,IF(J285=0,"Absent(e)",""))</f>
        <v>#REF!</v>
      </c>
      <c r="M285" s="20" t="e">
        <f>'تسمية الرتبة'!#REF!-'Resultats FR'!K285</f>
        <v>#REF!</v>
      </c>
    </row>
    <row r="286" spans="1:13">
      <c r="A286" s="7">
        <v>282</v>
      </c>
      <c r="B286" s="7" t="e">
        <f>IF('تسمية الرتبة'!#REF!="مرفوض",0,'تسمية الرتبة'!#REF!)</f>
        <v>#REF!</v>
      </c>
      <c r="C286" s="7" t="e">
        <f>IF('تسمية الرتبة'!#REF!="مرفوض",0,'تسمية الرتبة'!#REF!)</f>
        <v>#REF!</v>
      </c>
      <c r="D286" s="7" t="e">
        <f>IF('تسمية الرتبة'!#REF!="مرفوض",0,'تسمية الرتبة'!#REF!)</f>
        <v>#REF!</v>
      </c>
      <c r="E286" s="34" t="e">
        <f>IF('تسمية الرتبة'!#REF!="مرفوض",0,'تسمية الرتبة'!#REF!)</f>
        <v>#REF!</v>
      </c>
      <c r="F286" s="7" t="e">
        <f>IF('تسمية الرتبة'!#REF!="مرفوض",0,'تسمية الرتبة'!#REF!)</f>
        <v>#REF!</v>
      </c>
      <c r="G286" s="7" t="e">
        <f>IF('تسمية الرتبة'!#REF!="مرفوض",0,'تسمية الرتبة'!#REF!)</f>
        <v>#REF!</v>
      </c>
      <c r="H286" s="7" t="e">
        <f>IF('تسمية الرتبة'!#REF!="مرفوض",0,IF('تسمية الرتبة'!#REF!+'تسمية الرتبة'!#REF!+'تسمية الرتبة'!#REF!+'تسمية الرتبة'!#REF!&gt;6,6,'تسمية الرتبة'!#REF!+'تسمية الرتبة'!#REF!+'تسمية الرتبة'!#REF!+'تسمية الرتبة'!#REF!))</f>
        <v>#REF!</v>
      </c>
      <c r="I286" s="7" t="e">
        <f>IF('تسمية الرتبة'!#REF!="مرفوض",0,'تسمية الرتبة'!#REF!)</f>
        <v>#REF!</v>
      </c>
      <c r="J286" s="7" t="e">
        <f>IF('تسمية الرتبة'!#REF!="مرفوض",0,'تسمية الرتبة'!#REF!)</f>
        <v>#REF!</v>
      </c>
      <c r="K286" s="7" t="e">
        <f>IF('تسمية الرتبة'!#REF!="مرفوض",0,J286+I286+H286+G286+F286+E286+D286+'تسمية الرتبة'!#REF!)</f>
        <v>#REF!</v>
      </c>
      <c r="L286" s="7" t="e">
        <f>IF('تسمية الرتبة'!#REF!="مرفوض",0,IF(J286=0,"Absent(e)",""))</f>
        <v>#REF!</v>
      </c>
      <c r="M286" s="20" t="e">
        <f>'تسمية الرتبة'!#REF!-'Resultats FR'!K286</f>
        <v>#REF!</v>
      </c>
    </row>
    <row r="287" spans="1:13">
      <c r="A287" s="7">
        <v>283</v>
      </c>
      <c r="B287" s="7" t="e">
        <f>IF('تسمية الرتبة'!#REF!="مرفوض",0,'تسمية الرتبة'!#REF!)</f>
        <v>#REF!</v>
      </c>
      <c r="C287" s="7" t="e">
        <f>IF('تسمية الرتبة'!#REF!="مرفوض",0,'تسمية الرتبة'!#REF!)</f>
        <v>#REF!</v>
      </c>
      <c r="D287" s="7" t="e">
        <f>IF('تسمية الرتبة'!#REF!="مرفوض",0,'تسمية الرتبة'!#REF!)</f>
        <v>#REF!</v>
      </c>
      <c r="E287" s="34" t="e">
        <f>IF('تسمية الرتبة'!#REF!="مرفوض",0,'تسمية الرتبة'!#REF!)</f>
        <v>#REF!</v>
      </c>
      <c r="F287" s="7" t="e">
        <f>IF('تسمية الرتبة'!#REF!="مرفوض",0,'تسمية الرتبة'!#REF!)</f>
        <v>#REF!</v>
      </c>
      <c r="G287" s="7" t="e">
        <f>IF('تسمية الرتبة'!#REF!="مرفوض",0,'تسمية الرتبة'!#REF!)</f>
        <v>#REF!</v>
      </c>
      <c r="H287" s="7" t="e">
        <f>IF('تسمية الرتبة'!#REF!="مرفوض",0,IF('تسمية الرتبة'!#REF!+'تسمية الرتبة'!#REF!+'تسمية الرتبة'!#REF!+'تسمية الرتبة'!#REF!&gt;6,6,'تسمية الرتبة'!#REF!+'تسمية الرتبة'!#REF!+'تسمية الرتبة'!#REF!+'تسمية الرتبة'!#REF!))</f>
        <v>#REF!</v>
      </c>
      <c r="I287" s="7" t="e">
        <f>IF('تسمية الرتبة'!#REF!="مرفوض",0,'تسمية الرتبة'!#REF!)</f>
        <v>#REF!</v>
      </c>
      <c r="J287" s="7" t="e">
        <f>IF('تسمية الرتبة'!#REF!="مرفوض",0,'تسمية الرتبة'!#REF!)</f>
        <v>#REF!</v>
      </c>
      <c r="K287" s="7" t="e">
        <f>IF('تسمية الرتبة'!#REF!="مرفوض",0,J287+I287+H287+G287+F287+E287+D287+'تسمية الرتبة'!#REF!)</f>
        <v>#REF!</v>
      </c>
      <c r="L287" s="7" t="e">
        <f>IF('تسمية الرتبة'!#REF!="مرفوض",0,IF(J287=0,"Absent(e)",""))</f>
        <v>#REF!</v>
      </c>
      <c r="M287" s="20" t="e">
        <f>'تسمية الرتبة'!#REF!-'Resultats FR'!K287</f>
        <v>#REF!</v>
      </c>
    </row>
    <row r="288" spans="1:13">
      <c r="A288" s="7">
        <v>284</v>
      </c>
      <c r="B288" s="7" t="e">
        <f>IF('تسمية الرتبة'!#REF!="مرفوض",0,'تسمية الرتبة'!#REF!)</f>
        <v>#REF!</v>
      </c>
      <c r="C288" s="7" t="e">
        <f>IF('تسمية الرتبة'!#REF!="مرفوض",0,'تسمية الرتبة'!#REF!)</f>
        <v>#REF!</v>
      </c>
      <c r="D288" s="7" t="e">
        <f>IF('تسمية الرتبة'!#REF!="مرفوض",0,'تسمية الرتبة'!#REF!)</f>
        <v>#REF!</v>
      </c>
      <c r="E288" s="34" t="e">
        <f>IF('تسمية الرتبة'!#REF!="مرفوض",0,'تسمية الرتبة'!#REF!)</f>
        <v>#REF!</v>
      </c>
      <c r="F288" s="7" t="e">
        <f>IF('تسمية الرتبة'!#REF!="مرفوض",0,'تسمية الرتبة'!#REF!)</f>
        <v>#REF!</v>
      </c>
      <c r="G288" s="7" t="e">
        <f>IF('تسمية الرتبة'!#REF!="مرفوض",0,'تسمية الرتبة'!#REF!)</f>
        <v>#REF!</v>
      </c>
      <c r="H288" s="7" t="e">
        <f>IF('تسمية الرتبة'!#REF!="مرفوض",0,IF('تسمية الرتبة'!#REF!+'تسمية الرتبة'!#REF!+'تسمية الرتبة'!#REF!+'تسمية الرتبة'!#REF!&gt;6,6,'تسمية الرتبة'!#REF!+'تسمية الرتبة'!#REF!+'تسمية الرتبة'!#REF!+'تسمية الرتبة'!#REF!))</f>
        <v>#REF!</v>
      </c>
      <c r="I288" s="7" t="e">
        <f>IF('تسمية الرتبة'!#REF!="مرفوض",0,'تسمية الرتبة'!#REF!)</f>
        <v>#REF!</v>
      </c>
      <c r="J288" s="7" t="e">
        <f>IF('تسمية الرتبة'!#REF!="مرفوض",0,'تسمية الرتبة'!#REF!)</f>
        <v>#REF!</v>
      </c>
      <c r="K288" s="7" t="e">
        <f>IF('تسمية الرتبة'!#REF!="مرفوض",0,J288+I288+H288+G288+F288+E288+D288+'تسمية الرتبة'!#REF!)</f>
        <v>#REF!</v>
      </c>
      <c r="L288" s="7" t="e">
        <f>IF('تسمية الرتبة'!#REF!="مرفوض",0,IF(J288=0,"Absent(e)",""))</f>
        <v>#REF!</v>
      </c>
      <c r="M288" s="20" t="e">
        <f>'تسمية الرتبة'!#REF!-'Resultats FR'!K288</f>
        <v>#REF!</v>
      </c>
    </row>
    <row r="289" spans="1:13">
      <c r="A289" s="7">
        <v>285</v>
      </c>
      <c r="B289" s="7" t="e">
        <f>IF('تسمية الرتبة'!#REF!="مرفوض",0,'تسمية الرتبة'!#REF!)</f>
        <v>#REF!</v>
      </c>
      <c r="C289" s="7" t="e">
        <f>IF('تسمية الرتبة'!#REF!="مرفوض",0,'تسمية الرتبة'!#REF!)</f>
        <v>#REF!</v>
      </c>
      <c r="D289" s="7" t="e">
        <f>IF('تسمية الرتبة'!#REF!="مرفوض",0,'تسمية الرتبة'!#REF!)</f>
        <v>#REF!</v>
      </c>
      <c r="E289" s="34" t="e">
        <f>IF('تسمية الرتبة'!#REF!="مرفوض",0,'تسمية الرتبة'!#REF!)</f>
        <v>#REF!</v>
      </c>
      <c r="F289" s="7" t="e">
        <f>IF('تسمية الرتبة'!#REF!="مرفوض",0,'تسمية الرتبة'!#REF!)</f>
        <v>#REF!</v>
      </c>
      <c r="G289" s="7" t="e">
        <f>IF('تسمية الرتبة'!#REF!="مرفوض",0,'تسمية الرتبة'!#REF!)</f>
        <v>#REF!</v>
      </c>
      <c r="H289" s="7" t="e">
        <f>IF('تسمية الرتبة'!#REF!="مرفوض",0,IF('تسمية الرتبة'!#REF!+'تسمية الرتبة'!#REF!+'تسمية الرتبة'!#REF!+'تسمية الرتبة'!#REF!&gt;6,6,'تسمية الرتبة'!#REF!+'تسمية الرتبة'!#REF!+'تسمية الرتبة'!#REF!+'تسمية الرتبة'!#REF!))</f>
        <v>#REF!</v>
      </c>
      <c r="I289" s="7" t="e">
        <f>IF('تسمية الرتبة'!#REF!="مرفوض",0,'تسمية الرتبة'!#REF!)</f>
        <v>#REF!</v>
      </c>
      <c r="J289" s="7" t="e">
        <f>IF('تسمية الرتبة'!#REF!="مرفوض",0,'تسمية الرتبة'!#REF!)</f>
        <v>#REF!</v>
      </c>
      <c r="K289" s="7" t="e">
        <f>IF('تسمية الرتبة'!#REF!="مرفوض",0,J289+I289+H289+G289+F289+E289+D289+'تسمية الرتبة'!#REF!)</f>
        <v>#REF!</v>
      </c>
      <c r="L289" s="7" t="e">
        <f>IF('تسمية الرتبة'!#REF!="مرفوض",0,IF(J289=0,"Absent(e)",""))</f>
        <v>#REF!</v>
      </c>
      <c r="M289" s="20" t="e">
        <f>'تسمية الرتبة'!#REF!-'Resultats FR'!K289</f>
        <v>#REF!</v>
      </c>
    </row>
    <row r="290" spans="1:13">
      <c r="A290" s="7">
        <v>286</v>
      </c>
      <c r="B290" s="7" t="e">
        <f>IF('تسمية الرتبة'!#REF!="مرفوض",0,'تسمية الرتبة'!#REF!)</f>
        <v>#REF!</v>
      </c>
      <c r="C290" s="7" t="e">
        <f>IF('تسمية الرتبة'!#REF!="مرفوض",0,'تسمية الرتبة'!#REF!)</f>
        <v>#REF!</v>
      </c>
      <c r="D290" s="7" t="e">
        <f>IF('تسمية الرتبة'!#REF!="مرفوض",0,'تسمية الرتبة'!#REF!)</f>
        <v>#REF!</v>
      </c>
      <c r="E290" s="34" t="e">
        <f>IF('تسمية الرتبة'!#REF!="مرفوض",0,'تسمية الرتبة'!#REF!)</f>
        <v>#REF!</v>
      </c>
      <c r="F290" s="7" t="e">
        <f>IF('تسمية الرتبة'!#REF!="مرفوض",0,'تسمية الرتبة'!#REF!)</f>
        <v>#REF!</v>
      </c>
      <c r="G290" s="7" t="e">
        <f>IF('تسمية الرتبة'!#REF!="مرفوض",0,'تسمية الرتبة'!#REF!)</f>
        <v>#REF!</v>
      </c>
      <c r="H290" s="7" t="e">
        <f>IF('تسمية الرتبة'!#REF!="مرفوض",0,IF('تسمية الرتبة'!#REF!+'تسمية الرتبة'!#REF!+'تسمية الرتبة'!#REF!+'تسمية الرتبة'!#REF!&gt;6,6,'تسمية الرتبة'!#REF!+'تسمية الرتبة'!#REF!+'تسمية الرتبة'!#REF!+'تسمية الرتبة'!#REF!))</f>
        <v>#REF!</v>
      </c>
      <c r="I290" s="7" t="e">
        <f>IF('تسمية الرتبة'!#REF!="مرفوض",0,'تسمية الرتبة'!#REF!)</f>
        <v>#REF!</v>
      </c>
      <c r="J290" s="7" t="e">
        <f>IF('تسمية الرتبة'!#REF!="مرفوض",0,'تسمية الرتبة'!#REF!)</f>
        <v>#REF!</v>
      </c>
      <c r="K290" s="7" t="e">
        <f>IF('تسمية الرتبة'!#REF!="مرفوض",0,J290+I290+H290+G290+F290+E290+D290+'تسمية الرتبة'!#REF!)</f>
        <v>#REF!</v>
      </c>
      <c r="L290" s="7" t="e">
        <f>IF('تسمية الرتبة'!#REF!="مرفوض",0,IF(J290=0,"Absent(e)",""))</f>
        <v>#REF!</v>
      </c>
      <c r="M290" s="20" t="e">
        <f>'تسمية الرتبة'!#REF!-'Resultats FR'!K290</f>
        <v>#REF!</v>
      </c>
    </row>
    <row r="291" spans="1:13">
      <c r="A291" s="7">
        <v>287</v>
      </c>
      <c r="B291" s="7" t="e">
        <f>IF('تسمية الرتبة'!#REF!="مرفوض",0,'تسمية الرتبة'!#REF!)</f>
        <v>#REF!</v>
      </c>
      <c r="C291" s="7" t="e">
        <f>IF('تسمية الرتبة'!#REF!="مرفوض",0,'تسمية الرتبة'!#REF!)</f>
        <v>#REF!</v>
      </c>
      <c r="D291" s="7" t="e">
        <f>IF('تسمية الرتبة'!#REF!="مرفوض",0,'تسمية الرتبة'!#REF!)</f>
        <v>#REF!</v>
      </c>
      <c r="E291" s="34" t="e">
        <f>IF('تسمية الرتبة'!#REF!="مرفوض",0,'تسمية الرتبة'!#REF!)</f>
        <v>#REF!</v>
      </c>
      <c r="F291" s="7" t="e">
        <f>IF('تسمية الرتبة'!#REF!="مرفوض",0,'تسمية الرتبة'!#REF!)</f>
        <v>#REF!</v>
      </c>
      <c r="G291" s="7" t="e">
        <f>IF('تسمية الرتبة'!#REF!="مرفوض",0,'تسمية الرتبة'!#REF!)</f>
        <v>#REF!</v>
      </c>
      <c r="H291" s="7" t="e">
        <f>IF('تسمية الرتبة'!#REF!="مرفوض",0,IF('تسمية الرتبة'!#REF!+'تسمية الرتبة'!#REF!+'تسمية الرتبة'!#REF!+'تسمية الرتبة'!#REF!&gt;6,6,'تسمية الرتبة'!#REF!+'تسمية الرتبة'!#REF!+'تسمية الرتبة'!#REF!+'تسمية الرتبة'!#REF!))</f>
        <v>#REF!</v>
      </c>
      <c r="I291" s="7" t="e">
        <f>IF('تسمية الرتبة'!#REF!="مرفوض",0,'تسمية الرتبة'!#REF!)</f>
        <v>#REF!</v>
      </c>
      <c r="J291" s="7" t="e">
        <f>IF('تسمية الرتبة'!#REF!="مرفوض",0,'تسمية الرتبة'!#REF!)</f>
        <v>#REF!</v>
      </c>
      <c r="K291" s="7" t="e">
        <f>IF('تسمية الرتبة'!#REF!="مرفوض",0,J291+I291+H291+G291+F291+E291+D291+'تسمية الرتبة'!#REF!)</f>
        <v>#REF!</v>
      </c>
      <c r="L291" s="7" t="e">
        <f>IF('تسمية الرتبة'!#REF!="مرفوض",0,IF(J291=0,"Absent(e)",""))</f>
        <v>#REF!</v>
      </c>
      <c r="M291" s="20" t="e">
        <f>'تسمية الرتبة'!#REF!-'Resultats FR'!K291</f>
        <v>#REF!</v>
      </c>
    </row>
    <row r="292" spans="1:13">
      <c r="A292" s="7">
        <v>288</v>
      </c>
      <c r="B292" s="7" t="e">
        <f>IF('تسمية الرتبة'!#REF!="مرفوض",0,'تسمية الرتبة'!#REF!)</f>
        <v>#REF!</v>
      </c>
      <c r="C292" s="7" t="e">
        <f>IF('تسمية الرتبة'!#REF!="مرفوض",0,'تسمية الرتبة'!#REF!)</f>
        <v>#REF!</v>
      </c>
      <c r="D292" s="7" t="e">
        <f>IF('تسمية الرتبة'!#REF!="مرفوض",0,'تسمية الرتبة'!#REF!)</f>
        <v>#REF!</v>
      </c>
      <c r="E292" s="34" t="e">
        <f>IF('تسمية الرتبة'!#REF!="مرفوض",0,'تسمية الرتبة'!#REF!)</f>
        <v>#REF!</v>
      </c>
      <c r="F292" s="7" t="e">
        <f>IF('تسمية الرتبة'!#REF!="مرفوض",0,'تسمية الرتبة'!#REF!)</f>
        <v>#REF!</v>
      </c>
      <c r="G292" s="7" t="e">
        <f>IF('تسمية الرتبة'!#REF!="مرفوض",0,'تسمية الرتبة'!#REF!)</f>
        <v>#REF!</v>
      </c>
      <c r="H292" s="7" t="e">
        <f>IF('تسمية الرتبة'!#REF!="مرفوض",0,IF('تسمية الرتبة'!#REF!+'تسمية الرتبة'!#REF!+'تسمية الرتبة'!#REF!+'تسمية الرتبة'!#REF!&gt;6,6,'تسمية الرتبة'!#REF!+'تسمية الرتبة'!#REF!+'تسمية الرتبة'!#REF!+'تسمية الرتبة'!#REF!))</f>
        <v>#REF!</v>
      </c>
      <c r="I292" s="7" t="e">
        <f>IF('تسمية الرتبة'!#REF!="مرفوض",0,'تسمية الرتبة'!#REF!)</f>
        <v>#REF!</v>
      </c>
      <c r="J292" s="7" t="e">
        <f>IF('تسمية الرتبة'!#REF!="مرفوض",0,'تسمية الرتبة'!#REF!)</f>
        <v>#REF!</v>
      </c>
      <c r="K292" s="7" t="e">
        <f>IF('تسمية الرتبة'!#REF!="مرفوض",0,J292+I292+H292+G292+F292+E292+D292+'تسمية الرتبة'!#REF!)</f>
        <v>#REF!</v>
      </c>
      <c r="L292" s="7" t="e">
        <f>IF('تسمية الرتبة'!#REF!="مرفوض",0,IF(J292=0,"Absent(e)",""))</f>
        <v>#REF!</v>
      </c>
      <c r="M292" s="20" t="e">
        <f>'تسمية الرتبة'!#REF!-'Resultats FR'!K292</f>
        <v>#REF!</v>
      </c>
    </row>
    <row r="293" spans="1:13">
      <c r="A293" s="7">
        <v>289</v>
      </c>
      <c r="B293" s="7" t="e">
        <f>IF('تسمية الرتبة'!#REF!="مرفوض",0,'تسمية الرتبة'!#REF!)</f>
        <v>#REF!</v>
      </c>
      <c r="C293" s="7" t="e">
        <f>IF('تسمية الرتبة'!#REF!="مرفوض",0,'تسمية الرتبة'!#REF!)</f>
        <v>#REF!</v>
      </c>
      <c r="D293" s="7" t="e">
        <f>IF('تسمية الرتبة'!#REF!="مرفوض",0,'تسمية الرتبة'!#REF!)</f>
        <v>#REF!</v>
      </c>
      <c r="E293" s="34" t="e">
        <f>IF('تسمية الرتبة'!#REF!="مرفوض",0,'تسمية الرتبة'!#REF!)</f>
        <v>#REF!</v>
      </c>
      <c r="F293" s="7" t="e">
        <f>IF('تسمية الرتبة'!#REF!="مرفوض",0,'تسمية الرتبة'!#REF!)</f>
        <v>#REF!</v>
      </c>
      <c r="G293" s="7" t="e">
        <f>IF('تسمية الرتبة'!#REF!="مرفوض",0,'تسمية الرتبة'!#REF!)</f>
        <v>#REF!</v>
      </c>
      <c r="H293" s="7" t="e">
        <f>IF('تسمية الرتبة'!#REF!="مرفوض",0,IF('تسمية الرتبة'!#REF!+'تسمية الرتبة'!#REF!+'تسمية الرتبة'!#REF!+'تسمية الرتبة'!#REF!&gt;6,6,'تسمية الرتبة'!#REF!+'تسمية الرتبة'!#REF!+'تسمية الرتبة'!#REF!+'تسمية الرتبة'!#REF!))</f>
        <v>#REF!</v>
      </c>
      <c r="I293" s="7" t="e">
        <f>IF('تسمية الرتبة'!#REF!="مرفوض",0,'تسمية الرتبة'!#REF!)</f>
        <v>#REF!</v>
      </c>
      <c r="J293" s="7" t="e">
        <f>IF('تسمية الرتبة'!#REF!="مرفوض",0,'تسمية الرتبة'!#REF!)</f>
        <v>#REF!</v>
      </c>
      <c r="K293" s="7" t="e">
        <f>IF('تسمية الرتبة'!#REF!="مرفوض",0,J293+I293+H293+G293+F293+E293+D293+'تسمية الرتبة'!#REF!)</f>
        <v>#REF!</v>
      </c>
      <c r="L293" s="7" t="e">
        <f>IF('تسمية الرتبة'!#REF!="مرفوض",0,IF(J293=0,"Absent(e)",""))</f>
        <v>#REF!</v>
      </c>
      <c r="M293" s="20" t="e">
        <f>'تسمية الرتبة'!#REF!-'Resultats FR'!K293</f>
        <v>#REF!</v>
      </c>
    </row>
    <row r="294" spans="1:13">
      <c r="A294" s="7">
        <v>290</v>
      </c>
      <c r="B294" s="7" t="e">
        <f>IF('تسمية الرتبة'!#REF!="مرفوض",0,'تسمية الرتبة'!#REF!)</f>
        <v>#REF!</v>
      </c>
      <c r="C294" s="7" t="e">
        <f>IF('تسمية الرتبة'!#REF!="مرفوض",0,'تسمية الرتبة'!#REF!)</f>
        <v>#REF!</v>
      </c>
      <c r="D294" s="7" t="e">
        <f>IF('تسمية الرتبة'!#REF!="مرفوض",0,'تسمية الرتبة'!#REF!)</f>
        <v>#REF!</v>
      </c>
      <c r="E294" s="34" t="e">
        <f>IF('تسمية الرتبة'!#REF!="مرفوض",0,'تسمية الرتبة'!#REF!)</f>
        <v>#REF!</v>
      </c>
      <c r="F294" s="7" t="e">
        <f>IF('تسمية الرتبة'!#REF!="مرفوض",0,'تسمية الرتبة'!#REF!)</f>
        <v>#REF!</v>
      </c>
      <c r="G294" s="7" t="e">
        <f>IF('تسمية الرتبة'!#REF!="مرفوض",0,'تسمية الرتبة'!#REF!)</f>
        <v>#REF!</v>
      </c>
      <c r="H294" s="7" t="e">
        <f>IF('تسمية الرتبة'!#REF!="مرفوض",0,IF('تسمية الرتبة'!#REF!+'تسمية الرتبة'!#REF!+'تسمية الرتبة'!#REF!+'تسمية الرتبة'!#REF!&gt;6,6,'تسمية الرتبة'!#REF!+'تسمية الرتبة'!#REF!+'تسمية الرتبة'!#REF!+'تسمية الرتبة'!#REF!))</f>
        <v>#REF!</v>
      </c>
      <c r="I294" s="7" t="e">
        <f>IF('تسمية الرتبة'!#REF!="مرفوض",0,'تسمية الرتبة'!#REF!)</f>
        <v>#REF!</v>
      </c>
      <c r="J294" s="7" t="e">
        <f>IF('تسمية الرتبة'!#REF!="مرفوض",0,'تسمية الرتبة'!#REF!)</f>
        <v>#REF!</v>
      </c>
      <c r="K294" s="7" t="e">
        <f>IF('تسمية الرتبة'!#REF!="مرفوض",0,J294+I294+H294+G294+F294+E294+D294+'تسمية الرتبة'!#REF!)</f>
        <v>#REF!</v>
      </c>
      <c r="L294" s="7" t="e">
        <f>IF('تسمية الرتبة'!#REF!="مرفوض",0,IF(J294=0,"Absent(e)",""))</f>
        <v>#REF!</v>
      </c>
      <c r="M294" s="20" t="e">
        <f>'تسمية الرتبة'!#REF!-'Resultats FR'!K294</f>
        <v>#REF!</v>
      </c>
    </row>
    <row r="295" spans="1:13">
      <c r="A295" s="7">
        <v>291</v>
      </c>
      <c r="B295" s="7" t="e">
        <f>IF('تسمية الرتبة'!#REF!="مرفوض",0,'تسمية الرتبة'!#REF!)</f>
        <v>#REF!</v>
      </c>
      <c r="C295" s="7" t="e">
        <f>IF('تسمية الرتبة'!#REF!="مرفوض",0,'تسمية الرتبة'!#REF!)</f>
        <v>#REF!</v>
      </c>
      <c r="D295" s="7" t="e">
        <f>IF('تسمية الرتبة'!#REF!="مرفوض",0,'تسمية الرتبة'!#REF!)</f>
        <v>#REF!</v>
      </c>
      <c r="E295" s="34" t="e">
        <f>IF('تسمية الرتبة'!#REF!="مرفوض",0,'تسمية الرتبة'!#REF!)</f>
        <v>#REF!</v>
      </c>
      <c r="F295" s="7" t="e">
        <f>IF('تسمية الرتبة'!#REF!="مرفوض",0,'تسمية الرتبة'!#REF!)</f>
        <v>#REF!</v>
      </c>
      <c r="G295" s="7" t="e">
        <f>IF('تسمية الرتبة'!#REF!="مرفوض",0,'تسمية الرتبة'!#REF!)</f>
        <v>#REF!</v>
      </c>
      <c r="H295" s="7" t="e">
        <f>IF('تسمية الرتبة'!#REF!="مرفوض",0,IF('تسمية الرتبة'!#REF!+'تسمية الرتبة'!#REF!+'تسمية الرتبة'!#REF!+'تسمية الرتبة'!#REF!&gt;6,6,'تسمية الرتبة'!#REF!+'تسمية الرتبة'!#REF!+'تسمية الرتبة'!#REF!+'تسمية الرتبة'!#REF!))</f>
        <v>#REF!</v>
      </c>
      <c r="I295" s="7" t="e">
        <f>IF('تسمية الرتبة'!#REF!="مرفوض",0,'تسمية الرتبة'!#REF!)</f>
        <v>#REF!</v>
      </c>
      <c r="J295" s="7" t="e">
        <f>IF('تسمية الرتبة'!#REF!="مرفوض",0,'تسمية الرتبة'!#REF!)</f>
        <v>#REF!</v>
      </c>
      <c r="K295" s="7" t="e">
        <f>IF('تسمية الرتبة'!#REF!="مرفوض",0,J295+I295+H295+G295+F295+E295+D295+'تسمية الرتبة'!#REF!)</f>
        <v>#REF!</v>
      </c>
      <c r="L295" s="7" t="e">
        <f>IF('تسمية الرتبة'!#REF!="مرفوض",0,IF(J295=0,"Absent(e)",""))</f>
        <v>#REF!</v>
      </c>
      <c r="M295" s="20" t="e">
        <f>'تسمية الرتبة'!#REF!-'Resultats FR'!K295</f>
        <v>#REF!</v>
      </c>
    </row>
    <row r="296" spans="1:13">
      <c r="A296" s="7">
        <v>292</v>
      </c>
      <c r="B296" s="7" t="e">
        <f>IF('تسمية الرتبة'!#REF!="مرفوض",0,'تسمية الرتبة'!#REF!)</f>
        <v>#REF!</v>
      </c>
      <c r="C296" s="7" t="e">
        <f>IF('تسمية الرتبة'!#REF!="مرفوض",0,'تسمية الرتبة'!#REF!)</f>
        <v>#REF!</v>
      </c>
      <c r="D296" s="7" t="e">
        <f>IF('تسمية الرتبة'!#REF!="مرفوض",0,'تسمية الرتبة'!#REF!)</f>
        <v>#REF!</v>
      </c>
      <c r="E296" s="34" t="e">
        <f>IF('تسمية الرتبة'!#REF!="مرفوض",0,'تسمية الرتبة'!#REF!)</f>
        <v>#REF!</v>
      </c>
      <c r="F296" s="7" t="e">
        <f>IF('تسمية الرتبة'!#REF!="مرفوض",0,'تسمية الرتبة'!#REF!)</f>
        <v>#REF!</v>
      </c>
      <c r="G296" s="7" t="e">
        <f>IF('تسمية الرتبة'!#REF!="مرفوض",0,'تسمية الرتبة'!#REF!)</f>
        <v>#REF!</v>
      </c>
      <c r="H296" s="7" t="e">
        <f>IF('تسمية الرتبة'!#REF!="مرفوض",0,IF('تسمية الرتبة'!#REF!+'تسمية الرتبة'!#REF!+'تسمية الرتبة'!#REF!+'تسمية الرتبة'!#REF!&gt;6,6,'تسمية الرتبة'!#REF!+'تسمية الرتبة'!#REF!+'تسمية الرتبة'!#REF!+'تسمية الرتبة'!#REF!))</f>
        <v>#REF!</v>
      </c>
      <c r="I296" s="7" t="e">
        <f>IF('تسمية الرتبة'!#REF!="مرفوض",0,'تسمية الرتبة'!#REF!)</f>
        <v>#REF!</v>
      </c>
      <c r="J296" s="7" t="e">
        <f>IF('تسمية الرتبة'!#REF!="مرفوض",0,'تسمية الرتبة'!#REF!)</f>
        <v>#REF!</v>
      </c>
      <c r="K296" s="7" t="e">
        <f>IF('تسمية الرتبة'!#REF!="مرفوض",0,J296+I296+H296+G296+F296+E296+D296+'تسمية الرتبة'!#REF!)</f>
        <v>#REF!</v>
      </c>
      <c r="L296" s="7" t="e">
        <f>IF('تسمية الرتبة'!#REF!="مرفوض",0,IF(J296=0,"Absent(e)",""))</f>
        <v>#REF!</v>
      </c>
      <c r="M296" s="20" t="e">
        <f>'تسمية الرتبة'!#REF!-'Resultats FR'!K296</f>
        <v>#REF!</v>
      </c>
    </row>
    <row r="297" spans="1:13">
      <c r="A297" s="7">
        <v>293</v>
      </c>
      <c r="B297" s="7" t="e">
        <f>IF('تسمية الرتبة'!#REF!="مرفوض",0,'تسمية الرتبة'!#REF!)</f>
        <v>#REF!</v>
      </c>
      <c r="C297" s="7" t="e">
        <f>IF('تسمية الرتبة'!#REF!="مرفوض",0,'تسمية الرتبة'!#REF!)</f>
        <v>#REF!</v>
      </c>
      <c r="D297" s="7" t="e">
        <f>IF('تسمية الرتبة'!#REF!="مرفوض",0,'تسمية الرتبة'!#REF!)</f>
        <v>#REF!</v>
      </c>
      <c r="E297" s="34" t="e">
        <f>IF('تسمية الرتبة'!#REF!="مرفوض",0,'تسمية الرتبة'!#REF!)</f>
        <v>#REF!</v>
      </c>
      <c r="F297" s="7" t="e">
        <f>IF('تسمية الرتبة'!#REF!="مرفوض",0,'تسمية الرتبة'!#REF!)</f>
        <v>#REF!</v>
      </c>
      <c r="G297" s="7" t="e">
        <f>IF('تسمية الرتبة'!#REF!="مرفوض",0,'تسمية الرتبة'!#REF!)</f>
        <v>#REF!</v>
      </c>
      <c r="H297" s="7" t="e">
        <f>IF('تسمية الرتبة'!#REF!="مرفوض",0,IF('تسمية الرتبة'!#REF!+'تسمية الرتبة'!#REF!+'تسمية الرتبة'!#REF!+'تسمية الرتبة'!#REF!&gt;6,6,'تسمية الرتبة'!#REF!+'تسمية الرتبة'!#REF!+'تسمية الرتبة'!#REF!+'تسمية الرتبة'!#REF!))</f>
        <v>#REF!</v>
      </c>
      <c r="I297" s="7" t="e">
        <f>IF('تسمية الرتبة'!#REF!="مرفوض",0,'تسمية الرتبة'!#REF!)</f>
        <v>#REF!</v>
      </c>
      <c r="J297" s="7" t="e">
        <f>IF('تسمية الرتبة'!#REF!="مرفوض",0,'تسمية الرتبة'!#REF!)</f>
        <v>#REF!</v>
      </c>
      <c r="K297" s="7" t="e">
        <f>IF('تسمية الرتبة'!#REF!="مرفوض",0,J297+I297+H297+G297+F297+E297+D297+'تسمية الرتبة'!#REF!)</f>
        <v>#REF!</v>
      </c>
      <c r="L297" s="7" t="e">
        <f>IF('تسمية الرتبة'!#REF!="مرفوض",0,IF(J297=0,"Absent(e)",""))</f>
        <v>#REF!</v>
      </c>
      <c r="M297" s="20" t="e">
        <f>'تسمية الرتبة'!#REF!-'Resultats FR'!K297</f>
        <v>#REF!</v>
      </c>
    </row>
    <row r="298" spans="1:13">
      <c r="A298" s="7">
        <v>294</v>
      </c>
      <c r="B298" s="7" t="e">
        <f>IF('تسمية الرتبة'!#REF!="مرفوض",0,'تسمية الرتبة'!#REF!)</f>
        <v>#REF!</v>
      </c>
      <c r="C298" s="7" t="e">
        <f>IF('تسمية الرتبة'!#REF!="مرفوض",0,'تسمية الرتبة'!#REF!)</f>
        <v>#REF!</v>
      </c>
      <c r="D298" s="7" t="e">
        <f>IF('تسمية الرتبة'!#REF!="مرفوض",0,'تسمية الرتبة'!#REF!)</f>
        <v>#REF!</v>
      </c>
      <c r="E298" s="34" t="e">
        <f>IF('تسمية الرتبة'!#REF!="مرفوض",0,'تسمية الرتبة'!#REF!)</f>
        <v>#REF!</v>
      </c>
      <c r="F298" s="7" t="e">
        <f>IF('تسمية الرتبة'!#REF!="مرفوض",0,'تسمية الرتبة'!#REF!)</f>
        <v>#REF!</v>
      </c>
      <c r="G298" s="7" t="e">
        <f>IF('تسمية الرتبة'!#REF!="مرفوض",0,'تسمية الرتبة'!#REF!)</f>
        <v>#REF!</v>
      </c>
      <c r="H298" s="7" t="e">
        <f>IF('تسمية الرتبة'!#REF!="مرفوض",0,IF('تسمية الرتبة'!#REF!+'تسمية الرتبة'!#REF!+'تسمية الرتبة'!#REF!+'تسمية الرتبة'!#REF!&gt;6,6,'تسمية الرتبة'!#REF!+'تسمية الرتبة'!#REF!+'تسمية الرتبة'!#REF!+'تسمية الرتبة'!#REF!))</f>
        <v>#REF!</v>
      </c>
      <c r="I298" s="7" t="e">
        <f>IF('تسمية الرتبة'!#REF!="مرفوض",0,'تسمية الرتبة'!#REF!)</f>
        <v>#REF!</v>
      </c>
      <c r="J298" s="7" t="e">
        <f>IF('تسمية الرتبة'!#REF!="مرفوض",0,'تسمية الرتبة'!#REF!)</f>
        <v>#REF!</v>
      </c>
      <c r="K298" s="7" t="e">
        <f>IF('تسمية الرتبة'!#REF!="مرفوض",0,J298+I298+H298+G298+F298+E298+D298+'تسمية الرتبة'!#REF!)</f>
        <v>#REF!</v>
      </c>
      <c r="L298" s="7" t="e">
        <f>IF('تسمية الرتبة'!#REF!="مرفوض",0,IF(J298=0,"Absent(e)",""))</f>
        <v>#REF!</v>
      </c>
      <c r="M298" s="20" t="e">
        <f>'تسمية الرتبة'!#REF!-'Resultats FR'!K298</f>
        <v>#REF!</v>
      </c>
    </row>
    <row r="299" spans="1:13">
      <c r="A299" s="7">
        <v>295</v>
      </c>
      <c r="B299" s="7" t="e">
        <f>IF('تسمية الرتبة'!#REF!="مرفوض",0,'تسمية الرتبة'!#REF!)</f>
        <v>#REF!</v>
      </c>
      <c r="C299" s="7" t="e">
        <f>IF('تسمية الرتبة'!#REF!="مرفوض",0,'تسمية الرتبة'!#REF!)</f>
        <v>#REF!</v>
      </c>
      <c r="D299" s="7" t="e">
        <f>IF('تسمية الرتبة'!#REF!="مرفوض",0,'تسمية الرتبة'!#REF!)</f>
        <v>#REF!</v>
      </c>
      <c r="E299" s="34" t="e">
        <f>IF('تسمية الرتبة'!#REF!="مرفوض",0,'تسمية الرتبة'!#REF!)</f>
        <v>#REF!</v>
      </c>
      <c r="F299" s="7" t="e">
        <f>IF('تسمية الرتبة'!#REF!="مرفوض",0,'تسمية الرتبة'!#REF!)</f>
        <v>#REF!</v>
      </c>
      <c r="G299" s="7" t="e">
        <f>IF('تسمية الرتبة'!#REF!="مرفوض",0,'تسمية الرتبة'!#REF!)</f>
        <v>#REF!</v>
      </c>
      <c r="H299" s="7" t="e">
        <f>IF('تسمية الرتبة'!#REF!="مرفوض",0,IF('تسمية الرتبة'!#REF!+'تسمية الرتبة'!#REF!+'تسمية الرتبة'!#REF!+'تسمية الرتبة'!#REF!&gt;6,6,'تسمية الرتبة'!#REF!+'تسمية الرتبة'!#REF!+'تسمية الرتبة'!#REF!+'تسمية الرتبة'!#REF!))</f>
        <v>#REF!</v>
      </c>
      <c r="I299" s="7" t="e">
        <f>IF('تسمية الرتبة'!#REF!="مرفوض",0,'تسمية الرتبة'!#REF!)</f>
        <v>#REF!</v>
      </c>
      <c r="J299" s="7" t="e">
        <f>IF('تسمية الرتبة'!#REF!="مرفوض",0,'تسمية الرتبة'!#REF!)</f>
        <v>#REF!</v>
      </c>
      <c r="K299" s="7" t="e">
        <f>IF('تسمية الرتبة'!#REF!="مرفوض",0,J299+I299+H299+G299+F299+E299+D299+'تسمية الرتبة'!#REF!)</f>
        <v>#REF!</v>
      </c>
      <c r="L299" s="7" t="e">
        <f>IF('تسمية الرتبة'!#REF!="مرفوض",0,IF(J299=0,"Absent(e)",""))</f>
        <v>#REF!</v>
      </c>
      <c r="M299" s="20" t="e">
        <f>'تسمية الرتبة'!#REF!-'Resultats FR'!K299</f>
        <v>#REF!</v>
      </c>
    </row>
    <row r="300" spans="1:13">
      <c r="A300" s="7">
        <v>296</v>
      </c>
      <c r="B300" s="7" t="e">
        <f>IF('تسمية الرتبة'!#REF!="مرفوض",0,'تسمية الرتبة'!#REF!)</f>
        <v>#REF!</v>
      </c>
      <c r="C300" s="7" t="e">
        <f>IF('تسمية الرتبة'!#REF!="مرفوض",0,'تسمية الرتبة'!#REF!)</f>
        <v>#REF!</v>
      </c>
      <c r="D300" s="7" t="e">
        <f>IF('تسمية الرتبة'!#REF!="مرفوض",0,'تسمية الرتبة'!#REF!)</f>
        <v>#REF!</v>
      </c>
      <c r="E300" s="34" t="e">
        <f>IF('تسمية الرتبة'!#REF!="مرفوض",0,'تسمية الرتبة'!#REF!)</f>
        <v>#REF!</v>
      </c>
      <c r="F300" s="7" t="e">
        <f>IF('تسمية الرتبة'!#REF!="مرفوض",0,'تسمية الرتبة'!#REF!)</f>
        <v>#REF!</v>
      </c>
      <c r="G300" s="7" t="e">
        <f>IF('تسمية الرتبة'!#REF!="مرفوض",0,'تسمية الرتبة'!#REF!)</f>
        <v>#REF!</v>
      </c>
      <c r="H300" s="7" t="e">
        <f>IF('تسمية الرتبة'!#REF!="مرفوض",0,IF('تسمية الرتبة'!#REF!+'تسمية الرتبة'!#REF!+'تسمية الرتبة'!#REF!+'تسمية الرتبة'!#REF!&gt;6,6,'تسمية الرتبة'!#REF!+'تسمية الرتبة'!#REF!+'تسمية الرتبة'!#REF!+'تسمية الرتبة'!#REF!))</f>
        <v>#REF!</v>
      </c>
      <c r="I300" s="7" t="e">
        <f>IF('تسمية الرتبة'!#REF!="مرفوض",0,'تسمية الرتبة'!#REF!)</f>
        <v>#REF!</v>
      </c>
      <c r="J300" s="7" t="e">
        <f>IF('تسمية الرتبة'!#REF!="مرفوض",0,'تسمية الرتبة'!#REF!)</f>
        <v>#REF!</v>
      </c>
      <c r="K300" s="7" t="e">
        <f>IF('تسمية الرتبة'!#REF!="مرفوض",0,J300+I300+H300+G300+F300+E300+D300+'تسمية الرتبة'!#REF!)</f>
        <v>#REF!</v>
      </c>
      <c r="L300" s="7" t="e">
        <f>IF('تسمية الرتبة'!#REF!="مرفوض",0,IF(J300=0,"Absent(e)",""))</f>
        <v>#REF!</v>
      </c>
      <c r="M300" s="20" t="e">
        <f>'تسمية الرتبة'!#REF!-'Resultats FR'!K300</f>
        <v>#REF!</v>
      </c>
    </row>
    <row r="301" spans="1:13">
      <c r="A301" s="7">
        <v>297</v>
      </c>
      <c r="B301" s="7" t="e">
        <f>IF('تسمية الرتبة'!#REF!="مرفوض",0,'تسمية الرتبة'!#REF!)</f>
        <v>#REF!</v>
      </c>
      <c r="C301" s="7" t="e">
        <f>IF('تسمية الرتبة'!#REF!="مرفوض",0,'تسمية الرتبة'!#REF!)</f>
        <v>#REF!</v>
      </c>
      <c r="D301" s="7" t="e">
        <f>IF('تسمية الرتبة'!#REF!="مرفوض",0,'تسمية الرتبة'!#REF!)</f>
        <v>#REF!</v>
      </c>
      <c r="E301" s="34" t="e">
        <f>IF('تسمية الرتبة'!#REF!="مرفوض",0,'تسمية الرتبة'!#REF!)</f>
        <v>#REF!</v>
      </c>
      <c r="F301" s="7" t="e">
        <f>IF('تسمية الرتبة'!#REF!="مرفوض",0,'تسمية الرتبة'!#REF!)</f>
        <v>#REF!</v>
      </c>
      <c r="G301" s="7" t="e">
        <f>IF('تسمية الرتبة'!#REF!="مرفوض",0,'تسمية الرتبة'!#REF!)</f>
        <v>#REF!</v>
      </c>
      <c r="H301" s="7" t="e">
        <f>IF('تسمية الرتبة'!#REF!="مرفوض",0,IF('تسمية الرتبة'!#REF!+'تسمية الرتبة'!#REF!+'تسمية الرتبة'!#REF!+'تسمية الرتبة'!#REF!&gt;6,6,'تسمية الرتبة'!#REF!+'تسمية الرتبة'!#REF!+'تسمية الرتبة'!#REF!+'تسمية الرتبة'!#REF!))</f>
        <v>#REF!</v>
      </c>
      <c r="I301" s="7" t="e">
        <f>IF('تسمية الرتبة'!#REF!="مرفوض",0,'تسمية الرتبة'!#REF!)</f>
        <v>#REF!</v>
      </c>
      <c r="J301" s="7" t="e">
        <f>IF('تسمية الرتبة'!#REF!="مرفوض",0,'تسمية الرتبة'!#REF!)</f>
        <v>#REF!</v>
      </c>
      <c r="K301" s="7" t="e">
        <f>IF('تسمية الرتبة'!#REF!="مرفوض",0,J301+I301+H301+G301+F301+E301+D301+'تسمية الرتبة'!#REF!)</f>
        <v>#REF!</v>
      </c>
      <c r="L301" s="7" t="e">
        <f>IF('تسمية الرتبة'!#REF!="مرفوض",0,IF(J301=0,"Absent(e)",""))</f>
        <v>#REF!</v>
      </c>
      <c r="M301" s="20" t="e">
        <f>'تسمية الرتبة'!#REF!-'Resultats FR'!K301</f>
        <v>#REF!</v>
      </c>
    </row>
    <row r="302" spans="1:13">
      <c r="A302" s="7">
        <v>298</v>
      </c>
      <c r="B302" s="7" t="e">
        <f>IF('تسمية الرتبة'!#REF!="مرفوض",0,'تسمية الرتبة'!#REF!)</f>
        <v>#REF!</v>
      </c>
      <c r="C302" s="7" t="e">
        <f>IF('تسمية الرتبة'!#REF!="مرفوض",0,'تسمية الرتبة'!#REF!)</f>
        <v>#REF!</v>
      </c>
      <c r="D302" s="7" t="e">
        <f>IF('تسمية الرتبة'!#REF!="مرفوض",0,'تسمية الرتبة'!#REF!)</f>
        <v>#REF!</v>
      </c>
      <c r="E302" s="34" t="e">
        <f>IF('تسمية الرتبة'!#REF!="مرفوض",0,'تسمية الرتبة'!#REF!)</f>
        <v>#REF!</v>
      </c>
      <c r="F302" s="7" t="e">
        <f>IF('تسمية الرتبة'!#REF!="مرفوض",0,'تسمية الرتبة'!#REF!)</f>
        <v>#REF!</v>
      </c>
      <c r="G302" s="7" t="e">
        <f>IF('تسمية الرتبة'!#REF!="مرفوض",0,'تسمية الرتبة'!#REF!)</f>
        <v>#REF!</v>
      </c>
      <c r="H302" s="7" t="e">
        <f>IF('تسمية الرتبة'!#REF!="مرفوض",0,IF('تسمية الرتبة'!#REF!+'تسمية الرتبة'!#REF!+'تسمية الرتبة'!#REF!+'تسمية الرتبة'!#REF!&gt;6,6,'تسمية الرتبة'!#REF!+'تسمية الرتبة'!#REF!+'تسمية الرتبة'!#REF!+'تسمية الرتبة'!#REF!))</f>
        <v>#REF!</v>
      </c>
      <c r="I302" s="7" t="e">
        <f>IF('تسمية الرتبة'!#REF!="مرفوض",0,'تسمية الرتبة'!#REF!)</f>
        <v>#REF!</v>
      </c>
      <c r="J302" s="7" t="e">
        <f>IF('تسمية الرتبة'!#REF!="مرفوض",0,'تسمية الرتبة'!#REF!)</f>
        <v>#REF!</v>
      </c>
      <c r="K302" s="7" t="e">
        <f>IF('تسمية الرتبة'!#REF!="مرفوض",0,J302+I302+H302+G302+F302+E302+D302+'تسمية الرتبة'!#REF!)</f>
        <v>#REF!</v>
      </c>
      <c r="L302" s="7" t="e">
        <f>IF('تسمية الرتبة'!#REF!="مرفوض",0,IF(J302=0,"Absent(e)",""))</f>
        <v>#REF!</v>
      </c>
      <c r="M302" s="20" t="e">
        <f>'تسمية الرتبة'!#REF!-'Resultats FR'!K302</f>
        <v>#REF!</v>
      </c>
    </row>
    <row r="303" spans="1:13">
      <c r="A303" s="7">
        <v>299</v>
      </c>
      <c r="B303" s="7" t="e">
        <f>IF('تسمية الرتبة'!#REF!="مرفوض",0,'تسمية الرتبة'!#REF!)</f>
        <v>#REF!</v>
      </c>
      <c r="C303" s="7" t="e">
        <f>IF('تسمية الرتبة'!#REF!="مرفوض",0,'تسمية الرتبة'!#REF!)</f>
        <v>#REF!</v>
      </c>
      <c r="D303" s="7" t="e">
        <f>IF('تسمية الرتبة'!#REF!="مرفوض",0,'تسمية الرتبة'!#REF!)</f>
        <v>#REF!</v>
      </c>
      <c r="E303" s="34" t="e">
        <f>IF('تسمية الرتبة'!#REF!="مرفوض",0,'تسمية الرتبة'!#REF!)</f>
        <v>#REF!</v>
      </c>
      <c r="F303" s="7" t="e">
        <f>IF('تسمية الرتبة'!#REF!="مرفوض",0,'تسمية الرتبة'!#REF!)</f>
        <v>#REF!</v>
      </c>
      <c r="G303" s="7" t="e">
        <f>IF('تسمية الرتبة'!#REF!="مرفوض",0,'تسمية الرتبة'!#REF!)</f>
        <v>#REF!</v>
      </c>
      <c r="H303" s="7" t="e">
        <f>IF('تسمية الرتبة'!#REF!="مرفوض",0,IF('تسمية الرتبة'!#REF!+'تسمية الرتبة'!#REF!+'تسمية الرتبة'!#REF!+'تسمية الرتبة'!#REF!&gt;6,6,'تسمية الرتبة'!#REF!+'تسمية الرتبة'!#REF!+'تسمية الرتبة'!#REF!+'تسمية الرتبة'!#REF!))</f>
        <v>#REF!</v>
      </c>
      <c r="I303" s="7" t="e">
        <f>IF('تسمية الرتبة'!#REF!="مرفوض",0,'تسمية الرتبة'!#REF!)</f>
        <v>#REF!</v>
      </c>
      <c r="J303" s="7" t="e">
        <f>IF('تسمية الرتبة'!#REF!="مرفوض",0,'تسمية الرتبة'!#REF!)</f>
        <v>#REF!</v>
      </c>
      <c r="K303" s="7" t="e">
        <f>IF('تسمية الرتبة'!#REF!="مرفوض",0,J303+I303+H303+G303+F303+E303+D303+'تسمية الرتبة'!#REF!)</f>
        <v>#REF!</v>
      </c>
      <c r="L303" s="7" t="e">
        <f>IF('تسمية الرتبة'!#REF!="مرفوض",0,IF(J303=0,"Absent(e)",""))</f>
        <v>#REF!</v>
      </c>
      <c r="M303" s="20" t="e">
        <f>'تسمية الرتبة'!#REF!-'Resultats FR'!K303</f>
        <v>#REF!</v>
      </c>
    </row>
    <row r="304" spans="1:13">
      <c r="A304" s="7">
        <v>300</v>
      </c>
      <c r="B304" s="7" t="e">
        <f>IF('تسمية الرتبة'!#REF!="مرفوض",0,'تسمية الرتبة'!#REF!)</f>
        <v>#REF!</v>
      </c>
      <c r="C304" s="7" t="e">
        <f>IF('تسمية الرتبة'!#REF!="مرفوض",0,'تسمية الرتبة'!#REF!)</f>
        <v>#REF!</v>
      </c>
      <c r="D304" s="7" t="e">
        <f>IF('تسمية الرتبة'!#REF!="مرفوض",0,'تسمية الرتبة'!#REF!)</f>
        <v>#REF!</v>
      </c>
      <c r="E304" s="34" t="e">
        <f>IF('تسمية الرتبة'!#REF!="مرفوض",0,'تسمية الرتبة'!#REF!)</f>
        <v>#REF!</v>
      </c>
      <c r="F304" s="7" t="e">
        <f>IF('تسمية الرتبة'!#REF!="مرفوض",0,'تسمية الرتبة'!#REF!)</f>
        <v>#REF!</v>
      </c>
      <c r="G304" s="7" t="e">
        <f>IF('تسمية الرتبة'!#REF!="مرفوض",0,'تسمية الرتبة'!#REF!)</f>
        <v>#REF!</v>
      </c>
      <c r="H304" s="7" t="e">
        <f>IF('تسمية الرتبة'!#REF!="مرفوض",0,IF('تسمية الرتبة'!#REF!+'تسمية الرتبة'!#REF!+'تسمية الرتبة'!#REF!+'تسمية الرتبة'!#REF!&gt;6,6,'تسمية الرتبة'!#REF!+'تسمية الرتبة'!#REF!+'تسمية الرتبة'!#REF!+'تسمية الرتبة'!#REF!))</f>
        <v>#REF!</v>
      </c>
      <c r="I304" s="7" t="e">
        <f>IF('تسمية الرتبة'!#REF!="مرفوض",0,'تسمية الرتبة'!#REF!)</f>
        <v>#REF!</v>
      </c>
      <c r="J304" s="7" t="e">
        <f>IF('تسمية الرتبة'!#REF!="مرفوض",0,'تسمية الرتبة'!#REF!)</f>
        <v>#REF!</v>
      </c>
      <c r="K304" s="7" t="e">
        <f>IF('تسمية الرتبة'!#REF!="مرفوض",0,J304+I304+H304+G304+F304+E304+D304+'تسمية الرتبة'!#REF!)</f>
        <v>#REF!</v>
      </c>
      <c r="L304" s="7" t="e">
        <f>IF('تسمية الرتبة'!#REF!="مرفوض",0,IF(J304=0,"Absent(e)",""))</f>
        <v>#REF!</v>
      </c>
      <c r="M304" s="20" t="e">
        <f>'تسمية الرتبة'!#REF!-'Resultats FR'!K304</f>
        <v>#REF!</v>
      </c>
    </row>
    <row r="305" spans="1:13">
      <c r="A305" s="7">
        <v>301</v>
      </c>
      <c r="B305" s="7" t="e">
        <f>IF('تسمية الرتبة'!#REF!="مرفوض",0,'تسمية الرتبة'!#REF!)</f>
        <v>#REF!</v>
      </c>
      <c r="C305" s="7" t="e">
        <f>IF('تسمية الرتبة'!#REF!="مرفوض",0,'تسمية الرتبة'!#REF!)</f>
        <v>#REF!</v>
      </c>
      <c r="D305" s="7" t="e">
        <f>IF('تسمية الرتبة'!#REF!="مرفوض",0,'تسمية الرتبة'!#REF!)</f>
        <v>#REF!</v>
      </c>
      <c r="E305" s="34" t="e">
        <f>IF('تسمية الرتبة'!#REF!="مرفوض",0,'تسمية الرتبة'!#REF!)</f>
        <v>#REF!</v>
      </c>
      <c r="F305" s="7" t="e">
        <f>IF('تسمية الرتبة'!#REF!="مرفوض",0,'تسمية الرتبة'!#REF!)</f>
        <v>#REF!</v>
      </c>
      <c r="G305" s="7" t="e">
        <f>IF('تسمية الرتبة'!#REF!="مرفوض",0,'تسمية الرتبة'!#REF!)</f>
        <v>#REF!</v>
      </c>
      <c r="H305" s="7" t="e">
        <f>IF('تسمية الرتبة'!#REF!="مرفوض",0,IF('تسمية الرتبة'!#REF!+'تسمية الرتبة'!#REF!+'تسمية الرتبة'!#REF!+'تسمية الرتبة'!#REF!&gt;6,6,'تسمية الرتبة'!#REF!+'تسمية الرتبة'!#REF!+'تسمية الرتبة'!#REF!+'تسمية الرتبة'!#REF!))</f>
        <v>#REF!</v>
      </c>
      <c r="I305" s="7" t="e">
        <f>IF('تسمية الرتبة'!#REF!="مرفوض",0,'تسمية الرتبة'!#REF!)</f>
        <v>#REF!</v>
      </c>
      <c r="J305" s="7" t="e">
        <f>IF('تسمية الرتبة'!#REF!="مرفوض",0,'تسمية الرتبة'!#REF!)</f>
        <v>#REF!</v>
      </c>
      <c r="K305" s="7" t="e">
        <f>IF('تسمية الرتبة'!#REF!="مرفوض",0,J305+I305+H305+G305+F305+E305+D305+'تسمية الرتبة'!#REF!)</f>
        <v>#REF!</v>
      </c>
      <c r="L305" s="7" t="e">
        <f>IF('تسمية الرتبة'!#REF!="مرفوض",0,IF(J305=0,"Absent(e)",""))</f>
        <v>#REF!</v>
      </c>
      <c r="M305" s="20" t="e">
        <f>'تسمية الرتبة'!#REF!-'Resultats FR'!K305</f>
        <v>#REF!</v>
      </c>
    </row>
    <row r="306" spans="1:13">
      <c r="A306" s="7">
        <v>302</v>
      </c>
      <c r="B306" s="7" t="e">
        <f>IF('تسمية الرتبة'!#REF!="مرفوض",0,'تسمية الرتبة'!#REF!)</f>
        <v>#REF!</v>
      </c>
      <c r="C306" s="7" t="e">
        <f>IF('تسمية الرتبة'!#REF!="مرفوض",0,'تسمية الرتبة'!#REF!)</f>
        <v>#REF!</v>
      </c>
      <c r="D306" s="7" t="e">
        <f>IF('تسمية الرتبة'!#REF!="مرفوض",0,'تسمية الرتبة'!#REF!)</f>
        <v>#REF!</v>
      </c>
      <c r="E306" s="34" t="e">
        <f>IF('تسمية الرتبة'!#REF!="مرفوض",0,'تسمية الرتبة'!#REF!)</f>
        <v>#REF!</v>
      </c>
      <c r="F306" s="7" t="e">
        <f>IF('تسمية الرتبة'!#REF!="مرفوض",0,'تسمية الرتبة'!#REF!)</f>
        <v>#REF!</v>
      </c>
      <c r="G306" s="7" t="e">
        <f>IF('تسمية الرتبة'!#REF!="مرفوض",0,'تسمية الرتبة'!#REF!)</f>
        <v>#REF!</v>
      </c>
      <c r="H306" s="7" t="e">
        <f>IF('تسمية الرتبة'!#REF!="مرفوض",0,IF('تسمية الرتبة'!#REF!+'تسمية الرتبة'!#REF!+'تسمية الرتبة'!#REF!+'تسمية الرتبة'!#REF!&gt;6,6,'تسمية الرتبة'!#REF!+'تسمية الرتبة'!#REF!+'تسمية الرتبة'!#REF!+'تسمية الرتبة'!#REF!))</f>
        <v>#REF!</v>
      </c>
      <c r="I306" s="7" t="e">
        <f>IF('تسمية الرتبة'!#REF!="مرفوض",0,'تسمية الرتبة'!#REF!)</f>
        <v>#REF!</v>
      </c>
      <c r="J306" s="7" t="e">
        <f>IF('تسمية الرتبة'!#REF!="مرفوض",0,'تسمية الرتبة'!#REF!)</f>
        <v>#REF!</v>
      </c>
      <c r="K306" s="7" t="e">
        <f>IF('تسمية الرتبة'!#REF!="مرفوض",0,J306+I306+H306+G306+F306+E306+D306+'تسمية الرتبة'!#REF!)</f>
        <v>#REF!</v>
      </c>
      <c r="L306" s="7" t="e">
        <f>IF('تسمية الرتبة'!#REF!="مرفوض",0,IF(J306=0,"Absent(e)",""))</f>
        <v>#REF!</v>
      </c>
      <c r="M306" s="20" t="e">
        <f>'تسمية الرتبة'!#REF!-'Resultats FR'!K306</f>
        <v>#REF!</v>
      </c>
    </row>
    <row r="307" spans="1:13">
      <c r="A307" s="7">
        <v>303</v>
      </c>
      <c r="B307" s="7" t="e">
        <f>IF('تسمية الرتبة'!#REF!="مرفوض",0,'تسمية الرتبة'!#REF!)</f>
        <v>#REF!</v>
      </c>
      <c r="C307" s="7" t="e">
        <f>IF('تسمية الرتبة'!#REF!="مرفوض",0,'تسمية الرتبة'!#REF!)</f>
        <v>#REF!</v>
      </c>
      <c r="D307" s="7" t="e">
        <f>IF('تسمية الرتبة'!#REF!="مرفوض",0,'تسمية الرتبة'!#REF!)</f>
        <v>#REF!</v>
      </c>
      <c r="E307" s="34" t="e">
        <f>IF('تسمية الرتبة'!#REF!="مرفوض",0,'تسمية الرتبة'!#REF!)</f>
        <v>#REF!</v>
      </c>
      <c r="F307" s="7" t="e">
        <f>IF('تسمية الرتبة'!#REF!="مرفوض",0,'تسمية الرتبة'!#REF!)</f>
        <v>#REF!</v>
      </c>
      <c r="G307" s="7" t="e">
        <f>IF('تسمية الرتبة'!#REF!="مرفوض",0,'تسمية الرتبة'!#REF!)</f>
        <v>#REF!</v>
      </c>
      <c r="H307" s="7" t="e">
        <f>IF('تسمية الرتبة'!#REF!="مرفوض",0,IF('تسمية الرتبة'!#REF!+'تسمية الرتبة'!#REF!+'تسمية الرتبة'!#REF!+'تسمية الرتبة'!#REF!&gt;6,6,'تسمية الرتبة'!#REF!+'تسمية الرتبة'!#REF!+'تسمية الرتبة'!#REF!+'تسمية الرتبة'!#REF!))</f>
        <v>#REF!</v>
      </c>
      <c r="I307" s="7" t="e">
        <f>IF('تسمية الرتبة'!#REF!="مرفوض",0,'تسمية الرتبة'!#REF!)</f>
        <v>#REF!</v>
      </c>
      <c r="J307" s="7" t="e">
        <f>IF('تسمية الرتبة'!#REF!="مرفوض",0,'تسمية الرتبة'!#REF!)</f>
        <v>#REF!</v>
      </c>
      <c r="K307" s="7" t="e">
        <f>IF('تسمية الرتبة'!#REF!="مرفوض",0,J307+I307+H307+G307+F307+E307+D307+'تسمية الرتبة'!#REF!)</f>
        <v>#REF!</v>
      </c>
      <c r="L307" s="7" t="e">
        <f>IF('تسمية الرتبة'!#REF!="مرفوض",0,IF(J307=0,"Absent(e)",""))</f>
        <v>#REF!</v>
      </c>
      <c r="M307" s="20" t="e">
        <f>'تسمية الرتبة'!#REF!-'Resultats FR'!K307</f>
        <v>#REF!</v>
      </c>
    </row>
    <row r="308" spans="1:13">
      <c r="A308" s="7">
        <v>304</v>
      </c>
      <c r="B308" s="7" t="e">
        <f>IF('تسمية الرتبة'!#REF!="مرفوض",0,'تسمية الرتبة'!#REF!)</f>
        <v>#REF!</v>
      </c>
      <c r="C308" s="7" t="e">
        <f>IF('تسمية الرتبة'!#REF!="مرفوض",0,'تسمية الرتبة'!#REF!)</f>
        <v>#REF!</v>
      </c>
      <c r="D308" s="7" t="e">
        <f>IF('تسمية الرتبة'!#REF!="مرفوض",0,'تسمية الرتبة'!#REF!)</f>
        <v>#REF!</v>
      </c>
      <c r="E308" s="34" t="e">
        <f>IF('تسمية الرتبة'!#REF!="مرفوض",0,'تسمية الرتبة'!#REF!)</f>
        <v>#REF!</v>
      </c>
      <c r="F308" s="7" t="e">
        <f>IF('تسمية الرتبة'!#REF!="مرفوض",0,'تسمية الرتبة'!#REF!)</f>
        <v>#REF!</v>
      </c>
      <c r="G308" s="7" t="e">
        <f>IF('تسمية الرتبة'!#REF!="مرفوض",0,'تسمية الرتبة'!#REF!)</f>
        <v>#REF!</v>
      </c>
      <c r="H308" s="7" t="e">
        <f>IF('تسمية الرتبة'!#REF!="مرفوض",0,IF('تسمية الرتبة'!#REF!+'تسمية الرتبة'!#REF!+'تسمية الرتبة'!#REF!+'تسمية الرتبة'!#REF!&gt;6,6,'تسمية الرتبة'!#REF!+'تسمية الرتبة'!#REF!+'تسمية الرتبة'!#REF!+'تسمية الرتبة'!#REF!))</f>
        <v>#REF!</v>
      </c>
      <c r="I308" s="7" t="e">
        <f>IF('تسمية الرتبة'!#REF!="مرفوض",0,'تسمية الرتبة'!#REF!)</f>
        <v>#REF!</v>
      </c>
      <c r="J308" s="7" t="e">
        <f>IF('تسمية الرتبة'!#REF!="مرفوض",0,'تسمية الرتبة'!#REF!)</f>
        <v>#REF!</v>
      </c>
      <c r="K308" s="7" t="e">
        <f>IF('تسمية الرتبة'!#REF!="مرفوض",0,J308+I308+H308+G308+F308+E308+D308+'تسمية الرتبة'!#REF!)</f>
        <v>#REF!</v>
      </c>
      <c r="L308" s="7" t="e">
        <f>IF('تسمية الرتبة'!#REF!="مرفوض",0,IF(J308=0,"Absent(e)",""))</f>
        <v>#REF!</v>
      </c>
      <c r="M308" s="20" t="e">
        <f>'تسمية الرتبة'!#REF!-'Resultats FR'!K308</f>
        <v>#REF!</v>
      </c>
    </row>
    <row r="309" spans="1:13">
      <c r="A309" s="7">
        <v>305</v>
      </c>
      <c r="B309" s="7" t="e">
        <f>IF('تسمية الرتبة'!#REF!="مرفوض",0,'تسمية الرتبة'!#REF!)</f>
        <v>#REF!</v>
      </c>
      <c r="C309" s="7" t="e">
        <f>IF('تسمية الرتبة'!#REF!="مرفوض",0,'تسمية الرتبة'!#REF!)</f>
        <v>#REF!</v>
      </c>
      <c r="D309" s="7" t="e">
        <f>IF('تسمية الرتبة'!#REF!="مرفوض",0,'تسمية الرتبة'!#REF!)</f>
        <v>#REF!</v>
      </c>
      <c r="E309" s="34" t="e">
        <f>IF('تسمية الرتبة'!#REF!="مرفوض",0,'تسمية الرتبة'!#REF!)</f>
        <v>#REF!</v>
      </c>
      <c r="F309" s="7" t="e">
        <f>IF('تسمية الرتبة'!#REF!="مرفوض",0,'تسمية الرتبة'!#REF!)</f>
        <v>#REF!</v>
      </c>
      <c r="G309" s="7" t="e">
        <f>IF('تسمية الرتبة'!#REF!="مرفوض",0,'تسمية الرتبة'!#REF!)</f>
        <v>#REF!</v>
      </c>
      <c r="H309" s="7" t="e">
        <f>IF('تسمية الرتبة'!#REF!="مرفوض",0,IF('تسمية الرتبة'!#REF!+'تسمية الرتبة'!#REF!+'تسمية الرتبة'!#REF!+'تسمية الرتبة'!#REF!&gt;6,6,'تسمية الرتبة'!#REF!+'تسمية الرتبة'!#REF!+'تسمية الرتبة'!#REF!+'تسمية الرتبة'!#REF!))</f>
        <v>#REF!</v>
      </c>
      <c r="I309" s="7" t="e">
        <f>IF('تسمية الرتبة'!#REF!="مرفوض",0,'تسمية الرتبة'!#REF!)</f>
        <v>#REF!</v>
      </c>
      <c r="J309" s="7" t="e">
        <f>IF('تسمية الرتبة'!#REF!="مرفوض",0,'تسمية الرتبة'!#REF!)</f>
        <v>#REF!</v>
      </c>
      <c r="K309" s="7" t="e">
        <f>IF('تسمية الرتبة'!#REF!="مرفوض",0,J309+I309+H309+G309+F309+E309+D309+'تسمية الرتبة'!#REF!)</f>
        <v>#REF!</v>
      </c>
      <c r="L309" s="7" t="e">
        <f>IF('تسمية الرتبة'!#REF!="مرفوض",0,IF(J309=0,"Absent(e)",""))</f>
        <v>#REF!</v>
      </c>
      <c r="M309" s="20" t="e">
        <f>'تسمية الرتبة'!#REF!-'Resultats FR'!K309</f>
        <v>#REF!</v>
      </c>
    </row>
    <row r="310" spans="1:13">
      <c r="A310" s="7">
        <v>306</v>
      </c>
      <c r="B310" s="7" t="e">
        <f>IF('تسمية الرتبة'!#REF!="مرفوض",0,'تسمية الرتبة'!#REF!)</f>
        <v>#REF!</v>
      </c>
      <c r="C310" s="7" t="e">
        <f>IF('تسمية الرتبة'!#REF!="مرفوض",0,'تسمية الرتبة'!#REF!)</f>
        <v>#REF!</v>
      </c>
      <c r="D310" s="7" t="e">
        <f>IF('تسمية الرتبة'!#REF!="مرفوض",0,'تسمية الرتبة'!#REF!)</f>
        <v>#REF!</v>
      </c>
      <c r="E310" s="34" t="e">
        <f>IF('تسمية الرتبة'!#REF!="مرفوض",0,'تسمية الرتبة'!#REF!)</f>
        <v>#REF!</v>
      </c>
      <c r="F310" s="7" t="e">
        <f>IF('تسمية الرتبة'!#REF!="مرفوض",0,'تسمية الرتبة'!#REF!)</f>
        <v>#REF!</v>
      </c>
      <c r="G310" s="7" t="e">
        <f>IF('تسمية الرتبة'!#REF!="مرفوض",0,'تسمية الرتبة'!#REF!)</f>
        <v>#REF!</v>
      </c>
      <c r="H310" s="7" t="e">
        <f>IF('تسمية الرتبة'!#REF!="مرفوض",0,IF('تسمية الرتبة'!#REF!+'تسمية الرتبة'!#REF!+'تسمية الرتبة'!#REF!+'تسمية الرتبة'!#REF!&gt;6,6,'تسمية الرتبة'!#REF!+'تسمية الرتبة'!#REF!+'تسمية الرتبة'!#REF!+'تسمية الرتبة'!#REF!))</f>
        <v>#REF!</v>
      </c>
      <c r="I310" s="7" t="e">
        <f>IF('تسمية الرتبة'!#REF!="مرفوض",0,'تسمية الرتبة'!#REF!)</f>
        <v>#REF!</v>
      </c>
      <c r="J310" s="7" t="e">
        <f>IF('تسمية الرتبة'!#REF!="مرفوض",0,'تسمية الرتبة'!#REF!)</f>
        <v>#REF!</v>
      </c>
      <c r="K310" s="7" t="e">
        <f>IF('تسمية الرتبة'!#REF!="مرفوض",0,J310+I310+H310+G310+F310+E310+D310+'تسمية الرتبة'!#REF!)</f>
        <v>#REF!</v>
      </c>
      <c r="L310" s="7" t="e">
        <f>IF('تسمية الرتبة'!#REF!="مرفوض",0,IF(J310=0,"Absent(e)",""))</f>
        <v>#REF!</v>
      </c>
      <c r="M310" s="20" t="e">
        <f>'تسمية الرتبة'!#REF!-'Resultats FR'!K310</f>
        <v>#REF!</v>
      </c>
    </row>
    <row r="311" spans="1:13">
      <c r="A311" s="7">
        <v>307</v>
      </c>
      <c r="B311" s="7" t="e">
        <f>IF('تسمية الرتبة'!#REF!="مرفوض",0,'تسمية الرتبة'!#REF!)</f>
        <v>#REF!</v>
      </c>
      <c r="C311" s="7" t="e">
        <f>IF('تسمية الرتبة'!#REF!="مرفوض",0,'تسمية الرتبة'!#REF!)</f>
        <v>#REF!</v>
      </c>
      <c r="D311" s="7" t="e">
        <f>IF('تسمية الرتبة'!#REF!="مرفوض",0,'تسمية الرتبة'!#REF!)</f>
        <v>#REF!</v>
      </c>
      <c r="E311" s="34" t="e">
        <f>IF('تسمية الرتبة'!#REF!="مرفوض",0,'تسمية الرتبة'!#REF!)</f>
        <v>#REF!</v>
      </c>
      <c r="F311" s="7" t="e">
        <f>IF('تسمية الرتبة'!#REF!="مرفوض",0,'تسمية الرتبة'!#REF!)</f>
        <v>#REF!</v>
      </c>
      <c r="G311" s="7" t="e">
        <f>IF('تسمية الرتبة'!#REF!="مرفوض",0,'تسمية الرتبة'!#REF!)</f>
        <v>#REF!</v>
      </c>
      <c r="H311" s="7" t="e">
        <f>IF('تسمية الرتبة'!#REF!="مرفوض",0,IF('تسمية الرتبة'!#REF!+'تسمية الرتبة'!#REF!+'تسمية الرتبة'!#REF!+'تسمية الرتبة'!#REF!&gt;6,6,'تسمية الرتبة'!#REF!+'تسمية الرتبة'!#REF!+'تسمية الرتبة'!#REF!+'تسمية الرتبة'!#REF!))</f>
        <v>#REF!</v>
      </c>
      <c r="I311" s="7" t="e">
        <f>IF('تسمية الرتبة'!#REF!="مرفوض",0,'تسمية الرتبة'!#REF!)</f>
        <v>#REF!</v>
      </c>
      <c r="J311" s="7" t="e">
        <f>IF('تسمية الرتبة'!#REF!="مرفوض",0,'تسمية الرتبة'!#REF!)</f>
        <v>#REF!</v>
      </c>
      <c r="K311" s="7" t="e">
        <f>IF('تسمية الرتبة'!#REF!="مرفوض",0,J311+I311+H311+G311+F311+E311+D311+'تسمية الرتبة'!#REF!)</f>
        <v>#REF!</v>
      </c>
      <c r="L311" s="7" t="e">
        <f>IF('تسمية الرتبة'!#REF!="مرفوض",0,IF(J311=0,"Absent(e)",""))</f>
        <v>#REF!</v>
      </c>
      <c r="M311" s="20" t="e">
        <f>'تسمية الرتبة'!#REF!-'Resultats FR'!K311</f>
        <v>#REF!</v>
      </c>
    </row>
    <row r="312" spans="1:13">
      <c r="A312" s="7">
        <v>308</v>
      </c>
      <c r="B312" s="7" t="e">
        <f>IF('تسمية الرتبة'!#REF!="مرفوض",0,'تسمية الرتبة'!#REF!)</f>
        <v>#REF!</v>
      </c>
      <c r="C312" s="7" t="e">
        <f>IF('تسمية الرتبة'!#REF!="مرفوض",0,'تسمية الرتبة'!#REF!)</f>
        <v>#REF!</v>
      </c>
      <c r="D312" s="7" t="e">
        <f>IF('تسمية الرتبة'!#REF!="مرفوض",0,'تسمية الرتبة'!#REF!)</f>
        <v>#REF!</v>
      </c>
      <c r="E312" s="34" t="e">
        <f>IF('تسمية الرتبة'!#REF!="مرفوض",0,'تسمية الرتبة'!#REF!)</f>
        <v>#REF!</v>
      </c>
      <c r="F312" s="7" t="e">
        <f>IF('تسمية الرتبة'!#REF!="مرفوض",0,'تسمية الرتبة'!#REF!)</f>
        <v>#REF!</v>
      </c>
      <c r="G312" s="7" t="e">
        <f>IF('تسمية الرتبة'!#REF!="مرفوض",0,'تسمية الرتبة'!#REF!)</f>
        <v>#REF!</v>
      </c>
      <c r="H312" s="7" t="e">
        <f>IF('تسمية الرتبة'!#REF!="مرفوض",0,IF('تسمية الرتبة'!#REF!+'تسمية الرتبة'!#REF!+'تسمية الرتبة'!#REF!+'تسمية الرتبة'!#REF!&gt;6,6,'تسمية الرتبة'!#REF!+'تسمية الرتبة'!#REF!+'تسمية الرتبة'!#REF!+'تسمية الرتبة'!#REF!))</f>
        <v>#REF!</v>
      </c>
      <c r="I312" s="7" t="e">
        <f>IF('تسمية الرتبة'!#REF!="مرفوض",0,'تسمية الرتبة'!#REF!)</f>
        <v>#REF!</v>
      </c>
      <c r="J312" s="7" t="e">
        <f>IF('تسمية الرتبة'!#REF!="مرفوض",0,'تسمية الرتبة'!#REF!)</f>
        <v>#REF!</v>
      </c>
      <c r="K312" s="7" t="e">
        <f>IF('تسمية الرتبة'!#REF!="مرفوض",0,J312+I312+H312+G312+F312+E312+D312+'تسمية الرتبة'!#REF!)</f>
        <v>#REF!</v>
      </c>
      <c r="L312" s="7" t="e">
        <f>IF('تسمية الرتبة'!#REF!="مرفوض",0,IF(J312=0,"Absent(e)",""))</f>
        <v>#REF!</v>
      </c>
      <c r="M312" s="20" t="e">
        <f>'تسمية الرتبة'!#REF!-'Resultats FR'!K312</f>
        <v>#REF!</v>
      </c>
    </row>
    <row r="313" spans="1:13">
      <c r="A313" s="7">
        <v>309</v>
      </c>
      <c r="B313" s="7" t="e">
        <f>IF('تسمية الرتبة'!#REF!="مرفوض",0,'تسمية الرتبة'!#REF!)</f>
        <v>#REF!</v>
      </c>
      <c r="C313" s="7" t="e">
        <f>IF('تسمية الرتبة'!#REF!="مرفوض",0,'تسمية الرتبة'!#REF!)</f>
        <v>#REF!</v>
      </c>
      <c r="D313" s="7" t="e">
        <f>IF('تسمية الرتبة'!#REF!="مرفوض",0,'تسمية الرتبة'!#REF!)</f>
        <v>#REF!</v>
      </c>
      <c r="E313" s="34" t="e">
        <f>IF('تسمية الرتبة'!#REF!="مرفوض",0,'تسمية الرتبة'!#REF!)</f>
        <v>#REF!</v>
      </c>
      <c r="F313" s="7" t="e">
        <f>IF('تسمية الرتبة'!#REF!="مرفوض",0,'تسمية الرتبة'!#REF!)</f>
        <v>#REF!</v>
      </c>
      <c r="G313" s="7" t="e">
        <f>IF('تسمية الرتبة'!#REF!="مرفوض",0,'تسمية الرتبة'!#REF!)</f>
        <v>#REF!</v>
      </c>
      <c r="H313" s="7" t="e">
        <f>IF('تسمية الرتبة'!#REF!="مرفوض",0,IF('تسمية الرتبة'!#REF!+'تسمية الرتبة'!#REF!+'تسمية الرتبة'!#REF!+'تسمية الرتبة'!#REF!&gt;6,6,'تسمية الرتبة'!#REF!+'تسمية الرتبة'!#REF!+'تسمية الرتبة'!#REF!+'تسمية الرتبة'!#REF!))</f>
        <v>#REF!</v>
      </c>
      <c r="I313" s="7" t="e">
        <f>IF('تسمية الرتبة'!#REF!="مرفوض",0,'تسمية الرتبة'!#REF!)</f>
        <v>#REF!</v>
      </c>
      <c r="J313" s="7" t="e">
        <f>IF('تسمية الرتبة'!#REF!="مرفوض",0,'تسمية الرتبة'!#REF!)</f>
        <v>#REF!</v>
      </c>
      <c r="K313" s="7" t="e">
        <f>IF('تسمية الرتبة'!#REF!="مرفوض",0,J313+I313+H313+G313+F313+E313+D313+'تسمية الرتبة'!#REF!)</f>
        <v>#REF!</v>
      </c>
      <c r="L313" s="7" t="e">
        <f>IF('تسمية الرتبة'!#REF!="مرفوض",0,IF(J313=0,"Absent(e)",""))</f>
        <v>#REF!</v>
      </c>
      <c r="M313" s="20" t="e">
        <f>'تسمية الرتبة'!#REF!-'Resultats FR'!K313</f>
        <v>#REF!</v>
      </c>
    </row>
    <row r="314" spans="1:13">
      <c r="A314" s="7">
        <v>310</v>
      </c>
      <c r="B314" s="7" t="e">
        <f>IF('تسمية الرتبة'!#REF!="مرفوض",0,'تسمية الرتبة'!#REF!)</f>
        <v>#REF!</v>
      </c>
      <c r="C314" s="7" t="e">
        <f>IF('تسمية الرتبة'!#REF!="مرفوض",0,'تسمية الرتبة'!#REF!)</f>
        <v>#REF!</v>
      </c>
      <c r="D314" s="7" t="e">
        <f>IF('تسمية الرتبة'!#REF!="مرفوض",0,'تسمية الرتبة'!#REF!)</f>
        <v>#REF!</v>
      </c>
      <c r="E314" s="34" t="e">
        <f>IF('تسمية الرتبة'!#REF!="مرفوض",0,'تسمية الرتبة'!#REF!)</f>
        <v>#REF!</v>
      </c>
      <c r="F314" s="7" t="e">
        <f>IF('تسمية الرتبة'!#REF!="مرفوض",0,'تسمية الرتبة'!#REF!)</f>
        <v>#REF!</v>
      </c>
      <c r="G314" s="7" t="e">
        <f>IF('تسمية الرتبة'!#REF!="مرفوض",0,'تسمية الرتبة'!#REF!)</f>
        <v>#REF!</v>
      </c>
      <c r="H314" s="7" t="e">
        <f>IF('تسمية الرتبة'!#REF!="مرفوض",0,IF('تسمية الرتبة'!#REF!+'تسمية الرتبة'!#REF!+'تسمية الرتبة'!#REF!+'تسمية الرتبة'!#REF!&gt;6,6,'تسمية الرتبة'!#REF!+'تسمية الرتبة'!#REF!+'تسمية الرتبة'!#REF!+'تسمية الرتبة'!#REF!))</f>
        <v>#REF!</v>
      </c>
      <c r="I314" s="7" t="e">
        <f>IF('تسمية الرتبة'!#REF!="مرفوض",0,'تسمية الرتبة'!#REF!)</f>
        <v>#REF!</v>
      </c>
      <c r="J314" s="7" t="e">
        <f>IF('تسمية الرتبة'!#REF!="مرفوض",0,'تسمية الرتبة'!#REF!)</f>
        <v>#REF!</v>
      </c>
      <c r="K314" s="7" t="e">
        <f>IF('تسمية الرتبة'!#REF!="مرفوض",0,J314+I314+H314+G314+F314+E314+D314+'تسمية الرتبة'!#REF!)</f>
        <v>#REF!</v>
      </c>
      <c r="L314" s="7" t="e">
        <f>IF('تسمية الرتبة'!#REF!="مرفوض",0,IF(J314=0,"Absent(e)",""))</f>
        <v>#REF!</v>
      </c>
      <c r="M314" s="20" t="e">
        <f>'تسمية الرتبة'!#REF!-'Resultats FR'!K314</f>
        <v>#REF!</v>
      </c>
    </row>
    <row r="315" spans="1:13">
      <c r="A315" s="7">
        <v>311</v>
      </c>
      <c r="B315" s="7" t="e">
        <f>IF('تسمية الرتبة'!#REF!="مرفوض",0,'تسمية الرتبة'!#REF!)</f>
        <v>#REF!</v>
      </c>
      <c r="C315" s="7" t="e">
        <f>IF('تسمية الرتبة'!#REF!="مرفوض",0,'تسمية الرتبة'!#REF!)</f>
        <v>#REF!</v>
      </c>
      <c r="D315" s="7" t="e">
        <f>IF('تسمية الرتبة'!#REF!="مرفوض",0,'تسمية الرتبة'!#REF!)</f>
        <v>#REF!</v>
      </c>
      <c r="E315" s="34" t="e">
        <f>IF('تسمية الرتبة'!#REF!="مرفوض",0,'تسمية الرتبة'!#REF!)</f>
        <v>#REF!</v>
      </c>
      <c r="F315" s="7" t="e">
        <f>IF('تسمية الرتبة'!#REF!="مرفوض",0,'تسمية الرتبة'!#REF!)</f>
        <v>#REF!</v>
      </c>
      <c r="G315" s="7" t="e">
        <f>IF('تسمية الرتبة'!#REF!="مرفوض",0,'تسمية الرتبة'!#REF!)</f>
        <v>#REF!</v>
      </c>
      <c r="H315" s="7" t="e">
        <f>IF('تسمية الرتبة'!#REF!="مرفوض",0,IF('تسمية الرتبة'!#REF!+'تسمية الرتبة'!#REF!+'تسمية الرتبة'!#REF!+'تسمية الرتبة'!#REF!&gt;6,6,'تسمية الرتبة'!#REF!+'تسمية الرتبة'!#REF!+'تسمية الرتبة'!#REF!+'تسمية الرتبة'!#REF!))</f>
        <v>#REF!</v>
      </c>
      <c r="I315" s="7" t="e">
        <f>IF('تسمية الرتبة'!#REF!="مرفوض",0,'تسمية الرتبة'!#REF!)</f>
        <v>#REF!</v>
      </c>
      <c r="J315" s="7" t="e">
        <f>IF('تسمية الرتبة'!#REF!="مرفوض",0,'تسمية الرتبة'!#REF!)</f>
        <v>#REF!</v>
      </c>
      <c r="K315" s="7" t="e">
        <f>IF('تسمية الرتبة'!#REF!="مرفوض",0,J315+I315+H315+G315+F315+E315+D315+'تسمية الرتبة'!#REF!)</f>
        <v>#REF!</v>
      </c>
      <c r="L315" s="7" t="e">
        <f>IF('تسمية الرتبة'!#REF!="مرفوض",0,IF(J315=0,"Absent(e)",""))</f>
        <v>#REF!</v>
      </c>
      <c r="M315" s="20" t="e">
        <f>'تسمية الرتبة'!#REF!-'Resultats FR'!K315</f>
        <v>#REF!</v>
      </c>
    </row>
    <row r="316" spans="1:13">
      <c r="A316" s="7">
        <v>312</v>
      </c>
      <c r="B316" s="7" t="e">
        <f>IF('تسمية الرتبة'!#REF!="مرفوض",0,'تسمية الرتبة'!#REF!)</f>
        <v>#REF!</v>
      </c>
      <c r="C316" s="7" t="e">
        <f>IF('تسمية الرتبة'!#REF!="مرفوض",0,'تسمية الرتبة'!#REF!)</f>
        <v>#REF!</v>
      </c>
      <c r="D316" s="7" t="e">
        <f>IF('تسمية الرتبة'!#REF!="مرفوض",0,'تسمية الرتبة'!#REF!)</f>
        <v>#REF!</v>
      </c>
      <c r="E316" s="34" t="e">
        <f>IF('تسمية الرتبة'!#REF!="مرفوض",0,'تسمية الرتبة'!#REF!)</f>
        <v>#REF!</v>
      </c>
      <c r="F316" s="7" t="e">
        <f>IF('تسمية الرتبة'!#REF!="مرفوض",0,'تسمية الرتبة'!#REF!)</f>
        <v>#REF!</v>
      </c>
      <c r="G316" s="7" t="e">
        <f>IF('تسمية الرتبة'!#REF!="مرفوض",0,'تسمية الرتبة'!#REF!)</f>
        <v>#REF!</v>
      </c>
      <c r="H316" s="7" t="e">
        <f>IF('تسمية الرتبة'!#REF!="مرفوض",0,IF('تسمية الرتبة'!#REF!+'تسمية الرتبة'!#REF!+'تسمية الرتبة'!#REF!+'تسمية الرتبة'!#REF!&gt;6,6,'تسمية الرتبة'!#REF!+'تسمية الرتبة'!#REF!+'تسمية الرتبة'!#REF!+'تسمية الرتبة'!#REF!))</f>
        <v>#REF!</v>
      </c>
      <c r="I316" s="7" t="e">
        <f>IF('تسمية الرتبة'!#REF!="مرفوض",0,'تسمية الرتبة'!#REF!)</f>
        <v>#REF!</v>
      </c>
      <c r="J316" s="7" t="e">
        <f>IF('تسمية الرتبة'!#REF!="مرفوض",0,'تسمية الرتبة'!#REF!)</f>
        <v>#REF!</v>
      </c>
      <c r="K316" s="7" t="e">
        <f>IF('تسمية الرتبة'!#REF!="مرفوض",0,J316+I316+H316+G316+F316+E316+D316+'تسمية الرتبة'!#REF!)</f>
        <v>#REF!</v>
      </c>
      <c r="L316" s="7" t="e">
        <f>IF('تسمية الرتبة'!#REF!="مرفوض",0,IF(J316=0,"Absent(e)",""))</f>
        <v>#REF!</v>
      </c>
      <c r="M316" s="20" t="e">
        <f>'تسمية الرتبة'!#REF!-'Resultats FR'!K316</f>
        <v>#REF!</v>
      </c>
    </row>
    <row r="317" spans="1:13">
      <c r="A317" s="7">
        <v>313</v>
      </c>
      <c r="B317" s="7" t="e">
        <f>IF('تسمية الرتبة'!#REF!="مرفوض",0,'تسمية الرتبة'!#REF!)</f>
        <v>#REF!</v>
      </c>
      <c r="C317" s="7" t="e">
        <f>IF('تسمية الرتبة'!#REF!="مرفوض",0,'تسمية الرتبة'!#REF!)</f>
        <v>#REF!</v>
      </c>
      <c r="D317" s="7" t="e">
        <f>IF('تسمية الرتبة'!#REF!="مرفوض",0,'تسمية الرتبة'!#REF!)</f>
        <v>#REF!</v>
      </c>
      <c r="E317" s="34" t="e">
        <f>IF('تسمية الرتبة'!#REF!="مرفوض",0,'تسمية الرتبة'!#REF!)</f>
        <v>#REF!</v>
      </c>
      <c r="F317" s="7" t="e">
        <f>IF('تسمية الرتبة'!#REF!="مرفوض",0,'تسمية الرتبة'!#REF!)</f>
        <v>#REF!</v>
      </c>
      <c r="G317" s="7" t="e">
        <f>IF('تسمية الرتبة'!#REF!="مرفوض",0,'تسمية الرتبة'!#REF!)</f>
        <v>#REF!</v>
      </c>
      <c r="H317" s="7" t="e">
        <f>IF('تسمية الرتبة'!#REF!="مرفوض",0,IF('تسمية الرتبة'!#REF!+'تسمية الرتبة'!#REF!+'تسمية الرتبة'!#REF!+'تسمية الرتبة'!#REF!&gt;6,6,'تسمية الرتبة'!#REF!+'تسمية الرتبة'!#REF!+'تسمية الرتبة'!#REF!+'تسمية الرتبة'!#REF!))</f>
        <v>#REF!</v>
      </c>
      <c r="I317" s="7" t="e">
        <f>IF('تسمية الرتبة'!#REF!="مرفوض",0,'تسمية الرتبة'!#REF!)</f>
        <v>#REF!</v>
      </c>
      <c r="J317" s="7" t="e">
        <f>IF('تسمية الرتبة'!#REF!="مرفوض",0,'تسمية الرتبة'!#REF!)</f>
        <v>#REF!</v>
      </c>
      <c r="K317" s="7" t="e">
        <f>IF('تسمية الرتبة'!#REF!="مرفوض",0,J317+I317+H317+G317+F317+E317+D317+'تسمية الرتبة'!#REF!)</f>
        <v>#REF!</v>
      </c>
      <c r="L317" s="7" t="e">
        <f>IF('تسمية الرتبة'!#REF!="مرفوض",0,IF(J317=0,"Absent(e)",""))</f>
        <v>#REF!</v>
      </c>
      <c r="M317" s="20" t="e">
        <f>'تسمية الرتبة'!#REF!-'Resultats FR'!K317</f>
        <v>#REF!</v>
      </c>
    </row>
    <row r="318" spans="1:13">
      <c r="A318" s="7">
        <v>314</v>
      </c>
      <c r="B318" s="7" t="e">
        <f>IF('تسمية الرتبة'!#REF!="مرفوض",0,'تسمية الرتبة'!#REF!)</f>
        <v>#REF!</v>
      </c>
      <c r="C318" s="7" t="e">
        <f>IF('تسمية الرتبة'!#REF!="مرفوض",0,'تسمية الرتبة'!#REF!)</f>
        <v>#REF!</v>
      </c>
      <c r="D318" s="7" t="e">
        <f>IF('تسمية الرتبة'!#REF!="مرفوض",0,'تسمية الرتبة'!#REF!)</f>
        <v>#REF!</v>
      </c>
      <c r="E318" s="34" t="e">
        <f>IF('تسمية الرتبة'!#REF!="مرفوض",0,'تسمية الرتبة'!#REF!)</f>
        <v>#REF!</v>
      </c>
      <c r="F318" s="7" t="e">
        <f>IF('تسمية الرتبة'!#REF!="مرفوض",0,'تسمية الرتبة'!#REF!)</f>
        <v>#REF!</v>
      </c>
      <c r="G318" s="7" t="e">
        <f>IF('تسمية الرتبة'!#REF!="مرفوض",0,'تسمية الرتبة'!#REF!)</f>
        <v>#REF!</v>
      </c>
      <c r="H318" s="7" t="e">
        <f>IF('تسمية الرتبة'!#REF!="مرفوض",0,IF('تسمية الرتبة'!#REF!+'تسمية الرتبة'!#REF!+'تسمية الرتبة'!#REF!+'تسمية الرتبة'!#REF!&gt;6,6,'تسمية الرتبة'!#REF!+'تسمية الرتبة'!#REF!+'تسمية الرتبة'!#REF!+'تسمية الرتبة'!#REF!))</f>
        <v>#REF!</v>
      </c>
      <c r="I318" s="7" t="e">
        <f>IF('تسمية الرتبة'!#REF!="مرفوض",0,'تسمية الرتبة'!#REF!)</f>
        <v>#REF!</v>
      </c>
      <c r="J318" s="7" t="e">
        <f>IF('تسمية الرتبة'!#REF!="مرفوض",0,'تسمية الرتبة'!#REF!)</f>
        <v>#REF!</v>
      </c>
      <c r="K318" s="7" t="e">
        <f>IF('تسمية الرتبة'!#REF!="مرفوض",0,J318+I318+H318+G318+F318+E318+D318+'تسمية الرتبة'!#REF!)</f>
        <v>#REF!</v>
      </c>
      <c r="L318" s="7" t="e">
        <f>IF('تسمية الرتبة'!#REF!="مرفوض",0,IF(J318=0,"Absent(e)",""))</f>
        <v>#REF!</v>
      </c>
      <c r="M318" s="20" t="e">
        <f>'تسمية الرتبة'!#REF!-'Resultats FR'!K318</f>
        <v>#REF!</v>
      </c>
    </row>
    <row r="319" spans="1:13">
      <c r="A319" s="7">
        <v>315</v>
      </c>
      <c r="B319" s="7" t="e">
        <f>IF('تسمية الرتبة'!#REF!="مرفوض",0,'تسمية الرتبة'!#REF!)</f>
        <v>#REF!</v>
      </c>
      <c r="C319" s="7" t="e">
        <f>IF('تسمية الرتبة'!#REF!="مرفوض",0,'تسمية الرتبة'!#REF!)</f>
        <v>#REF!</v>
      </c>
      <c r="D319" s="7" t="e">
        <f>IF('تسمية الرتبة'!#REF!="مرفوض",0,'تسمية الرتبة'!#REF!)</f>
        <v>#REF!</v>
      </c>
      <c r="E319" s="34" t="e">
        <f>IF('تسمية الرتبة'!#REF!="مرفوض",0,'تسمية الرتبة'!#REF!)</f>
        <v>#REF!</v>
      </c>
      <c r="F319" s="7" t="e">
        <f>IF('تسمية الرتبة'!#REF!="مرفوض",0,'تسمية الرتبة'!#REF!)</f>
        <v>#REF!</v>
      </c>
      <c r="G319" s="7" t="e">
        <f>IF('تسمية الرتبة'!#REF!="مرفوض",0,'تسمية الرتبة'!#REF!)</f>
        <v>#REF!</v>
      </c>
      <c r="H319" s="7" t="e">
        <f>IF('تسمية الرتبة'!#REF!="مرفوض",0,IF('تسمية الرتبة'!#REF!+'تسمية الرتبة'!#REF!+'تسمية الرتبة'!#REF!+'تسمية الرتبة'!#REF!&gt;6,6,'تسمية الرتبة'!#REF!+'تسمية الرتبة'!#REF!+'تسمية الرتبة'!#REF!+'تسمية الرتبة'!#REF!))</f>
        <v>#REF!</v>
      </c>
      <c r="I319" s="7" t="e">
        <f>IF('تسمية الرتبة'!#REF!="مرفوض",0,'تسمية الرتبة'!#REF!)</f>
        <v>#REF!</v>
      </c>
      <c r="J319" s="7" t="e">
        <f>IF('تسمية الرتبة'!#REF!="مرفوض",0,'تسمية الرتبة'!#REF!)</f>
        <v>#REF!</v>
      </c>
      <c r="K319" s="7" t="e">
        <f>IF('تسمية الرتبة'!#REF!="مرفوض",0,J319+I319+H319+G319+F319+E319+D319+'تسمية الرتبة'!#REF!)</f>
        <v>#REF!</v>
      </c>
      <c r="L319" s="7" t="e">
        <f>IF('تسمية الرتبة'!#REF!="مرفوض",0,IF(J319=0,"Absent(e)",""))</f>
        <v>#REF!</v>
      </c>
      <c r="M319" s="20" t="e">
        <f>'تسمية الرتبة'!#REF!-'Resultats FR'!K319</f>
        <v>#REF!</v>
      </c>
    </row>
    <row r="320" spans="1:13">
      <c r="A320" s="7">
        <v>316</v>
      </c>
      <c r="B320" s="7" t="e">
        <f>IF('تسمية الرتبة'!#REF!="مرفوض",0,'تسمية الرتبة'!#REF!)</f>
        <v>#REF!</v>
      </c>
      <c r="C320" s="7" t="e">
        <f>IF('تسمية الرتبة'!#REF!="مرفوض",0,'تسمية الرتبة'!#REF!)</f>
        <v>#REF!</v>
      </c>
      <c r="D320" s="7" t="e">
        <f>IF('تسمية الرتبة'!#REF!="مرفوض",0,'تسمية الرتبة'!#REF!)</f>
        <v>#REF!</v>
      </c>
      <c r="E320" s="34" t="e">
        <f>IF('تسمية الرتبة'!#REF!="مرفوض",0,'تسمية الرتبة'!#REF!)</f>
        <v>#REF!</v>
      </c>
      <c r="F320" s="7" t="e">
        <f>IF('تسمية الرتبة'!#REF!="مرفوض",0,'تسمية الرتبة'!#REF!)</f>
        <v>#REF!</v>
      </c>
      <c r="G320" s="7" t="e">
        <f>IF('تسمية الرتبة'!#REF!="مرفوض",0,'تسمية الرتبة'!#REF!)</f>
        <v>#REF!</v>
      </c>
      <c r="H320" s="7" t="e">
        <f>IF('تسمية الرتبة'!#REF!="مرفوض",0,IF('تسمية الرتبة'!#REF!+'تسمية الرتبة'!#REF!+'تسمية الرتبة'!#REF!+'تسمية الرتبة'!#REF!&gt;6,6,'تسمية الرتبة'!#REF!+'تسمية الرتبة'!#REF!+'تسمية الرتبة'!#REF!+'تسمية الرتبة'!#REF!))</f>
        <v>#REF!</v>
      </c>
      <c r="I320" s="7" t="e">
        <f>IF('تسمية الرتبة'!#REF!="مرفوض",0,'تسمية الرتبة'!#REF!)</f>
        <v>#REF!</v>
      </c>
      <c r="J320" s="7" t="e">
        <f>IF('تسمية الرتبة'!#REF!="مرفوض",0,'تسمية الرتبة'!#REF!)</f>
        <v>#REF!</v>
      </c>
      <c r="K320" s="7" t="e">
        <f>IF('تسمية الرتبة'!#REF!="مرفوض",0,J320+I320+H320+G320+F320+E320+D320+'تسمية الرتبة'!#REF!)</f>
        <v>#REF!</v>
      </c>
      <c r="L320" s="7" t="e">
        <f>IF('تسمية الرتبة'!#REF!="مرفوض",0,IF(J320=0,"Absent(e)",""))</f>
        <v>#REF!</v>
      </c>
      <c r="M320" s="20" t="e">
        <f>'تسمية الرتبة'!#REF!-'Resultats FR'!K320</f>
        <v>#REF!</v>
      </c>
    </row>
    <row r="321" spans="1:13">
      <c r="A321" s="7">
        <v>317</v>
      </c>
      <c r="B321" s="7" t="e">
        <f>IF('تسمية الرتبة'!#REF!="مرفوض",0,'تسمية الرتبة'!#REF!)</f>
        <v>#REF!</v>
      </c>
      <c r="C321" s="7" t="e">
        <f>IF('تسمية الرتبة'!#REF!="مرفوض",0,'تسمية الرتبة'!#REF!)</f>
        <v>#REF!</v>
      </c>
      <c r="D321" s="7" t="e">
        <f>IF('تسمية الرتبة'!#REF!="مرفوض",0,'تسمية الرتبة'!#REF!)</f>
        <v>#REF!</v>
      </c>
      <c r="E321" s="34" t="e">
        <f>IF('تسمية الرتبة'!#REF!="مرفوض",0,'تسمية الرتبة'!#REF!)</f>
        <v>#REF!</v>
      </c>
      <c r="F321" s="7" t="e">
        <f>IF('تسمية الرتبة'!#REF!="مرفوض",0,'تسمية الرتبة'!#REF!)</f>
        <v>#REF!</v>
      </c>
      <c r="G321" s="7" t="e">
        <f>IF('تسمية الرتبة'!#REF!="مرفوض",0,'تسمية الرتبة'!#REF!)</f>
        <v>#REF!</v>
      </c>
      <c r="H321" s="7" t="e">
        <f>IF('تسمية الرتبة'!#REF!="مرفوض",0,IF('تسمية الرتبة'!#REF!+'تسمية الرتبة'!#REF!+'تسمية الرتبة'!#REF!+'تسمية الرتبة'!#REF!&gt;6,6,'تسمية الرتبة'!#REF!+'تسمية الرتبة'!#REF!+'تسمية الرتبة'!#REF!+'تسمية الرتبة'!#REF!))</f>
        <v>#REF!</v>
      </c>
      <c r="I321" s="7" t="e">
        <f>IF('تسمية الرتبة'!#REF!="مرفوض",0,'تسمية الرتبة'!#REF!)</f>
        <v>#REF!</v>
      </c>
      <c r="J321" s="7" t="e">
        <f>IF('تسمية الرتبة'!#REF!="مرفوض",0,'تسمية الرتبة'!#REF!)</f>
        <v>#REF!</v>
      </c>
      <c r="K321" s="7" t="e">
        <f>IF('تسمية الرتبة'!#REF!="مرفوض",0,J321+I321+H321+G321+F321+E321+D321+'تسمية الرتبة'!#REF!)</f>
        <v>#REF!</v>
      </c>
      <c r="L321" s="7" t="e">
        <f>IF('تسمية الرتبة'!#REF!="مرفوض",0,IF(J321=0,"Absent(e)",""))</f>
        <v>#REF!</v>
      </c>
      <c r="M321" s="20" t="e">
        <f>'تسمية الرتبة'!#REF!-'Resultats FR'!K321</f>
        <v>#REF!</v>
      </c>
    </row>
    <row r="322" spans="1:13">
      <c r="A322" s="7">
        <v>318</v>
      </c>
      <c r="B322" s="7" t="e">
        <f>IF('تسمية الرتبة'!#REF!="مرفوض",0,'تسمية الرتبة'!#REF!)</f>
        <v>#REF!</v>
      </c>
      <c r="C322" s="7" t="e">
        <f>IF('تسمية الرتبة'!#REF!="مرفوض",0,'تسمية الرتبة'!#REF!)</f>
        <v>#REF!</v>
      </c>
      <c r="D322" s="7" t="e">
        <f>IF('تسمية الرتبة'!#REF!="مرفوض",0,'تسمية الرتبة'!#REF!)</f>
        <v>#REF!</v>
      </c>
      <c r="E322" s="34" t="e">
        <f>IF('تسمية الرتبة'!#REF!="مرفوض",0,'تسمية الرتبة'!#REF!)</f>
        <v>#REF!</v>
      </c>
      <c r="F322" s="7" t="e">
        <f>IF('تسمية الرتبة'!#REF!="مرفوض",0,'تسمية الرتبة'!#REF!)</f>
        <v>#REF!</v>
      </c>
      <c r="G322" s="7" t="e">
        <f>IF('تسمية الرتبة'!#REF!="مرفوض",0,'تسمية الرتبة'!#REF!)</f>
        <v>#REF!</v>
      </c>
      <c r="H322" s="7" t="e">
        <f>IF('تسمية الرتبة'!#REF!="مرفوض",0,IF('تسمية الرتبة'!#REF!+'تسمية الرتبة'!#REF!+'تسمية الرتبة'!#REF!+'تسمية الرتبة'!#REF!&gt;6,6,'تسمية الرتبة'!#REF!+'تسمية الرتبة'!#REF!+'تسمية الرتبة'!#REF!+'تسمية الرتبة'!#REF!))</f>
        <v>#REF!</v>
      </c>
      <c r="I322" s="7" t="e">
        <f>IF('تسمية الرتبة'!#REF!="مرفوض",0,'تسمية الرتبة'!#REF!)</f>
        <v>#REF!</v>
      </c>
      <c r="J322" s="7" t="e">
        <f>IF('تسمية الرتبة'!#REF!="مرفوض",0,'تسمية الرتبة'!#REF!)</f>
        <v>#REF!</v>
      </c>
      <c r="K322" s="7" t="e">
        <f>IF('تسمية الرتبة'!#REF!="مرفوض",0,J322+I322+H322+G322+F322+E322+D322+'تسمية الرتبة'!#REF!)</f>
        <v>#REF!</v>
      </c>
      <c r="L322" s="7" t="e">
        <f>IF('تسمية الرتبة'!#REF!="مرفوض",0,IF(J322=0,"Absent(e)",""))</f>
        <v>#REF!</v>
      </c>
      <c r="M322" s="20" t="e">
        <f>'تسمية الرتبة'!#REF!-'Resultats FR'!K322</f>
        <v>#REF!</v>
      </c>
    </row>
    <row r="323" spans="1:13">
      <c r="A323" s="7">
        <v>319</v>
      </c>
      <c r="B323" s="7" t="e">
        <f>IF('تسمية الرتبة'!#REF!="مرفوض",0,'تسمية الرتبة'!#REF!)</f>
        <v>#REF!</v>
      </c>
      <c r="C323" s="7" t="e">
        <f>IF('تسمية الرتبة'!#REF!="مرفوض",0,'تسمية الرتبة'!#REF!)</f>
        <v>#REF!</v>
      </c>
      <c r="D323" s="7" t="e">
        <f>IF('تسمية الرتبة'!#REF!="مرفوض",0,'تسمية الرتبة'!#REF!)</f>
        <v>#REF!</v>
      </c>
      <c r="E323" s="34" t="e">
        <f>IF('تسمية الرتبة'!#REF!="مرفوض",0,'تسمية الرتبة'!#REF!)</f>
        <v>#REF!</v>
      </c>
      <c r="F323" s="7" t="e">
        <f>IF('تسمية الرتبة'!#REF!="مرفوض",0,'تسمية الرتبة'!#REF!)</f>
        <v>#REF!</v>
      </c>
      <c r="G323" s="7" t="e">
        <f>IF('تسمية الرتبة'!#REF!="مرفوض",0,'تسمية الرتبة'!#REF!)</f>
        <v>#REF!</v>
      </c>
      <c r="H323" s="7" t="e">
        <f>IF('تسمية الرتبة'!#REF!="مرفوض",0,IF('تسمية الرتبة'!#REF!+'تسمية الرتبة'!#REF!+'تسمية الرتبة'!#REF!+'تسمية الرتبة'!#REF!&gt;6,6,'تسمية الرتبة'!#REF!+'تسمية الرتبة'!#REF!+'تسمية الرتبة'!#REF!+'تسمية الرتبة'!#REF!))</f>
        <v>#REF!</v>
      </c>
      <c r="I323" s="7" t="e">
        <f>IF('تسمية الرتبة'!#REF!="مرفوض",0,'تسمية الرتبة'!#REF!)</f>
        <v>#REF!</v>
      </c>
      <c r="J323" s="7" t="e">
        <f>IF('تسمية الرتبة'!#REF!="مرفوض",0,'تسمية الرتبة'!#REF!)</f>
        <v>#REF!</v>
      </c>
      <c r="K323" s="7" t="e">
        <f>IF('تسمية الرتبة'!#REF!="مرفوض",0,J323+I323+H323+G323+F323+E323+D323+'تسمية الرتبة'!#REF!)</f>
        <v>#REF!</v>
      </c>
      <c r="L323" s="7" t="e">
        <f>IF('تسمية الرتبة'!#REF!="مرفوض",0,IF(J323=0,"Absent(e)",""))</f>
        <v>#REF!</v>
      </c>
      <c r="M323" s="20" t="e">
        <f>'تسمية الرتبة'!#REF!-'Resultats FR'!K323</f>
        <v>#REF!</v>
      </c>
    </row>
    <row r="324" spans="1:13">
      <c r="A324" s="7">
        <v>320</v>
      </c>
      <c r="B324" s="7" t="e">
        <f>IF('تسمية الرتبة'!#REF!="مرفوض",0,'تسمية الرتبة'!#REF!)</f>
        <v>#REF!</v>
      </c>
      <c r="C324" s="7" t="e">
        <f>IF('تسمية الرتبة'!#REF!="مرفوض",0,'تسمية الرتبة'!#REF!)</f>
        <v>#REF!</v>
      </c>
      <c r="D324" s="7" t="e">
        <f>IF('تسمية الرتبة'!#REF!="مرفوض",0,'تسمية الرتبة'!#REF!)</f>
        <v>#REF!</v>
      </c>
      <c r="E324" s="34" t="e">
        <f>IF('تسمية الرتبة'!#REF!="مرفوض",0,'تسمية الرتبة'!#REF!)</f>
        <v>#REF!</v>
      </c>
      <c r="F324" s="7" t="e">
        <f>IF('تسمية الرتبة'!#REF!="مرفوض",0,'تسمية الرتبة'!#REF!)</f>
        <v>#REF!</v>
      </c>
      <c r="G324" s="7" t="e">
        <f>IF('تسمية الرتبة'!#REF!="مرفوض",0,'تسمية الرتبة'!#REF!)</f>
        <v>#REF!</v>
      </c>
      <c r="H324" s="7" t="e">
        <f>IF('تسمية الرتبة'!#REF!="مرفوض",0,IF('تسمية الرتبة'!#REF!+'تسمية الرتبة'!#REF!+'تسمية الرتبة'!#REF!+'تسمية الرتبة'!#REF!&gt;6,6,'تسمية الرتبة'!#REF!+'تسمية الرتبة'!#REF!+'تسمية الرتبة'!#REF!+'تسمية الرتبة'!#REF!))</f>
        <v>#REF!</v>
      </c>
      <c r="I324" s="7" t="e">
        <f>IF('تسمية الرتبة'!#REF!="مرفوض",0,'تسمية الرتبة'!#REF!)</f>
        <v>#REF!</v>
      </c>
      <c r="J324" s="7" t="e">
        <f>IF('تسمية الرتبة'!#REF!="مرفوض",0,'تسمية الرتبة'!#REF!)</f>
        <v>#REF!</v>
      </c>
      <c r="K324" s="7" t="e">
        <f>IF('تسمية الرتبة'!#REF!="مرفوض",0,J324+I324+H324+G324+F324+E324+D324+'تسمية الرتبة'!#REF!)</f>
        <v>#REF!</v>
      </c>
      <c r="L324" s="7" t="e">
        <f>IF('تسمية الرتبة'!#REF!="مرفوض",0,IF(J324=0,"Absent(e)",""))</f>
        <v>#REF!</v>
      </c>
      <c r="M324" s="20" t="e">
        <f>'تسمية الرتبة'!#REF!-'Resultats FR'!K324</f>
        <v>#REF!</v>
      </c>
    </row>
    <row r="325" spans="1:13">
      <c r="A325" s="7">
        <v>321</v>
      </c>
      <c r="B325" s="7" t="e">
        <f>IF('تسمية الرتبة'!#REF!="مرفوض",0,'تسمية الرتبة'!#REF!)</f>
        <v>#REF!</v>
      </c>
      <c r="C325" s="7" t="e">
        <f>IF('تسمية الرتبة'!#REF!="مرفوض",0,'تسمية الرتبة'!#REF!)</f>
        <v>#REF!</v>
      </c>
      <c r="D325" s="7" t="e">
        <f>IF('تسمية الرتبة'!#REF!="مرفوض",0,'تسمية الرتبة'!#REF!)</f>
        <v>#REF!</v>
      </c>
      <c r="E325" s="34" t="e">
        <f>IF('تسمية الرتبة'!#REF!="مرفوض",0,'تسمية الرتبة'!#REF!)</f>
        <v>#REF!</v>
      </c>
      <c r="F325" s="7" t="e">
        <f>IF('تسمية الرتبة'!#REF!="مرفوض",0,'تسمية الرتبة'!#REF!)</f>
        <v>#REF!</v>
      </c>
      <c r="G325" s="7" t="e">
        <f>IF('تسمية الرتبة'!#REF!="مرفوض",0,'تسمية الرتبة'!#REF!)</f>
        <v>#REF!</v>
      </c>
      <c r="H325" s="7" t="e">
        <f>IF('تسمية الرتبة'!#REF!="مرفوض",0,IF('تسمية الرتبة'!#REF!+'تسمية الرتبة'!#REF!+'تسمية الرتبة'!#REF!+'تسمية الرتبة'!#REF!&gt;6,6,'تسمية الرتبة'!#REF!+'تسمية الرتبة'!#REF!+'تسمية الرتبة'!#REF!+'تسمية الرتبة'!#REF!))</f>
        <v>#REF!</v>
      </c>
      <c r="I325" s="7" t="e">
        <f>IF('تسمية الرتبة'!#REF!="مرفوض",0,'تسمية الرتبة'!#REF!)</f>
        <v>#REF!</v>
      </c>
      <c r="J325" s="7" t="e">
        <f>IF('تسمية الرتبة'!#REF!="مرفوض",0,'تسمية الرتبة'!#REF!)</f>
        <v>#REF!</v>
      </c>
      <c r="K325" s="7" t="e">
        <f>IF('تسمية الرتبة'!#REF!="مرفوض",0,J325+I325+H325+G325+F325+E325+D325+'تسمية الرتبة'!#REF!)</f>
        <v>#REF!</v>
      </c>
      <c r="L325" s="7" t="e">
        <f>IF('تسمية الرتبة'!#REF!="مرفوض",0,IF(J325=0,"Absent(e)",""))</f>
        <v>#REF!</v>
      </c>
      <c r="M325" s="20" t="e">
        <f>'تسمية الرتبة'!#REF!-'Resultats FR'!K325</f>
        <v>#REF!</v>
      </c>
    </row>
    <row r="326" spans="1:13">
      <c r="A326" s="7">
        <v>322</v>
      </c>
      <c r="B326" s="7" t="e">
        <f>IF('تسمية الرتبة'!#REF!="مرفوض",0,'تسمية الرتبة'!#REF!)</f>
        <v>#REF!</v>
      </c>
      <c r="C326" s="7" t="e">
        <f>IF('تسمية الرتبة'!#REF!="مرفوض",0,'تسمية الرتبة'!#REF!)</f>
        <v>#REF!</v>
      </c>
      <c r="D326" s="7" t="e">
        <f>IF('تسمية الرتبة'!#REF!="مرفوض",0,'تسمية الرتبة'!#REF!)</f>
        <v>#REF!</v>
      </c>
      <c r="E326" s="34" t="e">
        <f>IF('تسمية الرتبة'!#REF!="مرفوض",0,'تسمية الرتبة'!#REF!)</f>
        <v>#REF!</v>
      </c>
      <c r="F326" s="7" t="e">
        <f>IF('تسمية الرتبة'!#REF!="مرفوض",0,'تسمية الرتبة'!#REF!)</f>
        <v>#REF!</v>
      </c>
      <c r="G326" s="7" t="e">
        <f>IF('تسمية الرتبة'!#REF!="مرفوض",0,'تسمية الرتبة'!#REF!)</f>
        <v>#REF!</v>
      </c>
      <c r="H326" s="7" t="e">
        <f>IF('تسمية الرتبة'!#REF!="مرفوض",0,IF('تسمية الرتبة'!#REF!+'تسمية الرتبة'!#REF!+'تسمية الرتبة'!#REF!+'تسمية الرتبة'!#REF!&gt;6,6,'تسمية الرتبة'!#REF!+'تسمية الرتبة'!#REF!+'تسمية الرتبة'!#REF!+'تسمية الرتبة'!#REF!))</f>
        <v>#REF!</v>
      </c>
      <c r="I326" s="7" t="e">
        <f>IF('تسمية الرتبة'!#REF!="مرفوض",0,'تسمية الرتبة'!#REF!)</f>
        <v>#REF!</v>
      </c>
      <c r="J326" s="7" t="e">
        <f>IF('تسمية الرتبة'!#REF!="مرفوض",0,'تسمية الرتبة'!#REF!)</f>
        <v>#REF!</v>
      </c>
      <c r="K326" s="7" t="e">
        <f>IF('تسمية الرتبة'!#REF!="مرفوض",0,J326+I326+H326+G326+F326+E326+D326+'تسمية الرتبة'!#REF!)</f>
        <v>#REF!</v>
      </c>
      <c r="L326" s="7" t="e">
        <f>IF('تسمية الرتبة'!#REF!="مرفوض",0,IF(J326=0,"Absent(e)",""))</f>
        <v>#REF!</v>
      </c>
      <c r="M326" s="20" t="e">
        <f>'تسمية الرتبة'!#REF!-'Resultats FR'!K326</f>
        <v>#REF!</v>
      </c>
    </row>
    <row r="327" spans="1:13">
      <c r="A327" s="7">
        <v>323</v>
      </c>
      <c r="B327" s="7" t="e">
        <f>IF('تسمية الرتبة'!#REF!="مرفوض",0,'تسمية الرتبة'!#REF!)</f>
        <v>#REF!</v>
      </c>
      <c r="C327" s="7" t="e">
        <f>IF('تسمية الرتبة'!#REF!="مرفوض",0,'تسمية الرتبة'!#REF!)</f>
        <v>#REF!</v>
      </c>
      <c r="D327" s="7" t="e">
        <f>IF('تسمية الرتبة'!#REF!="مرفوض",0,'تسمية الرتبة'!#REF!)</f>
        <v>#REF!</v>
      </c>
      <c r="E327" s="34" t="e">
        <f>IF('تسمية الرتبة'!#REF!="مرفوض",0,'تسمية الرتبة'!#REF!)</f>
        <v>#REF!</v>
      </c>
      <c r="F327" s="7" t="e">
        <f>IF('تسمية الرتبة'!#REF!="مرفوض",0,'تسمية الرتبة'!#REF!)</f>
        <v>#REF!</v>
      </c>
      <c r="G327" s="7" t="e">
        <f>IF('تسمية الرتبة'!#REF!="مرفوض",0,'تسمية الرتبة'!#REF!)</f>
        <v>#REF!</v>
      </c>
      <c r="H327" s="7" t="e">
        <f>IF('تسمية الرتبة'!#REF!="مرفوض",0,IF('تسمية الرتبة'!#REF!+'تسمية الرتبة'!#REF!+'تسمية الرتبة'!#REF!+'تسمية الرتبة'!#REF!&gt;6,6,'تسمية الرتبة'!#REF!+'تسمية الرتبة'!#REF!+'تسمية الرتبة'!#REF!+'تسمية الرتبة'!#REF!))</f>
        <v>#REF!</v>
      </c>
      <c r="I327" s="7" t="e">
        <f>IF('تسمية الرتبة'!#REF!="مرفوض",0,'تسمية الرتبة'!#REF!)</f>
        <v>#REF!</v>
      </c>
      <c r="J327" s="7" t="e">
        <f>IF('تسمية الرتبة'!#REF!="مرفوض",0,'تسمية الرتبة'!#REF!)</f>
        <v>#REF!</v>
      </c>
      <c r="K327" s="7" t="e">
        <f>IF('تسمية الرتبة'!#REF!="مرفوض",0,J327+I327+H327+G327+F327+E327+D327+'تسمية الرتبة'!#REF!)</f>
        <v>#REF!</v>
      </c>
      <c r="L327" s="7" t="e">
        <f>IF('تسمية الرتبة'!#REF!="مرفوض",0,IF(J327=0,"Absent(e)",""))</f>
        <v>#REF!</v>
      </c>
      <c r="M327" s="20" t="e">
        <f>'تسمية الرتبة'!#REF!-'Resultats FR'!K327</f>
        <v>#REF!</v>
      </c>
    </row>
    <row r="328" spans="1:13">
      <c r="A328" s="7">
        <v>324</v>
      </c>
      <c r="B328" s="7" t="e">
        <f>IF('تسمية الرتبة'!#REF!="مرفوض",0,'تسمية الرتبة'!#REF!)</f>
        <v>#REF!</v>
      </c>
      <c r="C328" s="7" t="e">
        <f>IF('تسمية الرتبة'!#REF!="مرفوض",0,'تسمية الرتبة'!#REF!)</f>
        <v>#REF!</v>
      </c>
      <c r="D328" s="7" t="e">
        <f>IF('تسمية الرتبة'!#REF!="مرفوض",0,'تسمية الرتبة'!#REF!)</f>
        <v>#REF!</v>
      </c>
      <c r="E328" s="34" t="e">
        <f>IF('تسمية الرتبة'!#REF!="مرفوض",0,'تسمية الرتبة'!#REF!)</f>
        <v>#REF!</v>
      </c>
      <c r="F328" s="7" t="e">
        <f>IF('تسمية الرتبة'!#REF!="مرفوض",0,'تسمية الرتبة'!#REF!)</f>
        <v>#REF!</v>
      </c>
      <c r="G328" s="7" t="e">
        <f>IF('تسمية الرتبة'!#REF!="مرفوض",0,'تسمية الرتبة'!#REF!)</f>
        <v>#REF!</v>
      </c>
      <c r="H328" s="7" t="e">
        <f>IF('تسمية الرتبة'!#REF!="مرفوض",0,IF('تسمية الرتبة'!#REF!+'تسمية الرتبة'!#REF!+'تسمية الرتبة'!#REF!+'تسمية الرتبة'!#REF!&gt;6,6,'تسمية الرتبة'!#REF!+'تسمية الرتبة'!#REF!+'تسمية الرتبة'!#REF!+'تسمية الرتبة'!#REF!))</f>
        <v>#REF!</v>
      </c>
      <c r="I328" s="7" t="e">
        <f>IF('تسمية الرتبة'!#REF!="مرفوض",0,'تسمية الرتبة'!#REF!)</f>
        <v>#REF!</v>
      </c>
      <c r="J328" s="7" t="e">
        <f>IF('تسمية الرتبة'!#REF!="مرفوض",0,'تسمية الرتبة'!#REF!)</f>
        <v>#REF!</v>
      </c>
      <c r="K328" s="7" t="e">
        <f>IF('تسمية الرتبة'!#REF!="مرفوض",0,J328+I328+H328+G328+F328+E328+D328+'تسمية الرتبة'!#REF!)</f>
        <v>#REF!</v>
      </c>
      <c r="L328" s="7" t="e">
        <f>IF('تسمية الرتبة'!#REF!="مرفوض",0,IF(J328=0,"Absent(e)",""))</f>
        <v>#REF!</v>
      </c>
      <c r="M328" s="20" t="e">
        <f>'تسمية الرتبة'!#REF!-'Resultats FR'!K328</f>
        <v>#REF!</v>
      </c>
    </row>
    <row r="329" spans="1:13">
      <c r="A329" s="7">
        <v>325</v>
      </c>
      <c r="B329" s="7" t="e">
        <f>IF('تسمية الرتبة'!#REF!="مرفوض",0,'تسمية الرتبة'!#REF!)</f>
        <v>#REF!</v>
      </c>
      <c r="C329" s="7" t="e">
        <f>IF('تسمية الرتبة'!#REF!="مرفوض",0,'تسمية الرتبة'!#REF!)</f>
        <v>#REF!</v>
      </c>
      <c r="D329" s="7" t="e">
        <f>IF('تسمية الرتبة'!#REF!="مرفوض",0,'تسمية الرتبة'!#REF!)</f>
        <v>#REF!</v>
      </c>
      <c r="E329" s="34" t="e">
        <f>IF('تسمية الرتبة'!#REF!="مرفوض",0,'تسمية الرتبة'!#REF!)</f>
        <v>#REF!</v>
      </c>
      <c r="F329" s="7" t="e">
        <f>IF('تسمية الرتبة'!#REF!="مرفوض",0,'تسمية الرتبة'!#REF!)</f>
        <v>#REF!</v>
      </c>
      <c r="G329" s="7" t="e">
        <f>IF('تسمية الرتبة'!#REF!="مرفوض",0,'تسمية الرتبة'!#REF!)</f>
        <v>#REF!</v>
      </c>
      <c r="H329" s="7" t="e">
        <f>IF('تسمية الرتبة'!#REF!="مرفوض",0,IF('تسمية الرتبة'!#REF!+'تسمية الرتبة'!#REF!+'تسمية الرتبة'!#REF!+'تسمية الرتبة'!#REF!&gt;6,6,'تسمية الرتبة'!#REF!+'تسمية الرتبة'!#REF!+'تسمية الرتبة'!#REF!+'تسمية الرتبة'!#REF!))</f>
        <v>#REF!</v>
      </c>
      <c r="I329" s="7" t="e">
        <f>IF('تسمية الرتبة'!#REF!="مرفوض",0,'تسمية الرتبة'!#REF!)</f>
        <v>#REF!</v>
      </c>
      <c r="J329" s="7" t="e">
        <f>IF('تسمية الرتبة'!#REF!="مرفوض",0,'تسمية الرتبة'!#REF!)</f>
        <v>#REF!</v>
      </c>
      <c r="K329" s="7" t="e">
        <f>IF('تسمية الرتبة'!#REF!="مرفوض",0,J329+I329+H329+G329+F329+E329+D329+'تسمية الرتبة'!#REF!)</f>
        <v>#REF!</v>
      </c>
      <c r="L329" s="7" t="e">
        <f>IF('تسمية الرتبة'!#REF!="مرفوض",0,IF(J329=0,"Absent(e)",""))</f>
        <v>#REF!</v>
      </c>
      <c r="M329" s="20" t="e">
        <f>'تسمية الرتبة'!#REF!-'Resultats FR'!K329</f>
        <v>#REF!</v>
      </c>
    </row>
    <row r="330" spans="1:13">
      <c r="A330" s="7">
        <v>326</v>
      </c>
      <c r="B330" s="7" t="e">
        <f>IF('تسمية الرتبة'!#REF!="مرفوض",0,'تسمية الرتبة'!#REF!)</f>
        <v>#REF!</v>
      </c>
      <c r="C330" s="7" t="e">
        <f>IF('تسمية الرتبة'!#REF!="مرفوض",0,'تسمية الرتبة'!#REF!)</f>
        <v>#REF!</v>
      </c>
      <c r="D330" s="7" t="e">
        <f>IF('تسمية الرتبة'!#REF!="مرفوض",0,'تسمية الرتبة'!#REF!)</f>
        <v>#REF!</v>
      </c>
      <c r="E330" s="34" t="e">
        <f>IF('تسمية الرتبة'!#REF!="مرفوض",0,'تسمية الرتبة'!#REF!)</f>
        <v>#REF!</v>
      </c>
      <c r="F330" s="7" t="e">
        <f>IF('تسمية الرتبة'!#REF!="مرفوض",0,'تسمية الرتبة'!#REF!)</f>
        <v>#REF!</v>
      </c>
      <c r="G330" s="7" t="e">
        <f>IF('تسمية الرتبة'!#REF!="مرفوض",0,'تسمية الرتبة'!#REF!)</f>
        <v>#REF!</v>
      </c>
      <c r="H330" s="7" t="e">
        <f>IF('تسمية الرتبة'!#REF!="مرفوض",0,IF('تسمية الرتبة'!#REF!+'تسمية الرتبة'!#REF!+'تسمية الرتبة'!#REF!+'تسمية الرتبة'!#REF!&gt;6,6,'تسمية الرتبة'!#REF!+'تسمية الرتبة'!#REF!+'تسمية الرتبة'!#REF!+'تسمية الرتبة'!#REF!))</f>
        <v>#REF!</v>
      </c>
      <c r="I330" s="7" t="e">
        <f>IF('تسمية الرتبة'!#REF!="مرفوض",0,'تسمية الرتبة'!#REF!)</f>
        <v>#REF!</v>
      </c>
      <c r="J330" s="7" t="e">
        <f>IF('تسمية الرتبة'!#REF!="مرفوض",0,'تسمية الرتبة'!#REF!)</f>
        <v>#REF!</v>
      </c>
      <c r="K330" s="7" t="e">
        <f>IF('تسمية الرتبة'!#REF!="مرفوض",0,J330+I330+H330+G330+F330+E330+D330+'تسمية الرتبة'!#REF!)</f>
        <v>#REF!</v>
      </c>
      <c r="L330" s="7" t="e">
        <f>IF('تسمية الرتبة'!#REF!="مرفوض",0,IF(J330=0,"Absent(e)",""))</f>
        <v>#REF!</v>
      </c>
      <c r="M330" s="20" t="e">
        <f>'تسمية الرتبة'!#REF!-'Resultats FR'!K330</f>
        <v>#REF!</v>
      </c>
    </row>
    <row r="331" spans="1:13">
      <c r="A331" s="7">
        <v>327</v>
      </c>
      <c r="B331" s="7" t="e">
        <f>IF('تسمية الرتبة'!#REF!="مرفوض",0,'تسمية الرتبة'!#REF!)</f>
        <v>#REF!</v>
      </c>
      <c r="C331" s="7" t="e">
        <f>IF('تسمية الرتبة'!#REF!="مرفوض",0,'تسمية الرتبة'!#REF!)</f>
        <v>#REF!</v>
      </c>
      <c r="D331" s="7" t="e">
        <f>IF('تسمية الرتبة'!#REF!="مرفوض",0,'تسمية الرتبة'!#REF!)</f>
        <v>#REF!</v>
      </c>
      <c r="E331" s="34" t="e">
        <f>IF('تسمية الرتبة'!#REF!="مرفوض",0,'تسمية الرتبة'!#REF!)</f>
        <v>#REF!</v>
      </c>
      <c r="F331" s="7" t="e">
        <f>IF('تسمية الرتبة'!#REF!="مرفوض",0,'تسمية الرتبة'!#REF!)</f>
        <v>#REF!</v>
      </c>
      <c r="G331" s="7" t="e">
        <f>IF('تسمية الرتبة'!#REF!="مرفوض",0,'تسمية الرتبة'!#REF!)</f>
        <v>#REF!</v>
      </c>
      <c r="H331" s="7" t="e">
        <f>IF('تسمية الرتبة'!#REF!="مرفوض",0,IF('تسمية الرتبة'!#REF!+'تسمية الرتبة'!#REF!+'تسمية الرتبة'!#REF!+'تسمية الرتبة'!#REF!&gt;6,6,'تسمية الرتبة'!#REF!+'تسمية الرتبة'!#REF!+'تسمية الرتبة'!#REF!+'تسمية الرتبة'!#REF!))</f>
        <v>#REF!</v>
      </c>
      <c r="I331" s="7" t="e">
        <f>IF('تسمية الرتبة'!#REF!="مرفوض",0,'تسمية الرتبة'!#REF!)</f>
        <v>#REF!</v>
      </c>
      <c r="J331" s="7" t="e">
        <f>IF('تسمية الرتبة'!#REF!="مرفوض",0,'تسمية الرتبة'!#REF!)</f>
        <v>#REF!</v>
      </c>
      <c r="K331" s="7" t="e">
        <f>IF('تسمية الرتبة'!#REF!="مرفوض",0,J331+I331+H331+G331+F331+E331+D331+'تسمية الرتبة'!#REF!)</f>
        <v>#REF!</v>
      </c>
      <c r="L331" s="7" t="e">
        <f>IF('تسمية الرتبة'!#REF!="مرفوض",0,IF(J331=0,"Absent(e)",""))</f>
        <v>#REF!</v>
      </c>
      <c r="M331" s="20" t="e">
        <f>'تسمية الرتبة'!#REF!-'Resultats FR'!K331</f>
        <v>#REF!</v>
      </c>
    </row>
    <row r="332" spans="1:13">
      <c r="A332" s="7">
        <v>328</v>
      </c>
      <c r="B332" s="7" t="e">
        <f>IF('تسمية الرتبة'!#REF!="مرفوض",0,'تسمية الرتبة'!#REF!)</f>
        <v>#REF!</v>
      </c>
      <c r="C332" s="7" t="e">
        <f>IF('تسمية الرتبة'!#REF!="مرفوض",0,'تسمية الرتبة'!#REF!)</f>
        <v>#REF!</v>
      </c>
      <c r="D332" s="7" t="e">
        <f>IF('تسمية الرتبة'!#REF!="مرفوض",0,'تسمية الرتبة'!#REF!)</f>
        <v>#REF!</v>
      </c>
      <c r="E332" s="34" t="e">
        <f>IF('تسمية الرتبة'!#REF!="مرفوض",0,'تسمية الرتبة'!#REF!)</f>
        <v>#REF!</v>
      </c>
      <c r="F332" s="7" t="e">
        <f>IF('تسمية الرتبة'!#REF!="مرفوض",0,'تسمية الرتبة'!#REF!)</f>
        <v>#REF!</v>
      </c>
      <c r="G332" s="7" t="e">
        <f>IF('تسمية الرتبة'!#REF!="مرفوض",0,'تسمية الرتبة'!#REF!)</f>
        <v>#REF!</v>
      </c>
      <c r="H332" s="7" t="e">
        <f>IF('تسمية الرتبة'!#REF!="مرفوض",0,IF('تسمية الرتبة'!#REF!+'تسمية الرتبة'!#REF!+'تسمية الرتبة'!#REF!+'تسمية الرتبة'!#REF!&gt;6,6,'تسمية الرتبة'!#REF!+'تسمية الرتبة'!#REF!+'تسمية الرتبة'!#REF!+'تسمية الرتبة'!#REF!))</f>
        <v>#REF!</v>
      </c>
      <c r="I332" s="7" t="e">
        <f>IF('تسمية الرتبة'!#REF!="مرفوض",0,'تسمية الرتبة'!#REF!)</f>
        <v>#REF!</v>
      </c>
      <c r="J332" s="7" t="e">
        <f>IF('تسمية الرتبة'!#REF!="مرفوض",0,'تسمية الرتبة'!#REF!)</f>
        <v>#REF!</v>
      </c>
      <c r="K332" s="7" t="e">
        <f>IF('تسمية الرتبة'!#REF!="مرفوض",0,J332+I332+H332+G332+F332+E332+D332+'تسمية الرتبة'!#REF!)</f>
        <v>#REF!</v>
      </c>
      <c r="L332" s="7" t="e">
        <f>IF('تسمية الرتبة'!#REF!="مرفوض",0,IF(J332=0,"Absent(e)",""))</f>
        <v>#REF!</v>
      </c>
      <c r="M332" s="20" t="e">
        <f>'تسمية الرتبة'!#REF!-'Resultats FR'!K332</f>
        <v>#REF!</v>
      </c>
    </row>
    <row r="333" spans="1:13">
      <c r="A333" s="7">
        <v>329</v>
      </c>
      <c r="B333" s="7" t="e">
        <f>IF('تسمية الرتبة'!#REF!="مرفوض",0,'تسمية الرتبة'!#REF!)</f>
        <v>#REF!</v>
      </c>
      <c r="C333" s="7" t="e">
        <f>IF('تسمية الرتبة'!#REF!="مرفوض",0,'تسمية الرتبة'!#REF!)</f>
        <v>#REF!</v>
      </c>
      <c r="D333" s="7" t="e">
        <f>IF('تسمية الرتبة'!#REF!="مرفوض",0,'تسمية الرتبة'!#REF!)</f>
        <v>#REF!</v>
      </c>
      <c r="E333" s="34" t="e">
        <f>IF('تسمية الرتبة'!#REF!="مرفوض",0,'تسمية الرتبة'!#REF!)</f>
        <v>#REF!</v>
      </c>
      <c r="F333" s="7" t="e">
        <f>IF('تسمية الرتبة'!#REF!="مرفوض",0,'تسمية الرتبة'!#REF!)</f>
        <v>#REF!</v>
      </c>
      <c r="G333" s="7" t="e">
        <f>IF('تسمية الرتبة'!#REF!="مرفوض",0,'تسمية الرتبة'!#REF!)</f>
        <v>#REF!</v>
      </c>
      <c r="H333" s="7" t="e">
        <f>IF('تسمية الرتبة'!#REF!="مرفوض",0,IF('تسمية الرتبة'!#REF!+'تسمية الرتبة'!#REF!+'تسمية الرتبة'!#REF!+'تسمية الرتبة'!#REF!&gt;6,6,'تسمية الرتبة'!#REF!+'تسمية الرتبة'!#REF!+'تسمية الرتبة'!#REF!+'تسمية الرتبة'!#REF!))</f>
        <v>#REF!</v>
      </c>
      <c r="I333" s="7" t="e">
        <f>IF('تسمية الرتبة'!#REF!="مرفوض",0,'تسمية الرتبة'!#REF!)</f>
        <v>#REF!</v>
      </c>
      <c r="J333" s="7" t="e">
        <f>IF('تسمية الرتبة'!#REF!="مرفوض",0,'تسمية الرتبة'!#REF!)</f>
        <v>#REF!</v>
      </c>
      <c r="K333" s="7" t="e">
        <f>IF('تسمية الرتبة'!#REF!="مرفوض",0,J333+I333+H333+G333+F333+E333+D333+'تسمية الرتبة'!#REF!)</f>
        <v>#REF!</v>
      </c>
      <c r="L333" s="7" t="e">
        <f>IF('تسمية الرتبة'!#REF!="مرفوض",0,IF(J333=0,"Absent(e)",""))</f>
        <v>#REF!</v>
      </c>
      <c r="M333" s="20" t="e">
        <f>'تسمية الرتبة'!#REF!-'Resultats FR'!K333</f>
        <v>#REF!</v>
      </c>
    </row>
    <row r="334" spans="1:13">
      <c r="A334" s="7">
        <v>330</v>
      </c>
      <c r="B334" s="7" t="e">
        <f>IF('تسمية الرتبة'!#REF!="مرفوض",0,'تسمية الرتبة'!#REF!)</f>
        <v>#REF!</v>
      </c>
      <c r="C334" s="7" t="e">
        <f>IF('تسمية الرتبة'!#REF!="مرفوض",0,'تسمية الرتبة'!#REF!)</f>
        <v>#REF!</v>
      </c>
      <c r="D334" s="7" t="e">
        <f>IF('تسمية الرتبة'!#REF!="مرفوض",0,'تسمية الرتبة'!#REF!)</f>
        <v>#REF!</v>
      </c>
      <c r="E334" s="34" t="e">
        <f>IF('تسمية الرتبة'!#REF!="مرفوض",0,'تسمية الرتبة'!#REF!)</f>
        <v>#REF!</v>
      </c>
      <c r="F334" s="7" t="e">
        <f>IF('تسمية الرتبة'!#REF!="مرفوض",0,'تسمية الرتبة'!#REF!)</f>
        <v>#REF!</v>
      </c>
      <c r="G334" s="7" t="e">
        <f>IF('تسمية الرتبة'!#REF!="مرفوض",0,'تسمية الرتبة'!#REF!)</f>
        <v>#REF!</v>
      </c>
      <c r="H334" s="7" t="e">
        <f>IF('تسمية الرتبة'!#REF!="مرفوض",0,IF('تسمية الرتبة'!#REF!+'تسمية الرتبة'!#REF!+'تسمية الرتبة'!#REF!+'تسمية الرتبة'!#REF!&gt;6,6,'تسمية الرتبة'!#REF!+'تسمية الرتبة'!#REF!+'تسمية الرتبة'!#REF!+'تسمية الرتبة'!#REF!))</f>
        <v>#REF!</v>
      </c>
      <c r="I334" s="7" t="e">
        <f>IF('تسمية الرتبة'!#REF!="مرفوض",0,'تسمية الرتبة'!#REF!)</f>
        <v>#REF!</v>
      </c>
      <c r="J334" s="7" t="e">
        <f>IF('تسمية الرتبة'!#REF!="مرفوض",0,'تسمية الرتبة'!#REF!)</f>
        <v>#REF!</v>
      </c>
      <c r="K334" s="7" t="e">
        <f>IF('تسمية الرتبة'!#REF!="مرفوض",0,J334+I334+H334+G334+F334+E334+D334+'تسمية الرتبة'!#REF!)</f>
        <v>#REF!</v>
      </c>
      <c r="L334" s="7" t="e">
        <f>IF('تسمية الرتبة'!#REF!="مرفوض",0,IF(J334=0,"Absent(e)",""))</f>
        <v>#REF!</v>
      </c>
      <c r="M334" s="20" t="e">
        <f>'تسمية الرتبة'!#REF!-'Resultats FR'!K334</f>
        <v>#REF!</v>
      </c>
    </row>
    <row r="335" spans="1:13">
      <c r="A335" s="7">
        <v>331</v>
      </c>
      <c r="B335" s="7" t="e">
        <f>IF('تسمية الرتبة'!#REF!="مرفوض",0,'تسمية الرتبة'!#REF!)</f>
        <v>#REF!</v>
      </c>
      <c r="C335" s="7" t="e">
        <f>IF('تسمية الرتبة'!#REF!="مرفوض",0,'تسمية الرتبة'!#REF!)</f>
        <v>#REF!</v>
      </c>
      <c r="D335" s="7" t="e">
        <f>IF('تسمية الرتبة'!#REF!="مرفوض",0,'تسمية الرتبة'!#REF!)</f>
        <v>#REF!</v>
      </c>
      <c r="E335" s="34" t="e">
        <f>IF('تسمية الرتبة'!#REF!="مرفوض",0,'تسمية الرتبة'!#REF!)</f>
        <v>#REF!</v>
      </c>
      <c r="F335" s="7" t="e">
        <f>IF('تسمية الرتبة'!#REF!="مرفوض",0,'تسمية الرتبة'!#REF!)</f>
        <v>#REF!</v>
      </c>
      <c r="G335" s="7" t="e">
        <f>IF('تسمية الرتبة'!#REF!="مرفوض",0,'تسمية الرتبة'!#REF!)</f>
        <v>#REF!</v>
      </c>
      <c r="H335" s="7" t="e">
        <f>IF('تسمية الرتبة'!#REF!="مرفوض",0,IF('تسمية الرتبة'!#REF!+'تسمية الرتبة'!#REF!+'تسمية الرتبة'!#REF!+'تسمية الرتبة'!#REF!&gt;6,6,'تسمية الرتبة'!#REF!+'تسمية الرتبة'!#REF!+'تسمية الرتبة'!#REF!+'تسمية الرتبة'!#REF!))</f>
        <v>#REF!</v>
      </c>
      <c r="I335" s="7" t="e">
        <f>IF('تسمية الرتبة'!#REF!="مرفوض",0,'تسمية الرتبة'!#REF!)</f>
        <v>#REF!</v>
      </c>
      <c r="J335" s="7" t="e">
        <f>IF('تسمية الرتبة'!#REF!="مرفوض",0,'تسمية الرتبة'!#REF!)</f>
        <v>#REF!</v>
      </c>
      <c r="K335" s="7" t="e">
        <f>IF('تسمية الرتبة'!#REF!="مرفوض",0,J335+I335+H335+G335+F335+E335+D335+'تسمية الرتبة'!#REF!)</f>
        <v>#REF!</v>
      </c>
      <c r="L335" s="7" t="e">
        <f>IF('تسمية الرتبة'!#REF!="مرفوض",0,IF(J335=0,"Absent(e)",""))</f>
        <v>#REF!</v>
      </c>
      <c r="M335" s="20" t="e">
        <f>'تسمية الرتبة'!#REF!-'Resultats FR'!K335</f>
        <v>#REF!</v>
      </c>
    </row>
    <row r="336" spans="1:13">
      <c r="A336" s="7">
        <v>332</v>
      </c>
      <c r="B336" s="7" t="e">
        <f>IF('تسمية الرتبة'!#REF!="مرفوض",0,'تسمية الرتبة'!#REF!)</f>
        <v>#REF!</v>
      </c>
      <c r="C336" s="7" t="e">
        <f>IF('تسمية الرتبة'!#REF!="مرفوض",0,'تسمية الرتبة'!#REF!)</f>
        <v>#REF!</v>
      </c>
      <c r="D336" s="7" t="e">
        <f>IF('تسمية الرتبة'!#REF!="مرفوض",0,'تسمية الرتبة'!#REF!)</f>
        <v>#REF!</v>
      </c>
      <c r="E336" s="34" t="e">
        <f>IF('تسمية الرتبة'!#REF!="مرفوض",0,'تسمية الرتبة'!#REF!)</f>
        <v>#REF!</v>
      </c>
      <c r="F336" s="7" t="e">
        <f>IF('تسمية الرتبة'!#REF!="مرفوض",0,'تسمية الرتبة'!#REF!)</f>
        <v>#REF!</v>
      </c>
      <c r="G336" s="7" t="e">
        <f>IF('تسمية الرتبة'!#REF!="مرفوض",0,'تسمية الرتبة'!#REF!)</f>
        <v>#REF!</v>
      </c>
      <c r="H336" s="7" t="e">
        <f>IF('تسمية الرتبة'!#REF!="مرفوض",0,IF('تسمية الرتبة'!#REF!+'تسمية الرتبة'!#REF!+'تسمية الرتبة'!#REF!+'تسمية الرتبة'!#REF!&gt;6,6,'تسمية الرتبة'!#REF!+'تسمية الرتبة'!#REF!+'تسمية الرتبة'!#REF!+'تسمية الرتبة'!#REF!))</f>
        <v>#REF!</v>
      </c>
      <c r="I336" s="7" t="e">
        <f>IF('تسمية الرتبة'!#REF!="مرفوض",0,'تسمية الرتبة'!#REF!)</f>
        <v>#REF!</v>
      </c>
      <c r="J336" s="7" t="e">
        <f>IF('تسمية الرتبة'!#REF!="مرفوض",0,'تسمية الرتبة'!#REF!)</f>
        <v>#REF!</v>
      </c>
      <c r="K336" s="7" t="e">
        <f>IF('تسمية الرتبة'!#REF!="مرفوض",0,J336+I336+H336+G336+F336+E336+D336+'تسمية الرتبة'!#REF!)</f>
        <v>#REF!</v>
      </c>
      <c r="L336" s="7" t="e">
        <f>IF('تسمية الرتبة'!#REF!="مرفوض",0,IF(J336=0,"Absent(e)",""))</f>
        <v>#REF!</v>
      </c>
      <c r="M336" s="20" t="e">
        <f>'تسمية الرتبة'!#REF!-'Resultats FR'!K336</f>
        <v>#REF!</v>
      </c>
    </row>
    <row r="337" spans="1:13">
      <c r="A337" s="7">
        <v>333</v>
      </c>
      <c r="B337" s="7" t="e">
        <f>IF('تسمية الرتبة'!#REF!="مرفوض",0,'تسمية الرتبة'!#REF!)</f>
        <v>#REF!</v>
      </c>
      <c r="C337" s="7" t="e">
        <f>IF('تسمية الرتبة'!#REF!="مرفوض",0,'تسمية الرتبة'!#REF!)</f>
        <v>#REF!</v>
      </c>
      <c r="D337" s="7" t="e">
        <f>IF('تسمية الرتبة'!#REF!="مرفوض",0,'تسمية الرتبة'!#REF!)</f>
        <v>#REF!</v>
      </c>
      <c r="E337" s="34" t="e">
        <f>IF('تسمية الرتبة'!#REF!="مرفوض",0,'تسمية الرتبة'!#REF!)</f>
        <v>#REF!</v>
      </c>
      <c r="F337" s="7" t="e">
        <f>IF('تسمية الرتبة'!#REF!="مرفوض",0,'تسمية الرتبة'!#REF!)</f>
        <v>#REF!</v>
      </c>
      <c r="G337" s="7" t="e">
        <f>IF('تسمية الرتبة'!#REF!="مرفوض",0,'تسمية الرتبة'!#REF!)</f>
        <v>#REF!</v>
      </c>
      <c r="H337" s="7" t="e">
        <f>IF('تسمية الرتبة'!#REF!="مرفوض",0,IF('تسمية الرتبة'!#REF!+'تسمية الرتبة'!#REF!+'تسمية الرتبة'!#REF!+'تسمية الرتبة'!#REF!&gt;6,6,'تسمية الرتبة'!#REF!+'تسمية الرتبة'!#REF!+'تسمية الرتبة'!#REF!+'تسمية الرتبة'!#REF!))</f>
        <v>#REF!</v>
      </c>
      <c r="I337" s="7" t="e">
        <f>IF('تسمية الرتبة'!#REF!="مرفوض",0,'تسمية الرتبة'!#REF!)</f>
        <v>#REF!</v>
      </c>
      <c r="J337" s="7" t="e">
        <f>IF('تسمية الرتبة'!#REF!="مرفوض",0,'تسمية الرتبة'!#REF!)</f>
        <v>#REF!</v>
      </c>
      <c r="K337" s="7" t="e">
        <f>IF('تسمية الرتبة'!#REF!="مرفوض",0,J337+I337+H337+G337+F337+E337+D337+'تسمية الرتبة'!#REF!)</f>
        <v>#REF!</v>
      </c>
      <c r="L337" s="7" t="e">
        <f>IF('تسمية الرتبة'!#REF!="مرفوض",0,IF(J337=0,"Absent(e)",""))</f>
        <v>#REF!</v>
      </c>
      <c r="M337" s="20" t="e">
        <f>'تسمية الرتبة'!#REF!-'Resultats FR'!K337</f>
        <v>#REF!</v>
      </c>
    </row>
    <row r="338" spans="1:13">
      <c r="A338" s="7">
        <v>334</v>
      </c>
      <c r="B338" s="7" t="e">
        <f>IF('تسمية الرتبة'!#REF!="مرفوض",0,'تسمية الرتبة'!#REF!)</f>
        <v>#REF!</v>
      </c>
      <c r="C338" s="7" t="e">
        <f>IF('تسمية الرتبة'!#REF!="مرفوض",0,'تسمية الرتبة'!#REF!)</f>
        <v>#REF!</v>
      </c>
      <c r="D338" s="7" t="e">
        <f>IF('تسمية الرتبة'!#REF!="مرفوض",0,'تسمية الرتبة'!#REF!)</f>
        <v>#REF!</v>
      </c>
      <c r="E338" s="34" t="e">
        <f>IF('تسمية الرتبة'!#REF!="مرفوض",0,'تسمية الرتبة'!#REF!)</f>
        <v>#REF!</v>
      </c>
      <c r="F338" s="7" t="e">
        <f>IF('تسمية الرتبة'!#REF!="مرفوض",0,'تسمية الرتبة'!#REF!)</f>
        <v>#REF!</v>
      </c>
      <c r="G338" s="7" t="e">
        <f>IF('تسمية الرتبة'!#REF!="مرفوض",0,'تسمية الرتبة'!#REF!)</f>
        <v>#REF!</v>
      </c>
      <c r="H338" s="7" t="e">
        <f>IF('تسمية الرتبة'!#REF!="مرفوض",0,IF('تسمية الرتبة'!#REF!+'تسمية الرتبة'!#REF!+'تسمية الرتبة'!#REF!+'تسمية الرتبة'!#REF!&gt;6,6,'تسمية الرتبة'!#REF!+'تسمية الرتبة'!#REF!+'تسمية الرتبة'!#REF!+'تسمية الرتبة'!#REF!))</f>
        <v>#REF!</v>
      </c>
      <c r="I338" s="7" t="e">
        <f>IF('تسمية الرتبة'!#REF!="مرفوض",0,'تسمية الرتبة'!#REF!)</f>
        <v>#REF!</v>
      </c>
      <c r="J338" s="7" t="e">
        <f>IF('تسمية الرتبة'!#REF!="مرفوض",0,'تسمية الرتبة'!#REF!)</f>
        <v>#REF!</v>
      </c>
      <c r="K338" s="7" t="e">
        <f>IF('تسمية الرتبة'!#REF!="مرفوض",0,J338+I338+H338+G338+F338+E338+D338+'تسمية الرتبة'!#REF!)</f>
        <v>#REF!</v>
      </c>
      <c r="L338" s="7" t="e">
        <f>IF('تسمية الرتبة'!#REF!="مرفوض",0,IF(J338=0,"Absent(e)",""))</f>
        <v>#REF!</v>
      </c>
      <c r="M338" s="20" t="e">
        <f>'تسمية الرتبة'!#REF!-'Resultats FR'!K338</f>
        <v>#REF!</v>
      </c>
    </row>
    <row r="339" spans="1:13">
      <c r="A339" s="7">
        <v>335</v>
      </c>
      <c r="B339" s="7" t="e">
        <f>IF('تسمية الرتبة'!#REF!="مرفوض",0,'تسمية الرتبة'!#REF!)</f>
        <v>#REF!</v>
      </c>
      <c r="C339" s="7" t="e">
        <f>IF('تسمية الرتبة'!#REF!="مرفوض",0,'تسمية الرتبة'!#REF!)</f>
        <v>#REF!</v>
      </c>
      <c r="D339" s="7" t="e">
        <f>IF('تسمية الرتبة'!#REF!="مرفوض",0,'تسمية الرتبة'!#REF!)</f>
        <v>#REF!</v>
      </c>
      <c r="E339" s="34" t="e">
        <f>IF('تسمية الرتبة'!#REF!="مرفوض",0,'تسمية الرتبة'!#REF!)</f>
        <v>#REF!</v>
      </c>
      <c r="F339" s="7" t="e">
        <f>IF('تسمية الرتبة'!#REF!="مرفوض",0,'تسمية الرتبة'!#REF!)</f>
        <v>#REF!</v>
      </c>
      <c r="G339" s="7" t="e">
        <f>IF('تسمية الرتبة'!#REF!="مرفوض",0,'تسمية الرتبة'!#REF!)</f>
        <v>#REF!</v>
      </c>
      <c r="H339" s="7" t="e">
        <f>IF('تسمية الرتبة'!#REF!="مرفوض",0,IF('تسمية الرتبة'!#REF!+'تسمية الرتبة'!#REF!+'تسمية الرتبة'!#REF!+'تسمية الرتبة'!#REF!&gt;6,6,'تسمية الرتبة'!#REF!+'تسمية الرتبة'!#REF!+'تسمية الرتبة'!#REF!+'تسمية الرتبة'!#REF!))</f>
        <v>#REF!</v>
      </c>
      <c r="I339" s="7" t="e">
        <f>IF('تسمية الرتبة'!#REF!="مرفوض",0,'تسمية الرتبة'!#REF!)</f>
        <v>#REF!</v>
      </c>
      <c r="J339" s="7" t="e">
        <f>IF('تسمية الرتبة'!#REF!="مرفوض",0,'تسمية الرتبة'!#REF!)</f>
        <v>#REF!</v>
      </c>
      <c r="K339" s="7" t="e">
        <f>IF('تسمية الرتبة'!#REF!="مرفوض",0,J339+I339+H339+G339+F339+E339+D339+'تسمية الرتبة'!#REF!)</f>
        <v>#REF!</v>
      </c>
      <c r="L339" s="7" t="e">
        <f>IF('تسمية الرتبة'!#REF!="مرفوض",0,IF(J339=0,"Absent(e)",""))</f>
        <v>#REF!</v>
      </c>
      <c r="M339" s="20" t="e">
        <f>'تسمية الرتبة'!#REF!-'Resultats FR'!K339</f>
        <v>#REF!</v>
      </c>
    </row>
    <row r="340" spans="1:13">
      <c r="A340" s="7">
        <v>336</v>
      </c>
      <c r="B340" s="7" t="e">
        <f>IF('تسمية الرتبة'!#REF!="مرفوض",0,'تسمية الرتبة'!#REF!)</f>
        <v>#REF!</v>
      </c>
      <c r="C340" s="7" t="e">
        <f>IF('تسمية الرتبة'!#REF!="مرفوض",0,'تسمية الرتبة'!#REF!)</f>
        <v>#REF!</v>
      </c>
      <c r="D340" s="7" t="e">
        <f>IF('تسمية الرتبة'!#REF!="مرفوض",0,'تسمية الرتبة'!#REF!)</f>
        <v>#REF!</v>
      </c>
      <c r="E340" s="34" t="e">
        <f>IF('تسمية الرتبة'!#REF!="مرفوض",0,'تسمية الرتبة'!#REF!)</f>
        <v>#REF!</v>
      </c>
      <c r="F340" s="7" t="e">
        <f>IF('تسمية الرتبة'!#REF!="مرفوض",0,'تسمية الرتبة'!#REF!)</f>
        <v>#REF!</v>
      </c>
      <c r="G340" s="7" t="e">
        <f>IF('تسمية الرتبة'!#REF!="مرفوض",0,'تسمية الرتبة'!#REF!)</f>
        <v>#REF!</v>
      </c>
      <c r="H340" s="7" t="e">
        <f>IF('تسمية الرتبة'!#REF!="مرفوض",0,IF('تسمية الرتبة'!#REF!+'تسمية الرتبة'!#REF!+'تسمية الرتبة'!#REF!+'تسمية الرتبة'!#REF!&gt;6,6,'تسمية الرتبة'!#REF!+'تسمية الرتبة'!#REF!+'تسمية الرتبة'!#REF!+'تسمية الرتبة'!#REF!))</f>
        <v>#REF!</v>
      </c>
      <c r="I340" s="7" t="e">
        <f>IF('تسمية الرتبة'!#REF!="مرفوض",0,'تسمية الرتبة'!#REF!)</f>
        <v>#REF!</v>
      </c>
      <c r="J340" s="7" t="e">
        <f>IF('تسمية الرتبة'!#REF!="مرفوض",0,'تسمية الرتبة'!#REF!)</f>
        <v>#REF!</v>
      </c>
      <c r="K340" s="7" t="e">
        <f>IF('تسمية الرتبة'!#REF!="مرفوض",0,J340+I340+H340+G340+F340+E340+D340+'تسمية الرتبة'!#REF!)</f>
        <v>#REF!</v>
      </c>
      <c r="L340" s="7" t="e">
        <f>IF('تسمية الرتبة'!#REF!="مرفوض",0,IF(J340=0,"Absent(e)",""))</f>
        <v>#REF!</v>
      </c>
      <c r="M340" s="20" t="e">
        <f>'تسمية الرتبة'!#REF!-'Resultats FR'!K340</f>
        <v>#REF!</v>
      </c>
    </row>
    <row r="341" spans="1:13">
      <c r="A341" s="7">
        <v>337</v>
      </c>
      <c r="B341" s="7" t="e">
        <f>IF('تسمية الرتبة'!#REF!="مرفوض",0,'تسمية الرتبة'!#REF!)</f>
        <v>#REF!</v>
      </c>
      <c r="C341" s="7" t="e">
        <f>IF('تسمية الرتبة'!#REF!="مرفوض",0,'تسمية الرتبة'!#REF!)</f>
        <v>#REF!</v>
      </c>
      <c r="D341" s="7" t="e">
        <f>IF('تسمية الرتبة'!#REF!="مرفوض",0,'تسمية الرتبة'!#REF!)</f>
        <v>#REF!</v>
      </c>
      <c r="E341" s="34" t="e">
        <f>IF('تسمية الرتبة'!#REF!="مرفوض",0,'تسمية الرتبة'!#REF!)</f>
        <v>#REF!</v>
      </c>
      <c r="F341" s="7" t="e">
        <f>IF('تسمية الرتبة'!#REF!="مرفوض",0,'تسمية الرتبة'!#REF!)</f>
        <v>#REF!</v>
      </c>
      <c r="G341" s="7" t="e">
        <f>IF('تسمية الرتبة'!#REF!="مرفوض",0,'تسمية الرتبة'!#REF!)</f>
        <v>#REF!</v>
      </c>
      <c r="H341" s="7" t="e">
        <f>IF('تسمية الرتبة'!#REF!="مرفوض",0,IF('تسمية الرتبة'!#REF!+'تسمية الرتبة'!#REF!+'تسمية الرتبة'!#REF!+'تسمية الرتبة'!#REF!&gt;6,6,'تسمية الرتبة'!#REF!+'تسمية الرتبة'!#REF!+'تسمية الرتبة'!#REF!+'تسمية الرتبة'!#REF!))</f>
        <v>#REF!</v>
      </c>
      <c r="I341" s="7" t="e">
        <f>IF('تسمية الرتبة'!#REF!="مرفوض",0,'تسمية الرتبة'!#REF!)</f>
        <v>#REF!</v>
      </c>
      <c r="J341" s="7" t="e">
        <f>IF('تسمية الرتبة'!#REF!="مرفوض",0,'تسمية الرتبة'!#REF!)</f>
        <v>#REF!</v>
      </c>
      <c r="K341" s="7" t="e">
        <f>IF('تسمية الرتبة'!#REF!="مرفوض",0,J341+I341+H341+G341+F341+E341+D341+'تسمية الرتبة'!#REF!)</f>
        <v>#REF!</v>
      </c>
      <c r="L341" s="7" t="e">
        <f>IF('تسمية الرتبة'!#REF!="مرفوض",0,IF(J341=0,"Absent(e)",""))</f>
        <v>#REF!</v>
      </c>
      <c r="M341" s="20" t="e">
        <f>'تسمية الرتبة'!#REF!-'Resultats FR'!K341</f>
        <v>#REF!</v>
      </c>
    </row>
    <row r="342" spans="1:13">
      <c r="A342" s="7">
        <v>338</v>
      </c>
      <c r="B342" s="7" t="e">
        <f>IF('تسمية الرتبة'!#REF!="مرفوض",0,'تسمية الرتبة'!#REF!)</f>
        <v>#REF!</v>
      </c>
      <c r="C342" s="7" t="e">
        <f>IF('تسمية الرتبة'!#REF!="مرفوض",0,'تسمية الرتبة'!#REF!)</f>
        <v>#REF!</v>
      </c>
      <c r="D342" s="7" t="e">
        <f>IF('تسمية الرتبة'!#REF!="مرفوض",0,'تسمية الرتبة'!#REF!)</f>
        <v>#REF!</v>
      </c>
      <c r="E342" s="34" t="e">
        <f>IF('تسمية الرتبة'!#REF!="مرفوض",0,'تسمية الرتبة'!#REF!)</f>
        <v>#REF!</v>
      </c>
      <c r="F342" s="7" t="e">
        <f>IF('تسمية الرتبة'!#REF!="مرفوض",0,'تسمية الرتبة'!#REF!)</f>
        <v>#REF!</v>
      </c>
      <c r="G342" s="7" t="e">
        <f>IF('تسمية الرتبة'!#REF!="مرفوض",0,'تسمية الرتبة'!#REF!)</f>
        <v>#REF!</v>
      </c>
      <c r="H342" s="7" t="e">
        <f>IF('تسمية الرتبة'!#REF!="مرفوض",0,IF('تسمية الرتبة'!#REF!+'تسمية الرتبة'!#REF!+'تسمية الرتبة'!#REF!+'تسمية الرتبة'!#REF!&gt;6,6,'تسمية الرتبة'!#REF!+'تسمية الرتبة'!#REF!+'تسمية الرتبة'!#REF!+'تسمية الرتبة'!#REF!))</f>
        <v>#REF!</v>
      </c>
      <c r="I342" s="7" t="e">
        <f>IF('تسمية الرتبة'!#REF!="مرفوض",0,'تسمية الرتبة'!#REF!)</f>
        <v>#REF!</v>
      </c>
      <c r="J342" s="7" t="e">
        <f>IF('تسمية الرتبة'!#REF!="مرفوض",0,'تسمية الرتبة'!#REF!)</f>
        <v>#REF!</v>
      </c>
      <c r="K342" s="7" t="e">
        <f>IF('تسمية الرتبة'!#REF!="مرفوض",0,J342+I342+H342+G342+F342+E342+D342+'تسمية الرتبة'!#REF!)</f>
        <v>#REF!</v>
      </c>
      <c r="L342" s="7" t="e">
        <f>IF('تسمية الرتبة'!#REF!="مرفوض",0,IF(J342=0,"Absent(e)",""))</f>
        <v>#REF!</v>
      </c>
      <c r="M342" s="20" t="e">
        <f>'تسمية الرتبة'!#REF!-'Resultats FR'!K342</f>
        <v>#REF!</v>
      </c>
    </row>
    <row r="343" spans="1:13">
      <c r="A343" s="7">
        <v>339</v>
      </c>
      <c r="B343" s="7" t="e">
        <f>IF('تسمية الرتبة'!#REF!="مرفوض",0,'تسمية الرتبة'!#REF!)</f>
        <v>#REF!</v>
      </c>
      <c r="C343" s="7" t="e">
        <f>IF('تسمية الرتبة'!#REF!="مرفوض",0,'تسمية الرتبة'!#REF!)</f>
        <v>#REF!</v>
      </c>
      <c r="D343" s="7" t="e">
        <f>IF('تسمية الرتبة'!#REF!="مرفوض",0,'تسمية الرتبة'!#REF!)</f>
        <v>#REF!</v>
      </c>
      <c r="E343" s="34" t="e">
        <f>IF('تسمية الرتبة'!#REF!="مرفوض",0,'تسمية الرتبة'!#REF!)</f>
        <v>#REF!</v>
      </c>
      <c r="F343" s="7" t="e">
        <f>IF('تسمية الرتبة'!#REF!="مرفوض",0,'تسمية الرتبة'!#REF!)</f>
        <v>#REF!</v>
      </c>
      <c r="G343" s="7" t="e">
        <f>IF('تسمية الرتبة'!#REF!="مرفوض",0,'تسمية الرتبة'!#REF!)</f>
        <v>#REF!</v>
      </c>
      <c r="H343" s="7" t="e">
        <f>IF('تسمية الرتبة'!#REF!="مرفوض",0,IF('تسمية الرتبة'!#REF!+'تسمية الرتبة'!#REF!+'تسمية الرتبة'!#REF!+'تسمية الرتبة'!#REF!&gt;6,6,'تسمية الرتبة'!#REF!+'تسمية الرتبة'!#REF!+'تسمية الرتبة'!#REF!+'تسمية الرتبة'!#REF!))</f>
        <v>#REF!</v>
      </c>
      <c r="I343" s="7" t="e">
        <f>IF('تسمية الرتبة'!#REF!="مرفوض",0,'تسمية الرتبة'!#REF!)</f>
        <v>#REF!</v>
      </c>
      <c r="J343" s="7" t="e">
        <f>IF('تسمية الرتبة'!#REF!="مرفوض",0,'تسمية الرتبة'!#REF!)</f>
        <v>#REF!</v>
      </c>
      <c r="K343" s="7" t="e">
        <f>IF('تسمية الرتبة'!#REF!="مرفوض",0,J343+I343+H343+G343+F343+E343+D343+'تسمية الرتبة'!#REF!)</f>
        <v>#REF!</v>
      </c>
      <c r="L343" s="7" t="e">
        <f>IF('تسمية الرتبة'!#REF!="مرفوض",0,IF(J343=0,"Absent(e)",""))</f>
        <v>#REF!</v>
      </c>
      <c r="M343" s="20" t="e">
        <f>'تسمية الرتبة'!#REF!-'Resultats FR'!K343</f>
        <v>#REF!</v>
      </c>
    </row>
    <row r="344" spans="1:13">
      <c r="A344" s="7">
        <v>340</v>
      </c>
      <c r="B344" s="7" t="e">
        <f>IF('تسمية الرتبة'!#REF!="مرفوض",0,'تسمية الرتبة'!#REF!)</f>
        <v>#REF!</v>
      </c>
      <c r="C344" s="7" t="e">
        <f>IF('تسمية الرتبة'!#REF!="مرفوض",0,'تسمية الرتبة'!#REF!)</f>
        <v>#REF!</v>
      </c>
      <c r="D344" s="7" t="e">
        <f>IF('تسمية الرتبة'!#REF!="مرفوض",0,'تسمية الرتبة'!#REF!)</f>
        <v>#REF!</v>
      </c>
      <c r="E344" s="34" t="e">
        <f>IF('تسمية الرتبة'!#REF!="مرفوض",0,'تسمية الرتبة'!#REF!)</f>
        <v>#REF!</v>
      </c>
      <c r="F344" s="7" t="e">
        <f>IF('تسمية الرتبة'!#REF!="مرفوض",0,'تسمية الرتبة'!#REF!)</f>
        <v>#REF!</v>
      </c>
      <c r="G344" s="7" t="e">
        <f>IF('تسمية الرتبة'!#REF!="مرفوض",0,'تسمية الرتبة'!#REF!)</f>
        <v>#REF!</v>
      </c>
      <c r="H344" s="7" t="e">
        <f>IF('تسمية الرتبة'!#REF!="مرفوض",0,IF('تسمية الرتبة'!#REF!+'تسمية الرتبة'!#REF!+'تسمية الرتبة'!#REF!+'تسمية الرتبة'!#REF!&gt;6,6,'تسمية الرتبة'!#REF!+'تسمية الرتبة'!#REF!+'تسمية الرتبة'!#REF!+'تسمية الرتبة'!#REF!))</f>
        <v>#REF!</v>
      </c>
      <c r="I344" s="7" t="e">
        <f>IF('تسمية الرتبة'!#REF!="مرفوض",0,'تسمية الرتبة'!#REF!)</f>
        <v>#REF!</v>
      </c>
      <c r="J344" s="7" t="e">
        <f>IF('تسمية الرتبة'!#REF!="مرفوض",0,'تسمية الرتبة'!#REF!)</f>
        <v>#REF!</v>
      </c>
      <c r="K344" s="7" t="e">
        <f>IF('تسمية الرتبة'!#REF!="مرفوض",0,J344+I344+H344+G344+F344+E344+D344+'تسمية الرتبة'!#REF!)</f>
        <v>#REF!</v>
      </c>
      <c r="L344" s="7" t="e">
        <f>IF('تسمية الرتبة'!#REF!="مرفوض",0,IF(J344=0,"Absent(e)",""))</f>
        <v>#REF!</v>
      </c>
      <c r="M344" s="20" t="e">
        <f>'تسمية الرتبة'!#REF!-'Resultats FR'!K344</f>
        <v>#REF!</v>
      </c>
    </row>
    <row r="345" spans="1:13">
      <c r="A345" s="7">
        <v>341</v>
      </c>
      <c r="B345" s="7" t="e">
        <f>IF('تسمية الرتبة'!#REF!="مرفوض",0,'تسمية الرتبة'!#REF!)</f>
        <v>#REF!</v>
      </c>
      <c r="C345" s="7" t="e">
        <f>IF('تسمية الرتبة'!#REF!="مرفوض",0,'تسمية الرتبة'!#REF!)</f>
        <v>#REF!</v>
      </c>
      <c r="D345" s="7" t="e">
        <f>IF('تسمية الرتبة'!#REF!="مرفوض",0,'تسمية الرتبة'!#REF!)</f>
        <v>#REF!</v>
      </c>
      <c r="E345" s="34" t="e">
        <f>IF('تسمية الرتبة'!#REF!="مرفوض",0,'تسمية الرتبة'!#REF!)</f>
        <v>#REF!</v>
      </c>
      <c r="F345" s="7" t="e">
        <f>IF('تسمية الرتبة'!#REF!="مرفوض",0,'تسمية الرتبة'!#REF!)</f>
        <v>#REF!</v>
      </c>
      <c r="G345" s="7" t="e">
        <f>IF('تسمية الرتبة'!#REF!="مرفوض",0,'تسمية الرتبة'!#REF!)</f>
        <v>#REF!</v>
      </c>
      <c r="H345" s="7" t="e">
        <f>IF('تسمية الرتبة'!#REF!="مرفوض",0,IF('تسمية الرتبة'!#REF!+'تسمية الرتبة'!#REF!+'تسمية الرتبة'!#REF!+'تسمية الرتبة'!#REF!&gt;6,6,'تسمية الرتبة'!#REF!+'تسمية الرتبة'!#REF!+'تسمية الرتبة'!#REF!+'تسمية الرتبة'!#REF!))</f>
        <v>#REF!</v>
      </c>
      <c r="I345" s="7" t="e">
        <f>IF('تسمية الرتبة'!#REF!="مرفوض",0,'تسمية الرتبة'!#REF!)</f>
        <v>#REF!</v>
      </c>
      <c r="J345" s="7" t="e">
        <f>IF('تسمية الرتبة'!#REF!="مرفوض",0,'تسمية الرتبة'!#REF!)</f>
        <v>#REF!</v>
      </c>
      <c r="K345" s="7" t="e">
        <f>IF('تسمية الرتبة'!#REF!="مرفوض",0,J345+I345+H345+G345+F345+E345+D345+'تسمية الرتبة'!#REF!)</f>
        <v>#REF!</v>
      </c>
      <c r="L345" s="7" t="e">
        <f>IF('تسمية الرتبة'!#REF!="مرفوض",0,IF(J345=0,"Absent(e)",""))</f>
        <v>#REF!</v>
      </c>
      <c r="M345" s="20" t="e">
        <f>'تسمية الرتبة'!#REF!-'Resultats FR'!K345</f>
        <v>#REF!</v>
      </c>
    </row>
    <row r="346" spans="1:13">
      <c r="A346" s="7">
        <v>342</v>
      </c>
      <c r="B346" s="7" t="e">
        <f>IF('تسمية الرتبة'!#REF!="مرفوض",0,'تسمية الرتبة'!#REF!)</f>
        <v>#REF!</v>
      </c>
      <c r="C346" s="7" t="e">
        <f>IF('تسمية الرتبة'!#REF!="مرفوض",0,'تسمية الرتبة'!#REF!)</f>
        <v>#REF!</v>
      </c>
      <c r="D346" s="7" t="e">
        <f>IF('تسمية الرتبة'!#REF!="مرفوض",0,'تسمية الرتبة'!#REF!)</f>
        <v>#REF!</v>
      </c>
      <c r="E346" s="34" t="e">
        <f>IF('تسمية الرتبة'!#REF!="مرفوض",0,'تسمية الرتبة'!#REF!)</f>
        <v>#REF!</v>
      </c>
      <c r="F346" s="7" t="e">
        <f>IF('تسمية الرتبة'!#REF!="مرفوض",0,'تسمية الرتبة'!#REF!)</f>
        <v>#REF!</v>
      </c>
      <c r="G346" s="7" t="e">
        <f>IF('تسمية الرتبة'!#REF!="مرفوض",0,'تسمية الرتبة'!#REF!)</f>
        <v>#REF!</v>
      </c>
      <c r="H346" s="7" t="e">
        <f>IF('تسمية الرتبة'!#REF!="مرفوض",0,IF('تسمية الرتبة'!#REF!+'تسمية الرتبة'!#REF!+'تسمية الرتبة'!#REF!+'تسمية الرتبة'!#REF!&gt;6,6,'تسمية الرتبة'!#REF!+'تسمية الرتبة'!#REF!+'تسمية الرتبة'!#REF!+'تسمية الرتبة'!#REF!))</f>
        <v>#REF!</v>
      </c>
      <c r="I346" s="7" t="e">
        <f>IF('تسمية الرتبة'!#REF!="مرفوض",0,'تسمية الرتبة'!#REF!)</f>
        <v>#REF!</v>
      </c>
      <c r="J346" s="7" t="e">
        <f>IF('تسمية الرتبة'!#REF!="مرفوض",0,'تسمية الرتبة'!#REF!)</f>
        <v>#REF!</v>
      </c>
      <c r="K346" s="7" t="e">
        <f>IF('تسمية الرتبة'!#REF!="مرفوض",0,J346+I346+H346+G346+F346+E346+D346+'تسمية الرتبة'!#REF!)</f>
        <v>#REF!</v>
      </c>
      <c r="L346" s="7" t="e">
        <f>IF('تسمية الرتبة'!#REF!="مرفوض",0,IF(J346=0,"Absent(e)",""))</f>
        <v>#REF!</v>
      </c>
      <c r="M346" s="20" t="e">
        <f>'تسمية الرتبة'!#REF!-'Resultats FR'!K346</f>
        <v>#REF!</v>
      </c>
    </row>
    <row r="347" spans="1:13">
      <c r="A347" s="7">
        <v>343</v>
      </c>
      <c r="B347" s="7" t="e">
        <f>IF('تسمية الرتبة'!#REF!="مرفوض",0,'تسمية الرتبة'!#REF!)</f>
        <v>#REF!</v>
      </c>
      <c r="C347" s="7" t="e">
        <f>IF('تسمية الرتبة'!#REF!="مرفوض",0,'تسمية الرتبة'!#REF!)</f>
        <v>#REF!</v>
      </c>
      <c r="D347" s="7" t="e">
        <f>IF('تسمية الرتبة'!#REF!="مرفوض",0,'تسمية الرتبة'!#REF!)</f>
        <v>#REF!</v>
      </c>
      <c r="E347" s="34" t="e">
        <f>IF('تسمية الرتبة'!#REF!="مرفوض",0,'تسمية الرتبة'!#REF!)</f>
        <v>#REF!</v>
      </c>
      <c r="F347" s="7" t="e">
        <f>IF('تسمية الرتبة'!#REF!="مرفوض",0,'تسمية الرتبة'!#REF!)</f>
        <v>#REF!</v>
      </c>
      <c r="G347" s="7" t="e">
        <f>IF('تسمية الرتبة'!#REF!="مرفوض",0,'تسمية الرتبة'!#REF!)</f>
        <v>#REF!</v>
      </c>
      <c r="H347" s="7" t="e">
        <f>IF('تسمية الرتبة'!#REF!="مرفوض",0,IF('تسمية الرتبة'!#REF!+'تسمية الرتبة'!#REF!+'تسمية الرتبة'!#REF!+'تسمية الرتبة'!#REF!&gt;6,6,'تسمية الرتبة'!#REF!+'تسمية الرتبة'!#REF!+'تسمية الرتبة'!#REF!+'تسمية الرتبة'!#REF!))</f>
        <v>#REF!</v>
      </c>
      <c r="I347" s="7" t="e">
        <f>IF('تسمية الرتبة'!#REF!="مرفوض",0,'تسمية الرتبة'!#REF!)</f>
        <v>#REF!</v>
      </c>
      <c r="J347" s="7" t="e">
        <f>IF('تسمية الرتبة'!#REF!="مرفوض",0,'تسمية الرتبة'!#REF!)</f>
        <v>#REF!</v>
      </c>
      <c r="K347" s="7" t="e">
        <f>IF('تسمية الرتبة'!#REF!="مرفوض",0,J347+I347+H347+G347+F347+E347+D347+'تسمية الرتبة'!#REF!)</f>
        <v>#REF!</v>
      </c>
      <c r="L347" s="7" t="e">
        <f>IF('تسمية الرتبة'!#REF!="مرفوض",0,IF(J347=0,"Absent(e)",""))</f>
        <v>#REF!</v>
      </c>
      <c r="M347" s="20" t="e">
        <f>'تسمية الرتبة'!#REF!-'Resultats FR'!K347</f>
        <v>#REF!</v>
      </c>
    </row>
    <row r="348" spans="1:13">
      <c r="A348" s="7">
        <v>344</v>
      </c>
      <c r="B348" s="7" t="e">
        <f>IF('تسمية الرتبة'!#REF!="مرفوض",0,'تسمية الرتبة'!#REF!)</f>
        <v>#REF!</v>
      </c>
      <c r="C348" s="7" t="e">
        <f>IF('تسمية الرتبة'!#REF!="مرفوض",0,'تسمية الرتبة'!#REF!)</f>
        <v>#REF!</v>
      </c>
      <c r="D348" s="7" t="e">
        <f>IF('تسمية الرتبة'!#REF!="مرفوض",0,'تسمية الرتبة'!#REF!)</f>
        <v>#REF!</v>
      </c>
      <c r="E348" s="34" t="e">
        <f>IF('تسمية الرتبة'!#REF!="مرفوض",0,'تسمية الرتبة'!#REF!)</f>
        <v>#REF!</v>
      </c>
      <c r="F348" s="7" t="e">
        <f>IF('تسمية الرتبة'!#REF!="مرفوض",0,'تسمية الرتبة'!#REF!)</f>
        <v>#REF!</v>
      </c>
      <c r="G348" s="7" t="e">
        <f>IF('تسمية الرتبة'!#REF!="مرفوض",0,'تسمية الرتبة'!#REF!)</f>
        <v>#REF!</v>
      </c>
      <c r="H348" s="7" t="e">
        <f>IF('تسمية الرتبة'!#REF!="مرفوض",0,IF('تسمية الرتبة'!#REF!+'تسمية الرتبة'!#REF!+'تسمية الرتبة'!#REF!+'تسمية الرتبة'!#REF!&gt;6,6,'تسمية الرتبة'!#REF!+'تسمية الرتبة'!#REF!+'تسمية الرتبة'!#REF!+'تسمية الرتبة'!#REF!))</f>
        <v>#REF!</v>
      </c>
      <c r="I348" s="7" t="e">
        <f>IF('تسمية الرتبة'!#REF!="مرفوض",0,'تسمية الرتبة'!#REF!)</f>
        <v>#REF!</v>
      </c>
      <c r="J348" s="7" t="e">
        <f>IF('تسمية الرتبة'!#REF!="مرفوض",0,'تسمية الرتبة'!#REF!)</f>
        <v>#REF!</v>
      </c>
      <c r="K348" s="7" t="e">
        <f>IF('تسمية الرتبة'!#REF!="مرفوض",0,J348+I348+H348+G348+F348+E348+D348+'تسمية الرتبة'!#REF!)</f>
        <v>#REF!</v>
      </c>
      <c r="L348" s="7" t="e">
        <f>IF('تسمية الرتبة'!#REF!="مرفوض",0,IF(J348=0,"Absent(e)",""))</f>
        <v>#REF!</v>
      </c>
      <c r="M348" s="20" t="e">
        <f>'تسمية الرتبة'!#REF!-'Resultats FR'!K348</f>
        <v>#REF!</v>
      </c>
    </row>
    <row r="349" spans="1:13">
      <c r="A349" s="7">
        <v>345</v>
      </c>
      <c r="B349" s="7" t="e">
        <f>IF('تسمية الرتبة'!#REF!="مرفوض",0,'تسمية الرتبة'!#REF!)</f>
        <v>#REF!</v>
      </c>
      <c r="C349" s="7" t="e">
        <f>IF('تسمية الرتبة'!#REF!="مرفوض",0,'تسمية الرتبة'!#REF!)</f>
        <v>#REF!</v>
      </c>
      <c r="D349" s="7" t="e">
        <f>IF('تسمية الرتبة'!#REF!="مرفوض",0,'تسمية الرتبة'!#REF!)</f>
        <v>#REF!</v>
      </c>
      <c r="E349" s="34" t="e">
        <f>IF('تسمية الرتبة'!#REF!="مرفوض",0,'تسمية الرتبة'!#REF!)</f>
        <v>#REF!</v>
      </c>
      <c r="F349" s="7" t="e">
        <f>IF('تسمية الرتبة'!#REF!="مرفوض",0,'تسمية الرتبة'!#REF!)</f>
        <v>#REF!</v>
      </c>
      <c r="G349" s="7" t="e">
        <f>IF('تسمية الرتبة'!#REF!="مرفوض",0,'تسمية الرتبة'!#REF!)</f>
        <v>#REF!</v>
      </c>
      <c r="H349" s="7" t="e">
        <f>IF('تسمية الرتبة'!#REF!="مرفوض",0,IF('تسمية الرتبة'!#REF!+'تسمية الرتبة'!#REF!+'تسمية الرتبة'!#REF!+'تسمية الرتبة'!#REF!&gt;6,6,'تسمية الرتبة'!#REF!+'تسمية الرتبة'!#REF!+'تسمية الرتبة'!#REF!+'تسمية الرتبة'!#REF!))</f>
        <v>#REF!</v>
      </c>
      <c r="I349" s="7" t="e">
        <f>IF('تسمية الرتبة'!#REF!="مرفوض",0,'تسمية الرتبة'!#REF!)</f>
        <v>#REF!</v>
      </c>
      <c r="J349" s="7" t="e">
        <f>IF('تسمية الرتبة'!#REF!="مرفوض",0,'تسمية الرتبة'!#REF!)</f>
        <v>#REF!</v>
      </c>
      <c r="K349" s="7" t="e">
        <f>IF('تسمية الرتبة'!#REF!="مرفوض",0,J349+I349+H349+G349+F349+E349+D349+'تسمية الرتبة'!#REF!)</f>
        <v>#REF!</v>
      </c>
      <c r="L349" s="7" t="e">
        <f>IF('تسمية الرتبة'!#REF!="مرفوض",0,IF(J349=0,"Absent(e)",""))</f>
        <v>#REF!</v>
      </c>
      <c r="M349" s="20" t="e">
        <f>'تسمية الرتبة'!#REF!-'Resultats FR'!K349</f>
        <v>#REF!</v>
      </c>
    </row>
    <row r="350" spans="1:13">
      <c r="A350" s="7">
        <v>346</v>
      </c>
      <c r="B350" s="7" t="e">
        <f>IF('تسمية الرتبة'!#REF!="مرفوض",0,'تسمية الرتبة'!#REF!)</f>
        <v>#REF!</v>
      </c>
      <c r="C350" s="7" t="e">
        <f>IF('تسمية الرتبة'!#REF!="مرفوض",0,'تسمية الرتبة'!#REF!)</f>
        <v>#REF!</v>
      </c>
      <c r="D350" s="7" t="e">
        <f>IF('تسمية الرتبة'!#REF!="مرفوض",0,'تسمية الرتبة'!#REF!)</f>
        <v>#REF!</v>
      </c>
      <c r="E350" s="34" t="e">
        <f>IF('تسمية الرتبة'!#REF!="مرفوض",0,'تسمية الرتبة'!#REF!)</f>
        <v>#REF!</v>
      </c>
      <c r="F350" s="7" t="e">
        <f>IF('تسمية الرتبة'!#REF!="مرفوض",0,'تسمية الرتبة'!#REF!)</f>
        <v>#REF!</v>
      </c>
      <c r="G350" s="7" t="e">
        <f>IF('تسمية الرتبة'!#REF!="مرفوض",0,'تسمية الرتبة'!#REF!)</f>
        <v>#REF!</v>
      </c>
      <c r="H350" s="7" t="e">
        <f>IF('تسمية الرتبة'!#REF!="مرفوض",0,IF('تسمية الرتبة'!#REF!+'تسمية الرتبة'!#REF!+'تسمية الرتبة'!#REF!+'تسمية الرتبة'!#REF!&gt;6,6,'تسمية الرتبة'!#REF!+'تسمية الرتبة'!#REF!+'تسمية الرتبة'!#REF!+'تسمية الرتبة'!#REF!))</f>
        <v>#REF!</v>
      </c>
      <c r="I350" s="7" t="e">
        <f>IF('تسمية الرتبة'!#REF!="مرفوض",0,'تسمية الرتبة'!#REF!)</f>
        <v>#REF!</v>
      </c>
      <c r="J350" s="7" t="e">
        <f>IF('تسمية الرتبة'!#REF!="مرفوض",0,'تسمية الرتبة'!#REF!)</f>
        <v>#REF!</v>
      </c>
      <c r="K350" s="7" t="e">
        <f>IF('تسمية الرتبة'!#REF!="مرفوض",0,J350+I350+H350+G350+F350+E350+D350+'تسمية الرتبة'!#REF!)</f>
        <v>#REF!</v>
      </c>
      <c r="L350" s="7" t="e">
        <f>IF('تسمية الرتبة'!#REF!="مرفوض",0,IF(J350=0,"Absent(e)",""))</f>
        <v>#REF!</v>
      </c>
      <c r="M350" s="20" t="e">
        <f>'تسمية الرتبة'!#REF!-'Resultats FR'!K350</f>
        <v>#REF!</v>
      </c>
    </row>
    <row r="351" spans="1:13">
      <c r="A351" s="7">
        <v>347</v>
      </c>
      <c r="B351" s="7" t="e">
        <f>IF('تسمية الرتبة'!#REF!="مرفوض",0,'تسمية الرتبة'!#REF!)</f>
        <v>#REF!</v>
      </c>
      <c r="C351" s="7" t="e">
        <f>IF('تسمية الرتبة'!#REF!="مرفوض",0,'تسمية الرتبة'!#REF!)</f>
        <v>#REF!</v>
      </c>
      <c r="D351" s="7" t="e">
        <f>IF('تسمية الرتبة'!#REF!="مرفوض",0,'تسمية الرتبة'!#REF!)</f>
        <v>#REF!</v>
      </c>
      <c r="E351" s="34" t="e">
        <f>IF('تسمية الرتبة'!#REF!="مرفوض",0,'تسمية الرتبة'!#REF!)</f>
        <v>#REF!</v>
      </c>
      <c r="F351" s="7" t="e">
        <f>IF('تسمية الرتبة'!#REF!="مرفوض",0,'تسمية الرتبة'!#REF!)</f>
        <v>#REF!</v>
      </c>
      <c r="G351" s="7" t="e">
        <f>IF('تسمية الرتبة'!#REF!="مرفوض",0,'تسمية الرتبة'!#REF!)</f>
        <v>#REF!</v>
      </c>
      <c r="H351" s="7" t="e">
        <f>IF('تسمية الرتبة'!#REF!="مرفوض",0,IF('تسمية الرتبة'!#REF!+'تسمية الرتبة'!#REF!+'تسمية الرتبة'!#REF!+'تسمية الرتبة'!#REF!&gt;6,6,'تسمية الرتبة'!#REF!+'تسمية الرتبة'!#REF!+'تسمية الرتبة'!#REF!+'تسمية الرتبة'!#REF!))</f>
        <v>#REF!</v>
      </c>
      <c r="I351" s="7" t="e">
        <f>IF('تسمية الرتبة'!#REF!="مرفوض",0,'تسمية الرتبة'!#REF!)</f>
        <v>#REF!</v>
      </c>
      <c r="J351" s="7" t="e">
        <f>IF('تسمية الرتبة'!#REF!="مرفوض",0,'تسمية الرتبة'!#REF!)</f>
        <v>#REF!</v>
      </c>
      <c r="K351" s="7" t="e">
        <f>IF('تسمية الرتبة'!#REF!="مرفوض",0,J351+I351+H351+G351+F351+E351+D351+'تسمية الرتبة'!#REF!)</f>
        <v>#REF!</v>
      </c>
      <c r="L351" s="7" t="e">
        <f>IF('تسمية الرتبة'!#REF!="مرفوض",0,IF(J351=0,"Absent(e)",""))</f>
        <v>#REF!</v>
      </c>
      <c r="M351" s="20" t="e">
        <f>'تسمية الرتبة'!#REF!-'Resultats FR'!K351</f>
        <v>#REF!</v>
      </c>
    </row>
    <row r="352" spans="1:13">
      <c r="A352" s="7">
        <v>348</v>
      </c>
      <c r="B352" s="7" t="e">
        <f>IF('تسمية الرتبة'!#REF!="مرفوض",0,'تسمية الرتبة'!#REF!)</f>
        <v>#REF!</v>
      </c>
      <c r="C352" s="7" t="e">
        <f>IF('تسمية الرتبة'!#REF!="مرفوض",0,'تسمية الرتبة'!#REF!)</f>
        <v>#REF!</v>
      </c>
      <c r="D352" s="7" t="e">
        <f>IF('تسمية الرتبة'!#REF!="مرفوض",0,'تسمية الرتبة'!#REF!)</f>
        <v>#REF!</v>
      </c>
      <c r="E352" s="34" t="e">
        <f>IF('تسمية الرتبة'!#REF!="مرفوض",0,'تسمية الرتبة'!#REF!)</f>
        <v>#REF!</v>
      </c>
      <c r="F352" s="7" t="e">
        <f>IF('تسمية الرتبة'!#REF!="مرفوض",0,'تسمية الرتبة'!#REF!)</f>
        <v>#REF!</v>
      </c>
      <c r="G352" s="7" t="e">
        <f>IF('تسمية الرتبة'!#REF!="مرفوض",0,'تسمية الرتبة'!#REF!)</f>
        <v>#REF!</v>
      </c>
      <c r="H352" s="7" t="e">
        <f>IF('تسمية الرتبة'!#REF!="مرفوض",0,IF('تسمية الرتبة'!#REF!+'تسمية الرتبة'!#REF!+'تسمية الرتبة'!#REF!+'تسمية الرتبة'!#REF!&gt;6,6,'تسمية الرتبة'!#REF!+'تسمية الرتبة'!#REF!+'تسمية الرتبة'!#REF!+'تسمية الرتبة'!#REF!))</f>
        <v>#REF!</v>
      </c>
      <c r="I352" s="7" t="e">
        <f>IF('تسمية الرتبة'!#REF!="مرفوض",0,'تسمية الرتبة'!#REF!)</f>
        <v>#REF!</v>
      </c>
      <c r="J352" s="7" t="e">
        <f>IF('تسمية الرتبة'!#REF!="مرفوض",0,'تسمية الرتبة'!#REF!)</f>
        <v>#REF!</v>
      </c>
      <c r="K352" s="7" t="e">
        <f>IF('تسمية الرتبة'!#REF!="مرفوض",0,J352+I352+H352+G352+F352+E352+D352+'تسمية الرتبة'!#REF!)</f>
        <v>#REF!</v>
      </c>
      <c r="L352" s="7" t="e">
        <f>IF('تسمية الرتبة'!#REF!="مرفوض",0,IF(J352=0,"Absent(e)",""))</f>
        <v>#REF!</v>
      </c>
      <c r="M352" s="20" t="e">
        <f>'تسمية الرتبة'!#REF!-'Resultats FR'!K352</f>
        <v>#REF!</v>
      </c>
    </row>
    <row r="353" spans="1:13">
      <c r="A353" s="7">
        <v>349</v>
      </c>
      <c r="B353" s="7" t="e">
        <f>IF('تسمية الرتبة'!#REF!="مرفوض",0,'تسمية الرتبة'!#REF!)</f>
        <v>#REF!</v>
      </c>
      <c r="C353" s="7" t="e">
        <f>IF('تسمية الرتبة'!#REF!="مرفوض",0,'تسمية الرتبة'!#REF!)</f>
        <v>#REF!</v>
      </c>
      <c r="D353" s="7" t="e">
        <f>IF('تسمية الرتبة'!#REF!="مرفوض",0,'تسمية الرتبة'!#REF!)</f>
        <v>#REF!</v>
      </c>
      <c r="E353" s="34" t="e">
        <f>IF('تسمية الرتبة'!#REF!="مرفوض",0,'تسمية الرتبة'!#REF!)</f>
        <v>#REF!</v>
      </c>
      <c r="F353" s="7" t="e">
        <f>IF('تسمية الرتبة'!#REF!="مرفوض",0,'تسمية الرتبة'!#REF!)</f>
        <v>#REF!</v>
      </c>
      <c r="G353" s="7" t="e">
        <f>IF('تسمية الرتبة'!#REF!="مرفوض",0,'تسمية الرتبة'!#REF!)</f>
        <v>#REF!</v>
      </c>
      <c r="H353" s="7" t="e">
        <f>IF('تسمية الرتبة'!#REF!="مرفوض",0,IF('تسمية الرتبة'!#REF!+'تسمية الرتبة'!#REF!+'تسمية الرتبة'!#REF!+'تسمية الرتبة'!#REF!&gt;6,6,'تسمية الرتبة'!#REF!+'تسمية الرتبة'!#REF!+'تسمية الرتبة'!#REF!+'تسمية الرتبة'!#REF!))</f>
        <v>#REF!</v>
      </c>
      <c r="I353" s="7" t="e">
        <f>IF('تسمية الرتبة'!#REF!="مرفوض",0,'تسمية الرتبة'!#REF!)</f>
        <v>#REF!</v>
      </c>
      <c r="J353" s="7" t="e">
        <f>IF('تسمية الرتبة'!#REF!="مرفوض",0,'تسمية الرتبة'!#REF!)</f>
        <v>#REF!</v>
      </c>
      <c r="K353" s="7" t="e">
        <f>IF('تسمية الرتبة'!#REF!="مرفوض",0,J353+I353+H353+G353+F353+E353+D353+'تسمية الرتبة'!#REF!)</f>
        <v>#REF!</v>
      </c>
      <c r="L353" s="7" t="e">
        <f>IF('تسمية الرتبة'!#REF!="مرفوض",0,IF(J353=0,"Absent(e)",""))</f>
        <v>#REF!</v>
      </c>
      <c r="M353" s="20" t="e">
        <f>'تسمية الرتبة'!#REF!-'Resultats FR'!K353</f>
        <v>#REF!</v>
      </c>
    </row>
    <row r="354" spans="1:13">
      <c r="A354" s="7">
        <v>350</v>
      </c>
      <c r="B354" s="7" t="e">
        <f>IF('تسمية الرتبة'!#REF!="مرفوض",0,'تسمية الرتبة'!#REF!)</f>
        <v>#REF!</v>
      </c>
      <c r="C354" s="7" t="e">
        <f>IF('تسمية الرتبة'!#REF!="مرفوض",0,'تسمية الرتبة'!#REF!)</f>
        <v>#REF!</v>
      </c>
      <c r="D354" s="7" t="e">
        <f>IF('تسمية الرتبة'!#REF!="مرفوض",0,'تسمية الرتبة'!#REF!)</f>
        <v>#REF!</v>
      </c>
      <c r="E354" s="34" t="e">
        <f>IF('تسمية الرتبة'!#REF!="مرفوض",0,'تسمية الرتبة'!#REF!)</f>
        <v>#REF!</v>
      </c>
      <c r="F354" s="7" t="e">
        <f>IF('تسمية الرتبة'!#REF!="مرفوض",0,'تسمية الرتبة'!#REF!)</f>
        <v>#REF!</v>
      </c>
      <c r="G354" s="7" t="e">
        <f>IF('تسمية الرتبة'!#REF!="مرفوض",0,'تسمية الرتبة'!#REF!)</f>
        <v>#REF!</v>
      </c>
      <c r="H354" s="7" t="e">
        <f>IF('تسمية الرتبة'!#REF!="مرفوض",0,IF('تسمية الرتبة'!#REF!+'تسمية الرتبة'!#REF!+'تسمية الرتبة'!#REF!+'تسمية الرتبة'!#REF!&gt;6,6,'تسمية الرتبة'!#REF!+'تسمية الرتبة'!#REF!+'تسمية الرتبة'!#REF!+'تسمية الرتبة'!#REF!))</f>
        <v>#REF!</v>
      </c>
      <c r="I354" s="7" t="e">
        <f>IF('تسمية الرتبة'!#REF!="مرفوض",0,'تسمية الرتبة'!#REF!)</f>
        <v>#REF!</v>
      </c>
      <c r="J354" s="7" t="e">
        <f>IF('تسمية الرتبة'!#REF!="مرفوض",0,'تسمية الرتبة'!#REF!)</f>
        <v>#REF!</v>
      </c>
      <c r="K354" s="7" t="e">
        <f>IF('تسمية الرتبة'!#REF!="مرفوض",0,J354+I354+H354+G354+F354+E354+D354+'تسمية الرتبة'!#REF!)</f>
        <v>#REF!</v>
      </c>
      <c r="L354" s="7" t="e">
        <f>IF('تسمية الرتبة'!#REF!="مرفوض",0,IF(J354=0,"Absent(e)",""))</f>
        <v>#REF!</v>
      </c>
      <c r="M354" s="20" t="e">
        <f>'تسمية الرتبة'!#REF!-'Resultats FR'!K354</f>
        <v>#REF!</v>
      </c>
    </row>
    <row r="355" spans="1:13">
      <c r="A355" s="7">
        <v>351</v>
      </c>
      <c r="B355" s="7" t="e">
        <f>IF('تسمية الرتبة'!#REF!="مرفوض",0,'تسمية الرتبة'!#REF!)</f>
        <v>#REF!</v>
      </c>
      <c r="C355" s="7" t="e">
        <f>IF('تسمية الرتبة'!#REF!="مرفوض",0,'تسمية الرتبة'!#REF!)</f>
        <v>#REF!</v>
      </c>
      <c r="D355" s="7" t="e">
        <f>IF('تسمية الرتبة'!#REF!="مرفوض",0,'تسمية الرتبة'!#REF!)</f>
        <v>#REF!</v>
      </c>
      <c r="E355" s="34" t="e">
        <f>IF('تسمية الرتبة'!#REF!="مرفوض",0,'تسمية الرتبة'!#REF!)</f>
        <v>#REF!</v>
      </c>
      <c r="F355" s="7" t="e">
        <f>IF('تسمية الرتبة'!#REF!="مرفوض",0,'تسمية الرتبة'!#REF!)</f>
        <v>#REF!</v>
      </c>
      <c r="G355" s="7" t="e">
        <f>IF('تسمية الرتبة'!#REF!="مرفوض",0,'تسمية الرتبة'!#REF!)</f>
        <v>#REF!</v>
      </c>
      <c r="H355" s="7" t="e">
        <f>IF('تسمية الرتبة'!#REF!="مرفوض",0,IF('تسمية الرتبة'!#REF!+'تسمية الرتبة'!#REF!+'تسمية الرتبة'!#REF!+'تسمية الرتبة'!#REF!&gt;6,6,'تسمية الرتبة'!#REF!+'تسمية الرتبة'!#REF!+'تسمية الرتبة'!#REF!+'تسمية الرتبة'!#REF!))</f>
        <v>#REF!</v>
      </c>
      <c r="I355" s="7" t="e">
        <f>IF('تسمية الرتبة'!#REF!="مرفوض",0,'تسمية الرتبة'!#REF!)</f>
        <v>#REF!</v>
      </c>
      <c r="J355" s="7" t="e">
        <f>IF('تسمية الرتبة'!#REF!="مرفوض",0,'تسمية الرتبة'!#REF!)</f>
        <v>#REF!</v>
      </c>
      <c r="K355" s="7" t="e">
        <f>IF('تسمية الرتبة'!#REF!="مرفوض",0,J355+I355+H355+G355+F355+E355+D355+'تسمية الرتبة'!#REF!)</f>
        <v>#REF!</v>
      </c>
      <c r="L355" s="7" t="e">
        <f>IF('تسمية الرتبة'!#REF!="مرفوض",0,IF(J355=0,"Absent(e)",""))</f>
        <v>#REF!</v>
      </c>
      <c r="M355" s="20" t="e">
        <f>'تسمية الرتبة'!#REF!-'Resultats FR'!K355</f>
        <v>#REF!</v>
      </c>
    </row>
    <row r="356" spans="1:13">
      <c r="A356" s="7">
        <v>352</v>
      </c>
      <c r="B356" s="7" t="e">
        <f>IF('تسمية الرتبة'!#REF!="مرفوض",0,'تسمية الرتبة'!#REF!)</f>
        <v>#REF!</v>
      </c>
      <c r="C356" s="7" t="e">
        <f>IF('تسمية الرتبة'!#REF!="مرفوض",0,'تسمية الرتبة'!#REF!)</f>
        <v>#REF!</v>
      </c>
      <c r="D356" s="7" t="e">
        <f>IF('تسمية الرتبة'!#REF!="مرفوض",0,'تسمية الرتبة'!#REF!)</f>
        <v>#REF!</v>
      </c>
      <c r="E356" s="34" t="e">
        <f>IF('تسمية الرتبة'!#REF!="مرفوض",0,'تسمية الرتبة'!#REF!)</f>
        <v>#REF!</v>
      </c>
      <c r="F356" s="7" t="e">
        <f>IF('تسمية الرتبة'!#REF!="مرفوض",0,'تسمية الرتبة'!#REF!)</f>
        <v>#REF!</v>
      </c>
      <c r="G356" s="7" t="e">
        <f>IF('تسمية الرتبة'!#REF!="مرفوض",0,'تسمية الرتبة'!#REF!)</f>
        <v>#REF!</v>
      </c>
      <c r="H356" s="7" t="e">
        <f>IF('تسمية الرتبة'!#REF!="مرفوض",0,IF('تسمية الرتبة'!#REF!+'تسمية الرتبة'!#REF!+'تسمية الرتبة'!#REF!+'تسمية الرتبة'!#REF!&gt;6,6,'تسمية الرتبة'!#REF!+'تسمية الرتبة'!#REF!+'تسمية الرتبة'!#REF!+'تسمية الرتبة'!#REF!))</f>
        <v>#REF!</v>
      </c>
      <c r="I356" s="7" t="e">
        <f>IF('تسمية الرتبة'!#REF!="مرفوض",0,'تسمية الرتبة'!#REF!)</f>
        <v>#REF!</v>
      </c>
      <c r="J356" s="7" t="e">
        <f>IF('تسمية الرتبة'!#REF!="مرفوض",0,'تسمية الرتبة'!#REF!)</f>
        <v>#REF!</v>
      </c>
      <c r="K356" s="7" t="e">
        <f>IF('تسمية الرتبة'!#REF!="مرفوض",0,J356+I356+H356+G356+F356+E356+D356+'تسمية الرتبة'!#REF!)</f>
        <v>#REF!</v>
      </c>
      <c r="L356" s="7" t="e">
        <f>IF('تسمية الرتبة'!#REF!="مرفوض",0,IF(J356=0,"Absent(e)",""))</f>
        <v>#REF!</v>
      </c>
      <c r="M356" s="20" t="e">
        <f>'تسمية الرتبة'!#REF!-'Resultats FR'!K356</f>
        <v>#REF!</v>
      </c>
    </row>
    <row r="357" spans="1:13">
      <c r="A357" s="7">
        <v>353</v>
      </c>
      <c r="B357" s="7" t="e">
        <f>IF('تسمية الرتبة'!#REF!="مرفوض",0,'تسمية الرتبة'!#REF!)</f>
        <v>#REF!</v>
      </c>
      <c r="C357" s="7" t="e">
        <f>IF('تسمية الرتبة'!#REF!="مرفوض",0,'تسمية الرتبة'!#REF!)</f>
        <v>#REF!</v>
      </c>
      <c r="D357" s="7" t="e">
        <f>IF('تسمية الرتبة'!#REF!="مرفوض",0,'تسمية الرتبة'!#REF!)</f>
        <v>#REF!</v>
      </c>
      <c r="E357" s="34" t="e">
        <f>IF('تسمية الرتبة'!#REF!="مرفوض",0,'تسمية الرتبة'!#REF!)</f>
        <v>#REF!</v>
      </c>
      <c r="F357" s="7" t="e">
        <f>IF('تسمية الرتبة'!#REF!="مرفوض",0,'تسمية الرتبة'!#REF!)</f>
        <v>#REF!</v>
      </c>
      <c r="G357" s="7" t="e">
        <f>IF('تسمية الرتبة'!#REF!="مرفوض",0,'تسمية الرتبة'!#REF!)</f>
        <v>#REF!</v>
      </c>
      <c r="H357" s="7" t="e">
        <f>IF('تسمية الرتبة'!#REF!="مرفوض",0,IF('تسمية الرتبة'!#REF!+'تسمية الرتبة'!#REF!+'تسمية الرتبة'!#REF!+'تسمية الرتبة'!#REF!&gt;6,6,'تسمية الرتبة'!#REF!+'تسمية الرتبة'!#REF!+'تسمية الرتبة'!#REF!+'تسمية الرتبة'!#REF!))</f>
        <v>#REF!</v>
      </c>
      <c r="I357" s="7" t="e">
        <f>IF('تسمية الرتبة'!#REF!="مرفوض",0,'تسمية الرتبة'!#REF!)</f>
        <v>#REF!</v>
      </c>
      <c r="J357" s="7" t="e">
        <f>IF('تسمية الرتبة'!#REF!="مرفوض",0,'تسمية الرتبة'!#REF!)</f>
        <v>#REF!</v>
      </c>
      <c r="K357" s="7" t="e">
        <f>IF('تسمية الرتبة'!#REF!="مرفوض",0,J357+I357+H357+G357+F357+E357+D357+'تسمية الرتبة'!#REF!)</f>
        <v>#REF!</v>
      </c>
      <c r="L357" s="7" t="e">
        <f>IF('تسمية الرتبة'!#REF!="مرفوض",0,IF(J357=0,"Absent(e)",""))</f>
        <v>#REF!</v>
      </c>
      <c r="M357" s="20" t="e">
        <f>'تسمية الرتبة'!#REF!-'Resultats FR'!K357</f>
        <v>#REF!</v>
      </c>
    </row>
    <row r="358" spans="1:13">
      <c r="A358" s="7">
        <v>354</v>
      </c>
      <c r="B358" s="7" t="e">
        <f>IF('تسمية الرتبة'!#REF!="مرفوض",0,'تسمية الرتبة'!#REF!)</f>
        <v>#REF!</v>
      </c>
      <c r="C358" s="7" t="e">
        <f>IF('تسمية الرتبة'!#REF!="مرفوض",0,'تسمية الرتبة'!#REF!)</f>
        <v>#REF!</v>
      </c>
      <c r="D358" s="7" t="e">
        <f>IF('تسمية الرتبة'!#REF!="مرفوض",0,'تسمية الرتبة'!#REF!)</f>
        <v>#REF!</v>
      </c>
      <c r="E358" s="34" t="e">
        <f>IF('تسمية الرتبة'!#REF!="مرفوض",0,'تسمية الرتبة'!#REF!)</f>
        <v>#REF!</v>
      </c>
      <c r="F358" s="7" t="e">
        <f>IF('تسمية الرتبة'!#REF!="مرفوض",0,'تسمية الرتبة'!#REF!)</f>
        <v>#REF!</v>
      </c>
      <c r="G358" s="7" t="e">
        <f>IF('تسمية الرتبة'!#REF!="مرفوض",0,'تسمية الرتبة'!#REF!)</f>
        <v>#REF!</v>
      </c>
      <c r="H358" s="7" t="e">
        <f>IF('تسمية الرتبة'!#REF!="مرفوض",0,IF('تسمية الرتبة'!#REF!+'تسمية الرتبة'!#REF!+'تسمية الرتبة'!#REF!+'تسمية الرتبة'!#REF!&gt;6,6,'تسمية الرتبة'!#REF!+'تسمية الرتبة'!#REF!+'تسمية الرتبة'!#REF!+'تسمية الرتبة'!#REF!))</f>
        <v>#REF!</v>
      </c>
      <c r="I358" s="7" t="e">
        <f>IF('تسمية الرتبة'!#REF!="مرفوض",0,'تسمية الرتبة'!#REF!)</f>
        <v>#REF!</v>
      </c>
      <c r="J358" s="7" t="e">
        <f>IF('تسمية الرتبة'!#REF!="مرفوض",0,'تسمية الرتبة'!#REF!)</f>
        <v>#REF!</v>
      </c>
      <c r="K358" s="7" t="e">
        <f>IF('تسمية الرتبة'!#REF!="مرفوض",0,J358+I358+H358+G358+F358+E358+D358+'تسمية الرتبة'!#REF!)</f>
        <v>#REF!</v>
      </c>
      <c r="L358" s="7" t="e">
        <f>IF('تسمية الرتبة'!#REF!="مرفوض",0,IF(J358=0,"Absent(e)",""))</f>
        <v>#REF!</v>
      </c>
      <c r="M358" s="20" t="e">
        <f>'تسمية الرتبة'!#REF!-'Resultats FR'!K358</f>
        <v>#REF!</v>
      </c>
    </row>
    <row r="359" spans="1:13">
      <c r="A359" s="7">
        <v>355</v>
      </c>
      <c r="B359" s="7" t="e">
        <f>IF('تسمية الرتبة'!#REF!="مرفوض",0,'تسمية الرتبة'!#REF!)</f>
        <v>#REF!</v>
      </c>
      <c r="C359" s="7" t="e">
        <f>IF('تسمية الرتبة'!#REF!="مرفوض",0,'تسمية الرتبة'!#REF!)</f>
        <v>#REF!</v>
      </c>
      <c r="D359" s="7" t="e">
        <f>IF('تسمية الرتبة'!#REF!="مرفوض",0,'تسمية الرتبة'!#REF!)</f>
        <v>#REF!</v>
      </c>
      <c r="E359" s="34" t="e">
        <f>IF('تسمية الرتبة'!#REF!="مرفوض",0,'تسمية الرتبة'!#REF!)</f>
        <v>#REF!</v>
      </c>
      <c r="F359" s="7" t="e">
        <f>IF('تسمية الرتبة'!#REF!="مرفوض",0,'تسمية الرتبة'!#REF!)</f>
        <v>#REF!</v>
      </c>
      <c r="G359" s="7" t="e">
        <f>IF('تسمية الرتبة'!#REF!="مرفوض",0,'تسمية الرتبة'!#REF!)</f>
        <v>#REF!</v>
      </c>
      <c r="H359" s="7" t="e">
        <f>IF('تسمية الرتبة'!#REF!="مرفوض",0,IF('تسمية الرتبة'!#REF!+'تسمية الرتبة'!#REF!+'تسمية الرتبة'!#REF!+'تسمية الرتبة'!#REF!&gt;6,6,'تسمية الرتبة'!#REF!+'تسمية الرتبة'!#REF!+'تسمية الرتبة'!#REF!+'تسمية الرتبة'!#REF!))</f>
        <v>#REF!</v>
      </c>
      <c r="I359" s="7" t="e">
        <f>IF('تسمية الرتبة'!#REF!="مرفوض",0,'تسمية الرتبة'!#REF!)</f>
        <v>#REF!</v>
      </c>
      <c r="J359" s="7" t="e">
        <f>IF('تسمية الرتبة'!#REF!="مرفوض",0,'تسمية الرتبة'!#REF!)</f>
        <v>#REF!</v>
      </c>
      <c r="K359" s="7" t="e">
        <f>IF('تسمية الرتبة'!#REF!="مرفوض",0,J359+I359+H359+G359+F359+E359+D359+'تسمية الرتبة'!#REF!)</f>
        <v>#REF!</v>
      </c>
      <c r="L359" s="7" t="e">
        <f>IF('تسمية الرتبة'!#REF!="مرفوض",0,IF(J359=0,"Absent(e)",""))</f>
        <v>#REF!</v>
      </c>
      <c r="M359" s="20" t="e">
        <f>'تسمية الرتبة'!#REF!-'Resultats FR'!K359</f>
        <v>#REF!</v>
      </c>
    </row>
    <row r="360" spans="1:13">
      <c r="A360" s="7">
        <v>356</v>
      </c>
      <c r="B360" s="7" t="e">
        <f>IF('تسمية الرتبة'!#REF!="مرفوض",0,'تسمية الرتبة'!#REF!)</f>
        <v>#REF!</v>
      </c>
      <c r="C360" s="7" t="e">
        <f>IF('تسمية الرتبة'!#REF!="مرفوض",0,'تسمية الرتبة'!#REF!)</f>
        <v>#REF!</v>
      </c>
      <c r="D360" s="7" t="e">
        <f>IF('تسمية الرتبة'!#REF!="مرفوض",0,'تسمية الرتبة'!#REF!)</f>
        <v>#REF!</v>
      </c>
      <c r="E360" s="34" t="e">
        <f>IF('تسمية الرتبة'!#REF!="مرفوض",0,'تسمية الرتبة'!#REF!)</f>
        <v>#REF!</v>
      </c>
      <c r="F360" s="7" t="e">
        <f>IF('تسمية الرتبة'!#REF!="مرفوض",0,'تسمية الرتبة'!#REF!)</f>
        <v>#REF!</v>
      </c>
      <c r="G360" s="7" t="e">
        <f>IF('تسمية الرتبة'!#REF!="مرفوض",0,'تسمية الرتبة'!#REF!)</f>
        <v>#REF!</v>
      </c>
      <c r="H360" s="7" t="e">
        <f>IF('تسمية الرتبة'!#REF!="مرفوض",0,IF('تسمية الرتبة'!#REF!+'تسمية الرتبة'!#REF!+'تسمية الرتبة'!#REF!+'تسمية الرتبة'!#REF!&gt;6,6,'تسمية الرتبة'!#REF!+'تسمية الرتبة'!#REF!+'تسمية الرتبة'!#REF!+'تسمية الرتبة'!#REF!))</f>
        <v>#REF!</v>
      </c>
      <c r="I360" s="7" t="e">
        <f>IF('تسمية الرتبة'!#REF!="مرفوض",0,'تسمية الرتبة'!#REF!)</f>
        <v>#REF!</v>
      </c>
      <c r="J360" s="7" t="e">
        <f>IF('تسمية الرتبة'!#REF!="مرفوض",0,'تسمية الرتبة'!#REF!)</f>
        <v>#REF!</v>
      </c>
      <c r="K360" s="7" t="e">
        <f>IF('تسمية الرتبة'!#REF!="مرفوض",0,J360+I360+H360+G360+F360+E360+D360+'تسمية الرتبة'!#REF!)</f>
        <v>#REF!</v>
      </c>
      <c r="L360" s="7" t="e">
        <f>IF('تسمية الرتبة'!#REF!="مرفوض",0,IF(J360=0,"Absent(e)",""))</f>
        <v>#REF!</v>
      </c>
      <c r="M360" s="20" t="e">
        <f>'تسمية الرتبة'!#REF!-'Resultats FR'!K360</f>
        <v>#REF!</v>
      </c>
    </row>
    <row r="361" spans="1:13">
      <c r="A361" s="7">
        <v>357</v>
      </c>
      <c r="B361" s="7" t="e">
        <f>IF('تسمية الرتبة'!#REF!="مرفوض",0,'تسمية الرتبة'!#REF!)</f>
        <v>#REF!</v>
      </c>
      <c r="C361" s="7" t="e">
        <f>IF('تسمية الرتبة'!#REF!="مرفوض",0,'تسمية الرتبة'!#REF!)</f>
        <v>#REF!</v>
      </c>
      <c r="D361" s="7" t="e">
        <f>IF('تسمية الرتبة'!#REF!="مرفوض",0,'تسمية الرتبة'!#REF!)</f>
        <v>#REF!</v>
      </c>
      <c r="E361" s="34" t="e">
        <f>IF('تسمية الرتبة'!#REF!="مرفوض",0,'تسمية الرتبة'!#REF!)</f>
        <v>#REF!</v>
      </c>
      <c r="F361" s="7" t="e">
        <f>IF('تسمية الرتبة'!#REF!="مرفوض",0,'تسمية الرتبة'!#REF!)</f>
        <v>#REF!</v>
      </c>
      <c r="G361" s="7" t="e">
        <f>IF('تسمية الرتبة'!#REF!="مرفوض",0,'تسمية الرتبة'!#REF!)</f>
        <v>#REF!</v>
      </c>
      <c r="H361" s="7" t="e">
        <f>IF('تسمية الرتبة'!#REF!="مرفوض",0,IF('تسمية الرتبة'!#REF!+'تسمية الرتبة'!#REF!+'تسمية الرتبة'!#REF!+'تسمية الرتبة'!#REF!&gt;6,6,'تسمية الرتبة'!#REF!+'تسمية الرتبة'!#REF!+'تسمية الرتبة'!#REF!+'تسمية الرتبة'!#REF!))</f>
        <v>#REF!</v>
      </c>
      <c r="I361" s="7" t="e">
        <f>IF('تسمية الرتبة'!#REF!="مرفوض",0,'تسمية الرتبة'!#REF!)</f>
        <v>#REF!</v>
      </c>
      <c r="J361" s="7" t="e">
        <f>IF('تسمية الرتبة'!#REF!="مرفوض",0,'تسمية الرتبة'!#REF!)</f>
        <v>#REF!</v>
      </c>
      <c r="K361" s="7" t="e">
        <f>IF('تسمية الرتبة'!#REF!="مرفوض",0,J361+I361+H361+G361+F361+E361+D361+'تسمية الرتبة'!#REF!)</f>
        <v>#REF!</v>
      </c>
      <c r="L361" s="7" t="e">
        <f>IF('تسمية الرتبة'!#REF!="مرفوض",0,IF(J361=0,"Absent(e)",""))</f>
        <v>#REF!</v>
      </c>
      <c r="M361" s="20" t="e">
        <f>'تسمية الرتبة'!#REF!-'Resultats FR'!K361</f>
        <v>#REF!</v>
      </c>
    </row>
    <row r="362" spans="1:13">
      <c r="A362" s="7">
        <v>358</v>
      </c>
      <c r="B362" s="7" t="e">
        <f>IF('تسمية الرتبة'!#REF!="مرفوض",0,'تسمية الرتبة'!#REF!)</f>
        <v>#REF!</v>
      </c>
      <c r="C362" s="7" t="e">
        <f>IF('تسمية الرتبة'!#REF!="مرفوض",0,'تسمية الرتبة'!#REF!)</f>
        <v>#REF!</v>
      </c>
      <c r="D362" s="7" t="e">
        <f>IF('تسمية الرتبة'!#REF!="مرفوض",0,'تسمية الرتبة'!#REF!)</f>
        <v>#REF!</v>
      </c>
      <c r="E362" s="34" t="e">
        <f>IF('تسمية الرتبة'!#REF!="مرفوض",0,'تسمية الرتبة'!#REF!)</f>
        <v>#REF!</v>
      </c>
      <c r="F362" s="7" t="e">
        <f>IF('تسمية الرتبة'!#REF!="مرفوض",0,'تسمية الرتبة'!#REF!)</f>
        <v>#REF!</v>
      </c>
      <c r="G362" s="7" t="e">
        <f>IF('تسمية الرتبة'!#REF!="مرفوض",0,'تسمية الرتبة'!#REF!)</f>
        <v>#REF!</v>
      </c>
      <c r="H362" s="7" t="e">
        <f>IF('تسمية الرتبة'!#REF!="مرفوض",0,IF('تسمية الرتبة'!#REF!+'تسمية الرتبة'!#REF!+'تسمية الرتبة'!#REF!+'تسمية الرتبة'!#REF!&gt;6,6,'تسمية الرتبة'!#REF!+'تسمية الرتبة'!#REF!+'تسمية الرتبة'!#REF!+'تسمية الرتبة'!#REF!))</f>
        <v>#REF!</v>
      </c>
      <c r="I362" s="7" t="e">
        <f>IF('تسمية الرتبة'!#REF!="مرفوض",0,'تسمية الرتبة'!#REF!)</f>
        <v>#REF!</v>
      </c>
      <c r="J362" s="7" t="e">
        <f>IF('تسمية الرتبة'!#REF!="مرفوض",0,'تسمية الرتبة'!#REF!)</f>
        <v>#REF!</v>
      </c>
      <c r="K362" s="7" t="e">
        <f>IF('تسمية الرتبة'!#REF!="مرفوض",0,J362+I362+H362+G362+F362+E362+D362+'تسمية الرتبة'!#REF!)</f>
        <v>#REF!</v>
      </c>
      <c r="L362" s="7" t="e">
        <f>IF('تسمية الرتبة'!#REF!="مرفوض",0,IF(J362=0,"Absent(e)",""))</f>
        <v>#REF!</v>
      </c>
      <c r="M362" s="20" t="e">
        <f>'تسمية الرتبة'!#REF!-'Resultats FR'!K362</f>
        <v>#REF!</v>
      </c>
    </row>
    <row r="363" spans="1:13">
      <c r="A363" s="7">
        <v>359</v>
      </c>
      <c r="B363" s="7" t="e">
        <f>IF('تسمية الرتبة'!#REF!="مرفوض",0,'تسمية الرتبة'!#REF!)</f>
        <v>#REF!</v>
      </c>
      <c r="C363" s="7" t="e">
        <f>IF('تسمية الرتبة'!#REF!="مرفوض",0,'تسمية الرتبة'!#REF!)</f>
        <v>#REF!</v>
      </c>
      <c r="D363" s="7" t="e">
        <f>IF('تسمية الرتبة'!#REF!="مرفوض",0,'تسمية الرتبة'!#REF!)</f>
        <v>#REF!</v>
      </c>
      <c r="E363" s="34" t="e">
        <f>IF('تسمية الرتبة'!#REF!="مرفوض",0,'تسمية الرتبة'!#REF!)</f>
        <v>#REF!</v>
      </c>
      <c r="F363" s="7" t="e">
        <f>IF('تسمية الرتبة'!#REF!="مرفوض",0,'تسمية الرتبة'!#REF!)</f>
        <v>#REF!</v>
      </c>
      <c r="G363" s="7" t="e">
        <f>IF('تسمية الرتبة'!#REF!="مرفوض",0,'تسمية الرتبة'!#REF!)</f>
        <v>#REF!</v>
      </c>
      <c r="H363" s="7" t="e">
        <f>IF('تسمية الرتبة'!#REF!="مرفوض",0,IF('تسمية الرتبة'!#REF!+'تسمية الرتبة'!#REF!+'تسمية الرتبة'!#REF!+'تسمية الرتبة'!#REF!&gt;6,6,'تسمية الرتبة'!#REF!+'تسمية الرتبة'!#REF!+'تسمية الرتبة'!#REF!+'تسمية الرتبة'!#REF!))</f>
        <v>#REF!</v>
      </c>
      <c r="I363" s="7" t="e">
        <f>IF('تسمية الرتبة'!#REF!="مرفوض",0,'تسمية الرتبة'!#REF!)</f>
        <v>#REF!</v>
      </c>
      <c r="J363" s="7" t="e">
        <f>IF('تسمية الرتبة'!#REF!="مرفوض",0,'تسمية الرتبة'!#REF!)</f>
        <v>#REF!</v>
      </c>
      <c r="K363" s="7" t="e">
        <f>IF('تسمية الرتبة'!#REF!="مرفوض",0,J363+I363+H363+G363+F363+E363+D363+'تسمية الرتبة'!#REF!)</f>
        <v>#REF!</v>
      </c>
      <c r="L363" s="7" t="e">
        <f>IF('تسمية الرتبة'!#REF!="مرفوض",0,IF(J363=0,"Absent(e)",""))</f>
        <v>#REF!</v>
      </c>
      <c r="M363" s="20" t="e">
        <f>'تسمية الرتبة'!#REF!-'Resultats FR'!K363</f>
        <v>#REF!</v>
      </c>
    </row>
    <row r="364" spans="1:13">
      <c r="A364" s="7">
        <v>360</v>
      </c>
      <c r="B364" s="7" t="e">
        <f>IF('تسمية الرتبة'!#REF!="مرفوض",0,'تسمية الرتبة'!#REF!)</f>
        <v>#REF!</v>
      </c>
      <c r="C364" s="7" t="e">
        <f>IF('تسمية الرتبة'!#REF!="مرفوض",0,'تسمية الرتبة'!#REF!)</f>
        <v>#REF!</v>
      </c>
      <c r="D364" s="7" t="e">
        <f>IF('تسمية الرتبة'!#REF!="مرفوض",0,'تسمية الرتبة'!#REF!)</f>
        <v>#REF!</v>
      </c>
      <c r="E364" s="34" t="e">
        <f>IF('تسمية الرتبة'!#REF!="مرفوض",0,'تسمية الرتبة'!#REF!)</f>
        <v>#REF!</v>
      </c>
      <c r="F364" s="7" t="e">
        <f>IF('تسمية الرتبة'!#REF!="مرفوض",0,'تسمية الرتبة'!#REF!)</f>
        <v>#REF!</v>
      </c>
      <c r="G364" s="7" t="e">
        <f>IF('تسمية الرتبة'!#REF!="مرفوض",0,'تسمية الرتبة'!#REF!)</f>
        <v>#REF!</v>
      </c>
      <c r="H364" s="7" t="e">
        <f>IF('تسمية الرتبة'!#REF!="مرفوض",0,IF('تسمية الرتبة'!#REF!+'تسمية الرتبة'!#REF!+'تسمية الرتبة'!#REF!+'تسمية الرتبة'!#REF!&gt;6,6,'تسمية الرتبة'!#REF!+'تسمية الرتبة'!#REF!+'تسمية الرتبة'!#REF!+'تسمية الرتبة'!#REF!))</f>
        <v>#REF!</v>
      </c>
      <c r="I364" s="7" t="e">
        <f>IF('تسمية الرتبة'!#REF!="مرفوض",0,'تسمية الرتبة'!#REF!)</f>
        <v>#REF!</v>
      </c>
      <c r="J364" s="7" t="e">
        <f>IF('تسمية الرتبة'!#REF!="مرفوض",0,'تسمية الرتبة'!#REF!)</f>
        <v>#REF!</v>
      </c>
      <c r="K364" s="7" t="e">
        <f>IF('تسمية الرتبة'!#REF!="مرفوض",0,J364+I364+H364+G364+F364+E364+D364+'تسمية الرتبة'!#REF!)</f>
        <v>#REF!</v>
      </c>
      <c r="L364" s="7" t="e">
        <f>IF('تسمية الرتبة'!#REF!="مرفوض",0,IF(J364=0,"Absent(e)",""))</f>
        <v>#REF!</v>
      </c>
      <c r="M364" s="20" t="e">
        <f>'تسمية الرتبة'!#REF!-'Resultats FR'!K364</f>
        <v>#REF!</v>
      </c>
    </row>
    <row r="365" spans="1:13">
      <c r="A365" s="7">
        <v>361</v>
      </c>
      <c r="B365" s="7" t="e">
        <f>IF('تسمية الرتبة'!#REF!="مرفوض",0,'تسمية الرتبة'!#REF!)</f>
        <v>#REF!</v>
      </c>
      <c r="C365" s="7" t="e">
        <f>IF('تسمية الرتبة'!#REF!="مرفوض",0,'تسمية الرتبة'!#REF!)</f>
        <v>#REF!</v>
      </c>
      <c r="D365" s="7" t="e">
        <f>IF('تسمية الرتبة'!#REF!="مرفوض",0,'تسمية الرتبة'!#REF!)</f>
        <v>#REF!</v>
      </c>
      <c r="E365" s="34" t="e">
        <f>IF('تسمية الرتبة'!#REF!="مرفوض",0,'تسمية الرتبة'!#REF!)</f>
        <v>#REF!</v>
      </c>
      <c r="F365" s="7" t="e">
        <f>IF('تسمية الرتبة'!#REF!="مرفوض",0,'تسمية الرتبة'!#REF!)</f>
        <v>#REF!</v>
      </c>
      <c r="G365" s="7" t="e">
        <f>IF('تسمية الرتبة'!#REF!="مرفوض",0,'تسمية الرتبة'!#REF!)</f>
        <v>#REF!</v>
      </c>
      <c r="H365" s="7" t="e">
        <f>IF('تسمية الرتبة'!#REF!="مرفوض",0,IF('تسمية الرتبة'!#REF!+'تسمية الرتبة'!#REF!+'تسمية الرتبة'!#REF!+'تسمية الرتبة'!#REF!&gt;6,6,'تسمية الرتبة'!#REF!+'تسمية الرتبة'!#REF!+'تسمية الرتبة'!#REF!+'تسمية الرتبة'!#REF!))</f>
        <v>#REF!</v>
      </c>
      <c r="I365" s="7" t="e">
        <f>IF('تسمية الرتبة'!#REF!="مرفوض",0,'تسمية الرتبة'!#REF!)</f>
        <v>#REF!</v>
      </c>
      <c r="J365" s="7" t="e">
        <f>IF('تسمية الرتبة'!#REF!="مرفوض",0,'تسمية الرتبة'!#REF!)</f>
        <v>#REF!</v>
      </c>
      <c r="K365" s="7" t="e">
        <f>IF('تسمية الرتبة'!#REF!="مرفوض",0,J365+I365+H365+G365+F365+E365+D365+'تسمية الرتبة'!#REF!)</f>
        <v>#REF!</v>
      </c>
      <c r="L365" s="7" t="e">
        <f>IF('تسمية الرتبة'!#REF!="مرفوض",0,IF(J365=0,"Absent(e)",""))</f>
        <v>#REF!</v>
      </c>
      <c r="M365" s="20" t="e">
        <f>'تسمية الرتبة'!#REF!-'Resultats FR'!K365</f>
        <v>#REF!</v>
      </c>
    </row>
    <row r="366" spans="1:13">
      <c r="A366" s="7">
        <v>362</v>
      </c>
      <c r="B366" s="7" t="e">
        <f>IF('تسمية الرتبة'!#REF!="مرفوض",0,'تسمية الرتبة'!#REF!)</f>
        <v>#REF!</v>
      </c>
      <c r="C366" s="7" t="e">
        <f>IF('تسمية الرتبة'!#REF!="مرفوض",0,'تسمية الرتبة'!#REF!)</f>
        <v>#REF!</v>
      </c>
      <c r="D366" s="7" t="e">
        <f>IF('تسمية الرتبة'!#REF!="مرفوض",0,'تسمية الرتبة'!#REF!)</f>
        <v>#REF!</v>
      </c>
      <c r="E366" s="34" t="e">
        <f>IF('تسمية الرتبة'!#REF!="مرفوض",0,'تسمية الرتبة'!#REF!)</f>
        <v>#REF!</v>
      </c>
      <c r="F366" s="7" t="e">
        <f>IF('تسمية الرتبة'!#REF!="مرفوض",0,'تسمية الرتبة'!#REF!)</f>
        <v>#REF!</v>
      </c>
      <c r="G366" s="7" t="e">
        <f>IF('تسمية الرتبة'!#REF!="مرفوض",0,'تسمية الرتبة'!#REF!)</f>
        <v>#REF!</v>
      </c>
      <c r="H366" s="7" t="e">
        <f>IF('تسمية الرتبة'!#REF!="مرفوض",0,IF('تسمية الرتبة'!#REF!+'تسمية الرتبة'!#REF!+'تسمية الرتبة'!#REF!+'تسمية الرتبة'!#REF!&gt;6,6,'تسمية الرتبة'!#REF!+'تسمية الرتبة'!#REF!+'تسمية الرتبة'!#REF!+'تسمية الرتبة'!#REF!))</f>
        <v>#REF!</v>
      </c>
      <c r="I366" s="7" t="e">
        <f>IF('تسمية الرتبة'!#REF!="مرفوض",0,'تسمية الرتبة'!#REF!)</f>
        <v>#REF!</v>
      </c>
      <c r="J366" s="7" t="e">
        <f>IF('تسمية الرتبة'!#REF!="مرفوض",0,'تسمية الرتبة'!#REF!)</f>
        <v>#REF!</v>
      </c>
      <c r="K366" s="7" t="e">
        <f>IF('تسمية الرتبة'!#REF!="مرفوض",0,J366+I366+H366+G366+F366+E366+D366+'تسمية الرتبة'!#REF!)</f>
        <v>#REF!</v>
      </c>
      <c r="L366" s="7" t="e">
        <f>IF('تسمية الرتبة'!#REF!="مرفوض",0,IF(J366=0,"Absent(e)",""))</f>
        <v>#REF!</v>
      </c>
      <c r="M366" s="20" t="e">
        <f>'تسمية الرتبة'!#REF!-'Resultats FR'!K366</f>
        <v>#REF!</v>
      </c>
    </row>
    <row r="367" spans="1:13">
      <c r="A367" s="7">
        <v>363</v>
      </c>
      <c r="B367" s="7" t="e">
        <f>IF('تسمية الرتبة'!#REF!="مرفوض",0,'تسمية الرتبة'!#REF!)</f>
        <v>#REF!</v>
      </c>
      <c r="C367" s="7" t="e">
        <f>IF('تسمية الرتبة'!#REF!="مرفوض",0,'تسمية الرتبة'!#REF!)</f>
        <v>#REF!</v>
      </c>
      <c r="D367" s="7" t="e">
        <f>IF('تسمية الرتبة'!#REF!="مرفوض",0,'تسمية الرتبة'!#REF!)</f>
        <v>#REF!</v>
      </c>
      <c r="E367" s="34" t="e">
        <f>IF('تسمية الرتبة'!#REF!="مرفوض",0,'تسمية الرتبة'!#REF!)</f>
        <v>#REF!</v>
      </c>
      <c r="F367" s="7" t="e">
        <f>IF('تسمية الرتبة'!#REF!="مرفوض",0,'تسمية الرتبة'!#REF!)</f>
        <v>#REF!</v>
      </c>
      <c r="G367" s="7" t="e">
        <f>IF('تسمية الرتبة'!#REF!="مرفوض",0,'تسمية الرتبة'!#REF!)</f>
        <v>#REF!</v>
      </c>
      <c r="H367" s="7" t="e">
        <f>IF('تسمية الرتبة'!#REF!="مرفوض",0,IF('تسمية الرتبة'!#REF!+'تسمية الرتبة'!#REF!+'تسمية الرتبة'!#REF!+'تسمية الرتبة'!#REF!&gt;6,6,'تسمية الرتبة'!#REF!+'تسمية الرتبة'!#REF!+'تسمية الرتبة'!#REF!+'تسمية الرتبة'!#REF!))</f>
        <v>#REF!</v>
      </c>
      <c r="I367" s="7" t="e">
        <f>IF('تسمية الرتبة'!#REF!="مرفوض",0,'تسمية الرتبة'!#REF!)</f>
        <v>#REF!</v>
      </c>
      <c r="J367" s="7" t="e">
        <f>IF('تسمية الرتبة'!#REF!="مرفوض",0,'تسمية الرتبة'!#REF!)</f>
        <v>#REF!</v>
      </c>
      <c r="K367" s="7" t="e">
        <f>IF('تسمية الرتبة'!#REF!="مرفوض",0,J367+I367+H367+G367+F367+E367+D367+'تسمية الرتبة'!#REF!)</f>
        <v>#REF!</v>
      </c>
      <c r="L367" s="7" t="e">
        <f>IF('تسمية الرتبة'!#REF!="مرفوض",0,IF(J367=0,"Absent(e)",""))</f>
        <v>#REF!</v>
      </c>
      <c r="M367" s="20" t="e">
        <f>'تسمية الرتبة'!#REF!-'Resultats FR'!K367</f>
        <v>#REF!</v>
      </c>
    </row>
    <row r="368" spans="1:13">
      <c r="A368" s="7">
        <v>364</v>
      </c>
      <c r="B368" s="7" t="e">
        <f>IF('تسمية الرتبة'!#REF!="مرفوض",0,'تسمية الرتبة'!#REF!)</f>
        <v>#REF!</v>
      </c>
      <c r="C368" s="7" t="e">
        <f>IF('تسمية الرتبة'!#REF!="مرفوض",0,'تسمية الرتبة'!#REF!)</f>
        <v>#REF!</v>
      </c>
      <c r="D368" s="7" t="e">
        <f>IF('تسمية الرتبة'!#REF!="مرفوض",0,'تسمية الرتبة'!#REF!)</f>
        <v>#REF!</v>
      </c>
      <c r="E368" s="34" t="e">
        <f>IF('تسمية الرتبة'!#REF!="مرفوض",0,'تسمية الرتبة'!#REF!)</f>
        <v>#REF!</v>
      </c>
      <c r="F368" s="7" t="e">
        <f>IF('تسمية الرتبة'!#REF!="مرفوض",0,'تسمية الرتبة'!#REF!)</f>
        <v>#REF!</v>
      </c>
      <c r="G368" s="7" t="e">
        <f>IF('تسمية الرتبة'!#REF!="مرفوض",0,'تسمية الرتبة'!#REF!)</f>
        <v>#REF!</v>
      </c>
      <c r="H368" s="7" t="e">
        <f>IF('تسمية الرتبة'!#REF!="مرفوض",0,IF('تسمية الرتبة'!#REF!+'تسمية الرتبة'!#REF!+'تسمية الرتبة'!#REF!+'تسمية الرتبة'!#REF!&gt;6,6,'تسمية الرتبة'!#REF!+'تسمية الرتبة'!#REF!+'تسمية الرتبة'!#REF!+'تسمية الرتبة'!#REF!))</f>
        <v>#REF!</v>
      </c>
      <c r="I368" s="7" t="e">
        <f>IF('تسمية الرتبة'!#REF!="مرفوض",0,'تسمية الرتبة'!#REF!)</f>
        <v>#REF!</v>
      </c>
      <c r="J368" s="7" t="e">
        <f>IF('تسمية الرتبة'!#REF!="مرفوض",0,'تسمية الرتبة'!#REF!)</f>
        <v>#REF!</v>
      </c>
      <c r="K368" s="7" t="e">
        <f>IF('تسمية الرتبة'!#REF!="مرفوض",0,J368+I368+H368+G368+F368+E368+D368+'تسمية الرتبة'!#REF!)</f>
        <v>#REF!</v>
      </c>
      <c r="L368" s="7" t="e">
        <f>IF('تسمية الرتبة'!#REF!="مرفوض",0,IF(J368=0,"Absent(e)",""))</f>
        <v>#REF!</v>
      </c>
      <c r="M368" s="20" t="e">
        <f>'تسمية الرتبة'!#REF!-'Resultats FR'!K368</f>
        <v>#REF!</v>
      </c>
    </row>
    <row r="369" spans="1:13">
      <c r="A369" s="7">
        <v>365</v>
      </c>
      <c r="B369" s="7" t="e">
        <f>IF('تسمية الرتبة'!#REF!="مرفوض",0,'تسمية الرتبة'!#REF!)</f>
        <v>#REF!</v>
      </c>
      <c r="C369" s="7" t="e">
        <f>IF('تسمية الرتبة'!#REF!="مرفوض",0,'تسمية الرتبة'!#REF!)</f>
        <v>#REF!</v>
      </c>
      <c r="D369" s="7" t="e">
        <f>IF('تسمية الرتبة'!#REF!="مرفوض",0,'تسمية الرتبة'!#REF!)</f>
        <v>#REF!</v>
      </c>
      <c r="E369" s="34" t="e">
        <f>IF('تسمية الرتبة'!#REF!="مرفوض",0,'تسمية الرتبة'!#REF!)</f>
        <v>#REF!</v>
      </c>
      <c r="F369" s="7" t="e">
        <f>IF('تسمية الرتبة'!#REF!="مرفوض",0,'تسمية الرتبة'!#REF!)</f>
        <v>#REF!</v>
      </c>
      <c r="G369" s="7" t="e">
        <f>IF('تسمية الرتبة'!#REF!="مرفوض",0,'تسمية الرتبة'!#REF!)</f>
        <v>#REF!</v>
      </c>
      <c r="H369" s="7" t="e">
        <f>IF('تسمية الرتبة'!#REF!="مرفوض",0,IF('تسمية الرتبة'!#REF!+'تسمية الرتبة'!#REF!+'تسمية الرتبة'!#REF!+'تسمية الرتبة'!#REF!&gt;6,6,'تسمية الرتبة'!#REF!+'تسمية الرتبة'!#REF!+'تسمية الرتبة'!#REF!+'تسمية الرتبة'!#REF!))</f>
        <v>#REF!</v>
      </c>
      <c r="I369" s="7" t="e">
        <f>IF('تسمية الرتبة'!#REF!="مرفوض",0,'تسمية الرتبة'!#REF!)</f>
        <v>#REF!</v>
      </c>
      <c r="J369" s="7" t="e">
        <f>IF('تسمية الرتبة'!#REF!="مرفوض",0,'تسمية الرتبة'!#REF!)</f>
        <v>#REF!</v>
      </c>
      <c r="K369" s="7" t="e">
        <f>IF('تسمية الرتبة'!#REF!="مرفوض",0,J369+I369+H369+G369+F369+E369+D369+'تسمية الرتبة'!#REF!)</f>
        <v>#REF!</v>
      </c>
      <c r="L369" s="7" t="e">
        <f>IF('تسمية الرتبة'!#REF!="مرفوض",0,IF(J369=0,"Absent(e)",""))</f>
        <v>#REF!</v>
      </c>
      <c r="M369" s="20" t="e">
        <f>'تسمية الرتبة'!#REF!-'Resultats FR'!K369</f>
        <v>#REF!</v>
      </c>
    </row>
    <row r="370" spans="1:13">
      <c r="A370" s="7">
        <v>366</v>
      </c>
      <c r="B370" s="7" t="e">
        <f>IF('تسمية الرتبة'!#REF!="مرفوض",0,'تسمية الرتبة'!#REF!)</f>
        <v>#REF!</v>
      </c>
      <c r="C370" s="7" t="e">
        <f>IF('تسمية الرتبة'!#REF!="مرفوض",0,'تسمية الرتبة'!#REF!)</f>
        <v>#REF!</v>
      </c>
      <c r="D370" s="7" t="e">
        <f>IF('تسمية الرتبة'!#REF!="مرفوض",0,'تسمية الرتبة'!#REF!)</f>
        <v>#REF!</v>
      </c>
      <c r="E370" s="34" t="e">
        <f>IF('تسمية الرتبة'!#REF!="مرفوض",0,'تسمية الرتبة'!#REF!)</f>
        <v>#REF!</v>
      </c>
      <c r="F370" s="7" t="e">
        <f>IF('تسمية الرتبة'!#REF!="مرفوض",0,'تسمية الرتبة'!#REF!)</f>
        <v>#REF!</v>
      </c>
      <c r="G370" s="7" t="e">
        <f>IF('تسمية الرتبة'!#REF!="مرفوض",0,'تسمية الرتبة'!#REF!)</f>
        <v>#REF!</v>
      </c>
      <c r="H370" s="7" t="e">
        <f>IF('تسمية الرتبة'!#REF!="مرفوض",0,IF('تسمية الرتبة'!#REF!+'تسمية الرتبة'!#REF!+'تسمية الرتبة'!#REF!+'تسمية الرتبة'!#REF!&gt;6,6,'تسمية الرتبة'!#REF!+'تسمية الرتبة'!#REF!+'تسمية الرتبة'!#REF!+'تسمية الرتبة'!#REF!))</f>
        <v>#REF!</v>
      </c>
      <c r="I370" s="7" t="e">
        <f>IF('تسمية الرتبة'!#REF!="مرفوض",0,'تسمية الرتبة'!#REF!)</f>
        <v>#REF!</v>
      </c>
      <c r="J370" s="7" t="e">
        <f>IF('تسمية الرتبة'!#REF!="مرفوض",0,'تسمية الرتبة'!#REF!)</f>
        <v>#REF!</v>
      </c>
      <c r="K370" s="7" t="e">
        <f>IF('تسمية الرتبة'!#REF!="مرفوض",0,J370+I370+H370+G370+F370+E370+D370+'تسمية الرتبة'!#REF!)</f>
        <v>#REF!</v>
      </c>
      <c r="L370" s="7" t="e">
        <f>IF('تسمية الرتبة'!#REF!="مرفوض",0,IF(J370=0,"Absent(e)",""))</f>
        <v>#REF!</v>
      </c>
      <c r="M370" s="20" t="e">
        <f>'تسمية الرتبة'!#REF!-'Resultats FR'!K370</f>
        <v>#REF!</v>
      </c>
    </row>
    <row r="371" spans="1:13">
      <c r="A371" s="7">
        <v>367</v>
      </c>
      <c r="B371" s="7" t="e">
        <f>IF('تسمية الرتبة'!#REF!="مرفوض",0,'تسمية الرتبة'!#REF!)</f>
        <v>#REF!</v>
      </c>
      <c r="C371" s="7" t="e">
        <f>IF('تسمية الرتبة'!#REF!="مرفوض",0,'تسمية الرتبة'!#REF!)</f>
        <v>#REF!</v>
      </c>
      <c r="D371" s="7" t="e">
        <f>IF('تسمية الرتبة'!#REF!="مرفوض",0,'تسمية الرتبة'!#REF!)</f>
        <v>#REF!</v>
      </c>
      <c r="E371" s="34" t="e">
        <f>IF('تسمية الرتبة'!#REF!="مرفوض",0,'تسمية الرتبة'!#REF!)</f>
        <v>#REF!</v>
      </c>
      <c r="F371" s="7" t="e">
        <f>IF('تسمية الرتبة'!#REF!="مرفوض",0,'تسمية الرتبة'!#REF!)</f>
        <v>#REF!</v>
      </c>
      <c r="G371" s="7" t="e">
        <f>IF('تسمية الرتبة'!#REF!="مرفوض",0,'تسمية الرتبة'!#REF!)</f>
        <v>#REF!</v>
      </c>
      <c r="H371" s="7" t="e">
        <f>IF('تسمية الرتبة'!#REF!="مرفوض",0,IF('تسمية الرتبة'!#REF!+'تسمية الرتبة'!#REF!+'تسمية الرتبة'!#REF!+'تسمية الرتبة'!#REF!&gt;6,6,'تسمية الرتبة'!#REF!+'تسمية الرتبة'!#REF!+'تسمية الرتبة'!#REF!+'تسمية الرتبة'!#REF!))</f>
        <v>#REF!</v>
      </c>
      <c r="I371" s="7" t="e">
        <f>IF('تسمية الرتبة'!#REF!="مرفوض",0,'تسمية الرتبة'!#REF!)</f>
        <v>#REF!</v>
      </c>
      <c r="J371" s="7" t="e">
        <f>IF('تسمية الرتبة'!#REF!="مرفوض",0,'تسمية الرتبة'!#REF!)</f>
        <v>#REF!</v>
      </c>
      <c r="K371" s="7" t="e">
        <f>IF('تسمية الرتبة'!#REF!="مرفوض",0,J371+I371+H371+G371+F371+E371+D371+'تسمية الرتبة'!#REF!)</f>
        <v>#REF!</v>
      </c>
      <c r="L371" s="7" t="e">
        <f>IF('تسمية الرتبة'!#REF!="مرفوض",0,IF(J371=0,"Absent(e)",""))</f>
        <v>#REF!</v>
      </c>
      <c r="M371" s="20" t="e">
        <f>'تسمية الرتبة'!#REF!-'Resultats FR'!K371</f>
        <v>#REF!</v>
      </c>
    </row>
    <row r="372" spans="1:13">
      <c r="A372" s="7">
        <v>368</v>
      </c>
      <c r="B372" s="7" t="e">
        <f>IF('تسمية الرتبة'!#REF!="مرفوض",0,'تسمية الرتبة'!#REF!)</f>
        <v>#REF!</v>
      </c>
      <c r="C372" s="7" t="e">
        <f>IF('تسمية الرتبة'!#REF!="مرفوض",0,'تسمية الرتبة'!#REF!)</f>
        <v>#REF!</v>
      </c>
      <c r="D372" s="7" t="e">
        <f>IF('تسمية الرتبة'!#REF!="مرفوض",0,'تسمية الرتبة'!#REF!)</f>
        <v>#REF!</v>
      </c>
      <c r="E372" s="34" t="e">
        <f>IF('تسمية الرتبة'!#REF!="مرفوض",0,'تسمية الرتبة'!#REF!)</f>
        <v>#REF!</v>
      </c>
      <c r="F372" s="7" t="e">
        <f>IF('تسمية الرتبة'!#REF!="مرفوض",0,'تسمية الرتبة'!#REF!)</f>
        <v>#REF!</v>
      </c>
      <c r="G372" s="7" t="e">
        <f>IF('تسمية الرتبة'!#REF!="مرفوض",0,'تسمية الرتبة'!#REF!)</f>
        <v>#REF!</v>
      </c>
      <c r="H372" s="7" t="e">
        <f>IF('تسمية الرتبة'!#REF!="مرفوض",0,IF('تسمية الرتبة'!#REF!+'تسمية الرتبة'!#REF!+'تسمية الرتبة'!#REF!+'تسمية الرتبة'!#REF!&gt;6,6,'تسمية الرتبة'!#REF!+'تسمية الرتبة'!#REF!+'تسمية الرتبة'!#REF!+'تسمية الرتبة'!#REF!))</f>
        <v>#REF!</v>
      </c>
      <c r="I372" s="7" t="e">
        <f>IF('تسمية الرتبة'!#REF!="مرفوض",0,'تسمية الرتبة'!#REF!)</f>
        <v>#REF!</v>
      </c>
      <c r="J372" s="7" t="e">
        <f>IF('تسمية الرتبة'!#REF!="مرفوض",0,'تسمية الرتبة'!#REF!)</f>
        <v>#REF!</v>
      </c>
      <c r="K372" s="7" t="e">
        <f>IF('تسمية الرتبة'!#REF!="مرفوض",0,J372+I372+H372+G372+F372+E372+D372+'تسمية الرتبة'!#REF!)</f>
        <v>#REF!</v>
      </c>
      <c r="L372" s="7" t="e">
        <f>IF('تسمية الرتبة'!#REF!="مرفوض",0,IF(J372=0,"Absent(e)",""))</f>
        <v>#REF!</v>
      </c>
      <c r="M372" s="20" t="e">
        <f>'تسمية الرتبة'!#REF!-'Resultats FR'!K372</f>
        <v>#REF!</v>
      </c>
    </row>
    <row r="373" spans="1:13">
      <c r="A373" s="7">
        <v>369</v>
      </c>
      <c r="B373" s="7" t="e">
        <f>IF('تسمية الرتبة'!#REF!="مرفوض",0,'تسمية الرتبة'!#REF!)</f>
        <v>#REF!</v>
      </c>
      <c r="C373" s="7" t="e">
        <f>IF('تسمية الرتبة'!#REF!="مرفوض",0,'تسمية الرتبة'!#REF!)</f>
        <v>#REF!</v>
      </c>
      <c r="D373" s="7" t="e">
        <f>IF('تسمية الرتبة'!#REF!="مرفوض",0,'تسمية الرتبة'!#REF!)</f>
        <v>#REF!</v>
      </c>
      <c r="E373" s="34" t="e">
        <f>IF('تسمية الرتبة'!#REF!="مرفوض",0,'تسمية الرتبة'!#REF!)</f>
        <v>#REF!</v>
      </c>
      <c r="F373" s="7" t="e">
        <f>IF('تسمية الرتبة'!#REF!="مرفوض",0,'تسمية الرتبة'!#REF!)</f>
        <v>#REF!</v>
      </c>
      <c r="G373" s="7" t="e">
        <f>IF('تسمية الرتبة'!#REF!="مرفوض",0,'تسمية الرتبة'!#REF!)</f>
        <v>#REF!</v>
      </c>
      <c r="H373" s="7" t="e">
        <f>IF('تسمية الرتبة'!#REF!="مرفوض",0,IF('تسمية الرتبة'!#REF!+'تسمية الرتبة'!#REF!+'تسمية الرتبة'!#REF!+'تسمية الرتبة'!#REF!&gt;6,6,'تسمية الرتبة'!#REF!+'تسمية الرتبة'!#REF!+'تسمية الرتبة'!#REF!+'تسمية الرتبة'!#REF!))</f>
        <v>#REF!</v>
      </c>
      <c r="I373" s="7" t="e">
        <f>IF('تسمية الرتبة'!#REF!="مرفوض",0,'تسمية الرتبة'!#REF!)</f>
        <v>#REF!</v>
      </c>
      <c r="J373" s="7" t="e">
        <f>IF('تسمية الرتبة'!#REF!="مرفوض",0,'تسمية الرتبة'!#REF!)</f>
        <v>#REF!</v>
      </c>
      <c r="K373" s="7" t="e">
        <f>IF('تسمية الرتبة'!#REF!="مرفوض",0,J373+I373+H373+G373+F373+E373+D373+'تسمية الرتبة'!#REF!)</f>
        <v>#REF!</v>
      </c>
      <c r="L373" s="7" t="e">
        <f>IF('تسمية الرتبة'!#REF!="مرفوض",0,IF(J373=0,"Absent(e)",""))</f>
        <v>#REF!</v>
      </c>
      <c r="M373" s="20" t="e">
        <f>'تسمية الرتبة'!#REF!-'Resultats FR'!K373</f>
        <v>#REF!</v>
      </c>
    </row>
    <row r="374" spans="1:13">
      <c r="A374" s="7">
        <v>370</v>
      </c>
      <c r="B374" s="7" t="e">
        <f>IF('تسمية الرتبة'!#REF!="مرفوض",0,'تسمية الرتبة'!#REF!)</f>
        <v>#REF!</v>
      </c>
      <c r="C374" s="7" t="e">
        <f>IF('تسمية الرتبة'!#REF!="مرفوض",0,'تسمية الرتبة'!#REF!)</f>
        <v>#REF!</v>
      </c>
      <c r="D374" s="7" t="e">
        <f>IF('تسمية الرتبة'!#REF!="مرفوض",0,'تسمية الرتبة'!#REF!)</f>
        <v>#REF!</v>
      </c>
      <c r="E374" s="34" t="e">
        <f>IF('تسمية الرتبة'!#REF!="مرفوض",0,'تسمية الرتبة'!#REF!)</f>
        <v>#REF!</v>
      </c>
      <c r="F374" s="7" t="e">
        <f>IF('تسمية الرتبة'!#REF!="مرفوض",0,'تسمية الرتبة'!#REF!)</f>
        <v>#REF!</v>
      </c>
      <c r="G374" s="7" t="e">
        <f>IF('تسمية الرتبة'!#REF!="مرفوض",0,'تسمية الرتبة'!#REF!)</f>
        <v>#REF!</v>
      </c>
      <c r="H374" s="7" t="e">
        <f>IF('تسمية الرتبة'!#REF!="مرفوض",0,IF('تسمية الرتبة'!#REF!+'تسمية الرتبة'!#REF!+'تسمية الرتبة'!#REF!+'تسمية الرتبة'!#REF!&gt;6,6,'تسمية الرتبة'!#REF!+'تسمية الرتبة'!#REF!+'تسمية الرتبة'!#REF!+'تسمية الرتبة'!#REF!))</f>
        <v>#REF!</v>
      </c>
      <c r="I374" s="7" t="e">
        <f>IF('تسمية الرتبة'!#REF!="مرفوض",0,'تسمية الرتبة'!#REF!)</f>
        <v>#REF!</v>
      </c>
      <c r="J374" s="7" t="e">
        <f>IF('تسمية الرتبة'!#REF!="مرفوض",0,'تسمية الرتبة'!#REF!)</f>
        <v>#REF!</v>
      </c>
      <c r="K374" s="7" t="e">
        <f>IF('تسمية الرتبة'!#REF!="مرفوض",0,J374+I374+H374+G374+F374+E374+D374+'تسمية الرتبة'!#REF!)</f>
        <v>#REF!</v>
      </c>
      <c r="L374" s="7" t="e">
        <f>IF('تسمية الرتبة'!#REF!="مرفوض",0,IF(J374=0,"Absent(e)",""))</f>
        <v>#REF!</v>
      </c>
      <c r="M374" s="20" t="e">
        <f>'تسمية الرتبة'!#REF!-'Resultats FR'!K374</f>
        <v>#REF!</v>
      </c>
    </row>
    <row r="375" spans="1:13">
      <c r="A375" s="7">
        <v>371</v>
      </c>
      <c r="B375" s="7" t="e">
        <f>IF('تسمية الرتبة'!#REF!="مرفوض",0,'تسمية الرتبة'!#REF!)</f>
        <v>#REF!</v>
      </c>
      <c r="C375" s="7" t="e">
        <f>IF('تسمية الرتبة'!#REF!="مرفوض",0,'تسمية الرتبة'!#REF!)</f>
        <v>#REF!</v>
      </c>
      <c r="D375" s="7" t="e">
        <f>IF('تسمية الرتبة'!#REF!="مرفوض",0,'تسمية الرتبة'!#REF!)</f>
        <v>#REF!</v>
      </c>
      <c r="E375" s="34" t="e">
        <f>IF('تسمية الرتبة'!#REF!="مرفوض",0,'تسمية الرتبة'!#REF!)</f>
        <v>#REF!</v>
      </c>
      <c r="F375" s="7" t="e">
        <f>IF('تسمية الرتبة'!#REF!="مرفوض",0,'تسمية الرتبة'!#REF!)</f>
        <v>#REF!</v>
      </c>
      <c r="G375" s="7" t="e">
        <f>IF('تسمية الرتبة'!#REF!="مرفوض",0,'تسمية الرتبة'!#REF!)</f>
        <v>#REF!</v>
      </c>
      <c r="H375" s="7" t="e">
        <f>IF('تسمية الرتبة'!#REF!="مرفوض",0,IF('تسمية الرتبة'!#REF!+'تسمية الرتبة'!#REF!+'تسمية الرتبة'!#REF!+'تسمية الرتبة'!#REF!&gt;6,6,'تسمية الرتبة'!#REF!+'تسمية الرتبة'!#REF!+'تسمية الرتبة'!#REF!+'تسمية الرتبة'!#REF!))</f>
        <v>#REF!</v>
      </c>
      <c r="I375" s="7" t="e">
        <f>IF('تسمية الرتبة'!#REF!="مرفوض",0,'تسمية الرتبة'!#REF!)</f>
        <v>#REF!</v>
      </c>
      <c r="J375" s="7" t="e">
        <f>IF('تسمية الرتبة'!#REF!="مرفوض",0,'تسمية الرتبة'!#REF!)</f>
        <v>#REF!</v>
      </c>
      <c r="K375" s="7" t="e">
        <f>IF('تسمية الرتبة'!#REF!="مرفوض",0,J375+I375+H375+G375+F375+E375+D375+'تسمية الرتبة'!#REF!)</f>
        <v>#REF!</v>
      </c>
      <c r="L375" s="7" t="e">
        <f>IF('تسمية الرتبة'!#REF!="مرفوض",0,IF(J375=0,"Absent(e)",""))</f>
        <v>#REF!</v>
      </c>
      <c r="M375" s="20" t="e">
        <f>'تسمية الرتبة'!#REF!-'Resultats FR'!K375</f>
        <v>#REF!</v>
      </c>
    </row>
    <row r="376" spans="1:13">
      <c r="A376" s="7">
        <v>372</v>
      </c>
      <c r="B376" s="7" t="e">
        <f>IF('تسمية الرتبة'!#REF!="مرفوض",0,'تسمية الرتبة'!#REF!)</f>
        <v>#REF!</v>
      </c>
      <c r="C376" s="7" t="e">
        <f>IF('تسمية الرتبة'!#REF!="مرفوض",0,'تسمية الرتبة'!#REF!)</f>
        <v>#REF!</v>
      </c>
      <c r="D376" s="7" t="e">
        <f>IF('تسمية الرتبة'!#REF!="مرفوض",0,'تسمية الرتبة'!#REF!)</f>
        <v>#REF!</v>
      </c>
      <c r="E376" s="34" t="e">
        <f>IF('تسمية الرتبة'!#REF!="مرفوض",0,'تسمية الرتبة'!#REF!)</f>
        <v>#REF!</v>
      </c>
      <c r="F376" s="7" t="e">
        <f>IF('تسمية الرتبة'!#REF!="مرفوض",0,'تسمية الرتبة'!#REF!)</f>
        <v>#REF!</v>
      </c>
      <c r="G376" s="7" t="e">
        <f>IF('تسمية الرتبة'!#REF!="مرفوض",0,'تسمية الرتبة'!#REF!)</f>
        <v>#REF!</v>
      </c>
      <c r="H376" s="7" t="e">
        <f>IF('تسمية الرتبة'!#REF!="مرفوض",0,IF('تسمية الرتبة'!#REF!+'تسمية الرتبة'!#REF!+'تسمية الرتبة'!#REF!+'تسمية الرتبة'!#REF!&gt;6,6,'تسمية الرتبة'!#REF!+'تسمية الرتبة'!#REF!+'تسمية الرتبة'!#REF!+'تسمية الرتبة'!#REF!))</f>
        <v>#REF!</v>
      </c>
      <c r="I376" s="7" t="e">
        <f>IF('تسمية الرتبة'!#REF!="مرفوض",0,'تسمية الرتبة'!#REF!)</f>
        <v>#REF!</v>
      </c>
      <c r="J376" s="7" t="e">
        <f>IF('تسمية الرتبة'!#REF!="مرفوض",0,'تسمية الرتبة'!#REF!)</f>
        <v>#REF!</v>
      </c>
      <c r="K376" s="7" t="e">
        <f>IF('تسمية الرتبة'!#REF!="مرفوض",0,J376+I376+H376+G376+F376+E376+D376+'تسمية الرتبة'!#REF!)</f>
        <v>#REF!</v>
      </c>
      <c r="L376" s="7" t="e">
        <f>IF('تسمية الرتبة'!#REF!="مرفوض",0,IF(J376=0,"Absent(e)",""))</f>
        <v>#REF!</v>
      </c>
      <c r="M376" s="20" t="e">
        <f>'تسمية الرتبة'!#REF!-'Resultats FR'!K376</f>
        <v>#REF!</v>
      </c>
    </row>
    <row r="377" spans="1:13">
      <c r="A377" s="7">
        <v>373</v>
      </c>
      <c r="B377" s="7" t="e">
        <f>IF('تسمية الرتبة'!#REF!="مرفوض",0,'تسمية الرتبة'!#REF!)</f>
        <v>#REF!</v>
      </c>
      <c r="C377" s="7" t="e">
        <f>IF('تسمية الرتبة'!#REF!="مرفوض",0,'تسمية الرتبة'!#REF!)</f>
        <v>#REF!</v>
      </c>
      <c r="D377" s="7" t="e">
        <f>IF('تسمية الرتبة'!#REF!="مرفوض",0,'تسمية الرتبة'!#REF!)</f>
        <v>#REF!</v>
      </c>
      <c r="E377" s="34" t="e">
        <f>IF('تسمية الرتبة'!#REF!="مرفوض",0,'تسمية الرتبة'!#REF!)</f>
        <v>#REF!</v>
      </c>
      <c r="F377" s="7" t="e">
        <f>IF('تسمية الرتبة'!#REF!="مرفوض",0,'تسمية الرتبة'!#REF!)</f>
        <v>#REF!</v>
      </c>
      <c r="G377" s="7" t="e">
        <f>IF('تسمية الرتبة'!#REF!="مرفوض",0,'تسمية الرتبة'!#REF!)</f>
        <v>#REF!</v>
      </c>
      <c r="H377" s="7" t="e">
        <f>IF('تسمية الرتبة'!#REF!="مرفوض",0,IF('تسمية الرتبة'!#REF!+'تسمية الرتبة'!#REF!+'تسمية الرتبة'!#REF!+'تسمية الرتبة'!#REF!&gt;6,6,'تسمية الرتبة'!#REF!+'تسمية الرتبة'!#REF!+'تسمية الرتبة'!#REF!+'تسمية الرتبة'!#REF!))</f>
        <v>#REF!</v>
      </c>
      <c r="I377" s="7" t="e">
        <f>IF('تسمية الرتبة'!#REF!="مرفوض",0,'تسمية الرتبة'!#REF!)</f>
        <v>#REF!</v>
      </c>
      <c r="J377" s="7" t="e">
        <f>IF('تسمية الرتبة'!#REF!="مرفوض",0,'تسمية الرتبة'!#REF!)</f>
        <v>#REF!</v>
      </c>
      <c r="K377" s="7" t="e">
        <f>IF('تسمية الرتبة'!#REF!="مرفوض",0,J377+I377+H377+G377+F377+E377+D377+'تسمية الرتبة'!#REF!)</f>
        <v>#REF!</v>
      </c>
      <c r="L377" s="7" t="e">
        <f>IF('تسمية الرتبة'!#REF!="مرفوض",0,IF(J377=0,"Absent(e)",""))</f>
        <v>#REF!</v>
      </c>
      <c r="M377" s="20" t="e">
        <f>'تسمية الرتبة'!#REF!-'Resultats FR'!K377</f>
        <v>#REF!</v>
      </c>
    </row>
    <row r="378" spans="1:13">
      <c r="A378" s="7">
        <v>374</v>
      </c>
      <c r="B378" s="7" t="e">
        <f>IF('تسمية الرتبة'!#REF!="مرفوض",0,'تسمية الرتبة'!#REF!)</f>
        <v>#REF!</v>
      </c>
      <c r="C378" s="7" t="e">
        <f>IF('تسمية الرتبة'!#REF!="مرفوض",0,'تسمية الرتبة'!#REF!)</f>
        <v>#REF!</v>
      </c>
      <c r="D378" s="7" t="e">
        <f>IF('تسمية الرتبة'!#REF!="مرفوض",0,'تسمية الرتبة'!#REF!)</f>
        <v>#REF!</v>
      </c>
      <c r="E378" s="34" t="e">
        <f>IF('تسمية الرتبة'!#REF!="مرفوض",0,'تسمية الرتبة'!#REF!)</f>
        <v>#REF!</v>
      </c>
      <c r="F378" s="7" t="e">
        <f>IF('تسمية الرتبة'!#REF!="مرفوض",0,'تسمية الرتبة'!#REF!)</f>
        <v>#REF!</v>
      </c>
      <c r="G378" s="7" t="e">
        <f>IF('تسمية الرتبة'!#REF!="مرفوض",0,'تسمية الرتبة'!#REF!)</f>
        <v>#REF!</v>
      </c>
      <c r="H378" s="7" t="e">
        <f>IF('تسمية الرتبة'!#REF!="مرفوض",0,IF('تسمية الرتبة'!#REF!+'تسمية الرتبة'!#REF!+'تسمية الرتبة'!#REF!+'تسمية الرتبة'!#REF!&gt;6,6,'تسمية الرتبة'!#REF!+'تسمية الرتبة'!#REF!+'تسمية الرتبة'!#REF!+'تسمية الرتبة'!#REF!))</f>
        <v>#REF!</v>
      </c>
      <c r="I378" s="7" t="e">
        <f>IF('تسمية الرتبة'!#REF!="مرفوض",0,'تسمية الرتبة'!#REF!)</f>
        <v>#REF!</v>
      </c>
      <c r="J378" s="7" t="e">
        <f>IF('تسمية الرتبة'!#REF!="مرفوض",0,'تسمية الرتبة'!#REF!)</f>
        <v>#REF!</v>
      </c>
      <c r="K378" s="7" t="e">
        <f>IF('تسمية الرتبة'!#REF!="مرفوض",0,J378+I378+H378+G378+F378+E378+D378+'تسمية الرتبة'!#REF!)</f>
        <v>#REF!</v>
      </c>
      <c r="L378" s="7" t="e">
        <f>IF('تسمية الرتبة'!#REF!="مرفوض",0,IF(J378=0,"Absent(e)",""))</f>
        <v>#REF!</v>
      </c>
      <c r="M378" s="20" t="e">
        <f>'تسمية الرتبة'!#REF!-'Resultats FR'!K378</f>
        <v>#REF!</v>
      </c>
    </row>
    <row r="379" spans="1:13">
      <c r="A379" s="7">
        <v>375</v>
      </c>
      <c r="B379" s="7" t="e">
        <f>IF('تسمية الرتبة'!#REF!="مرفوض",0,'تسمية الرتبة'!#REF!)</f>
        <v>#REF!</v>
      </c>
      <c r="C379" s="7" t="e">
        <f>IF('تسمية الرتبة'!#REF!="مرفوض",0,'تسمية الرتبة'!#REF!)</f>
        <v>#REF!</v>
      </c>
      <c r="D379" s="7" t="e">
        <f>IF('تسمية الرتبة'!#REF!="مرفوض",0,'تسمية الرتبة'!#REF!)</f>
        <v>#REF!</v>
      </c>
      <c r="E379" s="34" t="e">
        <f>IF('تسمية الرتبة'!#REF!="مرفوض",0,'تسمية الرتبة'!#REF!)</f>
        <v>#REF!</v>
      </c>
      <c r="F379" s="7" t="e">
        <f>IF('تسمية الرتبة'!#REF!="مرفوض",0,'تسمية الرتبة'!#REF!)</f>
        <v>#REF!</v>
      </c>
      <c r="G379" s="7" t="e">
        <f>IF('تسمية الرتبة'!#REF!="مرفوض",0,'تسمية الرتبة'!#REF!)</f>
        <v>#REF!</v>
      </c>
      <c r="H379" s="7" t="e">
        <f>IF('تسمية الرتبة'!#REF!="مرفوض",0,IF('تسمية الرتبة'!#REF!+'تسمية الرتبة'!#REF!+'تسمية الرتبة'!#REF!+'تسمية الرتبة'!#REF!&gt;6,6,'تسمية الرتبة'!#REF!+'تسمية الرتبة'!#REF!+'تسمية الرتبة'!#REF!+'تسمية الرتبة'!#REF!))</f>
        <v>#REF!</v>
      </c>
      <c r="I379" s="7" t="e">
        <f>IF('تسمية الرتبة'!#REF!="مرفوض",0,'تسمية الرتبة'!#REF!)</f>
        <v>#REF!</v>
      </c>
      <c r="J379" s="7" t="e">
        <f>IF('تسمية الرتبة'!#REF!="مرفوض",0,'تسمية الرتبة'!#REF!)</f>
        <v>#REF!</v>
      </c>
      <c r="K379" s="7" t="e">
        <f>IF('تسمية الرتبة'!#REF!="مرفوض",0,J379+I379+H379+G379+F379+E379+D379+'تسمية الرتبة'!#REF!)</f>
        <v>#REF!</v>
      </c>
      <c r="L379" s="7" t="e">
        <f>IF('تسمية الرتبة'!#REF!="مرفوض",0,IF(J379=0,"Absent(e)",""))</f>
        <v>#REF!</v>
      </c>
      <c r="M379" s="20" t="e">
        <f>'تسمية الرتبة'!#REF!-'Resultats FR'!K379</f>
        <v>#REF!</v>
      </c>
    </row>
    <row r="380" spans="1:13">
      <c r="A380" s="7">
        <v>376</v>
      </c>
      <c r="B380" s="7" t="e">
        <f>IF('تسمية الرتبة'!#REF!="مرفوض",0,'تسمية الرتبة'!#REF!)</f>
        <v>#REF!</v>
      </c>
      <c r="C380" s="7" t="e">
        <f>IF('تسمية الرتبة'!#REF!="مرفوض",0,'تسمية الرتبة'!#REF!)</f>
        <v>#REF!</v>
      </c>
      <c r="D380" s="7" t="e">
        <f>IF('تسمية الرتبة'!#REF!="مرفوض",0,'تسمية الرتبة'!#REF!)</f>
        <v>#REF!</v>
      </c>
      <c r="E380" s="34" t="e">
        <f>IF('تسمية الرتبة'!#REF!="مرفوض",0,'تسمية الرتبة'!#REF!)</f>
        <v>#REF!</v>
      </c>
      <c r="F380" s="7" t="e">
        <f>IF('تسمية الرتبة'!#REF!="مرفوض",0,'تسمية الرتبة'!#REF!)</f>
        <v>#REF!</v>
      </c>
      <c r="G380" s="7" t="e">
        <f>IF('تسمية الرتبة'!#REF!="مرفوض",0,'تسمية الرتبة'!#REF!)</f>
        <v>#REF!</v>
      </c>
      <c r="H380" s="7" t="e">
        <f>IF('تسمية الرتبة'!#REF!="مرفوض",0,IF('تسمية الرتبة'!#REF!+'تسمية الرتبة'!#REF!+'تسمية الرتبة'!#REF!+'تسمية الرتبة'!#REF!&gt;6,6,'تسمية الرتبة'!#REF!+'تسمية الرتبة'!#REF!+'تسمية الرتبة'!#REF!+'تسمية الرتبة'!#REF!))</f>
        <v>#REF!</v>
      </c>
      <c r="I380" s="7" t="e">
        <f>IF('تسمية الرتبة'!#REF!="مرفوض",0,'تسمية الرتبة'!#REF!)</f>
        <v>#REF!</v>
      </c>
      <c r="J380" s="7" t="e">
        <f>IF('تسمية الرتبة'!#REF!="مرفوض",0,'تسمية الرتبة'!#REF!)</f>
        <v>#REF!</v>
      </c>
      <c r="K380" s="7" t="e">
        <f>IF('تسمية الرتبة'!#REF!="مرفوض",0,J380+I380+H380+G380+F380+E380+D380+'تسمية الرتبة'!#REF!)</f>
        <v>#REF!</v>
      </c>
      <c r="L380" s="7" t="e">
        <f>IF('تسمية الرتبة'!#REF!="مرفوض",0,IF(J380=0,"Absent(e)",""))</f>
        <v>#REF!</v>
      </c>
      <c r="M380" s="20" t="e">
        <f>'تسمية الرتبة'!#REF!-'Resultats FR'!K380</f>
        <v>#REF!</v>
      </c>
    </row>
    <row r="381" spans="1:13">
      <c r="A381" s="7">
        <v>377</v>
      </c>
      <c r="B381" s="7" t="e">
        <f>IF('تسمية الرتبة'!#REF!="مرفوض",0,'تسمية الرتبة'!#REF!)</f>
        <v>#REF!</v>
      </c>
      <c r="C381" s="7" t="e">
        <f>IF('تسمية الرتبة'!#REF!="مرفوض",0,'تسمية الرتبة'!#REF!)</f>
        <v>#REF!</v>
      </c>
      <c r="D381" s="7" t="e">
        <f>IF('تسمية الرتبة'!#REF!="مرفوض",0,'تسمية الرتبة'!#REF!)</f>
        <v>#REF!</v>
      </c>
      <c r="E381" s="34" t="e">
        <f>IF('تسمية الرتبة'!#REF!="مرفوض",0,'تسمية الرتبة'!#REF!)</f>
        <v>#REF!</v>
      </c>
      <c r="F381" s="7" t="e">
        <f>IF('تسمية الرتبة'!#REF!="مرفوض",0,'تسمية الرتبة'!#REF!)</f>
        <v>#REF!</v>
      </c>
      <c r="G381" s="7" t="e">
        <f>IF('تسمية الرتبة'!#REF!="مرفوض",0,'تسمية الرتبة'!#REF!)</f>
        <v>#REF!</v>
      </c>
      <c r="H381" s="7" t="e">
        <f>IF('تسمية الرتبة'!#REF!="مرفوض",0,IF('تسمية الرتبة'!#REF!+'تسمية الرتبة'!#REF!+'تسمية الرتبة'!#REF!+'تسمية الرتبة'!#REF!&gt;6,6,'تسمية الرتبة'!#REF!+'تسمية الرتبة'!#REF!+'تسمية الرتبة'!#REF!+'تسمية الرتبة'!#REF!))</f>
        <v>#REF!</v>
      </c>
      <c r="I381" s="7" t="e">
        <f>IF('تسمية الرتبة'!#REF!="مرفوض",0,'تسمية الرتبة'!#REF!)</f>
        <v>#REF!</v>
      </c>
      <c r="J381" s="7" t="e">
        <f>IF('تسمية الرتبة'!#REF!="مرفوض",0,'تسمية الرتبة'!#REF!)</f>
        <v>#REF!</v>
      </c>
      <c r="K381" s="7" t="e">
        <f>IF('تسمية الرتبة'!#REF!="مرفوض",0,J381+I381+H381+G381+F381+E381+D381+'تسمية الرتبة'!#REF!)</f>
        <v>#REF!</v>
      </c>
      <c r="L381" s="7" t="e">
        <f>IF('تسمية الرتبة'!#REF!="مرفوض",0,IF(J381=0,"Absent(e)",""))</f>
        <v>#REF!</v>
      </c>
      <c r="M381" s="20" t="e">
        <f>'تسمية الرتبة'!#REF!-'Resultats FR'!K381</f>
        <v>#REF!</v>
      </c>
    </row>
    <row r="382" spans="1:13">
      <c r="A382" s="7">
        <v>378</v>
      </c>
      <c r="B382" s="7" t="e">
        <f>IF('تسمية الرتبة'!#REF!="مرفوض",0,'تسمية الرتبة'!#REF!)</f>
        <v>#REF!</v>
      </c>
      <c r="C382" s="7" t="e">
        <f>IF('تسمية الرتبة'!#REF!="مرفوض",0,'تسمية الرتبة'!#REF!)</f>
        <v>#REF!</v>
      </c>
      <c r="D382" s="7" t="e">
        <f>IF('تسمية الرتبة'!#REF!="مرفوض",0,'تسمية الرتبة'!#REF!)</f>
        <v>#REF!</v>
      </c>
      <c r="E382" s="34" t="e">
        <f>IF('تسمية الرتبة'!#REF!="مرفوض",0,'تسمية الرتبة'!#REF!)</f>
        <v>#REF!</v>
      </c>
      <c r="F382" s="7" t="e">
        <f>IF('تسمية الرتبة'!#REF!="مرفوض",0,'تسمية الرتبة'!#REF!)</f>
        <v>#REF!</v>
      </c>
      <c r="G382" s="7" t="e">
        <f>IF('تسمية الرتبة'!#REF!="مرفوض",0,'تسمية الرتبة'!#REF!)</f>
        <v>#REF!</v>
      </c>
      <c r="H382" s="7" t="e">
        <f>IF('تسمية الرتبة'!#REF!="مرفوض",0,IF('تسمية الرتبة'!#REF!+'تسمية الرتبة'!#REF!+'تسمية الرتبة'!#REF!+'تسمية الرتبة'!#REF!&gt;6,6,'تسمية الرتبة'!#REF!+'تسمية الرتبة'!#REF!+'تسمية الرتبة'!#REF!+'تسمية الرتبة'!#REF!))</f>
        <v>#REF!</v>
      </c>
      <c r="I382" s="7" t="e">
        <f>IF('تسمية الرتبة'!#REF!="مرفوض",0,'تسمية الرتبة'!#REF!)</f>
        <v>#REF!</v>
      </c>
      <c r="J382" s="7" t="e">
        <f>IF('تسمية الرتبة'!#REF!="مرفوض",0,'تسمية الرتبة'!#REF!)</f>
        <v>#REF!</v>
      </c>
      <c r="K382" s="7" t="e">
        <f>IF('تسمية الرتبة'!#REF!="مرفوض",0,J382+I382+H382+G382+F382+E382+D382+'تسمية الرتبة'!#REF!)</f>
        <v>#REF!</v>
      </c>
      <c r="L382" s="7" t="e">
        <f>IF('تسمية الرتبة'!#REF!="مرفوض",0,IF(J382=0,"Absent(e)",""))</f>
        <v>#REF!</v>
      </c>
      <c r="M382" s="20" t="e">
        <f>'تسمية الرتبة'!#REF!-'Resultats FR'!K382</f>
        <v>#REF!</v>
      </c>
    </row>
    <row r="383" spans="1:13">
      <c r="A383" s="7">
        <v>379</v>
      </c>
      <c r="B383" s="7" t="e">
        <f>IF('تسمية الرتبة'!#REF!="مرفوض",0,'تسمية الرتبة'!#REF!)</f>
        <v>#REF!</v>
      </c>
      <c r="C383" s="7" t="e">
        <f>IF('تسمية الرتبة'!#REF!="مرفوض",0,'تسمية الرتبة'!#REF!)</f>
        <v>#REF!</v>
      </c>
      <c r="D383" s="7" t="e">
        <f>IF('تسمية الرتبة'!#REF!="مرفوض",0,'تسمية الرتبة'!#REF!)</f>
        <v>#REF!</v>
      </c>
      <c r="E383" s="34" t="e">
        <f>IF('تسمية الرتبة'!#REF!="مرفوض",0,'تسمية الرتبة'!#REF!)</f>
        <v>#REF!</v>
      </c>
      <c r="F383" s="7" t="e">
        <f>IF('تسمية الرتبة'!#REF!="مرفوض",0,'تسمية الرتبة'!#REF!)</f>
        <v>#REF!</v>
      </c>
      <c r="G383" s="7" t="e">
        <f>IF('تسمية الرتبة'!#REF!="مرفوض",0,'تسمية الرتبة'!#REF!)</f>
        <v>#REF!</v>
      </c>
      <c r="H383" s="7" t="e">
        <f>IF('تسمية الرتبة'!#REF!="مرفوض",0,IF('تسمية الرتبة'!#REF!+'تسمية الرتبة'!#REF!+'تسمية الرتبة'!#REF!+'تسمية الرتبة'!#REF!&gt;6,6,'تسمية الرتبة'!#REF!+'تسمية الرتبة'!#REF!+'تسمية الرتبة'!#REF!+'تسمية الرتبة'!#REF!))</f>
        <v>#REF!</v>
      </c>
      <c r="I383" s="7" t="e">
        <f>IF('تسمية الرتبة'!#REF!="مرفوض",0,'تسمية الرتبة'!#REF!)</f>
        <v>#REF!</v>
      </c>
      <c r="J383" s="7" t="e">
        <f>IF('تسمية الرتبة'!#REF!="مرفوض",0,'تسمية الرتبة'!#REF!)</f>
        <v>#REF!</v>
      </c>
      <c r="K383" s="7" t="e">
        <f>IF('تسمية الرتبة'!#REF!="مرفوض",0,J383+I383+H383+G383+F383+E383+D383+'تسمية الرتبة'!#REF!)</f>
        <v>#REF!</v>
      </c>
      <c r="L383" s="7" t="e">
        <f>IF('تسمية الرتبة'!#REF!="مرفوض",0,IF(J383=0,"Absent(e)",""))</f>
        <v>#REF!</v>
      </c>
      <c r="M383" s="20" t="e">
        <f>'تسمية الرتبة'!#REF!-'Resultats FR'!K383</f>
        <v>#REF!</v>
      </c>
    </row>
    <row r="384" spans="1:13">
      <c r="A384" s="7">
        <v>380</v>
      </c>
      <c r="B384" s="7" t="e">
        <f>IF('تسمية الرتبة'!#REF!="مرفوض",0,'تسمية الرتبة'!#REF!)</f>
        <v>#REF!</v>
      </c>
      <c r="C384" s="7" t="e">
        <f>IF('تسمية الرتبة'!#REF!="مرفوض",0,'تسمية الرتبة'!#REF!)</f>
        <v>#REF!</v>
      </c>
      <c r="D384" s="7" t="e">
        <f>IF('تسمية الرتبة'!#REF!="مرفوض",0,'تسمية الرتبة'!#REF!)</f>
        <v>#REF!</v>
      </c>
      <c r="E384" s="34" t="e">
        <f>IF('تسمية الرتبة'!#REF!="مرفوض",0,'تسمية الرتبة'!#REF!)</f>
        <v>#REF!</v>
      </c>
      <c r="F384" s="7" t="e">
        <f>IF('تسمية الرتبة'!#REF!="مرفوض",0,'تسمية الرتبة'!#REF!)</f>
        <v>#REF!</v>
      </c>
      <c r="G384" s="7" t="e">
        <f>IF('تسمية الرتبة'!#REF!="مرفوض",0,'تسمية الرتبة'!#REF!)</f>
        <v>#REF!</v>
      </c>
      <c r="H384" s="7" t="e">
        <f>IF('تسمية الرتبة'!#REF!="مرفوض",0,IF('تسمية الرتبة'!#REF!+'تسمية الرتبة'!#REF!+'تسمية الرتبة'!#REF!+'تسمية الرتبة'!#REF!&gt;6,6,'تسمية الرتبة'!#REF!+'تسمية الرتبة'!#REF!+'تسمية الرتبة'!#REF!+'تسمية الرتبة'!#REF!))</f>
        <v>#REF!</v>
      </c>
      <c r="I384" s="7" t="e">
        <f>IF('تسمية الرتبة'!#REF!="مرفوض",0,'تسمية الرتبة'!#REF!)</f>
        <v>#REF!</v>
      </c>
      <c r="J384" s="7" t="e">
        <f>IF('تسمية الرتبة'!#REF!="مرفوض",0,'تسمية الرتبة'!#REF!)</f>
        <v>#REF!</v>
      </c>
      <c r="K384" s="7" t="e">
        <f>IF('تسمية الرتبة'!#REF!="مرفوض",0,J384+I384+H384+G384+F384+E384+D384+'تسمية الرتبة'!#REF!)</f>
        <v>#REF!</v>
      </c>
      <c r="L384" s="7" t="e">
        <f>IF('تسمية الرتبة'!#REF!="مرفوض",0,IF(J384=0,"Absent(e)",""))</f>
        <v>#REF!</v>
      </c>
      <c r="M384" s="20" t="e">
        <f>'تسمية الرتبة'!#REF!-'Resultats FR'!K384</f>
        <v>#REF!</v>
      </c>
    </row>
    <row r="385" spans="1:13">
      <c r="A385" s="7">
        <v>381</v>
      </c>
      <c r="B385" s="7" t="e">
        <f>IF('تسمية الرتبة'!#REF!="مرفوض",0,'تسمية الرتبة'!#REF!)</f>
        <v>#REF!</v>
      </c>
      <c r="C385" s="7" t="e">
        <f>IF('تسمية الرتبة'!#REF!="مرفوض",0,'تسمية الرتبة'!#REF!)</f>
        <v>#REF!</v>
      </c>
      <c r="D385" s="7" t="e">
        <f>IF('تسمية الرتبة'!#REF!="مرفوض",0,'تسمية الرتبة'!#REF!)</f>
        <v>#REF!</v>
      </c>
      <c r="E385" s="34" t="e">
        <f>IF('تسمية الرتبة'!#REF!="مرفوض",0,'تسمية الرتبة'!#REF!)</f>
        <v>#REF!</v>
      </c>
      <c r="F385" s="7" t="e">
        <f>IF('تسمية الرتبة'!#REF!="مرفوض",0,'تسمية الرتبة'!#REF!)</f>
        <v>#REF!</v>
      </c>
      <c r="G385" s="7" t="e">
        <f>IF('تسمية الرتبة'!#REF!="مرفوض",0,'تسمية الرتبة'!#REF!)</f>
        <v>#REF!</v>
      </c>
      <c r="H385" s="7" t="e">
        <f>IF('تسمية الرتبة'!#REF!="مرفوض",0,IF('تسمية الرتبة'!#REF!+'تسمية الرتبة'!#REF!+'تسمية الرتبة'!#REF!+'تسمية الرتبة'!#REF!&gt;6,6,'تسمية الرتبة'!#REF!+'تسمية الرتبة'!#REF!+'تسمية الرتبة'!#REF!+'تسمية الرتبة'!#REF!))</f>
        <v>#REF!</v>
      </c>
      <c r="I385" s="7" t="e">
        <f>IF('تسمية الرتبة'!#REF!="مرفوض",0,'تسمية الرتبة'!#REF!)</f>
        <v>#REF!</v>
      </c>
      <c r="J385" s="7" t="e">
        <f>IF('تسمية الرتبة'!#REF!="مرفوض",0,'تسمية الرتبة'!#REF!)</f>
        <v>#REF!</v>
      </c>
      <c r="K385" s="7" t="e">
        <f>IF('تسمية الرتبة'!#REF!="مرفوض",0,J385+I385+H385+G385+F385+E385+D385+'تسمية الرتبة'!#REF!)</f>
        <v>#REF!</v>
      </c>
      <c r="L385" s="7" t="e">
        <f>IF('تسمية الرتبة'!#REF!="مرفوض",0,IF(J385=0,"Absent(e)",""))</f>
        <v>#REF!</v>
      </c>
      <c r="M385" s="20" t="e">
        <f>'تسمية الرتبة'!#REF!-'Resultats FR'!K385</f>
        <v>#REF!</v>
      </c>
    </row>
    <row r="386" spans="1:13">
      <c r="A386" s="7">
        <v>382</v>
      </c>
      <c r="B386" s="7" t="e">
        <f>IF('تسمية الرتبة'!#REF!="مرفوض",0,'تسمية الرتبة'!#REF!)</f>
        <v>#REF!</v>
      </c>
      <c r="C386" s="7" t="e">
        <f>IF('تسمية الرتبة'!#REF!="مرفوض",0,'تسمية الرتبة'!#REF!)</f>
        <v>#REF!</v>
      </c>
      <c r="D386" s="7" t="e">
        <f>IF('تسمية الرتبة'!#REF!="مرفوض",0,'تسمية الرتبة'!#REF!)</f>
        <v>#REF!</v>
      </c>
      <c r="E386" s="34" t="e">
        <f>IF('تسمية الرتبة'!#REF!="مرفوض",0,'تسمية الرتبة'!#REF!)</f>
        <v>#REF!</v>
      </c>
      <c r="F386" s="7" t="e">
        <f>IF('تسمية الرتبة'!#REF!="مرفوض",0,'تسمية الرتبة'!#REF!)</f>
        <v>#REF!</v>
      </c>
      <c r="G386" s="7" t="e">
        <f>IF('تسمية الرتبة'!#REF!="مرفوض",0,'تسمية الرتبة'!#REF!)</f>
        <v>#REF!</v>
      </c>
      <c r="H386" s="7" t="e">
        <f>IF('تسمية الرتبة'!#REF!="مرفوض",0,IF('تسمية الرتبة'!#REF!+'تسمية الرتبة'!#REF!+'تسمية الرتبة'!#REF!+'تسمية الرتبة'!#REF!&gt;6,6,'تسمية الرتبة'!#REF!+'تسمية الرتبة'!#REF!+'تسمية الرتبة'!#REF!+'تسمية الرتبة'!#REF!))</f>
        <v>#REF!</v>
      </c>
      <c r="I386" s="7" t="e">
        <f>IF('تسمية الرتبة'!#REF!="مرفوض",0,'تسمية الرتبة'!#REF!)</f>
        <v>#REF!</v>
      </c>
      <c r="J386" s="7" t="e">
        <f>IF('تسمية الرتبة'!#REF!="مرفوض",0,'تسمية الرتبة'!#REF!)</f>
        <v>#REF!</v>
      </c>
      <c r="K386" s="7" t="e">
        <f>IF('تسمية الرتبة'!#REF!="مرفوض",0,J386+I386+H386+G386+F386+E386+D386+'تسمية الرتبة'!#REF!)</f>
        <v>#REF!</v>
      </c>
      <c r="L386" s="7" t="e">
        <f>IF('تسمية الرتبة'!#REF!="مرفوض",0,IF(J386=0,"Absent(e)",""))</f>
        <v>#REF!</v>
      </c>
      <c r="M386" s="20" t="e">
        <f>'تسمية الرتبة'!#REF!-'Resultats FR'!K386</f>
        <v>#REF!</v>
      </c>
    </row>
    <row r="387" spans="1:13">
      <c r="A387" s="7">
        <v>383</v>
      </c>
      <c r="B387" s="7" t="e">
        <f>IF('تسمية الرتبة'!#REF!="مرفوض",0,'تسمية الرتبة'!#REF!)</f>
        <v>#REF!</v>
      </c>
      <c r="C387" s="7" t="e">
        <f>IF('تسمية الرتبة'!#REF!="مرفوض",0,'تسمية الرتبة'!#REF!)</f>
        <v>#REF!</v>
      </c>
      <c r="D387" s="7" t="e">
        <f>IF('تسمية الرتبة'!#REF!="مرفوض",0,'تسمية الرتبة'!#REF!)</f>
        <v>#REF!</v>
      </c>
      <c r="E387" s="34" t="e">
        <f>IF('تسمية الرتبة'!#REF!="مرفوض",0,'تسمية الرتبة'!#REF!)</f>
        <v>#REF!</v>
      </c>
      <c r="F387" s="7" t="e">
        <f>IF('تسمية الرتبة'!#REF!="مرفوض",0,'تسمية الرتبة'!#REF!)</f>
        <v>#REF!</v>
      </c>
      <c r="G387" s="7" t="e">
        <f>IF('تسمية الرتبة'!#REF!="مرفوض",0,'تسمية الرتبة'!#REF!)</f>
        <v>#REF!</v>
      </c>
      <c r="H387" s="7" t="e">
        <f>IF('تسمية الرتبة'!#REF!="مرفوض",0,IF('تسمية الرتبة'!#REF!+'تسمية الرتبة'!#REF!+'تسمية الرتبة'!#REF!+'تسمية الرتبة'!#REF!&gt;6,6,'تسمية الرتبة'!#REF!+'تسمية الرتبة'!#REF!+'تسمية الرتبة'!#REF!+'تسمية الرتبة'!#REF!))</f>
        <v>#REF!</v>
      </c>
      <c r="I387" s="7" t="e">
        <f>IF('تسمية الرتبة'!#REF!="مرفوض",0,'تسمية الرتبة'!#REF!)</f>
        <v>#REF!</v>
      </c>
      <c r="J387" s="7" t="e">
        <f>IF('تسمية الرتبة'!#REF!="مرفوض",0,'تسمية الرتبة'!#REF!)</f>
        <v>#REF!</v>
      </c>
      <c r="K387" s="7" t="e">
        <f>IF('تسمية الرتبة'!#REF!="مرفوض",0,J387+I387+H387+G387+F387+E387+D387+'تسمية الرتبة'!#REF!)</f>
        <v>#REF!</v>
      </c>
      <c r="L387" s="7" t="e">
        <f>IF('تسمية الرتبة'!#REF!="مرفوض",0,IF(J387=0,"Absent(e)",""))</f>
        <v>#REF!</v>
      </c>
      <c r="M387" s="20" t="e">
        <f>'تسمية الرتبة'!#REF!-'Resultats FR'!K387</f>
        <v>#REF!</v>
      </c>
    </row>
    <row r="388" spans="1:13">
      <c r="A388" s="7">
        <v>384</v>
      </c>
      <c r="B388" s="7" t="e">
        <f>IF('تسمية الرتبة'!#REF!="مرفوض",0,'تسمية الرتبة'!#REF!)</f>
        <v>#REF!</v>
      </c>
      <c r="C388" s="7" t="e">
        <f>IF('تسمية الرتبة'!#REF!="مرفوض",0,'تسمية الرتبة'!#REF!)</f>
        <v>#REF!</v>
      </c>
      <c r="D388" s="7" t="e">
        <f>IF('تسمية الرتبة'!#REF!="مرفوض",0,'تسمية الرتبة'!#REF!)</f>
        <v>#REF!</v>
      </c>
      <c r="E388" s="34" t="e">
        <f>IF('تسمية الرتبة'!#REF!="مرفوض",0,'تسمية الرتبة'!#REF!)</f>
        <v>#REF!</v>
      </c>
      <c r="F388" s="7" t="e">
        <f>IF('تسمية الرتبة'!#REF!="مرفوض",0,'تسمية الرتبة'!#REF!)</f>
        <v>#REF!</v>
      </c>
      <c r="G388" s="7" t="e">
        <f>IF('تسمية الرتبة'!#REF!="مرفوض",0,'تسمية الرتبة'!#REF!)</f>
        <v>#REF!</v>
      </c>
      <c r="H388" s="7" t="e">
        <f>IF('تسمية الرتبة'!#REF!="مرفوض",0,IF('تسمية الرتبة'!#REF!+'تسمية الرتبة'!#REF!+'تسمية الرتبة'!#REF!+'تسمية الرتبة'!#REF!&gt;6,6,'تسمية الرتبة'!#REF!+'تسمية الرتبة'!#REF!+'تسمية الرتبة'!#REF!+'تسمية الرتبة'!#REF!))</f>
        <v>#REF!</v>
      </c>
      <c r="I388" s="7" t="e">
        <f>IF('تسمية الرتبة'!#REF!="مرفوض",0,'تسمية الرتبة'!#REF!)</f>
        <v>#REF!</v>
      </c>
      <c r="J388" s="7" t="e">
        <f>IF('تسمية الرتبة'!#REF!="مرفوض",0,'تسمية الرتبة'!#REF!)</f>
        <v>#REF!</v>
      </c>
      <c r="K388" s="7" t="e">
        <f>IF('تسمية الرتبة'!#REF!="مرفوض",0,J388+I388+H388+G388+F388+E388+D388+'تسمية الرتبة'!#REF!)</f>
        <v>#REF!</v>
      </c>
      <c r="L388" s="7" t="e">
        <f>IF('تسمية الرتبة'!#REF!="مرفوض",0,IF(J388=0,"Absent(e)",""))</f>
        <v>#REF!</v>
      </c>
      <c r="M388" s="20" t="e">
        <f>'تسمية الرتبة'!#REF!-'Resultats FR'!K388</f>
        <v>#REF!</v>
      </c>
    </row>
    <row r="389" spans="1:13">
      <c r="A389" s="7">
        <v>385</v>
      </c>
      <c r="B389" s="7" t="e">
        <f>IF('تسمية الرتبة'!#REF!="مرفوض",0,'تسمية الرتبة'!#REF!)</f>
        <v>#REF!</v>
      </c>
      <c r="C389" s="7" t="e">
        <f>IF('تسمية الرتبة'!#REF!="مرفوض",0,'تسمية الرتبة'!#REF!)</f>
        <v>#REF!</v>
      </c>
      <c r="D389" s="7" t="e">
        <f>IF('تسمية الرتبة'!#REF!="مرفوض",0,'تسمية الرتبة'!#REF!)</f>
        <v>#REF!</v>
      </c>
      <c r="E389" s="34" t="e">
        <f>IF('تسمية الرتبة'!#REF!="مرفوض",0,'تسمية الرتبة'!#REF!)</f>
        <v>#REF!</v>
      </c>
      <c r="F389" s="7" t="e">
        <f>IF('تسمية الرتبة'!#REF!="مرفوض",0,'تسمية الرتبة'!#REF!)</f>
        <v>#REF!</v>
      </c>
      <c r="G389" s="7" t="e">
        <f>IF('تسمية الرتبة'!#REF!="مرفوض",0,'تسمية الرتبة'!#REF!)</f>
        <v>#REF!</v>
      </c>
      <c r="H389" s="7" t="e">
        <f>IF('تسمية الرتبة'!#REF!="مرفوض",0,IF('تسمية الرتبة'!#REF!+'تسمية الرتبة'!#REF!+'تسمية الرتبة'!#REF!+'تسمية الرتبة'!#REF!&gt;6,6,'تسمية الرتبة'!#REF!+'تسمية الرتبة'!#REF!+'تسمية الرتبة'!#REF!+'تسمية الرتبة'!#REF!))</f>
        <v>#REF!</v>
      </c>
      <c r="I389" s="7" t="e">
        <f>IF('تسمية الرتبة'!#REF!="مرفوض",0,'تسمية الرتبة'!#REF!)</f>
        <v>#REF!</v>
      </c>
      <c r="J389" s="7" t="e">
        <f>IF('تسمية الرتبة'!#REF!="مرفوض",0,'تسمية الرتبة'!#REF!)</f>
        <v>#REF!</v>
      </c>
      <c r="K389" s="7" t="e">
        <f>IF('تسمية الرتبة'!#REF!="مرفوض",0,J389+I389+H389+G389+F389+E389+D389+'تسمية الرتبة'!#REF!)</f>
        <v>#REF!</v>
      </c>
      <c r="L389" s="7" t="e">
        <f>IF('تسمية الرتبة'!#REF!="مرفوض",0,IF(J389=0,"Absent(e)",""))</f>
        <v>#REF!</v>
      </c>
      <c r="M389" s="20" t="e">
        <f>'تسمية الرتبة'!#REF!-'Resultats FR'!K389</f>
        <v>#REF!</v>
      </c>
    </row>
    <row r="390" spans="1:13">
      <c r="A390" s="7">
        <v>386</v>
      </c>
      <c r="B390" s="7" t="e">
        <f>IF('تسمية الرتبة'!#REF!="مرفوض",0,'تسمية الرتبة'!#REF!)</f>
        <v>#REF!</v>
      </c>
      <c r="C390" s="7" t="e">
        <f>IF('تسمية الرتبة'!#REF!="مرفوض",0,'تسمية الرتبة'!#REF!)</f>
        <v>#REF!</v>
      </c>
      <c r="D390" s="7" t="e">
        <f>IF('تسمية الرتبة'!#REF!="مرفوض",0,'تسمية الرتبة'!#REF!)</f>
        <v>#REF!</v>
      </c>
      <c r="E390" s="34" t="e">
        <f>IF('تسمية الرتبة'!#REF!="مرفوض",0,'تسمية الرتبة'!#REF!)</f>
        <v>#REF!</v>
      </c>
      <c r="F390" s="7" t="e">
        <f>IF('تسمية الرتبة'!#REF!="مرفوض",0,'تسمية الرتبة'!#REF!)</f>
        <v>#REF!</v>
      </c>
      <c r="G390" s="7" t="e">
        <f>IF('تسمية الرتبة'!#REF!="مرفوض",0,'تسمية الرتبة'!#REF!)</f>
        <v>#REF!</v>
      </c>
      <c r="H390" s="7" t="e">
        <f>IF('تسمية الرتبة'!#REF!="مرفوض",0,IF('تسمية الرتبة'!#REF!+'تسمية الرتبة'!#REF!+'تسمية الرتبة'!#REF!+'تسمية الرتبة'!#REF!&gt;6,6,'تسمية الرتبة'!#REF!+'تسمية الرتبة'!#REF!+'تسمية الرتبة'!#REF!+'تسمية الرتبة'!#REF!))</f>
        <v>#REF!</v>
      </c>
      <c r="I390" s="7" t="e">
        <f>IF('تسمية الرتبة'!#REF!="مرفوض",0,'تسمية الرتبة'!#REF!)</f>
        <v>#REF!</v>
      </c>
      <c r="J390" s="7" t="e">
        <f>IF('تسمية الرتبة'!#REF!="مرفوض",0,'تسمية الرتبة'!#REF!)</f>
        <v>#REF!</v>
      </c>
      <c r="K390" s="7" t="e">
        <f>IF('تسمية الرتبة'!#REF!="مرفوض",0,J390+I390+H390+G390+F390+E390+D390+'تسمية الرتبة'!#REF!)</f>
        <v>#REF!</v>
      </c>
      <c r="L390" s="7" t="e">
        <f>IF('تسمية الرتبة'!#REF!="مرفوض",0,IF(J390=0,"Absent(e)",""))</f>
        <v>#REF!</v>
      </c>
      <c r="M390" s="20" t="e">
        <f>'تسمية الرتبة'!#REF!-'Resultats FR'!K390</f>
        <v>#REF!</v>
      </c>
    </row>
    <row r="391" spans="1:13">
      <c r="A391" s="7">
        <v>387</v>
      </c>
      <c r="B391" s="7" t="e">
        <f>IF('تسمية الرتبة'!#REF!="مرفوض",0,'تسمية الرتبة'!#REF!)</f>
        <v>#REF!</v>
      </c>
      <c r="C391" s="7" t="e">
        <f>IF('تسمية الرتبة'!#REF!="مرفوض",0,'تسمية الرتبة'!#REF!)</f>
        <v>#REF!</v>
      </c>
      <c r="D391" s="7" t="e">
        <f>IF('تسمية الرتبة'!#REF!="مرفوض",0,'تسمية الرتبة'!#REF!)</f>
        <v>#REF!</v>
      </c>
      <c r="E391" s="34" t="e">
        <f>IF('تسمية الرتبة'!#REF!="مرفوض",0,'تسمية الرتبة'!#REF!)</f>
        <v>#REF!</v>
      </c>
      <c r="F391" s="7" t="e">
        <f>IF('تسمية الرتبة'!#REF!="مرفوض",0,'تسمية الرتبة'!#REF!)</f>
        <v>#REF!</v>
      </c>
      <c r="G391" s="7" t="e">
        <f>IF('تسمية الرتبة'!#REF!="مرفوض",0,'تسمية الرتبة'!#REF!)</f>
        <v>#REF!</v>
      </c>
      <c r="H391" s="7" t="e">
        <f>IF('تسمية الرتبة'!#REF!="مرفوض",0,IF('تسمية الرتبة'!#REF!+'تسمية الرتبة'!#REF!+'تسمية الرتبة'!#REF!+'تسمية الرتبة'!#REF!&gt;6,6,'تسمية الرتبة'!#REF!+'تسمية الرتبة'!#REF!+'تسمية الرتبة'!#REF!+'تسمية الرتبة'!#REF!))</f>
        <v>#REF!</v>
      </c>
      <c r="I391" s="7" t="e">
        <f>IF('تسمية الرتبة'!#REF!="مرفوض",0,'تسمية الرتبة'!#REF!)</f>
        <v>#REF!</v>
      </c>
      <c r="J391" s="7" t="e">
        <f>IF('تسمية الرتبة'!#REF!="مرفوض",0,'تسمية الرتبة'!#REF!)</f>
        <v>#REF!</v>
      </c>
      <c r="K391" s="7" t="e">
        <f>IF('تسمية الرتبة'!#REF!="مرفوض",0,J391+I391+H391+G391+F391+E391+D391+'تسمية الرتبة'!#REF!)</f>
        <v>#REF!</v>
      </c>
      <c r="L391" s="7" t="e">
        <f>IF('تسمية الرتبة'!#REF!="مرفوض",0,IF(J391=0,"Absent(e)",""))</f>
        <v>#REF!</v>
      </c>
      <c r="M391" s="20" t="e">
        <f>'تسمية الرتبة'!#REF!-'Resultats FR'!K391</f>
        <v>#REF!</v>
      </c>
    </row>
    <row r="392" spans="1:13">
      <c r="A392" s="7">
        <v>388</v>
      </c>
      <c r="B392" s="7" t="e">
        <f>IF('تسمية الرتبة'!#REF!="مرفوض",0,'تسمية الرتبة'!#REF!)</f>
        <v>#REF!</v>
      </c>
      <c r="C392" s="7" t="e">
        <f>IF('تسمية الرتبة'!#REF!="مرفوض",0,'تسمية الرتبة'!#REF!)</f>
        <v>#REF!</v>
      </c>
      <c r="D392" s="7" t="e">
        <f>IF('تسمية الرتبة'!#REF!="مرفوض",0,'تسمية الرتبة'!#REF!)</f>
        <v>#REF!</v>
      </c>
      <c r="E392" s="34" t="e">
        <f>IF('تسمية الرتبة'!#REF!="مرفوض",0,'تسمية الرتبة'!#REF!)</f>
        <v>#REF!</v>
      </c>
      <c r="F392" s="7" t="e">
        <f>IF('تسمية الرتبة'!#REF!="مرفوض",0,'تسمية الرتبة'!#REF!)</f>
        <v>#REF!</v>
      </c>
      <c r="G392" s="7" t="e">
        <f>IF('تسمية الرتبة'!#REF!="مرفوض",0,'تسمية الرتبة'!#REF!)</f>
        <v>#REF!</v>
      </c>
      <c r="H392" s="7" t="e">
        <f>IF('تسمية الرتبة'!#REF!="مرفوض",0,IF('تسمية الرتبة'!#REF!+'تسمية الرتبة'!#REF!+'تسمية الرتبة'!#REF!+'تسمية الرتبة'!#REF!&gt;6,6,'تسمية الرتبة'!#REF!+'تسمية الرتبة'!#REF!+'تسمية الرتبة'!#REF!+'تسمية الرتبة'!#REF!))</f>
        <v>#REF!</v>
      </c>
      <c r="I392" s="7" t="e">
        <f>IF('تسمية الرتبة'!#REF!="مرفوض",0,'تسمية الرتبة'!#REF!)</f>
        <v>#REF!</v>
      </c>
      <c r="J392" s="7" t="e">
        <f>IF('تسمية الرتبة'!#REF!="مرفوض",0,'تسمية الرتبة'!#REF!)</f>
        <v>#REF!</v>
      </c>
      <c r="K392" s="7" t="e">
        <f>IF('تسمية الرتبة'!#REF!="مرفوض",0,J392+I392+H392+G392+F392+E392+D392+'تسمية الرتبة'!#REF!)</f>
        <v>#REF!</v>
      </c>
      <c r="L392" s="7" t="e">
        <f>IF('تسمية الرتبة'!#REF!="مرفوض",0,IF(J392=0,"Absent(e)",""))</f>
        <v>#REF!</v>
      </c>
      <c r="M392" s="20" t="e">
        <f>'تسمية الرتبة'!#REF!-'Resultats FR'!K392</f>
        <v>#REF!</v>
      </c>
    </row>
    <row r="393" spans="1:13">
      <c r="A393" s="7">
        <v>389</v>
      </c>
      <c r="B393" s="7" t="e">
        <f>IF('تسمية الرتبة'!#REF!="مرفوض",0,'تسمية الرتبة'!#REF!)</f>
        <v>#REF!</v>
      </c>
      <c r="C393" s="7" t="e">
        <f>IF('تسمية الرتبة'!#REF!="مرفوض",0,'تسمية الرتبة'!#REF!)</f>
        <v>#REF!</v>
      </c>
      <c r="D393" s="7" t="e">
        <f>IF('تسمية الرتبة'!#REF!="مرفوض",0,'تسمية الرتبة'!#REF!)</f>
        <v>#REF!</v>
      </c>
      <c r="E393" s="34" t="e">
        <f>IF('تسمية الرتبة'!#REF!="مرفوض",0,'تسمية الرتبة'!#REF!)</f>
        <v>#REF!</v>
      </c>
      <c r="F393" s="7" t="e">
        <f>IF('تسمية الرتبة'!#REF!="مرفوض",0,'تسمية الرتبة'!#REF!)</f>
        <v>#REF!</v>
      </c>
      <c r="G393" s="7" t="e">
        <f>IF('تسمية الرتبة'!#REF!="مرفوض",0,'تسمية الرتبة'!#REF!)</f>
        <v>#REF!</v>
      </c>
      <c r="H393" s="7" t="e">
        <f>IF('تسمية الرتبة'!#REF!="مرفوض",0,IF('تسمية الرتبة'!#REF!+'تسمية الرتبة'!#REF!+'تسمية الرتبة'!#REF!+'تسمية الرتبة'!#REF!&gt;6,6,'تسمية الرتبة'!#REF!+'تسمية الرتبة'!#REF!+'تسمية الرتبة'!#REF!+'تسمية الرتبة'!#REF!))</f>
        <v>#REF!</v>
      </c>
      <c r="I393" s="7" t="e">
        <f>IF('تسمية الرتبة'!#REF!="مرفوض",0,'تسمية الرتبة'!#REF!)</f>
        <v>#REF!</v>
      </c>
      <c r="J393" s="7" t="e">
        <f>IF('تسمية الرتبة'!#REF!="مرفوض",0,'تسمية الرتبة'!#REF!)</f>
        <v>#REF!</v>
      </c>
      <c r="K393" s="7" t="e">
        <f>IF('تسمية الرتبة'!#REF!="مرفوض",0,J393+I393+H393+G393+F393+E393+D393+'تسمية الرتبة'!#REF!)</f>
        <v>#REF!</v>
      </c>
      <c r="L393" s="7" t="e">
        <f>IF('تسمية الرتبة'!#REF!="مرفوض",0,IF(J393=0,"Absent(e)",""))</f>
        <v>#REF!</v>
      </c>
      <c r="M393" s="20" t="e">
        <f>'تسمية الرتبة'!#REF!-'Resultats FR'!K393</f>
        <v>#REF!</v>
      </c>
    </row>
    <row r="394" spans="1:13">
      <c r="A394" s="7">
        <v>390</v>
      </c>
      <c r="B394" s="7" t="e">
        <f>IF('تسمية الرتبة'!#REF!="مرفوض",0,'تسمية الرتبة'!#REF!)</f>
        <v>#REF!</v>
      </c>
      <c r="C394" s="7" t="e">
        <f>IF('تسمية الرتبة'!#REF!="مرفوض",0,'تسمية الرتبة'!#REF!)</f>
        <v>#REF!</v>
      </c>
      <c r="D394" s="7" t="e">
        <f>IF('تسمية الرتبة'!#REF!="مرفوض",0,'تسمية الرتبة'!#REF!)</f>
        <v>#REF!</v>
      </c>
      <c r="E394" s="34" t="e">
        <f>IF('تسمية الرتبة'!#REF!="مرفوض",0,'تسمية الرتبة'!#REF!)</f>
        <v>#REF!</v>
      </c>
      <c r="F394" s="7" t="e">
        <f>IF('تسمية الرتبة'!#REF!="مرفوض",0,'تسمية الرتبة'!#REF!)</f>
        <v>#REF!</v>
      </c>
      <c r="G394" s="7" t="e">
        <f>IF('تسمية الرتبة'!#REF!="مرفوض",0,'تسمية الرتبة'!#REF!)</f>
        <v>#REF!</v>
      </c>
      <c r="H394" s="7" t="e">
        <f>IF('تسمية الرتبة'!#REF!="مرفوض",0,IF('تسمية الرتبة'!#REF!+'تسمية الرتبة'!#REF!+'تسمية الرتبة'!#REF!+'تسمية الرتبة'!#REF!&gt;6,6,'تسمية الرتبة'!#REF!+'تسمية الرتبة'!#REF!+'تسمية الرتبة'!#REF!+'تسمية الرتبة'!#REF!))</f>
        <v>#REF!</v>
      </c>
      <c r="I394" s="7" t="e">
        <f>IF('تسمية الرتبة'!#REF!="مرفوض",0,'تسمية الرتبة'!#REF!)</f>
        <v>#REF!</v>
      </c>
      <c r="J394" s="7" t="e">
        <f>IF('تسمية الرتبة'!#REF!="مرفوض",0,'تسمية الرتبة'!#REF!)</f>
        <v>#REF!</v>
      </c>
      <c r="K394" s="7" t="e">
        <f>IF('تسمية الرتبة'!#REF!="مرفوض",0,J394+I394+H394+G394+F394+E394+D394+'تسمية الرتبة'!#REF!)</f>
        <v>#REF!</v>
      </c>
      <c r="L394" s="7" t="e">
        <f>IF('تسمية الرتبة'!#REF!="مرفوض",0,IF(J394=0,"Absent(e)",""))</f>
        <v>#REF!</v>
      </c>
      <c r="M394" s="20" t="e">
        <f>'تسمية الرتبة'!#REF!-'Resultats FR'!K394</f>
        <v>#REF!</v>
      </c>
    </row>
    <row r="395" spans="1:13">
      <c r="A395" s="7">
        <v>391</v>
      </c>
      <c r="B395" s="7" t="e">
        <f>IF('تسمية الرتبة'!#REF!="مرفوض",0,'تسمية الرتبة'!#REF!)</f>
        <v>#REF!</v>
      </c>
      <c r="C395" s="7" t="e">
        <f>IF('تسمية الرتبة'!#REF!="مرفوض",0,'تسمية الرتبة'!#REF!)</f>
        <v>#REF!</v>
      </c>
      <c r="D395" s="7" t="e">
        <f>IF('تسمية الرتبة'!#REF!="مرفوض",0,'تسمية الرتبة'!#REF!)</f>
        <v>#REF!</v>
      </c>
      <c r="E395" s="34" t="e">
        <f>IF('تسمية الرتبة'!#REF!="مرفوض",0,'تسمية الرتبة'!#REF!)</f>
        <v>#REF!</v>
      </c>
      <c r="F395" s="7" t="e">
        <f>IF('تسمية الرتبة'!#REF!="مرفوض",0,'تسمية الرتبة'!#REF!)</f>
        <v>#REF!</v>
      </c>
      <c r="G395" s="7" t="e">
        <f>IF('تسمية الرتبة'!#REF!="مرفوض",0,'تسمية الرتبة'!#REF!)</f>
        <v>#REF!</v>
      </c>
      <c r="H395" s="7" t="e">
        <f>IF('تسمية الرتبة'!#REF!="مرفوض",0,IF('تسمية الرتبة'!#REF!+'تسمية الرتبة'!#REF!+'تسمية الرتبة'!#REF!+'تسمية الرتبة'!#REF!&gt;6,6,'تسمية الرتبة'!#REF!+'تسمية الرتبة'!#REF!+'تسمية الرتبة'!#REF!+'تسمية الرتبة'!#REF!))</f>
        <v>#REF!</v>
      </c>
      <c r="I395" s="7" t="e">
        <f>IF('تسمية الرتبة'!#REF!="مرفوض",0,'تسمية الرتبة'!#REF!)</f>
        <v>#REF!</v>
      </c>
      <c r="J395" s="7" t="e">
        <f>IF('تسمية الرتبة'!#REF!="مرفوض",0,'تسمية الرتبة'!#REF!)</f>
        <v>#REF!</v>
      </c>
      <c r="K395" s="7" t="e">
        <f>IF('تسمية الرتبة'!#REF!="مرفوض",0,J395+I395+H395+G395+F395+E395+D395+'تسمية الرتبة'!#REF!)</f>
        <v>#REF!</v>
      </c>
      <c r="L395" s="7" t="e">
        <f>IF('تسمية الرتبة'!#REF!="مرفوض",0,IF(J395=0,"Absent(e)",""))</f>
        <v>#REF!</v>
      </c>
      <c r="M395" s="20" t="e">
        <f>'تسمية الرتبة'!#REF!-'Resultats FR'!K395</f>
        <v>#REF!</v>
      </c>
    </row>
    <row r="396" spans="1:13">
      <c r="A396" s="7">
        <v>392</v>
      </c>
      <c r="B396" s="7" t="e">
        <f>IF('تسمية الرتبة'!#REF!="مرفوض",0,'تسمية الرتبة'!#REF!)</f>
        <v>#REF!</v>
      </c>
      <c r="C396" s="7" t="e">
        <f>IF('تسمية الرتبة'!#REF!="مرفوض",0,'تسمية الرتبة'!#REF!)</f>
        <v>#REF!</v>
      </c>
      <c r="D396" s="7" t="e">
        <f>IF('تسمية الرتبة'!#REF!="مرفوض",0,'تسمية الرتبة'!#REF!)</f>
        <v>#REF!</v>
      </c>
      <c r="E396" s="34" t="e">
        <f>IF('تسمية الرتبة'!#REF!="مرفوض",0,'تسمية الرتبة'!#REF!)</f>
        <v>#REF!</v>
      </c>
      <c r="F396" s="7" t="e">
        <f>IF('تسمية الرتبة'!#REF!="مرفوض",0,'تسمية الرتبة'!#REF!)</f>
        <v>#REF!</v>
      </c>
      <c r="G396" s="7" t="e">
        <f>IF('تسمية الرتبة'!#REF!="مرفوض",0,'تسمية الرتبة'!#REF!)</f>
        <v>#REF!</v>
      </c>
      <c r="H396" s="7" t="e">
        <f>IF('تسمية الرتبة'!#REF!="مرفوض",0,IF('تسمية الرتبة'!#REF!+'تسمية الرتبة'!#REF!+'تسمية الرتبة'!#REF!+'تسمية الرتبة'!#REF!&gt;6,6,'تسمية الرتبة'!#REF!+'تسمية الرتبة'!#REF!+'تسمية الرتبة'!#REF!+'تسمية الرتبة'!#REF!))</f>
        <v>#REF!</v>
      </c>
      <c r="I396" s="7" t="e">
        <f>IF('تسمية الرتبة'!#REF!="مرفوض",0,'تسمية الرتبة'!#REF!)</f>
        <v>#REF!</v>
      </c>
      <c r="J396" s="7" t="e">
        <f>IF('تسمية الرتبة'!#REF!="مرفوض",0,'تسمية الرتبة'!#REF!)</f>
        <v>#REF!</v>
      </c>
      <c r="K396" s="7" t="e">
        <f>IF('تسمية الرتبة'!#REF!="مرفوض",0,J396+I396+H396+G396+F396+E396+D396+'تسمية الرتبة'!#REF!)</f>
        <v>#REF!</v>
      </c>
      <c r="L396" s="7" t="e">
        <f>IF('تسمية الرتبة'!#REF!="مرفوض",0,IF(J396=0,"Absent(e)",""))</f>
        <v>#REF!</v>
      </c>
      <c r="M396" s="20" t="e">
        <f>'تسمية الرتبة'!#REF!-'Resultats FR'!K396</f>
        <v>#REF!</v>
      </c>
    </row>
    <row r="397" spans="1:13">
      <c r="A397" s="7">
        <v>393</v>
      </c>
      <c r="B397" s="7" t="e">
        <f>IF('تسمية الرتبة'!#REF!="مرفوض",0,'تسمية الرتبة'!#REF!)</f>
        <v>#REF!</v>
      </c>
      <c r="C397" s="7" t="e">
        <f>IF('تسمية الرتبة'!#REF!="مرفوض",0,'تسمية الرتبة'!#REF!)</f>
        <v>#REF!</v>
      </c>
      <c r="D397" s="7" t="e">
        <f>IF('تسمية الرتبة'!#REF!="مرفوض",0,'تسمية الرتبة'!#REF!)</f>
        <v>#REF!</v>
      </c>
      <c r="E397" s="34" t="e">
        <f>IF('تسمية الرتبة'!#REF!="مرفوض",0,'تسمية الرتبة'!#REF!)</f>
        <v>#REF!</v>
      </c>
      <c r="F397" s="7" t="e">
        <f>IF('تسمية الرتبة'!#REF!="مرفوض",0,'تسمية الرتبة'!#REF!)</f>
        <v>#REF!</v>
      </c>
      <c r="G397" s="7" t="e">
        <f>IF('تسمية الرتبة'!#REF!="مرفوض",0,'تسمية الرتبة'!#REF!)</f>
        <v>#REF!</v>
      </c>
      <c r="H397" s="7" t="e">
        <f>IF('تسمية الرتبة'!#REF!="مرفوض",0,IF('تسمية الرتبة'!#REF!+'تسمية الرتبة'!#REF!+'تسمية الرتبة'!#REF!+'تسمية الرتبة'!#REF!&gt;6,6,'تسمية الرتبة'!#REF!+'تسمية الرتبة'!#REF!+'تسمية الرتبة'!#REF!+'تسمية الرتبة'!#REF!))</f>
        <v>#REF!</v>
      </c>
      <c r="I397" s="7" t="e">
        <f>IF('تسمية الرتبة'!#REF!="مرفوض",0,'تسمية الرتبة'!#REF!)</f>
        <v>#REF!</v>
      </c>
      <c r="J397" s="7" t="e">
        <f>IF('تسمية الرتبة'!#REF!="مرفوض",0,'تسمية الرتبة'!#REF!)</f>
        <v>#REF!</v>
      </c>
      <c r="K397" s="7" t="e">
        <f>IF('تسمية الرتبة'!#REF!="مرفوض",0,J397+I397+H397+G397+F397+E397+D397+'تسمية الرتبة'!#REF!)</f>
        <v>#REF!</v>
      </c>
      <c r="L397" s="7" t="e">
        <f>IF('تسمية الرتبة'!#REF!="مرفوض",0,IF(J397=0,"Absent(e)",""))</f>
        <v>#REF!</v>
      </c>
      <c r="M397" s="20" t="e">
        <f>'تسمية الرتبة'!#REF!-'Resultats FR'!K397</f>
        <v>#REF!</v>
      </c>
    </row>
    <row r="398" spans="1:13">
      <c r="A398" s="7">
        <v>394</v>
      </c>
      <c r="B398" s="7" t="e">
        <f>IF('تسمية الرتبة'!#REF!="مرفوض",0,'تسمية الرتبة'!#REF!)</f>
        <v>#REF!</v>
      </c>
      <c r="C398" s="7" t="e">
        <f>IF('تسمية الرتبة'!#REF!="مرفوض",0,'تسمية الرتبة'!#REF!)</f>
        <v>#REF!</v>
      </c>
      <c r="D398" s="7" t="e">
        <f>IF('تسمية الرتبة'!#REF!="مرفوض",0,'تسمية الرتبة'!#REF!)</f>
        <v>#REF!</v>
      </c>
      <c r="E398" s="34" t="e">
        <f>IF('تسمية الرتبة'!#REF!="مرفوض",0,'تسمية الرتبة'!#REF!)</f>
        <v>#REF!</v>
      </c>
      <c r="F398" s="7" t="e">
        <f>IF('تسمية الرتبة'!#REF!="مرفوض",0,'تسمية الرتبة'!#REF!)</f>
        <v>#REF!</v>
      </c>
      <c r="G398" s="7" t="e">
        <f>IF('تسمية الرتبة'!#REF!="مرفوض",0,'تسمية الرتبة'!#REF!)</f>
        <v>#REF!</v>
      </c>
      <c r="H398" s="7" t="e">
        <f>IF('تسمية الرتبة'!#REF!="مرفوض",0,IF('تسمية الرتبة'!#REF!+'تسمية الرتبة'!#REF!+'تسمية الرتبة'!#REF!+'تسمية الرتبة'!#REF!&gt;6,6,'تسمية الرتبة'!#REF!+'تسمية الرتبة'!#REF!+'تسمية الرتبة'!#REF!+'تسمية الرتبة'!#REF!))</f>
        <v>#REF!</v>
      </c>
      <c r="I398" s="7" t="e">
        <f>IF('تسمية الرتبة'!#REF!="مرفوض",0,'تسمية الرتبة'!#REF!)</f>
        <v>#REF!</v>
      </c>
      <c r="J398" s="7" t="e">
        <f>IF('تسمية الرتبة'!#REF!="مرفوض",0,'تسمية الرتبة'!#REF!)</f>
        <v>#REF!</v>
      </c>
      <c r="K398" s="7" t="e">
        <f>IF('تسمية الرتبة'!#REF!="مرفوض",0,J398+I398+H398+G398+F398+E398+D398+'تسمية الرتبة'!#REF!)</f>
        <v>#REF!</v>
      </c>
      <c r="L398" s="7" t="e">
        <f>IF('تسمية الرتبة'!#REF!="مرفوض",0,IF(J398=0,"Absent(e)",""))</f>
        <v>#REF!</v>
      </c>
      <c r="M398" s="20" t="e">
        <f>'تسمية الرتبة'!#REF!-'Resultats FR'!K398</f>
        <v>#REF!</v>
      </c>
    </row>
    <row r="399" spans="1:13">
      <c r="A399" s="7">
        <v>395</v>
      </c>
      <c r="B399" s="7" t="e">
        <f>IF('تسمية الرتبة'!#REF!="مرفوض",0,'تسمية الرتبة'!#REF!)</f>
        <v>#REF!</v>
      </c>
      <c r="C399" s="7" t="e">
        <f>IF('تسمية الرتبة'!#REF!="مرفوض",0,'تسمية الرتبة'!#REF!)</f>
        <v>#REF!</v>
      </c>
      <c r="D399" s="7" t="e">
        <f>IF('تسمية الرتبة'!#REF!="مرفوض",0,'تسمية الرتبة'!#REF!)</f>
        <v>#REF!</v>
      </c>
      <c r="E399" s="34" t="e">
        <f>IF('تسمية الرتبة'!#REF!="مرفوض",0,'تسمية الرتبة'!#REF!)</f>
        <v>#REF!</v>
      </c>
      <c r="F399" s="7" t="e">
        <f>IF('تسمية الرتبة'!#REF!="مرفوض",0,'تسمية الرتبة'!#REF!)</f>
        <v>#REF!</v>
      </c>
      <c r="G399" s="7" t="e">
        <f>IF('تسمية الرتبة'!#REF!="مرفوض",0,'تسمية الرتبة'!#REF!)</f>
        <v>#REF!</v>
      </c>
      <c r="H399" s="7" t="e">
        <f>IF('تسمية الرتبة'!#REF!="مرفوض",0,IF('تسمية الرتبة'!#REF!+'تسمية الرتبة'!#REF!+'تسمية الرتبة'!#REF!+'تسمية الرتبة'!#REF!&gt;6,6,'تسمية الرتبة'!#REF!+'تسمية الرتبة'!#REF!+'تسمية الرتبة'!#REF!+'تسمية الرتبة'!#REF!))</f>
        <v>#REF!</v>
      </c>
      <c r="I399" s="7" t="e">
        <f>IF('تسمية الرتبة'!#REF!="مرفوض",0,'تسمية الرتبة'!#REF!)</f>
        <v>#REF!</v>
      </c>
      <c r="J399" s="7" t="e">
        <f>IF('تسمية الرتبة'!#REF!="مرفوض",0,'تسمية الرتبة'!#REF!)</f>
        <v>#REF!</v>
      </c>
      <c r="K399" s="7" t="e">
        <f>IF('تسمية الرتبة'!#REF!="مرفوض",0,J399+I399+H399+G399+F399+E399+D399+'تسمية الرتبة'!#REF!)</f>
        <v>#REF!</v>
      </c>
      <c r="L399" s="7" t="e">
        <f>IF('تسمية الرتبة'!#REF!="مرفوض",0,IF(J399=0,"Absent(e)",""))</f>
        <v>#REF!</v>
      </c>
      <c r="M399" s="20" t="e">
        <f>'تسمية الرتبة'!#REF!-'Resultats FR'!K399</f>
        <v>#REF!</v>
      </c>
    </row>
    <row r="400" spans="1:13">
      <c r="A400" s="7">
        <v>396</v>
      </c>
      <c r="B400" s="7" t="e">
        <f>IF('تسمية الرتبة'!#REF!="مرفوض",0,'تسمية الرتبة'!#REF!)</f>
        <v>#REF!</v>
      </c>
      <c r="C400" s="7" t="e">
        <f>IF('تسمية الرتبة'!#REF!="مرفوض",0,'تسمية الرتبة'!#REF!)</f>
        <v>#REF!</v>
      </c>
      <c r="D400" s="7" t="e">
        <f>IF('تسمية الرتبة'!#REF!="مرفوض",0,'تسمية الرتبة'!#REF!)</f>
        <v>#REF!</v>
      </c>
      <c r="E400" s="34" t="e">
        <f>IF('تسمية الرتبة'!#REF!="مرفوض",0,'تسمية الرتبة'!#REF!)</f>
        <v>#REF!</v>
      </c>
      <c r="F400" s="7" t="e">
        <f>IF('تسمية الرتبة'!#REF!="مرفوض",0,'تسمية الرتبة'!#REF!)</f>
        <v>#REF!</v>
      </c>
      <c r="G400" s="7" t="e">
        <f>IF('تسمية الرتبة'!#REF!="مرفوض",0,'تسمية الرتبة'!#REF!)</f>
        <v>#REF!</v>
      </c>
      <c r="H400" s="7" t="e">
        <f>IF('تسمية الرتبة'!#REF!="مرفوض",0,IF('تسمية الرتبة'!#REF!+'تسمية الرتبة'!#REF!+'تسمية الرتبة'!#REF!+'تسمية الرتبة'!#REF!&gt;6,6,'تسمية الرتبة'!#REF!+'تسمية الرتبة'!#REF!+'تسمية الرتبة'!#REF!+'تسمية الرتبة'!#REF!))</f>
        <v>#REF!</v>
      </c>
      <c r="I400" s="7" t="e">
        <f>IF('تسمية الرتبة'!#REF!="مرفوض",0,'تسمية الرتبة'!#REF!)</f>
        <v>#REF!</v>
      </c>
      <c r="J400" s="7" t="e">
        <f>IF('تسمية الرتبة'!#REF!="مرفوض",0,'تسمية الرتبة'!#REF!)</f>
        <v>#REF!</v>
      </c>
      <c r="K400" s="7" t="e">
        <f>IF('تسمية الرتبة'!#REF!="مرفوض",0,J400+I400+H400+G400+F400+E400+D400+'تسمية الرتبة'!#REF!)</f>
        <v>#REF!</v>
      </c>
      <c r="L400" s="7" t="e">
        <f>IF('تسمية الرتبة'!#REF!="مرفوض",0,IF(J400=0,"Absent(e)",""))</f>
        <v>#REF!</v>
      </c>
      <c r="M400" s="20" t="e">
        <f>'تسمية الرتبة'!#REF!-'Resultats FR'!K400</f>
        <v>#REF!</v>
      </c>
    </row>
    <row r="401" spans="1:13">
      <c r="A401" s="7">
        <v>397</v>
      </c>
      <c r="B401" s="7" t="e">
        <f>IF('تسمية الرتبة'!#REF!="مرفوض",0,'تسمية الرتبة'!#REF!)</f>
        <v>#REF!</v>
      </c>
      <c r="C401" s="7" t="e">
        <f>IF('تسمية الرتبة'!#REF!="مرفوض",0,'تسمية الرتبة'!#REF!)</f>
        <v>#REF!</v>
      </c>
      <c r="D401" s="7" t="e">
        <f>IF('تسمية الرتبة'!#REF!="مرفوض",0,'تسمية الرتبة'!#REF!)</f>
        <v>#REF!</v>
      </c>
      <c r="E401" s="34" t="e">
        <f>IF('تسمية الرتبة'!#REF!="مرفوض",0,'تسمية الرتبة'!#REF!)</f>
        <v>#REF!</v>
      </c>
      <c r="F401" s="7" t="e">
        <f>IF('تسمية الرتبة'!#REF!="مرفوض",0,'تسمية الرتبة'!#REF!)</f>
        <v>#REF!</v>
      </c>
      <c r="G401" s="7" t="e">
        <f>IF('تسمية الرتبة'!#REF!="مرفوض",0,'تسمية الرتبة'!#REF!)</f>
        <v>#REF!</v>
      </c>
      <c r="H401" s="7" t="e">
        <f>IF('تسمية الرتبة'!#REF!="مرفوض",0,IF('تسمية الرتبة'!#REF!+'تسمية الرتبة'!#REF!+'تسمية الرتبة'!#REF!+'تسمية الرتبة'!#REF!&gt;6,6,'تسمية الرتبة'!#REF!+'تسمية الرتبة'!#REF!+'تسمية الرتبة'!#REF!+'تسمية الرتبة'!#REF!))</f>
        <v>#REF!</v>
      </c>
      <c r="I401" s="7" t="e">
        <f>IF('تسمية الرتبة'!#REF!="مرفوض",0,'تسمية الرتبة'!#REF!)</f>
        <v>#REF!</v>
      </c>
      <c r="J401" s="7" t="e">
        <f>IF('تسمية الرتبة'!#REF!="مرفوض",0,'تسمية الرتبة'!#REF!)</f>
        <v>#REF!</v>
      </c>
      <c r="K401" s="7" t="e">
        <f>IF('تسمية الرتبة'!#REF!="مرفوض",0,J401+I401+H401+G401+F401+E401+D401+'تسمية الرتبة'!#REF!)</f>
        <v>#REF!</v>
      </c>
      <c r="L401" s="7" t="e">
        <f>IF('تسمية الرتبة'!#REF!="مرفوض",0,IF(J401=0,"Absent(e)",""))</f>
        <v>#REF!</v>
      </c>
      <c r="M401" s="20" t="e">
        <f>'تسمية الرتبة'!#REF!-'Resultats FR'!K401</f>
        <v>#REF!</v>
      </c>
    </row>
    <row r="402" spans="1:13">
      <c r="A402" s="7">
        <v>398</v>
      </c>
      <c r="B402" s="7" t="e">
        <f>IF('تسمية الرتبة'!#REF!="مرفوض",0,'تسمية الرتبة'!#REF!)</f>
        <v>#REF!</v>
      </c>
      <c r="C402" s="7" t="e">
        <f>IF('تسمية الرتبة'!#REF!="مرفوض",0,'تسمية الرتبة'!#REF!)</f>
        <v>#REF!</v>
      </c>
      <c r="D402" s="7" t="e">
        <f>IF('تسمية الرتبة'!#REF!="مرفوض",0,'تسمية الرتبة'!#REF!)</f>
        <v>#REF!</v>
      </c>
      <c r="E402" s="34" t="e">
        <f>IF('تسمية الرتبة'!#REF!="مرفوض",0,'تسمية الرتبة'!#REF!)</f>
        <v>#REF!</v>
      </c>
      <c r="F402" s="7" t="e">
        <f>IF('تسمية الرتبة'!#REF!="مرفوض",0,'تسمية الرتبة'!#REF!)</f>
        <v>#REF!</v>
      </c>
      <c r="G402" s="7" t="e">
        <f>IF('تسمية الرتبة'!#REF!="مرفوض",0,'تسمية الرتبة'!#REF!)</f>
        <v>#REF!</v>
      </c>
      <c r="H402" s="7" t="e">
        <f>IF('تسمية الرتبة'!#REF!="مرفوض",0,IF('تسمية الرتبة'!#REF!+'تسمية الرتبة'!#REF!+'تسمية الرتبة'!#REF!+'تسمية الرتبة'!#REF!&gt;6,6,'تسمية الرتبة'!#REF!+'تسمية الرتبة'!#REF!+'تسمية الرتبة'!#REF!+'تسمية الرتبة'!#REF!))</f>
        <v>#REF!</v>
      </c>
      <c r="I402" s="7" t="e">
        <f>IF('تسمية الرتبة'!#REF!="مرفوض",0,'تسمية الرتبة'!#REF!)</f>
        <v>#REF!</v>
      </c>
      <c r="J402" s="7" t="e">
        <f>IF('تسمية الرتبة'!#REF!="مرفوض",0,'تسمية الرتبة'!#REF!)</f>
        <v>#REF!</v>
      </c>
      <c r="K402" s="7" t="e">
        <f>IF('تسمية الرتبة'!#REF!="مرفوض",0,J402+I402+H402+G402+F402+E402+D402+'تسمية الرتبة'!#REF!)</f>
        <v>#REF!</v>
      </c>
      <c r="L402" s="7" t="e">
        <f>IF('تسمية الرتبة'!#REF!="مرفوض",0,IF(J402=0,"Absent(e)",""))</f>
        <v>#REF!</v>
      </c>
      <c r="M402" s="20" t="e">
        <f>'تسمية الرتبة'!#REF!-'Resultats FR'!K402</f>
        <v>#REF!</v>
      </c>
    </row>
    <row r="403" spans="1:13">
      <c r="A403" s="7">
        <v>399</v>
      </c>
      <c r="B403" s="7" t="e">
        <f>IF('تسمية الرتبة'!#REF!="مرفوض",0,'تسمية الرتبة'!#REF!)</f>
        <v>#REF!</v>
      </c>
      <c r="C403" s="7" t="e">
        <f>IF('تسمية الرتبة'!#REF!="مرفوض",0,'تسمية الرتبة'!#REF!)</f>
        <v>#REF!</v>
      </c>
      <c r="D403" s="7" t="e">
        <f>IF('تسمية الرتبة'!#REF!="مرفوض",0,'تسمية الرتبة'!#REF!)</f>
        <v>#REF!</v>
      </c>
      <c r="E403" s="34" t="e">
        <f>IF('تسمية الرتبة'!#REF!="مرفوض",0,'تسمية الرتبة'!#REF!)</f>
        <v>#REF!</v>
      </c>
      <c r="F403" s="7" t="e">
        <f>IF('تسمية الرتبة'!#REF!="مرفوض",0,'تسمية الرتبة'!#REF!)</f>
        <v>#REF!</v>
      </c>
      <c r="G403" s="7" t="e">
        <f>IF('تسمية الرتبة'!#REF!="مرفوض",0,'تسمية الرتبة'!#REF!)</f>
        <v>#REF!</v>
      </c>
      <c r="H403" s="7" t="e">
        <f>IF('تسمية الرتبة'!#REF!="مرفوض",0,IF('تسمية الرتبة'!#REF!+'تسمية الرتبة'!#REF!+'تسمية الرتبة'!#REF!+'تسمية الرتبة'!#REF!&gt;6,6,'تسمية الرتبة'!#REF!+'تسمية الرتبة'!#REF!+'تسمية الرتبة'!#REF!+'تسمية الرتبة'!#REF!))</f>
        <v>#REF!</v>
      </c>
      <c r="I403" s="7" t="e">
        <f>IF('تسمية الرتبة'!#REF!="مرفوض",0,'تسمية الرتبة'!#REF!)</f>
        <v>#REF!</v>
      </c>
      <c r="J403" s="7" t="e">
        <f>IF('تسمية الرتبة'!#REF!="مرفوض",0,'تسمية الرتبة'!#REF!)</f>
        <v>#REF!</v>
      </c>
      <c r="K403" s="7" t="e">
        <f>IF('تسمية الرتبة'!#REF!="مرفوض",0,J403+I403+H403+G403+F403+E403+D403+'تسمية الرتبة'!#REF!)</f>
        <v>#REF!</v>
      </c>
      <c r="L403" s="7" t="e">
        <f>IF('تسمية الرتبة'!#REF!="مرفوض",0,IF(J403=0,"Absent(e)",""))</f>
        <v>#REF!</v>
      </c>
      <c r="M403" s="20" t="e">
        <f>'تسمية الرتبة'!#REF!-'Resultats FR'!K403</f>
        <v>#REF!</v>
      </c>
    </row>
    <row r="404" spans="1:13">
      <c r="A404" s="7">
        <v>400</v>
      </c>
      <c r="B404" s="7" t="e">
        <f>IF('تسمية الرتبة'!#REF!="مرفوض",0,'تسمية الرتبة'!#REF!)</f>
        <v>#REF!</v>
      </c>
      <c r="C404" s="7" t="e">
        <f>IF('تسمية الرتبة'!#REF!="مرفوض",0,'تسمية الرتبة'!#REF!)</f>
        <v>#REF!</v>
      </c>
      <c r="D404" s="7" t="e">
        <f>IF('تسمية الرتبة'!#REF!="مرفوض",0,'تسمية الرتبة'!#REF!)</f>
        <v>#REF!</v>
      </c>
      <c r="E404" s="34" t="e">
        <f>IF('تسمية الرتبة'!#REF!="مرفوض",0,'تسمية الرتبة'!#REF!)</f>
        <v>#REF!</v>
      </c>
      <c r="F404" s="7" t="e">
        <f>IF('تسمية الرتبة'!#REF!="مرفوض",0,'تسمية الرتبة'!#REF!)</f>
        <v>#REF!</v>
      </c>
      <c r="G404" s="7" t="e">
        <f>IF('تسمية الرتبة'!#REF!="مرفوض",0,'تسمية الرتبة'!#REF!)</f>
        <v>#REF!</v>
      </c>
      <c r="H404" s="7" t="e">
        <f>IF('تسمية الرتبة'!#REF!="مرفوض",0,IF('تسمية الرتبة'!#REF!+'تسمية الرتبة'!#REF!+'تسمية الرتبة'!#REF!+'تسمية الرتبة'!#REF!&gt;6,6,'تسمية الرتبة'!#REF!+'تسمية الرتبة'!#REF!+'تسمية الرتبة'!#REF!+'تسمية الرتبة'!#REF!))</f>
        <v>#REF!</v>
      </c>
      <c r="I404" s="7" t="e">
        <f>IF('تسمية الرتبة'!#REF!="مرفوض",0,'تسمية الرتبة'!#REF!)</f>
        <v>#REF!</v>
      </c>
      <c r="J404" s="7" t="e">
        <f>IF('تسمية الرتبة'!#REF!="مرفوض",0,'تسمية الرتبة'!#REF!)</f>
        <v>#REF!</v>
      </c>
      <c r="K404" s="7" t="e">
        <f>IF('تسمية الرتبة'!#REF!="مرفوض",0,J404+I404+H404+G404+F404+E404+D404+'تسمية الرتبة'!#REF!)</f>
        <v>#REF!</v>
      </c>
      <c r="L404" s="7" t="e">
        <f>IF('تسمية الرتبة'!#REF!="مرفوض",0,IF(J404=0,"Absent(e)",""))</f>
        <v>#REF!</v>
      </c>
      <c r="M404" s="20" t="e">
        <f>'تسمية الرتبة'!#REF!-'Resultats FR'!K404</f>
        <v>#REF!</v>
      </c>
    </row>
    <row r="405" spans="1:13">
      <c r="A405" s="7">
        <v>401</v>
      </c>
      <c r="B405" s="7" t="e">
        <f>IF('تسمية الرتبة'!#REF!="مرفوض",0,'تسمية الرتبة'!#REF!)</f>
        <v>#REF!</v>
      </c>
      <c r="C405" s="7" t="e">
        <f>IF('تسمية الرتبة'!#REF!="مرفوض",0,'تسمية الرتبة'!#REF!)</f>
        <v>#REF!</v>
      </c>
      <c r="D405" s="7" t="e">
        <f>IF('تسمية الرتبة'!#REF!="مرفوض",0,'تسمية الرتبة'!#REF!)</f>
        <v>#REF!</v>
      </c>
      <c r="E405" s="34" t="e">
        <f>IF('تسمية الرتبة'!#REF!="مرفوض",0,'تسمية الرتبة'!#REF!)</f>
        <v>#REF!</v>
      </c>
      <c r="F405" s="7" t="e">
        <f>IF('تسمية الرتبة'!#REF!="مرفوض",0,'تسمية الرتبة'!#REF!)</f>
        <v>#REF!</v>
      </c>
      <c r="G405" s="7" t="e">
        <f>IF('تسمية الرتبة'!#REF!="مرفوض",0,'تسمية الرتبة'!#REF!)</f>
        <v>#REF!</v>
      </c>
      <c r="H405" s="7" t="e">
        <f>IF('تسمية الرتبة'!#REF!="مرفوض",0,IF('تسمية الرتبة'!#REF!+'تسمية الرتبة'!#REF!+'تسمية الرتبة'!#REF!+'تسمية الرتبة'!#REF!&gt;6,6,'تسمية الرتبة'!#REF!+'تسمية الرتبة'!#REF!+'تسمية الرتبة'!#REF!+'تسمية الرتبة'!#REF!))</f>
        <v>#REF!</v>
      </c>
      <c r="I405" s="7" t="e">
        <f>IF('تسمية الرتبة'!#REF!="مرفوض",0,'تسمية الرتبة'!#REF!)</f>
        <v>#REF!</v>
      </c>
      <c r="J405" s="7" t="e">
        <f>IF('تسمية الرتبة'!#REF!="مرفوض",0,'تسمية الرتبة'!#REF!)</f>
        <v>#REF!</v>
      </c>
      <c r="K405" s="7" t="e">
        <f>IF('تسمية الرتبة'!#REF!="مرفوض",0,J405+I405+H405+G405+F405+E405+D405+'تسمية الرتبة'!#REF!)</f>
        <v>#REF!</v>
      </c>
      <c r="L405" s="7" t="e">
        <f>IF('تسمية الرتبة'!#REF!="مرفوض",0,IF(J405=0,"Absent(e)",""))</f>
        <v>#REF!</v>
      </c>
      <c r="M405" s="20" t="e">
        <f>'تسمية الرتبة'!#REF!-'Resultats FR'!K405</f>
        <v>#REF!</v>
      </c>
    </row>
    <row r="406" spans="1:13">
      <c r="A406" s="7">
        <v>402</v>
      </c>
      <c r="B406" s="7" t="e">
        <f>IF('تسمية الرتبة'!#REF!="مرفوض",0,'تسمية الرتبة'!#REF!)</f>
        <v>#REF!</v>
      </c>
      <c r="C406" s="7" t="e">
        <f>IF('تسمية الرتبة'!#REF!="مرفوض",0,'تسمية الرتبة'!#REF!)</f>
        <v>#REF!</v>
      </c>
      <c r="D406" s="7" t="e">
        <f>IF('تسمية الرتبة'!#REF!="مرفوض",0,'تسمية الرتبة'!#REF!)</f>
        <v>#REF!</v>
      </c>
      <c r="E406" s="34" t="e">
        <f>IF('تسمية الرتبة'!#REF!="مرفوض",0,'تسمية الرتبة'!#REF!)</f>
        <v>#REF!</v>
      </c>
      <c r="F406" s="7" t="e">
        <f>IF('تسمية الرتبة'!#REF!="مرفوض",0,'تسمية الرتبة'!#REF!)</f>
        <v>#REF!</v>
      </c>
      <c r="G406" s="7" t="e">
        <f>IF('تسمية الرتبة'!#REF!="مرفوض",0,'تسمية الرتبة'!#REF!)</f>
        <v>#REF!</v>
      </c>
      <c r="H406" s="7" t="e">
        <f>IF('تسمية الرتبة'!#REF!="مرفوض",0,IF('تسمية الرتبة'!#REF!+'تسمية الرتبة'!#REF!+'تسمية الرتبة'!#REF!+'تسمية الرتبة'!#REF!&gt;6,6,'تسمية الرتبة'!#REF!+'تسمية الرتبة'!#REF!+'تسمية الرتبة'!#REF!+'تسمية الرتبة'!#REF!))</f>
        <v>#REF!</v>
      </c>
      <c r="I406" s="7" t="e">
        <f>IF('تسمية الرتبة'!#REF!="مرفوض",0,'تسمية الرتبة'!#REF!)</f>
        <v>#REF!</v>
      </c>
      <c r="J406" s="7" t="e">
        <f>IF('تسمية الرتبة'!#REF!="مرفوض",0,'تسمية الرتبة'!#REF!)</f>
        <v>#REF!</v>
      </c>
      <c r="K406" s="7" t="e">
        <f>IF('تسمية الرتبة'!#REF!="مرفوض",0,J406+I406+H406+G406+F406+E406+D406+'تسمية الرتبة'!#REF!)</f>
        <v>#REF!</v>
      </c>
      <c r="L406" s="7" t="e">
        <f>IF('تسمية الرتبة'!#REF!="مرفوض",0,IF(J406=0,"Absent(e)",""))</f>
        <v>#REF!</v>
      </c>
      <c r="M406" s="20" t="e">
        <f>'تسمية الرتبة'!#REF!-'Resultats FR'!K406</f>
        <v>#REF!</v>
      </c>
    </row>
    <row r="407" spans="1:13">
      <c r="A407" s="7">
        <v>403</v>
      </c>
      <c r="B407" s="7" t="e">
        <f>IF('تسمية الرتبة'!#REF!="مرفوض",0,'تسمية الرتبة'!#REF!)</f>
        <v>#REF!</v>
      </c>
      <c r="C407" s="7" t="e">
        <f>IF('تسمية الرتبة'!#REF!="مرفوض",0,'تسمية الرتبة'!#REF!)</f>
        <v>#REF!</v>
      </c>
      <c r="D407" s="7" t="e">
        <f>IF('تسمية الرتبة'!#REF!="مرفوض",0,'تسمية الرتبة'!#REF!)</f>
        <v>#REF!</v>
      </c>
      <c r="E407" s="34" t="e">
        <f>IF('تسمية الرتبة'!#REF!="مرفوض",0,'تسمية الرتبة'!#REF!)</f>
        <v>#REF!</v>
      </c>
      <c r="F407" s="7" t="e">
        <f>IF('تسمية الرتبة'!#REF!="مرفوض",0,'تسمية الرتبة'!#REF!)</f>
        <v>#REF!</v>
      </c>
      <c r="G407" s="7" t="e">
        <f>IF('تسمية الرتبة'!#REF!="مرفوض",0,'تسمية الرتبة'!#REF!)</f>
        <v>#REF!</v>
      </c>
      <c r="H407" s="7" t="e">
        <f>IF('تسمية الرتبة'!#REF!="مرفوض",0,IF('تسمية الرتبة'!#REF!+'تسمية الرتبة'!#REF!+'تسمية الرتبة'!#REF!+'تسمية الرتبة'!#REF!&gt;6,6,'تسمية الرتبة'!#REF!+'تسمية الرتبة'!#REF!+'تسمية الرتبة'!#REF!+'تسمية الرتبة'!#REF!))</f>
        <v>#REF!</v>
      </c>
      <c r="I407" s="7" t="e">
        <f>IF('تسمية الرتبة'!#REF!="مرفوض",0,'تسمية الرتبة'!#REF!)</f>
        <v>#REF!</v>
      </c>
      <c r="J407" s="7" t="e">
        <f>IF('تسمية الرتبة'!#REF!="مرفوض",0,'تسمية الرتبة'!#REF!)</f>
        <v>#REF!</v>
      </c>
      <c r="K407" s="7" t="e">
        <f>IF('تسمية الرتبة'!#REF!="مرفوض",0,J407+I407+H407+G407+F407+E407+D407+'تسمية الرتبة'!#REF!)</f>
        <v>#REF!</v>
      </c>
      <c r="L407" s="7" t="e">
        <f>IF('تسمية الرتبة'!#REF!="مرفوض",0,IF(J407=0,"Absent(e)",""))</f>
        <v>#REF!</v>
      </c>
      <c r="M407" s="20" t="e">
        <f>'تسمية الرتبة'!#REF!-'Resultats FR'!K407</f>
        <v>#REF!</v>
      </c>
    </row>
    <row r="408" spans="1:13">
      <c r="A408" s="7">
        <v>404</v>
      </c>
      <c r="B408" s="7" t="e">
        <f>IF('تسمية الرتبة'!#REF!="مرفوض",0,'تسمية الرتبة'!#REF!)</f>
        <v>#REF!</v>
      </c>
      <c r="C408" s="7" t="e">
        <f>IF('تسمية الرتبة'!#REF!="مرفوض",0,'تسمية الرتبة'!#REF!)</f>
        <v>#REF!</v>
      </c>
      <c r="D408" s="7" t="e">
        <f>IF('تسمية الرتبة'!#REF!="مرفوض",0,'تسمية الرتبة'!#REF!)</f>
        <v>#REF!</v>
      </c>
      <c r="E408" s="34" t="e">
        <f>IF('تسمية الرتبة'!#REF!="مرفوض",0,'تسمية الرتبة'!#REF!)</f>
        <v>#REF!</v>
      </c>
      <c r="F408" s="7" t="e">
        <f>IF('تسمية الرتبة'!#REF!="مرفوض",0,'تسمية الرتبة'!#REF!)</f>
        <v>#REF!</v>
      </c>
      <c r="G408" s="7" t="e">
        <f>IF('تسمية الرتبة'!#REF!="مرفوض",0,'تسمية الرتبة'!#REF!)</f>
        <v>#REF!</v>
      </c>
      <c r="H408" s="7" t="e">
        <f>IF('تسمية الرتبة'!#REF!="مرفوض",0,IF('تسمية الرتبة'!#REF!+'تسمية الرتبة'!#REF!+'تسمية الرتبة'!#REF!+'تسمية الرتبة'!#REF!&gt;6,6,'تسمية الرتبة'!#REF!+'تسمية الرتبة'!#REF!+'تسمية الرتبة'!#REF!+'تسمية الرتبة'!#REF!))</f>
        <v>#REF!</v>
      </c>
      <c r="I408" s="7" t="e">
        <f>IF('تسمية الرتبة'!#REF!="مرفوض",0,'تسمية الرتبة'!#REF!)</f>
        <v>#REF!</v>
      </c>
      <c r="J408" s="7" t="e">
        <f>IF('تسمية الرتبة'!#REF!="مرفوض",0,'تسمية الرتبة'!#REF!)</f>
        <v>#REF!</v>
      </c>
      <c r="K408" s="7" t="e">
        <f>IF('تسمية الرتبة'!#REF!="مرفوض",0,J408+I408+H408+G408+F408+E408+D408+'تسمية الرتبة'!#REF!)</f>
        <v>#REF!</v>
      </c>
      <c r="L408" s="7" t="e">
        <f>IF('تسمية الرتبة'!#REF!="مرفوض",0,IF(J408=0,"Absent(e)",""))</f>
        <v>#REF!</v>
      </c>
      <c r="M408" s="20" t="e">
        <f>'تسمية الرتبة'!#REF!-'Resultats FR'!K408</f>
        <v>#REF!</v>
      </c>
    </row>
    <row r="409" spans="1:13">
      <c r="A409" s="7">
        <v>405</v>
      </c>
      <c r="B409" s="7" t="e">
        <f>IF('تسمية الرتبة'!#REF!="مرفوض",0,'تسمية الرتبة'!#REF!)</f>
        <v>#REF!</v>
      </c>
      <c r="C409" s="7" t="e">
        <f>IF('تسمية الرتبة'!#REF!="مرفوض",0,'تسمية الرتبة'!#REF!)</f>
        <v>#REF!</v>
      </c>
      <c r="D409" s="7" t="e">
        <f>IF('تسمية الرتبة'!#REF!="مرفوض",0,'تسمية الرتبة'!#REF!)</f>
        <v>#REF!</v>
      </c>
      <c r="E409" s="34" t="e">
        <f>IF('تسمية الرتبة'!#REF!="مرفوض",0,'تسمية الرتبة'!#REF!)</f>
        <v>#REF!</v>
      </c>
      <c r="F409" s="7" t="e">
        <f>IF('تسمية الرتبة'!#REF!="مرفوض",0,'تسمية الرتبة'!#REF!)</f>
        <v>#REF!</v>
      </c>
      <c r="G409" s="7" t="e">
        <f>IF('تسمية الرتبة'!#REF!="مرفوض",0,'تسمية الرتبة'!#REF!)</f>
        <v>#REF!</v>
      </c>
      <c r="H409" s="7" t="e">
        <f>IF('تسمية الرتبة'!#REF!="مرفوض",0,IF('تسمية الرتبة'!#REF!+'تسمية الرتبة'!#REF!+'تسمية الرتبة'!#REF!+'تسمية الرتبة'!#REF!&gt;6,6,'تسمية الرتبة'!#REF!+'تسمية الرتبة'!#REF!+'تسمية الرتبة'!#REF!+'تسمية الرتبة'!#REF!))</f>
        <v>#REF!</v>
      </c>
      <c r="I409" s="7" t="e">
        <f>IF('تسمية الرتبة'!#REF!="مرفوض",0,'تسمية الرتبة'!#REF!)</f>
        <v>#REF!</v>
      </c>
      <c r="J409" s="7" t="e">
        <f>IF('تسمية الرتبة'!#REF!="مرفوض",0,'تسمية الرتبة'!#REF!)</f>
        <v>#REF!</v>
      </c>
      <c r="K409" s="7" t="e">
        <f>IF('تسمية الرتبة'!#REF!="مرفوض",0,J409+I409+H409+G409+F409+E409+D409+'تسمية الرتبة'!#REF!)</f>
        <v>#REF!</v>
      </c>
      <c r="L409" s="7" t="e">
        <f>IF('تسمية الرتبة'!#REF!="مرفوض",0,IF(J409=0,"Absent(e)",""))</f>
        <v>#REF!</v>
      </c>
      <c r="M409" s="20" t="e">
        <f>'تسمية الرتبة'!#REF!-'Resultats FR'!K409</f>
        <v>#REF!</v>
      </c>
    </row>
    <row r="410" spans="1:13">
      <c r="A410" s="7">
        <v>406</v>
      </c>
      <c r="B410" s="7" t="e">
        <f>IF('تسمية الرتبة'!#REF!="مرفوض",0,'تسمية الرتبة'!#REF!)</f>
        <v>#REF!</v>
      </c>
      <c r="C410" s="7" t="e">
        <f>IF('تسمية الرتبة'!#REF!="مرفوض",0,'تسمية الرتبة'!#REF!)</f>
        <v>#REF!</v>
      </c>
      <c r="D410" s="7" t="e">
        <f>IF('تسمية الرتبة'!#REF!="مرفوض",0,'تسمية الرتبة'!#REF!)</f>
        <v>#REF!</v>
      </c>
      <c r="E410" s="34" t="e">
        <f>IF('تسمية الرتبة'!#REF!="مرفوض",0,'تسمية الرتبة'!#REF!)</f>
        <v>#REF!</v>
      </c>
      <c r="F410" s="7" t="e">
        <f>IF('تسمية الرتبة'!#REF!="مرفوض",0,'تسمية الرتبة'!#REF!)</f>
        <v>#REF!</v>
      </c>
      <c r="G410" s="7" t="e">
        <f>IF('تسمية الرتبة'!#REF!="مرفوض",0,'تسمية الرتبة'!#REF!)</f>
        <v>#REF!</v>
      </c>
      <c r="H410" s="7" t="e">
        <f>IF('تسمية الرتبة'!#REF!="مرفوض",0,IF('تسمية الرتبة'!#REF!+'تسمية الرتبة'!#REF!+'تسمية الرتبة'!#REF!+'تسمية الرتبة'!#REF!&gt;6,6,'تسمية الرتبة'!#REF!+'تسمية الرتبة'!#REF!+'تسمية الرتبة'!#REF!+'تسمية الرتبة'!#REF!))</f>
        <v>#REF!</v>
      </c>
      <c r="I410" s="7" t="e">
        <f>IF('تسمية الرتبة'!#REF!="مرفوض",0,'تسمية الرتبة'!#REF!)</f>
        <v>#REF!</v>
      </c>
      <c r="J410" s="7" t="e">
        <f>IF('تسمية الرتبة'!#REF!="مرفوض",0,'تسمية الرتبة'!#REF!)</f>
        <v>#REF!</v>
      </c>
      <c r="K410" s="7" t="e">
        <f>IF('تسمية الرتبة'!#REF!="مرفوض",0,J410+I410+H410+G410+F410+E410+D410+'تسمية الرتبة'!#REF!)</f>
        <v>#REF!</v>
      </c>
      <c r="L410" s="7" t="e">
        <f>IF('تسمية الرتبة'!#REF!="مرفوض",0,IF(J410=0,"Absent(e)",""))</f>
        <v>#REF!</v>
      </c>
      <c r="M410" s="20" t="e">
        <f>'تسمية الرتبة'!#REF!-'Resultats FR'!K410</f>
        <v>#REF!</v>
      </c>
    </row>
    <row r="411" spans="1:13">
      <c r="A411" s="7">
        <v>407</v>
      </c>
      <c r="B411" s="7" t="e">
        <f>IF('تسمية الرتبة'!#REF!="مرفوض",0,'تسمية الرتبة'!#REF!)</f>
        <v>#REF!</v>
      </c>
      <c r="C411" s="7" t="e">
        <f>IF('تسمية الرتبة'!#REF!="مرفوض",0,'تسمية الرتبة'!#REF!)</f>
        <v>#REF!</v>
      </c>
      <c r="D411" s="7" t="e">
        <f>IF('تسمية الرتبة'!#REF!="مرفوض",0,'تسمية الرتبة'!#REF!)</f>
        <v>#REF!</v>
      </c>
      <c r="E411" s="34" t="e">
        <f>IF('تسمية الرتبة'!#REF!="مرفوض",0,'تسمية الرتبة'!#REF!)</f>
        <v>#REF!</v>
      </c>
      <c r="F411" s="7" t="e">
        <f>IF('تسمية الرتبة'!#REF!="مرفوض",0,'تسمية الرتبة'!#REF!)</f>
        <v>#REF!</v>
      </c>
      <c r="G411" s="7" t="e">
        <f>IF('تسمية الرتبة'!#REF!="مرفوض",0,'تسمية الرتبة'!#REF!)</f>
        <v>#REF!</v>
      </c>
      <c r="H411" s="7" t="e">
        <f>IF('تسمية الرتبة'!#REF!="مرفوض",0,IF('تسمية الرتبة'!#REF!+'تسمية الرتبة'!#REF!+'تسمية الرتبة'!#REF!+'تسمية الرتبة'!#REF!&gt;6,6,'تسمية الرتبة'!#REF!+'تسمية الرتبة'!#REF!+'تسمية الرتبة'!#REF!+'تسمية الرتبة'!#REF!))</f>
        <v>#REF!</v>
      </c>
      <c r="I411" s="7" t="e">
        <f>IF('تسمية الرتبة'!#REF!="مرفوض",0,'تسمية الرتبة'!#REF!)</f>
        <v>#REF!</v>
      </c>
      <c r="J411" s="7" t="e">
        <f>IF('تسمية الرتبة'!#REF!="مرفوض",0,'تسمية الرتبة'!#REF!)</f>
        <v>#REF!</v>
      </c>
      <c r="K411" s="7" t="e">
        <f>IF('تسمية الرتبة'!#REF!="مرفوض",0,J411+I411+H411+G411+F411+E411+D411+'تسمية الرتبة'!#REF!)</f>
        <v>#REF!</v>
      </c>
      <c r="L411" s="7" t="e">
        <f>IF('تسمية الرتبة'!#REF!="مرفوض",0,IF(J411=0,"Absent(e)",""))</f>
        <v>#REF!</v>
      </c>
      <c r="M411" s="20" t="e">
        <f>'تسمية الرتبة'!#REF!-'Resultats FR'!K411</f>
        <v>#REF!</v>
      </c>
    </row>
    <row r="412" spans="1:13">
      <c r="A412" s="7">
        <v>408</v>
      </c>
      <c r="B412" s="7" t="e">
        <f>IF('تسمية الرتبة'!#REF!="مرفوض",0,'تسمية الرتبة'!#REF!)</f>
        <v>#REF!</v>
      </c>
      <c r="C412" s="7" t="e">
        <f>IF('تسمية الرتبة'!#REF!="مرفوض",0,'تسمية الرتبة'!#REF!)</f>
        <v>#REF!</v>
      </c>
      <c r="D412" s="7" t="e">
        <f>IF('تسمية الرتبة'!#REF!="مرفوض",0,'تسمية الرتبة'!#REF!)</f>
        <v>#REF!</v>
      </c>
      <c r="E412" s="34" t="e">
        <f>IF('تسمية الرتبة'!#REF!="مرفوض",0,'تسمية الرتبة'!#REF!)</f>
        <v>#REF!</v>
      </c>
      <c r="F412" s="7" t="e">
        <f>IF('تسمية الرتبة'!#REF!="مرفوض",0,'تسمية الرتبة'!#REF!)</f>
        <v>#REF!</v>
      </c>
      <c r="G412" s="7" t="e">
        <f>IF('تسمية الرتبة'!#REF!="مرفوض",0,'تسمية الرتبة'!#REF!)</f>
        <v>#REF!</v>
      </c>
      <c r="H412" s="7" t="e">
        <f>IF('تسمية الرتبة'!#REF!="مرفوض",0,IF('تسمية الرتبة'!#REF!+'تسمية الرتبة'!#REF!+'تسمية الرتبة'!#REF!+'تسمية الرتبة'!#REF!&gt;6,6,'تسمية الرتبة'!#REF!+'تسمية الرتبة'!#REF!+'تسمية الرتبة'!#REF!+'تسمية الرتبة'!#REF!))</f>
        <v>#REF!</v>
      </c>
      <c r="I412" s="7" t="e">
        <f>IF('تسمية الرتبة'!#REF!="مرفوض",0,'تسمية الرتبة'!#REF!)</f>
        <v>#REF!</v>
      </c>
      <c r="J412" s="7" t="e">
        <f>IF('تسمية الرتبة'!#REF!="مرفوض",0,'تسمية الرتبة'!#REF!)</f>
        <v>#REF!</v>
      </c>
      <c r="K412" s="7" t="e">
        <f>IF('تسمية الرتبة'!#REF!="مرفوض",0,J412+I412+H412+G412+F412+E412+D412+'تسمية الرتبة'!#REF!)</f>
        <v>#REF!</v>
      </c>
      <c r="L412" s="7" t="e">
        <f>IF('تسمية الرتبة'!#REF!="مرفوض",0,IF(J412=0,"Absent(e)",""))</f>
        <v>#REF!</v>
      </c>
      <c r="M412" s="20" t="e">
        <f>'تسمية الرتبة'!#REF!-'Resultats FR'!K412</f>
        <v>#REF!</v>
      </c>
    </row>
    <row r="413" spans="1:13">
      <c r="A413" s="7">
        <v>409</v>
      </c>
      <c r="B413" s="7" t="e">
        <f>IF('تسمية الرتبة'!#REF!="مرفوض",0,'تسمية الرتبة'!#REF!)</f>
        <v>#REF!</v>
      </c>
      <c r="C413" s="7" t="e">
        <f>IF('تسمية الرتبة'!#REF!="مرفوض",0,'تسمية الرتبة'!#REF!)</f>
        <v>#REF!</v>
      </c>
      <c r="D413" s="7" t="e">
        <f>IF('تسمية الرتبة'!#REF!="مرفوض",0,'تسمية الرتبة'!#REF!)</f>
        <v>#REF!</v>
      </c>
      <c r="E413" s="34" t="e">
        <f>IF('تسمية الرتبة'!#REF!="مرفوض",0,'تسمية الرتبة'!#REF!)</f>
        <v>#REF!</v>
      </c>
      <c r="F413" s="7" t="e">
        <f>IF('تسمية الرتبة'!#REF!="مرفوض",0,'تسمية الرتبة'!#REF!)</f>
        <v>#REF!</v>
      </c>
      <c r="G413" s="7" t="e">
        <f>IF('تسمية الرتبة'!#REF!="مرفوض",0,'تسمية الرتبة'!#REF!)</f>
        <v>#REF!</v>
      </c>
      <c r="H413" s="7" t="e">
        <f>IF('تسمية الرتبة'!#REF!="مرفوض",0,IF('تسمية الرتبة'!#REF!+'تسمية الرتبة'!#REF!+'تسمية الرتبة'!#REF!+'تسمية الرتبة'!#REF!&gt;6,6,'تسمية الرتبة'!#REF!+'تسمية الرتبة'!#REF!+'تسمية الرتبة'!#REF!+'تسمية الرتبة'!#REF!))</f>
        <v>#REF!</v>
      </c>
      <c r="I413" s="7" t="e">
        <f>IF('تسمية الرتبة'!#REF!="مرفوض",0,'تسمية الرتبة'!#REF!)</f>
        <v>#REF!</v>
      </c>
      <c r="J413" s="7" t="e">
        <f>IF('تسمية الرتبة'!#REF!="مرفوض",0,'تسمية الرتبة'!#REF!)</f>
        <v>#REF!</v>
      </c>
      <c r="K413" s="7" t="e">
        <f>IF('تسمية الرتبة'!#REF!="مرفوض",0,J413+I413+H413+G413+F413+E413+D413+'تسمية الرتبة'!#REF!)</f>
        <v>#REF!</v>
      </c>
      <c r="L413" s="7" t="e">
        <f>IF('تسمية الرتبة'!#REF!="مرفوض",0,IF(J413=0,"Absent(e)",""))</f>
        <v>#REF!</v>
      </c>
      <c r="M413" s="20" t="e">
        <f>'تسمية الرتبة'!#REF!-'Resultats FR'!K413</f>
        <v>#REF!</v>
      </c>
    </row>
    <row r="414" spans="1:13">
      <c r="A414" s="7">
        <v>410</v>
      </c>
      <c r="B414" s="7" t="e">
        <f>IF('تسمية الرتبة'!#REF!="مرفوض",0,'تسمية الرتبة'!#REF!)</f>
        <v>#REF!</v>
      </c>
      <c r="C414" s="7" t="e">
        <f>IF('تسمية الرتبة'!#REF!="مرفوض",0,'تسمية الرتبة'!#REF!)</f>
        <v>#REF!</v>
      </c>
      <c r="D414" s="7" t="e">
        <f>IF('تسمية الرتبة'!#REF!="مرفوض",0,'تسمية الرتبة'!#REF!)</f>
        <v>#REF!</v>
      </c>
      <c r="E414" s="34" t="e">
        <f>IF('تسمية الرتبة'!#REF!="مرفوض",0,'تسمية الرتبة'!#REF!)</f>
        <v>#REF!</v>
      </c>
      <c r="F414" s="7" t="e">
        <f>IF('تسمية الرتبة'!#REF!="مرفوض",0,'تسمية الرتبة'!#REF!)</f>
        <v>#REF!</v>
      </c>
      <c r="G414" s="7" t="e">
        <f>IF('تسمية الرتبة'!#REF!="مرفوض",0,'تسمية الرتبة'!#REF!)</f>
        <v>#REF!</v>
      </c>
      <c r="H414" s="7" t="e">
        <f>IF('تسمية الرتبة'!#REF!="مرفوض",0,IF('تسمية الرتبة'!#REF!+'تسمية الرتبة'!#REF!+'تسمية الرتبة'!#REF!+'تسمية الرتبة'!#REF!&gt;6,6,'تسمية الرتبة'!#REF!+'تسمية الرتبة'!#REF!+'تسمية الرتبة'!#REF!+'تسمية الرتبة'!#REF!))</f>
        <v>#REF!</v>
      </c>
      <c r="I414" s="7" t="e">
        <f>IF('تسمية الرتبة'!#REF!="مرفوض",0,'تسمية الرتبة'!#REF!)</f>
        <v>#REF!</v>
      </c>
      <c r="J414" s="7" t="e">
        <f>IF('تسمية الرتبة'!#REF!="مرفوض",0,'تسمية الرتبة'!#REF!)</f>
        <v>#REF!</v>
      </c>
      <c r="K414" s="7" t="e">
        <f>IF('تسمية الرتبة'!#REF!="مرفوض",0,J414+I414+H414+G414+F414+E414+D414+'تسمية الرتبة'!#REF!)</f>
        <v>#REF!</v>
      </c>
      <c r="L414" s="7" t="e">
        <f>IF('تسمية الرتبة'!#REF!="مرفوض",0,IF(J414=0,"Absent(e)",""))</f>
        <v>#REF!</v>
      </c>
      <c r="M414" s="20" t="e">
        <f>'تسمية الرتبة'!#REF!-'Resultats FR'!K414</f>
        <v>#REF!</v>
      </c>
    </row>
    <row r="415" spans="1:13">
      <c r="A415" s="7">
        <v>411</v>
      </c>
      <c r="B415" s="7" t="e">
        <f>IF('تسمية الرتبة'!#REF!="مرفوض",0,'تسمية الرتبة'!#REF!)</f>
        <v>#REF!</v>
      </c>
      <c r="C415" s="7" t="e">
        <f>IF('تسمية الرتبة'!#REF!="مرفوض",0,'تسمية الرتبة'!#REF!)</f>
        <v>#REF!</v>
      </c>
      <c r="D415" s="7" t="e">
        <f>IF('تسمية الرتبة'!#REF!="مرفوض",0,'تسمية الرتبة'!#REF!)</f>
        <v>#REF!</v>
      </c>
      <c r="E415" s="34" t="e">
        <f>IF('تسمية الرتبة'!#REF!="مرفوض",0,'تسمية الرتبة'!#REF!)</f>
        <v>#REF!</v>
      </c>
      <c r="F415" s="7" t="e">
        <f>IF('تسمية الرتبة'!#REF!="مرفوض",0,'تسمية الرتبة'!#REF!)</f>
        <v>#REF!</v>
      </c>
      <c r="G415" s="7" t="e">
        <f>IF('تسمية الرتبة'!#REF!="مرفوض",0,'تسمية الرتبة'!#REF!)</f>
        <v>#REF!</v>
      </c>
      <c r="H415" s="7" t="e">
        <f>IF('تسمية الرتبة'!#REF!="مرفوض",0,IF('تسمية الرتبة'!#REF!+'تسمية الرتبة'!#REF!+'تسمية الرتبة'!#REF!+'تسمية الرتبة'!#REF!&gt;6,6,'تسمية الرتبة'!#REF!+'تسمية الرتبة'!#REF!+'تسمية الرتبة'!#REF!+'تسمية الرتبة'!#REF!))</f>
        <v>#REF!</v>
      </c>
      <c r="I415" s="7" t="e">
        <f>IF('تسمية الرتبة'!#REF!="مرفوض",0,'تسمية الرتبة'!#REF!)</f>
        <v>#REF!</v>
      </c>
      <c r="J415" s="7" t="e">
        <f>IF('تسمية الرتبة'!#REF!="مرفوض",0,'تسمية الرتبة'!#REF!)</f>
        <v>#REF!</v>
      </c>
      <c r="K415" s="7" t="e">
        <f>IF('تسمية الرتبة'!#REF!="مرفوض",0,J415+I415+H415+G415+F415+E415+D415+'تسمية الرتبة'!#REF!)</f>
        <v>#REF!</v>
      </c>
      <c r="L415" s="7" t="e">
        <f>IF('تسمية الرتبة'!#REF!="مرفوض",0,IF(J415=0,"Absent(e)",""))</f>
        <v>#REF!</v>
      </c>
      <c r="M415" s="20" t="e">
        <f>'تسمية الرتبة'!#REF!-'Resultats FR'!K415</f>
        <v>#REF!</v>
      </c>
    </row>
    <row r="416" spans="1:13">
      <c r="A416" s="7">
        <v>412</v>
      </c>
      <c r="B416" s="7" t="e">
        <f>IF('تسمية الرتبة'!#REF!="مرفوض",0,'تسمية الرتبة'!#REF!)</f>
        <v>#REF!</v>
      </c>
      <c r="C416" s="7" t="e">
        <f>IF('تسمية الرتبة'!#REF!="مرفوض",0,'تسمية الرتبة'!#REF!)</f>
        <v>#REF!</v>
      </c>
      <c r="D416" s="7" t="e">
        <f>IF('تسمية الرتبة'!#REF!="مرفوض",0,'تسمية الرتبة'!#REF!)</f>
        <v>#REF!</v>
      </c>
      <c r="E416" s="34" t="e">
        <f>IF('تسمية الرتبة'!#REF!="مرفوض",0,'تسمية الرتبة'!#REF!)</f>
        <v>#REF!</v>
      </c>
      <c r="F416" s="7" t="e">
        <f>IF('تسمية الرتبة'!#REF!="مرفوض",0,'تسمية الرتبة'!#REF!)</f>
        <v>#REF!</v>
      </c>
      <c r="G416" s="7" t="e">
        <f>IF('تسمية الرتبة'!#REF!="مرفوض",0,'تسمية الرتبة'!#REF!)</f>
        <v>#REF!</v>
      </c>
      <c r="H416" s="7" t="e">
        <f>IF('تسمية الرتبة'!#REF!="مرفوض",0,IF('تسمية الرتبة'!#REF!+'تسمية الرتبة'!#REF!+'تسمية الرتبة'!#REF!+'تسمية الرتبة'!#REF!&gt;6,6,'تسمية الرتبة'!#REF!+'تسمية الرتبة'!#REF!+'تسمية الرتبة'!#REF!+'تسمية الرتبة'!#REF!))</f>
        <v>#REF!</v>
      </c>
      <c r="I416" s="7" t="e">
        <f>IF('تسمية الرتبة'!#REF!="مرفوض",0,'تسمية الرتبة'!#REF!)</f>
        <v>#REF!</v>
      </c>
      <c r="J416" s="7" t="e">
        <f>IF('تسمية الرتبة'!#REF!="مرفوض",0,'تسمية الرتبة'!#REF!)</f>
        <v>#REF!</v>
      </c>
      <c r="K416" s="7" t="e">
        <f>IF('تسمية الرتبة'!#REF!="مرفوض",0,J416+I416+H416+G416+F416+E416+D416+'تسمية الرتبة'!#REF!)</f>
        <v>#REF!</v>
      </c>
      <c r="L416" s="7" t="e">
        <f>IF('تسمية الرتبة'!#REF!="مرفوض",0,IF(J416=0,"Absent(e)",""))</f>
        <v>#REF!</v>
      </c>
      <c r="M416" s="20" t="e">
        <f>'تسمية الرتبة'!#REF!-'Resultats FR'!K416</f>
        <v>#REF!</v>
      </c>
    </row>
    <row r="417" spans="1:13">
      <c r="A417" s="7">
        <v>413</v>
      </c>
      <c r="B417" s="7" t="e">
        <f>IF('تسمية الرتبة'!#REF!="مرفوض",0,'تسمية الرتبة'!#REF!)</f>
        <v>#REF!</v>
      </c>
      <c r="C417" s="7" t="e">
        <f>IF('تسمية الرتبة'!#REF!="مرفوض",0,'تسمية الرتبة'!#REF!)</f>
        <v>#REF!</v>
      </c>
      <c r="D417" s="7" t="e">
        <f>IF('تسمية الرتبة'!#REF!="مرفوض",0,'تسمية الرتبة'!#REF!)</f>
        <v>#REF!</v>
      </c>
      <c r="E417" s="34" t="e">
        <f>IF('تسمية الرتبة'!#REF!="مرفوض",0,'تسمية الرتبة'!#REF!)</f>
        <v>#REF!</v>
      </c>
      <c r="F417" s="7" t="e">
        <f>IF('تسمية الرتبة'!#REF!="مرفوض",0,'تسمية الرتبة'!#REF!)</f>
        <v>#REF!</v>
      </c>
      <c r="G417" s="7" t="e">
        <f>IF('تسمية الرتبة'!#REF!="مرفوض",0,'تسمية الرتبة'!#REF!)</f>
        <v>#REF!</v>
      </c>
      <c r="H417" s="7" t="e">
        <f>IF('تسمية الرتبة'!#REF!="مرفوض",0,IF('تسمية الرتبة'!#REF!+'تسمية الرتبة'!#REF!+'تسمية الرتبة'!#REF!+'تسمية الرتبة'!#REF!&gt;6,6,'تسمية الرتبة'!#REF!+'تسمية الرتبة'!#REF!+'تسمية الرتبة'!#REF!+'تسمية الرتبة'!#REF!))</f>
        <v>#REF!</v>
      </c>
      <c r="I417" s="7" t="e">
        <f>IF('تسمية الرتبة'!#REF!="مرفوض",0,'تسمية الرتبة'!#REF!)</f>
        <v>#REF!</v>
      </c>
      <c r="J417" s="7" t="e">
        <f>IF('تسمية الرتبة'!#REF!="مرفوض",0,'تسمية الرتبة'!#REF!)</f>
        <v>#REF!</v>
      </c>
      <c r="K417" s="7" t="e">
        <f>IF('تسمية الرتبة'!#REF!="مرفوض",0,J417+I417+H417+G417+F417+E417+D417+'تسمية الرتبة'!#REF!)</f>
        <v>#REF!</v>
      </c>
      <c r="L417" s="7" t="e">
        <f>IF('تسمية الرتبة'!#REF!="مرفوض",0,IF(J417=0,"Absent(e)",""))</f>
        <v>#REF!</v>
      </c>
      <c r="M417" s="20" t="e">
        <f>'تسمية الرتبة'!#REF!-'Resultats FR'!K417</f>
        <v>#REF!</v>
      </c>
    </row>
    <row r="418" spans="1:13">
      <c r="A418" s="7">
        <v>414</v>
      </c>
      <c r="B418" s="7" t="e">
        <f>IF('تسمية الرتبة'!#REF!="مرفوض",0,'تسمية الرتبة'!#REF!)</f>
        <v>#REF!</v>
      </c>
      <c r="C418" s="7" t="e">
        <f>IF('تسمية الرتبة'!#REF!="مرفوض",0,'تسمية الرتبة'!#REF!)</f>
        <v>#REF!</v>
      </c>
      <c r="D418" s="7" t="e">
        <f>IF('تسمية الرتبة'!#REF!="مرفوض",0,'تسمية الرتبة'!#REF!)</f>
        <v>#REF!</v>
      </c>
      <c r="E418" s="34" t="e">
        <f>IF('تسمية الرتبة'!#REF!="مرفوض",0,'تسمية الرتبة'!#REF!)</f>
        <v>#REF!</v>
      </c>
      <c r="F418" s="7" t="e">
        <f>IF('تسمية الرتبة'!#REF!="مرفوض",0,'تسمية الرتبة'!#REF!)</f>
        <v>#REF!</v>
      </c>
      <c r="G418" s="7" t="e">
        <f>IF('تسمية الرتبة'!#REF!="مرفوض",0,'تسمية الرتبة'!#REF!)</f>
        <v>#REF!</v>
      </c>
      <c r="H418" s="7" t="e">
        <f>IF('تسمية الرتبة'!#REF!="مرفوض",0,IF('تسمية الرتبة'!#REF!+'تسمية الرتبة'!#REF!+'تسمية الرتبة'!#REF!+'تسمية الرتبة'!#REF!&gt;6,6,'تسمية الرتبة'!#REF!+'تسمية الرتبة'!#REF!+'تسمية الرتبة'!#REF!+'تسمية الرتبة'!#REF!))</f>
        <v>#REF!</v>
      </c>
      <c r="I418" s="7" t="e">
        <f>IF('تسمية الرتبة'!#REF!="مرفوض",0,'تسمية الرتبة'!#REF!)</f>
        <v>#REF!</v>
      </c>
      <c r="J418" s="7" t="e">
        <f>IF('تسمية الرتبة'!#REF!="مرفوض",0,'تسمية الرتبة'!#REF!)</f>
        <v>#REF!</v>
      </c>
      <c r="K418" s="7" t="e">
        <f>IF('تسمية الرتبة'!#REF!="مرفوض",0,J418+I418+H418+G418+F418+E418+D418+'تسمية الرتبة'!#REF!)</f>
        <v>#REF!</v>
      </c>
      <c r="L418" s="7" t="e">
        <f>IF('تسمية الرتبة'!#REF!="مرفوض",0,IF(J418=0,"Absent(e)",""))</f>
        <v>#REF!</v>
      </c>
      <c r="M418" s="20" t="e">
        <f>'تسمية الرتبة'!#REF!-'Resultats FR'!K418</f>
        <v>#REF!</v>
      </c>
    </row>
    <row r="419" spans="1:13">
      <c r="A419" s="7">
        <v>415</v>
      </c>
      <c r="B419" s="7" t="e">
        <f>IF('تسمية الرتبة'!#REF!="مرفوض",0,'تسمية الرتبة'!#REF!)</f>
        <v>#REF!</v>
      </c>
      <c r="C419" s="7" t="e">
        <f>IF('تسمية الرتبة'!#REF!="مرفوض",0,'تسمية الرتبة'!#REF!)</f>
        <v>#REF!</v>
      </c>
      <c r="D419" s="7" t="e">
        <f>IF('تسمية الرتبة'!#REF!="مرفوض",0,'تسمية الرتبة'!#REF!)</f>
        <v>#REF!</v>
      </c>
      <c r="E419" s="34" t="e">
        <f>IF('تسمية الرتبة'!#REF!="مرفوض",0,'تسمية الرتبة'!#REF!)</f>
        <v>#REF!</v>
      </c>
      <c r="F419" s="7" t="e">
        <f>IF('تسمية الرتبة'!#REF!="مرفوض",0,'تسمية الرتبة'!#REF!)</f>
        <v>#REF!</v>
      </c>
      <c r="G419" s="7" t="e">
        <f>IF('تسمية الرتبة'!#REF!="مرفوض",0,'تسمية الرتبة'!#REF!)</f>
        <v>#REF!</v>
      </c>
      <c r="H419" s="7" t="e">
        <f>IF('تسمية الرتبة'!#REF!="مرفوض",0,IF('تسمية الرتبة'!#REF!+'تسمية الرتبة'!#REF!+'تسمية الرتبة'!#REF!+'تسمية الرتبة'!#REF!&gt;6,6,'تسمية الرتبة'!#REF!+'تسمية الرتبة'!#REF!+'تسمية الرتبة'!#REF!+'تسمية الرتبة'!#REF!))</f>
        <v>#REF!</v>
      </c>
      <c r="I419" s="7" t="e">
        <f>IF('تسمية الرتبة'!#REF!="مرفوض",0,'تسمية الرتبة'!#REF!)</f>
        <v>#REF!</v>
      </c>
      <c r="J419" s="7" t="e">
        <f>IF('تسمية الرتبة'!#REF!="مرفوض",0,'تسمية الرتبة'!#REF!)</f>
        <v>#REF!</v>
      </c>
      <c r="K419" s="7" t="e">
        <f>IF('تسمية الرتبة'!#REF!="مرفوض",0,J419+I419+H419+G419+F419+E419+D419+'تسمية الرتبة'!#REF!)</f>
        <v>#REF!</v>
      </c>
      <c r="L419" s="7" t="e">
        <f>IF('تسمية الرتبة'!#REF!="مرفوض",0,IF(J419=0,"Absent(e)",""))</f>
        <v>#REF!</v>
      </c>
      <c r="M419" s="20" t="e">
        <f>'تسمية الرتبة'!#REF!-'Resultats FR'!K419</f>
        <v>#REF!</v>
      </c>
    </row>
    <row r="420" spans="1:13">
      <c r="A420" s="7">
        <v>416</v>
      </c>
      <c r="B420" s="7" t="e">
        <f>IF('تسمية الرتبة'!#REF!="مرفوض",0,'تسمية الرتبة'!#REF!)</f>
        <v>#REF!</v>
      </c>
      <c r="C420" s="7" t="e">
        <f>IF('تسمية الرتبة'!#REF!="مرفوض",0,'تسمية الرتبة'!#REF!)</f>
        <v>#REF!</v>
      </c>
      <c r="D420" s="7" t="e">
        <f>IF('تسمية الرتبة'!#REF!="مرفوض",0,'تسمية الرتبة'!#REF!)</f>
        <v>#REF!</v>
      </c>
      <c r="E420" s="34" t="e">
        <f>IF('تسمية الرتبة'!#REF!="مرفوض",0,'تسمية الرتبة'!#REF!)</f>
        <v>#REF!</v>
      </c>
      <c r="F420" s="7" t="e">
        <f>IF('تسمية الرتبة'!#REF!="مرفوض",0,'تسمية الرتبة'!#REF!)</f>
        <v>#REF!</v>
      </c>
      <c r="G420" s="7" t="e">
        <f>IF('تسمية الرتبة'!#REF!="مرفوض",0,'تسمية الرتبة'!#REF!)</f>
        <v>#REF!</v>
      </c>
      <c r="H420" s="7" t="e">
        <f>IF('تسمية الرتبة'!#REF!="مرفوض",0,IF('تسمية الرتبة'!#REF!+'تسمية الرتبة'!#REF!+'تسمية الرتبة'!#REF!+'تسمية الرتبة'!#REF!&gt;6,6,'تسمية الرتبة'!#REF!+'تسمية الرتبة'!#REF!+'تسمية الرتبة'!#REF!+'تسمية الرتبة'!#REF!))</f>
        <v>#REF!</v>
      </c>
      <c r="I420" s="7" t="e">
        <f>IF('تسمية الرتبة'!#REF!="مرفوض",0,'تسمية الرتبة'!#REF!)</f>
        <v>#REF!</v>
      </c>
      <c r="J420" s="7" t="e">
        <f>IF('تسمية الرتبة'!#REF!="مرفوض",0,'تسمية الرتبة'!#REF!)</f>
        <v>#REF!</v>
      </c>
      <c r="K420" s="7" t="e">
        <f>IF('تسمية الرتبة'!#REF!="مرفوض",0,J420+I420+H420+G420+F420+E420+D420+'تسمية الرتبة'!#REF!)</f>
        <v>#REF!</v>
      </c>
      <c r="L420" s="7" t="e">
        <f>IF('تسمية الرتبة'!#REF!="مرفوض",0,IF(J420=0,"Absent(e)",""))</f>
        <v>#REF!</v>
      </c>
      <c r="M420" s="20" t="e">
        <f>'تسمية الرتبة'!#REF!-'Resultats FR'!K420</f>
        <v>#REF!</v>
      </c>
    </row>
    <row r="421" spans="1:13">
      <c r="A421" s="7">
        <v>417</v>
      </c>
      <c r="B421" s="7" t="e">
        <f>IF('تسمية الرتبة'!#REF!="مرفوض",0,'تسمية الرتبة'!#REF!)</f>
        <v>#REF!</v>
      </c>
      <c r="C421" s="7" t="e">
        <f>IF('تسمية الرتبة'!#REF!="مرفوض",0,'تسمية الرتبة'!#REF!)</f>
        <v>#REF!</v>
      </c>
      <c r="D421" s="7" t="e">
        <f>IF('تسمية الرتبة'!#REF!="مرفوض",0,'تسمية الرتبة'!#REF!)</f>
        <v>#REF!</v>
      </c>
      <c r="E421" s="34" t="e">
        <f>IF('تسمية الرتبة'!#REF!="مرفوض",0,'تسمية الرتبة'!#REF!)</f>
        <v>#REF!</v>
      </c>
      <c r="F421" s="7" t="e">
        <f>IF('تسمية الرتبة'!#REF!="مرفوض",0,'تسمية الرتبة'!#REF!)</f>
        <v>#REF!</v>
      </c>
      <c r="G421" s="7" t="e">
        <f>IF('تسمية الرتبة'!#REF!="مرفوض",0,'تسمية الرتبة'!#REF!)</f>
        <v>#REF!</v>
      </c>
      <c r="H421" s="7" t="e">
        <f>IF('تسمية الرتبة'!#REF!="مرفوض",0,IF('تسمية الرتبة'!#REF!+'تسمية الرتبة'!#REF!+'تسمية الرتبة'!#REF!+'تسمية الرتبة'!#REF!&gt;6,6,'تسمية الرتبة'!#REF!+'تسمية الرتبة'!#REF!+'تسمية الرتبة'!#REF!+'تسمية الرتبة'!#REF!))</f>
        <v>#REF!</v>
      </c>
      <c r="I421" s="7" t="e">
        <f>IF('تسمية الرتبة'!#REF!="مرفوض",0,'تسمية الرتبة'!#REF!)</f>
        <v>#REF!</v>
      </c>
      <c r="J421" s="7" t="e">
        <f>IF('تسمية الرتبة'!#REF!="مرفوض",0,'تسمية الرتبة'!#REF!)</f>
        <v>#REF!</v>
      </c>
      <c r="K421" s="7" t="e">
        <f>IF('تسمية الرتبة'!#REF!="مرفوض",0,J421+I421+H421+G421+F421+E421+D421+'تسمية الرتبة'!#REF!)</f>
        <v>#REF!</v>
      </c>
      <c r="L421" s="7" t="e">
        <f>IF('تسمية الرتبة'!#REF!="مرفوض",0,IF(J421=0,"Absent(e)",""))</f>
        <v>#REF!</v>
      </c>
      <c r="M421" s="20" t="e">
        <f>'تسمية الرتبة'!#REF!-'Resultats FR'!K421</f>
        <v>#REF!</v>
      </c>
    </row>
    <row r="422" spans="1:13">
      <c r="A422" s="7">
        <v>418</v>
      </c>
      <c r="B422" s="7" t="e">
        <f>IF('تسمية الرتبة'!#REF!="مرفوض",0,'تسمية الرتبة'!#REF!)</f>
        <v>#REF!</v>
      </c>
      <c r="C422" s="7" t="e">
        <f>IF('تسمية الرتبة'!#REF!="مرفوض",0,'تسمية الرتبة'!#REF!)</f>
        <v>#REF!</v>
      </c>
      <c r="D422" s="7" t="e">
        <f>IF('تسمية الرتبة'!#REF!="مرفوض",0,'تسمية الرتبة'!#REF!)</f>
        <v>#REF!</v>
      </c>
      <c r="E422" s="34" t="e">
        <f>IF('تسمية الرتبة'!#REF!="مرفوض",0,'تسمية الرتبة'!#REF!)</f>
        <v>#REF!</v>
      </c>
      <c r="F422" s="7" t="e">
        <f>IF('تسمية الرتبة'!#REF!="مرفوض",0,'تسمية الرتبة'!#REF!)</f>
        <v>#REF!</v>
      </c>
      <c r="G422" s="7" t="e">
        <f>IF('تسمية الرتبة'!#REF!="مرفوض",0,'تسمية الرتبة'!#REF!)</f>
        <v>#REF!</v>
      </c>
      <c r="H422" s="7" t="e">
        <f>IF('تسمية الرتبة'!#REF!="مرفوض",0,IF('تسمية الرتبة'!#REF!+'تسمية الرتبة'!#REF!+'تسمية الرتبة'!#REF!+'تسمية الرتبة'!#REF!&gt;6,6,'تسمية الرتبة'!#REF!+'تسمية الرتبة'!#REF!+'تسمية الرتبة'!#REF!+'تسمية الرتبة'!#REF!))</f>
        <v>#REF!</v>
      </c>
      <c r="I422" s="7" t="e">
        <f>IF('تسمية الرتبة'!#REF!="مرفوض",0,'تسمية الرتبة'!#REF!)</f>
        <v>#REF!</v>
      </c>
      <c r="J422" s="7" t="e">
        <f>IF('تسمية الرتبة'!#REF!="مرفوض",0,'تسمية الرتبة'!#REF!)</f>
        <v>#REF!</v>
      </c>
      <c r="K422" s="7" t="e">
        <f>IF('تسمية الرتبة'!#REF!="مرفوض",0,J422+I422+H422+G422+F422+E422+D422+'تسمية الرتبة'!#REF!)</f>
        <v>#REF!</v>
      </c>
      <c r="L422" s="7" t="e">
        <f>IF('تسمية الرتبة'!#REF!="مرفوض",0,IF(J422=0,"Absent(e)",""))</f>
        <v>#REF!</v>
      </c>
      <c r="M422" s="20" t="e">
        <f>'تسمية الرتبة'!#REF!-'Resultats FR'!K422</f>
        <v>#REF!</v>
      </c>
    </row>
    <row r="423" spans="1:13">
      <c r="A423" s="7">
        <v>419</v>
      </c>
      <c r="B423" s="7" t="e">
        <f>IF('تسمية الرتبة'!#REF!="مرفوض",0,'تسمية الرتبة'!#REF!)</f>
        <v>#REF!</v>
      </c>
      <c r="C423" s="7" t="e">
        <f>IF('تسمية الرتبة'!#REF!="مرفوض",0,'تسمية الرتبة'!#REF!)</f>
        <v>#REF!</v>
      </c>
      <c r="D423" s="7" t="e">
        <f>IF('تسمية الرتبة'!#REF!="مرفوض",0,'تسمية الرتبة'!#REF!)</f>
        <v>#REF!</v>
      </c>
      <c r="E423" s="34" t="e">
        <f>IF('تسمية الرتبة'!#REF!="مرفوض",0,'تسمية الرتبة'!#REF!)</f>
        <v>#REF!</v>
      </c>
      <c r="F423" s="7" t="e">
        <f>IF('تسمية الرتبة'!#REF!="مرفوض",0,'تسمية الرتبة'!#REF!)</f>
        <v>#REF!</v>
      </c>
      <c r="G423" s="7" t="e">
        <f>IF('تسمية الرتبة'!#REF!="مرفوض",0,'تسمية الرتبة'!#REF!)</f>
        <v>#REF!</v>
      </c>
      <c r="H423" s="7" t="e">
        <f>IF('تسمية الرتبة'!#REF!="مرفوض",0,IF('تسمية الرتبة'!#REF!+'تسمية الرتبة'!#REF!+'تسمية الرتبة'!#REF!+'تسمية الرتبة'!#REF!&gt;6,6,'تسمية الرتبة'!#REF!+'تسمية الرتبة'!#REF!+'تسمية الرتبة'!#REF!+'تسمية الرتبة'!#REF!))</f>
        <v>#REF!</v>
      </c>
      <c r="I423" s="7" t="e">
        <f>IF('تسمية الرتبة'!#REF!="مرفوض",0,'تسمية الرتبة'!#REF!)</f>
        <v>#REF!</v>
      </c>
      <c r="J423" s="7" t="e">
        <f>IF('تسمية الرتبة'!#REF!="مرفوض",0,'تسمية الرتبة'!#REF!)</f>
        <v>#REF!</v>
      </c>
      <c r="K423" s="7" t="e">
        <f>IF('تسمية الرتبة'!#REF!="مرفوض",0,J423+I423+H423+G423+F423+E423+D423+'تسمية الرتبة'!#REF!)</f>
        <v>#REF!</v>
      </c>
      <c r="L423" s="7" t="e">
        <f>IF('تسمية الرتبة'!#REF!="مرفوض",0,IF(J423=0,"Absent(e)",""))</f>
        <v>#REF!</v>
      </c>
      <c r="M423" s="20" t="e">
        <f>'تسمية الرتبة'!#REF!-'Resultats FR'!K423</f>
        <v>#REF!</v>
      </c>
    </row>
    <row r="424" spans="1:13">
      <c r="A424" s="7">
        <v>420</v>
      </c>
      <c r="B424" s="7" t="e">
        <f>IF('تسمية الرتبة'!#REF!="مرفوض",0,'تسمية الرتبة'!#REF!)</f>
        <v>#REF!</v>
      </c>
      <c r="C424" s="7" t="e">
        <f>IF('تسمية الرتبة'!#REF!="مرفوض",0,'تسمية الرتبة'!#REF!)</f>
        <v>#REF!</v>
      </c>
      <c r="D424" s="7" t="e">
        <f>IF('تسمية الرتبة'!#REF!="مرفوض",0,'تسمية الرتبة'!#REF!)</f>
        <v>#REF!</v>
      </c>
      <c r="E424" s="34" t="e">
        <f>IF('تسمية الرتبة'!#REF!="مرفوض",0,'تسمية الرتبة'!#REF!)</f>
        <v>#REF!</v>
      </c>
      <c r="F424" s="7" t="e">
        <f>IF('تسمية الرتبة'!#REF!="مرفوض",0,'تسمية الرتبة'!#REF!)</f>
        <v>#REF!</v>
      </c>
      <c r="G424" s="7" t="e">
        <f>IF('تسمية الرتبة'!#REF!="مرفوض",0,'تسمية الرتبة'!#REF!)</f>
        <v>#REF!</v>
      </c>
      <c r="H424" s="7" t="e">
        <f>IF('تسمية الرتبة'!#REF!="مرفوض",0,IF('تسمية الرتبة'!#REF!+'تسمية الرتبة'!#REF!+'تسمية الرتبة'!#REF!+'تسمية الرتبة'!#REF!&gt;6,6,'تسمية الرتبة'!#REF!+'تسمية الرتبة'!#REF!+'تسمية الرتبة'!#REF!+'تسمية الرتبة'!#REF!))</f>
        <v>#REF!</v>
      </c>
      <c r="I424" s="7" t="e">
        <f>IF('تسمية الرتبة'!#REF!="مرفوض",0,'تسمية الرتبة'!#REF!)</f>
        <v>#REF!</v>
      </c>
      <c r="J424" s="7" t="e">
        <f>IF('تسمية الرتبة'!#REF!="مرفوض",0,'تسمية الرتبة'!#REF!)</f>
        <v>#REF!</v>
      </c>
      <c r="K424" s="7" t="e">
        <f>IF('تسمية الرتبة'!#REF!="مرفوض",0,J424+I424+H424+G424+F424+E424+D424+'تسمية الرتبة'!#REF!)</f>
        <v>#REF!</v>
      </c>
      <c r="L424" s="7" t="e">
        <f>IF('تسمية الرتبة'!#REF!="مرفوض",0,IF(J424=0,"Absent(e)",""))</f>
        <v>#REF!</v>
      </c>
      <c r="M424" s="20" t="e">
        <f>'تسمية الرتبة'!#REF!-'Resultats FR'!K424</f>
        <v>#REF!</v>
      </c>
    </row>
    <row r="425" spans="1:13">
      <c r="A425" s="7">
        <v>421</v>
      </c>
      <c r="B425" s="7" t="e">
        <f>IF('تسمية الرتبة'!#REF!="مرفوض",0,'تسمية الرتبة'!#REF!)</f>
        <v>#REF!</v>
      </c>
      <c r="C425" s="7" t="e">
        <f>IF('تسمية الرتبة'!#REF!="مرفوض",0,'تسمية الرتبة'!#REF!)</f>
        <v>#REF!</v>
      </c>
      <c r="D425" s="7" t="e">
        <f>IF('تسمية الرتبة'!#REF!="مرفوض",0,'تسمية الرتبة'!#REF!)</f>
        <v>#REF!</v>
      </c>
      <c r="E425" s="34" t="e">
        <f>IF('تسمية الرتبة'!#REF!="مرفوض",0,'تسمية الرتبة'!#REF!)</f>
        <v>#REF!</v>
      </c>
      <c r="F425" s="7" t="e">
        <f>IF('تسمية الرتبة'!#REF!="مرفوض",0,'تسمية الرتبة'!#REF!)</f>
        <v>#REF!</v>
      </c>
      <c r="G425" s="7" t="e">
        <f>IF('تسمية الرتبة'!#REF!="مرفوض",0,'تسمية الرتبة'!#REF!)</f>
        <v>#REF!</v>
      </c>
      <c r="H425" s="7" t="e">
        <f>IF('تسمية الرتبة'!#REF!="مرفوض",0,IF('تسمية الرتبة'!#REF!+'تسمية الرتبة'!#REF!+'تسمية الرتبة'!#REF!+'تسمية الرتبة'!#REF!&gt;6,6,'تسمية الرتبة'!#REF!+'تسمية الرتبة'!#REF!+'تسمية الرتبة'!#REF!+'تسمية الرتبة'!#REF!))</f>
        <v>#REF!</v>
      </c>
      <c r="I425" s="7" t="e">
        <f>IF('تسمية الرتبة'!#REF!="مرفوض",0,'تسمية الرتبة'!#REF!)</f>
        <v>#REF!</v>
      </c>
      <c r="J425" s="7" t="e">
        <f>IF('تسمية الرتبة'!#REF!="مرفوض",0,'تسمية الرتبة'!#REF!)</f>
        <v>#REF!</v>
      </c>
      <c r="K425" s="7" t="e">
        <f>IF('تسمية الرتبة'!#REF!="مرفوض",0,J425+I425+H425+G425+F425+E425+D425+'تسمية الرتبة'!#REF!)</f>
        <v>#REF!</v>
      </c>
      <c r="L425" s="7" t="e">
        <f>IF('تسمية الرتبة'!#REF!="مرفوض",0,IF(J425=0,"Absent(e)",""))</f>
        <v>#REF!</v>
      </c>
      <c r="M425" s="20" t="e">
        <f>'تسمية الرتبة'!#REF!-'Resultats FR'!K425</f>
        <v>#REF!</v>
      </c>
    </row>
    <row r="426" spans="1:13">
      <c r="A426" s="7">
        <v>422</v>
      </c>
      <c r="B426" s="7" t="e">
        <f>IF('تسمية الرتبة'!#REF!="مرفوض",0,'تسمية الرتبة'!#REF!)</f>
        <v>#REF!</v>
      </c>
      <c r="C426" s="7" t="e">
        <f>IF('تسمية الرتبة'!#REF!="مرفوض",0,'تسمية الرتبة'!#REF!)</f>
        <v>#REF!</v>
      </c>
      <c r="D426" s="7" t="e">
        <f>IF('تسمية الرتبة'!#REF!="مرفوض",0,'تسمية الرتبة'!#REF!)</f>
        <v>#REF!</v>
      </c>
      <c r="E426" s="34" t="e">
        <f>IF('تسمية الرتبة'!#REF!="مرفوض",0,'تسمية الرتبة'!#REF!)</f>
        <v>#REF!</v>
      </c>
      <c r="F426" s="7" t="e">
        <f>IF('تسمية الرتبة'!#REF!="مرفوض",0,'تسمية الرتبة'!#REF!)</f>
        <v>#REF!</v>
      </c>
      <c r="G426" s="7" t="e">
        <f>IF('تسمية الرتبة'!#REF!="مرفوض",0,'تسمية الرتبة'!#REF!)</f>
        <v>#REF!</v>
      </c>
      <c r="H426" s="7" t="e">
        <f>IF('تسمية الرتبة'!#REF!="مرفوض",0,IF('تسمية الرتبة'!#REF!+'تسمية الرتبة'!#REF!+'تسمية الرتبة'!#REF!+'تسمية الرتبة'!#REF!&gt;6,6,'تسمية الرتبة'!#REF!+'تسمية الرتبة'!#REF!+'تسمية الرتبة'!#REF!+'تسمية الرتبة'!#REF!))</f>
        <v>#REF!</v>
      </c>
      <c r="I426" s="7" t="e">
        <f>IF('تسمية الرتبة'!#REF!="مرفوض",0,'تسمية الرتبة'!#REF!)</f>
        <v>#REF!</v>
      </c>
      <c r="J426" s="7" t="e">
        <f>IF('تسمية الرتبة'!#REF!="مرفوض",0,'تسمية الرتبة'!#REF!)</f>
        <v>#REF!</v>
      </c>
      <c r="K426" s="7" t="e">
        <f>IF('تسمية الرتبة'!#REF!="مرفوض",0,J426+I426+H426+G426+F426+E426+D426+'تسمية الرتبة'!#REF!)</f>
        <v>#REF!</v>
      </c>
      <c r="L426" s="7" t="e">
        <f>IF('تسمية الرتبة'!#REF!="مرفوض",0,IF(J426=0,"Absent(e)",""))</f>
        <v>#REF!</v>
      </c>
      <c r="M426" s="20" t="e">
        <f>'تسمية الرتبة'!#REF!-'Resultats FR'!K426</f>
        <v>#REF!</v>
      </c>
    </row>
    <row r="427" spans="1:13">
      <c r="A427" s="7">
        <v>423</v>
      </c>
      <c r="B427" s="7" t="e">
        <f>IF('تسمية الرتبة'!#REF!="مرفوض",0,'تسمية الرتبة'!#REF!)</f>
        <v>#REF!</v>
      </c>
      <c r="C427" s="7" t="e">
        <f>IF('تسمية الرتبة'!#REF!="مرفوض",0,'تسمية الرتبة'!#REF!)</f>
        <v>#REF!</v>
      </c>
      <c r="D427" s="7" t="e">
        <f>IF('تسمية الرتبة'!#REF!="مرفوض",0,'تسمية الرتبة'!#REF!)</f>
        <v>#REF!</v>
      </c>
      <c r="E427" s="34" t="e">
        <f>IF('تسمية الرتبة'!#REF!="مرفوض",0,'تسمية الرتبة'!#REF!)</f>
        <v>#REF!</v>
      </c>
      <c r="F427" s="7" t="e">
        <f>IF('تسمية الرتبة'!#REF!="مرفوض",0,'تسمية الرتبة'!#REF!)</f>
        <v>#REF!</v>
      </c>
      <c r="G427" s="7" t="e">
        <f>IF('تسمية الرتبة'!#REF!="مرفوض",0,'تسمية الرتبة'!#REF!)</f>
        <v>#REF!</v>
      </c>
      <c r="H427" s="7" t="e">
        <f>IF('تسمية الرتبة'!#REF!="مرفوض",0,IF('تسمية الرتبة'!#REF!+'تسمية الرتبة'!#REF!+'تسمية الرتبة'!#REF!+'تسمية الرتبة'!#REF!&gt;6,6,'تسمية الرتبة'!#REF!+'تسمية الرتبة'!#REF!+'تسمية الرتبة'!#REF!+'تسمية الرتبة'!#REF!))</f>
        <v>#REF!</v>
      </c>
      <c r="I427" s="7" t="e">
        <f>IF('تسمية الرتبة'!#REF!="مرفوض",0,'تسمية الرتبة'!#REF!)</f>
        <v>#REF!</v>
      </c>
      <c r="J427" s="7" t="e">
        <f>IF('تسمية الرتبة'!#REF!="مرفوض",0,'تسمية الرتبة'!#REF!)</f>
        <v>#REF!</v>
      </c>
      <c r="K427" s="7" t="e">
        <f>IF('تسمية الرتبة'!#REF!="مرفوض",0,J427+I427+H427+G427+F427+E427+D427+'تسمية الرتبة'!#REF!)</f>
        <v>#REF!</v>
      </c>
      <c r="L427" s="7" t="e">
        <f>IF('تسمية الرتبة'!#REF!="مرفوض",0,IF(J427=0,"Absent(e)",""))</f>
        <v>#REF!</v>
      </c>
      <c r="M427" s="20" t="e">
        <f>'تسمية الرتبة'!#REF!-'Resultats FR'!K427</f>
        <v>#REF!</v>
      </c>
    </row>
    <row r="428" spans="1:13">
      <c r="A428" s="7">
        <v>424</v>
      </c>
      <c r="B428" s="7" t="e">
        <f>IF('تسمية الرتبة'!#REF!="مرفوض",0,'تسمية الرتبة'!#REF!)</f>
        <v>#REF!</v>
      </c>
      <c r="C428" s="7" t="e">
        <f>IF('تسمية الرتبة'!#REF!="مرفوض",0,'تسمية الرتبة'!#REF!)</f>
        <v>#REF!</v>
      </c>
      <c r="D428" s="7" t="e">
        <f>IF('تسمية الرتبة'!#REF!="مرفوض",0,'تسمية الرتبة'!#REF!)</f>
        <v>#REF!</v>
      </c>
      <c r="E428" s="34" t="e">
        <f>IF('تسمية الرتبة'!#REF!="مرفوض",0,'تسمية الرتبة'!#REF!)</f>
        <v>#REF!</v>
      </c>
      <c r="F428" s="7" t="e">
        <f>IF('تسمية الرتبة'!#REF!="مرفوض",0,'تسمية الرتبة'!#REF!)</f>
        <v>#REF!</v>
      </c>
      <c r="G428" s="7" t="e">
        <f>IF('تسمية الرتبة'!#REF!="مرفوض",0,'تسمية الرتبة'!#REF!)</f>
        <v>#REF!</v>
      </c>
      <c r="H428" s="7" t="e">
        <f>IF('تسمية الرتبة'!#REF!="مرفوض",0,IF('تسمية الرتبة'!#REF!+'تسمية الرتبة'!#REF!+'تسمية الرتبة'!#REF!+'تسمية الرتبة'!#REF!&gt;6,6,'تسمية الرتبة'!#REF!+'تسمية الرتبة'!#REF!+'تسمية الرتبة'!#REF!+'تسمية الرتبة'!#REF!))</f>
        <v>#REF!</v>
      </c>
      <c r="I428" s="7" t="e">
        <f>IF('تسمية الرتبة'!#REF!="مرفوض",0,'تسمية الرتبة'!#REF!)</f>
        <v>#REF!</v>
      </c>
      <c r="J428" s="7" t="e">
        <f>IF('تسمية الرتبة'!#REF!="مرفوض",0,'تسمية الرتبة'!#REF!)</f>
        <v>#REF!</v>
      </c>
      <c r="K428" s="7" t="e">
        <f>IF('تسمية الرتبة'!#REF!="مرفوض",0,J428+I428+H428+G428+F428+E428+D428+'تسمية الرتبة'!#REF!)</f>
        <v>#REF!</v>
      </c>
      <c r="L428" s="7" t="e">
        <f>IF('تسمية الرتبة'!#REF!="مرفوض",0,IF(J428=0,"Absent(e)",""))</f>
        <v>#REF!</v>
      </c>
      <c r="M428" s="20" t="e">
        <f>'تسمية الرتبة'!#REF!-'Resultats FR'!K428</f>
        <v>#REF!</v>
      </c>
    </row>
    <row r="429" spans="1:13">
      <c r="A429" s="7">
        <v>425</v>
      </c>
      <c r="B429" s="7" t="e">
        <f>IF('تسمية الرتبة'!#REF!="مرفوض",0,'تسمية الرتبة'!#REF!)</f>
        <v>#REF!</v>
      </c>
      <c r="C429" s="7" t="e">
        <f>IF('تسمية الرتبة'!#REF!="مرفوض",0,'تسمية الرتبة'!#REF!)</f>
        <v>#REF!</v>
      </c>
      <c r="D429" s="7" t="e">
        <f>IF('تسمية الرتبة'!#REF!="مرفوض",0,'تسمية الرتبة'!#REF!)</f>
        <v>#REF!</v>
      </c>
      <c r="E429" s="34" t="e">
        <f>IF('تسمية الرتبة'!#REF!="مرفوض",0,'تسمية الرتبة'!#REF!)</f>
        <v>#REF!</v>
      </c>
      <c r="F429" s="7" t="e">
        <f>IF('تسمية الرتبة'!#REF!="مرفوض",0,'تسمية الرتبة'!#REF!)</f>
        <v>#REF!</v>
      </c>
      <c r="G429" s="7" t="e">
        <f>IF('تسمية الرتبة'!#REF!="مرفوض",0,'تسمية الرتبة'!#REF!)</f>
        <v>#REF!</v>
      </c>
      <c r="H429" s="7" t="e">
        <f>IF('تسمية الرتبة'!#REF!="مرفوض",0,IF('تسمية الرتبة'!#REF!+'تسمية الرتبة'!#REF!+'تسمية الرتبة'!#REF!+'تسمية الرتبة'!#REF!&gt;6,6,'تسمية الرتبة'!#REF!+'تسمية الرتبة'!#REF!+'تسمية الرتبة'!#REF!+'تسمية الرتبة'!#REF!))</f>
        <v>#REF!</v>
      </c>
      <c r="I429" s="7" t="e">
        <f>IF('تسمية الرتبة'!#REF!="مرفوض",0,'تسمية الرتبة'!#REF!)</f>
        <v>#REF!</v>
      </c>
      <c r="J429" s="7" t="e">
        <f>IF('تسمية الرتبة'!#REF!="مرفوض",0,'تسمية الرتبة'!#REF!)</f>
        <v>#REF!</v>
      </c>
      <c r="K429" s="7" t="e">
        <f>IF('تسمية الرتبة'!#REF!="مرفوض",0,J429+I429+H429+G429+F429+E429+D429+'تسمية الرتبة'!#REF!)</f>
        <v>#REF!</v>
      </c>
      <c r="L429" s="7" t="e">
        <f>IF('تسمية الرتبة'!#REF!="مرفوض",0,IF(J429=0,"Absent(e)",""))</f>
        <v>#REF!</v>
      </c>
      <c r="M429" s="20" t="e">
        <f>'تسمية الرتبة'!#REF!-'Resultats FR'!K429</f>
        <v>#REF!</v>
      </c>
    </row>
    <row r="430" spans="1:13">
      <c r="A430" s="7">
        <v>426</v>
      </c>
      <c r="B430" s="7" t="e">
        <f>IF('تسمية الرتبة'!#REF!="مرفوض",0,'تسمية الرتبة'!#REF!)</f>
        <v>#REF!</v>
      </c>
      <c r="C430" s="7" t="e">
        <f>IF('تسمية الرتبة'!#REF!="مرفوض",0,'تسمية الرتبة'!#REF!)</f>
        <v>#REF!</v>
      </c>
      <c r="D430" s="7" t="e">
        <f>IF('تسمية الرتبة'!#REF!="مرفوض",0,'تسمية الرتبة'!#REF!)</f>
        <v>#REF!</v>
      </c>
      <c r="E430" s="34" t="e">
        <f>IF('تسمية الرتبة'!#REF!="مرفوض",0,'تسمية الرتبة'!#REF!)</f>
        <v>#REF!</v>
      </c>
      <c r="F430" s="7" t="e">
        <f>IF('تسمية الرتبة'!#REF!="مرفوض",0,'تسمية الرتبة'!#REF!)</f>
        <v>#REF!</v>
      </c>
      <c r="G430" s="7" t="e">
        <f>IF('تسمية الرتبة'!#REF!="مرفوض",0,'تسمية الرتبة'!#REF!)</f>
        <v>#REF!</v>
      </c>
      <c r="H430" s="7" t="e">
        <f>IF('تسمية الرتبة'!#REF!="مرفوض",0,IF('تسمية الرتبة'!#REF!+'تسمية الرتبة'!#REF!+'تسمية الرتبة'!#REF!+'تسمية الرتبة'!#REF!&gt;6,6,'تسمية الرتبة'!#REF!+'تسمية الرتبة'!#REF!+'تسمية الرتبة'!#REF!+'تسمية الرتبة'!#REF!))</f>
        <v>#REF!</v>
      </c>
      <c r="I430" s="7" t="e">
        <f>IF('تسمية الرتبة'!#REF!="مرفوض",0,'تسمية الرتبة'!#REF!)</f>
        <v>#REF!</v>
      </c>
      <c r="J430" s="7" t="e">
        <f>IF('تسمية الرتبة'!#REF!="مرفوض",0,'تسمية الرتبة'!#REF!)</f>
        <v>#REF!</v>
      </c>
      <c r="K430" s="7" t="e">
        <f>IF('تسمية الرتبة'!#REF!="مرفوض",0,J430+I430+H430+G430+F430+E430+D430+'تسمية الرتبة'!#REF!)</f>
        <v>#REF!</v>
      </c>
      <c r="L430" s="7" t="e">
        <f>IF('تسمية الرتبة'!#REF!="مرفوض",0,IF(J430=0,"Absent(e)",""))</f>
        <v>#REF!</v>
      </c>
      <c r="M430" s="20" t="e">
        <f>'تسمية الرتبة'!#REF!-'Resultats FR'!K430</f>
        <v>#REF!</v>
      </c>
    </row>
    <row r="431" spans="1:13">
      <c r="A431" s="7">
        <v>427</v>
      </c>
      <c r="B431" s="7" t="e">
        <f>IF('تسمية الرتبة'!#REF!="مرفوض",0,'تسمية الرتبة'!#REF!)</f>
        <v>#REF!</v>
      </c>
      <c r="C431" s="7" t="e">
        <f>IF('تسمية الرتبة'!#REF!="مرفوض",0,'تسمية الرتبة'!#REF!)</f>
        <v>#REF!</v>
      </c>
      <c r="D431" s="7" t="e">
        <f>IF('تسمية الرتبة'!#REF!="مرفوض",0,'تسمية الرتبة'!#REF!)</f>
        <v>#REF!</v>
      </c>
      <c r="E431" s="34" t="e">
        <f>IF('تسمية الرتبة'!#REF!="مرفوض",0,'تسمية الرتبة'!#REF!)</f>
        <v>#REF!</v>
      </c>
      <c r="F431" s="7" t="e">
        <f>IF('تسمية الرتبة'!#REF!="مرفوض",0,'تسمية الرتبة'!#REF!)</f>
        <v>#REF!</v>
      </c>
      <c r="G431" s="7" t="e">
        <f>IF('تسمية الرتبة'!#REF!="مرفوض",0,'تسمية الرتبة'!#REF!)</f>
        <v>#REF!</v>
      </c>
      <c r="H431" s="7" t="e">
        <f>IF('تسمية الرتبة'!#REF!="مرفوض",0,IF('تسمية الرتبة'!#REF!+'تسمية الرتبة'!#REF!+'تسمية الرتبة'!#REF!+'تسمية الرتبة'!#REF!&gt;6,6,'تسمية الرتبة'!#REF!+'تسمية الرتبة'!#REF!+'تسمية الرتبة'!#REF!+'تسمية الرتبة'!#REF!))</f>
        <v>#REF!</v>
      </c>
      <c r="I431" s="7" t="e">
        <f>IF('تسمية الرتبة'!#REF!="مرفوض",0,'تسمية الرتبة'!#REF!)</f>
        <v>#REF!</v>
      </c>
      <c r="J431" s="7" t="e">
        <f>IF('تسمية الرتبة'!#REF!="مرفوض",0,'تسمية الرتبة'!#REF!)</f>
        <v>#REF!</v>
      </c>
      <c r="K431" s="7" t="e">
        <f>IF('تسمية الرتبة'!#REF!="مرفوض",0,J431+I431+H431+G431+F431+E431+D431+'تسمية الرتبة'!#REF!)</f>
        <v>#REF!</v>
      </c>
      <c r="L431" s="7" t="e">
        <f>IF('تسمية الرتبة'!#REF!="مرفوض",0,IF(J431=0,"Absent(e)",""))</f>
        <v>#REF!</v>
      </c>
      <c r="M431" s="20" t="e">
        <f>'تسمية الرتبة'!#REF!-'Resultats FR'!K431</f>
        <v>#REF!</v>
      </c>
    </row>
    <row r="432" spans="1:13">
      <c r="A432" s="7">
        <v>428</v>
      </c>
      <c r="B432" s="7" t="e">
        <f>IF('تسمية الرتبة'!#REF!="مرفوض",0,'تسمية الرتبة'!#REF!)</f>
        <v>#REF!</v>
      </c>
      <c r="C432" s="7" t="e">
        <f>IF('تسمية الرتبة'!#REF!="مرفوض",0,'تسمية الرتبة'!#REF!)</f>
        <v>#REF!</v>
      </c>
      <c r="D432" s="7" t="e">
        <f>IF('تسمية الرتبة'!#REF!="مرفوض",0,'تسمية الرتبة'!#REF!)</f>
        <v>#REF!</v>
      </c>
      <c r="E432" s="34" t="e">
        <f>IF('تسمية الرتبة'!#REF!="مرفوض",0,'تسمية الرتبة'!#REF!)</f>
        <v>#REF!</v>
      </c>
      <c r="F432" s="7" t="e">
        <f>IF('تسمية الرتبة'!#REF!="مرفوض",0,'تسمية الرتبة'!#REF!)</f>
        <v>#REF!</v>
      </c>
      <c r="G432" s="7" t="e">
        <f>IF('تسمية الرتبة'!#REF!="مرفوض",0,'تسمية الرتبة'!#REF!)</f>
        <v>#REF!</v>
      </c>
      <c r="H432" s="7" t="e">
        <f>IF('تسمية الرتبة'!#REF!="مرفوض",0,IF('تسمية الرتبة'!#REF!+'تسمية الرتبة'!#REF!+'تسمية الرتبة'!#REF!+'تسمية الرتبة'!#REF!&gt;6,6,'تسمية الرتبة'!#REF!+'تسمية الرتبة'!#REF!+'تسمية الرتبة'!#REF!+'تسمية الرتبة'!#REF!))</f>
        <v>#REF!</v>
      </c>
      <c r="I432" s="7" t="e">
        <f>IF('تسمية الرتبة'!#REF!="مرفوض",0,'تسمية الرتبة'!#REF!)</f>
        <v>#REF!</v>
      </c>
      <c r="J432" s="7" t="e">
        <f>IF('تسمية الرتبة'!#REF!="مرفوض",0,'تسمية الرتبة'!#REF!)</f>
        <v>#REF!</v>
      </c>
      <c r="K432" s="7" t="e">
        <f>IF('تسمية الرتبة'!#REF!="مرفوض",0,J432+I432+H432+G432+F432+E432+D432+'تسمية الرتبة'!#REF!)</f>
        <v>#REF!</v>
      </c>
      <c r="L432" s="7" t="e">
        <f>IF('تسمية الرتبة'!#REF!="مرفوض",0,IF(J432=0,"Absent(e)",""))</f>
        <v>#REF!</v>
      </c>
      <c r="M432" s="20" t="e">
        <f>'تسمية الرتبة'!#REF!-'Resultats FR'!K432</f>
        <v>#REF!</v>
      </c>
    </row>
    <row r="433" spans="1:13">
      <c r="A433" s="7">
        <v>429</v>
      </c>
      <c r="B433" s="7" t="e">
        <f>IF('تسمية الرتبة'!#REF!="مرفوض",0,'تسمية الرتبة'!#REF!)</f>
        <v>#REF!</v>
      </c>
      <c r="C433" s="7" t="e">
        <f>IF('تسمية الرتبة'!#REF!="مرفوض",0,'تسمية الرتبة'!#REF!)</f>
        <v>#REF!</v>
      </c>
      <c r="D433" s="7" t="e">
        <f>IF('تسمية الرتبة'!#REF!="مرفوض",0,'تسمية الرتبة'!#REF!)</f>
        <v>#REF!</v>
      </c>
      <c r="E433" s="34" t="e">
        <f>IF('تسمية الرتبة'!#REF!="مرفوض",0,'تسمية الرتبة'!#REF!)</f>
        <v>#REF!</v>
      </c>
      <c r="F433" s="7" t="e">
        <f>IF('تسمية الرتبة'!#REF!="مرفوض",0,'تسمية الرتبة'!#REF!)</f>
        <v>#REF!</v>
      </c>
      <c r="G433" s="7" t="e">
        <f>IF('تسمية الرتبة'!#REF!="مرفوض",0,'تسمية الرتبة'!#REF!)</f>
        <v>#REF!</v>
      </c>
      <c r="H433" s="7" t="e">
        <f>IF('تسمية الرتبة'!#REF!="مرفوض",0,IF('تسمية الرتبة'!#REF!+'تسمية الرتبة'!#REF!+'تسمية الرتبة'!#REF!+'تسمية الرتبة'!#REF!&gt;6,6,'تسمية الرتبة'!#REF!+'تسمية الرتبة'!#REF!+'تسمية الرتبة'!#REF!+'تسمية الرتبة'!#REF!))</f>
        <v>#REF!</v>
      </c>
      <c r="I433" s="7" t="e">
        <f>IF('تسمية الرتبة'!#REF!="مرفوض",0,'تسمية الرتبة'!#REF!)</f>
        <v>#REF!</v>
      </c>
      <c r="J433" s="7" t="e">
        <f>IF('تسمية الرتبة'!#REF!="مرفوض",0,'تسمية الرتبة'!#REF!)</f>
        <v>#REF!</v>
      </c>
      <c r="K433" s="7" t="e">
        <f>IF('تسمية الرتبة'!#REF!="مرفوض",0,J433+I433+H433+G433+F433+E433+D433+'تسمية الرتبة'!#REF!)</f>
        <v>#REF!</v>
      </c>
      <c r="L433" s="7" t="e">
        <f>IF('تسمية الرتبة'!#REF!="مرفوض",0,IF(J433=0,"Absent(e)",""))</f>
        <v>#REF!</v>
      </c>
      <c r="M433" s="20" t="e">
        <f>'تسمية الرتبة'!#REF!-'Resultats FR'!K433</f>
        <v>#REF!</v>
      </c>
    </row>
    <row r="434" spans="1:13">
      <c r="A434" s="7">
        <v>430</v>
      </c>
      <c r="B434" s="7" t="e">
        <f>IF('تسمية الرتبة'!#REF!="مرفوض",0,'تسمية الرتبة'!#REF!)</f>
        <v>#REF!</v>
      </c>
      <c r="C434" s="7" t="e">
        <f>IF('تسمية الرتبة'!#REF!="مرفوض",0,'تسمية الرتبة'!#REF!)</f>
        <v>#REF!</v>
      </c>
      <c r="D434" s="7" t="e">
        <f>IF('تسمية الرتبة'!#REF!="مرفوض",0,'تسمية الرتبة'!#REF!)</f>
        <v>#REF!</v>
      </c>
      <c r="E434" s="34" t="e">
        <f>IF('تسمية الرتبة'!#REF!="مرفوض",0,'تسمية الرتبة'!#REF!)</f>
        <v>#REF!</v>
      </c>
      <c r="F434" s="7" t="e">
        <f>IF('تسمية الرتبة'!#REF!="مرفوض",0,'تسمية الرتبة'!#REF!)</f>
        <v>#REF!</v>
      </c>
      <c r="G434" s="7" t="e">
        <f>IF('تسمية الرتبة'!#REF!="مرفوض",0,'تسمية الرتبة'!#REF!)</f>
        <v>#REF!</v>
      </c>
      <c r="H434" s="7" t="e">
        <f>IF('تسمية الرتبة'!#REF!="مرفوض",0,IF('تسمية الرتبة'!#REF!+'تسمية الرتبة'!#REF!+'تسمية الرتبة'!#REF!+'تسمية الرتبة'!#REF!&gt;6,6,'تسمية الرتبة'!#REF!+'تسمية الرتبة'!#REF!+'تسمية الرتبة'!#REF!+'تسمية الرتبة'!#REF!))</f>
        <v>#REF!</v>
      </c>
      <c r="I434" s="7" t="e">
        <f>IF('تسمية الرتبة'!#REF!="مرفوض",0,'تسمية الرتبة'!#REF!)</f>
        <v>#REF!</v>
      </c>
      <c r="J434" s="7" t="e">
        <f>IF('تسمية الرتبة'!#REF!="مرفوض",0,'تسمية الرتبة'!#REF!)</f>
        <v>#REF!</v>
      </c>
      <c r="K434" s="7" t="e">
        <f>IF('تسمية الرتبة'!#REF!="مرفوض",0,J434+I434+H434+G434+F434+E434+D434+'تسمية الرتبة'!#REF!)</f>
        <v>#REF!</v>
      </c>
      <c r="L434" s="7" t="e">
        <f>IF('تسمية الرتبة'!#REF!="مرفوض",0,IF(J434=0,"Absent(e)",""))</f>
        <v>#REF!</v>
      </c>
      <c r="M434" s="20" t="e">
        <f>'تسمية الرتبة'!#REF!-'Resultats FR'!K434</f>
        <v>#REF!</v>
      </c>
    </row>
    <row r="435" spans="1:13">
      <c r="A435" s="7">
        <v>431</v>
      </c>
      <c r="B435" s="7" t="e">
        <f>IF('تسمية الرتبة'!#REF!="مرفوض",0,'تسمية الرتبة'!#REF!)</f>
        <v>#REF!</v>
      </c>
      <c r="C435" s="7" t="e">
        <f>IF('تسمية الرتبة'!#REF!="مرفوض",0,'تسمية الرتبة'!#REF!)</f>
        <v>#REF!</v>
      </c>
      <c r="D435" s="7" t="e">
        <f>IF('تسمية الرتبة'!#REF!="مرفوض",0,'تسمية الرتبة'!#REF!)</f>
        <v>#REF!</v>
      </c>
      <c r="E435" s="34" t="e">
        <f>IF('تسمية الرتبة'!#REF!="مرفوض",0,'تسمية الرتبة'!#REF!)</f>
        <v>#REF!</v>
      </c>
      <c r="F435" s="7" t="e">
        <f>IF('تسمية الرتبة'!#REF!="مرفوض",0,'تسمية الرتبة'!#REF!)</f>
        <v>#REF!</v>
      </c>
      <c r="G435" s="7" t="e">
        <f>IF('تسمية الرتبة'!#REF!="مرفوض",0,'تسمية الرتبة'!#REF!)</f>
        <v>#REF!</v>
      </c>
      <c r="H435" s="7" t="e">
        <f>IF('تسمية الرتبة'!#REF!="مرفوض",0,IF('تسمية الرتبة'!#REF!+'تسمية الرتبة'!#REF!+'تسمية الرتبة'!#REF!+'تسمية الرتبة'!#REF!&gt;6,6,'تسمية الرتبة'!#REF!+'تسمية الرتبة'!#REF!+'تسمية الرتبة'!#REF!+'تسمية الرتبة'!#REF!))</f>
        <v>#REF!</v>
      </c>
      <c r="I435" s="7" t="e">
        <f>IF('تسمية الرتبة'!#REF!="مرفوض",0,'تسمية الرتبة'!#REF!)</f>
        <v>#REF!</v>
      </c>
      <c r="J435" s="7" t="e">
        <f>IF('تسمية الرتبة'!#REF!="مرفوض",0,'تسمية الرتبة'!#REF!)</f>
        <v>#REF!</v>
      </c>
      <c r="K435" s="7" t="e">
        <f>IF('تسمية الرتبة'!#REF!="مرفوض",0,J435+I435+H435+G435+F435+E435+D435+'تسمية الرتبة'!#REF!)</f>
        <v>#REF!</v>
      </c>
      <c r="L435" s="7" t="e">
        <f>IF('تسمية الرتبة'!#REF!="مرفوض",0,IF(J435=0,"Absent(e)",""))</f>
        <v>#REF!</v>
      </c>
      <c r="M435" s="20" t="e">
        <f>'تسمية الرتبة'!#REF!-'Resultats FR'!K435</f>
        <v>#REF!</v>
      </c>
    </row>
    <row r="436" spans="1:13">
      <c r="A436" s="7">
        <v>432</v>
      </c>
      <c r="B436" s="7" t="e">
        <f>IF('تسمية الرتبة'!#REF!="مرفوض",0,'تسمية الرتبة'!#REF!)</f>
        <v>#REF!</v>
      </c>
      <c r="C436" s="7" t="e">
        <f>IF('تسمية الرتبة'!#REF!="مرفوض",0,'تسمية الرتبة'!#REF!)</f>
        <v>#REF!</v>
      </c>
      <c r="D436" s="7" t="e">
        <f>IF('تسمية الرتبة'!#REF!="مرفوض",0,'تسمية الرتبة'!#REF!)</f>
        <v>#REF!</v>
      </c>
      <c r="E436" s="34" t="e">
        <f>IF('تسمية الرتبة'!#REF!="مرفوض",0,'تسمية الرتبة'!#REF!)</f>
        <v>#REF!</v>
      </c>
      <c r="F436" s="7" t="e">
        <f>IF('تسمية الرتبة'!#REF!="مرفوض",0,'تسمية الرتبة'!#REF!)</f>
        <v>#REF!</v>
      </c>
      <c r="G436" s="7" t="e">
        <f>IF('تسمية الرتبة'!#REF!="مرفوض",0,'تسمية الرتبة'!#REF!)</f>
        <v>#REF!</v>
      </c>
      <c r="H436" s="7" t="e">
        <f>IF('تسمية الرتبة'!#REF!="مرفوض",0,IF('تسمية الرتبة'!#REF!+'تسمية الرتبة'!#REF!+'تسمية الرتبة'!#REF!+'تسمية الرتبة'!#REF!&gt;6,6,'تسمية الرتبة'!#REF!+'تسمية الرتبة'!#REF!+'تسمية الرتبة'!#REF!+'تسمية الرتبة'!#REF!))</f>
        <v>#REF!</v>
      </c>
      <c r="I436" s="7" t="e">
        <f>IF('تسمية الرتبة'!#REF!="مرفوض",0,'تسمية الرتبة'!#REF!)</f>
        <v>#REF!</v>
      </c>
      <c r="J436" s="7" t="e">
        <f>IF('تسمية الرتبة'!#REF!="مرفوض",0,'تسمية الرتبة'!#REF!)</f>
        <v>#REF!</v>
      </c>
      <c r="K436" s="7" t="e">
        <f>IF('تسمية الرتبة'!#REF!="مرفوض",0,J436+I436+H436+G436+F436+E436+D436+'تسمية الرتبة'!#REF!)</f>
        <v>#REF!</v>
      </c>
      <c r="L436" s="7" t="e">
        <f>IF('تسمية الرتبة'!#REF!="مرفوض",0,IF(J436=0,"Absent(e)",""))</f>
        <v>#REF!</v>
      </c>
      <c r="M436" s="20" t="e">
        <f>'تسمية الرتبة'!#REF!-'Resultats FR'!K436</f>
        <v>#REF!</v>
      </c>
    </row>
    <row r="437" spans="1:13">
      <c r="A437" s="7">
        <v>433</v>
      </c>
      <c r="B437" s="7" t="e">
        <f>IF('تسمية الرتبة'!#REF!="مرفوض",0,'تسمية الرتبة'!#REF!)</f>
        <v>#REF!</v>
      </c>
      <c r="C437" s="7" t="e">
        <f>IF('تسمية الرتبة'!#REF!="مرفوض",0,'تسمية الرتبة'!#REF!)</f>
        <v>#REF!</v>
      </c>
      <c r="D437" s="7" t="e">
        <f>IF('تسمية الرتبة'!#REF!="مرفوض",0,'تسمية الرتبة'!#REF!)</f>
        <v>#REF!</v>
      </c>
      <c r="E437" s="34" t="e">
        <f>IF('تسمية الرتبة'!#REF!="مرفوض",0,'تسمية الرتبة'!#REF!)</f>
        <v>#REF!</v>
      </c>
      <c r="F437" s="7" t="e">
        <f>IF('تسمية الرتبة'!#REF!="مرفوض",0,'تسمية الرتبة'!#REF!)</f>
        <v>#REF!</v>
      </c>
      <c r="G437" s="7" t="e">
        <f>IF('تسمية الرتبة'!#REF!="مرفوض",0,'تسمية الرتبة'!#REF!)</f>
        <v>#REF!</v>
      </c>
      <c r="H437" s="7" t="e">
        <f>IF('تسمية الرتبة'!#REF!="مرفوض",0,IF('تسمية الرتبة'!#REF!+'تسمية الرتبة'!#REF!+'تسمية الرتبة'!#REF!+'تسمية الرتبة'!#REF!&gt;6,6,'تسمية الرتبة'!#REF!+'تسمية الرتبة'!#REF!+'تسمية الرتبة'!#REF!+'تسمية الرتبة'!#REF!))</f>
        <v>#REF!</v>
      </c>
      <c r="I437" s="7" t="e">
        <f>IF('تسمية الرتبة'!#REF!="مرفوض",0,'تسمية الرتبة'!#REF!)</f>
        <v>#REF!</v>
      </c>
      <c r="J437" s="7" t="e">
        <f>IF('تسمية الرتبة'!#REF!="مرفوض",0,'تسمية الرتبة'!#REF!)</f>
        <v>#REF!</v>
      </c>
      <c r="K437" s="7" t="e">
        <f>IF('تسمية الرتبة'!#REF!="مرفوض",0,J437+I437+H437+G437+F437+E437+D437+'تسمية الرتبة'!#REF!)</f>
        <v>#REF!</v>
      </c>
      <c r="L437" s="7" t="e">
        <f>IF('تسمية الرتبة'!#REF!="مرفوض",0,IF(J437=0,"Absent(e)",""))</f>
        <v>#REF!</v>
      </c>
      <c r="M437" s="20" t="e">
        <f>'تسمية الرتبة'!#REF!-'Resultats FR'!K437</f>
        <v>#REF!</v>
      </c>
    </row>
    <row r="438" spans="1:13">
      <c r="A438" s="7">
        <v>434</v>
      </c>
      <c r="B438" s="7" t="e">
        <f>IF('تسمية الرتبة'!#REF!="مرفوض",0,'تسمية الرتبة'!#REF!)</f>
        <v>#REF!</v>
      </c>
      <c r="C438" s="7" t="e">
        <f>IF('تسمية الرتبة'!#REF!="مرفوض",0,'تسمية الرتبة'!#REF!)</f>
        <v>#REF!</v>
      </c>
      <c r="D438" s="7" t="e">
        <f>IF('تسمية الرتبة'!#REF!="مرفوض",0,'تسمية الرتبة'!#REF!)</f>
        <v>#REF!</v>
      </c>
      <c r="E438" s="34" t="e">
        <f>IF('تسمية الرتبة'!#REF!="مرفوض",0,'تسمية الرتبة'!#REF!)</f>
        <v>#REF!</v>
      </c>
      <c r="F438" s="7" t="e">
        <f>IF('تسمية الرتبة'!#REF!="مرفوض",0,'تسمية الرتبة'!#REF!)</f>
        <v>#REF!</v>
      </c>
      <c r="G438" s="7" t="e">
        <f>IF('تسمية الرتبة'!#REF!="مرفوض",0,'تسمية الرتبة'!#REF!)</f>
        <v>#REF!</v>
      </c>
      <c r="H438" s="7" t="e">
        <f>IF('تسمية الرتبة'!#REF!="مرفوض",0,IF('تسمية الرتبة'!#REF!+'تسمية الرتبة'!#REF!+'تسمية الرتبة'!#REF!+'تسمية الرتبة'!#REF!&gt;6,6,'تسمية الرتبة'!#REF!+'تسمية الرتبة'!#REF!+'تسمية الرتبة'!#REF!+'تسمية الرتبة'!#REF!))</f>
        <v>#REF!</v>
      </c>
      <c r="I438" s="7" t="e">
        <f>IF('تسمية الرتبة'!#REF!="مرفوض",0,'تسمية الرتبة'!#REF!)</f>
        <v>#REF!</v>
      </c>
      <c r="J438" s="7" t="e">
        <f>IF('تسمية الرتبة'!#REF!="مرفوض",0,'تسمية الرتبة'!#REF!)</f>
        <v>#REF!</v>
      </c>
      <c r="K438" s="7" t="e">
        <f>IF('تسمية الرتبة'!#REF!="مرفوض",0,J438+I438+H438+G438+F438+E438+D438+'تسمية الرتبة'!#REF!)</f>
        <v>#REF!</v>
      </c>
      <c r="L438" s="7" t="e">
        <f>IF('تسمية الرتبة'!#REF!="مرفوض",0,IF(J438=0,"Absent(e)",""))</f>
        <v>#REF!</v>
      </c>
      <c r="M438" s="20" t="e">
        <f>'تسمية الرتبة'!#REF!-'Resultats FR'!K438</f>
        <v>#REF!</v>
      </c>
    </row>
    <row r="439" spans="1:13">
      <c r="A439" s="7">
        <v>435</v>
      </c>
      <c r="B439" s="7" t="e">
        <f>IF('تسمية الرتبة'!#REF!="مرفوض",0,'تسمية الرتبة'!#REF!)</f>
        <v>#REF!</v>
      </c>
      <c r="C439" s="7" t="e">
        <f>IF('تسمية الرتبة'!#REF!="مرفوض",0,'تسمية الرتبة'!#REF!)</f>
        <v>#REF!</v>
      </c>
      <c r="D439" s="7" t="e">
        <f>IF('تسمية الرتبة'!#REF!="مرفوض",0,'تسمية الرتبة'!#REF!)</f>
        <v>#REF!</v>
      </c>
      <c r="E439" s="34" t="e">
        <f>IF('تسمية الرتبة'!#REF!="مرفوض",0,'تسمية الرتبة'!#REF!)</f>
        <v>#REF!</v>
      </c>
      <c r="F439" s="7" t="e">
        <f>IF('تسمية الرتبة'!#REF!="مرفوض",0,'تسمية الرتبة'!#REF!)</f>
        <v>#REF!</v>
      </c>
      <c r="G439" s="7" t="e">
        <f>IF('تسمية الرتبة'!#REF!="مرفوض",0,'تسمية الرتبة'!#REF!)</f>
        <v>#REF!</v>
      </c>
      <c r="H439" s="7" t="e">
        <f>IF('تسمية الرتبة'!#REF!="مرفوض",0,IF('تسمية الرتبة'!#REF!+'تسمية الرتبة'!#REF!+'تسمية الرتبة'!#REF!+'تسمية الرتبة'!#REF!&gt;6,6,'تسمية الرتبة'!#REF!+'تسمية الرتبة'!#REF!+'تسمية الرتبة'!#REF!+'تسمية الرتبة'!#REF!))</f>
        <v>#REF!</v>
      </c>
      <c r="I439" s="7" t="e">
        <f>IF('تسمية الرتبة'!#REF!="مرفوض",0,'تسمية الرتبة'!#REF!)</f>
        <v>#REF!</v>
      </c>
      <c r="J439" s="7" t="e">
        <f>IF('تسمية الرتبة'!#REF!="مرفوض",0,'تسمية الرتبة'!#REF!)</f>
        <v>#REF!</v>
      </c>
      <c r="K439" s="7" t="e">
        <f>IF('تسمية الرتبة'!#REF!="مرفوض",0,J439+I439+H439+G439+F439+E439+D439+'تسمية الرتبة'!#REF!)</f>
        <v>#REF!</v>
      </c>
      <c r="L439" s="7" t="e">
        <f>IF('تسمية الرتبة'!#REF!="مرفوض",0,IF(J439=0,"Absent(e)",""))</f>
        <v>#REF!</v>
      </c>
      <c r="M439" s="20" t="e">
        <f>'تسمية الرتبة'!#REF!-'Resultats FR'!K439</f>
        <v>#REF!</v>
      </c>
    </row>
    <row r="440" spans="1:13">
      <c r="A440" s="7">
        <v>436</v>
      </c>
      <c r="B440" s="7" t="e">
        <f>IF('تسمية الرتبة'!#REF!="مرفوض",0,'تسمية الرتبة'!#REF!)</f>
        <v>#REF!</v>
      </c>
      <c r="C440" s="7" t="e">
        <f>IF('تسمية الرتبة'!#REF!="مرفوض",0,'تسمية الرتبة'!#REF!)</f>
        <v>#REF!</v>
      </c>
      <c r="D440" s="7" t="e">
        <f>IF('تسمية الرتبة'!#REF!="مرفوض",0,'تسمية الرتبة'!#REF!)</f>
        <v>#REF!</v>
      </c>
      <c r="E440" s="34" t="e">
        <f>IF('تسمية الرتبة'!#REF!="مرفوض",0,'تسمية الرتبة'!#REF!)</f>
        <v>#REF!</v>
      </c>
      <c r="F440" s="7" t="e">
        <f>IF('تسمية الرتبة'!#REF!="مرفوض",0,'تسمية الرتبة'!#REF!)</f>
        <v>#REF!</v>
      </c>
      <c r="G440" s="7" t="e">
        <f>IF('تسمية الرتبة'!#REF!="مرفوض",0,'تسمية الرتبة'!#REF!)</f>
        <v>#REF!</v>
      </c>
      <c r="H440" s="7" t="e">
        <f>IF('تسمية الرتبة'!#REF!="مرفوض",0,IF('تسمية الرتبة'!#REF!+'تسمية الرتبة'!#REF!+'تسمية الرتبة'!#REF!+'تسمية الرتبة'!#REF!&gt;6,6,'تسمية الرتبة'!#REF!+'تسمية الرتبة'!#REF!+'تسمية الرتبة'!#REF!+'تسمية الرتبة'!#REF!))</f>
        <v>#REF!</v>
      </c>
      <c r="I440" s="7" t="e">
        <f>IF('تسمية الرتبة'!#REF!="مرفوض",0,'تسمية الرتبة'!#REF!)</f>
        <v>#REF!</v>
      </c>
      <c r="J440" s="7" t="e">
        <f>IF('تسمية الرتبة'!#REF!="مرفوض",0,'تسمية الرتبة'!#REF!)</f>
        <v>#REF!</v>
      </c>
      <c r="K440" s="7" t="e">
        <f>IF('تسمية الرتبة'!#REF!="مرفوض",0,J440+I440+H440+G440+F440+E440+D440+'تسمية الرتبة'!#REF!)</f>
        <v>#REF!</v>
      </c>
      <c r="L440" s="7" t="e">
        <f>IF('تسمية الرتبة'!#REF!="مرفوض",0,IF(J440=0,"Absent(e)",""))</f>
        <v>#REF!</v>
      </c>
      <c r="M440" s="20" t="e">
        <f>'تسمية الرتبة'!#REF!-'Resultats FR'!K440</f>
        <v>#REF!</v>
      </c>
    </row>
    <row r="441" spans="1:13">
      <c r="A441" s="7">
        <v>437</v>
      </c>
      <c r="B441" s="7" t="e">
        <f>IF('تسمية الرتبة'!#REF!="مرفوض",0,'تسمية الرتبة'!#REF!)</f>
        <v>#REF!</v>
      </c>
      <c r="C441" s="7" t="e">
        <f>IF('تسمية الرتبة'!#REF!="مرفوض",0,'تسمية الرتبة'!#REF!)</f>
        <v>#REF!</v>
      </c>
      <c r="D441" s="7" t="e">
        <f>IF('تسمية الرتبة'!#REF!="مرفوض",0,'تسمية الرتبة'!#REF!)</f>
        <v>#REF!</v>
      </c>
      <c r="E441" s="34" t="e">
        <f>IF('تسمية الرتبة'!#REF!="مرفوض",0,'تسمية الرتبة'!#REF!)</f>
        <v>#REF!</v>
      </c>
      <c r="F441" s="7" t="e">
        <f>IF('تسمية الرتبة'!#REF!="مرفوض",0,'تسمية الرتبة'!#REF!)</f>
        <v>#REF!</v>
      </c>
      <c r="G441" s="7" t="e">
        <f>IF('تسمية الرتبة'!#REF!="مرفوض",0,'تسمية الرتبة'!#REF!)</f>
        <v>#REF!</v>
      </c>
      <c r="H441" s="7" t="e">
        <f>IF('تسمية الرتبة'!#REF!="مرفوض",0,IF('تسمية الرتبة'!#REF!+'تسمية الرتبة'!#REF!+'تسمية الرتبة'!#REF!+'تسمية الرتبة'!#REF!&gt;6,6,'تسمية الرتبة'!#REF!+'تسمية الرتبة'!#REF!+'تسمية الرتبة'!#REF!+'تسمية الرتبة'!#REF!))</f>
        <v>#REF!</v>
      </c>
      <c r="I441" s="7" t="e">
        <f>IF('تسمية الرتبة'!#REF!="مرفوض",0,'تسمية الرتبة'!#REF!)</f>
        <v>#REF!</v>
      </c>
      <c r="J441" s="7" t="e">
        <f>IF('تسمية الرتبة'!#REF!="مرفوض",0,'تسمية الرتبة'!#REF!)</f>
        <v>#REF!</v>
      </c>
      <c r="K441" s="7" t="e">
        <f>IF('تسمية الرتبة'!#REF!="مرفوض",0,J441+I441+H441+G441+F441+E441+D441+'تسمية الرتبة'!#REF!)</f>
        <v>#REF!</v>
      </c>
      <c r="L441" s="7" t="e">
        <f>IF('تسمية الرتبة'!#REF!="مرفوض",0,IF(J441=0,"Absent(e)",""))</f>
        <v>#REF!</v>
      </c>
      <c r="M441" s="20" t="e">
        <f>'تسمية الرتبة'!#REF!-'Resultats FR'!K441</f>
        <v>#REF!</v>
      </c>
    </row>
    <row r="442" spans="1:13">
      <c r="A442" s="7">
        <v>438</v>
      </c>
      <c r="B442" s="7" t="e">
        <f>IF('تسمية الرتبة'!#REF!="مرفوض",0,'تسمية الرتبة'!#REF!)</f>
        <v>#REF!</v>
      </c>
      <c r="C442" s="7" t="e">
        <f>IF('تسمية الرتبة'!#REF!="مرفوض",0,'تسمية الرتبة'!#REF!)</f>
        <v>#REF!</v>
      </c>
      <c r="D442" s="7" t="e">
        <f>IF('تسمية الرتبة'!#REF!="مرفوض",0,'تسمية الرتبة'!#REF!)</f>
        <v>#REF!</v>
      </c>
      <c r="E442" s="34" t="e">
        <f>IF('تسمية الرتبة'!#REF!="مرفوض",0,'تسمية الرتبة'!#REF!)</f>
        <v>#REF!</v>
      </c>
      <c r="F442" s="7" t="e">
        <f>IF('تسمية الرتبة'!#REF!="مرفوض",0,'تسمية الرتبة'!#REF!)</f>
        <v>#REF!</v>
      </c>
      <c r="G442" s="7" t="e">
        <f>IF('تسمية الرتبة'!#REF!="مرفوض",0,'تسمية الرتبة'!#REF!)</f>
        <v>#REF!</v>
      </c>
      <c r="H442" s="7" t="e">
        <f>IF('تسمية الرتبة'!#REF!="مرفوض",0,IF('تسمية الرتبة'!#REF!+'تسمية الرتبة'!#REF!+'تسمية الرتبة'!#REF!+'تسمية الرتبة'!#REF!&gt;6,6,'تسمية الرتبة'!#REF!+'تسمية الرتبة'!#REF!+'تسمية الرتبة'!#REF!+'تسمية الرتبة'!#REF!))</f>
        <v>#REF!</v>
      </c>
      <c r="I442" s="7" t="e">
        <f>IF('تسمية الرتبة'!#REF!="مرفوض",0,'تسمية الرتبة'!#REF!)</f>
        <v>#REF!</v>
      </c>
      <c r="J442" s="7" t="e">
        <f>IF('تسمية الرتبة'!#REF!="مرفوض",0,'تسمية الرتبة'!#REF!)</f>
        <v>#REF!</v>
      </c>
      <c r="K442" s="7" t="e">
        <f>IF('تسمية الرتبة'!#REF!="مرفوض",0,J442+I442+H442+G442+F442+E442+D442+'تسمية الرتبة'!#REF!)</f>
        <v>#REF!</v>
      </c>
      <c r="L442" s="7" t="e">
        <f>IF('تسمية الرتبة'!#REF!="مرفوض",0,IF(J442=0,"Absent(e)",""))</f>
        <v>#REF!</v>
      </c>
      <c r="M442" s="20" t="e">
        <f>'تسمية الرتبة'!#REF!-'Resultats FR'!K442</f>
        <v>#REF!</v>
      </c>
    </row>
    <row r="443" spans="1:13">
      <c r="A443" s="7">
        <v>439</v>
      </c>
      <c r="B443" s="7" t="e">
        <f>IF('تسمية الرتبة'!#REF!="مرفوض",0,'تسمية الرتبة'!#REF!)</f>
        <v>#REF!</v>
      </c>
      <c r="C443" s="7" t="e">
        <f>IF('تسمية الرتبة'!#REF!="مرفوض",0,'تسمية الرتبة'!#REF!)</f>
        <v>#REF!</v>
      </c>
      <c r="D443" s="7" t="e">
        <f>IF('تسمية الرتبة'!#REF!="مرفوض",0,'تسمية الرتبة'!#REF!)</f>
        <v>#REF!</v>
      </c>
      <c r="E443" s="34" t="e">
        <f>IF('تسمية الرتبة'!#REF!="مرفوض",0,'تسمية الرتبة'!#REF!)</f>
        <v>#REF!</v>
      </c>
      <c r="F443" s="7" t="e">
        <f>IF('تسمية الرتبة'!#REF!="مرفوض",0,'تسمية الرتبة'!#REF!)</f>
        <v>#REF!</v>
      </c>
      <c r="G443" s="7" t="e">
        <f>IF('تسمية الرتبة'!#REF!="مرفوض",0,'تسمية الرتبة'!#REF!)</f>
        <v>#REF!</v>
      </c>
      <c r="H443" s="7" t="e">
        <f>IF('تسمية الرتبة'!#REF!="مرفوض",0,IF('تسمية الرتبة'!#REF!+'تسمية الرتبة'!#REF!+'تسمية الرتبة'!#REF!+'تسمية الرتبة'!#REF!&gt;6,6,'تسمية الرتبة'!#REF!+'تسمية الرتبة'!#REF!+'تسمية الرتبة'!#REF!+'تسمية الرتبة'!#REF!))</f>
        <v>#REF!</v>
      </c>
      <c r="I443" s="7" t="e">
        <f>IF('تسمية الرتبة'!#REF!="مرفوض",0,'تسمية الرتبة'!#REF!)</f>
        <v>#REF!</v>
      </c>
      <c r="J443" s="7" t="e">
        <f>IF('تسمية الرتبة'!#REF!="مرفوض",0,'تسمية الرتبة'!#REF!)</f>
        <v>#REF!</v>
      </c>
      <c r="K443" s="7" t="e">
        <f>IF('تسمية الرتبة'!#REF!="مرفوض",0,J443+I443+H443+G443+F443+E443+D443+'تسمية الرتبة'!#REF!)</f>
        <v>#REF!</v>
      </c>
      <c r="L443" s="7" t="e">
        <f>IF('تسمية الرتبة'!#REF!="مرفوض",0,IF(J443=0,"Absent(e)",""))</f>
        <v>#REF!</v>
      </c>
      <c r="M443" s="20" t="e">
        <f>'تسمية الرتبة'!#REF!-'Resultats FR'!K443</f>
        <v>#REF!</v>
      </c>
    </row>
    <row r="444" spans="1:13">
      <c r="A444" s="7">
        <v>440</v>
      </c>
      <c r="B444" s="7" t="e">
        <f>IF('تسمية الرتبة'!#REF!="مرفوض",0,'تسمية الرتبة'!#REF!)</f>
        <v>#REF!</v>
      </c>
      <c r="C444" s="7" t="e">
        <f>IF('تسمية الرتبة'!#REF!="مرفوض",0,'تسمية الرتبة'!#REF!)</f>
        <v>#REF!</v>
      </c>
      <c r="D444" s="7" t="e">
        <f>IF('تسمية الرتبة'!#REF!="مرفوض",0,'تسمية الرتبة'!#REF!)</f>
        <v>#REF!</v>
      </c>
      <c r="E444" s="34" t="e">
        <f>IF('تسمية الرتبة'!#REF!="مرفوض",0,'تسمية الرتبة'!#REF!)</f>
        <v>#REF!</v>
      </c>
      <c r="F444" s="7" t="e">
        <f>IF('تسمية الرتبة'!#REF!="مرفوض",0,'تسمية الرتبة'!#REF!)</f>
        <v>#REF!</v>
      </c>
      <c r="G444" s="7" t="e">
        <f>IF('تسمية الرتبة'!#REF!="مرفوض",0,'تسمية الرتبة'!#REF!)</f>
        <v>#REF!</v>
      </c>
      <c r="H444" s="7" t="e">
        <f>IF('تسمية الرتبة'!#REF!="مرفوض",0,IF('تسمية الرتبة'!#REF!+'تسمية الرتبة'!#REF!+'تسمية الرتبة'!#REF!+'تسمية الرتبة'!#REF!&gt;6,6,'تسمية الرتبة'!#REF!+'تسمية الرتبة'!#REF!+'تسمية الرتبة'!#REF!+'تسمية الرتبة'!#REF!))</f>
        <v>#REF!</v>
      </c>
      <c r="I444" s="7" t="e">
        <f>IF('تسمية الرتبة'!#REF!="مرفوض",0,'تسمية الرتبة'!#REF!)</f>
        <v>#REF!</v>
      </c>
      <c r="J444" s="7" t="e">
        <f>IF('تسمية الرتبة'!#REF!="مرفوض",0,'تسمية الرتبة'!#REF!)</f>
        <v>#REF!</v>
      </c>
      <c r="K444" s="7" t="e">
        <f>IF('تسمية الرتبة'!#REF!="مرفوض",0,J444+I444+H444+G444+F444+E444+D444+'تسمية الرتبة'!#REF!)</f>
        <v>#REF!</v>
      </c>
      <c r="L444" s="7" t="e">
        <f>IF('تسمية الرتبة'!#REF!="مرفوض",0,IF(J444=0,"Absent(e)",""))</f>
        <v>#REF!</v>
      </c>
      <c r="M444" s="20" t="e">
        <f>'تسمية الرتبة'!#REF!-'Resultats FR'!K444</f>
        <v>#REF!</v>
      </c>
    </row>
    <row r="445" spans="1:13">
      <c r="A445" s="7">
        <v>441</v>
      </c>
      <c r="B445" s="7" t="e">
        <f>IF('تسمية الرتبة'!#REF!="مرفوض",0,'تسمية الرتبة'!#REF!)</f>
        <v>#REF!</v>
      </c>
      <c r="C445" s="7" t="e">
        <f>IF('تسمية الرتبة'!#REF!="مرفوض",0,'تسمية الرتبة'!#REF!)</f>
        <v>#REF!</v>
      </c>
      <c r="D445" s="7" t="e">
        <f>IF('تسمية الرتبة'!#REF!="مرفوض",0,'تسمية الرتبة'!#REF!)</f>
        <v>#REF!</v>
      </c>
      <c r="E445" s="34" t="e">
        <f>IF('تسمية الرتبة'!#REF!="مرفوض",0,'تسمية الرتبة'!#REF!)</f>
        <v>#REF!</v>
      </c>
      <c r="F445" s="7" t="e">
        <f>IF('تسمية الرتبة'!#REF!="مرفوض",0,'تسمية الرتبة'!#REF!)</f>
        <v>#REF!</v>
      </c>
      <c r="G445" s="7" t="e">
        <f>IF('تسمية الرتبة'!#REF!="مرفوض",0,'تسمية الرتبة'!#REF!)</f>
        <v>#REF!</v>
      </c>
      <c r="H445" s="7" t="e">
        <f>IF('تسمية الرتبة'!#REF!="مرفوض",0,IF('تسمية الرتبة'!#REF!+'تسمية الرتبة'!#REF!+'تسمية الرتبة'!#REF!+'تسمية الرتبة'!#REF!&gt;6,6,'تسمية الرتبة'!#REF!+'تسمية الرتبة'!#REF!+'تسمية الرتبة'!#REF!+'تسمية الرتبة'!#REF!))</f>
        <v>#REF!</v>
      </c>
      <c r="I445" s="7" t="e">
        <f>IF('تسمية الرتبة'!#REF!="مرفوض",0,'تسمية الرتبة'!#REF!)</f>
        <v>#REF!</v>
      </c>
      <c r="J445" s="7" t="e">
        <f>IF('تسمية الرتبة'!#REF!="مرفوض",0,'تسمية الرتبة'!#REF!)</f>
        <v>#REF!</v>
      </c>
      <c r="K445" s="7" t="e">
        <f>IF('تسمية الرتبة'!#REF!="مرفوض",0,J445+I445+H445+G445+F445+E445+D445+'تسمية الرتبة'!#REF!)</f>
        <v>#REF!</v>
      </c>
      <c r="L445" s="7" t="e">
        <f>IF('تسمية الرتبة'!#REF!="مرفوض",0,IF(J445=0,"Absent(e)",""))</f>
        <v>#REF!</v>
      </c>
      <c r="M445" s="20" t="e">
        <f>'تسمية الرتبة'!#REF!-'Resultats FR'!K445</f>
        <v>#REF!</v>
      </c>
    </row>
    <row r="446" spans="1:13">
      <c r="A446" s="7">
        <v>442</v>
      </c>
      <c r="B446" s="7" t="e">
        <f>IF('تسمية الرتبة'!#REF!="مرفوض",0,'تسمية الرتبة'!#REF!)</f>
        <v>#REF!</v>
      </c>
      <c r="C446" s="7" t="e">
        <f>IF('تسمية الرتبة'!#REF!="مرفوض",0,'تسمية الرتبة'!#REF!)</f>
        <v>#REF!</v>
      </c>
      <c r="D446" s="7" t="e">
        <f>IF('تسمية الرتبة'!#REF!="مرفوض",0,'تسمية الرتبة'!#REF!)</f>
        <v>#REF!</v>
      </c>
      <c r="E446" s="34" t="e">
        <f>IF('تسمية الرتبة'!#REF!="مرفوض",0,'تسمية الرتبة'!#REF!)</f>
        <v>#REF!</v>
      </c>
      <c r="F446" s="7" t="e">
        <f>IF('تسمية الرتبة'!#REF!="مرفوض",0,'تسمية الرتبة'!#REF!)</f>
        <v>#REF!</v>
      </c>
      <c r="G446" s="7" t="e">
        <f>IF('تسمية الرتبة'!#REF!="مرفوض",0,'تسمية الرتبة'!#REF!)</f>
        <v>#REF!</v>
      </c>
      <c r="H446" s="7" t="e">
        <f>IF('تسمية الرتبة'!#REF!="مرفوض",0,IF('تسمية الرتبة'!#REF!+'تسمية الرتبة'!#REF!+'تسمية الرتبة'!#REF!+'تسمية الرتبة'!#REF!&gt;6,6,'تسمية الرتبة'!#REF!+'تسمية الرتبة'!#REF!+'تسمية الرتبة'!#REF!+'تسمية الرتبة'!#REF!))</f>
        <v>#REF!</v>
      </c>
      <c r="I446" s="7" t="e">
        <f>IF('تسمية الرتبة'!#REF!="مرفوض",0,'تسمية الرتبة'!#REF!)</f>
        <v>#REF!</v>
      </c>
      <c r="J446" s="7" t="e">
        <f>IF('تسمية الرتبة'!#REF!="مرفوض",0,'تسمية الرتبة'!#REF!)</f>
        <v>#REF!</v>
      </c>
      <c r="K446" s="7" t="e">
        <f>IF('تسمية الرتبة'!#REF!="مرفوض",0,J446+I446+H446+G446+F446+E446+D446+'تسمية الرتبة'!#REF!)</f>
        <v>#REF!</v>
      </c>
      <c r="L446" s="7" t="e">
        <f>IF('تسمية الرتبة'!#REF!="مرفوض",0,IF(J446=0,"Absent(e)",""))</f>
        <v>#REF!</v>
      </c>
      <c r="M446" s="20" t="e">
        <f>'تسمية الرتبة'!#REF!-'Resultats FR'!K446</f>
        <v>#REF!</v>
      </c>
    </row>
    <row r="447" spans="1:13">
      <c r="A447" s="7">
        <v>443</v>
      </c>
      <c r="B447" s="7" t="e">
        <f>IF('تسمية الرتبة'!#REF!="مرفوض",0,'تسمية الرتبة'!#REF!)</f>
        <v>#REF!</v>
      </c>
      <c r="C447" s="7" t="e">
        <f>IF('تسمية الرتبة'!#REF!="مرفوض",0,'تسمية الرتبة'!#REF!)</f>
        <v>#REF!</v>
      </c>
      <c r="D447" s="7" t="e">
        <f>IF('تسمية الرتبة'!#REF!="مرفوض",0,'تسمية الرتبة'!#REF!)</f>
        <v>#REF!</v>
      </c>
      <c r="E447" s="34" t="e">
        <f>IF('تسمية الرتبة'!#REF!="مرفوض",0,'تسمية الرتبة'!#REF!)</f>
        <v>#REF!</v>
      </c>
      <c r="F447" s="7" t="e">
        <f>IF('تسمية الرتبة'!#REF!="مرفوض",0,'تسمية الرتبة'!#REF!)</f>
        <v>#REF!</v>
      </c>
      <c r="G447" s="7" t="e">
        <f>IF('تسمية الرتبة'!#REF!="مرفوض",0,'تسمية الرتبة'!#REF!)</f>
        <v>#REF!</v>
      </c>
      <c r="H447" s="7" t="e">
        <f>IF('تسمية الرتبة'!#REF!="مرفوض",0,IF('تسمية الرتبة'!#REF!+'تسمية الرتبة'!#REF!+'تسمية الرتبة'!#REF!+'تسمية الرتبة'!#REF!&gt;6,6,'تسمية الرتبة'!#REF!+'تسمية الرتبة'!#REF!+'تسمية الرتبة'!#REF!+'تسمية الرتبة'!#REF!))</f>
        <v>#REF!</v>
      </c>
      <c r="I447" s="7" t="e">
        <f>IF('تسمية الرتبة'!#REF!="مرفوض",0,'تسمية الرتبة'!#REF!)</f>
        <v>#REF!</v>
      </c>
      <c r="J447" s="7" t="e">
        <f>IF('تسمية الرتبة'!#REF!="مرفوض",0,'تسمية الرتبة'!#REF!)</f>
        <v>#REF!</v>
      </c>
      <c r="K447" s="7" t="e">
        <f>IF('تسمية الرتبة'!#REF!="مرفوض",0,J447+I447+H447+G447+F447+E447+D447+'تسمية الرتبة'!#REF!)</f>
        <v>#REF!</v>
      </c>
      <c r="L447" s="7" t="e">
        <f>IF('تسمية الرتبة'!#REF!="مرفوض",0,IF(J447=0,"Absent(e)",""))</f>
        <v>#REF!</v>
      </c>
      <c r="M447" s="20" t="e">
        <f>'تسمية الرتبة'!#REF!-'Resultats FR'!K447</f>
        <v>#REF!</v>
      </c>
    </row>
    <row r="448" spans="1:13">
      <c r="A448" s="7">
        <v>444</v>
      </c>
      <c r="B448" s="7" t="e">
        <f>IF('تسمية الرتبة'!#REF!="مرفوض",0,'تسمية الرتبة'!#REF!)</f>
        <v>#REF!</v>
      </c>
      <c r="C448" s="7" t="e">
        <f>IF('تسمية الرتبة'!#REF!="مرفوض",0,'تسمية الرتبة'!#REF!)</f>
        <v>#REF!</v>
      </c>
      <c r="D448" s="7" t="e">
        <f>IF('تسمية الرتبة'!#REF!="مرفوض",0,'تسمية الرتبة'!#REF!)</f>
        <v>#REF!</v>
      </c>
      <c r="E448" s="34" t="e">
        <f>IF('تسمية الرتبة'!#REF!="مرفوض",0,'تسمية الرتبة'!#REF!)</f>
        <v>#REF!</v>
      </c>
      <c r="F448" s="7" t="e">
        <f>IF('تسمية الرتبة'!#REF!="مرفوض",0,'تسمية الرتبة'!#REF!)</f>
        <v>#REF!</v>
      </c>
      <c r="G448" s="7" t="e">
        <f>IF('تسمية الرتبة'!#REF!="مرفوض",0,'تسمية الرتبة'!#REF!)</f>
        <v>#REF!</v>
      </c>
      <c r="H448" s="7" t="e">
        <f>IF('تسمية الرتبة'!#REF!="مرفوض",0,IF('تسمية الرتبة'!#REF!+'تسمية الرتبة'!#REF!+'تسمية الرتبة'!#REF!+'تسمية الرتبة'!#REF!&gt;6,6,'تسمية الرتبة'!#REF!+'تسمية الرتبة'!#REF!+'تسمية الرتبة'!#REF!+'تسمية الرتبة'!#REF!))</f>
        <v>#REF!</v>
      </c>
      <c r="I448" s="7" t="e">
        <f>IF('تسمية الرتبة'!#REF!="مرفوض",0,'تسمية الرتبة'!#REF!)</f>
        <v>#REF!</v>
      </c>
      <c r="J448" s="7" t="e">
        <f>IF('تسمية الرتبة'!#REF!="مرفوض",0,'تسمية الرتبة'!#REF!)</f>
        <v>#REF!</v>
      </c>
      <c r="K448" s="7" t="e">
        <f>IF('تسمية الرتبة'!#REF!="مرفوض",0,J448+I448+H448+G448+F448+E448+D448+'تسمية الرتبة'!#REF!)</f>
        <v>#REF!</v>
      </c>
      <c r="L448" s="7" t="e">
        <f>IF('تسمية الرتبة'!#REF!="مرفوض",0,IF(J448=0,"Absent(e)",""))</f>
        <v>#REF!</v>
      </c>
      <c r="M448" s="20" t="e">
        <f>'تسمية الرتبة'!#REF!-'Resultats FR'!K448</f>
        <v>#REF!</v>
      </c>
    </row>
    <row r="449" spans="1:13">
      <c r="A449" s="7">
        <v>445</v>
      </c>
      <c r="B449" s="7" t="e">
        <f>IF('تسمية الرتبة'!#REF!="مرفوض",0,'تسمية الرتبة'!#REF!)</f>
        <v>#REF!</v>
      </c>
      <c r="C449" s="7" t="e">
        <f>IF('تسمية الرتبة'!#REF!="مرفوض",0,'تسمية الرتبة'!#REF!)</f>
        <v>#REF!</v>
      </c>
      <c r="D449" s="7" t="e">
        <f>IF('تسمية الرتبة'!#REF!="مرفوض",0,'تسمية الرتبة'!#REF!)</f>
        <v>#REF!</v>
      </c>
      <c r="E449" s="34" t="e">
        <f>IF('تسمية الرتبة'!#REF!="مرفوض",0,'تسمية الرتبة'!#REF!)</f>
        <v>#REF!</v>
      </c>
      <c r="F449" s="7" t="e">
        <f>IF('تسمية الرتبة'!#REF!="مرفوض",0,'تسمية الرتبة'!#REF!)</f>
        <v>#REF!</v>
      </c>
      <c r="G449" s="7" t="e">
        <f>IF('تسمية الرتبة'!#REF!="مرفوض",0,'تسمية الرتبة'!#REF!)</f>
        <v>#REF!</v>
      </c>
      <c r="H449" s="7" t="e">
        <f>IF('تسمية الرتبة'!#REF!="مرفوض",0,IF('تسمية الرتبة'!#REF!+'تسمية الرتبة'!#REF!+'تسمية الرتبة'!#REF!+'تسمية الرتبة'!#REF!&gt;6,6,'تسمية الرتبة'!#REF!+'تسمية الرتبة'!#REF!+'تسمية الرتبة'!#REF!+'تسمية الرتبة'!#REF!))</f>
        <v>#REF!</v>
      </c>
      <c r="I449" s="7" t="e">
        <f>IF('تسمية الرتبة'!#REF!="مرفوض",0,'تسمية الرتبة'!#REF!)</f>
        <v>#REF!</v>
      </c>
      <c r="J449" s="7" t="e">
        <f>IF('تسمية الرتبة'!#REF!="مرفوض",0,'تسمية الرتبة'!#REF!)</f>
        <v>#REF!</v>
      </c>
      <c r="K449" s="7" t="e">
        <f>IF('تسمية الرتبة'!#REF!="مرفوض",0,J449+I449+H449+G449+F449+E449+D449+'تسمية الرتبة'!#REF!)</f>
        <v>#REF!</v>
      </c>
      <c r="L449" s="7" t="e">
        <f>IF('تسمية الرتبة'!#REF!="مرفوض",0,IF(J449=0,"Absent(e)",""))</f>
        <v>#REF!</v>
      </c>
      <c r="M449" s="20" t="e">
        <f>'تسمية الرتبة'!#REF!-'Resultats FR'!K449</f>
        <v>#REF!</v>
      </c>
    </row>
    <row r="450" spans="1:13">
      <c r="A450" s="7">
        <v>446</v>
      </c>
      <c r="B450" s="7" t="e">
        <f>IF('تسمية الرتبة'!#REF!="مرفوض",0,'تسمية الرتبة'!#REF!)</f>
        <v>#REF!</v>
      </c>
      <c r="C450" s="7" t="e">
        <f>IF('تسمية الرتبة'!#REF!="مرفوض",0,'تسمية الرتبة'!#REF!)</f>
        <v>#REF!</v>
      </c>
      <c r="D450" s="7" t="e">
        <f>IF('تسمية الرتبة'!#REF!="مرفوض",0,'تسمية الرتبة'!#REF!)</f>
        <v>#REF!</v>
      </c>
      <c r="E450" s="34" t="e">
        <f>IF('تسمية الرتبة'!#REF!="مرفوض",0,'تسمية الرتبة'!#REF!)</f>
        <v>#REF!</v>
      </c>
      <c r="F450" s="7" t="e">
        <f>IF('تسمية الرتبة'!#REF!="مرفوض",0,'تسمية الرتبة'!#REF!)</f>
        <v>#REF!</v>
      </c>
      <c r="G450" s="7" t="e">
        <f>IF('تسمية الرتبة'!#REF!="مرفوض",0,'تسمية الرتبة'!#REF!)</f>
        <v>#REF!</v>
      </c>
      <c r="H450" s="7" t="e">
        <f>IF('تسمية الرتبة'!#REF!="مرفوض",0,IF('تسمية الرتبة'!#REF!+'تسمية الرتبة'!#REF!+'تسمية الرتبة'!#REF!+'تسمية الرتبة'!#REF!&gt;6,6,'تسمية الرتبة'!#REF!+'تسمية الرتبة'!#REF!+'تسمية الرتبة'!#REF!+'تسمية الرتبة'!#REF!))</f>
        <v>#REF!</v>
      </c>
      <c r="I450" s="7" t="e">
        <f>IF('تسمية الرتبة'!#REF!="مرفوض",0,'تسمية الرتبة'!#REF!)</f>
        <v>#REF!</v>
      </c>
      <c r="J450" s="7" t="e">
        <f>IF('تسمية الرتبة'!#REF!="مرفوض",0,'تسمية الرتبة'!#REF!)</f>
        <v>#REF!</v>
      </c>
      <c r="K450" s="7" t="e">
        <f>IF('تسمية الرتبة'!#REF!="مرفوض",0,J450+I450+H450+G450+F450+E450+D450+'تسمية الرتبة'!#REF!)</f>
        <v>#REF!</v>
      </c>
      <c r="L450" s="7" t="e">
        <f>IF('تسمية الرتبة'!#REF!="مرفوض",0,IF(J450=0,"Absent(e)",""))</f>
        <v>#REF!</v>
      </c>
      <c r="M450" s="20" t="e">
        <f>'تسمية الرتبة'!#REF!-'Resultats FR'!K450</f>
        <v>#REF!</v>
      </c>
    </row>
    <row r="451" spans="1:13">
      <c r="A451" s="7">
        <v>447</v>
      </c>
      <c r="B451" s="7" t="e">
        <f>IF('تسمية الرتبة'!#REF!="مرفوض",0,'تسمية الرتبة'!#REF!)</f>
        <v>#REF!</v>
      </c>
      <c r="C451" s="7" t="e">
        <f>IF('تسمية الرتبة'!#REF!="مرفوض",0,'تسمية الرتبة'!#REF!)</f>
        <v>#REF!</v>
      </c>
      <c r="D451" s="7" t="e">
        <f>IF('تسمية الرتبة'!#REF!="مرفوض",0,'تسمية الرتبة'!#REF!)</f>
        <v>#REF!</v>
      </c>
      <c r="E451" s="34" t="e">
        <f>IF('تسمية الرتبة'!#REF!="مرفوض",0,'تسمية الرتبة'!#REF!)</f>
        <v>#REF!</v>
      </c>
      <c r="F451" s="7" t="e">
        <f>IF('تسمية الرتبة'!#REF!="مرفوض",0,'تسمية الرتبة'!#REF!)</f>
        <v>#REF!</v>
      </c>
      <c r="G451" s="7" t="e">
        <f>IF('تسمية الرتبة'!#REF!="مرفوض",0,'تسمية الرتبة'!#REF!)</f>
        <v>#REF!</v>
      </c>
      <c r="H451" s="7" t="e">
        <f>IF('تسمية الرتبة'!#REF!="مرفوض",0,IF('تسمية الرتبة'!#REF!+'تسمية الرتبة'!#REF!+'تسمية الرتبة'!#REF!+'تسمية الرتبة'!#REF!&gt;6,6,'تسمية الرتبة'!#REF!+'تسمية الرتبة'!#REF!+'تسمية الرتبة'!#REF!+'تسمية الرتبة'!#REF!))</f>
        <v>#REF!</v>
      </c>
      <c r="I451" s="7" t="e">
        <f>IF('تسمية الرتبة'!#REF!="مرفوض",0,'تسمية الرتبة'!#REF!)</f>
        <v>#REF!</v>
      </c>
      <c r="J451" s="7" t="e">
        <f>IF('تسمية الرتبة'!#REF!="مرفوض",0,'تسمية الرتبة'!#REF!)</f>
        <v>#REF!</v>
      </c>
      <c r="K451" s="7" t="e">
        <f>IF('تسمية الرتبة'!#REF!="مرفوض",0,J451+I451+H451+G451+F451+E451+D451+'تسمية الرتبة'!#REF!)</f>
        <v>#REF!</v>
      </c>
      <c r="L451" s="7" t="e">
        <f>IF('تسمية الرتبة'!#REF!="مرفوض",0,IF(J451=0,"Absent(e)",""))</f>
        <v>#REF!</v>
      </c>
      <c r="M451" s="20" t="e">
        <f>'تسمية الرتبة'!#REF!-'Resultats FR'!K451</f>
        <v>#REF!</v>
      </c>
    </row>
    <row r="452" spans="1:13">
      <c r="A452" s="7">
        <v>448</v>
      </c>
      <c r="B452" s="7" t="e">
        <f>IF('تسمية الرتبة'!#REF!="مرفوض",0,'تسمية الرتبة'!#REF!)</f>
        <v>#REF!</v>
      </c>
      <c r="C452" s="7" t="e">
        <f>IF('تسمية الرتبة'!#REF!="مرفوض",0,'تسمية الرتبة'!#REF!)</f>
        <v>#REF!</v>
      </c>
      <c r="D452" s="7" t="e">
        <f>IF('تسمية الرتبة'!#REF!="مرفوض",0,'تسمية الرتبة'!#REF!)</f>
        <v>#REF!</v>
      </c>
      <c r="E452" s="34" t="e">
        <f>IF('تسمية الرتبة'!#REF!="مرفوض",0,'تسمية الرتبة'!#REF!)</f>
        <v>#REF!</v>
      </c>
      <c r="F452" s="7" t="e">
        <f>IF('تسمية الرتبة'!#REF!="مرفوض",0,'تسمية الرتبة'!#REF!)</f>
        <v>#REF!</v>
      </c>
      <c r="G452" s="7" t="e">
        <f>IF('تسمية الرتبة'!#REF!="مرفوض",0,'تسمية الرتبة'!#REF!)</f>
        <v>#REF!</v>
      </c>
      <c r="H452" s="7" t="e">
        <f>IF('تسمية الرتبة'!#REF!="مرفوض",0,IF('تسمية الرتبة'!#REF!+'تسمية الرتبة'!#REF!+'تسمية الرتبة'!#REF!+'تسمية الرتبة'!#REF!&gt;6,6,'تسمية الرتبة'!#REF!+'تسمية الرتبة'!#REF!+'تسمية الرتبة'!#REF!+'تسمية الرتبة'!#REF!))</f>
        <v>#REF!</v>
      </c>
      <c r="I452" s="7" t="e">
        <f>IF('تسمية الرتبة'!#REF!="مرفوض",0,'تسمية الرتبة'!#REF!)</f>
        <v>#REF!</v>
      </c>
      <c r="J452" s="7" t="e">
        <f>IF('تسمية الرتبة'!#REF!="مرفوض",0,'تسمية الرتبة'!#REF!)</f>
        <v>#REF!</v>
      </c>
      <c r="K452" s="7" t="e">
        <f>IF('تسمية الرتبة'!#REF!="مرفوض",0,J452+I452+H452+G452+F452+E452+D452+'تسمية الرتبة'!#REF!)</f>
        <v>#REF!</v>
      </c>
      <c r="L452" s="7" t="e">
        <f>IF('تسمية الرتبة'!#REF!="مرفوض",0,IF(J452=0,"Absent(e)",""))</f>
        <v>#REF!</v>
      </c>
      <c r="M452" s="20" t="e">
        <f>'تسمية الرتبة'!#REF!-'Resultats FR'!K452</f>
        <v>#REF!</v>
      </c>
    </row>
    <row r="453" spans="1:13">
      <c r="A453" s="7">
        <v>449</v>
      </c>
      <c r="B453" s="7" t="e">
        <f>IF('تسمية الرتبة'!#REF!="مرفوض",0,'تسمية الرتبة'!#REF!)</f>
        <v>#REF!</v>
      </c>
      <c r="C453" s="7" t="e">
        <f>IF('تسمية الرتبة'!#REF!="مرفوض",0,'تسمية الرتبة'!#REF!)</f>
        <v>#REF!</v>
      </c>
      <c r="D453" s="7" t="e">
        <f>IF('تسمية الرتبة'!#REF!="مرفوض",0,'تسمية الرتبة'!#REF!)</f>
        <v>#REF!</v>
      </c>
      <c r="E453" s="34" t="e">
        <f>IF('تسمية الرتبة'!#REF!="مرفوض",0,'تسمية الرتبة'!#REF!)</f>
        <v>#REF!</v>
      </c>
      <c r="F453" s="7" t="e">
        <f>IF('تسمية الرتبة'!#REF!="مرفوض",0,'تسمية الرتبة'!#REF!)</f>
        <v>#REF!</v>
      </c>
      <c r="G453" s="7" t="e">
        <f>IF('تسمية الرتبة'!#REF!="مرفوض",0,'تسمية الرتبة'!#REF!)</f>
        <v>#REF!</v>
      </c>
      <c r="H453" s="7" t="e">
        <f>IF('تسمية الرتبة'!#REF!="مرفوض",0,IF('تسمية الرتبة'!#REF!+'تسمية الرتبة'!#REF!+'تسمية الرتبة'!#REF!+'تسمية الرتبة'!#REF!&gt;6,6,'تسمية الرتبة'!#REF!+'تسمية الرتبة'!#REF!+'تسمية الرتبة'!#REF!+'تسمية الرتبة'!#REF!))</f>
        <v>#REF!</v>
      </c>
      <c r="I453" s="7" t="e">
        <f>IF('تسمية الرتبة'!#REF!="مرفوض",0,'تسمية الرتبة'!#REF!)</f>
        <v>#REF!</v>
      </c>
      <c r="J453" s="7" t="e">
        <f>IF('تسمية الرتبة'!#REF!="مرفوض",0,'تسمية الرتبة'!#REF!)</f>
        <v>#REF!</v>
      </c>
      <c r="K453" s="7" t="e">
        <f>IF('تسمية الرتبة'!#REF!="مرفوض",0,J453+I453+H453+G453+F453+E453+D453+'تسمية الرتبة'!#REF!)</f>
        <v>#REF!</v>
      </c>
      <c r="L453" s="7" t="e">
        <f>IF('تسمية الرتبة'!#REF!="مرفوض",0,IF(J453=0,"Absent(e)",""))</f>
        <v>#REF!</v>
      </c>
      <c r="M453" s="20" t="e">
        <f>'تسمية الرتبة'!#REF!-'Resultats FR'!K453</f>
        <v>#REF!</v>
      </c>
    </row>
    <row r="454" spans="1:13">
      <c r="A454" s="7">
        <v>450</v>
      </c>
      <c r="B454" s="7" t="e">
        <f>IF('تسمية الرتبة'!#REF!="مرفوض",0,'تسمية الرتبة'!#REF!)</f>
        <v>#REF!</v>
      </c>
      <c r="C454" s="7" t="e">
        <f>IF('تسمية الرتبة'!#REF!="مرفوض",0,'تسمية الرتبة'!#REF!)</f>
        <v>#REF!</v>
      </c>
      <c r="D454" s="7" t="e">
        <f>IF('تسمية الرتبة'!#REF!="مرفوض",0,'تسمية الرتبة'!#REF!)</f>
        <v>#REF!</v>
      </c>
      <c r="E454" s="34" t="e">
        <f>IF('تسمية الرتبة'!#REF!="مرفوض",0,'تسمية الرتبة'!#REF!)</f>
        <v>#REF!</v>
      </c>
      <c r="F454" s="7" t="e">
        <f>IF('تسمية الرتبة'!#REF!="مرفوض",0,'تسمية الرتبة'!#REF!)</f>
        <v>#REF!</v>
      </c>
      <c r="G454" s="7" t="e">
        <f>IF('تسمية الرتبة'!#REF!="مرفوض",0,'تسمية الرتبة'!#REF!)</f>
        <v>#REF!</v>
      </c>
      <c r="H454" s="7" t="e">
        <f>IF('تسمية الرتبة'!#REF!="مرفوض",0,IF('تسمية الرتبة'!#REF!+'تسمية الرتبة'!#REF!+'تسمية الرتبة'!#REF!+'تسمية الرتبة'!#REF!&gt;6,6,'تسمية الرتبة'!#REF!+'تسمية الرتبة'!#REF!+'تسمية الرتبة'!#REF!+'تسمية الرتبة'!#REF!))</f>
        <v>#REF!</v>
      </c>
      <c r="I454" s="7" t="e">
        <f>IF('تسمية الرتبة'!#REF!="مرفوض",0,'تسمية الرتبة'!#REF!)</f>
        <v>#REF!</v>
      </c>
      <c r="J454" s="7" t="e">
        <f>IF('تسمية الرتبة'!#REF!="مرفوض",0,'تسمية الرتبة'!#REF!)</f>
        <v>#REF!</v>
      </c>
      <c r="K454" s="7" t="e">
        <f>IF('تسمية الرتبة'!#REF!="مرفوض",0,J454+I454+H454+G454+F454+E454+D454+'تسمية الرتبة'!#REF!)</f>
        <v>#REF!</v>
      </c>
      <c r="L454" s="7" t="e">
        <f>IF('تسمية الرتبة'!#REF!="مرفوض",0,IF(J454=0,"Absent(e)",""))</f>
        <v>#REF!</v>
      </c>
      <c r="M454" s="20" t="e">
        <f>'تسمية الرتبة'!#REF!-'Resultats FR'!K454</f>
        <v>#REF!</v>
      </c>
    </row>
    <row r="455" spans="1:13">
      <c r="A455" s="7">
        <v>451</v>
      </c>
      <c r="B455" s="7" t="e">
        <f>IF('تسمية الرتبة'!#REF!="مرفوض",0,'تسمية الرتبة'!#REF!)</f>
        <v>#REF!</v>
      </c>
      <c r="C455" s="7" t="e">
        <f>IF('تسمية الرتبة'!#REF!="مرفوض",0,'تسمية الرتبة'!#REF!)</f>
        <v>#REF!</v>
      </c>
      <c r="D455" s="7" t="e">
        <f>IF('تسمية الرتبة'!#REF!="مرفوض",0,'تسمية الرتبة'!#REF!)</f>
        <v>#REF!</v>
      </c>
      <c r="E455" s="34" t="e">
        <f>IF('تسمية الرتبة'!#REF!="مرفوض",0,'تسمية الرتبة'!#REF!)</f>
        <v>#REF!</v>
      </c>
      <c r="F455" s="7" t="e">
        <f>IF('تسمية الرتبة'!#REF!="مرفوض",0,'تسمية الرتبة'!#REF!)</f>
        <v>#REF!</v>
      </c>
      <c r="G455" s="7" t="e">
        <f>IF('تسمية الرتبة'!#REF!="مرفوض",0,'تسمية الرتبة'!#REF!)</f>
        <v>#REF!</v>
      </c>
      <c r="H455" s="7" t="e">
        <f>IF('تسمية الرتبة'!#REF!="مرفوض",0,IF('تسمية الرتبة'!#REF!+'تسمية الرتبة'!#REF!+'تسمية الرتبة'!#REF!+'تسمية الرتبة'!#REF!&gt;6,6,'تسمية الرتبة'!#REF!+'تسمية الرتبة'!#REF!+'تسمية الرتبة'!#REF!+'تسمية الرتبة'!#REF!))</f>
        <v>#REF!</v>
      </c>
      <c r="I455" s="7" t="e">
        <f>IF('تسمية الرتبة'!#REF!="مرفوض",0,'تسمية الرتبة'!#REF!)</f>
        <v>#REF!</v>
      </c>
      <c r="J455" s="7" t="e">
        <f>IF('تسمية الرتبة'!#REF!="مرفوض",0,'تسمية الرتبة'!#REF!)</f>
        <v>#REF!</v>
      </c>
      <c r="K455" s="7" t="e">
        <f>IF('تسمية الرتبة'!#REF!="مرفوض",0,J455+I455+H455+G455+F455+E455+D455+'تسمية الرتبة'!#REF!)</f>
        <v>#REF!</v>
      </c>
      <c r="L455" s="7" t="e">
        <f>IF('تسمية الرتبة'!#REF!="مرفوض",0,IF(J455=0,"Absent(e)",""))</f>
        <v>#REF!</v>
      </c>
      <c r="M455" s="20" t="e">
        <f>'تسمية الرتبة'!#REF!-'Resultats FR'!K455</f>
        <v>#REF!</v>
      </c>
    </row>
    <row r="456" spans="1:13">
      <c r="A456" s="7">
        <v>452</v>
      </c>
      <c r="B456" s="7" t="e">
        <f>IF('تسمية الرتبة'!#REF!="مرفوض",0,'تسمية الرتبة'!#REF!)</f>
        <v>#REF!</v>
      </c>
      <c r="C456" s="7" t="e">
        <f>IF('تسمية الرتبة'!#REF!="مرفوض",0,'تسمية الرتبة'!#REF!)</f>
        <v>#REF!</v>
      </c>
      <c r="D456" s="7" t="e">
        <f>IF('تسمية الرتبة'!#REF!="مرفوض",0,'تسمية الرتبة'!#REF!)</f>
        <v>#REF!</v>
      </c>
      <c r="E456" s="34" t="e">
        <f>IF('تسمية الرتبة'!#REF!="مرفوض",0,'تسمية الرتبة'!#REF!)</f>
        <v>#REF!</v>
      </c>
      <c r="F456" s="7" t="e">
        <f>IF('تسمية الرتبة'!#REF!="مرفوض",0,'تسمية الرتبة'!#REF!)</f>
        <v>#REF!</v>
      </c>
      <c r="G456" s="7" t="e">
        <f>IF('تسمية الرتبة'!#REF!="مرفوض",0,'تسمية الرتبة'!#REF!)</f>
        <v>#REF!</v>
      </c>
      <c r="H456" s="7" t="e">
        <f>IF('تسمية الرتبة'!#REF!="مرفوض",0,IF('تسمية الرتبة'!#REF!+'تسمية الرتبة'!#REF!+'تسمية الرتبة'!#REF!+'تسمية الرتبة'!#REF!&gt;6,6,'تسمية الرتبة'!#REF!+'تسمية الرتبة'!#REF!+'تسمية الرتبة'!#REF!+'تسمية الرتبة'!#REF!))</f>
        <v>#REF!</v>
      </c>
      <c r="I456" s="7" t="e">
        <f>IF('تسمية الرتبة'!#REF!="مرفوض",0,'تسمية الرتبة'!#REF!)</f>
        <v>#REF!</v>
      </c>
      <c r="J456" s="7" t="e">
        <f>IF('تسمية الرتبة'!#REF!="مرفوض",0,'تسمية الرتبة'!#REF!)</f>
        <v>#REF!</v>
      </c>
      <c r="K456" s="7" t="e">
        <f>IF('تسمية الرتبة'!#REF!="مرفوض",0,J456+I456+H456+G456+F456+E456+D456+'تسمية الرتبة'!#REF!)</f>
        <v>#REF!</v>
      </c>
      <c r="L456" s="7" t="e">
        <f>IF('تسمية الرتبة'!#REF!="مرفوض",0,IF(J456=0,"Absent(e)",""))</f>
        <v>#REF!</v>
      </c>
      <c r="M456" s="20" t="e">
        <f>'تسمية الرتبة'!#REF!-'Resultats FR'!K456</f>
        <v>#REF!</v>
      </c>
    </row>
    <row r="457" spans="1:13">
      <c r="A457" s="7">
        <v>453</v>
      </c>
      <c r="B457" s="7" t="e">
        <f>IF('تسمية الرتبة'!#REF!="مرفوض",0,'تسمية الرتبة'!#REF!)</f>
        <v>#REF!</v>
      </c>
      <c r="C457" s="7" t="e">
        <f>IF('تسمية الرتبة'!#REF!="مرفوض",0,'تسمية الرتبة'!#REF!)</f>
        <v>#REF!</v>
      </c>
      <c r="D457" s="7" t="e">
        <f>IF('تسمية الرتبة'!#REF!="مرفوض",0,'تسمية الرتبة'!#REF!)</f>
        <v>#REF!</v>
      </c>
      <c r="E457" s="34" t="e">
        <f>IF('تسمية الرتبة'!#REF!="مرفوض",0,'تسمية الرتبة'!#REF!)</f>
        <v>#REF!</v>
      </c>
      <c r="F457" s="7" t="e">
        <f>IF('تسمية الرتبة'!#REF!="مرفوض",0,'تسمية الرتبة'!#REF!)</f>
        <v>#REF!</v>
      </c>
      <c r="G457" s="7" t="e">
        <f>IF('تسمية الرتبة'!#REF!="مرفوض",0,'تسمية الرتبة'!#REF!)</f>
        <v>#REF!</v>
      </c>
      <c r="H457" s="7" t="e">
        <f>IF('تسمية الرتبة'!#REF!="مرفوض",0,IF('تسمية الرتبة'!#REF!+'تسمية الرتبة'!#REF!+'تسمية الرتبة'!#REF!+'تسمية الرتبة'!#REF!&gt;6,6,'تسمية الرتبة'!#REF!+'تسمية الرتبة'!#REF!+'تسمية الرتبة'!#REF!+'تسمية الرتبة'!#REF!))</f>
        <v>#REF!</v>
      </c>
      <c r="I457" s="7" t="e">
        <f>IF('تسمية الرتبة'!#REF!="مرفوض",0,'تسمية الرتبة'!#REF!)</f>
        <v>#REF!</v>
      </c>
      <c r="J457" s="7" t="e">
        <f>IF('تسمية الرتبة'!#REF!="مرفوض",0,'تسمية الرتبة'!#REF!)</f>
        <v>#REF!</v>
      </c>
      <c r="K457" s="7" t="e">
        <f>IF('تسمية الرتبة'!#REF!="مرفوض",0,J457+I457+H457+G457+F457+E457+D457+'تسمية الرتبة'!#REF!)</f>
        <v>#REF!</v>
      </c>
      <c r="L457" s="7" t="e">
        <f>IF('تسمية الرتبة'!#REF!="مرفوض",0,IF(J457=0,"Absent(e)",""))</f>
        <v>#REF!</v>
      </c>
      <c r="M457" s="20" t="e">
        <f>'تسمية الرتبة'!#REF!-'Resultats FR'!K457</f>
        <v>#REF!</v>
      </c>
    </row>
    <row r="458" spans="1:13">
      <c r="A458" s="7">
        <v>454</v>
      </c>
      <c r="B458" s="7" t="e">
        <f>IF('تسمية الرتبة'!#REF!="مرفوض",0,'تسمية الرتبة'!#REF!)</f>
        <v>#REF!</v>
      </c>
      <c r="C458" s="7" t="e">
        <f>IF('تسمية الرتبة'!#REF!="مرفوض",0,'تسمية الرتبة'!#REF!)</f>
        <v>#REF!</v>
      </c>
      <c r="D458" s="7" t="e">
        <f>IF('تسمية الرتبة'!#REF!="مرفوض",0,'تسمية الرتبة'!#REF!)</f>
        <v>#REF!</v>
      </c>
      <c r="E458" s="34" t="e">
        <f>IF('تسمية الرتبة'!#REF!="مرفوض",0,'تسمية الرتبة'!#REF!)</f>
        <v>#REF!</v>
      </c>
      <c r="F458" s="7" t="e">
        <f>IF('تسمية الرتبة'!#REF!="مرفوض",0,'تسمية الرتبة'!#REF!)</f>
        <v>#REF!</v>
      </c>
      <c r="G458" s="7" t="e">
        <f>IF('تسمية الرتبة'!#REF!="مرفوض",0,'تسمية الرتبة'!#REF!)</f>
        <v>#REF!</v>
      </c>
      <c r="H458" s="7" t="e">
        <f>IF('تسمية الرتبة'!#REF!="مرفوض",0,IF('تسمية الرتبة'!#REF!+'تسمية الرتبة'!#REF!+'تسمية الرتبة'!#REF!+'تسمية الرتبة'!#REF!&gt;6,6,'تسمية الرتبة'!#REF!+'تسمية الرتبة'!#REF!+'تسمية الرتبة'!#REF!+'تسمية الرتبة'!#REF!))</f>
        <v>#REF!</v>
      </c>
      <c r="I458" s="7" t="e">
        <f>IF('تسمية الرتبة'!#REF!="مرفوض",0,'تسمية الرتبة'!#REF!)</f>
        <v>#REF!</v>
      </c>
      <c r="J458" s="7" t="e">
        <f>IF('تسمية الرتبة'!#REF!="مرفوض",0,'تسمية الرتبة'!#REF!)</f>
        <v>#REF!</v>
      </c>
      <c r="K458" s="7" t="e">
        <f>IF('تسمية الرتبة'!#REF!="مرفوض",0,J458+I458+H458+G458+F458+E458+D458+'تسمية الرتبة'!#REF!)</f>
        <v>#REF!</v>
      </c>
      <c r="L458" s="7" t="e">
        <f>IF('تسمية الرتبة'!#REF!="مرفوض",0,IF(J458=0,"Absent(e)",""))</f>
        <v>#REF!</v>
      </c>
      <c r="M458" s="20" t="e">
        <f>'تسمية الرتبة'!#REF!-'Resultats FR'!K458</f>
        <v>#REF!</v>
      </c>
    </row>
    <row r="459" spans="1:13">
      <c r="A459" s="7">
        <v>455</v>
      </c>
      <c r="B459" s="7" t="e">
        <f>IF('تسمية الرتبة'!#REF!="مرفوض",0,'تسمية الرتبة'!#REF!)</f>
        <v>#REF!</v>
      </c>
      <c r="C459" s="7" t="e">
        <f>IF('تسمية الرتبة'!#REF!="مرفوض",0,'تسمية الرتبة'!#REF!)</f>
        <v>#REF!</v>
      </c>
      <c r="D459" s="7" t="e">
        <f>IF('تسمية الرتبة'!#REF!="مرفوض",0,'تسمية الرتبة'!#REF!)</f>
        <v>#REF!</v>
      </c>
      <c r="E459" s="34" t="e">
        <f>IF('تسمية الرتبة'!#REF!="مرفوض",0,'تسمية الرتبة'!#REF!)</f>
        <v>#REF!</v>
      </c>
      <c r="F459" s="7" t="e">
        <f>IF('تسمية الرتبة'!#REF!="مرفوض",0,'تسمية الرتبة'!#REF!)</f>
        <v>#REF!</v>
      </c>
      <c r="G459" s="7" t="e">
        <f>IF('تسمية الرتبة'!#REF!="مرفوض",0,'تسمية الرتبة'!#REF!)</f>
        <v>#REF!</v>
      </c>
      <c r="H459" s="7" t="e">
        <f>IF('تسمية الرتبة'!#REF!="مرفوض",0,IF('تسمية الرتبة'!#REF!+'تسمية الرتبة'!#REF!+'تسمية الرتبة'!#REF!+'تسمية الرتبة'!#REF!&gt;6,6,'تسمية الرتبة'!#REF!+'تسمية الرتبة'!#REF!+'تسمية الرتبة'!#REF!+'تسمية الرتبة'!#REF!))</f>
        <v>#REF!</v>
      </c>
      <c r="I459" s="7" t="e">
        <f>IF('تسمية الرتبة'!#REF!="مرفوض",0,'تسمية الرتبة'!#REF!)</f>
        <v>#REF!</v>
      </c>
      <c r="J459" s="7" t="e">
        <f>IF('تسمية الرتبة'!#REF!="مرفوض",0,'تسمية الرتبة'!#REF!)</f>
        <v>#REF!</v>
      </c>
      <c r="K459" s="7" t="e">
        <f>IF('تسمية الرتبة'!#REF!="مرفوض",0,J459+I459+H459+G459+F459+E459+D459+'تسمية الرتبة'!#REF!)</f>
        <v>#REF!</v>
      </c>
      <c r="L459" s="7" t="e">
        <f>IF('تسمية الرتبة'!#REF!="مرفوض",0,IF(J459=0,"Absent(e)",""))</f>
        <v>#REF!</v>
      </c>
      <c r="M459" s="20" t="e">
        <f>'تسمية الرتبة'!#REF!-'Resultats FR'!K459</f>
        <v>#REF!</v>
      </c>
    </row>
    <row r="460" spans="1:13">
      <c r="A460" s="7">
        <v>456</v>
      </c>
      <c r="B460" s="7" t="e">
        <f>IF('تسمية الرتبة'!#REF!="مرفوض",0,'تسمية الرتبة'!#REF!)</f>
        <v>#REF!</v>
      </c>
      <c r="C460" s="7" t="e">
        <f>IF('تسمية الرتبة'!#REF!="مرفوض",0,'تسمية الرتبة'!#REF!)</f>
        <v>#REF!</v>
      </c>
      <c r="D460" s="7" t="e">
        <f>IF('تسمية الرتبة'!#REF!="مرفوض",0,'تسمية الرتبة'!#REF!)</f>
        <v>#REF!</v>
      </c>
      <c r="E460" s="34" t="e">
        <f>IF('تسمية الرتبة'!#REF!="مرفوض",0,'تسمية الرتبة'!#REF!)</f>
        <v>#REF!</v>
      </c>
      <c r="F460" s="7" t="e">
        <f>IF('تسمية الرتبة'!#REF!="مرفوض",0,'تسمية الرتبة'!#REF!)</f>
        <v>#REF!</v>
      </c>
      <c r="G460" s="7" t="e">
        <f>IF('تسمية الرتبة'!#REF!="مرفوض",0,'تسمية الرتبة'!#REF!)</f>
        <v>#REF!</v>
      </c>
      <c r="H460" s="7" t="e">
        <f>IF('تسمية الرتبة'!#REF!="مرفوض",0,IF('تسمية الرتبة'!#REF!+'تسمية الرتبة'!#REF!+'تسمية الرتبة'!#REF!+'تسمية الرتبة'!#REF!&gt;6,6,'تسمية الرتبة'!#REF!+'تسمية الرتبة'!#REF!+'تسمية الرتبة'!#REF!+'تسمية الرتبة'!#REF!))</f>
        <v>#REF!</v>
      </c>
      <c r="I460" s="7" t="e">
        <f>IF('تسمية الرتبة'!#REF!="مرفوض",0,'تسمية الرتبة'!#REF!)</f>
        <v>#REF!</v>
      </c>
      <c r="J460" s="7" t="e">
        <f>IF('تسمية الرتبة'!#REF!="مرفوض",0,'تسمية الرتبة'!#REF!)</f>
        <v>#REF!</v>
      </c>
      <c r="K460" s="7" t="e">
        <f>IF('تسمية الرتبة'!#REF!="مرفوض",0,J460+I460+H460+G460+F460+E460+D460+'تسمية الرتبة'!#REF!)</f>
        <v>#REF!</v>
      </c>
      <c r="L460" s="7" t="e">
        <f>IF('تسمية الرتبة'!#REF!="مرفوض",0,IF(J460=0,"Absent(e)",""))</f>
        <v>#REF!</v>
      </c>
      <c r="M460" s="20" t="e">
        <f>'تسمية الرتبة'!#REF!-'Resultats FR'!K460</f>
        <v>#REF!</v>
      </c>
    </row>
    <row r="461" spans="1:13">
      <c r="A461" s="7">
        <v>457</v>
      </c>
      <c r="B461" s="7" t="e">
        <f>IF('تسمية الرتبة'!#REF!="مرفوض",0,'تسمية الرتبة'!#REF!)</f>
        <v>#REF!</v>
      </c>
      <c r="C461" s="7" t="e">
        <f>IF('تسمية الرتبة'!#REF!="مرفوض",0,'تسمية الرتبة'!#REF!)</f>
        <v>#REF!</v>
      </c>
      <c r="D461" s="7" t="e">
        <f>IF('تسمية الرتبة'!#REF!="مرفوض",0,'تسمية الرتبة'!#REF!)</f>
        <v>#REF!</v>
      </c>
      <c r="E461" s="34" t="e">
        <f>IF('تسمية الرتبة'!#REF!="مرفوض",0,'تسمية الرتبة'!#REF!)</f>
        <v>#REF!</v>
      </c>
      <c r="F461" s="7" t="e">
        <f>IF('تسمية الرتبة'!#REF!="مرفوض",0,'تسمية الرتبة'!#REF!)</f>
        <v>#REF!</v>
      </c>
      <c r="G461" s="7" t="e">
        <f>IF('تسمية الرتبة'!#REF!="مرفوض",0,'تسمية الرتبة'!#REF!)</f>
        <v>#REF!</v>
      </c>
      <c r="H461" s="7" t="e">
        <f>IF('تسمية الرتبة'!#REF!="مرفوض",0,IF('تسمية الرتبة'!#REF!+'تسمية الرتبة'!#REF!+'تسمية الرتبة'!#REF!+'تسمية الرتبة'!#REF!&gt;6,6,'تسمية الرتبة'!#REF!+'تسمية الرتبة'!#REF!+'تسمية الرتبة'!#REF!+'تسمية الرتبة'!#REF!))</f>
        <v>#REF!</v>
      </c>
      <c r="I461" s="7" t="e">
        <f>IF('تسمية الرتبة'!#REF!="مرفوض",0,'تسمية الرتبة'!#REF!)</f>
        <v>#REF!</v>
      </c>
      <c r="J461" s="7" t="e">
        <f>IF('تسمية الرتبة'!#REF!="مرفوض",0,'تسمية الرتبة'!#REF!)</f>
        <v>#REF!</v>
      </c>
      <c r="K461" s="7" t="e">
        <f>IF('تسمية الرتبة'!#REF!="مرفوض",0,J461+I461+H461+G461+F461+E461+D461+'تسمية الرتبة'!#REF!)</f>
        <v>#REF!</v>
      </c>
      <c r="L461" s="7" t="e">
        <f>IF('تسمية الرتبة'!#REF!="مرفوض",0,IF(J461=0,"Absent(e)",""))</f>
        <v>#REF!</v>
      </c>
      <c r="M461" s="20" t="e">
        <f>'تسمية الرتبة'!#REF!-'Resultats FR'!K461</f>
        <v>#REF!</v>
      </c>
    </row>
    <row r="462" spans="1:13">
      <c r="A462" s="7">
        <v>458</v>
      </c>
      <c r="B462" s="7" t="e">
        <f>IF('تسمية الرتبة'!#REF!="مرفوض",0,'تسمية الرتبة'!#REF!)</f>
        <v>#REF!</v>
      </c>
      <c r="C462" s="7" t="e">
        <f>IF('تسمية الرتبة'!#REF!="مرفوض",0,'تسمية الرتبة'!#REF!)</f>
        <v>#REF!</v>
      </c>
      <c r="D462" s="7" t="e">
        <f>IF('تسمية الرتبة'!#REF!="مرفوض",0,'تسمية الرتبة'!#REF!)</f>
        <v>#REF!</v>
      </c>
      <c r="E462" s="34" t="e">
        <f>IF('تسمية الرتبة'!#REF!="مرفوض",0,'تسمية الرتبة'!#REF!)</f>
        <v>#REF!</v>
      </c>
      <c r="F462" s="7" t="e">
        <f>IF('تسمية الرتبة'!#REF!="مرفوض",0,'تسمية الرتبة'!#REF!)</f>
        <v>#REF!</v>
      </c>
      <c r="G462" s="7" t="e">
        <f>IF('تسمية الرتبة'!#REF!="مرفوض",0,'تسمية الرتبة'!#REF!)</f>
        <v>#REF!</v>
      </c>
      <c r="H462" s="7" t="e">
        <f>IF('تسمية الرتبة'!#REF!="مرفوض",0,IF('تسمية الرتبة'!#REF!+'تسمية الرتبة'!#REF!+'تسمية الرتبة'!#REF!+'تسمية الرتبة'!#REF!&gt;6,6,'تسمية الرتبة'!#REF!+'تسمية الرتبة'!#REF!+'تسمية الرتبة'!#REF!+'تسمية الرتبة'!#REF!))</f>
        <v>#REF!</v>
      </c>
      <c r="I462" s="7" t="e">
        <f>IF('تسمية الرتبة'!#REF!="مرفوض",0,'تسمية الرتبة'!#REF!)</f>
        <v>#REF!</v>
      </c>
      <c r="J462" s="7" t="e">
        <f>IF('تسمية الرتبة'!#REF!="مرفوض",0,'تسمية الرتبة'!#REF!)</f>
        <v>#REF!</v>
      </c>
      <c r="K462" s="7" t="e">
        <f>IF('تسمية الرتبة'!#REF!="مرفوض",0,J462+I462+H462+G462+F462+E462+D462+'تسمية الرتبة'!#REF!)</f>
        <v>#REF!</v>
      </c>
      <c r="L462" s="7" t="e">
        <f>IF('تسمية الرتبة'!#REF!="مرفوض",0,IF(J462=0,"Absent(e)",""))</f>
        <v>#REF!</v>
      </c>
      <c r="M462" s="20" t="e">
        <f>'تسمية الرتبة'!#REF!-'Resultats FR'!K462</f>
        <v>#REF!</v>
      </c>
    </row>
    <row r="463" spans="1:13">
      <c r="A463" s="7">
        <v>459</v>
      </c>
      <c r="B463" s="7" t="e">
        <f>IF('تسمية الرتبة'!#REF!="مرفوض",0,'تسمية الرتبة'!#REF!)</f>
        <v>#REF!</v>
      </c>
      <c r="C463" s="7" t="e">
        <f>IF('تسمية الرتبة'!#REF!="مرفوض",0,'تسمية الرتبة'!#REF!)</f>
        <v>#REF!</v>
      </c>
      <c r="D463" s="7" t="e">
        <f>IF('تسمية الرتبة'!#REF!="مرفوض",0,'تسمية الرتبة'!#REF!)</f>
        <v>#REF!</v>
      </c>
      <c r="E463" s="34" t="e">
        <f>IF('تسمية الرتبة'!#REF!="مرفوض",0,'تسمية الرتبة'!#REF!)</f>
        <v>#REF!</v>
      </c>
      <c r="F463" s="7" t="e">
        <f>IF('تسمية الرتبة'!#REF!="مرفوض",0,'تسمية الرتبة'!#REF!)</f>
        <v>#REF!</v>
      </c>
      <c r="G463" s="7" t="e">
        <f>IF('تسمية الرتبة'!#REF!="مرفوض",0,'تسمية الرتبة'!#REF!)</f>
        <v>#REF!</v>
      </c>
      <c r="H463" s="7" t="e">
        <f>IF('تسمية الرتبة'!#REF!="مرفوض",0,IF('تسمية الرتبة'!#REF!+'تسمية الرتبة'!#REF!+'تسمية الرتبة'!#REF!+'تسمية الرتبة'!#REF!&gt;6,6,'تسمية الرتبة'!#REF!+'تسمية الرتبة'!#REF!+'تسمية الرتبة'!#REF!+'تسمية الرتبة'!#REF!))</f>
        <v>#REF!</v>
      </c>
      <c r="I463" s="7" t="e">
        <f>IF('تسمية الرتبة'!#REF!="مرفوض",0,'تسمية الرتبة'!#REF!)</f>
        <v>#REF!</v>
      </c>
      <c r="J463" s="7" t="e">
        <f>IF('تسمية الرتبة'!#REF!="مرفوض",0,'تسمية الرتبة'!#REF!)</f>
        <v>#REF!</v>
      </c>
      <c r="K463" s="7" t="e">
        <f>IF('تسمية الرتبة'!#REF!="مرفوض",0,J463+I463+H463+G463+F463+E463+D463+'تسمية الرتبة'!#REF!)</f>
        <v>#REF!</v>
      </c>
      <c r="L463" s="7" t="e">
        <f>IF('تسمية الرتبة'!#REF!="مرفوض",0,IF(J463=0,"Absent(e)",""))</f>
        <v>#REF!</v>
      </c>
      <c r="M463" s="20" t="e">
        <f>'تسمية الرتبة'!#REF!-'Resultats FR'!K463</f>
        <v>#REF!</v>
      </c>
    </row>
    <row r="464" spans="1:13">
      <c r="A464" s="7">
        <v>460</v>
      </c>
      <c r="B464" s="7" t="e">
        <f>IF('تسمية الرتبة'!#REF!="مرفوض",0,'تسمية الرتبة'!#REF!)</f>
        <v>#REF!</v>
      </c>
      <c r="C464" s="7" t="e">
        <f>IF('تسمية الرتبة'!#REF!="مرفوض",0,'تسمية الرتبة'!#REF!)</f>
        <v>#REF!</v>
      </c>
      <c r="D464" s="7" t="e">
        <f>IF('تسمية الرتبة'!#REF!="مرفوض",0,'تسمية الرتبة'!#REF!)</f>
        <v>#REF!</v>
      </c>
      <c r="E464" s="34" t="e">
        <f>IF('تسمية الرتبة'!#REF!="مرفوض",0,'تسمية الرتبة'!#REF!)</f>
        <v>#REF!</v>
      </c>
      <c r="F464" s="7" t="e">
        <f>IF('تسمية الرتبة'!#REF!="مرفوض",0,'تسمية الرتبة'!#REF!)</f>
        <v>#REF!</v>
      </c>
      <c r="G464" s="7" t="e">
        <f>IF('تسمية الرتبة'!#REF!="مرفوض",0,'تسمية الرتبة'!#REF!)</f>
        <v>#REF!</v>
      </c>
      <c r="H464" s="7" t="e">
        <f>IF('تسمية الرتبة'!#REF!="مرفوض",0,IF('تسمية الرتبة'!#REF!+'تسمية الرتبة'!#REF!+'تسمية الرتبة'!#REF!+'تسمية الرتبة'!#REF!&gt;6,6,'تسمية الرتبة'!#REF!+'تسمية الرتبة'!#REF!+'تسمية الرتبة'!#REF!+'تسمية الرتبة'!#REF!))</f>
        <v>#REF!</v>
      </c>
      <c r="I464" s="7" t="e">
        <f>IF('تسمية الرتبة'!#REF!="مرفوض",0,'تسمية الرتبة'!#REF!)</f>
        <v>#REF!</v>
      </c>
      <c r="J464" s="7" t="e">
        <f>IF('تسمية الرتبة'!#REF!="مرفوض",0,'تسمية الرتبة'!#REF!)</f>
        <v>#REF!</v>
      </c>
      <c r="K464" s="7" t="e">
        <f>IF('تسمية الرتبة'!#REF!="مرفوض",0,J464+I464+H464+G464+F464+E464+D464+'تسمية الرتبة'!#REF!)</f>
        <v>#REF!</v>
      </c>
      <c r="L464" s="7" t="e">
        <f>IF('تسمية الرتبة'!#REF!="مرفوض",0,IF(J464=0,"Absent(e)",""))</f>
        <v>#REF!</v>
      </c>
      <c r="M464" s="20" t="e">
        <f>'تسمية الرتبة'!#REF!-'Resultats FR'!K464</f>
        <v>#REF!</v>
      </c>
    </row>
    <row r="465" spans="1:13">
      <c r="A465" s="7">
        <v>461</v>
      </c>
      <c r="B465" s="7" t="e">
        <f>IF('تسمية الرتبة'!#REF!="مرفوض",0,'تسمية الرتبة'!#REF!)</f>
        <v>#REF!</v>
      </c>
      <c r="C465" s="7" t="e">
        <f>IF('تسمية الرتبة'!#REF!="مرفوض",0,'تسمية الرتبة'!#REF!)</f>
        <v>#REF!</v>
      </c>
      <c r="D465" s="7" t="e">
        <f>IF('تسمية الرتبة'!#REF!="مرفوض",0,'تسمية الرتبة'!#REF!)</f>
        <v>#REF!</v>
      </c>
      <c r="E465" s="34" t="e">
        <f>IF('تسمية الرتبة'!#REF!="مرفوض",0,'تسمية الرتبة'!#REF!)</f>
        <v>#REF!</v>
      </c>
      <c r="F465" s="7" t="e">
        <f>IF('تسمية الرتبة'!#REF!="مرفوض",0,'تسمية الرتبة'!#REF!)</f>
        <v>#REF!</v>
      </c>
      <c r="G465" s="7" t="e">
        <f>IF('تسمية الرتبة'!#REF!="مرفوض",0,'تسمية الرتبة'!#REF!)</f>
        <v>#REF!</v>
      </c>
      <c r="H465" s="7" t="e">
        <f>IF('تسمية الرتبة'!#REF!="مرفوض",0,IF('تسمية الرتبة'!#REF!+'تسمية الرتبة'!#REF!+'تسمية الرتبة'!#REF!+'تسمية الرتبة'!#REF!&gt;6,6,'تسمية الرتبة'!#REF!+'تسمية الرتبة'!#REF!+'تسمية الرتبة'!#REF!+'تسمية الرتبة'!#REF!))</f>
        <v>#REF!</v>
      </c>
      <c r="I465" s="7" t="e">
        <f>IF('تسمية الرتبة'!#REF!="مرفوض",0,'تسمية الرتبة'!#REF!)</f>
        <v>#REF!</v>
      </c>
      <c r="J465" s="7" t="e">
        <f>IF('تسمية الرتبة'!#REF!="مرفوض",0,'تسمية الرتبة'!#REF!)</f>
        <v>#REF!</v>
      </c>
      <c r="K465" s="7" t="e">
        <f>IF('تسمية الرتبة'!#REF!="مرفوض",0,J465+I465+H465+G465+F465+E465+D465+'تسمية الرتبة'!#REF!)</f>
        <v>#REF!</v>
      </c>
      <c r="L465" s="7" t="e">
        <f>IF('تسمية الرتبة'!#REF!="مرفوض",0,IF(J465=0,"Absent(e)",""))</f>
        <v>#REF!</v>
      </c>
      <c r="M465" s="20" t="e">
        <f>'تسمية الرتبة'!#REF!-'Resultats FR'!K465</f>
        <v>#REF!</v>
      </c>
    </row>
    <row r="466" spans="1:13">
      <c r="A466" s="7">
        <v>462</v>
      </c>
      <c r="B466" s="7" t="e">
        <f>IF('تسمية الرتبة'!#REF!="مرفوض",0,'تسمية الرتبة'!#REF!)</f>
        <v>#REF!</v>
      </c>
      <c r="C466" s="7" t="e">
        <f>IF('تسمية الرتبة'!#REF!="مرفوض",0,'تسمية الرتبة'!#REF!)</f>
        <v>#REF!</v>
      </c>
      <c r="D466" s="7" t="e">
        <f>IF('تسمية الرتبة'!#REF!="مرفوض",0,'تسمية الرتبة'!#REF!)</f>
        <v>#REF!</v>
      </c>
      <c r="E466" s="34" t="e">
        <f>IF('تسمية الرتبة'!#REF!="مرفوض",0,'تسمية الرتبة'!#REF!)</f>
        <v>#REF!</v>
      </c>
      <c r="F466" s="7" t="e">
        <f>IF('تسمية الرتبة'!#REF!="مرفوض",0,'تسمية الرتبة'!#REF!)</f>
        <v>#REF!</v>
      </c>
      <c r="G466" s="7" t="e">
        <f>IF('تسمية الرتبة'!#REF!="مرفوض",0,'تسمية الرتبة'!#REF!)</f>
        <v>#REF!</v>
      </c>
      <c r="H466" s="7" t="e">
        <f>IF('تسمية الرتبة'!#REF!="مرفوض",0,IF('تسمية الرتبة'!#REF!+'تسمية الرتبة'!#REF!+'تسمية الرتبة'!#REF!+'تسمية الرتبة'!#REF!&gt;6,6,'تسمية الرتبة'!#REF!+'تسمية الرتبة'!#REF!+'تسمية الرتبة'!#REF!+'تسمية الرتبة'!#REF!))</f>
        <v>#REF!</v>
      </c>
      <c r="I466" s="7" t="e">
        <f>IF('تسمية الرتبة'!#REF!="مرفوض",0,'تسمية الرتبة'!#REF!)</f>
        <v>#REF!</v>
      </c>
      <c r="J466" s="7" t="e">
        <f>IF('تسمية الرتبة'!#REF!="مرفوض",0,'تسمية الرتبة'!#REF!)</f>
        <v>#REF!</v>
      </c>
      <c r="K466" s="7" t="e">
        <f>IF('تسمية الرتبة'!#REF!="مرفوض",0,J466+I466+H466+G466+F466+E466+D466+'تسمية الرتبة'!#REF!)</f>
        <v>#REF!</v>
      </c>
      <c r="L466" s="7" t="e">
        <f>IF('تسمية الرتبة'!#REF!="مرفوض",0,IF(J466=0,"Absent(e)",""))</f>
        <v>#REF!</v>
      </c>
      <c r="M466" s="20" t="e">
        <f>'تسمية الرتبة'!#REF!-'Resultats FR'!K466</f>
        <v>#REF!</v>
      </c>
    </row>
    <row r="467" spans="1:13">
      <c r="A467" s="7">
        <v>463</v>
      </c>
      <c r="B467" s="7" t="e">
        <f>IF('تسمية الرتبة'!#REF!="مرفوض",0,'تسمية الرتبة'!#REF!)</f>
        <v>#REF!</v>
      </c>
      <c r="C467" s="7" t="e">
        <f>IF('تسمية الرتبة'!#REF!="مرفوض",0,'تسمية الرتبة'!#REF!)</f>
        <v>#REF!</v>
      </c>
      <c r="D467" s="7" t="e">
        <f>IF('تسمية الرتبة'!#REF!="مرفوض",0,'تسمية الرتبة'!#REF!)</f>
        <v>#REF!</v>
      </c>
      <c r="E467" s="34" t="e">
        <f>IF('تسمية الرتبة'!#REF!="مرفوض",0,'تسمية الرتبة'!#REF!)</f>
        <v>#REF!</v>
      </c>
      <c r="F467" s="7" t="e">
        <f>IF('تسمية الرتبة'!#REF!="مرفوض",0,'تسمية الرتبة'!#REF!)</f>
        <v>#REF!</v>
      </c>
      <c r="G467" s="7" t="e">
        <f>IF('تسمية الرتبة'!#REF!="مرفوض",0,'تسمية الرتبة'!#REF!)</f>
        <v>#REF!</v>
      </c>
      <c r="H467" s="7" t="e">
        <f>IF('تسمية الرتبة'!#REF!="مرفوض",0,IF('تسمية الرتبة'!#REF!+'تسمية الرتبة'!#REF!+'تسمية الرتبة'!#REF!+'تسمية الرتبة'!#REF!&gt;6,6,'تسمية الرتبة'!#REF!+'تسمية الرتبة'!#REF!+'تسمية الرتبة'!#REF!+'تسمية الرتبة'!#REF!))</f>
        <v>#REF!</v>
      </c>
      <c r="I467" s="7" t="e">
        <f>IF('تسمية الرتبة'!#REF!="مرفوض",0,'تسمية الرتبة'!#REF!)</f>
        <v>#REF!</v>
      </c>
      <c r="J467" s="7" t="e">
        <f>IF('تسمية الرتبة'!#REF!="مرفوض",0,'تسمية الرتبة'!#REF!)</f>
        <v>#REF!</v>
      </c>
      <c r="K467" s="7" t="e">
        <f>IF('تسمية الرتبة'!#REF!="مرفوض",0,J467+I467+H467+G467+F467+E467+D467+'تسمية الرتبة'!#REF!)</f>
        <v>#REF!</v>
      </c>
      <c r="L467" s="7" t="e">
        <f>IF('تسمية الرتبة'!#REF!="مرفوض",0,IF(J467=0,"Absent(e)",""))</f>
        <v>#REF!</v>
      </c>
      <c r="M467" s="20" t="e">
        <f>'تسمية الرتبة'!#REF!-'Resultats FR'!K467</f>
        <v>#REF!</v>
      </c>
    </row>
    <row r="468" spans="1:13">
      <c r="A468" s="7">
        <v>464</v>
      </c>
      <c r="B468" s="7" t="e">
        <f>IF('تسمية الرتبة'!#REF!="مرفوض",0,'تسمية الرتبة'!#REF!)</f>
        <v>#REF!</v>
      </c>
      <c r="C468" s="7" t="e">
        <f>IF('تسمية الرتبة'!#REF!="مرفوض",0,'تسمية الرتبة'!#REF!)</f>
        <v>#REF!</v>
      </c>
      <c r="D468" s="7" t="e">
        <f>IF('تسمية الرتبة'!#REF!="مرفوض",0,'تسمية الرتبة'!#REF!)</f>
        <v>#REF!</v>
      </c>
      <c r="E468" s="34" t="e">
        <f>IF('تسمية الرتبة'!#REF!="مرفوض",0,'تسمية الرتبة'!#REF!)</f>
        <v>#REF!</v>
      </c>
      <c r="F468" s="7" t="e">
        <f>IF('تسمية الرتبة'!#REF!="مرفوض",0,'تسمية الرتبة'!#REF!)</f>
        <v>#REF!</v>
      </c>
      <c r="G468" s="7" t="e">
        <f>IF('تسمية الرتبة'!#REF!="مرفوض",0,'تسمية الرتبة'!#REF!)</f>
        <v>#REF!</v>
      </c>
      <c r="H468" s="7" t="e">
        <f>IF('تسمية الرتبة'!#REF!="مرفوض",0,IF('تسمية الرتبة'!#REF!+'تسمية الرتبة'!#REF!+'تسمية الرتبة'!#REF!+'تسمية الرتبة'!#REF!&gt;6,6,'تسمية الرتبة'!#REF!+'تسمية الرتبة'!#REF!+'تسمية الرتبة'!#REF!+'تسمية الرتبة'!#REF!))</f>
        <v>#REF!</v>
      </c>
      <c r="I468" s="7" t="e">
        <f>IF('تسمية الرتبة'!#REF!="مرفوض",0,'تسمية الرتبة'!#REF!)</f>
        <v>#REF!</v>
      </c>
      <c r="J468" s="7" t="e">
        <f>IF('تسمية الرتبة'!#REF!="مرفوض",0,'تسمية الرتبة'!#REF!)</f>
        <v>#REF!</v>
      </c>
      <c r="K468" s="7" t="e">
        <f>IF('تسمية الرتبة'!#REF!="مرفوض",0,J468+I468+H468+G468+F468+E468+D468+'تسمية الرتبة'!#REF!)</f>
        <v>#REF!</v>
      </c>
      <c r="L468" s="7" t="e">
        <f>IF('تسمية الرتبة'!#REF!="مرفوض",0,IF(J468=0,"Absent(e)",""))</f>
        <v>#REF!</v>
      </c>
      <c r="M468" s="20" t="e">
        <f>'تسمية الرتبة'!#REF!-'Resultats FR'!K468</f>
        <v>#REF!</v>
      </c>
    </row>
    <row r="469" spans="1:13">
      <c r="A469" s="7">
        <v>465</v>
      </c>
      <c r="B469" s="7" t="e">
        <f>IF('تسمية الرتبة'!#REF!="مرفوض",0,'تسمية الرتبة'!#REF!)</f>
        <v>#REF!</v>
      </c>
      <c r="C469" s="7" t="e">
        <f>IF('تسمية الرتبة'!#REF!="مرفوض",0,'تسمية الرتبة'!#REF!)</f>
        <v>#REF!</v>
      </c>
      <c r="D469" s="7" t="e">
        <f>IF('تسمية الرتبة'!#REF!="مرفوض",0,'تسمية الرتبة'!#REF!)</f>
        <v>#REF!</v>
      </c>
      <c r="E469" s="34" t="e">
        <f>IF('تسمية الرتبة'!#REF!="مرفوض",0,'تسمية الرتبة'!#REF!)</f>
        <v>#REF!</v>
      </c>
      <c r="F469" s="7" t="e">
        <f>IF('تسمية الرتبة'!#REF!="مرفوض",0,'تسمية الرتبة'!#REF!)</f>
        <v>#REF!</v>
      </c>
      <c r="G469" s="7" t="e">
        <f>IF('تسمية الرتبة'!#REF!="مرفوض",0,'تسمية الرتبة'!#REF!)</f>
        <v>#REF!</v>
      </c>
      <c r="H469" s="7" t="e">
        <f>IF('تسمية الرتبة'!#REF!="مرفوض",0,IF('تسمية الرتبة'!#REF!+'تسمية الرتبة'!#REF!+'تسمية الرتبة'!#REF!+'تسمية الرتبة'!#REF!&gt;6,6,'تسمية الرتبة'!#REF!+'تسمية الرتبة'!#REF!+'تسمية الرتبة'!#REF!+'تسمية الرتبة'!#REF!))</f>
        <v>#REF!</v>
      </c>
      <c r="I469" s="7" t="e">
        <f>IF('تسمية الرتبة'!#REF!="مرفوض",0,'تسمية الرتبة'!#REF!)</f>
        <v>#REF!</v>
      </c>
      <c r="J469" s="7" t="e">
        <f>IF('تسمية الرتبة'!#REF!="مرفوض",0,'تسمية الرتبة'!#REF!)</f>
        <v>#REF!</v>
      </c>
      <c r="K469" s="7" t="e">
        <f>IF('تسمية الرتبة'!#REF!="مرفوض",0,J469+I469+H469+G469+F469+E469+D469+'تسمية الرتبة'!#REF!)</f>
        <v>#REF!</v>
      </c>
      <c r="L469" s="7" t="e">
        <f>IF('تسمية الرتبة'!#REF!="مرفوض",0,IF(J469=0,"Absent(e)",""))</f>
        <v>#REF!</v>
      </c>
      <c r="M469" s="20" t="e">
        <f>'تسمية الرتبة'!#REF!-'Resultats FR'!K469</f>
        <v>#REF!</v>
      </c>
    </row>
    <row r="470" spans="1:13">
      <c r="A470" s="7">
        <v>466</v>
      </c>
      <c r="B470" s="7" t="e">
        <f>IF('تسمية الرتبة'!#REF!="مرفوض",0,'تسمية الرتبة'!#REF!)</f>
        <v>#REF!</v>
      </c>
      <c r="C470" s="7" t="e">
        <f>IF('تسمية الرتبة'!#REF!="مرفوض",0,'تسمية الرتبة'!#REF!)</f>
        <v>#REF!</v>
      </c>
      <c r="D470" s="7" t="e">
        <f>IF('تسمية الرتبة'!#REF!="مرفوض",0,'تسمية الرتبة'!#REF!)</f>
        <v>#REF!</v>
      </c>
      <c r="E470" s="34" t="e">
        <f>IF('تسمية الرتبة'!#REF!="مرفوض",0,'تسمية الرتبة'!#REF!)</f>
        <v>#REF!</v>
      </c>
      <c r="F470" s="7" t="e">
        <f>IF('تسمية الرتبة'!#REF!="مرفوض",0,'تسمية الرتبة'!#REF!)</f>
        <v>#REF!</v>
      </c>
      <c r="G470" s="7" t="e">
        <f>IF('تسمية الرتبة'!#REF!="مرفوض",0,'تسمية الرتبة'!#REF!)</f>
        <v>#REF!</v>
      </c>
      <c r="H470" s="7" t="e">
        <f>IF('تسمية الرتبة'!#REF!="مرفوض",0,IF('تسمية الرتبة'!#REF!+'تسمية الرتبة'!#REF!+'تسمية الرتبة'!#REF!+'تسمية الرتبة'!#REF!&gt;6,6,'تسمية الرتبة'!#REF!+'تسمية الرتبة'!#REF!+'تسمية الرتبة'!#REF!+'تسمية الرتبة'!#REF!))</f>
        <v>#REF!</v>
      </c>
      <c r="I470" s="7" t="e">
        <f>IF('تسمية الرتبة'!#REF!="مرفوض",0,'تسمية الرتبة'!#REF!)</f>
        <v>#REF!</v>
      </c>
      <c r="J470" s="7" t="e">
        <f>IF('تسمية الرتبة'!#REF!="مرفوض",0,'تسمية الرتبة'!#REF!)</f>
        <v>#REF!</v>
      </c>
      <c r="K470" s="7" t="e">
        <f>IF('تسمية الرتبة'!#REF!="مرفوض",0,J470+I470+H470+G470+F470+E470+D470+'تسمية الرتبة'!#REF!)</f>
        <v>#REF!</v>
      </c>
      <c r="L470" s="7" t="e">
        <f>IF('تسمية الرتبة'!#REF!="مرفوض",0,IF(J470=0,"Absent(e)",""))</f>
        <v>#REF!</v>
      </c>
      <c r="M470" s="20" t="e">
        <f>'تسمية الرتبة'!#REF!-'Resultats FR'!K470</f>
        <v>#REF!</v>
      </c>
    </row>
    <row r="471" spans="1:13">
      <c r="A471" s="7">
        <v>467</v>
      </c>
      <c r="B471" s="7" t="e">
        <f>IF('تسمية الرتبة'!#REF!="مرفوض",0,'تسمية الرتبة'!#REF!)</f>
        <v>#REF!</v>
      </c>
      <c r="C471" s="7" t="e">
        <f>IF('تسمية الرتبة'!#REF!="مرفوض",0,'تسمية الرتبة'!#REF!)</f>
        <v>#REF!</v>
      </c>
      <c r="D471" s="7" t="e">
        <f>IF('تسمية الرتبة'!#REF!="مرفوض",0,'تسمية الرتبة'!#REF!)</f>
        <v>#REF!</v>
      </c>
      <c r="E471" s="34" t="e">
        <f>IF('تسمية الرتبة'!#REF!="مرفوض",0,'تسمية الرتبة'!#REF!)</f>
        <v>#REF!</v>
      </c>
      <c r="F471" s="7" t="e">
        <f>IF('تسمية الرتبة'!#REF!="مرفوض",0,'تسمية الرتبة'!#REF!)</f>
        <v>#REF!</v>
      </c>
      <c r="G471" s="7" t="e">
        <f>IF('تسمية الرتبة'!#REF!="مرفوض",0,'تسمية الرتبة'!#REF!)</f>
        <v>#REF!</v>
      </c>
      <c r="H471" s="7" t="e">
        <f>IF('تسمية الرتبة'!#REF!="مرفوض",0,IF('تسمية الرتبة'!#REF!+'تسمية الرتبة'!#REF!+'تسمية الرتبة'!#REF!+'تسمية الرتبة'!#REF!&gt;6,6,'تسمية الرتبة'!#REF!+'تسمية الرتبة'!#REF!+'تسمية الرتبة'!#REF!+'تسمية الرتبة'!#REF!))</f>
        <v>#REF!</v>
      </c>
      <c r="I471" s="7" t="e">
        <f>IF('تسمية الرتبة'!#REF!="مرفوض",0,'تسمية الرتبة'!#REF!)</f>
        <v>#REF!</v>
      </c>
      <c r="J471" s="7" t="e">
        <f>IF('تسمية الرتبة'!#REF!="مرفوض",0,'تسمية الرتبة'!#REF!)</f>
        <v>#REF!</v>
      </c>
      <c r="K471" s="7" t="e">
        <f>IF('تسمية الرتبة'!#REF!="مرفوض",0,J471+I471+H471+G471+F471+E471+D471+'تسمية الرتبة'!#REF!)</f>
        <v>#REF!</v>
      </c>
      <c r="L471" s="7" t="e">
        <f>IF('تسمية الرتبة'!#REF!="مرفوض",0,IF(J471=0,"Absent(e)",""))</f>
        <v>#REF!</v>
      </c>
      <c r="M471" s="20" t="e">
        <f>'تسمية الرتبة'!#REF!-'Resultats FR'!K471</f>
        <v>#REF!</v>
      </c>
    </row>
    <row r="472" spans="1:13">
      <c r="A472" s="7">
        <v>468</v>
      </c>
      <c r="B472" s="7" t="e">
        <f>IF('تسمية الرتبة'!#REF!="مرفوض",0,'تسمية الرتبة'!#REF!)</f>
        <v>#REF!</v>
      </c>
      <c r="C472" s="7" t="e">
        <f>IF('تسمية الرتبة'!#REF!="مرفوض",0,'تسمية الرتبة'!#REF!)</f>
        <v>#REF!</v>
      </c>
      <c r="D472" s="7" t="e">
        <f>IF('تسمية الرتبة'!#REF!="مرفوض",0,'تسمية الرتبة'!#REF!)</f>
        <v>#REF!</v>
      </c>
      <c r="E472" s="34" t="e">
        <f>IF('تسمية الرتبة'!#REF!="مرفوض",0,'تسمية الرتبة'!#REF!)</f>
        <v>#REF!</v>
      </c>
      <c r="F472" s="7" t="e">
        <f>IF('تسمية الرتبة'!#REF!="مرفوض",0,'تسمية الرتبة'!#REF!)</f>
        <v>#REF!</v>
      </c>
      <c r="G472" s="7" t="e">
        <f>IF('تسمية الرتبة'!#REF!="مرفوض",0,'تسمية الرتبة'!#REF!)</f>
        <v>#REF!</v>
      </c>
      <c r="H472" s="7" t="e">
        <f>IF('تسمية الرتبة'!#REF!="مرفوض",0,IF('تسمية الرتبة'!#REF!+'تسمية الرتبة'!#REF!+'تسمية الرتبة'!#REF!+'تسمية الرتبة'!#REF!&gt;6,6,'تسمية الرتبة'!#REF!+'تسمية الرتبة'!#REF!+'تسمية الرتبة'!#REF!+'تسمية الرتبة'!#REF!))</f>
        <v>#REF!</v>
      </c>
      <c r="I472" s="7" t="e">
        <f>IF('تسمية الرتبة'!#REF!="مرفوض",0,'تسمية الرتبة'!#REF!)</f>
        <v>#REF!</v>
      </c>
      <c r="J472" s="7" t="e">
        <f>IF('تسمية الرتبة'!#REF!="مرفوض",0,'تسمية الرتبة'!#REF!)</f>
        <v>#REF!</v>
      </c>
      <c r="K472" s="7" t="e">
        <f>IF('تسمية الرتبة'!#REF!="مرفوض",0,J472+I472+H472+G472+F472+E472+D472+'تسمية الرتبة'!#REF!)</f>
        <v>#REF!</v>
      </c>
      <c r="L472" s="7" t="e">
        <f>IF('تسمية الرتبة'!#REF!="مرفوض",0,IF(J472=0,"Absent(e)",""))</f>
        <v>#REF!</v>
      </c>
      <c r="M472" s="20" t="e">
        <f>'تسمية الرتبة'!#REF!-'Resultats FR'!K472</f>
        <v>#REF!</v>
      </c>
    </row>
    <row r="473" spans="1:13">
      <c r="A473" s="7">
        <v>469</v>
      </c>
      <c r="B473" s="7" t="e">
        <f>IF('تسمية الرتبة'!#REF!="مرفوض",0,'تسمية الرتبة'!#REF!)</f>
        <v>#REF!</v>
      </c>
      <c r="C473" s="7" t="e">
        <f>IF('تسمية الرتبة'!#REF!="مرفوض",0,'تسمية الرتبة'!#REF!)</f>
        <v>#REF!</v>
      </c>
      <c r="D473" s="7" t="e">
        <f>IF('تسمية الرتبة'!#REF!="مرفوض",0,'تسمية الرتبة'!#REF!)</f>
        <v>#REF!</v>
      </c>
      <c r="E473" s="34" t="e">
        <f>IF('تسمية الرتبة'!#REF!="مرفوض",0,'تسمية الرتبة'!#REF!)</f>
        <v>#REF!</v>
      </c>
      <c r="F473" s="7" t="e">
        <f>IF('تسمية الرتبة'!#REF!="مرفوض",0,'تسمية الرتبة'!#REF!)</f>
        <v>#REF!</v>
      </c>
      <c r="G473" s="7" t="e">
        <f>IF('تسمية الرتبة'!#REF!="مرفوض",0,'تسمية الرتبة'!#REF!)</f>
        <v>#REF!</v>
      </c>
      <c r="H473" s="7" t="e">
        <f>IF('تسمية الرتبة'!#REF!="مرفوض",0,IF('تسمية الرتبة'!#REF!+'تسمية الرتبة'!#REF!+'تسمية الرتبة'!#REF!+'تسمية الرتبة'!#REF!&gt;6,6,'تسمية الرتبة'!#REF!+'تسمية الرتبة'!#REF!+'تسمية الرتبة'!#REF!+'تسمية الرتبة'!#REF!))</f>
        <v>#REF!</v>
      </c>
      <c r="I473" s="7" t="e">
        <f>IF('تسمية الرتبة'!#REF!="مرفوض",0,'تسمية الرتبة'!#REF!)</f>
        <v>#REF!</v>
      </c>
      <c r="J473" s="7" t="e">
        <f>IF('تسمية الرتبة'!#REF!="مرفوض",0,'تسمية الرتبة'!#REF!)</f>
        <v>#REF!</v>
      </c>
      <c r="K473" s="7" t="e">
        <f>IF('تسمية الرتبة'!#REF!="مرفوض",0,J473+I473+H473+G473+F473+E473+D473+'تسمية الرتبة'!#REF!)</f>
        <v>#REF!</v>
      </c>
      <c r="L473" s="7" t="e">
        <f>IF('تسمية الرتبة'!#REF!="مرفوض",0,IF(J473=0,"Absent(e)",""))</f>
        <v>#REF!</v>
      </c>
      <c r="M473" s="20" t="e">
        <f>'تسمية الرتبة'!#REF!-'Resultats FR'!K473</f>
        <v>#REF!</v>
      </c>
    </row>
    <row r="474" spans="1:13">
      <c r="A474" s="7">
        <v>470</v>
      </c>
      <c r="B474" s="7" t="e">
        <f>IF('تسمية الرتبة'!#REF!="مرفوض",0,'تسمية الرتبة'!#REF!)</f>
        <v>#REF!</v>
      </c>
      <c r="C474" s="7" t="e">
        <f>IF('تسمية الرتبة'!#REF!="مرفوض",0,'تسمية الرتبة'!#REF!)</f>
        <v>#REF!</v>
      </c>
      <c r="D474" s="7" t="e">
        <f>IF('تسمية الرتبة'!#REF!="مرفوض",0,'تسمية الرتبة'!#REF!)</f>
        <v>#REF!</v>
      </c>
      <c r="E474" s="34" t="e">
        <f>IF('تسمية الرتبة'!#REF!="مرفوض",0,'تسمية الرتبة'!#REF!)</f>
        <v>#REF!</v>
      </c>
      <c r="F474" s="7" t="e">
        <f>IF('تسمية الرتبة'!#REF!="مرفوض",0,'تسمية الرتبة'!#REF!)</f>
        <v>#REF!</v>
      </c>
      <c r="G474" s="7" t="e">
        <f>IF('تسمية الرتبة'!#REF!="مرفوض",0,'تسمية الرتبة'!#REF!)</f>
        <v>#REF!</v>
      </c>
      <c r="H474" s="7" t="e">
        <f>IF('تسمية الرتبة'!#REF!="مرفوض",0,IF('تسمية الرتبة'!#REF!+'تسمية الرتبة'!#REF!+'تسمية الرتبة'!#REF!+'تسمية الرتبة'!#REF!&gt;6,6,'تسمية الرتبة'!#REF!+'تسمية الرتبة'!#REF!+'تسمية الرتبة'!#REF!+'تسمية الرتبة'!#REF!))</f>
        <v>#REF!</v>
      </c>
      <c r="I474" s="7" t="e">
        <f>IF('تسمية الرتبة'!#REF!="مرفوض",0,'تسمية الرتبة'!#REF!)</f>
        <v>#REF!</v>
      </c>
      <c r="J474" s="7" t="e">
        <f>IF('تسمية الرتبة'!#REF!="مرفوض",0,'تسمية الرتبة'!#REF!)</f>
        <v>#REF!</v>
      </c>
      <c r="K474" s="7" t="e">
        <f>IF('تسمية الرتبة'!#REF!="مرفوض",0,J474+I474+H474+G474+F474+E474+D474+'تسمية الرتبة'!#REF!)</f>
        <v>#REF!</v>
      </c>
      <c r="L474" s="7" t="e">
        <f>IF('تسمية الرتبة'!#REF!="مرفوض",0,IF(J474=0,"Absent(e)",""))</f>
        <v>#REF!</v>
      </c>
      <c r="M474" s="20" t="e">
        <f>'تسمية الرتبة'!#REF!-'Resultats FR'!K474</f>
        <v>#REF!</v>
      </c>
    </row>
    <row r="475" spans="1:13">
      <c r="A475" s="7">
        <v>471</v>
      </c>
      <c r="B475" s="7" t="e">
        <f>IF('تسمية الرتبة'!#REF!="مرفوض",0,'تسمية الرتبة'!#REF!)</f>
        <v>#REF!</v>
      </c>
      <c r="C475" s="7" t="e">
        <f>IF('تسمية الرتبة'!#REF!="مرفوض",0,'تسمية الرتبة'!#REF!)</f>
        <v>#REF!</v>
      </c>
      <c r="D475" s="7" t="e">
        <f>IF('تسمية الرتبة'!#REF!="مرفوض",0,'تسمية الرتبة'!#REF!)</f>
        <v>#REF!</v>
      </c>
      <c r="E475" s="34" t="e">
        <f>IF('تسمية الرتبة'!#REF!="مرفوض",0,'تسمية الرتبة'!#REF!)</f>
        <v>#REF!</v>
      </c>
      <c r="F475" s="7" t="e">
        <f>IF('تسمية الرتبة'!#REF!="مرفوض",0,'تسمية الرتبة'!#REF!)</f>
        <v>#REF!</v>
      </c>
      <c r="G475" s="7" t="e">
        <f>IF('تسمية الرتبة'!#REF!="مرفوض",0,'تسمية الرتبة'!#REF!)</f>
        <v>#REF!</v>
      </c>
      <c r="H475" s="7" t="e">
        <f>IF('تسمية الرتبة'!#REF!="مرفوض",0,IF('تسمية الرتبة'!#REF!+'تسمية الرتبة'!#REF!+'تسمية الرتبة'!#REF!+'تسمية الرتبة'!#REF!&gt;6,6,'تسمية الرتبة'!#REF!+'تسمية الرتبة'!#REF!+'تسمية الرتبة'!#REF!+'تسمية الرتبة'!#REF!))</f>
        <v>#REF!</v>
      </c>
      <c r="I475" s="7" t="e">
        <f>IF('تسمية الرتبة'!#REF!="مرفوض",0,'تسمية الرتبة'!#REF!)</f>
        <v>#REF!</v>
      </c>
      <c r="J475" s="7" t="e">
        <f>IF('تسمية الرتبة'!#REF!="مرفوض",0,'تسمية الرتبة'!#REF!)</f>
        <v>#REF!</v>
      </c>
      <c r="K475" s="7" t="e">
        <f>IF('تسمية الرتبة'!#REF!="مرفوض",0,J475+I475+H475+G475+F475+E475+D475+'تسمية الرتبة'!#REF!)</f>
        <v>#REF!</v>
      </c>
      <c r="L475" s="7" t="e">
        <f>IF('تسمية الرتبة'!#REF!="مرفوض",0,IF(J475=0,"Absent(e)",""))</f>
        <v>#REF!</v>
      </c>
      <c r="M475" s="20" t="e">
        <f>'تسمية الرتبة'!#REF!-'Resultats FR'!K475</f>
        <v>#REF!</v>
      </c>
    </row>
    <row r="476" spans="1:13">
      <c r="A476" s="7">
        <v>472</v>
      </c>
      <c r="B476" s="7" t="e">
        <f>IF('تسمية الرتبة'!#REF!="مرفوض",0,'تسمية الرتبة'!#REF!)</f>
        <v>#REF!</v>
      </c>
      <c r="C476" s="7" t="e">
        <f>IF('تسمية الرتبة'!#REF!="مرفوض",0,'تسمية الرتبة'!#REF!)</f>
        <v>#REF!</v>
      </c>
      <c r="D476" s="7" t="e">
        <f>IF('تسمية الرتبة'!#REF!="مرفوض",0,'تسمية الرتبة'!#REF!)</f>
        <v>#REF!</v>
      </c>
      <c r="E476" s="34" t="e">
        <f>IF('تسمية الرتبة'!#REF!="مرفوض",0,'تسمية الرتبة'!#REF!)</f>
        <v>#REF!</v>
      </c>
      <c r="F476" s="7" t="e">
        <f>IF('تسمية الرتبة'!#REF!="مرفوض",0,'تسمية الرتبة'!#REF!)</f>
        <v>#REF!</v>
      </c>
      <c r="G476" s="7" t="e">
        <f>IF('تسمية الرتبة'!#REF!="مرفوض",0,'تسمية الرتبة'!#REF!)</f>
        <v>#REF!</v>
      </c>
      <c r="H476" s="7" t="e">
        <f>IF('تسمية الرتبة'!#REF!="مرفوض",0,IF('تسمية الرتبة'!#REF!+'تسمية الرتبة'!#REF!+'تسمية الرتبة'!#REF!+'تسمية الرتبة'!#REF!&gt;6,6,'تسمية الرتبة'!#REF!+'تسمية الرتبة'!#REF!+'تسمية الرتبة'!#REF!+'تسمية الرتبة'!#REF!))</f>
        <v>#REF!</v>
      </c>
      <c r="I476" s="7" t="e">
        <f>IF('تسمية الرتبة'!#REF!="مرفوض",0,'تسمية الرتبة'!#REF!)</f>
        <v>#REF!</v>
      </c>
      <c r="J476" s="7" t="e">
        <f>IF('تسمية الرتبة'!#REF!="مرفوض",0,'تسمية الرتبة'!#REF!)</f>
        <v>#REF!</v>
      </c>
      <c r="K476" s="7" t="e">
        <f>IF('تسمية الرتبة'!#REF!="مرفوض",0,J476+I476+H476+G476+F476+E476+D476+'تسمية الرتبة'!#REF!)</f>
        <v>#REF!</v>
      </c>
      <c r="L476" s="7" t="e">
        <f>IF('تسمية الرتبة'!#REF!="مرفوض",0,IF(J476=0,"Absent(e)",""))</f>
        <v>#REF!</v>
      </c>
      <c r="M476" s="20" t="e">
        <f>'تسمية الرتبة'!#REF!-'Resultats FR'!K476</f>
        <v>#REF!</v>
      </c>
    </row>
    <row r="477" spans="1:13">
      <c r="A477" s="7">
        <v>473</v>
      </c>
      <c r="B477" s="7" t="e">
        <f>IF('تسمية الرتبة'!#REF!="مرفوض",0,'تسمية الرتبة'!#REF!)</f>
        <v>#REF!</v>
      </c>
      <c r="C477" s="7" t="e">
        <f>IF('تسمية الرتبة'!#REF!="مرفوض",0,'تسمية الرتبة'!#REF!)</f>
        <v>#REF!</v>
      </c>
      <c r="D477" s="7" t="e">
        <f>IF('تسمية الرتبة'!#REF!="مرفوض",0,'تسمية الرتبة'!#REF!)</f>
        <v>#REF!</v>
      </c>
      <c r="E477" s="34" t="e">
        <f>IF('تسمية الرتبة'!#REF!="مرفوض",0,'تسمية الرتبة'!#REF!)</f>
        <v>#REF!</v>
      </c>
      <c r="F477" s="7" t="e">
        <f>IF('تسمية الرتبة'!#REF!="مرفوض",0,'تسمية الرتبة'!#REF!)</f>
        <v>#REF!</v>
      </c>
      <c r="G477" s="7" t="e">
        <f>IF('تسمية الرتبة'!#REF!="مرفوض",0,'تسمية الرتبة'!#REF!)</f>
        <v>#REF!</v>
      </c>
      <c r="H477" s="7" t="e">
        <f>IF('تسمية الرتبة'!#REF!="مرفوض",0,IF('تسمية الرتبة'!#REF!+'تسمية الرتبة'!#REF!+'تسمية الرتبة'!#REF!+'تسمية الرتبة'!#REF!&gt;6,6,'تسمية الرتبة'!#REF!+'تسمية الرتبة'!#REF!+'تسمية الرتبة'!#REF!+'تسمية الرتبة'!#REF!))</f>
        <v>#REF!</v>
      </c>
      <c r="I477" s="7" t="e">
        <f>IF('تسمية الرتبة'!#REF!="مرفوض",0,'تسمية الرتبة'!#REF!)</f>
        <v>#REF!</v>
      </c>
      <c r="J477" s="7" t="e">
        <f>IF('تسمية الرتبة'!#REF!="مرفوض",0,'تسمية الرتبة'!#REF!)</f>
        <v>#REF!</v>
      </c>
      <c r="K477" s="7" t="e">
        <f>IF('تسمية الرتبة'!#REF!="مرفوض",0,J477+I477+H477+G477+F477+E477+D477+'تسمية الرتبة'!#REF!)</f>
        <v>#REF!</v>
      </c>
      <c r="L477" s="7" t="e">
        <f>IF('تسمية الرتبة'!#REF!="مرفوض",0,IF(J477=0,"Absent(e)",""))</f>
        <v>#REF!</v>
      </c>
      <c r="M477" s="20" t="e">
        <f>'تسمية الرتبة'!#REF!-'Resultats FR'!K477</f>
        <v>#REF!</v>
      </c>
    </row>
    <row r="478" spans="1:13">
      <c r="A478" s="7">
        <v>474</v>
      </c>
      <c r="B478" s="7" t="e">
        <f>IF('تسمية الرتبة'!#REF!="مرفوض",0,'تسمية الرتبة'!#REF!)</f>
        <v>#REF!</v>
      </c>
      <c r="C478" s="7" t="e">
        <f>IF('تسمية الرتبة'!#REF!="مرفوض",0,'تسمية الرتبة'!#REF!)</f>
        <v>#REF!</v>
      </c>
      <c r="D478" s="7" t="e">
        <f>IF('تسمية الرتبة'!#REF!="مرفوض",0,'تسمية الرتبة'!#REF!)</f>
        <v>#REF!</v>
      </c>
      <c r="E478" s="34" t="e">
        <f>IF('تسمية الرتبة'!#REF!="مرفوض",0,'تسمية الرتبة'!#REF!)</f>
        <v>#REF!</v>
      </c>
      <c r="F478" s="7" t="e">
        <f>IF('تسمية الرتبة'!#REF!="مرفوض",0,'تسمية الرتبة'!#REF!)</f>
        <v>#REF!</v>
      </c>
      <c r="G478" s="7" t="e">
        <f>IF('تسمية الرتبة'!#REF!="مرفوض",0,'تسمية الرتبة'!#REF!)</f>
        <v>#REF!</v>
      </c>
      <c r="H478" s="7" t="e">
        <f>IF('تسمية الرتبة'!#REF!="مرفوض",0,IF('تسمية الرتبة'!#REF!+'تسمية الرتبة'!#REF!+'تسمية الرتبة'!#REF!+'تسمية الرتبة'!#REF!&gt;6,6,'تسمية الرتبة'!#REF!+'تسمية الرتبة'!#REF!+'تسمية الرتبة'!#REF!+'تسمية الرتبة'!#REF!))</f>
        <v>#REF!</v>
      </c>
      <c r="I478" s="7" t="e">
        <f>IF('تسمية الرتبة'!#REF!="مرفوض",0,'تسمية الرتبة'!#REF!)</f>
        <v>#REF!</v>
      </c>
      <c r="J478" s="7" t="e">
        <f>IF('تسمية الرتبة'!#REF!="مرفوض",0,'تسمية الرتبة'!#REF!)</f>
        <v>#REF!</v>
      </c>
      <c r="K478" s="7" t="e">
        <f>IF('تسمية الرتبة'!#REF!="مرفوض",0,J478+I478+H478+G478+F478+E478+D478+'تسمية الرتبة'!#REF!)</f>
        <v>#REF!</v>
      </c>
      <c r="L478" s="7" t="e">
        <f>IF('تسمية الرتبة'!#REF!="مرفوض",0,IF(J478=0,"Absent(e)",""))</f>
        <v>#REF!</v>
      </c>
      <c r="M478" s="20" t="e">
        <f>'تسمية الرتبة'!#REF!-'Resultats FR'!K478</f>
        <v>#REF!</v>
      </c>
    </row>
    <row r="479" spans="1:13">
      <c r="A479" s="7">
        <v>475</v>
      </c>
      <c r="B479" s="7" t="e">
        <f>IF('تسمية الرتبة'!#REF!="مرفوض",0,'تسمية الرتبة'!#REF!)</f>
        <v>#REF!</v>
      </c>
      <c r="C479" s="7" t="e">
        <f>IF('تسمية الرتبة'!#REF!="مرفوض",0,'تسمية الرتبة'!#REF!)</f>
        <v>#REF!</v>
      </c>
      <c r="D479" s="7" t="e">
        <f>IF('تسمية الرتبة'!#REF!="مرفوض",0,'تسمية الرتبة'!#REF!)</f>
        <v>#REF!</v>
      </c>
      <c r="E479" s="34" t="e">
        <f>IF('تسمية الرتبة'!#REF!="مرفوض",0,'تسمية الرتبة'!#REF!)</f>
        <v>#REF!</v>
      </c>
      <c r="F479" s="7" t="e">
        <f>IF('تسمية الرتبة'!#REF!="مرفوض",0,'تسمية الرتبة'!#REF!)</f>
        <v>#REF!</v>
      </c>
      <c r="G479" s="7" t="e">
        <f>IF('تسمية الرتبة'!#REF!="مرفوض",0,'تسمية الرتبة'!#REF!)</f>
        <v>#REF!</v>
      </c>
      <c r="H479" s="7" t="e">
        <f>IF('تسمية الرتبة'!#REF!="مرفوض",0,IF('تسمية الرتبة'!#REF!+'تسمية الرتبة'!#REF!+'تسمية الرتبة'!#REF!+'تسمية الرتبة'!#REF!&gt;6,6,'تسمية الرتبة'!#REF!+'تسمية الرتبة'!#REF!+'تسمية الرتبة'!#REF!+'تسمية الرتبة'!#REF!))</f>
        <v>#REF!</v>
      </c>
      <c r="I479" s="7" t="e">
        <f>IF('تسمية الرتبة'!#REF!="مرفوض",0,'تسمية الرتبة'!#REF!)</f>
        <v>#REF!</v>
      </c>
      <c r="J479" s="7" t="e">
        <f>IF('تسمية الرتبة'!#REF!="مرفوض",0,'تسمية الرتبة'!#REF!)</f>
        <v>#REF!</v>
      </c>
      <c r="K479" s="7" t="e">
        <f>IF('تسمية الرتبة'!#REF!="مرفوض",0,J479+I479+H479+G479+F479+E479+D479+'تسمية الرتبة'!#REF!)</f>
        <v>#REF!</v>
      </c>
      <c r="L479" s="7" t="e">
        <f>IF('تسمية الرتبة'!#REF!="مرفوض",0,IF(J479=0,"Absent(e)",""))</f>
        <v>#REF!</v>
      </c>
      <c r="M479" s="20" t="e">
        <f>'تسمية الرتبة'!#REF!-'Resultats FR'!K479</f>
        <v>#REF!</v>
      </c>
    </row>
    <row r="480" spans="1:13">
      <c r="A480" s="7">
        <v>476</v>
      </c>
      <c r="B480" s="7" t="e">
        <f>IF('تسمية الرتبة'!#REF!="مرفوض",0,'تسمية الرتبة'!#REF!)</f>
        <v>#REF!</v>
      </c>
      <c r="C480" s="7" t="e">
        <f>IF('تسمية الرتبة'!#REF!="مرفوض",0,'تسمية الرتبة'!#REF!)</f>
        <v>#REF!</v>
      </c>
      <c r="D480" s="7" t="e">
        <f>IF('تسمية الرتبة'!#REF!="مرفوض",0,'تسمية الرتبة'!#REF!)</f>
        <v>#REF!</v>
      </c>
      <c r="E480" s="34" t="e">
        <f>IF('تسمية الرتبة'!#REF!="مرفوض",0,'تسمية الرتبة'!#REF!)</f>
        <v>#REF!</v>
      </c>
      <c r="F480" s="7" t="e">
        <f>IF('تسمية الرتبة'!#REF!="مرفوض",0,'تسمية الرتبة'!#REF!)</f>
        <v>#REF!</v>
      </c>
      <c r="G480" s="7" t="e">
        <f>IF('تسمية الرتبة'!#REF!="مرفوض",0,'تسمية الرتبة'!#REF!)</f>
        <v>#REF!</v>
      </c>
      <c r="H480" s="7" t="e">
        <f>IF('تسمية الرتبة'!#REF!="مرفوض",0,IF('تسمية الرتبة'!#REF!+'تسمية الرتبة'!#REF!+'تسمية الرتبة'!#REF!+'تسمية الرتبة'!#REF!&gt;6,6,'تسمية الرتبة'!#REF!+'تسمية الرتبة'!#REF!+'تسمية الرتبة'!#REF!+'تسمية الرتبة'!#REF!))</f>
        <v>#REF!</v>
      </c>
      <c r="I480" s="7" t="e">
        <f>IF('تسمية الرتبة'!#REF!="مرفوض",0,'تسمية الرتبة'!#REF!)</f>
        <v>#REF!</v>
      </c>
      <c r="J480" s="7" t="e">
        <f>IF('تسمية الرتبة'!#REF!="مرفوض",0,'تسمية الرتبة'!#REF!)</f>
        <v>#REF!</v>
      </c>
      <c r="K480" s="7" t="e">
        <f>IF('تسمية الرتبة'!#REF!="مرفوض",0,J480+I480+H480+G480+F480+E480+D480+'تسمية الرتبة'!#REF!)</f>
        <v>#REF!</v>
      </c>
      <c r="L480" s="7" t="e">
        <f>IF('تسمية الرتبة'!#REF!="مرفوض",0,IF(J480=0,"Absent(e)",""))</f>
        <v>#REF!</v>
      </c>
      <c r="M480" s="20" t="e">
        <f>'تسمية الرتبة'!#REF!-'Resultats FR'!K480</f>
        <v>#REF!</v>
      </c>
    </row>
    <row r="481" spans="1:13">
      <c r="A481" s="7">
        <v>477</v>
      </c>
      <c r="B481" s="7" t="e">
        <f>IF('تسمية الرتبة'!#REF!="مرفوض",0,'تسمية الرتبة'!#REF!)</f>
        <v>#REF!</v>
      </c>
      <c r="C481" s="7" t="e">
        <f>IF('تسمية الرتبة'!#REF!="مرفوض",0,'تسمية الرتبة'!#REF!)</f>
        <v>#REF!</v>
      </c>
      <c r="D481" s="7" t="e">
        <f>IF('تسمية الرتبة'!#REF!="مرفوض",0,'تسمية الرتبة'!#REF!)</f>
        <v>#REF!</v>
      </c>
      <c r="E481" s="34" t="e">
        <f>IF('تسمية الرتبة'!#REF!="مرفوض",0,'تسمية الرتبة'!#REF!)</f>
        <v>#REF!</v>
      </c>
      <c r="F481" s="7" t="e">
        <f>IF('تسمية الرتبة'!#REF!="مرفوض",0,'تسمية الرتبة'!#REF!)</f>
        <v>#REF!</v>
      </c>
      <c r="G481" s="7" t="e">
        <f>IF('تسمية الرتبة'!#REF!="مرفوض",0,'تسمية الرتبة'!#REF!)</f>
        <v>#REF!</v>
      </c>
      <c r="H481" s="7" t="e">
        <f>IF('تسمية الرتبة'!#REF!="مرفوض",0,IF('تسمية الرتبة'!#REF!+'تسمية الرتبة'!#REF!+'تسمية الرتبة'!#REF!+'تسمية الرتبة'!#REF!&gt;6,6,'تسمية الرتبة'!#REF!+'تسمية الرتبة'!#REF!+'تسمية الرتبة'!#REF!+'تسمية الرتبة'!#REF!))</f>
        <v>#REF!</v>
      </c>
      <c r="I481" s="7" t="e">
        <f>IF('تسمية الرتبة'!#REF!="مرفوض",0,'تسمية الرتبة'!#REF!)</f>
        <v>#REF!</v>
      </c>
      <c r="J481" s="7" t="e">
        <f>IF('تسمية الرتبة'!#REF!="مرفوض",0,'تسمية الرتبة'!#REF!)</f>
        <v>#REF!</v>
      </c>
      <c r="K481" s="7" t="e">
        <f>IF('تسمية الرتبة'!#REF!="مرفوض",0,J481+I481+H481+G481+F481+E481+D481+'تسمية الرتبة'!#REF!)</f>
        <v>#REF!</v>
      </c>
      <c r="L481" s="7" t="e">
        <f>IF('تسمية الرتبة'!#REF!="مرفوض",0,IF(J481=0,"Absent(e)",""))</f>
        <v>#REF!</v>
      </c>
      <c r="M481" s="20" t="e">
        <f>'تسمية الرتبة'!#REF!-'Resultats FR'!K481</f>
        <v>#REF!</v>
      </c>
    </row>
    <row r="482" spans="1:13">
      <c r="A482" s="7">
        <v>478</v>
      </c>
      <c r="B482" s="7" t="e">
        <f>IF('تسمية الرتبة'!#REF!="مرفوض",0,'تسمية الرتبة'!#REF!)</f>
        <v>#REF!</v>
      </c>
      <c r="C482" s="7" t="e">
        <f>IF('تسمية الرتبة'!#REF!="مرفوض",0,'تسمية الرتبة'!#REF!)</f>
        <v>#REF!</v>
      </c>
      <c r="D482" s="7" t="e">
        <f>IF('تسمية الرتبة'!#REF!="مرفوض",0,'تسمية الرتبة'!#REF!)</f>
        <v>#REF!</v>
      </c>
      <c r="E482" s="34" t="e">
        <f>IF('تسمية الرتبة'!#REF!="مرفوض",0,'تسمية الرتبة'!#REF!)</f>
        <v>#REF!</v>
      </c>
      <c r="F482" s="7" t="e">
        <f>IF('تسمية الرتبة'!#REF!="مرفوض",0,'تسمية الرتبة'!#REF!)</f>
        <v>#REF!</v>
      </c>
      <c r="G482" s="7" t="e">
        <f>IF('تسمية الرتبة'!#REF!="مرفوض",0,'تسمية الرتبة'!#REF!)</f>
        <v>#REF!</v>
      </c>
      <c r="H482" s="7" t="e">
        <f>IF('تسمية الرتبة'!#REF!="مرفوض",0,IF('تسمية الرتبة'!#REF!+'تسمية الرتبة'!#REF!+'تسمية الرتبة'!#REF!+'تسمية الرتبة'!#REF!&gt;6,6,'تسمية الرتبة'!#REF!+'تسمية الرتبة'!#REF!+'تسمية الرتبة'!#REF!+'تسمية الرتبة'!#REF!))</f>
        <v>#REF!</v>
      </c>
      <c r="I482" s="7" t="e">
        <f>IF('تسمية الرتبة'!#REF!="مرفوض",0,'تسمية الرتبة'!#REF!)</f>
        <v>#REF!</v>
      </c>
      <c r="J482" s="7" t="e">
        <f>IF('تسمية الرتبة'!#REF!="مرفوض",0,'تسمية الرتبة'!#REF!)</f>
        <v>#REF!</v>
      </c>
      <c r="K482" s="7" t="e">
        <f>IF('تسمية الرتبة'!#REF!="مرفوض",0,J482+I482+H482+G482+F482+E482+D482+'تسمية الرتبة'!#REF!)</f>
        <v>#REF!</v>
      </c>
      <c r="L482" s="7" t="e">
        <f>IF('تسمية الرتبة'!#REF!="مرفوض",0,IF(J482=0,"Absent(e)",""))</f>
        <v>#REF!</v>
      </c>
      <c r="M482" s="20" t="e">
        <f>'تسمية الرتبة'!#REF!-'Resultats FR'!K482</f>
        <v>#REF!</v>
      </c>
    </row>
    <row r="483" spans="1:13">
      <c r="A483" s="7">
        <v>479</v>
      </c>
      <c r="B483" s="7" t="e">
        <f>IF('تسمية الرتبة'!#REF!="مرفوض",0,'تسمية الرتبة'!#REF!)</f>
        <v>#REF!</v>
      </c>
      <c r="C483" s="7" t="e">
        <f>IF('تسمية الرتبة'!#REF!="مرفوض",0,'تسمية الرتبة'!#REF!)</f>
        <v>#REF!</v>
      </c>
      <c r="D483" s="7" t="e">
        <f>IF('تسمية الرتبة'!#REF!="مرفوض",0,'تسمية الرتبة'!#REF!)</f>
        <v>#REF!</v>
      </c>
      <c r="E483" s="34" t="e">
        <f>IF('تسمية الرتبة'!#REF!="مرفوض",0,'تسمية الرتبة'!#REF!)</f>
        <v>#REF!</v>
      </c>
      <c r="F483" s="7" t="e">
        <f>IF('تسمية الرتبة'!#REF!="مرفوض",0,'تسمية الرتبة'!#REF!)</f>
        <v>#REF!</v>
      </c>
      <c r="G483" s="7" t="e">
        <f>IF('تسمية الرتبة'!#REF!="مرفوض",0,'تسمية الرتبة'!#REF!)</f>
        <v>#REF!</v>
      </c>
      <c r="H483" s="7" t="e">
        <f>IF('تسمية الرتبة'!#REF!="مرفوض",0,IF('تسمية الرتبة'!#REF!+'تسمية الرتبة'!#REF!+'تسمية الرتبة'!#REF!+'تسمية الرتبة'!#REF!&gt;6,6,'تسمية الرتبة'!#REF!+'تسمية الرتبة'!#REF!+'تسمية الرتبة'!#REF!+'تسمية الرتبة'!#REF!))</f>
        <v>#REF!</v>
      </c>
      <c r="I483" s="7" t="e">
        <f>IF('تسمية الرتبة'!#REF!="مرفوض",0,'تسمية الرتبة'!#REF!)</f>
        <v>#REF!</v>
      </c>
      <c r="J483" s="7" t="e">
        <f>IF('تسمية الرتبة'!#REF!="مرفوض",0,'تسمية الرتبة'!#REF!)</f>
        <v>#REF!</v>
      </c>
      <c r="K483" s="7" t="e">
        <f>IF('تسمية الرتبة'!#REF!="مرفوض",0,J483+I483+H483+G483+F483+E483+D483+'تسمية الرتبة'!#REF!)</f>
        <v>#REF!</v>
      </c>
      <c r="L483" s="7" t="e">
        <f>IF('تسمية الرتبة'!#REF!="مرفوض",0,IF(J483=0,"Absent(e)",""))</f>
        <v>#REF!</v>
      </c>
      <c r="M483" s="20" t="e">
        <f>'تسمية الرتبة'!#REF!-'Resultats FR'!K483</f>
        <v>#REF!</v>
      </c>
    </row>
    <row r="484" spans="1:13">
      <c r="A484" s="7">
        <v>480</v>
      </c>
      <c r="B484" s="7" t="e">
        <f>IF('تسمية الرتبة'!#REF!="مرفوض",0,'تسمية الرتبة'!#REF!)</f>
        <v>#REF!</v>
      </c>
      <c r="C484" s="7" t="e">
        <f>IF('تسمية الرتبة'!#REF!="مرفوض",0,'تسمية الرتبة'!#REF!)</f>
        <v>#REF!</v>
      </c>
      <c r="D484" s="7" t="e">
        <f>IF('تسمية الرتبة'!#REF!="مرفوض",0,'تسمية الرتبة'!#REF!)</f>
        <v>#REF!</v>
      </c>
      <c r="E484" s="34" t="e">
        <f>IF('تسمية الرتبة'!#REF!="مرفوض",0,'تسمية الرتبة'!#REF!)</f>
        <v>#REF!</v>
      </c>
      <c r="F484" s="7" t="e">
        <f>IF('تسمية الرتبة'!#REF!="مرفوض",0,'تسمية الرتبة'!#REF!)</f>
        <v>#REF!</v>
      </c>
      <c r="G484" s="7" t="e">
        <f>IF('تسمية الرتبة'!#REF!="مرفوض",0,'تسمية الرتبة'!#REF!)</f>
        <v>#REF!</v>
      </c>
      <c r="H484" s="7" t="e">
        <f>IF('تسمية الرتبة'!#REF!="مرفوض",0,IF('تسمية الرتبة'!#REF!+'تسمية الرتبة'!#REF!+'تسمية الرتبة'!#REF!+'تسمية الرتبة'!#REF!&gt;6,6,'تسمية الرتبة'!#REF!+'تسمية الرتبة'!#REF!+'تسمية الرتبة'!#REF!+'تسمية الرتبة'!#REF!))</f>
        <v>#REF!</v>
      </c>
      <c r="I484" s="7" t="e">
        <f>IF('تسمية الرتبة'!#REF!="مرفوض",0,'تسمية الرتبة'!#REF!)</f>
        <v>#REF!</v>
      </c>
      <c r="J484" s="7" t="e">
        <f>IF('تسمية الرتبة'!#REF!="مرفوض",0,'تسمية الرتبة'!#REF!)</f>
        <v>#REF!</v>
      </c>
      <c r="K484" s="7" t="e">
        <f>IF('تسمية الرتبة'!#REF!="مرفوض",0,J484+I484+H484+G484+F484+E484+D484+'تسمية الرتبة'!#REF!)</f>
        <v>#REF!</v>
      </c>
      <c r="L484" s="7" t="e">
        <f>IF('تسمية الرتبة'!#REF!="مرفوض",0,IF(J484=0,"Absent(e)",""))</f>
        <v>#REF!</v>
      </c>
      <c r="M484" s="20" t="e">
        <f>'تسمية الرتبة'!#REF!-'Resultats FR'!K484</f>
        <v>#REF!</v>
      </c>
    </row>
    <row r="485" spans="1:13">
      <c r="A485" s="7">
        <v>481</v>
      </c>
      <c r="B485" s="7" t="e">
        <f>IF('تسمية الرتبة'!#REF!="مرفوض",0,'تسمية الرتبة'!#REF!)</f>
        <v>#REF!</v>
      </c>
      <c r="C485" s="7" t="e">
        <f>IF('تسمية الرتبة'!#REF!="مرفوض",0,'تسمية الرتبة'!#REF!)</f>
        <v>#REF!</v>
      </c>
      <c r="D485" s="7" t="e">
        <f>IF('تسمية الرتبة'!#REF!="مرفوض",0,'تسمية الرتبة'!#REF!)</f>
        <v>#REF!</v>
      </c>
      <c r="E485" s="34" t="e">
        <f>IF('تسمية الرتبة'!#REF!="مرفوض",0,'تسمية الرتبة'!#REF!)</f>
        <v>#REF!</v>
      </c>
      <c r="F485" s="7" t="e">
        <f>IF('تسمية الرتبة'!#REF!="مرفوض",0,'تسمية الرتبة'!#REF!)</f>
        <v>#REF!</v>
      </c>
      <c r="G485" s="7" t="e">
        <f>IF('تسمية الرتبة'!#REF!="مرفوض",0,'تسمية الرتبة'!#REF!)</f>
        <v>#REF!</v>
      </c>
      <c r="H485" s="7" t="e">
        <f>IF('تسمية الرتبة'!#REF!="مرفوض",0,IF('تسمية الرتبة'!#REF!+'تسمية الرتبة'!#REF!+'تسمية الرتبة'!#REF!+'تسمية الرتبة'!#REF!&gt;6,6,'تسمية الرتبة'!#REF!+'تسمية الرتبة'!#REF!+'تسمية الرتبة'!#REF!+'تسمية الرتبة'!#REF!))</f>
        <v>#REF!</v>
      </c>
      <c r="I485" s="7" t="e">
        <f>IF('تسمية الرتبة'!#REF!="مرفوض",0,'تسمية الرتبة'!#REF!)</f>
        <v>#REF!</v>
      </c>
      <c r="J485" s="7" t="e">
        <f>IF('تسمية الرتبة'!#REF!="مرفوض",0,'تسمية الرتبة'!#REF!)</f>
        <v>#REF!</v>
      </c>
      <c r="K485" s="7" t="e">
        <f>IF('تسمية الرتبة'!#REF!="مرفوض",0,J485+I485+H485+G485+F485+E485+D485+'تسمية الرتبة'!#REF!)</f>
        <v>#REF!</v>
      </c>
      <c r="L485" s="7" t="e">
        <f>IF('تسمية الرتبة'!#REF!="مرفوض",0,IF(J485=0,"Absent(e)",""))</f>
        <v>#REF!</v>
      </c>
      <c r="M485" s="20" t="e">
        <f>'تسمية الرتبة'!#REF!-'Resultats FR'!K485</f>
        <v>#REF!</v>
      </c>
    </row>
    <row r="486" spans="1:13">
      <c r="A486" s="7">
        <v>482</v>
      </c>
      <c r="B486" s="7" t="e">
        <f>IF('تسمية الرتبة'!#REF!="مرفوض",0,'تسمية الرتبة'!#REF!)</f>
        <v>#REF!</v>
      </c>
      <c r="C486" s="7" t="e">
        <f>IF('تسمية الرتبة'!#REF!="مرفوض",0,'تسمية الرتبة'!#REF!)</f>
        <v>#REF!</v>
      </c>
      <c r="D486" s="7" t="e">
        <f>IF('تسمية الرتبة'!#REF!="مرفوض",0,'تسمية الرتبة'!#REF!)</f>
        <v>#REF!</v>
      </c>
      <c r="E486" s="34" t="e">
        <f>IF('تسمية الرتبة'!#REF!="مرفوض",0,'تسمية الرتبة'!#REF!)</f>
        <v>#REF!</v>
      </c>
      <c r="F486" s="7" t="e">
        <f>IF('تسمية الرتبة'!#REF!="مرفوض",0,'تسمية الرتبة'!#REF!)</f>
        <v>#REF!</v>
      </c>
      <c r="G486" s="7" t="e">
        <f>IF('تسمية الرتبة'!#REF!="مرفوض",0,'تسمية الرتبة'!#REF!)</f>
        <v>#REF!</v>
      </c>
      <c r="H486" s="7" t="e">
        <f>IF('تسمية الرتبة'!#REF!="مرفوض",0,IF('تسمية الرتبة'!#REF!+'تسمية الرتبة'!#REF!+'تسمية الرتبة'!#REF!+'تسمية الرتبة'!#REF!&gt;6,6,'تسمية الرتبة'!#REF!+'تسمية الرتبة'!#REF!+'تسمية الرتبة'!#REF!+'تسمية الرتبة'!#REF!))</f>
        <v>#REF!</v>
      </c>
      <c r="I486" s="7" t="e">
        <f>IF('تسمية الرتبة'!#REF!="مرفوض",0,'تسمية الرتبة'!#REF!)</f>
        <v>#REF!</v>
      </c>
      <c r="J486" s="7" t="e">
        <f>IF('تسمية الرتبة'!#REF!="مرفوض",0,'تسمية الرتبة'!#REF!)</f>
        <v>#REF!</v>
      </c>
      <c r="K486" s="7" t="e">
        <f>IF('تسمية الرتبة'!#REF!="مرفوض",0,J486+I486+H486+G486+F486+E486+D486+'تسمية الرتبة'!#REF!)</f>
        <v>#REF!</v>
      </c>
      <c r="L486" s="7" t="e">
        <f>IF('تسمية الرتبة'!#REF!="مرفوض",0,IF(J486=0,"Absent(e)",""))</f>
        <v>#REF!</v>
      </c>
      <c r="M486" s="20" t="e">
        <f>'تسمية الرتبة'!#REF!-'Resultats FR'!K486</f>
        <v>#REF!</v>
      </c>
    </row>
    <row r="487" spans="1:13">
      <c r="A487" s="7">
        <v>483</v>
      </c>
      <c r="B487" s="7" t="e">
        <f>IF('تسمية الرتبة'!#REF!="مرفوض",0,'تسمية الرتبة'!#REF!)</f>
        <v>#REF!</v>
      </c>
      <c r="C487" s="7" t="e">
        <f>IF('تسمية الرتبة'!#REF!="مرفوض",0,'تسمية الرتبة'!#REF!)</f>
        <v>#REF!</v>
      </c>
      <c r="D487" s="7" t="e">
        <f>IF('تسمية الرتبة'!#REF!="مرفوض",0,'تسمية الرتبة'!#REF!)</f>
        <v>#REF!</v>
      </c>
      <c r="E487" s="34" t="e">
        <f>IF('تسمية الرتبة'!#REF!="مرفوض",0,'تسمية الرتبة'!#REF!)</f>
        <v>#REF!</v>
      </c>
      <c r="F487" s="7" t="e">
        <f>IF('تسمية الرتبة'!#REF!="مرفوض",0,'تسمية الرتبة'!#REF!)</f>
        <v>#REF!</v>
      </c>
      <c r="G487" s="7" t="e">
        <f>IF('تسمية الرتبة'!#REF!="مرفوض",0,'تسمية الرتبة'!#REF!)</f>
        <v>#REF!</v>
      </c>
      <c r="H487" s="7" t="e">
        <f>IF('تسمية الرتبة'!#REF!="مرفوض",0,IF('تسمية الرتبة'!#REF!+'تسمية الرتبة'!#REF!+'تسمية الرتبة'!#REF!+'تسمية الرتبة'!#REF!&gt;6,6,'تسمية الرتبة'!#REF!+'تسمية الرتبة'!#REF!+'تسمية الرتبة'!#REF!+'تسمية الرتبة'!#REF!))</f>
        <v>#REF!</v>
      </c>
      <c r="I487" s="7" t="e">
        <f>IF('تسمية الرتبة'!#REF!="مرفوض",0,'تسمية الرتبة'!#REF!)</f>
        <v>#REF!</v>
      </c>
      <c r="J487" s="7" t="e">
        <f>IF('تسمية الرتبة'!#REF!="مرفوض",0,'تسمية الرتبة'!#REF!)</f>
        <v>#REF!</v>
      </c>
      <c r="K487" s="7" t="e">
        <f>IF('تسمية الرتبة'!#REF!="مرفوض",0,J487+I487+H487+G487+F487+E487+D487+'تسمية الرتبة'!#REF!)</f>
        <v>#REF!</v>
      </c>
      <c r="L487" s="7" t="e">
        <f>IF('تسمية الرتبة'!#REF!="مرفوض",0,IF(J487=0,"Absent(e)",""))</f>
        <v>#REF!</v>
      </c>
      <c r="M487" s="20" t="e">
        <f>'تسمية الرتبة'!#REF!-'Resultats FR'!K487</f>
        <v>#REF!</v>
      </c>
    </row>
    <row r="488" spans="1:13">
      <c r="A488" s="7">
        <v>484</v>
      </c>
      <c r="B488" s="7" t="e">
        <f>IF('تسمية الرتبة'!#REF!="مرفوض",0,'تسمية الرتبة'!#REF!)</f>
        <v>#REF!</v>
      </c>
      <c r="C488" s="7" t="e">
        <f>IF('تسمية الرتبة'!#REF!="مرفوض",0,'تسمية الرتبة'!#REF!)</f>
        <v>#REF!</v>
      </c>
      <c r="D488" s="7" t="e">
        <f>IF('تسمية الرتبة'!#REF!="مرفوض",0,'تسمية الرتبة'!#REF!)</f>
        <v>#REF!</v>
      </c>
      <c r="E488" s="34" t="e">
        <f>IF('تسمية الرتبة'!#REF!="مرفوض",0,'تسمية الرتبة'!#REF!)</f>
        <v>#REF!</v>
      </c>
      <c r="F488" s="7" t="e">
        <f>IF('تسمية الرتبة'!#REF!="مرفوض",0,'تسمية الرتبة'!#REF!)</f>
        <v>#REF!</v>
      </c>
      <c r="G488" s="7" t="e">
        <f>IF('تسمية الرتبة'!#REF!="مرفوض",0,'تسمية الرتبة'!#REF!)</f>
        <v>#REF!</v>
      </c>
      <c r="H488" s="7" t="e">
        <f>IF('تسمية الرتبة'!#REF!="مرفوض",0,IF('تسمية الرتبة'!#REF!+'تسمية الرتبة'!#REF!+'تسمية الرتبة'!#REF!+'تسمية الرتبة'!#REF!&gt;6,6,'تسمية الرتبة'!#REF!+'تسمية الرتبة'!#REF!+'تسمية الرتبة'!#REF!+'تسمية الرتبة'!#REF!))</f>
        <v>#REF!</v>
      </c>
      <c r="I488" s="7" t="e">
        <f>IF('تسمية الرتبة'!#REF!="مرفوض",0,'تسمية الرتبة'!#REF!)</f>
        <v>#REF!</v>
      </c>
      <c r="J488" s="7" t="e">
        <f>IF('تسمية الرتبة'!#REF!="مرفوض",0,'تسمية الرتبة'!#REF!)</f>
        <v>#REF!</v>
      </c>
      <c r="K488" s="7" t="e">
        <f>IF('تسمية الرتبة'!#REF!="مرفوض",0,J488+I488+H488+G488+F488+E488+D488+'تسمية الرتبة'!#REF!)</f>
        <v>#REF!</v>
      </c>
      <c r="L488" s="7" t="e">
        <f>IF('تسمية الرتبة'!#REF!="مرفوض",0,IF(J488=0,"Absent(e)",""))</f>
        <v>#REF!</v>
      </c>
      <c r="M488" s="20" t="e">
        <f>'تسمية الرتبة'!#REF!-'Resultats FR'!K488</f>
        <v>#REF!</v>
      </c>
    </row>
    <row r="489" spans="1:13">
      <c r="A489" s="7">
        <v>485</v>
      </c>
      <c r="B489" s="7" t="e">
        <f>IF('تسمية الرتبة'!#REF!="مرفوض",0,'تسمية الرتبة'!#REF!)</f>
        <v>#REF!</v>
      </c>
      <c r="C489" s="7" t="e">
        <f>IF('تسمية الرتبة'!#REF!="مرفوض",0,'تسمية الرتبة'!#REF!)</f>
        <v>#REF!</v>
      </c>
      <c r="D489" s="7" t="e">
        <f>IF('تسمية الرتبة'!#REF!="مرفوض",0,'تسمية الرتبة'!#REF!)</f>
        <v>#REF!</v>
      </c>
      <c r="E489" s="34" t="e">
        <f>IF('تسمية الرتبة'!#REF!="مرفوض",0,'تسمية الرتبة'!#REF!)</f>
        <v>#REF!</v>
      </c>
      <c r="F489" s="7" t="e">
        <f>IF('تسمية الرتبة'!#REF!="مرفوض",0,'تسمية الرتبة'!#REF!)</f>
        <v>#REF!</v>
      </c>
      <c r="G489" s="7" t="e">
        <f>IF('تسمية الرتبة'!#REF!="مرفوض",0,'تسمية الرتبة'!#REF!)</f>
        <v>#REF!</v>
      </c>
      <c r="H489" s="7" t="e">
        <f>IF('تسمية الرتبة'!#REF!="مرفوض",0,IF('تسمية الرتبة'!#REF!+'تسمية الرتبة'!#REF!+'تسمية الرتبة'!#REF!+'تسمية الرتبة'!#REF!&gt;6,6,'تسمية الرتبة'!#REF!+'تسمية الرتبة'!#REF!+'تسمية الرتبة'!#REF!+'تسمية الرتبة'!#REF!))</f>
        <v>#REF!</v>
      </c>
      <c r="I489" s="7" t="e">
        <f>IF('تسمية الرتبة'!#REF!="مرفوض",0,'تسمية الرتبة'!#REF!)</f>
        <v>#REF!</v>
      </c>
      <c r="J489" s="7" t="e">
        <f>IF('تسمية الرتبة'!#REF!="مرفوض",0,'تسمية الرتبة'!#REF!)</f>
        <v>#REF!</v>
      </c>
      <c r="K489" s="7" t="e">
        <f>IF('تسمية الرتبة'!#REF!="مرفوض",0,J489+I489+H489+G489+F489+E489+D489+'تسمية الرتبة'!#REF!)</f>
        <v>#REF!</v>
      </c>
      <c r="L489" s="7" t="e">
        <f>IF('تسمية الرتبة'!#REF!="مرفوض",0,IF(J489=0,"Absent(e)",""))</f>
        <v>#REF!</v>
      </c>
      <c r="M489" s="20" t="e">
        <f>'تسمية الرتبة'!#REF!-'Resultats FR'!K489</f>
        <v>#REF!</v>
      </c>
    </row>
    <row r="490" spans="1:13">
      <c r="A490" s="7">
        <v>486</v>
      </c>
      <c r="B490" s="7" t="e">
        <f>IF('تسمية الرتبة'!#REF!="مرفوض",0,'تسمية الرتبة'!#REF!)</f>
        <v>#REF!</v>
      </c>
      <c r="C490" s="7" t="e">
        <f>IF('تسمية الرتبة'!#REF!="مرفوض",0,'تسمية الرتبة'!#REF!)</f>
        <v>#REF!</v>
      </c>
      <c r="D490" s="7" t="e">
        <f>IF('تسمية الرتبة'!#REF!="مرفوض",0,'تسمية الرتبة'!#REF!)</f>
        <v>#REF!</v>
      </c>
      <c r="E490" s="34" t="e">
        <f>IF('تسمية الرتبة'!#REF!="مرفوض",0,'تسمية الرتبة'!#REF!)</f>
        <v>#REF!</v>
      </c>
      <c r="F490" s="7" t="e">
        <f>IF('تسمية الرتبة'!#REF!="مرفوض",0,'تسمية الرتبة'!#REF!)</f>
        <v>#REF!</v>
      </c>
      <c r="G490" s="7" t="e">
        <f>IF('تسمية الرتبة'!#REF!="مرفوض",0,'تسمية الرتبة'!#REF!)</f>
        <v>#REF!</v>
      </c>
      <c r="H490" s="7" t="e">
        <f>IF('تسمية الرتبة'!#REF!="مرفوض",0,IF('تسمية الرتبة'!#REF!+'تسمية الرتبة'!#REF!+'تسمية الرتبة'!#REF!+'تسمية الرتبة'!#REF!&gt;6,6,'تسمية الرتبة'!#REF!+'تسمية الرتبة'!#REF!+'تسمية الرتبة'!#REF!+'تسمية الرتبة'!#REF!))</f>
        <v>#REF!</v>
      </c>
      <c r="I490" s="7" t="e">
        <f>IF('تسمية الرتبة'!#REF!="مرفوض",0,'تسمية الرتبة'!#REF!)</f>
        <v>#REF!</v>
      </c>
      <c r="J490" s="7" t="e">
        <f>IF('تسمية الرتبة'!#REF!="مرفوض",0,'تسمية الرتبة'!#REF!)</f>
        <v>#REF!</v>
      </c>
      <c r="K490" s="7" t="e">
        <f>IF('تسمية الرتبة'!#REF!="مرفوض",0,J490+I490+H490+G490+F490+E490+D490+'تسمية الرتبة'!#REF!)</f>
        <v>#REF!</v>
      </c>
      <c r="L490" s="7" t="e">
        <f>IF('تسمية الرتبة'!#REF!="مرفوض",0,IF(J490=0,"Absent(e)",""))</f>
        <v>#REF!</v>
      </c>
      <c r="M490" s="20" t="e">
        <f>'تسمية الرتبة'!#REF!-'Resultats FR'!K490</f>
        <v>#REF!</v>
      </c>
    </row>
    <row r="491" spans="1:13">
      <c r="A491" s="7">
        <v>487</v>
      </c>
      <c r="B491" s="7" t="e">
        <f>IF('تسمية الرتبة'!#REF!="مرفوض",0,'تسمية الرتبة'!#REF!)</f>
        <v>#REF!</v>
      </c>
      <c r="C491" s="7" t="e">
        <f>IF('تسمية الرتبة'!#REF!="مرفوض",0,'تسمية الرتبة'!#REF!)</f>
        <v>#REF!</v>
      </c>
      <c r="D491" s="7" t="e">
        <f>IF('تسمية الرتبة'!#REF!="مرفوض",0,'تسمية الرتبة'!#REF!)</f>
        <v>#REF!</v>
      </c>
      <c r="E491" s="34" t="e">
        <f>IF('تسمية الرتبة'!#REF!="مرفوض",0,'تسمية الرتبة'!#REF!)</f>
        <v>#REF!</v>
      </c>
      <c r="F491" s="7" t="e">
        <f>IF('تسمية الرتبة'!#REF!="مرفوض",0,'تسمية الرتبة'!#REF!)</f>
        <v>#REF!</v>
      </c>
      <c r="G491" s="7" t="e">
        <f>IF('تسمية الرتبة'!#REF!="مرفوض",0,'تسمية الرتبة'!#REF!)</f>
        <v>#REF!</v>
      </c>
      <c r="H491" s="7" t="e">
        <f>IF('تسمية الرتبة'!#REF!="مرفوض",0,IF('تسمية الرتبة'!#REF!+'تسمية الرتبة'!#REF!+'تسمية الرتبة'!#REF!+'تسمية الرتبة'!#REF!&gt;6,6,'تسمية الرتبة'!#REF!+'تسمية الرتبة'!#REF!+'تسمية الرتبة'!#REF!+'تسمية الرتبة'!#REF!))</f>
        <v>#REF!</v>
      </c>
      <c r="I491" s="7" t="e">
        <f>IF('تسمية الرتبة'!#REF!="مرفوض",0,'تسمية الرتبة'!#REF!)</f>
        <v>#REF!</v>
      </c>
      <c r="J491" s="7" t="e">
        <f>IF('تسمية الرتبة'!#REF!="مرفوض",0,'تسمية الرتبة'!#REF!)</f>
        <v>#REF!</v>
      </c>
      <c r="K491" s="7" t="e">
        <f>IF('تسمية الرتبة'!#REF!="مرفوض",0,J491+I491+H491+G491+F491+E491+D491+'تسمية الرتبة'!#REF!)</f>
        <v>#REF!</v>
      </c>
      <c r="L491" s="7" t="e">
        <f>IF('تسمية الرتبة'!#REF!="مرفوض",0,IF(J491=0,"Absent(e)",""))</f>
        <v>#REF!</v>
      </c>
      <c r="M491" s="20" t="e">
        <f>'تسمية الرتبة'!#REF!-'Resultats FR'!K491</f>
        <v>#REF!</v>
      </c>
    </row>
    <row r="492" spans="1:13">
      <c r="A492" s="7">
        <v>488</v>
      </c>
      <c r="B492" s="7" t="e">
        <f>IF('تسمية الرتبة'!#REF!="مرفوض",0,'تسمية الرتبة'!#REF!)</f>
        <v>#REF!</v>
      </c>
      <c r="C492" s="7" t="e">
        <f>IF('تسمية الرتبة'!#REF!="مرفوض",0,'تسمية الرتبة'!#REF!)</f>
        <v>#REF!</v>
      </c>
      <c r="D492" s="7" t="e">
        <f>IF('تسمية الرتبة'!#REF!="مرفوض",0,'تسمية الرتبة'!#REF!)</f>
        <v>#REF!</v>
      </c>
      <c r="E492" s="34" t="e">
        <f>IF('تسمية الرتبة'!#REF!="مرفوض",0,'تسمية الرتبة'!#REF!)</f>
        <v>#REF!</v>
      </c>
      <c r="F492" s="7" t="e">
        <f>IF('تسمية الرتبة'!#REF!="مرفوض",0,'تسمية الرتبة'!#REF!)</f>
        <v>#REF!</v>
      </c>
      <c r="G492" s="7" t="e">
        <f>IF('تسمية الرتبة'!#REF!="مرفوض",0,'تسمية الرتبة'!#REF!)</f>
        <v>#REF!</v>
      </c>
      <c r="H492" s="7" t="e">
        <f>IF('تسمية الرتبة'!#REF!="مرفوض",0,IF('تسمية الرتبة'!#REF!+'تسمية الرتبة'!#REF!+'تسمية الرتبة'!#REF!+'تسمية الرتبة'!#REF!&gt;6,6,'تسمية الرتبة'!#REF!+'تسمية الرتبة'!#REF!+'تسمية الرتبة'!#REF!+'تسمية الرتبة'!#REF!))</f>
        <v>#REF!</v>
      </c>
      <c r="I492" s="7" t="e">
        <f>IF('تسمية الرتبة'!#REF!="مرفوض",0,'تسمية الرتبة'!#REF!)</f>
        <v>#REF!</v>
      </c>
      <c r="J492" s="7" t="e">
        <f>IF('تسمية الرتبة'!#REF!="مرفوض",0,'تسمية الرتبة'!#REF!)</f>
        <v>#REF!</v>
      </c>
      <c r="K492" s="7" t="e">
        <f>IF('تسمية الرتبة'!#REF!="مرفوض",0,J492+I492+H492+G492+F492+E492+D492+'تسمية الرتبة'!#REF!)</f>
        <v>#REF!</v>
      </c>
      <c r="L492" s="7" t="e">
        <f>IF('تسمية الرتبة'!#REF!="مرفوض",0,IF(J492=0,"Absent(e)",""))</f>
        <v>#REF!</v>
      </c>
      <c r="M492" s="20" t="e">
        <f>'تسمية الرتبة'!#REF!-'Resultats FR'!K492</f>
        <v>#REF!</v>
      </c>
    </row>
    <row r="493" spans="1:13">
      <c r="A493" s="7">
        <v>489</v>
      </c>
      <c r="B493" s="7" t="e">
        <f>IF('تسمية الرتبة'!#REF!="مرفوض",0,'تسمية الرتبة'!#REF!)</f>
        <v>#REF!</v>
      </c>
      <c r="C493" s="7" t="e">
        <f>IF('تسمية الرتبة'!#REF!="مرفوض",0,'تسمية الرتبة'!#REF!)</f>
        <v>#REF!</v>
      </c>
      <c r="D493" s="7" t="e">
        <f>IF('تسمية الرتبة'!#REF!="مرفوض",0,'تسمية الرتبة'!#REF!)</f>
        <v>#REF!</v>
      </c>
      <c r="E493" s="34" t="e">
        <f>IF('تسمية الرتبة'!#REF!="مرفوض",0,'تسمية الرتبة'!#REF!)</f>
        <v>#REF!</v>
      </c>
      <c r="F493" s="7" t="e">
        <f>IF('تسمية الرتبة'!#REF!="مرفوض",0,'تسمية الرتبة'!#REF!)</f>
        <v>#REF!</v>
      </c>
      <c r="G493" s="7" t="e">
        <f>IF('تسمية الرتبة'!#REF!="مرفوض",0,'تسمية الرتبة'!#REF!)</f>
        <v>#REF!</v>
      </c>
      <c r="H493" s="7" t="e">
        <f>IF('تسمية الرتبة'!#REF!="مرفوض",0,IF('تسمية الرتبة'!#REF!+'تسمية الرتبة'!#REF!+'تسمية الرتبة'!#REF!+'تسمية الرتبة'!#REF!&gt;6,6,'تسمية الرتبة'!#REF!+'تسمية الرتبة'!#REF!+'تسمية الرتبة'!#REF!+'تسمية الرتبة'!#REF!))</f>
        <v>#REF!</v>
      </c>
      <c r="I493" s="7" t="e">
        <f>IF('تسمية الرتبة'!#REF!="مرفوض",0,'تسمية الرتبة'!#REF!)</f>
        <v>#REF!</v>
      </c>
      <c r="J493" s="7" t="e">
        <f>IF('تسمية الرتبة'!#REF!="مرفوض",0,'تسمية الرتبة'!#REF!)</f>
        <v>#REF!</v>
      </c>
      <c r="K493" s="7" t="e">
        <f>IF('تسمية الرتبة'!#REF!="مرفوض",0,J493+I493+H493+G493+F493+E493+D493+'تسمية الرتبة'!#REF!)</f>
        <v>#REF!</v>
      </c>
      <c r="L493" s="7" t="e">
        <f>IF('تسمية الرتبة'!#REF!="مرفوض",0,IF(J493=0,"Absent(e)",""))</f>
        <v>#REF!</v>
      </c>
      <c r="M493" s="20" t="e">
        <f>'تسمية الرتبة'!#REF!-'Resultats FR'!K493</f>
        <v>#REF!</v>
      </c>
    </row>
    <row r="494" spans="1:13">
      <c r="A494" s="7">
        <v>490</v>
      </c>
      <c r="B494" s="7" t="e">
        <f>IF('تسمية الرتبة'!#REF!="مرفوض",0,'تسمية الرتبة'!#REF!)</f>
        <v>#REF!</v>
      </c>
      <c r="C494" s="7" t="e">
        <f>IF('تسمية الرتبة'!#REF!="مرفوض",0,'تسمية الرتبة'!#REF!)</f>
        <v>#REF!</v>
      </c>
      <c r="D494" s="7" t="e">
        <f>IF('تسمية الرتبة'!#REF!="مرفوض",0,'تسمية الرتبة'!#REF!)</f>
        <v>#REF!</v>
      </c>
      <c r="E494" s="34" t="e">
        <f>IF('تسمية الرتبة'!#REF!="مرفوض",0,'تسمية الرتبة'!#REF!)</f>
        <v>#REF!</v>
      </c>
      <c r="F494" s="7" t="e">
        <f>IF('تسمية الرتبة'!#REF!="مرفوض",0,'تسمية الرتبة'!#REF!)</f>
        <v>#REF!</v>
      </c>
      <c r="G494" s="7" t="e">
        <f>IF('تسمية الرتبة'!#REF!="مرفوض",0,'تسمية الرتبة'!#REF!)</f>
        <v>#REF!</v>
      </c>
      <c r="H494" s="7" t="e">
        <f>IF('تسمية الرتبة'!#REF!="مرفوض",0,IF('تسمية الرتبة'!#REF!+'تسمية الرتبة'!#REF!+'تسمية الرتبة'!#REF!+'تسمية الرتبة'!#REF!&gt;6,6,'تسمية الرتبة'!#REF!+'تسمية الرتبة'!#REF!+'تسمية الرتبة'!#REF!+'تسمية الرتبة'!#REF!))</f>
        <v>#REF!</v>
      </c>
      <c r="I494" s="7" t="e">
        <f>IF('تسمية الرتبة'!#REF!="مرفوض",0,'تسمية الرتبة'!#REF!)</f>
        <v>#REF!</v>
      </c>
      <c r="J494" s="7" t="e">
        <f>IF('تسمية الرتبة'!#REF!="مرفوض",0,'تسمية الرتبة'!#REF!)</f>
        <v>#REF!</v>
      </c>
      <c r="K494" s="7" t="e">
        <f>IF('تسمية الرتبة'!#REF!="مرفوض",0,J494+I494+H494+G494+F494+E494+D494+'تسمية الرتبة'!#REF!)</f>
        <v>#REF!</v>
      </c>
      <c r="L494" s="7" t="e">
        <f>IF('تسمية الرتبة'!#REF!="مرفوض",0,IF(J494=0,"Absent(e)",""))</f>
        <v>#REF!</v>
      </c>
      <c r="M494" s="20" t="e">
        <f>'تسمية الرتبة'!#REF!-'Resultats FR'!K494</f>
        <v>#REF!</v>
      </c>
    </row>
    <row r="495" spans="1:13">
      <c r="A495" s="7">
        <v>491</v>
      </c>
      <c r="B495" s="7" t="e">
        <f>IF('تسمية الرتبة'!#REF!="مرفوض",0,'تسمية الرتبة'!#REF!)</f>
        <v>#REF!</v>
      </c>
      <c r="C495" s="7" t="e">
        <f>IF('تسمية الرتبة'!#REF!="مرفوض",0,'تسمية الرتبة'!#REF!)</f>
        <v>#REF!</v>
      </c>
      <c r="D495" s="7" t="e">
        <f>IF('تسمية الرتبة'!#REF!="مرفوض",0,'تسمية الرتبة'!#REF!)</f>
        <v>#REF!</v>
      </c>
      <c r="E495" s="34" t="e">
        <f>IF('تسمية الرتبة'!#REF!="مرفوض",0,'تسمية الرتبة'!#REF!)</f>
        <v>#REF!</v>
      </c>
      <c r="F495" s="7" t="e">
        <f>IF('تسمية الرتبة'!#REF!="مرفوض",0,'تسمية الرتبة'!#REF!)</f>
        <v>#REF!</v>
      </c>
      <c r="G495" s="7" t="e">
        <f>IF('تسمية الرتبة'!#REF!="مرفوض",0,'تسمية الرتبة'!#REF!)</f>
        <v>#REF!</v>
      </c>
      <c r="H495" s="7" t="e">
        <f>IF('تسمية الرتبة'!#REF!="مرفوض",0,IF('تسمية الرتبة'!#REF!+'تسمية الرتبة'!#REF!+'تسمية الرتبة'!#REF!+'تسمية الرتبة'!#REF!&gt;6,6,'تسمية الرتبة'!#REF!+'تسمية الرتبة'!#REF!+'تسمية الرتبة'!#REF!+'تسمية الرتبة'!#REF!))</f>
        <v>#REF!</v>
      </c>
      <c r="I495" s="7" t="e">
        <f>IF('تسمية الرتبة'!#REF!="مرفوض",0,'تسمية الرتبة'!#REF!)</f>
        <v>#REF!</v>
      </c>
      <c r="J495" s="7" t="e">
        <f>IF('تسمية الرتبة'!#REF!="مرفوض",0,'تسمية الرتبة'!#REF!)</f>
        <v>#REF!</v>
      </c>
      <c r="K495" s="7" t="e">
        <f>IF('تسمية الرتبة'!#REF!="مرفوض",0,J495+I495+H495+G495+F495+E495+D495+'تسمية الرتبة'!#REF!)</f>
        <v>#REF!</v>
      </c>
      <c r="L495" s="7" t="e">
        <f>IF('تسمية الرتبة'!#REF!="مرفوض",0,IF(J495=0,"Absent(e)",""))</f>
        <v>#REF!</v>
      </c>
      <c r="M495" s="20" t="e">
        <f>'تسمية الرتبة'!#REF!-'Resultats FR'!K495</f>
        <v>#REF!</v>
      </c>
    </row>
    <row r="496" spans="1:13">
      <c r="A496" s="7">
        <v>492</v>
      </c>
      <c r="B496" s="7" t="e">
        <f>IF('تسمية الرتبة'!#REF!="مرفوض",0,'تسمية الرتبة'!#REF!)</f>
        <v>#REF!</v>
      </c>
      <c r="C496" s="7" t="e">
        <f>IF('تسمية الرتبة'!#REF!="مرفوض",0,'تسمية الرتبة'!#REF!)</f>
        <v>#REF!</v>
      </c>
      <c r="D496" s="7" t="e">
        <f>IF('تسمية الرتبة'!#REF!="مرفوض",0,'تسمية الرتبة'!#REF!)</f>
        <v>#REF!</v>
      </c>
      <c r="E496" s="34" t="e">
        <f>IF('تسمية الرتبة'!#REF!="مرفوض",0,'تسمية الرتبة'!#REF!)</f>
        <v>#REF!</v>
      </c>
      <c r="F496" s="7" t="e">
        <f>IF('تسمية الرتبة'!#REF!="مرفوض",0,'تسمية الرتبة'!#REF!)</f>
        <v>#REF!</v>
      </c>
      <c r="G496" s="7" t="e">
        <f>IF('تسمية الرتبة'!#REF!="مرفوض",0,'تسمية الرتبة'!#REF!)</f>
        <v>#REF!</v>
      </c>
      <c r="H496" s="7" t="e">
        <f>IF('تسمية الرتبة'!#REF!="مرفوض",0,IF('تسمية الرتبة'!#REF!+'تسمية الرتبة'!#REF!+'تسمية الرتبة'!#REF!+'تسمية الرتبة'!#REF!&gt;6,6,'تسمية الرتبة'!#REF!+'تسمية الرتبة'!#REF!+'تسمية الرتبة'!#REF!+'تسمية الرتبة'!#REF!))</f>
        <v>#REF!</v>
      </c>
      <c r="I496" s="7" t="e">
        <f>IF('تسمية الرتبة'!#REF!="مرفوض",0,'تسمية الرتبة'!#REF!)</f>
        <v>#REF!</v>
      </c>
      <c r="J496" s="7" t="e">
        <f>IF('تسمية الرتبة'!#REF!="مرفوض",0,'تسمية الرتبة'!#REF!)</f>
        <v>#REF!</v>
      </c>
      <c r="K496" s="7" t="e">
        <f>IF('تسمية الرتبة'!#REF!="مرفوض",0,J496+I496+H496+G496+F496+E496+D496+'تسمية الرتبة'!#REF!)</f>
        <v>#REF!</v>
      </c>
      <c r="L496" s="7" t="e">
        <f>IF('تسمية الرتبة'!#REF!="مرفوض",0,IF(J496=0,"Absent(e)",""))</f>
        <v>#REF!</v>
      </c>
      <c r="M496" s="20" t="e">
        <f>'تسمية الرتبة'!#REF!-'Resultats FR'!K496</f>
        <v>#REF!</v>
      </c>
    </row>
    <row r="497" spans="1:13">
      <c r="A497" s="7">
        <v>493</v>
      </c>
      <c r="B497" s="7" t="e">
        <f>IF('تسمية الرتبة'!#REF!="مرفوض",0,'تسمية الرتبة'!#REF!)</f>
        <v>#REF!</v>
      </c>
      <c r="C497" s="7" t="e">
        <f>IF('تسمية الرتبة'!#REF!="مرفوض",0,'تسمية الرتبة'!#REF!)</f>
        <v>#REF!</v>
      </c>
      <c r="D497" s="7" t="e">
        <f>IF('تسمية الرتبة'!#REF!="مرفوض",0,'تسمية الرتبة'!#REF!)</f>
        <v>#REF!</v>
      </c>
      <c r="E497" s="34" t="e">
        <f>IF('تسمية الرتبة'!#REF!="مرفوض",0,'تسمية الرتبة'!#REF!)</f>
        <v>#REF!</v>
      </c>
      <c r="F497" s="7" t="e">
        <f>IF('تسمية الرتبة'!#REF!="مرفوض",0,'تسمية الرتبة'!#REF!)</f>
        <v>#REF!</v>
      </c>
      <c r="G497" s="7" t="e">
        <f>IF('تسمية الرتبة'!#REF!="مرفوض",0,'تسمية الرتبة'!#REF!)</f>
        <v>#REF!</v>
      </c>
      <c r="H497" s="7" t="e">
        <f>IF('تسمية الرتبة'!#REF!="مرفوض",0,IF('تسمية الرتبة'!#REF!+'تسمية الرتبة'!#REF!+'تسمية الرتبة'!#REF!+'تسمية الرتبة'!#REF!&gt;6,6,'تسمية الرتبة'!#REF!+'تسمية الرتبة'!#REF!+'تسمية الرتبة'!#REF!+'تسمية الرتبة'!#REF!))</f>
        <v>#REF!</v>
      </c>
      <c r="I497" s="7" t="e">
        <f>IF('تسمية الرتبة'!#REF!="مرفوض",0,'تسمية الرتبة'!#REF!)</f>
        <v>#REF!</v>
      </c>
      <c r="J497" s="7" t="e">
        <f>IF('تسمية الرتبة'!#REF!="مرفوض",0,'تسمية الرتبة'!#REF!)</f>
        <v>#REF!</v>
      </c>
      <c r="K497" s="7" t="e">
        <f>IF('تسمية الرتبة'!#REF!="مرفوض",0,J497+I497+H497+G497+F497+E497+D497+'تسمية الرتبة'!#REF!)</f>
        <v>#REF!</v>
      </c>
      <c r="L497" s="7" t="e">
        <f>IF('تسمية الرتبة'!#REF!="مرفوض",0,IF(J497=0,"Absent(e)",""))</f>
        <v>#REF!</v>
      </c>
      <c r="M497" s="20" t="e">
        <f>'تسمية الرتبة'!#REF!-'Resultats FR'!K497</f>
        <v>#REF!</v>
      </c>
    </row>
    <row r="498" spans="1:13">
      <c r="A498" s="7">
        <v>494</v>
      </c>
      <c r="B498" s="7" t="e">
        <f>IF('تسمية الرتبة'!#REF!="مرفوض",0,'تسمية الرتبة'!#REF!)</f>
        <v>#REF!</v>
      </c>
      <c r="C498" s="7" t="e">
        <f>IF('تسمية الرتبة'!#REF!="مرفوض",0,'تسمية الرتبة'!#REF!)</f>
        <v>#REF!</v>
      </c>
      <c r="D498" s="7" t="e">
        <f>IF('تسمية الرتبة'!#REF!="مرفوض",0,'تسمية الرتبة'!#REF!)</f>
        <v>#REF!</v>
      </c>
      <c r="E498" s="34" t="e">
        <f>IF('تسمية الرتبة'!#REF!="مرفوض",0,'تسمية الرتبة'!#REF!)</f>
        <v>#REF!</v>
      </c>
      <c r="F498" s="7" t="e">
        <f>IF('تسمية الرتبة'!#REF!="مرفوض",0,'تسمية الرتبة'!#REF!)</f>
        <v>#REF!</v>
      </c>
      <c r="G498" s="7" t="e">
        <f>IF('تسمية الرتبة'!#REF!="مرفوض",0,'تسمية الرتبة'!#REF!)</f>
        <v>#REF!</v>
      </c>
      <c r="H498" s="7" t="e">
        <f>IF('تسمية الرتبة'!#REF!="مرفوض",0,IF('تسمية الرتبة'!#REF!+'تسمية الرتبة'!#REF!+'تسمية الرتبة'!#REF!+'تسمية الرتبة'!#REF!&gt;6,6,'تسمية الرتبة'!#REF!+'تسمية الرتبة'!#REF!+'تسمية الرتبة'!#REF!+'تسمية الرتبة'!#REF!))</f>
        <v>#REF!</v>
      </c>
      <c r="I498" s="7" t="e">
        <f>IF('تسمية الرتبة'!#REF!="مرفوض",0,'تسمية الرتبة'!#REF!)</f>
        <v>#REF!</v>
      </c>
      <c r="J498" s="7" t="e">
        <f>IF('تسمية الرتبة'!#REF!="مرفوض",0,'تسمية الرتبة'!#REF!)</f>
        <v>#REF!</v>
      </c>
      <c r="K498" s="7" t="e">
        <f>IF('تسمية الرتبة'!#REF!="مرفوض",0,J498+I498+H498+G498+F498+E498+D498+'تسمية الرتبة'!#REF!)</f>
        <v>#REF!</v>
      </c>
      <c r="L498" s="7" t="e">
        <f>IF('تسمية الرتبة'!#REF!="مرفوض",0,IF(J498=0,"Absent(e)",""))</f>
        <v>#REF!</v>
      </c>
      <c r="M498" s="20" t="e">
        <f>'تسمية الرتبة'!#REF!-'Resultats FR'!K498</f>
        <v>#REF!</v>
      </c>
    </row>
    <row r="499" spans="1:13">
      <c r="A499" s="7">
        <v>495</v>
      </c>
      <c r="B499" s="7" t="e">
        <f>IF('تسمية الرتبة'!#REF!="مرفوض",0,'تسمية الرتبة'!#REF!)</f>
        <v>#REF!</v>
      </c>
      <c r="C499" s="7" t="e">
        <f>IF('تسمية الرتبة'!#REF!="مرفوض",0,'تسمية الرتبة'!#REF!)</f>
        <v>#REF!</v>
      </c>
      <c r="D499" s="7" t="e">
        <f>IF('تسمية الرتبة'!#REF!="مرفوض",0,'تسمية الرتبة'!#REF!)</f>
        <v>#REF!</v>
      </c>
      <c r="E499" s="34" t="e">
        <f>IF('تسمية الرتبة'!#REF!="مرفوض",0,'تسمية الرتبة'!#REF!)</f>
        <v>#REF!</v>
      </c>
      <c r="F499" s="7" t="e">
        <f>IF('تسمية الرتبة'!#REF!="مرفوض",0,'تسمية الرتبة'!#REF!)</f>
        <v>#REF!</v>
      </c>
      <c r="G499" s="7" t="e">
        <f>IF('تسمية الرتبة'!#REF!="مرفوض",0,'تسمية الرتبة'!#REF!)</f>
        <v>#REF!</v>
      </c>
      <c r="H499" s="7" t="e">
        <f>IF('تسمية الرتبة'!#REF!="مرفوض",0,IF('تسمية الرتبة'!#REF!+'تسمية الرتبة'!#REF!+'تسمية الرتبة'!#REF!+'تسمية الرتبة'!#REF!&gt;6,6,'تسمية الرتبة'!#REF!+'تسمية الرتبة'!#REF!+'تسمية الرتبة'!#REF!+'تسمية الرتبة'!#REF!))</f>
        <v>#REF!</v>
      </c>
      <c r="I499" s="7" t="e">
        <f>IF('تسمية الرتبة'!#REF!="مرفوض",0,'تسمية الرتبة'!#REF!)</f>
        <v>#REF!</v>
      </c>
      <c r="J499" s="7" t="e">
        <f>IF('تسمية الرتبة'!#REF!="مرفوض",0,'تسمية الرتبة'!#REF!)</f>
        <v>#REF!</v>
      </c>
      <c r="K499" s="7" t="e">
        <f>IF('تسمية الرتبة'!#REF!="مرفوض",0,J499+I499+H499+G499+F499+E499+D499+'تسمية الرتبة'!#REF!)</f>
        <v>#REF!</v>
      </c>
      <c r="L499" s="7" t="e">
        <f>IF('تسمية الرتبة'!#REF!="مرفوض",0,IF(J499=0,"Absent(e)",""))</f>
        <v>#REF!</v>
      </c>
      <c r="M499" s="20" t="e">
        <f>'تسمية الرتبة'!#REF!-'Resultats FR'!K499</f>
        <v>#REF!</v>
      </c>
    </row>
    <row r="500" spans="1:13">
      <c r="A500" s="7">
        <v>496</v>
      </c>
      <c r="B500" s="7" t="e">
        <f>IF('تسمية الرتبة'!#REF!="مرفوض",0,'تسمية الرتبة'!#REF!)</f>
        <v>#REF!</v>
      </c>
      <c r="C500" s="7" t="e">
        <f>IF('تسمية الرتبة'!#REF!="مرفوض",0,'تسمية الرتبة'!#REF!)</f>
        <v>#REF!</v>
      </c>
      <c r="D500" s="7" t="e">
        <f>IF('تسمية الرتبة'!#REF!="مرفوض",0,'تسمية الرتبة'!#REF!)</f>
        <v>#REF!</v>
      </c>
      <c r="E500" s="34" t="e">
        <f>IF('تسمية الرتبة'!#REF!="مرفوض",0,'تسمية الرتبة'!#REF!)</f>
        <v>#REF!</v>
      </c>
      <c r="F500" s="7" t="e">
        <f>IF('تسمية الرتبة'!#REF!="مرفوض",0,'تسمية الرتبة'!#REF!)</f>
        <v>#REF!</v>
      </c>
      <c r="G500" s="7" t="e">
        <f>IF('تسمية الرتبة'!#REF!="مرفوض",0,'تسمية الرتبة'!#REF!)</f>
        <v>#REF!</v>
      </c>
      <c r="H500" s="7" t="e">
        <f>IF('تسمية الرتبة'!#REF!="مرفوض",0,IF('تسمية الرتبة'!#REF!+'تسمية الرتبة'!#REF!+'تسمية الرتبة'!#REF!+'تسمية الرتبة'!#REF!&gt;6,6,'تسمية الرتبة'!#REF!+'تسمية الرتبة'!#REF!+'تسمية الرتبة'!#REF!+'تسمية الرتبة'!#REF!))</f>
        <v>#REF!</v>
      </c>
      <c r="I500" s="7" t="e">
        <f>IF('تسمية الرتبة'!#REF!="مرفوض",0,'تسمية الرتبة'!#REF!)</f>
        <v>#REF!</v>
      </c>
      <c r="J500" s="7" t="e">
        <f>IF('تسمية الرتبة'!#REF!="مرفوض",0,'تسمية الرتبة'!#REF!)</f>
        <v>#REF!</v>
      </c>
      <c r="K500" s="7" t="e">
        <f>IF('تسمية الرتبة'!#REF!="مرفوض",0,J500+I500+H500+G500+F500+E500+D500+'تسمية الرتبة'!#REF!)</f>
        <v>#REF!</v>
      </c>
      <c r="L500" s="7" t="e">
        <f>IF('تسمية الرتبة'!#REF!="مرفوض",0,IF(J500=0,"Absent(e)",""))</f>
        <v>#REF!</v>
      </c>
      <c r="M500" s="20" t="e">
        <f>'تسمية الرتبة'!#REF!-'Resultats FR'!K500</f>
        <v>#REF!</v>
      </c>
    </row>
    <row r="501" spans="1:13">
      <c r="A501" s="7">
        <v>497</v>
      </c>
      <c r="B501" s="7" t="e">
        <f>IF('تسمية الرتبة'!#REF!="مرفوض",0,'تسمية الرتبة'!#REF!)</f>
        <v>#REF!</v>
      </c>
      <c r="C501" s="7" t="e">
        <f>IF('تسمية الرتبة'!#REF!="مرفوض",0,'تسمية الرتبة'!#REF!)</f>
        <v>#REF!</v>
      </c>
      <c r="D501" s="7" t="e">
        <f>IF('تسمية الرتبة'!#REF!="مرفوض",0,'تسمية الرتبة'!#REF!)</f>
        <v>#REF!</v>
      </c>
      <c r="E501" s="34" t="e">
        <f>IF('تسمية الرتبة'!#REF!="مرفوض",0,'تسمية الرتبة'!#REF!)</f>
        <v>#REF!</v>
      </c>
      <c r="F501" s="7" t="e">
        <f>IF('تسمية الرتبة'!#REF!="مرفوض",0,'تسمية الرتبة'!#REF!)</f>
        <v>#REF!</v>
      </c>
      <c r="G501" s="7" t="e">
        <f>IF('تسمية الرتبة'!#REF!="مرفوض",0,'تسمية الرتبة'!#REF!)</f>
        <v>#REF!</v>
      </c>
      <c r="H501" s="7" t="e">
        <f>IF('تسمية الرتبة'!#REF!="مرفوض",0,IF('تسمية الرتبة'!#REF!+'تسمية الرتبة'!#REF!+'تسمية الرتبة'!#REF!+'تسمية الرتبة'!#REF!&gt;6,6,'تسمية الرتبة'!#REF!+'تسمية الرتبة'!#REF!+'تسمية الرتبة'!#REF!+'تسمية الرتبة'!#REF!))</f>
        <v>#REF!</v>
      </c>
      <c r="I501" s="7" t="e">
        <f>IF('تسمية الرتبة'!#REF!="مرفوض",0,'تسمية الرتبة'!#REF!)</f>
        <v>#REF!</v>
      </c>
      <c r="J501" s="7" t="e">
        <f>IF('تسمية الرتبة'!#REF!="مرفوض",0,'تسمية الرتبة'!#REF!)</f>
        <v>#REF!</v>
      </c>
      <c r="K501" s="7" t="e">
        <f>IF('تسمية الرتبة'!#REF!="مرفوض",0,J501+I501+H501+G501+F501+E501+D501+'تسمية الرتبة'!#REF!)</f>
        <v>#REF!</v>
      </c>
      <c r="L501" s="7" t="e">
        <f>IF('تسمية الرتبة'!#REF!="مرفوض",0,IF(J501=0,"Absent(e)",""))</f>
        <v>#REF!</v>
      </c>
      <c r="M501" s="20" t="e">
        <f>'تسمية الرتبة'!#REF!-'Resultats FR'!K501</f>
        <v>#REF!</v>
      </c>
    </row>
    <row r="502" spans="1:13">
      <c r="A502" s="7">
        <v>498</v>
      </c>
      <c r="B502" s="7" t="e">
        <f>IF('تسمية الرتبة'!#REF!="مرفوض",0,'تسمية الرتبة'!#REF!)</f>
        <v>#REF!</v>
      </c>
      <c r="C502" s="7" t="e">
        <f>IF('تسمية الرتبة'!#REF!="مرفوض",0,'تسمية الرتبة'!#REF!)</f>
        <v>#REF!</v>
      </c>
      <c r="D502" s="7" t="e">
        <f>IF('تسمية الرتبة'!#REF!="مرفوض",0,'تسمية الرتبة'!#REF!)</f>
        <v>#REF!</v>
      </c>
      <c r="E502" s="34" t="e">
        <f>IF('تسمية الرتبة'!#REF!="مرفوض",0,'تسمية الرتبة'!#REF!)</f>
        <v>#REF!</v>
      </c>
      <c r="F502" s="7" t="e">
        <f>IF('تسمية الرتبة'!#REF!="مرفوض",0,'تسمية الرتبة'!#REF!)</f>
        <v>#REF!</v>
      </c>
      <c r="G502" s="7" t="e">
        <f>IF('تسمية الرتبة'!#REF!="مرفوض",0,'تسمية الرتبة'!#REF!)</f>
        <v>#REF!</v>
      </c>
      <c r="H502" s="7" t="e">
        <f>IF('تسمية الرتبة'!#REF!="مرفوض",0,IF('تسمية الرتبة'!#REF!+'تسمية الرتبة'!#REF!+'تسمية الرتبة'!#REF!+'تسمية الرتبة'!#REF!&gt;6,6,'تسمية الرتبة'!#REF!+'تسمية الرتبة'!#REF!+'تسمية الرتبة'!#REF!+'تسمية الرتبة'!#REF!))</f>
        <v>#REF!</v>
      </c>
      <c r="I502" s="7" t="e">
        <f>IF('تسمية الرتبة'!#REF!="مرفوض",0,'تسمية الرتبة'!#REF!)</f>
        <v>#REF!</v>
      </c>
      <c r="J502" s="7" t="e">
        <f>IF('تسمية الرتبة'!#REF!="مرفوض",0,'تسمية الرتبة'!#REF!)</f>
        <v>#REF!</v>
      </c>
      <c r="K502" s="7" t="e">
        <f>IF('تسمية الرتبة'!#REF!="مرفوض",0,J502+I502+H502+G502+F502+E502+D502+'تسمية الرتبة'!#REF!)</f>
        <v>#REF!</v>
      </c>
      <c r="L502" s="7" t="e">
        <f>IF('تسمية الرتبة'!#REF!="مرفوض",0,IF(J502=0,"Absent(e)",""))</f>
        <v>#REF!</v>
      </c>
      <c r="M502" s="20" t="e">
        <f>'تسمية الرتبة'!#REF!-'Resultats FR'!K502</f>
        <v>#REF!</v>
      </c>
    </row>
    <row r="503" spans="1:13">
      <c r="A503" s="7">
        <v>499</v>
      </c>
      <c r="B503" s="7" t="e">
        <f>IF('تسمية الرتبة'!#REF!="مرفوض",0,'تسمية الرتبة'!#REF!)</f>
        <v>#REF!</v>
      </c>
      <c r="C503" s="7" t="e">
        <f>IF('تسمية الرتبة'!#REF!="مرفوض",0,'تسمية الرتبة'!#REF!)</f>
        <v>#REF!</v>
      </c>
      <c r="D503" s="7" t="e">
        <f>IF('تسمية الرتبة'!#REF!="مرفوض",0,'تسمية الرتبة'!#REF!)</f>
        <v>#REF!</v>
      </c>
      <c r="E503" s="34" t="e">
        <f>IF('تسمية الرتبة'!#REF!="مرفوض",0,'تسمية الرتبة'!#REF!)</f>
        <v>#REF!</v>
      </c>
      <c r="F503" s="7" t="e">
        <f>IF('تسمية الرتبة'!#REF!="مرفوض",0,'تسمية الرتبة'!#REF!)</f>
        <v>#REF!</v>
      </c>
      <c r="G503" s="7" t="e">
        <f>IF('تسمية الرتبة'!#REF!="مرفوض",0,'تسمية الرتبة'!#REF!)</f>
        <v>#REF!</v>
      </c>
      <c r="H503" s="7" t="e">
        <f>IF('تسمية الرتبة'!#REF!="مرفوض",0,IF('تسمية الرتبة'!#REF!+'تسمية الرتبة'!#REF!+'تسمية الرتبة'!#REF!+'تسمية الرتبة'!#REF!&gt;6,6,'تسمية الرتبة'!#REF!+'تسمية الرتبة'!#REF!+'تسمية الرتبة'!#REF!+'تسمية الرتبة'!#REF!))</f>
        <v>#REF!</v>
      </c>
      <c r="I503" s="7" t="e">
        <f>IF('تسمية الرتبة'!#REF!="مرفوض",0,'تسمية الرتبة'!#REF!)</f>
        <v>#REF!</v>
      </c>
      <c r="J503" s="7" t="e">
        <f>IF('تسمية الرتبة'!#REF!="مرفوض",0,'تسمية الرتبة'!#REF!)</f>
        <v>#REF!</v>
      </c>
      <c r="K503" s="7" t="e">
        <f>IF('تسمية الرتبة'!#REF!="مرفوض",0,J503+I503+H503+G503+F503+E503+D503+'تسمية الرتبة'!#REF!)</f>
        <v>#REF!</v>
      </c>
      <c r="L503" s="7" t="e">
        <f>IF('تسمية الرتبة'!#REF!="مرفوض",0,IF(J503=0,"Absent(e)",""))</f>
        <v>#REF!</v>
      </c>
      <c r="M503" s="20" t="e">
        <f>'تسمية الرتبة'!#REF!-'Resultats FR'!K503</f>
        <v>#REF!</v>
      </c>
    </row>
    <row r="504" spans="1:13">
      <c r="A504" s="7">
        <v>500</v>
      </c>
      <c r="B504" s="7" t="e">
        <f>IF('تسمية الرتبة'!#REF!="مرفوض",0,'تسمية الرتبة'!#REF!)</f>
        <v>#REF!</v>
      </c>
      <c r="C504" s="7" t="e">
        <f>IF('تسمية الرتبة'!#REF!="مرفوض",0,'تسمية الرتبة'!#REF!)</f>
        <v>#REF!</v>
      </c>
      <c r="D504" s="7" t="e">
        <f>IF('تسمية الرتبة'!#REF!="مرفوض",0,'تسمية الرتبة'!#REF!)</f>
        <v>#REF!</v>
      </c>
      <c r="E504" s="34" t="e">
        <f>IF('تسمية الرتبة'!#REF!="مرفوض",0,'تسمية الرتبة'!#REF!)</f>
        <v>#REF!</v>
      </c>
      <c r="F504" s="7" t="e">
        <f>IF('تسمية الرتبة'!#REF!="مرفوض",0,'تسمية الرتبة'!#REF!)</f>
        <v>#REF!</v>
      </c>
      <c r="G504" s="7" t="e">
        <f>IF('تسمية الرتبة'!#REF!="مرفوض",0,'تسمية الرتبة'!#REF!)</f>
        <v>#REF!</v>
      </c>
      <c r="H504" s="7" t="e">
        <f>IF('تسمية الرتبة'!#REF!="مرفوض",0,IF('تسمية الرتبة'!#REF!+'تسمية الرتبة'!#REF!+'تسمية الرتبة'!#REF!+'تسمية الرتبة'!#REF!&gt;6,6,'تسمية الرتبة'!#REF!+'تسمية الرتبة'!#REF!+'تسمية الرتبة'!#REF!+'تسمية الرتبة'!#REF!))</f>
        <v>#REF!</v>
      </c>
      <c r="I504" s="7" t="e">
        <f>IF('تسمية الرتبة'!#REF!="مرفوض",0,'تسمية الرتبة'!#REF!)</f>
        <v>#REF!</v>
      </c>
      <c r="J504" s="7" t="e">
        <f>IF('تسمية الرتبة'!#REF!="مرفوض",0,'تسمية الرتبة'!#REF!)</f>
        <v>#REF!</v>
      </c>
      <c r="K504" s="7" t="e">
        <f>IF('تسمية الرتبة'!#REF!="مرفوض",0,J504+I504+H504+G504+F504+E504+D504+'تسمية الرتبة'!#REF!)</f>
        <v>#REF!</v>
      </c>
      <c r="L504" s="7" t="e">
        <f>IF('تسمية الرتبة'!#REF!="مرفوض",0,IF(J504=0,"Absent(e)",""))</f>
        <v>#REF!</v>
      </c>
      <c r="M504" s="20" t="e">
        <f>'تسمية الرتبة'!#REF!-'Resultats FR'!K504</f>
        <v>#REF!</v>
      </c>
    </row>
    <row r="505" spans="1:13">
      <c r="A505" s="7">
        <v>501</v>
      </c>
      <c r="B505" s="7" t="e">
        <f>IF('تسمية الرتبة'!#REF!="مرفوض",0,'تسمية الرتبة'!#REF!)</f>
        <v>#REF!</v>
      </c>
      <c r="C505" s="7" t="e">
        <f>IF('تسمية الرتبة'!#REF!="مرفوض",0,'تسمية الرتبة'!#REF!)</f>
        <v>#REF!</v>
      </c>
      <c r="D505" s="7" t="e">
        <f>IF('تسمية الرتبة'!#REF!="مرفوض",0,'تسمية الرتبة'!#REF!)</f>
        <v>#REF!</v>
      </c>
      <c r="E505" s="34" t="e">
        <f>IF('تسمية الرتبة'!#REF!="مرفوض",0,'تسمية الرتبة'!#REF!)</f>
        <v>#REF!</v>
      </c>
      <c r="F505" s="7" t="e">
        <f>IF('تسمية الرتبة'!#REF!="مرفوض",0,'تسمية الرتبة'!#REF!)</f>
        <v>#REF!</v>
      </c>
      <c r="G505" s="7" t="e">
        <f>IF('تسمية الرتبة'!#REF!="مرفوض",0,'تسمية الرتبة'!#REF!)</f>
        <v>#REF!</v>
      </c>
      <c r="H505" s="7" t="e">
        <f>IF('تسمية الرتبة'!#REF!="مرفوض",0,IF('تسمية الرتبة'!#REF!+'تسمية الرتبة'!#REF!+'تسمية الرتبة'!#REF!+'تسمية الرتبة'!#REF!&gt;6,6,'تسمية الرتبة'!#REF!+'تسمية الرتبة'!#REF!+'تسمية الرتبة'!#REF!+'تسمية الرتبة'!#REF!))</f>
        <v>#REF!</v>
      </c>
      <c r="I505" s="7" t="e">
        <f>IF('تسمية الرتبة'!#REF!="مرفوض",0,'تسمية الرتبة'!#REF!)</f>
        <v>#REF!</v>
      </c>
      <c r="J505" s="7" t="e">
        <f>IF('تسمية الرتبة'!#REF!="مرفوض",0,'تسمية الرتبة'!#REF!)</f>
        <v>#REF!</v>
      </c>
      <c r="K505" s="7" t="e">
        <f>IF('تسمية الرتبة'!#REF!="مرفوض",0,J505+I505+H505+G505+F505+E505+D505+'تسمية الرتبة'!#REF!)</f>
        <v>#REF!</v>
      </c>
      <c r="L505" s="7" t="e">
        <f>IF('تسمية الرتبة'!#REF!="مرفوض",0,IF(J505=0,"Absent(e)",""))</f>
        <v>#REF!</v>
      </c>
      <c r="M505" s="20" t="e">
        <f>'تسمية الرتبة'!#REF!-'Resultats FR'!K505</f>
        <v>#REF!</v>
      </c>
    </row>
    <row r="506" spans="1:13">
      <c r="A506" s="7">
        <v>502</v>
      </c>
      <c r="B506" s="7" t="e">
        <f>IF('تسمية الرتبة'!#REF!="مرفوض",0,'تسمية الرتبة'!#REF!)</f>
        <v>#REF!</v>
      </c>
      <c r="C506" s="7" t="e">
        <f>IF('تسمية الرتبة'!#REF!="مرفوض",0,'تسمية الرتبة'!#REF!)</f>
        <v>#REF!</v>
      </c>
      <c r="D506" s="7" t="e">
        <f>IF('تسمية الرتبة'!#REF!="مرفوض",0,'تسمية الرتبة'!#REF!)</f>
        <v>#REF!</v>
      </c>
      <c r="E506" s="34" t="e">
        <f>IF('تسمية الرتبة'!#REF!="مرفوض",0,'تسمية الرتبة'!#REF!)</f>
        <v>#REF!</v>
      </c>
      <c r="F506" s="7" t="e">
        <f>IF('تسمية الرتبة'!#REF!="مرفوض",0,'تسمية الرتبة'!#REF!)</f>
        <v>#REF!</v>
      </c>
      <c r="G506" s="7" t="e">
        <f>IF('تسمية الرتبة'!#REF!="مرفوض",0,'تسمية الرتبة'!#REF!)</f>
        <v>#REF!</v>
      </c>
      <c r="H506" s="7" t="e">
        <f>IF('تسمية الرتبة'!#REF!="مرفوض",0,IF('تسمية الرتبة'!#REF!+'تسمية الرتبة'!#REF!+'تسمية الرتبة'!#REF!+'تسمية الرتبة'!#REF!&gt;6,6,'تسمية الرتبة'!#REF!+'تسمية الرتبة'!#REF!+'تسمية الرتبة'!#REF!+'تسمية الرتبة'!#REF!))</f>
        <v>#REF!</v>
      </c>
      <c r="I506" s="7" t="e">
        <f>IF('تسمية الرتبة'!#REF!="مرفوض",0,'تسمية الرتبة'!#REF!)</f>
        <v>#REF!</v>
      </c>
      <c r="J506" s="7" t="e">
        <f>IF('تسمية الرتبة'!#REF!="مرفوض",0,'تسمية الرتبة'!#REF!)</f>
        <v>#REF!</v>
      </c>
      <c r="K506" s="7" t="e">
        <f>IF('تسمية الرتبة'!#REF!="مرفوض",0,J506+I506+H506+G506+F506+E506+D506+'تسمية الرتبة'!#REF!)</f>
        <v>#REF!</v>
      </c>
      <c r="L506" s="7" t="e">
        <f>IF('تسمية الرتبة'!#REF!="مرفوض",0,IF(J506=0,"Absent(e)",""))</f>
        <v>#REF!</v>
      </c>
      <c r="M506" s="20" t="e">
        <f>'تسمية الرتبة'!#REF!-'Resultats FR'!K506</f>
        <v>#REF!</v>
      </c>
    </row>
    <row r="507" spans="1:13">
      <c r="A507" s="7">
        <v>503</v>
      </c>
      <c r="B507" s="7" t="e">
        <f>IF('تسمية الرتبة'!#REF!="مرفوض",0,'تسمية الرتبة'!#REF!)</f>
        <v>#REF!</v>
      </c>
      <c r="C507" s="7" t="e">
        <f>IF('تسمية الرتبة'!#REF!="مرفوض",0,'تسمية الرتبة'!#REF!)</f>
        <v>#REF!</v>
      </c>
      <c r="D507" s="7" t="e">
        <f>IF('تسمية الرتبة'!#REF!="مرفوض",0,'تسمية الرتبة'!#REF!)</f>
        <v>#REF!</v>
      </c>
      <c r="E507" s="34" t="e">
        <f>IF('تسمية الرتبة'!#REF!="مرفوض",0,'تسمية الرتبة'!#REF!)</f>
        <v>#REF!</v>
      </c>
      <c r="F507" s="7" t="e">
        <f>IF('تسمية الرتبة'!#REF!="مرفوض",0,'تسمية الرتبة'!#REF!)</f>
        <v>#REF!</v>
      </c>
      <c r="G507" s="7" t="e">
        <f>IF('تسمية الرتبة'!#REF!="مرفوض",0,'تسمية الرتبة'!#REF!)</f>
        <v>#REF!</v>
      </c>
      <c r="H507" s="7" t="e">
        <f>IF('تسمية الرتبة'!#REF!="مرفوض",0,IF('تسمية الرتبة'!#REF!+'تسمية الرتبة'!#REF!+'تسمية الرتبة'!#REF!+'تسمية الرتبة'!#REF!&gt;6,6,'تسمية الرتبة'!#REF!+'تسمية الرتبة'!#REF!+'تسمية الرتبة'!#REF!+'تسمية الرتبة'!#REF!))</f>
        <v>#REF!</v>
      </c>
      <c r="I507" s="7" t="e">
        <f>IF('تسمية الرتبة'!#REF!="مرفوض",0,'تسمية الرتبة'!#REF!)</f>
        <v>#REF!</v>
      </c>
      <c r="J507" s="7" t="e">
        <f>IF('تسمية الرتبة'!#REF!="مرفوض",0,'تسمية الرتبة'!#REF!)</f>
        <v>#REF!</v>
      </c>
      <c r="K507" s="7" t="e">
        <f>IF('تسمية الرتبة'!#REF!="مرفوض",0,J507+I507+H507+G507+F507+E507+D507+'تسمية الرتبة'!#REF!)</f>
        <v>#REF!</v>
      </c>
      <c r="L507" s="7" t="e">
        <f>IF('تسمية الرتبة'!#REF!="مرفوض",0,IF(J507=0,"Absent(e)",""))</f>
        <v>#REF!</v>
      </c>
      <c r="M507" s="20" t="e">
        <f>'تسمية الرتبة'!#REF!-'Resultats FR'!K507</f>
        <v>#REF!</v>
      </c>
    </row>
    <row r="508" spans="1:13">
      <c r="A508" s="7">
        <v>504</v>
      </c>
      <c r="B508" s="7" t="e">
        <f>IF('تسمية الرتبة'!#REF!="مرفوض",0,'تسمية الرتبة'!#REF!)</f>
        <v>#REF!</v>
      </c>
      <c r="C508" s="7" t="e">
        <f>IF('تسمية الرتبة'!#REF!="مرفوض",0,'تسمية الرتبة'!#REF!)</f>
        <v>#REF!</v>
      </c>
      <c r="D508" s="7" t="e">
        <f>IF('تسمية الرتبة'!#REF!="مرفوض",0,'تسمية الرتبة'!#REF!)</f>
        <v>#REF!</v>
      </c>
      <c r="E508" s="34" t="e">
        <f>IF('تسمية الرتبة'!#REF!="مرفوض",0,'تسمية الرتبة'!#REF!)</f>
        <v>#REF!</v>
      </c>
      <c r="F508" s="7" t="e">
        <f>IF('تسمية الرتبة'!#REF!="مرفوض",0,'تسمية الرتبة'!#REF!)</f>
        <v>#REF!</v>
      </c>
      <c r="G508" s="7" t="e">
        <f>IF('تسمية الرتبة'!#REF!="مرفوض",0,'تسمية الرتبة'!#REF!)</f>
        <v>#REF!</v>
      </c>
      <c r="H508" s="7" t="e">
        <f>IF('تسمية الرتبة'!#REF!="مرفوض",0,IF('تسمية الرتبة'!#REF!+'تسمية الرتبة'!#REF!+'تسمية الرتبة'!#REF!+'تسمية الرتبة'!#REF!&gt;6,6,'تسمية الرتبة'!#REF!+'تسمية الرتبة'!#REF!+'تسمية الرتبة'!#REF!+'تسمية الرتبة'!#REF!))</f>
        <v>#REF!</v>
      </c>
      <c r="I508" s="7" t="e">
        <f>IF('تسمية الرتبة'!#REF!="مرفوض",0,'تسمية الرتبة'!#REF!)</f>
        <v>#REF!</v>
      </c>
      <c r="J508" s="7" t="e">
        <f>IF('تسمية الرتبة'!#REF!="مرفوض",0,'تسمية الرتبة'!#REF!)</f>
        <v>#REF!</v>
      </c>
      <c r="K508" s="7" t="e">
        <f>IF('تسمية الرتبة'!#REF!="مرفوض",0,J508+I508+H508+G508+F508+E508+D508+'تسمية الرتبة'!#REF!)</f>
        <v>#REF!</v>
      </c>
      <c r="L508" s="7" t="e">
        <f>IF('تسمية الرتبة'!#REF!="مرفوض",0,IF(J508=0,"Absent(e)",""))</f>
        <v>#REF!</v>
      </c>
      <c r="M508" s="20" t="e">
        <f>'تسمية الرتبة'!#REF!-'Resultats FR'!K508</f>
        <v>#REF!</v>
      </c>
    </row>
    <row r="509" spans="1:13">
      <c r="A509" s="7">
        <v>505</v>
      </c>
      <c r="B509" s="7" t="e">
        <f>IF('تسمية الرتبة'!#REF!="مرفوض",0,'تسمية الرتبة'!#REF!)</f>
        <v>#REF!</v>
      </c>
      <c r="C509" s="7" t="e">
        <f>IF('تسمية الرتبة'!#REF!="مرفوض",0,'تسمية الرتبة'!#REF!)</f>
        <v>#REF!</v>
      </c>
      <c r="D509" s="7" t="e">
        <f>IF('تسمية الرتبة'!#REF!="مرفوض",0,'تسمية الرتبة'!#REF!)</f>
        <v>#REF!</v>
      </c>
      <c r="E509" s="34" t="e">
        <f>IF('تسمية الرتبة'!#REF!="مرفوض",0,'تسمية الرتبة'!#REF!)</f>
        <v>#REF!</v>
      </c>
      <c r="F509" s="7" t="e">
        <f>IF('تسمية الرتبة'!#REF!="مرفوض",0,'تسمية الرتبة'!#REF!)</f>
        <v>#REF!</v>
      </c>
      <c r="G509" s="7" t="e">
        <f>IF('تسمية الرتبة'!#REF!="مرفوض",0,'تسمية الرتبة'!#REF!)</f>
        <v>#REF!</v>
      </c>
      <c r="H509" s="7" t="e">
        <f>IF('تسمية الرتبة'!#REF!="مرفوض",0,IF('تسمية الرتبة'!#REF!+'تسمية الرتبة'!#REF!+'تسمية الرتبة'!#REF!+'تسمية الرتبة'!#REF!&gt;6,6,'تسمية الرتبة'!#REF!+'تسمية الرتبة'!#REF!+'تسمية الرتبة'!#REF!+'تسمية الرتبة'!#REF!))</f>
        <v>#REF!</v>
      </c>
      <c r="I509" s="7" t="e">
        <f>IF('تسمية الرتبة'!#REF!="مرفوض",0,'تسمية الرتبة'!#REF!)</f>
        <v>#REF!</v>
      </c>
      <c r="J509" s="7" t="e">
        <f>IF('تسمية الرتبة'!#REF!="مرفوض",0,'تسمية الرتبة'!#REF!)</f>
        <v>#REF!</v>
      </c>
      <c r="K509" s="7" t="e">
        <f>IF('تسمية الرتبة'!#REF!="مرفوض",0,J509+I509+H509+G509+F509+E509+D509+'تسمية الرتبة'!#REF!)</f>
        <v>#REF!</v>
      </c>
      <c r="L509" s="7" t="e">
        <f>IF('تسمية الرتبة'!#REF!="مرفوض",0,IF(J509=0,"Absent(e)",""))</f>
        <v>#REF!</v>
      </c>
      <c r="M509" s="20" t="e">
        <f>'تسمية الرتبة'!#REF!-'Resultats FR'!K509</f>
        <v>#REF!</v>
      </c>
    </row>
    <row r="510" spans="1:13">
      <c r="A510" s="7">
        <v>506</v>
      </c>
      <c r="B510" s="7" t="e">
        <f>IF('تسمية الرتبة'!#REF!="مرفوض",0,'تسمية الرتبة'!#REF!)</f>
        <v>#REF!</v>
      </c>
      <c r="C510" s="7" t="e">
        <f>IF('تسمية الرتبة'!#REF!="مرفوض",0,'تسمية الرتبة'!#REF!)</f>
        <v>#REF!</v>
      </c>
      <c r="D510" s="7" t="e">
        <f>IF('تسمية الرتبة'!#REF!="مرفوض",0,'تسمية الرتبة'!#REF!)</f>
        <v>#REF!</v>
      </c>
      <c r="E510" s="34" t="e">
        <f>IF('تسمية الرتبة'!#REF!="مرفوض",0,'تسمية الرتبة'!#REF!)</f>
        <v>#REF!</v>
      </c>
      <c r="F510" s="7" t="e">
        <f>IF('تسمية الرتبة'!#REF!="مرفوض",0,'تسمية الرتبة'!#REF!)</f>
        <v>#REF!</v>
      </c>
      <c r="G510" s="7" t="e">
        <f>IF('تسمية الرتبة'!#REF!="مرفوض",0,'تسمية الرتبة'!#REF!)</f>
        <v>#REF!</v>
      </c>
      <c r="H510" s="7" t="e">
        <f>IF('تسمية الرتبة'!#REF!="مرفوض",0,IF('تسمية الرتبة'!#REF!+'تسمية الرتبة'!#REF!+'تسمية الرتبة'!#REF!+'تسمية الرتبة'!#REF!&gt;6,6,'تسمية الرتبة'!#REF!+'تسمية الرتبة'!#REF!+'تسمية الرتبة'!#REF!+'تسمية الرتبة'!#REF!))</f>
        <v>#REF!</v>
      </c>
      <c r="I510" s="7" t="e">
        <f>IF('تسمية الرتبة'!#REF!="مرفوض",0,'تسمية الرتبة'!#REF!)</f>
        <v>#REF!</v>
      </c>
      <c r="J510" s="7" t="e">
        <f>IF('تسمية الرتبة'!#REF!="مرفوض",0,'تسمية الرتبة'!#REF!)</f>
        <v>#REF!</v>
      </c>
      <c r="K510" s="7" t="e">
        <f>IF('تسمية الرتبة'!#REF!="مرفوض",0,J510+I510+H510+G510+F510+E510+D510+'تسمية الرتبة'!#REF!)</f>
        <v>#REF!</v>
      </c>
      <c r="L510" s="7" t="e">
        <f>IF('تسمية الرتبة'!#REF!="مرفوض",0,IF(J510=0,"Absent(e)",""))</f>
        <v>#REF!</v>
      </c>
      <c r="M510" s="20" t="e">
        <f>'تسمية الرتبة'!#REF!-'Resultats FR'!K510</f>
        <v>#REF!</v>
      </c>
    </row>
    <row r="511" spans="1:13">
      <c r="A511" s="7">
        <v>507</v>
      </c>
      <c r="B511" s="7" t="e">
        <f>IF('تسمية الرتبة'!#REF!="مرفوض",0,'تسمية الرتبة'!#REF!)</f>
        <v>#REF!</v>
      </c>
      <c r="C511" s="7" t="e">
        <f>IF('تسمية الرتبة'!#REF!="مرفوض",0,'تسمية الرتبة'!#REF!)</f>
        <v>#REF!</v>
      </c>
      <c r="D511" s="7" t="e">
        <f>IF('تسمية الرتبة'!#REF!="مرفوض",0,'تسمية الرتبة'!#REF!)</f>
        <v>#REF!</v>
      </c>
      <c r="E511" s="34" t="e">
        <f>IF('تسمية الرتبة'!#REF!="مرفوض",0,'تسمية الرتبة'!#REF!)</f>
        <v>#REF!</v>
      </c>
      <c r="F511" s="7" t="e">
        <f>IF('تسمية الرتبة'!#REF!="مرفوض",0,'تسمية الرتبة'!#REF!)</f>
        <v>#REF!</v>
      </c>
      <c r="G511" s="7" t="e">
        <f>IF('تسمية الرتبة'!#REF!="مرفوض",0,'تسمية الرتبة'!#REF!)</f>
        <v>#REF!</v>
      </c>
      <c r="H511" s="7" t="e">
        <f>IF('تسمية الرتبة'!#REF!="مرفوض",0,IF('تسمية الرتبة'!#REF!+'تسمية الرتبة'!#REF!+'تسمية الرتبة'!#REF!+'تسمية الرتبة'!#REF!&gt;6,6,'تسمية الرتبة'!#REF!+'تسمية الرتبة'!#REF!+'تسمية الرتبة'!#REF!+'تسمية الرتبة'!#REF!))</f>
        <v>#REF!</v>
      </c>
      <c r="I511" s="7" t="e">
        <f>IF('تسمية الرتبة'!#REF!="مرفوض",0,'تسمية الرتبة'!#REF!)</f>
        <v>#REF!</v>
      </c>
      <c r="J511" s="7" t="e">
        <f>IF('تسمية الرتبة'!#REF!="مرفوض",0,'تسمية الرتبة'!#REF!)</f>
        <v>#REF!</v>
      </c>
      <c r="K511" s="7" t="e">
        <f>IF('تسمية الرتبة'!#REF!="مرفوض",0,J511+I511+H511+G511+F511+E511+D511+'تسمية الرتبة'!#REF!)</f>
        <v>#REF!</v>
      </c>
      <c r="L511" s="7" t="e">
        <f>IF('تسمية الرتبة'!#REF!="مرفوض",0,IF(J511=0,"Absent(e)",""))</f>
        <v>#REF!</v>
      </c>
      <c r="M511" s="20" t="e">
        <f>'تسمية الرتبة'!#REF!-'Resultats FR'!K511</f>
        <v>#REF!</v>
      </c>
    </row>
    <row r="512" spans="1:13">
      <c r="A512" s="7">
        <v>508</v>
      </c>
      <c r="B512" s="7" t="e">
        <f>IF('تسمية الرتبة'!#REF!="مرفوض",0,'تسمية الرتبة'!#REF!)</f>
        <v>#REF!</v>
      </c>
      <c r="C512" s="7" t="e">
        <f>IF('تسمية الرتبة'!#REF!="مرفوض",0,'تسمية الرتبة'!#REF!)</f>
        <v>#REF!</v>
      </c>
      <c r="D512" s="7" t="e">
        <f>IF('تسمية الرتبة'!#REF!="مرفوض",0,'تسمية الرتبة'!#REF!)</f>
        <v>#REF!</v>
      </c>
      <c r="E512" s="34" t="e">
        <f>IF('تسمية الرتبة'!#REF!="مرفوض",0,'تسمية الرتبة'!#REF!)</f>
        <v>#REF!</v>
      </c>
      <c r="F512" s="7" t="e">
        <f>IF('تسمية الرتبة'!#REF!="مرفوض",0,'تسمية الرتبة'!#REF!)</f>
        <v>#REF!</v>
      </c>
      <c r="G512" s="7" t="e">
        <f>IF('تسمية الرتبة'!#REF!="مرفوض",0,'تسمية الرتبة'!#REF!)</f>
        <v>#REF!</v>
      </c>
      <c r="H512" s="7" t="e">
        <f>IF('تسمية الرتبة'!#REF!="مرفوض",0,IF('تسمية الرتبة'!#REF!+'تسمية الرتبة'!#REF!+'تسمية الرتبة'!#REF!+'تسمية الرتبة'!#REF!&gt;6,6,'تسمية الرتبة'!#REF!+'تسمية الرتبة'!#REF!+'تسمية الرتبة'!#REF!+'تسمية الرتبة'!#REF!))</f>
        <v>#REF!</v>
      </c>
      <c r="I512" s="7" t="e">
        <f>IF('تسمية الرتبة'!#REF!="مرفوض",0,'تسمية الرتبة'!#REF!)</f>
        <v>#REF!</v>
      </c>
      <c r="J512" s="7" t="e">
        <f>IF('تسمية الرتبة'!#REF!="مرفوض",0,'تسمية الرتبة'!#REF!)</f>
        <v>#REF!</v>
      </c>
      <c r="K512" s="7" t="e">
        <f>IF('تسمية الرتبة'!#REF!="مرفوض",0,J512+I512+H512+G512+F512+E512+D512+'تسمية الرتبة'!#REF!)</f>
        <v>#REF!</v>
      </c>
      <c r="L512" s="7" t="e">
        <f>IF('تسمية الرتبة'!#REF!="مرفوض",0,IF(J512=0,"Absent(e)",""))</f>
        <v>#REF!</v>
      </c>
      <c r="M512" s="20" t="e">
        <f>'تسمية الرتبة'!#REF!-'Resultats FR'!K512</f>
        <v>#REF!</v>
      </c>
    </row>
    <row r="513" spans="1:13">
      <c r="A513" s="7">
        <v>509</v>
      </c>
      <c r="B513" s="7" t="e">
        <f>IF('تسمية الرتبة'!#REF!="مرفوض",0,'تسمية الرتبة'!#REF!)</f>
        <v>#REF!</v>
      </c>
      <c r="C513" s="7" t="e">
        <f>IF('تسمية الرتبة'!#REF!="مرفوض",0,'تسمية الرتبة'!#REF!)</f>
        <v>#REF!</v>
      </c>
      <c r="D513" s="7" t="e">
        <f>IF('تسمية الرتبة'!#REF!="مرفوض",0,'تسمية الرتبة'!#REF!)</f>
        <v>#REF!</v>
      </c>
      <c r="E513" s="34" t="e">
        <f>IF('تسمية الرتبة'!#REF!="مرفوض",0,'تسمية الرتبة'!#REF!)</f>
        <v>#REF!</v>
      </c>
      <c r="F513" s="7" t="e">
        <f>IF('تسمية الرتبة'!#REF!="مرفوض",0,'تسمية الرتبة'!#REF!)</f>
        <v>#REF!</v>
      </c>
      <c r="G513" s="7" t="e">
        <f>IF('تسمية الرتبة'!#REF!="مرفوض",0,'تسمية الرتبة'!#REF!)</f>
        <v>#REF!</v>
      </c>
      <c r="H513" s="7" t="e">
        <f>IF('تسمية الرتبة'!#REF!="مرفوض",0,IF('تسمية الرتبة'!#REF!+'تسمية الرتبة'!#REF!+'تسمية الرتبة'!#REF!+'تسمية الرتبة'!#REF!&gt;6,6,'تسمية الرتبة'!#REF!+'تسمية الرتبة'!#REF!+'تسمية الرتبة'!#REF!+'تسمية الرتبة'!#REF!))</f>
        <v>#REF!</v>
      </c>
      <c r="I513" s="7" t="e">
        <f>IF('تسمية الرتبة'!#REF!="مرفوض",0,'تسمية الرتبة'!#REF!)</f>
        <v>#REF!</v>
      </c>
      <c r="J513" s="7" t="e">
        <f>IF('تسمية الرتبة'!#REF!="مرفوض",0,'تسمية الرتبة'!#REF!)</f>
        <v>#REF!</v>
      </c>
      <c r="K513" s="7" t="e">
        <f>IF('تسمية الرتبة'!#REF!="مرفوض",0,J513+I513+H513+G513+F513+E513+D513+'تسمية الرتبة'!#REF!)</f>
        <v>#REF!</v>
      </c>
      <c r="L513" s="7" t="e">
        <f>IF('تسمية الرتبة'!#REF!="مرفوض",0,IF(J513=0,"Absent(e)",""))</f>
        <v>#REF!</v>
      </c>
      <c r="M513" s="20" t="e">
        <f>'تسمية الرتبة'!#REF!-'Resultats FR'!K513</f>
        <v>#REF!</v>
      </c>
    </row>
    <row r="514" spans="1:13">
      <c r="A514" s="7">
        <v>510</v>
      </c>
      <c r="B514" s="7" t="e">
        <f>IF('تسمية الرتبة'!#REF!="مرفوض",0,'تسمية الرتبة'!#REF!)</f>
        <v>#REF!</v>
      </c>
      <c r="C514" s="7" t="e">
        <f>IF('تسمية الرتبة'!#REF!="مرفوض",0,'تسمية الرتبة'!#REF!)</f>
        <v>#REF!</v>
      </c>
      <c r="D514" s="7" t="e">
        <f>IF('تسمية الرتبة'!#REF!="مرفوض",0,'تسمية الرتبة'!#REF!)</f>
        <v>#REF!</v>
      </c>
      <c r="E514" s="34" t="e">
        <f>IF('تسمية الرتبة'!#REF!="مرفوض",0,'تسمية الرتبة'!#REF!)</f>
        <v>#REF!</v>
      </c>
      <c r="F514" s="7" t="e">
        <f>IF('تسمية الرتبة'!#REF!="مرفوض",0,'تسمية الرتبة'!#REF!)</f>
        <v>#REF!</v>
      </c>
      <c r="G514" s="7" t="e">
        <f>IF('تسمية الرتبة'!#REF!="مرفوض",0,'تسمية الرتبة'!#REF!)</f>
        <v>#REF!</v>
      </c>
      <c r="H514" s="7" t="e">
        <f>IF('تسمية الرتبة'!#REF!="مرفوض",0,IF('تسمية الرتبة'!#REF!+'تسمية الرتبة'!#REF!+'تسمية الرتبة'!#REF!+'تسمية الرتبة'!#REF!&gt;6,6,'تسمية الرتبة'!#REF!+'تسمية الرتبة'!#REF!+'تسمية الرتبة'!#REF!+'تسمية الرتبة'!#REF!))</f>
        <v>#REF!</v>
      </c>
      <c r="I514" s="7" t="e">
        <f>IF('تسمية الرتبة'!#REF!="مرفوض",0,'تسمية الرتبة'!#REF!)</f>
        <v>#REF!</v>
      </c>
      <c r="J514" s="7" t="e">
        <f>IF('تسمية الرتبة'!#REF!="مرفوض",0,'تسمية الرتبة'!#REF!)</f>
        <v>#REF!</v>
      </c>
      <c r="K514" s="7" t="e">
        <f>IF('تسمية الرتبة'!#REF!="مرفوض",0,J514+I514+H514+G514+F514+E514+D514+'تسمية الرتبة'!#REF!)</f>
        <v>#REF!</v>
      </c>
      <c r="L514" s="7" t="e">
        <f>IF('تسمية الرتبة'!#REF!="مرفوض",0,IF(J514=0,"Absent(e)",""))</f>
        <v>#REF!</v>
      </c>
      <c r="M514" s="20" t="e">
        <f>'تسمية الرتبة'!#REF!-'Resultats FR'!K514</f>
        <v>#REF!</v>
      </c>
    </row>
    <row r="515" spans="1:13">
      <c r="A515" s="7">
        <v>511</v>
      </c>
      <c r="B515" s="7" t="e">
        <f>IF('تسمية الرتبة'!#REF!="مرفوض",0,'تسمية الرتبة'!#REF!)</f>
        <v>#REF!</v>
      </c>
      <c r="C515" s="7" t="e">
        <f>IF('تسمية الرتبة'!#REF!="مرفوض",0,'تسمية الرتبة'!#REF!)</f>
        <v>#REF!</v>
      </c>
      <c r="D515" s="7" t="e">
        <f>IF('تسمية الرتبة'!#REF!="مرفوض",0,'تسمية الرتبة'!#REF!)</f>
        <v>#REF!</v>
      </c>
      <c r="E515" s="34" t="e">
        <f>IF('تسمية الرتبة'!#REF!="مرفوض",0,'تسمية الرتبة'!#REF!)</f>
        <v>#REF!</v>
      </c>
      <c r="F515" s="7" t="e">
        <f>IF('تسمية الرتبة'!#REF!="مرفوض",0,'تسمية الرتبة'!#REF!)</f>
        <v>#REF!</v>
      </c>
      <c r="G515" s="7" t="e">
        <f>IF('تسمية الرتبة'!#REF!="مرفوض",0,'تسمية الرتبة'!#REF!)</f>
        <v>#REF!</v>
      </c>
      <c r="H515" s="7" t="e">
        <f>IF('تسمية الرتبة'!#REF!="مرفوض",0,IF('تسمية الرتبة'!#REF!+'تسمية الرتبة'!#REF!+'تسمية الرتبة'!#REF!+'تسمية الرتبة'!#REF!&gt;6,6,'تسمية الرتبة'!#REF!+'تسمية الرتبة'!#REF!+'تسمية الرتبة'!#REF!+'تسمية الرتبة'!#REF!))</f>
        <v>#REF!</v>
      </c>
      <c r="I515" s="7" t="e">
        <f>IF('تسمية الرتبة'!#REF!="مرفوض",0,'تسمية الرتبة'!#REF!)</f>
        <v>#REF!</v>
      </c>
      <c r="J515" s="7" t="e">
        <f>IF('تسمية الرتبة'!#REF!="مرفوض",0,'تسمية الرتبة'!#REF!)</f>
        <v>#REF!</v>
      </c>
      <c r="K515" s="7" t="e">
        <f>IF('تسمية الرتبة'!#REF!="مرفوض",0,J515+I515+H515+G515+F515+E515+D515+'تسمية الرتبة'!#REF!)</f>
        <v>#REF!</v>
      </c>
      <c r="L515" s="7" t="e">
        <f>IF('تسمية الرتبة'!#REF!="مرفوض",0,IF(J515=0,"Absent(e)",""))</f>
        <v>#REF!</v>
      </c>
      <c r="M515" s="20" t="e">
        <f>'تسمية الرتبة'!#REF!-'Resultats FR'!K515</f>
        <v>#REF!</v>
      </c>
    </row>
    <row r="516" spans="1:13">
      <c r="A516" s="7">
        <v>512</v>
      </c>
      <c r="B516" s="7" t="e">
        <f>IF('تسمية الرتبة'!#REF!="مرفوض",0,'تسمية الرتبة'!#REF!)</f>
        <v>#REF!</v>
      </c>
      <c r="C516" s="7" t="e">
        <f>IF('تسمية الرتبة'!#REF!="مرفوض",0,'تسمية الرتبة'!#REF!)</f>
        <v>#REF!</v>
      </c>
      <c r="D516" s="7" t="e">
        <f>IF('تسمية الرتبة'!#REF!="مرفوض",0,'تسمية الرتبة'!#REF!)</f>
        <v>#REF!</v>
      </c>
      <c r="E516" s="34" t="e">
        <f>IF('تسمية الرتبة'!#REF!="مرفوض",0,'تسمية الرتبة'!#REF!)</f>
        <v>#REF!</v>
      </c>
      <c r="F516" s="7" t="e">
        <f>IF('تسمية الرتبة'!#REF!="مرفوض",0,'تسمية الرتبة'!#REF!)</f>
        <v>#REF!</v>
      </c>
      <c r="G516" s="7" t="e">
        <f>IF('تسمية الرتبة'!#REF!="مرفوض",0,'تسمية الرتبة'!#REF!)</f>
        <v>#REF!</v>
      </c>
      <c r="H516" s="7" t="e">
        <f>IF('تسمية الرتبة'!#REF!="مرفوض",0,IF('تسمية الرتبة'!#REF!+'تسمية الرتبة'!#REF!+'تسمية الرتبة'!#REF!+'تسمية الرتبة'!#REF!&gt;6,6,'تسمية الرتبة'!#REF!+'تسمية الرتبة'!#REF!+'تسمية الرتبة'!#REF!+'تسمية الرتبة'!#REF!))</f>
        <v>#REF!</v>
      </c>
      <c r="I516" s="7" t="e">
        <f>IF('تسمية الرتبة'!#REF!="مرفوض",0,'تسمية الرتبة'!#REF!)</f>
        <v>#REF!</v>
      </c>
      <c r="J516" s="7" t="e">
        <f>IF('تسمية الرتبة'!#REF!="مرفوض",0,'تسمية الرتبة'!#REF!)</f>
        <v>#REF!</v>
      </c>
      <c r="K516" s="7" t="e">
        <f>IF('تسمية الرتبة'!#REF!="مرفوض",0,J516+I516+H516+G516+F516+E516+D516+'تسمية الرتبة'!#REF!)</f>
        <v>#REF!</v>
      </c>
      <c r="L516" s="7" t="e">
        <f>IF('تسمية الرتبة'!#REF!="مرفوض",0,IF(J516=0,"Absent(e)",""))</f>
        <v>#REF!</v>
      </c>
      <c r="M516" s="20" t="e">
        <f>'تسمية الرتبة'!#REF!-'Resultats FR'!K516</f>
        <v>#REF!</v>
      </c>
    </row>
    <row r="517" spans="1:13">
      <c r="A517" s="7">
        <v>513</v>
      </c>
      <c r="B517" s="7" t="e">
        <f>IF('تسمية الرتبة'!#REF!="مرفوض",0,'تسمية الرتبة'!#REF!)</f>
        <v>#REF!</v>
      </c>
      <c r="C517" s="7" t="e">
        <f>IF('تسمية الرتبة'!#REF!="مرفوض",0,'تسمية الرتبة'!#REF!)</f>
        <v>#REF!</v>
      </c>
      <c r="D517" s="7" t="e">
        <f>IF('تسمية الرتبة'!#REF!="مرفوض",0,'تسمية الرتبة'!#REF!)</f>
        <v>#REF!</v>
      </c>
      <c r="E517" s="34" t="e">
        <f>IF('تسمية الرتبة'!#REF!="مرفوض",0,'تسمية الرتبة'!#REF!)</f>
        <v>#REF!</v>
      </c>
      <c r="F517" s="7" t="e">
        <f>IF('تسمية الرتبة'!#REF!="مرفوض",0,'تسمية الرتبة'!#REF!)</f>
        <v>#REF!</v>
      </c>
      <c r="G517" s="7" t="e">
        <f>IF('تسمية الرتبة'!#REF!="مرفوض",0,'تسمية الرتبة'!#REF!)</f>
        <v>#REF!</v>
      </c>
      <c r="H517" s="7" t="e">
        <f>IF('تسمية الرتبة'!#REF!="مرفوض",0,IF('تسمية الرتبة'!#REF!+'تسمية الرتبة'!#REF!+'تسمية الرتبة'!#REF!+'تسمية الرتبة'!#REF!&gt;6,6,'تسمية الرتبة'!#REF!+'تسمية الرتبة'!#REF!+'تسمية الرتبة'!#REF!+'تسمية الرتبة'!#REF!))</f>
        <v>#REF!</v>
      </c>
      <c r="I517" s="7" t="e">
        <f>IF('تسمية الرتبة'!#REF!="مرفوض",0,'تسمية الرتبة'!#REF!)</f>
        <v>#REF!</v>
      </c>
      <c r="J517" s="7" t="e">
        <f>IF('تسمية الرتبة'!#REF!="مرفوض",0,'تسمية الرتبة'!#REF!)</f>
        <v>#REF!</v>
      </c>
      <c r="K517" s="7" t="e">
        <f>IF('تسمية الرتبة'!#REF!="مرفوض",0,J517+I517+H517+G517+F517+E517+D517+'تسمية الرتبة'!#REF!)</f>
        <v>#REF!</v>
      </c>
      <c r="L517" s="7" t="e">
        <f>IF('تسمية الرتبة'!#REF!="مرفوض",0,IF(J517=0,"Absent(e)",""))</f>
        <v>#REF!</v>
      </c>
      <c r="M517" s="20" t="e">
        <f>'تسمية الرتبة'!#REF!-'Resultats FR'!K517</f>
        <v>#REF!</v>
      </c>
    </row>
    <row r="518" spans="1:13">
      <c r="A518" s="7">
        <v>514</v>
      </c>
      <c r="B518" s="7" t="e">
        <f>IF('تسمية الرتبة'!#REF!="مرفوض",0,'تسمية الرتبة'!#REF!)</f>
        <v>#REF!</v>
      </c>
      <c r="C518" s="7" t="e">
        <f>IF('تسمية الرتبة'!#REF!="مرفوض",0,'تسمية الرتبة'!#REF!)</f>
        <v>#REF!</v>
      </c>
      <c r="D518" s="7" t="e">
        <f>IF('تسمية الرتبة'!#REF!="مرفوض",0,'تسمية الرتبة'!#REF!)</f>
        <v>#REF!</v>
      </c>
      <c r="E518" s="34" t="e">
        <f>IF('تسمية الرتبة'!#REF!="مرفوض",0,'تسمية الرتبة'!#REF!)</f>
        <v>#REF!</v>
      </c>
      <c r="F518" s="7" t="e">
        <f>IF('تسمية الرتبة'!#REF!="مرفوض",0,'تسمية الرتبة'!#REF!)</f>
        <v>#REF!</v>
      </c>
      <c r="G518" s="7" t="e">
        <f>IF('تسمية الرتبة'!#REF!="مرفوض",0,'تسمية الرتبة'!#REF!)</f>
        <v>#REF!</v>
      </c>
      <c r="H518" s="7" t="e">
        <f>IF('تسمية الرتبة'!#REF!="مرفوض",0,IF('تسمية الرتبة'!#REF!+'تسمية الرتبة'!#REF!+'تسمية الرتبة'!#REF!+'تسمية الرتبة'!#REF!&gt;6,6,'تسمية الرتبة'!#REF!+'تسمية الرتبة'!#REF!+'تسمية الرتبة'!#REF!+'تسمية الرتبة'!#REF!))</f>
        <v>#REF!</v>
      </c>
      <c r="I518" s="7" t="e">
        <f>IF('تسمية الرتبة'!#REF!="مرفوض",0,'تسمية الرتبة'!#REF!)</f>
        <v>#REF!</v>
      </c>
      <c r="J518" s="7" t="e">
        <f>IF('تسمية الرتبة'!#REF!="مرفوض",0,'تسمية الرتبة'!#REF!)</f>
        <v>#REF!</v>
      </c>
      <c r="K518" s="7" t="e">
        <f>IF('تسمية الرتبة'!#REF!="مرفوض",0,J518+I518+H518+G518+F518+E518+D518+'تسمية الرتبة'!#REF!)</f>
        <v>#REF!</v>
      </c>
      <c r="L518" s="7" t="e">
        <f>IF('تسمية الرتبة'!#REF!="مرفوض",0,IF(J518=0,"Absent(e)",""))</f>
        <v>#REF!</v>
      </c>
      <c r="M518" s="20" t="e">
        <f>'تسمية الرتبة'!#REF!-'Resultats FR'!K518</f>
        <v>#REF!</v>
      </c>
    </row>
    <row r="519" spans="1:13">
      <c r="A519" s="7">
        <v>515</v>
      </c>
      <c r="B519" s="7" t="e">
        <f>IF('تسمية الرتبة'!#REF!="مرفوض",0,'تسمية الرتبة'!#REF!)</f>
        <v>#REF!</v>
      </c>
      <c r="C519" s="7" t="e">
        <f>IF('تسمية الرتبة'!#REF!="مرفوض",0,'تسمية الرتبة'!#REF!)</f>
        <v>#REF!</v>
      </c>
      <c r="D519" s="7" t="e">
        <f>IF('تسمية الرتبة'!#REF!="مرفوض",0,'تسمية الرتبة'!#REF!)</f>
        <v>#REF!</v>
      </c>
      <c r="E519" s="34" t="e">
        <f>IF('تسمية الرتبة'!#REF!="مرفوض",0,'تسمية الرتبة'!#REF!)</f>
        <v>#REF!</v>
      </c>
      <c r="F519" s="7" t="e">
        <f>IF('تسمية الرتبة'!#REF!="مرفوض",0,'تسمية الرتبة'!#REF!)</f>
        <v>#REF!</v>
      </c>
      <c r="G519" s="7" t="e">
        <f>IF('تسمية الرتبة'!#REF!="مرفوض",0,'تسمية الرتبة'!#REF!)</f>
        <v>#REF!</v>
      </c>
      <c r="H519" s="7" t="e">
        <f>IF('تسمية الرتبة'!#REF!="مرفوض",0,IF('تسمية الرتبة'!#REF!+'تسمية الرتبة'!#REF!+'تسمية الرتبة'!#REF!+'تسمية الرتبة'!#REF!&gt;6,6,'تسمية الرتبة'!#REF!+'تسمية الرتبة'!#REF!+'تسمية الرتبة'!#REF!+'تسمية الرتبة'!#REF!))</f>
        <v>#REF!</v>
      </c>
      <c r="I519" s="7" t="e">
        <f>IF('تسمية الرتبة'!#REF!="مرفوض",0,'تسمية الرتبة'!#REF!)</f>
        <v>#REF!</v>
      </c>
      <c r="J519" s="7" t="e">
        <f>IF('تسمية الرتبة'!#REF!="مرفوض",0,'تسمية الرتبة'!#REF!)</f>
        <v>#REF!</v>
      </c>
      <c r="K519" s="7" t="e">
        <f>IF('تسمية الرتبة'!#REF!="مرفوض",0,J519+I519+H519+G519+F519+E519+D519+'تسمية الرتبة'!#REF!)</f>
        <v>#REF!</v>
      </c>
      <c r="L519" s="7" t="e">
        <f>IF('تسمية الرتبة'!#REF!="مرفوض",0,IF(J519=0,"Absent(e)",""))</f>
        <v>#REF!</v>
      </c>
      <c r="M519" s="20" t="e">
        <f>'تسمية الرتبة'!#REF!-'Resultats FR'!K519</f>
        <v>#REF!</v>
      </c>
    </row>
    <row r="520" spans="1:13">
      <c r="A520" s="7">
        <v>516</v>
      </c>
      <c r="B520" s="7" t="e">
        <f>IF('تسمية الرتبة'!#REF!="مرفوض",0,'تسمية الرتبة'!#REF!)</f>
        <v>#REF!</v>
      </c>
      <c r="C520" s="7" t="e">
        <f>IF('تسمية الرتبة'!#REF!="مرفوض",0,'تسمية الرتبة'!#REF!)</f>
        <v>#REF!</v>
      </c>
      <c r="D520" s="7" t="e">
        <f>IF('تسمية الرتبة'!#REF!="مرفوض",0,'تسمية الرتبة'!#REF!)</f>
        <v>#REF!</v>
      </c>
      <c r="E520" s="34" t="e">
        <f>IF('تسمية الرتبة'!#REF!="مرفوض",0,'تسمية الرتبة'!#REF!)</f>
        <v>#REF!</v>
      </c>
      <c r="F520" s="7" t="e">
        <f>IF('تسمية الرتبة'!#REF!="مرفوض",0,'تسمية الرتبة'!#REF!)</f>
        <v>#REF!</v>
      </c>
      <c r="G520" s="7" t="e">
        <f>IF('تسمية الرتبة'!#REF!="مرفوض",0,'تسمية الرتبة'!#REF!)</f>
        <v>#REF!</v>
      </c>
      <c r="H520" s="7" t="e">
        <f>IF('تسمية الرتبة'!#REF!="مرفوض",0,IF('تسمية الرتبة'!#REF!+'تسمية الرتبة'!#REF!+'تسمية الرتبة'!#REF!+'تسمية الرتبة'!#REF!&gt;6,6,'تسمية الرتبة'!#REF!+'تسمية الرتبة'!#REF!+'تسمية الرتبة'!#REF!+'تسمية الرتبة'!#REF!))</f>
        <v>#REF!</v>
      </c>
      <c r="I520" s="7" t="e">
        <f>IF('تسمية الرتبة'!#REF!="مرفوض",0,'تسمية الرتبة'!#REF!)</f>
        <v>#REF!</v>
      </c>
      <c r="J520" s="7" t="e">
        <f>IF('تسمية الرتبة'!#REF!="مرفوض",0,'تسمية الرتبة'!#REF!)</f>
        <v>#REF!</v>
      </c>
      <c r="K520" s="7" t="e">
        <f>IF('تسمية الرتبة'!#REF!="مرفوض",0,J520+I520+H520+G520+F520+E520+D520+'تسمية الرتبة'!#REF!)</f>
        <v>#REF!</v>
      </c>
      <c r="L520" s="7" t="e">
        <f>IF('تسمية الرتبة'!#REF!="مرفوض",0,IF(J520=0,"Absent(e)",""))</f>
        <v>#REF!</v>
      </c>
      <c r="M520" s="20" t="e">
        <f>'تسمية الرتبة'!#REF!-'Resultats FR'!K520</f>
        <v>#REF!</v>
      </c>
    </row>
    <row r="521" spans="1:13">
      <c r="A521" s="7">
        <v>517</v>
      </c>
      <c r="B521" s="7" t="e">
        <f>IF('تسمية الرتبة'!#REF!="مرفوض",0,'تسمية الرتبة'!#REF!)</f>
        <v>#REF!</v>
      </c>
      <c r="C521" s="7" t="e">
        <f>IF('تسمية الرتبة'!#REF!="مرفوض",0,'تسمية الرتبة'!#REF!)</f>
        <v>#REF!</v>
      </c>
      <c r="D521" s="7" t="e">
        <f>IF('تسمية الرتبة'!#REF!="مرفوض",0,'تسمية الرتبة'!#REF!)</f>
        <v>#REF!</v>
      </c>
      <c r="E521" s="34" t="e">
        <f>IF('تسمية الرتبة'!#REF!="مرفوض",0,'تسمية الرتبة'!#REF!)</f>
        <v>#REF!</v>
      </c>
      <c r="F521" s="7" t="e">
        <f>IF('تسمية الرتبة'!#REF!="مرفوض",0,'تسمية الرتبة'!#REF!)</f>
        <v>#REF!</v>
      </c>
      <c r="G521" s="7" t="e">
        <f>IF('تسمية الرتبة'!#REF!="مرفوض",0,'تسمية الرتبة'!#REF!)</f>
        <v>#REF!</v>
      </c>
      <c r="H521" s="7" t="e">
        <f>IF('تسمية الرتبة'!#REF!="مرفوض",0,IF('تسمية الرتبة'!#REF!+'تسمية الرتبة'!#REF!+'تسمية الرتبة'!#REF!+'تسمية الرتبة'!#REF!&gt;6,6,'تسمية الرتبة'!#REF!+'تسمية الرتبة'!#REF!+'تسمية الرتبة'!#REF!+'تسمية الرتبة'!#REF!))</f>
        <v>#REF!</v>
      </c>
      <c r="I521" s="7" t="e">
        <f>IF('تسمية الرتبة'!#REF!="مرفوض",0,'تسمية الرتبة'!#REF!)</f>
        <v>#REF!</v>
      </c>
      <c r="J521" s="7" t="e">
        <f>IF('تسمية الرتبة'!#REF!="مرفوض",0,'تسمية الرتبة'!#REF!)</f>
        <v>#REF!</v>
      </c>
      <c r="K521" s="7" t="e">
        <f>IF('تسمية الرتبة'!#REF!="مرفوض",0,J521+I521+H521+G521+F521+E521+D521+'تسمية الرتبة'!#REF!)</f>
        <v>#REF!</v>
      </c>
      <c r="L521" s="7" t="e">
        <f>IF('تسمية الرتبة'!#REF!="مرفوض",0,IF(J521=0,"Absent(e)",""))</f>
        <v>#REF!</v>
      </c>
      <c r="M521" s="20" t="e">
        <f>'تسمية الرتبة'!#REF!-'Resultats FR'!K521</f>
        <v>#REF!</v>
      </c>
    </row>
    <row r="522" spans="1:13">
      <c r="A522" s="7">
        <v>518</v>
      </c>
      <c r="B522" s="7" t="e">
        <f>IF('تسمية الرتبة'!#REF!="مرفوض",0,'تسمية الرتبة'!#REF!)</f>
        <v>#REF!</v>
      </c>
      <c r="C522" s="7" t="e">
        <f>IF('تسمية الرتبة'!#REF!="مرفوض",0,'تسمية الرتبة'!#REF!)</f>
        <v>#REF!</v>
      </c>
      <c r="D522" s="7" t="e">
        <f>IF('تسمية الرتبة'!#REF!="مرفوض",0,'تسمية الرتبة'!#REF!)</f>
        <v>#REF!</v>
      </c>
      <c r="E522" s="34" t="e">
        <f>IF('تسمية الرتبة'!#REF!="مرفوض",0,'تسمية الرتبة'!#REF!)</f>
        <v>#REF!</v>
      </c>
      <c r="F522" s="7" t="e">
        <f>IF('تسمية الرتبة'!#REF!="مرفوض",0,'تسمية الرتبة'!#REF!)</f>
        <v>#REF!</v>
      </c>
      <c r="G522" s="7" t="e">
        <f>IF('تسمية الرتبة'!#REF!="مرفوض",0,'تسمية الرتبة'!#REF!)</f>
        <v>#REF!</v>
      </c>
      <c r="H522" s="7" t="e">
        <f>IF('تسمية الرتبة'!#REF!="مرفوض",0,IF('تسمية الرتبة'!#REF!+'تسمية الرتبة'!#REF!+'تسمية الرتبة'!#REF!+'تسمية الرتبة'!#REF!&gt;6,6,'تسمية الرتبة'!#REF!+'تسمية الرتبة'!#REF!+'تسمية الرتبة'!#REF!+'تسمية الرتبة'!#REF!))</f>
        <v>#REF!</v>
      </c>
      <c r="I522" s="7" t="e">
        <f>IF('تسمية الرتبة'!#REF!="مرفوض",0,'تسمية الرتبة'!#REF!)</f>
        <v>#REF!</v>
      </c>
      <c r="J522" s="7" t="e">
        <f>IF('تسمية الرتبة'!#REF!="مرفوض",0,'تسمية الرتبة'!#REF!)</f>
        <v>#REF!</v>
      </c>
      <c r="K522" s="7" t="e">
        <f>IF('تسمية الرتبة'!#REF!="مرفوض",0,J522+I522+H522+G522+F522+E522+D522+'تسمية الرتبة'!#REF!)</f>
        <v>#REF!</v>
      </c>
      <c r="L522" s="7" t="e">
        <f>IF('تسمية الرتبة'!#REF!="مرفوض",0,IF(J522=0,"Absent(e)",""))</f>
        <v>#REF!</v>
      </c>
      <c r="M522" s="20" t="e">
        <f>'تسمية الرتبة'!#REF!-'Resultats FR'!K522</f>
        <v>#REF!</v>
      </c>
    </row>
    <row r="523" spans="1:13">
      <c r="A523" s="7">
        <v>519</v>
      </c>
      <c r="B523" s="7" t="e">
        <f>IF('تسمية الرتبة'!#REF!="مرفوض",0,'تسمية الرتبة'!#REF!)</f>
        <v>#REF!</v>
      </c>
      <c r="C523" s="7" t="e">
        <f>IF('تسمية الرتبة'!#REF!="مرفوض",0,'تسمية الرتبة'!#REF!)</f>
        <v>#REF!</v>
      </c>
      <c r="D523" s="7" t="e">
        <f>IF('تسمية الرتبة'!#REF!="مرفوض",0,'تسمية الرتبة'!#REF!)</f>
        <v>#REF!</v>
      </c>
      <c r="E523" s="34" t="e">
        <f>IF('تسمية الرتبة'!#REF!="مرفوض",0,'تسمية الرتبة'!#REF!)</f>
        <v>#REF!</v>
      </c>
      <c r="F523" s="7" t="e">
        <f>IF('تسمية الرتبة'!#REF!="مرفوض",0,'تسمية الرتبة'!#REF!)</f>
        <v>#REF!</v>
      </c>
      <c r="G523" s="7" t="e">
        <f>IF('تسمية الرتبة'!#REF!="مرفوض",0,'تسمية الرتبة'!#REF!)</f>
        <v>#REF!</v>
      </c>
      <c r="H523" s="7" t="e">
        <f>IF('تسمية الرتبة'!#REF!="مرفوض",0,IF('تسمية الرتبة'!#REF!+'تسمية الرتبة'!#REF!+'تسمية الرتبة'!#REF!+'تسمية الرتبة'!#REF!&gt;6,6,'تسمية الرتبة'!#REF!+'تسمية الرتبة'!#REF!+'تسمية الرتبة'!#REF!+'تسمية الرتبة'!#REF!))</f>
        <v>#REF!</v>
      </c>
      <c r="I523" s="7" t="e">
        <f>IF('تسمية الرتبة'!#REF!="مرفوض",0,'تسمية الرتبة'!#REF!)</f>
        <v>#REF!</v>
      </c>
      <c r="J523" s="7" t="e">
        <f>IF('تسمية الرتبة'!#REF!="مرفوض",0,'تسمية الرتبة'!#REF!)</f>
        <v>#REF!</v>
      </c>
      <c r="K523" s="7" t="e">
        <f>IF('تسمية الرتبة'!#REF!="مرفوض",0,J523+I523+H523+G523+F523+E523+D523+'تسمية الرتبة'!#REF!)</f>
        <v>#REF!</v>
      </c>
      <c r="L523" s="7" t="e">
        <f>IF('تسمية الرتبة'!#REF!="مرفوض",0,IF(J523=0,"Absent(e)",""))</f>
        <v>#REF!</v>
      </c>
      <c r="M523" s="20" t="e">
        <f>'تسمية الرتبة'!#REF!-'Resultats FR'!K523</f>
        <v>#REF!</v>
      </c>
    </row>
    <row r="524" spans="1:13">
      <c r="A524" s="7">
        <v>520</v>
      </c>
      <c r="B524" s="7" t="e">
        <f>IF('تسمية الرتبة'!#REF!="مرفوض",0,'تسمية الرتبة'!#REF!)</f>
        <v>#REF!</v>
      </c>
      <c r="C524" s="7" t="e">
        <f>IF('تسمية الرتبة'!#REF!="مرفوض",0,'تسمية الرتبة'!#REF!)</f>
        <v>#REF!</v>
      </c>
      <c r="D524" s="7" t="e">
        <f>IF('تسمية الرتبة'!#REF!="مرفوض",0,'تسمية الرتبة'!#REF!)</f>
        <v>#REF!</v>
      </c>
      <c r="E524" s="34" t="e">
        <f>IF('تسمية الرتبة'!#REF!="مرفوض",0,'تسمية الرتبة'!#REF!)</f>
        <v>#REF!</v>
      </c>
      <c r="F524" s="7" t="e">
        <f>IF('تسمية الرتبة'!#REF!="مرفوض",0,'تسمية الرتبة'!#REF!)</f>
        <v>#REF!</v>
      </c>
      <c r="G524" s="7" t="e">
        <f>IF('تسمية الرتبة'!#REF!="مرفوض",0,'تسمية الرتبة'!#REF!)</f>
        <v>#REF!</v>
      </c>
      <c r="H524" s="7" t="e">
        <f>IF('تسمية الرتبة'!#REF!="مرفوض",0,IF('تسمية الرتبة'!#REF!+'تسمية الرتبة'!#REF!+'تسمية الرتبة'!#REF!+'تسمية الرتبة'!#REF!&gt;6,6,'تسمية الرتبة'!#REF!+'تسمية الرتبة'!#REF!+'تسمية الرتبة'!#REF!+'تسمية الرتبة'!#REF!))</f>
        <v>#REF!</v>
      </c>
      <c r="I524" s="7" t="e">
        <f>IF('تسمية الرتبة'!#REF!="مرفوض",0,'تسمية الرتبة'!#REF!)</f>
        <v>#REF!</v>
      </c>
      <c r="J524" s="7" t="e">
        <f>IF('تسمية الرتبة'!#REF!="مرفوض",0,'تسمية الرتبة'!#REF!)</f>
        <v>#REF!</v>
      </c>
      <c r="K524" s="7" t="e">
        <f>IF('تسمية الرتبة'!#REF!="مرفوض",0,J524+I524+H524+G524+F524+E524+D524+'تسمية الرتبة'!#REF!)</f>
        <v>#REF!</v>
      </c>
      <c r="L524" s="7" t="e">
        <f>IF('تسمية الرتبة'!#REF!="مرفوض",0,IF(J524=0,"Absent(e)",""))</f>
        <v>#REF!</v>
      </c>
      <c r="M524" s="20" t="e">
        <f>'تسمية الرتبة'!#REF!-'Resultats FR'!K524</f>
        <v>#REF!</v>
      </c>
    </row>
    <row r="525" spans="1:13">
      <c r="A525" s="7">
        <v>521</v>
      </c>
      <c r="B525" s="7" t="e">
        <f>IF('تسمية الرتبة'!#REF!="مرفوض",0,'تسمية الرتبة'!#REF!)</f>
        <v>#REF!</v>
      </c>
      <c r="C525" s="7" t="e">
        <f>IF('تسمية الرتبة'!#REF!="مرفوض",0,'تسمية الرتبة'!#REF!)</f>
        <v>#REF!</v>
      </c>
      <c r="D525" s="7" t="e">
        <f>IF('تسمية الرتبة'!#REF!="مرفوض",0,'تسمية الرتبة'!#REF!)</f>
        <v>#REF!</v>
      </c>
      <c r="E525" s="34" t="e">
        <f>IF('تسمية الرتبة'!#REF!="مرفوض",0,'تسمية الرتبة'!#REF!)</f>
        <v>#REF!</v>
      </c>
      <c r="F525" s="7" t="e">
        <f>IF('تسمية الرتبة'!#REF!="مرفوض",0,'تسمية الرتبة'!#REF!)</f>
        <v>#REF!</v>
      </c>
      <c r="G525" s="7" t="e">
        <f>IF('تسمية الرتبة'!#REF!="مرفوض",0,'تسمية الرتبة'!#REF!)</f>
        <v>#REF!</v>
      </c>
      <c r="H525" s="7" t="e">
        <f>IF('تسمية الرتبة'!#REF!="مرفوض",0,IF('تسمية الرتبة'!#REF!+'تسمية الرتبة'!#REF!+'تسمية الرتبة'!#REF!+'تسمية الرتبة'!#REF!&gt;6,6,'تسمية الرتبة'!#REF!+'تسمية الرتبة'!#REF!+'تسمية الرتبة'!#REF!+'تسمية الرتبة'!#REF!))</f>
        <v>#REF!</v>
      </c>
      <c r="I525" s="7" t="e">
        <f>IF('تسمية الرتبة'!#REF!="مرفوض",0,'تسمية الرتبة'!#REF!)</f>
        <v>#REF!</v>
      </c>
      <c r="J525" s="7" t="e">
        <f>IF('تسمية الرتبة'!#REF!="مرفوض",0,'تسمية الرتبة'!#REF!)</f>
        <v>#REF!</v>
      </c>
      <c r="K525" s="7" t="e">
        <f>IF('تسمية الرتبة'!#REF!="مرفوض",0,J525+I525+H525+G525+F525+E525+D525+'تسمية الرتبة'!#REF!)</f>
        <v>#REF!</v>
      </c>
      <c r="L525" s="7" t="e">
        <f>IF('تسمية الرتبة'!#REF!="مرفوض",0,IF(J525=0,"Absent(e)",""))</f>
        <v>#REF!</v>
      </c>
      <c r="M525" s="20" t="e">
        <f>'تسمية الرتبة'!#REF!-'Resultats FR'!K525</f>
        <v>#REF!</v>
      </c>
    </row>
    <row r="526" spans="1:13">
      <c r="A526" s="7">
        <v>522</v>
      </c>
      <c r="B526" s="7" t="e">
        <f>IF('تسمية الرتبة'!#REF!="مرفوض",0,'تسمية الرتبة'!#REF!)</f>
        <v>#REF!</v>
      </c>
      <c r="C526" s="7" t="e">
        <f>IF('تسمية الرتبة'!#REF!="مرفوض",0,'تسمية الرتبة'!#REF!)</f>
        <v>#REF!</v>
      </c>
      <c r="D526" s="7" t="e">
        <f>IF('تسمية الرتبة'!#REF!="مرفوض",0,'تسمية الرتبة'!#REF!)</f>
        <v>#REF!</v>
      </c>
      <c r="E526" s="34" t="e">
        <f>IF('تسمية الرتبة'!#REF!="مرفوض",0,'تسمية الرتبة'!#REF!)</f>
        <v>#REF!</v>
      </c>
      <c r="F526" s="7" t="e">
        <f>IF('تسمية الرتبة'!#REF!="مرفوض",0,'تسمية الرتبة'!#REF!)</f>
        <v>#REF!</v>
      </c>
      <c r="G526" s="7" t="e">
        <f>IF('تسمية الرتبة'!#REF!="مرفوض",0,'تسمية الرتبة'!#REF!)</f>
        <v>#REF!</v>
      </c>
      <c r="H526" s="7" t="e">
        <f>IF('تسمية الرتبة'!#REF!="مرفوض",0,IF('تسمية الرتبة'!#REF!+'تسمية الرتبة'!#REF!+'تسمية الرتبة'!#REF!+'تسمية الرتبة'!#REF!&gt;6,6,'تسمية الرتبة'!#REF!+'تسمية الرتبة'!#REF!+'تسمية الرتبة'!#REF!+'تسمية الرتبة'!#REF!))</f>
        <v>#REF!</v>
      </c>
      <c r="I526" s="7" t="e">
        <f>IF('تسمية الرتبة'!#REF!="مرفوض",0,'تسمية الرتبة'!#REF!)</f>
        <v>#REF!</v>
      </c>
      <c r="J526" s="7" t="e">
        <f>IF('تسمية الرتبة'!#REF!="مرفوض",0,'تسمية الرتبة'!#REF!)</f>
        <v>#REF!</v>
      </c>
      <c r="K526" s="7" t="e">
        <f>IF('تسمية الرتبة'!#REF!="مرفوض",0,J526+I526+H526+G526+F526+E526+D526+'تسمية الرتبة'!#REF!)</f>
        <v>#REF!</v>
      </c>
      <c r="L526" s="7" t="e">
        <f>IF('تسمية الرتبة'!#REF!="مرفوض",0,IF(J526=0,"Absent(e)",""))</f>
        <v>#REF!</v>
      </c>
      <c r="M526" s="20" t="e">
        <f>'تسمية الرتبة'!#REF!-'Resultats FR'!K526</f>
        <v>#REF!</v>
      </c>
    </row>
    <row r="527" spans="1:13">
      <c r="A527" s="7">
        <v>523</v>
      </c>
      <c r="B527" s="7" t="e">
        <f>IF('تسمية الرتبة'!#REF!="مرفوض",0,'تسمية الرتبة'!#REF!)</f>
        <v>#REF!</v>
      </c>
      <c r="C527" s="7" t="e">
        <f>IF('تسمية الرتبة'!#REF!="مرفوض",0,'تسمية الرتبة'!#REF!)</f>
        <v>#REF!</v>
      </c>
      <c r="D527" s="7" t="e">
        <f>IF('تسمية الرتبة'!#REF!="مرفوض",0,'تسمية الرتبة'!#REF!)</f>
        <v>#REF!</v>
      </c>
      <c r="E527" s="34" t="e">
        <f>IF('تسمية الرتبة'!#REF!="مرفوض",0,'تسمية الرتبة'!#REF!)</f>
        <v>#REF!</v>
      </c>
      <c r="F527" s="7" t="e">
        <f>IF('تسمية الرتبة'!#REF!="مرفوض",0,'تسمية الرتبة'!#REF!)</f>
        <v>#REF!</v>
      </c>
      <c r="G527" s="7" t="e">
        <f>IF('تسمية الرتبة'!#REF!="مرفوض",0,'تسمية الرتبة'!#REF!)</f>
        <v>#REF!</v>
      </c>
      <c r="H527" s="7" t="e">
        <f>IF('تسمية الرتبة'!#REF!="مرفوض",0,IF('تسمية الرتبة'!#REF!+'تسمية الرتبة'!#REF!+'تسمية الرتبة'!#REF!+'تسمية الرتبة'!#REF!&gt;6,6,'تسمية الرتبة'!#REF!+'تسمية الرتبة'!#REF!+'تسمية الرتبة'!#REF!+'تسمية الرتبة'!#REF!))</f>
        <v>#REF!</v>
      </c>
      <c r="I527" s="7" t="e">
        <f>IF('تسمية الرتبة'!#REF!="مرفوض",0,'تسمية الرتبة'!#REF!)</f>
        <v>#REF!</v>
      </c>
      <c r="J527" s="7" t="e">
        <f>IF('تسمية الرتبة'!#REF!="مرفوض",0,'تسمية الرتبة'!#REF!)</f>
        <v>#REF!</v>
      </c>
      <c r="K527" s="7" t="e">
        <f>IF('تسمية الرتبة'!#REF!="مرفوض",0,J527+I527+H527+G527+F527+E527+D527+'تسمية الرتبة'!#REF!)</f>
        <v>#REF!</v>
      </c>
      <c r="L527" s="7" t="e">
        <f>IF('تسمية الرتبة'!#REF!="مرفوض",0,IF(J527=0,"Absent(e)",""))</f>
        <v>#REF!</v>
      </c>
      <c r="M527" s="20" t="e">
        <f>'تسمية الرتبة'!#REF!-'Resultats FR'!K527</f>
        <v>#REF!</v>
      </c>
    </row>
    <row r="528" spans="1:13">
      <c r="A528" s="7">
        <v>524</v>
      </c>
      <c r="B528" s="7" t="e">
        <f>IF('تسمية الرتبة'!#REF!="مرفوض",0,'تسمية الرتبة'!#REF!)</f>
        <v>#REF!</v>
      </c>
      <c r="C528" s="7" t="e">
        <f>IF('تسمية الرتبة'!#REF!="مرفوض",0,'تسمية الرتبة'!#REF!)</f>
        <v>#REF!</v>
      </c>
      <c r="D528" s="7" t="e">
        <f>IF('تسمية الرتبة'!#REF!="مرفوض",0,'تسمية الرتبة'!#REF!)</f>
        <v>#REF!</v>
      </c>
      <c r="E528" s="34" t="e">
        <f>IF('تسمية الرتبة'!#REF!="مرفوض",0,'تسمية الرتبة'!#REF!)</f>
        <v>#REF!</v>
      </c>
      <c r="F528" s="7" t="e">
        <f>IF('تسمية الرتبة'!#REF!="مرفوض",0,'تسمية الرتبة'!#REF!)</f>
        <v>#REF!</v>
      </c>
      <c r="G528" s="7" t="e">
        <f>IF('تسمية الرتبة'!#REF!="مرفوض",0,'تسمية الرتبة'!#REF!)</f>
        <v>#REF!</v>
      </c>
      <c r="H528" s="7" t="e">
        <f>IF('تسمية الرتبة'!#REF!="مرفوض",0,IF('تسمية الرتبة'!#REF!+'تسمية الرتبة'!#REF!+'تسمية الرتبة'!#REF!+'تسمية الرتبة'!#REF!&gt;6,6,'تسمية الرتبة'!#REF!+'تسمية الرتبة'!#REF!+'تسمية الرتبة'!#REF!+'تسمية الرتبة'!#REF!))</f>
        <v>#REF!</v>
      </c>
      <c r="I528" s="7" t="e">
        <f>IF('تسمية الرتبة'!#REF!="مرفوض",0,'تسمية الرتبة'!#REF!)</f>
        <v>#REF!</v>
      </c>
      <c r="J528" s="7" t="e">
        <f>IF('تسمية الرتبة'!#REF!="مرفوض",0,'تسمية الرتبة'!#REF!)</f>
        <v>#REF!</v>
      </c>
      <c r="K528" s="7" t="e">
        <f>IF('تسمية الرتبة'!#REF!="مرفوض",0,J528+I528+H528+G528+F528+E528+D528+'تسمية الرتبة'!#REF!)</f>
        <v>#REF!</v>
      </c>
      <c r="L528" s="7" t="e">
        <f>IF('تسمية الرتبة'!#REF!="مرفوض",0,IF(J528=0,"Absent(e)",""))</f>
        <v>#REF!</v>
      </c>
      <c r="M528" s="20" t="e">
        <f>'تسمية الرتبة'!#REF!-'Resultats FR'!K528</f>
        <v>#REF!</v>
      </c>
    </row>
    <row r="529" spans="1:13">
      <c r="A529" s="7">
        <v>525</v>
      </c>
      <c r="B529" s="7" t="e">
        <f>IF('تسمية الرتبة'!#REF!="مرفوض",0,'تسمية الرتبة'!#REF!)</f>
        <v>#REF!</v>
      </c>
      <c r="C529" s="7" t="e">
        <f>IF('تسمية الرتبة'!#REF!="مرفوض",0,'تسمية الرتبة'!#REF!)</f>
        <v>#REF!</v>
      </c>
      <c r="D529" s="7" t="e">
        <f>IF('تسمية الرتبة'!#REF!="مرفوض",0,'تسمية الرتبة'!#REF!)</f>
        <v>#REF!</v>
      </c>
      <c r="E529" s="34" t="e">
        <f>IF('تسمية الرتبة'!#REF!="مرفوض",0,'تسمية الرتبة'!#REF!)</f>
        <v>#REF!</v>
      </c>
      <c r="F529" s="7" t="e">
        <f>IF('تسمية الرتبة'!#REF!="مرفوض",0,'تسمية الرتبة'!#REF!)</f>
        <v>#REF!</v>
      </c>
      <c r="G529" s="7" t="e">
        <f>IF('تسمية الرتبة'!#REF!="مرفوض",0,'تسمية الرتبة'!#REF!)</f>
        <v>#REF!</v>
      </c>
      <c r="H529" s="7" t="e">
        <f>IF('تسمية الرتبة'!#REF!="مرفوض",0,IF('تسمية الرتبة'!#REF!+'تسمية الرتبة'!#REF!+'تسمية الرتبة'!#REF!+'تسمية الرتبة'!#REF!&gt;6,6,'تسمية الرتبة'!#REF!+'تسمية الرتبة'!#REF!+'تسمية الرتبة'!#REF!+'تسمية الرتبة'!#REF!))</f>
        <v>#REF!</v>
      </c>
      <c r="I529" s="7" t="e">
        <f>IF('تسمية الرتبة'!#REF!="مرفوض",0,'تسمية الرتبة'!#REF!)</f>
        <v>#REF!</v>
      </c>
      <c r="J529" s="7" t="e">
        <f>IF('تسمية الرتبة'!#REF!="مرفوض",0,'تسمية الرتبة'!#REF!)</f>
        <v>#REF!</v>
      </c>
      <c r="K529" s="7" t="e">
        <f>IF('تسمية الرتبة'!#REF!="مرفوض",0,J529+I529+H529+G529+F529+E529+D529+'تسمية الرتبة'!#REF!)</f>
        <v>#REF!</v>
      </c>
      <c r="L529" s="7" t="e">
        <f>IF('تسمية الرتبة'!#REF!="مرفوض",0,IF(J529=0,"Absent(e)",""))</f>
        <v>#REF!</v>
      </c>
      <c r="M529" s="20" t="e">
        <f>'تسمية الرتبة'!#REF!-'Resultats FR'!K529</f>
        <v>#REF!</v>
      </c>
    </row>
    <row r="530" spans="1:13">
      <c r="A530" s="7">
        <v>526</v>
      </c>
      <c r="B530" s="7" t="e">
        <f>IF('تسمية الرتبة'!#REF!="مرفوض",0,'تسمية الرتبة'!#REF!)</f>
        <v>#REF!</v>
      </c>
      <c r="C530" s="7" t="e">
        <f>IF('تسمية الرتبة'!#REF!="مرفوض",0,'تسمية الرتبة'!#REF!)</f>
        <v>#REF!</v>
      </c>
      <c r="D530" s="7" t="e">
        <f>IF('تسمية الرتبة'!#REF!="مرفوض",0,'تسمية الرتبة'!#REF!)</f>
        <v>#REF!</v>
      </c>
      <c r="E530" s="34" t="e">
        <f>IF('تسمية الرتبة'!#REF!="مرفوض",0,'تسمية الرتبة'!#REF!)</f>
        <v>#REF!</v>
      </c>
      <c r="F530" s="7" t="e">
        <f>IF('تسمية الرتبة'!#REF!="مرفوض",0,'تسمية الرتبة'!#REF!)</f>
        <v>#REF!</v>
      </c>
      <c r="G530" s="7" t="e">
        <f>IF('تسمية الرتبة'!#REF!="مرفوض",0,'تسمية الرتبة'!#REF!)</f>
        <v>#REF!</v>
      </c>
      <c r="H530" s="7" t="e">
        <f>IF('تسمية الرتبة'!#REF!="مرفوض",0,IF('تسمية الرتبة'!#REF!+'تسمية الرتبة'!#REF!+'تسمية الرتبة'!#REF!+'تسمية الرتبة'!#REF!&gt;6,6,'تسمية الرتبة'!#REF!+'تسمية الرتبة'!#REF!+'تسمية الرتبة'!#REF!+'تسمية الرتبة'!#REF!))</f>
        <v>#REF!</v>
      </c>
      <c r="I530" s="7" t="e">
        <f>IF('تسمية الرتبة'!#REF!="مرفوض",0,'تسمية الرتبة'!#REF!)</f>
        <v>#REF!</v>
      </c>
      <c r="J530" s="7" t="e">
        <f>IF('تسمية الرتبة'!#REF!="مرفوض",0,'تسمية الرتبة'!#REF!)</f>
        <v>#REF!</v>
      </c>
      <c r="K530" s="7" t="e">
        <f>IF('تسمية الرتبة'!#REF!="مرفوض",0,J530+I530+H530+G530+F530+E530+D530+'تسمية الرتبة'!#REF!)</f>
        <v>#REF!</v>
      </c>
      <c r="L530" s="7" t="e">
        <f>IF('تسمية الرتبة'!#REF!="مرفوض",0,IF(J530=0,"Absent(e)",""))</f>
        <v>#REF!</v>
      </c>
      <c r="M530" s="20" t="e">
        <f>'تسمية الرتبة'!#REF!-'Resultats FR'!K530</f>
        <v>#REF!</v>
      </c>
    </row>
    <row r="531" spans="1:13">
      <c r="A531" s="7">
        <v>527</v>
      </c>
      <c r="B531" s="7" t="e">
        <f>IF('تسمية الرتبة'!#REF!="مرفوض",0,'تسمية الرتبة'!#REF!)</f>
        <v>#REF!</v>
      </c>
      <c r="C531" s="7" t="e">
        <f>IF('تسمية الرتبة'!#REF!="مرفوض",0,'تسمية الرتبة'!#REF!)</f>
        <v>#REF!</v>
      </c>
      <c r="D531" s="7" t="e">
        <f>IF('تسمية الرتبة'!#REF!="مرفوض",0,'تسمية الرتبة'!#REF!)</f>
        <v>#REF!</v>
      </c>
      <c r="E531" s="34" t="e">
        <f>IF('تسمية الرتبة'!#REF!="مرفوض",0,'تسمية الرتبة'!#REF!)</f>
        <v>#REF!</v>
      </c>
      <c r="F531" s="7" t="e">
        <f>IF('تسمية الرتبة'!#REF!="مرفوض",0,'تسمية الرتبة'!#REF!)</f>
        <v>#REF!</v>
      </c>
      <c r="G531" s="7" t="e">
        <f>IF('تسمية الرتبة'!#REF!="مرفوض",0,'تسمية الرتبة'!#REF!)</f>
        <v>#REF!</v>
      </c>
      <c r="H531" s="7" t="e">
        <f>IF('تسمية الرتبة'!#REF!="مرفوض",0,IF('تسمية الرتبة'!#REF!+'تسمية الرتبة'!#REF!+'تسمية الرتبة'!#REF!+'تسمية الرتبة'!#REF!&gt;6,6,'تسمية الرتبة'!#REF!+'تسمية الرتبة'!#REF!+'تسمية الرتبة'!#REF!+'تسمية الرتبة'!#REF!))</f>
        <v>#REF!</v>
      </c>
      <c r="I531" s="7" t="e">
        <f>IF('تسمية الرتبة'!#REF!="مرفوض",0,'تسمية الرتبة'!#REF!)</f>
        <v>#REF!</v>
      </c>
      <c r="J531" s="7" t="e">
        <f>IF('تسمية الرتبة'!#REF!="مرفوض",0,'تسمية الرتبة'!#REF!)</f>
        <v>#REF!</v>
      </c>
      <c r="K531" s="7" t="e">
        <f>IF('تسمية الرتبة'!#REF!="مرفوض",0,J531+I531+H531+G531+F531+E531+D531+'تسمية الرتبة'!#REF!)</f>
        <v>#REF!</v>
      </c>
      <c r="L531" s="7" t="e">
        <f>IF('تسمية الرتبة'!#REF!="مرفوض",0,IF(J531=0,"Absent(e)",""))</f>
        <v>#REF!</v>
      </c>
      <c r="M531" s="20" t="e">
        <f>'تسمية الرتبة'!#REF!-'Resultats FR'!K531</f>
        <v>#REF!</v>
      </c>
    </row>
    <row r="532" spans="1:13">
      <c r="A532" s="7">
        <v>528</v>
      </c>
      <c r="B532" s="7" t="e">
        <f>IF('تسمية الرتبة'!#REF!="مرفوض",0,'تسمية الرتبة'!#REF!)</f>
        <v>#REF!</v>
      </c>
      <c r="C532" s="7" t="e">
        <f>IF('تسمية الرتبة'!#REF!="مرفوض",0,'تسمية الرتبة'!#REF!)</f>
        <v>#REF!</v>
      </c>
      <c r="D532" s="7" t="e">
        <f>IF('تسمية الرتبة'!#REF!="مرفوض",0,'تسمية الرتبة'!#REF!)</f>
        <v>#REF!</v>
      </c>
      <c r="E532" s="34" t="e">
        <f>IF('تسمية الرتبة'!#REF!="مرفوض",0,'تسمية الرتبة'!#REF!)</f>
        <v>#REF!</v>
      </c>
      <c r="F532" s="7" t="e">
        <f>IF('تسمية الرتبة'!#REF!="مرفوض",0,'تسمية الرتبة'!#REF!)</f>
        <v>#REF!</v>
      </c>
      <c r="G532" s="7" t="e">
        <f>IF('تسمية الرتبة'!#REF!="مرفوض",0,'تسمية الرتبة'!#REF!)</f>
        <v>#REF!</v>
      </c>
      <c r="H532" s="7" t="e">
        <f>IF('تسمية الرتبة'!#REF!="مرفوض",0,IF('تسمية الرتبة'!#REF!+'تسمية الرتبة'!#REF!+'تسمية الرتبة'!#REF!+'تسمية الرتبة'!#REF!&gt;6,6,'تسمية الرتبة'!#REF!+'تسمية الرتبة'!#REF!+'تسمية الرتبة'!#REF!+'تسمية الرتبة'!#REF!))</f>
        <v>#REF!</v>
      </c>
      <c r="I532" s="7" t="e">
        <f>IF('تسمية الرتبة'!#REF!="مرفوض",0,'تسمية الرتبة'!#REF!)</f>
        <v>#REF!</v>
      </c>
      <c r="J532" s="7" t="e">
        <f>IF('تسمية الرتبة'!#REF!="مرفوض",0,'تسمية الرتبة'!#REF!)</f>
        <v>#REF!</v>
      </c>
      <c r="K532" s="7" t="e">
        <f>IF('تسمية الرتبة'!#REF!="مرفوض",0,J532+I532+H532+G532+F532+E532+D532+'تسمية الرتبة'!#REF!)</f>
        <v>#REF!</v>
      </c>
      <c r="L532" s="7" t="e">
        <f>IF('تسمية الرتبة'!#REF!="مرفوض",0,IF(J532=0,"Absent(e)",""))</f>
        <v>#REF!</v>
      </c>
      <c r="M532" s="20" t="e">
        <f>'تسمية الرتبة'!#REF!-'Resultats FR'!K532</f>
        <v>#REF!</v>
      </c>
    </row>
    <row r="533" spans="1:13">
      <c r="A533" s="7">
        <v>529</v>
      </c>
      <c r="B533" s="7" t="e">
        <f>IF('تسمية الرتبة'!#REF!="مرفوض",0,'تسمية الرتبة'!#REF!)</f>
        <v>#REF!</v>
      </c>
      <c r="C533" s="7" t="e">
        <f>IF('تسمية الرتبة'!#REF!="مرفوض",0,'تسمية الرتبة'!#REF!)</f>
        <v>#REF!</v>
      </c>
      <c r="D533" s="7" t="e">
        <f>IF('تسمية الرتبة'!#REF!="مرفوض",0,'تسمية الرتبة'!#REF!)</f>
        <v>#REF!</v>
      </c>
      <c r="E533" s="34" t="e">
        <f>IF('تسمية الرتبة'!#REF!="مرفوض",0,'تسمية الرتبة'!#REF!)</f>
        <v>#REF!</v>
      </c>
      <c r="F533" s="7" t="e">
        <f>IF('تسمية الرتبة'!#REF!="مرفوض",0,'تسمية الرتبة'!#REF!)</f>
        <v>#REF!</v>
      </c>
      <c r="G533" s="7" t="e">
        <f>IF('تسمية الرتبة'!#REF!="مرفوض",0,'تسمية الرتبة'!#REF!)</f>
        <v>#REF!</v>
      </c>
      <c r="H533" s="7" t="e">
        <f>IF('تسمية الرتبة'!#REF!="مرفوض",0,IF('تسمية الرتبة'!#REF!+'تسمية الرتبة'!#REF!+'تسمية الرتبة'!#REF!+'تسمية الرتبة'!#REF!&gt;6,6,'تسمية الرتبة'!#REF!+'تسمية الرتبة'!#REF!+'تسمية الرتبة'!#REF!+'تسمية الرتبة'!#REF!))</f>
        <v>#REF!</v>
      </c>
      <c r="I533" s="7" t="e">
        <f>IF('تسمية الرتبة'!#REF!="مرفوض",0,'تسمية الرتبة'!#REF!)</f>
        <v>#REF!</v>
      </c>
      <c r="J533" s="7" t="e">
        <f>IF('تسمية الرتبة'!#REF!="مرفوض",0,'تسمية الرتبة'!#REF!)</f>
        <v>#REF!</v>
      </c>
      <c r="K533" s="7" t="e">
        <f>IF('تسمية الرتبة'!#REF!="مرفوض",0,J533+I533+H533+G533+F533+E533+D533+'تسمية الرتبة'!#REF!)</f>
        <v>#REF!</v>
      </c>
      <c r="L533" s="7" t="e">
        <f>IF('تسمية الرتبة'!#REF!="مرفوض",0,IF(J533=0,"Absent(e)",""))</f>
        <v>#REF!</v>
      </c>
      <c r="M533" s="20" t="e">
        <f>'تسمية الرتبة'!#REF!-'Resultats FR'!K533</f>
        <v>#REF!</v>
      </c>
    </row>
    <row r="534" spans="1:13">
      <c r="A534" s="7">
        <v>530</v>
      </c>
      <c r="B534" s="7" t="e">
        <f>IF('تسمية الرتبة'!#REF!="مرفوض",0,'تسمية الرتبة'!#REF!)</f>
        <v>#REF!</v>
      </c>
      <c r="C534" s="7" t="e">
        <f>IF('تسمية الرتبة'!#REF!="مرفوض",0,'تسمية الرتبة'!#REF!)</f>
        <v>#REF!</v>
      </c>
      <c r="D534" s="7" t="e">
        <f>IF('تسمية الرتبة'!#REF!="مرفوض",0,'تسمية الرتبة'!#REF!)</f>
        <v>#REF!</v>
      </c>
      <c r="E534" s="34" t="e">
        <f>IF('تسمية الرتبة'!#REF!="مرفوض",0,'تسمية الرتبة'!#REF!)</f>
        <v>#REF!</v>
      </c>
      <c r="F534" s="7" t="e">
        <f>IF('تسمية الرتبة'!#REF!="مرفوض",0,'تسمية الرتبة'!#REF!)</f>
        <v>#REF!</v>
      </c>
      <c r="G534" s="7" t="e">
        <f>IF('تسمية الرتبة'!#REF!="مرفوض",0,'تسمية الرتبة'!#REF!)</f>
        <v>#REF!</v>
      </c>
      <c r="H534" s="7" t="e">
        <f>IF('تسمية الرتبة'!#REF!="مرفوض",0,IF('تسمية الرتبة'!#REF!+'تسمية الرتبة'!#REF!+'تسمية الرتبة'!#REF!+'تسمية الرتبة'!#REF!&gt;6,6,'تسمية الرتبة'!#REF!+'تسمية الرتبة'!#REF!+'تسمية الرتبة'!#REF!+'تسمية الرتبة'!#REF!))</f>
        <v>#REF!</v>
      </c>
      <c r="I534" s="7" t="e">
        <f>IF('تسمية الرتبة'!#REF!="مرفوض",0,'تسمية الرتبة'!#REF!)</f>
        <v>#REF!</v>
      </c>
      <c r="J534" s="7" t="e">
        <f>IF('تسمية الرتبة'!#REF!="مرفوض",0,'تسمية الرتبة'!#REF!)</f>
        <v>#REF!</v>
      </c>
      <c r="K534" s="7" t="e">
        <f>IF('تسمية الرتبة'!#REF!="مرفوض",0,J534+I534+H534+G534+F534+E534+D534+'تسمية الرتبة'!#REF!)</f>
        <v>#REF!</v>
      </c>
      <c r="L534" s="7" t="e">
        <f>IF('تسمية الرتبة'!#REF!="مرفوض",0,IF(J534=0,"Absent(e)",""))</f>
        <v>#REF!</v>
      </c>
      <c r="M534" s="20" t="e">
        <f>'تسمية الرتبة'!#REF!-'Resultats FR'!K534</f>
        <v>#REF!</v>
      </c>
    </row>
    <row r="535" spans="1:13">
      <c r="A535" s="7">
        <v>531</v>
      </c>
      <c r="B535" s="7" t="e">
        <f>IF('تسمية الرتبة'!#REF!="مرفوض",0,'تسمية الرتبة'!#REF!)</f>
        <v>#REF!</v>
      </c>
      <c r="C535" s="7" t="e">
        <f>IF('تسمية الرتبة'!#REF!="مرفوض",0,'تسمية الرتبة'!#REF!)</f>
        <v>#REF!</v>
      </c>
      <c r="D535" s="7" t="e">
        <f>IF('تسمية الرتبة'!#REF!="مرفوض",0,'تسمية الرتبة'!#REF!)</f>
        <v>#REF!</v>
      </c>
      <c r="E535" s="34" t="e">
        <f>IF('تسمية الرتبة'!#REF!="مرفوض",0,'تسمية الرتبة'!#REF!)</f>
        <v>#REF!</v>
      </c>
      <c r="F535" s="7" t="e">
        <f>IF('تسمية الرتبة'!#REF!="مرفوض",0,'تسمية الرتبة'!#REF!)</f>
        <v>#REF!</v>
      </c>
      <c r="G535" s="7" t="e">
        <f>IF('تسمية الرتبة'!#REF!="مرفوض",0,'تسمية الرتبة'!#REF!)</f>
        <v>#REF!</v>
      </c>
      <c r="H535" s="7" t="e">
        <f>IF('تسمية الرتبة'!#REF!="مرفوض",0,IF('تسمية الرتبة'!#REF!+'تسمية الرتبة'!#REF!+'تسمية الرتبة'!#REF!+'تسمية الرتبة'!#REF!&gt;6,6,'تسمية الرتبة'!#REF!+'تسمية الرتبة'!#REF!+'تسمية الرتبة'!#REF!+'تسمية الرتبة'!#REF!))</f>
        <v>#REF!</v>
      </c>
      <c r="I535" s="7" t="e">
        <f>IF('تسمية الرتبة'!#REF!="مرفوض",0,'تسمية الرتبة'!#REF!)</f>
        <v>#REF!</v>
      </c>
      <c r="J535" s="7" t="e">
        <f>IF('تسمية الرتبة'!#REF!="مرفوض",0,'تسمية الرتبة'!#REF!)</f>
        <v>#REF!</v>
      </c>
      <c r="K535" s="7" t="e">
        <f>IF('تسمية الرتبة'!#REF!="مرفوض",0,J535+I535+H535+G535+F535+E535+D535+'تسمية الرتبة'!#REF!)</f>
        <v>#REF!</v>
      </c>
      <c r="L535" s="7" t="e">
        <f>IF('تسمية الرتبة'!#REF!="مرفوض",0,IF(J535=0,"Absent(e)",""))</f>
        <v>#REF!</v>
      </c>
      <c r="M535" s="20" t="e">
        <f>'تسمية الرتبة'!#REF!-'Resultats FR'!K535</f>
        <v>#REF!</v>
      </c>
    </row>
    <row r="536" spans="1:13">
      <c r="A536" s="7">
        <v>532</v>
      </c>
      <c r="B536" s="7" t="e">
        <f>IF('تسمية الرتبة'!#REF!="مرفوض",0,'تسمية الرتبة'!#REF!)</f>
        <v>#REF!</v>
      </c>
      <c r="C536" s="7" t="e">
        <f>IF('تسمية الرتبة'!#REF!="مرفوض",0,'تسمية الرتبة'!#REF!)</f>
        <v>#REF!</v>
      </c>
      <c r="D536" s="7" t="e">
        <f>IF('تسمية الرتبة'!#REF!="مرفوض",0,'تسمية الرتبة'!#REF!)</f>
        <v>#REF!</v>
      </c>
      <c r="E536" s="34" t="e">
        <f>IF('تسمية الرتبة'!#REF!="مرفوض",0,'تسمية الرتبة'!#REF!)</f>
        <v>#REF!</v>
      </c>
      <c r="F536" s="7" t="e">
        <f>IF('تسمية الرتبة'!#REF!="مرفوض",0,'تسمية الرتبة'!#REF!)</f>
        <v>#REF!</v>
      </c>
      <c r="G536" s="7" t="e">
        <f>IF('تسمية الرتبة'!#REF!="مرفوض",0,'تسمية الرتبة'!#REF!)</f>
        <v>#REF!</v>
      </c>
      <c r="H536" s="7" t="e">
        <f>IF('تسمية الرتبة'!#REF!="مرفوض",0,IF('تسمية الرتبة'!#REF!+'تسمية الرتبة'!#REF!+'تسمية الرتبة'!#REF!+'تسمية الرتبة'!#REF!&gt;6,6,'تسمية الرتبة'!#REF!+'تسمية الرتبة'!#REF!+'تسمية الرتبة'!#REF!+'تسمية الرتبة'!#REF!))</f>
        <v>#REF!</v>
      </c>
      <c r="I536" s="7" t="e">
        <f>IF('تسمية الرتبة'!#REF!="مرفوض",0,'تسمية الرتبة'!#REF!)</f>
        <v>#REF!</v>
      </c>
      <c r="J536" s="7" t="e">
        <f>IF('تسمية الرتبة'!#REF!="مرفوض",0,'تسمية الرتبة'!#REF!)</f>
        <v>#REF!</v>
      </c>
      <c r="K536" s="7" t="e">
        <f>IF('تسمية الرتبة'!#REF!="مرفوض",0,J536+I536+H536+G536+F536+E536+D536+'تسمية الرتبة'!#REF!)</f>
        <v>#REF!</v>
      </c>
      <c r="L536" s="7" t="e">
        <f>IF('تسمية الرتبة'!#REF!="مرفوض",0,IF(J536=0,"Absent(e)",""))</f>
        <v>#REF!</v>
      </c>
      <c r="M536" s="20" t="e">
        <f>'تسمية الرتبة'!#REF!-'Resultats FR'!K536</f>
        <v>#REF!</v>
      </c>
    </row>
    <row r="537" spans="1:13">
      <c r="A537" s="7">
        <v>533</v>
      </c>
      <c r="B537" s="7" t="e">
        <f>IF('تسمية الرتبة'!#REF!="مرفوض",0,'تسمية الرتبة'!#REF!)</f>
        <v>#REF!</v>
      </c>
      <c r="C537" s="7" t="e">
        <f>IF('تسمية الرتبة'!#REF!="مرفوض",0,'تسمية الرتبة'!#REF!)</f>
        <v>#REF!</v>
      </c>
      <c r="D537" s="7" t="e">
        <f>IF('تسمية الرتبة'!#REF!="مرفوض",0,'تسمية الرتبة'!#REF!)</f>
        <v>#REF!</v>
      </c>
      <c r="E537" s="34" t="e">
        <f>IF('تسمية الرتبة'!#REF!="مرفوض",0,'تسمية الرتبة'!#REF!)</f>
        <v>#REF!</v>
      </c>
      <c r="F537" s="7" t="e">
        <f>IF('تسمية الرتبة'!#REF!="مرفوض",0,'تسمية الرتبة'!#REF!)</f>
        <v>#REF!</v>
      </c>
      <c r="G537" s="7" t="e">
        <f>IF('تسمية الرتبة'!#REF!="مرفوض",0,'تسمية الرتبة'!#REF!)</f>
        <v>#REF!</v>
      </c>
      <c r="H537" s="7" t="e">
        <f>IF('تسمية الرتبة'!#REF!="مرفوض",0,IF('تسمية الرتبة'!#REF!+'تسمية الرتبة'!#REF!+'تسمية الرتبة'!#REF!+'تسمية الرتبة'!#REF!&gt;6,6,'تسمية الرتبة'!#REF!+'تسمية الرتبة'!#REF!+'تسمية الرتبة'!#REF!+'تسمية الرتبة'!#REF!))</f>
        <v>#REF!</v>
      </c>
      <c r="I537" s="7" t="e">
        <f>IF('تسمية الرتبة'!#REF!="مرفوض",0,'تسمية الرتبة'!#REF!)</f>
        <v>#REF!</v>
      </c>
      <c r="J537" s="7" t="e">
        <f>IF('تسمية الرتبة'!#REF!="مرفوض",0,'تسمية الرتبة'!#REF!)</f>
        <v>#REF!</v>
      </c>
      <c r="K537" s="7" t="e">
        <f>IF('تسمية الرتبة'!#REF!="مرفوض",0,J537+I537+H537+G537+F537+E537+D537+'تسمية الرتبة'!#REF!)</f>
        <v>#REF!</v>
      </c>
      <c r="L537" s="7" t="e">
        <f>IF('تسمية الرتبة'!#REF!="مرفوض",0,IF(J537=0,"Absent(e)",""))</f>
        <v>#REF!</v>
      </c>
      <c r="M537" s="20" t="e">
        <f>'تسمية الرتبة'!#REF!-'Resultats FR'!K537</f>
        <v>#REF!</v>
      </c>
    </row>
    <row r="538" spans="1:13">
      <c r="A538" s="7">
        <v>534</v>
      </c>
      <c r="B538" s="7" t="e">
        <f>IF('تسمية الرتبة'!#REF!="مرفوض",0,'تسمية الرتبة'!#REF!)</f>
        <v>#REF!</v>
      </c>
      <c r="C538" s="7" t="e">
        <f>IF('تسمية الرتبة'!#REF!="مرفوض",0,'تسمية الرتبة'!#REF!)</f>
        <v>#REF!</v>
      </c>
      <c r="D538" s="7" t="e">
        <f>IF('تسمية الرتبة'!#REF!="مرفوض",0,'تسمية الرتبة'!#REF!)</f>
        <v>#REF!</v>
      </c>
      <c r="E538" s="34" t="e">
        <f>IF('تسمية الرتبة'!#REF!="مرفوض",0,'تسمية الرتبة'!#REF!)</f>
        <v>#REF!</v>
      </c>
      <c r="F538" s="7" t="e">
        <f>IF('تسمية الرتبة'!#REF!="مرفوض",0,'تسمية الرتبة'!#REF!)</f>
        <v>#REF!</v>
      </c>
      <c r="G538" s="7" t="e">
        <f>IF('تسمية الرتبة'!#REF!="مرفوض",0,'تسمية الرتبة'!#REF!)</f>
        <v>#REF!</v>
      </c>
      <c r="H538" s="7" t="e">
        <f>IF('تسمية الرتبة'!#REF!="مرفوض",0,IF('تسمية الرتبة'!#REF!+'تسمية الرتبة'!#REF!+'تسمية الرتبة'!#REF!+'تسمية الرتبة'!#REF!&gt;6,6,'تسمية الرتبة'!#REF!+'تسمية الرتبة'!#REF!+'تسمية الرتبة'!#REF!+'تسمية الرتبة'!#REF!))</f>
        <v>#REF!</v>
      </c>
      <c r="I538" s="7" t="e">
        <f>IF('تسمية الرتبة'!#REF!="مرفوض",0,'تسمية الرتبة'!#REF!)</f>
        <v>#REF!</v>
      </c>
      <c r="J538" s="7" t="e">
        <f>IF('تسمية الرتبة'!#REF!="مرفوض",0,'تسمية الرتبة'!#REF!)</f>
        <v>#REF!</v>
      </c>
      <c r="K538" s="7" t="e">
        <f>IF('تسمية الرتبة'!#REF!="مرفوض",0,J538+I538+H538+G538+F538+E538+D538+'تسمية الرتبة'!#REF!)</f>
        <v>#REF!</v>
      </c>
      <c r="L538" s="7" t="e">
        <f>IF('تسمية الرتبة'!#REF!="مرفوض",0,IF(J538=0,"Absent(e)",""))</f>
        <v>#REF!</v>
      </c>
      <c r="M538" s="20" t="e">
        <f>'تسمية الرتبة'!#REF!-'Resultats FR'!K538</f>
        <v>#REF!</v>
      </c>
    </row>
    <row r="539" spans="1:13">
      <c r="A539" s="7">
        <v>535</v>
      </c>
      <c r="B539" s="7" t="e">
        <f>IF('تسمية الرتبة'!#REF!="مرفوض",0,'تسمية الرتبة'!#REF!)</f>
        <v>#REF!</v>
      </c>
      <c r="C539" s="7" t="e">
        <f>IF('تسمية الرتبة'!#REF!="مرفوض",0,'تسمية الرتبة'!#REF!)</f>
        <v>#REF!</v>
      </c>
      <c r="D539" s="7" t="e">
        <f>IF('تسمية الرتبة'!#REF!="مرفوض",0,'تسمية الرتبة'!#REF!)</f>
        <v>#REF!</v>
      </c>
      <c r="E539" s="34" t="e">
        <f>IF('تسمية الرتبة'!#REF!="مرفوض",0,'تسمية الرتبة'!#REF!)</f>
        <v>#REF!</v>
      </c>
      <c r="F539" s="7" t="e">
        <f>IF('تسمية الرتبة'!#REF!="مرفوض",0,'تسمية الرتبة'!#REF!)</f>
        <v>#REF!</v>
      </c>
      <c r="G539" s="7" t="e">
        <f>IF('تسمية الرتبة'!#REF!="مرفوض",0,'تسمية الرتبة'!#REF!)</f>
        <v>#REF!</v>
      </c>
      <c r="H539" s="7" t="e">
        <f>IF('تسمية الرتبة'!#REF!="مرفوض",0,IF('تسمية الرتبة'!#REF!+'تسمية الرتبة'!#REF!+'تسمية الرتبة'!#REF!+'تسمية الرتبة'!#REF!&gt;6,6,'تسمية الرتبة'!#REF!+'تسمية الرتبة'!#REF!+'تسمية الرتبة'!#REF!+'تسمية الرتبة'!#REF!))</f>
        <v>#REF!</v>
      </c>
      <c r="I539" s="7" t="e">
        <f>IF('تسمية الرتبة'!#REF!="مرفوض",0,'تسمية الرتبة'!#REF!)</f>
        <v>#REF!</v>
      </c>
      <c r="J539" s="7" t="e">
        <f>IF('تسمية الرتبة'!#REF!="مرفوض",0,'تسمية الرتبة'!#REF!)</f>
        <v>#REF!</v>
      </c>
      <c r="K539" s="7" t="e">
        <f>IF('تسمية الرتبة'!#REF!="مرفوض",0,J539+I539+H539+G539+F539+E539+D539+'تسمية الرتبة'!#REF!)</f>
        <v>#REF!</v>
      </c>
      <c r="L539" s="7" t="e">
        <f>IF('تسمية الرتبة'!#REF!="مرفوض",0,IF(J539=0,"Absent(e)",""))</f>
        <v>#REF!</v>
      </c>
      <c r="M539" s="20" t="e">
        <f>'تسمية الرتبة'!#REF!-'Resultats FR'!K539</f>
        <v>#REF!</v>
      </c>
    </row>
    <row r="540" spans="1:13">
      <c r="A540" s="7">
        <v>536</v>
      </c>
      <c r="B540" s="7" t="e">
        <f>IF('تسمية الرتبة'!#REF!="مرفوض",0,'تسمية الرتبة'!#REF!)</f>
        <v>#REF!</v>
      </c>
      <c r="C540" s="7" t="e">
        <f>IF('تسمية الرتبة'!#REF!="مرفوض",0,'تسمية الرتبة'!#REF!)</f>
        <v>#REF!</v>
      </c>
      <c r="D540" s="7" t="e">
        <f>IF('تسمية الرتبة'!#REF!="مرفوض",0,'تسمية الرتبة'!#REF!)</f>
        <v>#REF!</v>
      </c>
      <c r="E540" s="34" t="e">
        <f>IF('تسمية الرتبة'!#REF!="مرفوض",0,'تسمية الرتبة'!#REF!)</f>
        <v>#REF!</v>
      </c>
      <c r="F540" s="7" t="e">
        <f>IF('تسمية الرتبة'!#REF!="مرفوض",0,'تسمية الرتبة'!#REF!)</f>
        <v>#REF!</v>
      </c>
      <c r="G540" s="7" t="e">
        <f>IF('تسمية الرتبة'!#REF!="مرفوض",0,'تسمية الرتبة'!#REF!)</f>
        <v>#REF!</v>
      </c>
      <c r="H540" s="7" t="e">
        <f>IF('تسمية الرتبة'!#REF!="مرفوض",0,IF('تسمية الرتبة'!#REF!+'تسمية الرتبة'!#REF!+'تسمية الرتبة'!#REF!+'تسمية الرتبة'!#REF!&gt;6,6,'تسمية الرتبة'!#REF!+'تسمية الرتبة'!#REF!+'تسمية الرتبة'!#REF!+'تسمية الرتبة'!#REF!))</f>
        <v>#REF!</v>
      </c>
      <c r="I540" s="7" t="e">
        <f>IF('تسمية الرتبة'!#REF!="مرفوض",0,'تسمية الرتبة'!#REF!)</f>
        <v>#REF!</v>
      </c>
      <c r="J540" s="7" t="e">
        <f>IF('تسمية الرتبة'!#REF!="مرفوض",0,'تسمية الرتبة'!#REF!)</f>
        <v>#REF!</v>
      </c>
      <c r="K540" s="7" t="e">
        <f>IF('تسمية الرتبة'!#REF!="مرفوض",0,J540+I540+H540+G540+F540+E540+D540+'تسمية الرتبة'!#REF!)</f>
        <v>#REF!</v>
      </c>
      <c r="L540" s="7" t="e">
        <f>IF('تسمية الرتبة'!#REF!="مرفوض",0,IF(J540=0,"Absent(e)",""))</f>
        <v>#REF!</v>
      </c>
      <c r="M540" s="20" t="e">
        <f>'تسمية الرتبة'!#REF!-'Resultats FR'!K540</f>
        <v>#REF!</v>
      </c>
    </row>
    <row r="541" spans="1:13">
      <c r="A541" s="7">
        <v>537</v>
      </c>
      <c r="B541" s="7" t="e">
        <f>IF('تسمية الرتبة'!#REF!="مرفوض",0,'تسمية الرتبة'!#REF!)</f>
        <v>#REF!</v>
      </c>
      <c r="C541" s="7" t="e">
        <f>IF('تسمية الرتبة'!#REF!="مرفوض",0,'تسمية الرتبة'!#REF!)</f>
        <v>#REF!</v>
      </c>
      <c r="D541" s="7" t="e">
        <f>IF('تسمية الرتبة'!#REF!="مرفوض",0,'تسمية الرتبة'!#REF!)</f>
        <v>#REF!</v>
      </c>
      <c r="E541" s="34" t="e">
        <f>IF('تسمية الرتبة'!#REF!="مرفوض",0,'تسمية الرتبة'!#REF!)</f>
        <v>#REF!</v>
      </c>
      <c r="F541" s="7" t="e">
        <f>IF('تسمية الرتبة'!#REF!="مرفوض",0,'تسمية الرتبة'!#REF!)</f>
        <v>#REF!</v>
      </c>
      <c r="G541" s="7" t="e">
        <f>IF('تسمية الرتبة'!#REF!="مرفوض",0,'تسمية الرتبة'!#REF!)</f>
        <v>#REF!</v>
      </c>
      <c r="H541" s="7" t="e">
        <f>IF('تسمية الرتبة'!#REF!="مرفوض",0,IF('تسمية الرتبة'!#REF!+'تسمية الرتبة'!#REF!+'تسمية الرتبة'!#REF!+'تسمية الرتبة'!#REF!&gt;6,6,'تسمية الرتبة'!#REF!+'تسمية الرتبة'!#REF!+'تسمية الرتبة'!#REF!+'تسمية الرتبة'!#REF!))</f>
        <v>#REF!</v>
      </c>
      <c r="I541" s="7" t="e">
        <f>IF('تسمية الرتبة'!#REF!="مرفوض",0,'تسمية الرتبة'!#REF!)</f>
        <v>#REF!</v>
      </c>
      <c r="J541" s="7" t="e">
        <f>IF('تسمية الرتبة'!#REF!="مرفوض",0,'تسمية الرتبة'!#REF!)</f>
        <v>#REF!</v>
      </c>
      <c r="K541" s="7" t="e">
        <f>IF('تسمية الرتبة'!#REF!="مرفوض",0,J541+I541+H541+G541+F541+E541+D541+'تسمية الرتبة'!#REF!)</f>
        <v>#REF!</v>
      </c>
      <c r="L541" s="7" t="e">
        <f>IF('تسمية الرتبة'!#REF!="مرفوض",0,IF(J541=0,"Absent(e)",""))</f>
        <v>#REF!</v>
      </c>
      <c r="M541" s="20" t="e">
        <f>'تسمية الرتبة'!#REF!-'Resultats FR'!K541</f>
        <v>#REF!</v>
      </c>
    </row>
    <row r="542" spans="1:13">
      <c r="A542" s="7">
        <v>538</v>
      </c>
      <c r="B542" s="7" t="e">
        <f>IF('تسمية الرتبة'!#REF!="مرفوض",0,'تسمية الرتبة'!#REF!)</f>
        <v>#REF!</v>
      </c>
      <c r="C542" s="7" t="e">
        <f>IF('تسمية الرتبة'!#REF!="مرفوض",0,'تسمية الرتبة'!#REF!)</f>
        <v>#REF!</v>
      </c>
      <c r="D542" s="7" t="e">
        <f>IF('تسمية الرتبة'!#REF!="مرفوض",0,'تسمية الرتبة'!#REF!)</f>
        <v>#REF!</v>
      </c>
      <c r="E542" s="34" t="e">
        <f>IF('تسمية الرتبة'!#REF!="مرفوض",0,'تسمية الرتبة'!#REF!)</f>
        <v>#REF!</v>
      </c>
      <c r="F542" s="7" t="e">
        <f>IF('تسمية الرتبة'!#REF!="مرفوض",0,'تسمية الرتبة'!#REF!)</f>
        <v>#REF!</v>
      </c>
      <c r="G542" s="7" t="e">
        <f>IF('تسمية الرتبة'!#REF!="مرفوض",0,'تسمية الرتبة'!#REF!)</f>
        <v>#REF!</v>
      </c>
      <c r="H542" s="7" t="e">
        <f>IF('تسمية الرتبة'!#REF!="مرفوض",0,IF('تسمية الرتبة'!#REF!+'تسمية الرتبة'!#REF!+'تسمية الرتبة'!#REF!+'تسمية الرتبة'!#REF!&gt;6,6,'تسمية الرتبة'!#REF!+'تسمية الرتبة'!#REF!+'تسمية الرتبة'!#REF!+'تسمية الرتبة'!#REF!))</f>
        <v>#REF!</v>
      </c>
      <c r="I542" s="7" t="e">
        <f>IF('تسمية الرتبة'!#REF!="مرفوض",0,'تسمية الرتبة'!#REF!)</f>
        <v>#REF!</v>
      </c>
      <c r="J542" s="7" t="e">
        <f>IF('تسمية الرتبة'!#REF!="مرفوض",0,'تسمية الرتبة'!#REF!)</f>
        <v>#REF!</v>
      </c>
      <c r="K542" s="7" t="e">
        <f>IF('تسمية الرتبة'!#REF!="مرفوض",0,J542+I542+H542+G542+F542+E542+D542+'تسمية الرتبة'!#REF!)</f>
        <v>#REF!</v>
      </c>
      <c r="L542" s="7" t="e">
        <f>IF('تسمية الرتبة'!#REF!="مرفوض",0,IF(J542=0,"Absent(e)",""))</f>
        <v>#REF!</v>
      </c>
      <c r="M542" s="20" t="e">
        <f>'تسمية الرتبة'!#REF!-'Resultats FR'!K542</f>
        <v>#REF!</v>
      </c>
    </row>
    <row r="543" spans="1:13">
      <c r="A543" s="7">
        <v>539</v>
      </c>
      <c r="B543" s="7" t="e">
        <f>IF('تسمية الرتبة'!#REF!="مرفوض",0,'تسمية الرتبة'!#REF!)</f>
        <v>#REF!</v>
      </c>
      <c r="C543" s="7" t="e">
        <f>IF('تسمية الرتبة'!#REF!="مرفوض",0,'تسمية الرتبة'!#REF!)</f>
        <v>#REF!</v>
      </c>
      <c r="D543" s="7" t="e">
        <f>IF('تسمية الرتبة'!#REF!="مرفوض",0,'تسمية الرتبة'!#REF!)</f>
        <v>#REF!</v>
      </c>
      <c r="E543" s="34" t="e">
        <f>IF('تسمية الرتبة'!#REF!="مرفوض",0,'تسمية الرتبة'!#REF!)</f>
        <v>#REF!</v>
      </c>
      <c r="F543" s="7" t="e">
        <f>IF('تسمية الرتبة'!#REF!="مرفوض",0,'تسمية الرتبة'!#REF!)</f>
        <v>#REF!</v>
      </c>
      <c r="G543" s="7" t="e">
        <f>IF('تسمية الرتبة'!#REF!="مرفوض",0,'تسمية الرتبة'!#REF!)</f>
        <v>#REF!</v>
      </c>
      <c r="H543" s="7" t="e">
        <f>IF('تسمية الرتبة'!#REF!="مرفوض",0,IF('تسمية الرتبة'!#REF!+'تسمية الرتبة'!#REF!+'تسمية الرتبة'!#REF!+'تسمية الرتبة'!#REF!&gt;6,6,'تسمية الرتبة'!#REF!+'تسمية الرتبة'!#REF!+'تسمية الرتبة'!#REF!+'تسمية الرتبة'!#REF!))</f>
        <v>#REF!</v>
      </c>
      <c r="I543" s="7" t="e">
        <f>IF('تسمية الرتبة'!#REF!="مرفوض",0,'تسمية الرتبة'!#REF!)</f>
        <v>#REF!</v>
      </c>
      <c r="J543" s="7" t="e">
        <f>IF('تسمية الرتبة'!#REF!="مرفوض",0,'تسمية الرتبة'!#REF!)</f>
        <v>#REF!</v>
      </c>
      <c r="K543" s="7" t="e">
        <f>IF('تسمية الرتبة'!#REF!="مرفوض",0,J543+I543+H543+G543+F543+E543+D543+'تسمية الرتبة'!#REF!)</f>
        <v>#REF!</v>
      </c>
      <c r="L543" s="7" t="e">
        <f>IF('تسمية الرتبة'!#REF!="مرفوض",0,IF(J543=0,"Absent(e)",""))</f>
        <v>#REF!</v>
      </c>
      <c r="M543" s="20" t="e">
        <f>'تسمية الرتبة'!#REF!-'Resultats FR'!K543</f>
        <v>#REF!</v>
      </c>
    </row>
    <row r="544" spans="1:13">
      <c r="A544" s="7">
        <v>540</v>
      </c>
      <c r="B544" s="7" t="e">
        <f>IF('تسمية الرتبة'!#REF!="مرفوض",0,'تسمية الرتبة'!#REF!)</f>
        <v>#REF!</v>
      </c>
      <c r="C544" s="7" t="e">
        <f>IF('تسمية الرتبة'!#REF!="مرفوض",0,'تسمية الرتبة'!#REF!)</f>
        <v>#REF!</v>
      </c>
      <c r="D544" s="7" t="e">
        <f>IF('تسمية الرتبة'!#REF!="مرفوض",0,'تسمية الرتبة'!#REF!)</f>
        <v>#REF!</v>
      </c>
      <c r="E544" s="34" t="e">
        <f>IF('تسمية الرتبة'!#REF!="مرفوض",0,'تسمية الرتبة'!#REF!)</f>
        <v>#REF!</v>
      </c>
      <c r="F544" s="7" t="e">
        <f>IF('تسمية الرتبة'!#REF!="مرفوض",0,'تسمية الرتبة'!#REF!)</f>
        <v>#REF!</v>
      </c>
      <c r="G544" s="7" t="e">
        <f>IF('تسمية الرتبة'!#REF!="مرفوض",0,'تسمية الرتبة'!#REF!)</f>
        <v>#REF!</v>
      </c>
      <c r="H544" s="7" t="e">
        <f>IF('تسمية الرتبة'!#REF!="مرفوض",0,IF('تسمية الرتبة'!#REF!+'تسمية الرتبة'!#REF!+'تسمية الرتبة'!#REF!+'تسمية الرتبة'!#REF!&gt;6,6,'تسمية الرتبة'!#REF!+'تسمية الرتبة'!#REF!+'تسمية الرتبة'!#REF!+'تسمية الرتبة'!#REF!))</f>
        <v>#REF!</v>
      </c>
      <c r="I544" s="7" t="e">
        <f>IF('تسمية الرتبة'!#REF!="مرفوض",0,'تسمية الرتبة'!#REF!)</f>
        <v>#REF!</v>
      </c>
      <c r="J544" s="7" t="e">
        <f>IF('تسمية الرتبة'!#REF!="مرفوض",0,'تسمية الرتبة'!#REF!)</f>
        <v>#REF!</v>
      </c>
      <c r="K544" s="7" t="e">
        <f>IF('تسمية الرتبة'!#REF!="مرفوض",0,J544+I544+H544+G544+F544+E544+D544+'تسمية الرتبة'!#REF!)</f>
        <v>#REF!</v>
      </c>
      <c r="L544" s="7" t="e">
        <f>IF('تسمية الرتبة'!#REF!="مرفوض",0,IF(J544=0,"Absent(e)",""))</f>
        <v>#REF!</v>
      </c>
      <c r="M544" s="20" t="e">
        <f>'تسمية الرتبة'!#REF!-'Resultats FR'!K544</f>
        <v>#REF!</v>
      </c>
    </row>
    <row r="545" spans="1:13">
      <c r="A545" s="7">
        <v>541</v>
      </c>
      <c r="B545" s="7" t="e">
        <f>IF('تسمية الرتبة'!#REF!="مرفوض",0,'تسمية الرتبة'!#REF!)</f>
        <v>#REF!</v>
      </c>
      <c r="C545" s="7" t="e">
        <f>IF('تسمية الرتبة'!#REF!="مرفوض",0,'تسمية الرتبة'!#REF!)</f>
        <v>#REF!</v>
      </c>
      <c r="D545" s="7" t="e">
        <f>IF('تسمية الرتبة'!#REF!="مرفوض",0,'تسمية الرتبة'!#REF!)</f>
        <v>#REF!</v>
      </c>
      <c r="E545" s="34" t="e">
        <f>IF('تسمية الرتبة'!#REF!="مرفوض",0,'تسمية الرتبة'!#REF!)</f>
        <v>#REF!</v>
      </c>
      <c r="F545" s="7" t="e">
        <f>IF('تسمية الرتبة'!#REF!="مرفوض",0,'تسمية الرتبة'!#REF!)</f>
        <v>#REF!</v>
      </c>
      <c r="G545" s="7" t="e">
        <f>IF('تسمية الرتبة'!#REF!="مرفوض",0,'تسمية الرتبة'!#REF!)</f>
        <v>#REF!</v>
      </c>
      <c r="H545" s="7" t="e">
        <f>IF('تسمية الرتبة'!#REF!="مرفوض",0,IF('تسمية الرتبة'!#REF!+'تسمية الرتبة'!#REF!+'تسمية الرتبة'!#REF!+'تسمية الرتبة'!#REF!&gt;6,6,'تسمية الرتبة'!#REF!+'تسمية الرتبة'!#REF!+'تسمية الرتبة'!#REF!+'تسمية الرتبة'!#REF!))</f>
        <v>#REF!</v>
      </c>
      <c r="I545" s="7" t="e">
        <f>IF('تسمية الرتبة'!#REF!="مرفوض",0,'تسمية الرتبة'!#REF!)</f>
        <v>#REF!</v>
      </c>
      <c r="J545" s="7" t="e">
        <f>IF('تسمية الرتبة'!#REF!="مرفوض",0,'تسمية الرتبة'!#REF!)</f>
        <v>#REF!</v>
      </c>
      <c r="K545" s="7" t="e">
        <f>IF('تسمية الرتبة'!#REF!="مرفوض",0,J545+I545+H545+G545+F545+E545+D545+'تسمية الرتبة'!#REF!)</f>
        <v>#REF!</v>
      </c>
      <c r="L545" s="7" t="e">
        <f>IF('تسمية الرتبة'!#REF!="مرفوض",0,IF(J545=0,"Absent(e)",""))</f>
        <v>#REF!</v>
      </c>
      <c r="M545" s="20" t="e">
        <f>'تسمية الرتبة'!#REF!-'Resultats FR'!K545</f>
        <v>#REF!</v>
      </c>
    </row>
    <row r="546" spans="1:13">
      <c r="A546" s="7">
        <v>542</v>
      </c>
      <c r="B546" s="7" t="e">
        <f>IF('تسمية الرتبة'!#REF!="مرفوض",0,'تسمية الرتبة'!#REF!)</f>
        <v>#REF!</v>
      </c>
      <c r="C546" s="7" t="e">
        <f>IF('تسمية الرتبة'!#REF!="مرفوض",0,'تسمية الرتبة'!#REF!)</f>
        <v>#REF!</v>
      </c>
      <c r="D546" s="7" t="e">
        <f>IF('تسمية الرتبة'!#REF!="مرفوض",0,'تسمية الرتبة'!#REF!)</f>
        <v>#REF!</v>
      </c>
      <c r="E546" s="34" t="e">
        <f>IF('تسمية الرتبة'!#REF!="مرفوض",0,'تسمية الرتبة'!#REF!)</f>
        <v>#REF!</v>
      </c>
      <c r="F546" s="7" t="e">
        <f>IF('تسمية الرتبة'!#REF!="مرفوض",0,'تسمية الرتبة'!#REF!)</f>
        <v>#REF!</v>
      </c>
      <c r="G546" s="7" t="e">
        <f>IF('تسمية الرتبة'!#REF!="مرفوض",0,'تسمية الرتبة'!#REF!)</f>
        <v>#REF!</v>
      </c>
      <c r="H546" s="7" t="e">
        <f>IF('تسمية الرتبة'!#REF!="مرفوض",0,IF('تسمية الرتبة'!#REF!+'تسمية الرتبة'!#REF!+'تسمية الرتبة'!#REF!+'تسمية الرتبة'!#REF!&gt;6,6,'تسمية الرتبة'!#REF!+'تسمية الرتبة'!#REF!+'تسمية الرتبة'!#REF!+'تسمية الرتبة'!#REF!))</f>
        <v>#REF!</v>
      </c>
      <c r="I546" s="7" t="e">
        <f>IF('تسمية الرتبة'!#REF!="مرفوض",0,'تسمية الرتبة'!#REF!)</f>
        <v>#REF!</v>
      </c>
      <c r="J546" s="7" t="e">
        <f>IF('تسمية الرتبة'!#REF!="مرفوض",0,'تسمية الرتبة'!#REF!)</f>
        <v>#REF!</v>
      </c>
      <c r="K546" s="7" t="e">
        <f>IF('تسمية الرتبة'!#REF!="مرفوض",0,J546+I546+H546+G546+F546+E546+D546+'تسمية الرتبة'!#REF!)</f>
        <v>#REF!</v>
      </c>
      <c r="L546" s="7" t="e">
        <f>IF('تسمية الرتبة'!#REF!="مرفوض",0,IF(J546=0,"Absent(e)",""))</f>
        <v>#REF!</v>
      </c>
      <c r="M546" s="20" t="e">
        <f>'تسمية الرتبة'!#REF!-'Resultats FR'!K546</f>
        <v>#REF!</v>
      </c>
    </row>
    <row r="547" spans="1:13">
      <c r="A547" s="7">
        <v>543</v>
      </c>
      <c r="B547" s="7" t="e">
        <f>IF('تسمية الرتبة'!#REF!="مرفوض",0,'تسمية الرتبة'!#REF!)</f>
        <v>#REF!</v>
      </c>
      <c r="C547" s="7" t="e">
        <f>IF('تسمية الرتبة'!#REF!="مرفوض",0,'تسمية الرتبة'!#REF!)</f>
        <v>#REF!</v>
      </c>
      <c r="D547" s="7" t="e">
        <f>IF('تسمية الرتبة'!#REF!="مرفوض",0,'تسمية الرتبة'!#REF!)</f>
        <v>#REF!</v>
      </c>
      <c r="E547" s="34" t="e">
        <f>IF('تسمية الرتبة'!#REF!="مرفوض",0,'تسمية الرتبة'!#REF!)</f>
        <v>#REF!</v>
      </c>
      <c r="F547" s="7" t="e">
        <f>IF('تسمية الرتبة'!#REF!="مرفوض",0,'تسمية الرتبة'!#REF!)</f>
        <v>#REF!</v>
      </c>
      <c r="G547" s="7" t="e">
        <f>IF('تسمية الرتبة'!#REF!="مرفوض",0,'تسمية الرتبة'!#REF!)</f>
        <v>#REF!</v>
      </c>
      <c r="H547" s="7" t="e">
        <f>IF('تسمية الرتبة'!#REF!="مرفوض",0,IF('تسمية الرتبة'!#REF!+'تسمية الرتبة'!#REF!+'تسمية الرتبة'!#REF!+'تسمية الرتبة'!#REF!&gt;6,6,'تسمية الرتبة'!#REF!+'تسمية الرتبة'!#REF!+'تسمية الرتبة'!#REF!+'تسمية الرتبة'!#REF!))</f>
        <v>#REF!</v>
      </c>
      <c r="I547" s="7" t="e">
        <f>IF('تسمية الرتبة'!#REF!="مرفوض",0,'تسمية الرتبة'!#REF!)</f>
        <v>#REF!</v>
      </c>
      <c r="J547" s="7" t="e">
        <f>IF('تسمية الرتبة'!#REF!="مرفوض",0,'تسمية الرتبة'!#REF!)</f>
        <v>#REF!</v>
      </c>
      <c r="K547" s="7" t="e">
        <f>IF('تسمية الرتبة'!#REF!="مرفوض",0,J547+I547+H547+G547+F547+E547+D547+'تسمية الرتبة'!#REF!)</f>
        <v>#REF!</v>
      </c>
      <c r="L547" s="7" t="e">
        <f>IF('تسمية الرتبة'!#REF!="مرفوض",0,IF(J547=0,"Absent(e)",""))</f>
        <v>#REF!</v>
      </c>
      <c r="M547" s="20" t="e">
        <f>'تسمية الرتبة'!#REF!-'Resultats FR'!K547</f>
        <v>#REF!</v>
      </c>
    </row>
    <row r="548" spans="1:13">
      <c r="A548" s="7">
        <v>544</v>
      </c>
      <c r="B548" s="7" t="e">
        <f>IF('تسمية الرتبة'!#REF!="مرفوض",0,'تسمية الرتبة'!#REF!)</f>
        <v>#REF!</v>
      </c>
      <c r="C548" s="7" t="e">
        <f>IF('تسمية الرتبة'!#REF!="مرفوض",0,'تسمية الرتبة'!#REF!)</f>
        <v>#REF!</v>
      </c>
      <c r="D548" s="7" t="e">
        <f>IF('تسمية الرتبة'!#REF!="مرفوض",0,'تسمية الرتبة'!#REF!)</f>
        <v>#REF!</v>
      </c>
      <c r="E548" s="34" t="e">
        <f>IF('تسمية الرتبة'!#REF!="مرفوض",0,'تسمية الرتبة'!#REF!)</f>
        <v>#REF!</v>
      </c>
      <c r="F548" s="7" t="e">
        <f>IF('تسمية الرتبة'!#REF!="مرفوض",0,'تسمية الرتبة'!#REF!)</f>
        <v>#REF!</v>
      </c>
      <c r="G548" s="7" t="e">
        <f>IF('تسمية الرتبة'!#REF!="مرفوض",0,'تسمية الرتبة'!#REF!)</f>
        <v>#REF!</v>
      </c>
      <c r="H548" s="7" t="e">
        <f>IF('تسمية الرتبة'!#REF!="مرفوض",0,IF('تسمية الرتبة'!#REF!+'تسمية الرتبة'!#REF!+'تسمية الرتبة'!#REF!+'تسمية الرتبة'!#REF!&gt;6,6,'تسمية الرتبة'!#REF!+'تسمية الرتبة'!#REF!+'تسمية الرتبة'!#REF!+'تسمية الرتبة'!#REF!))</f>
        <v>#REF!</v>
      </c>
      <c r="I548" s="7" t="e">
        <f>IF('تسمية الرتبة'!#REF!="مرفوض",0,'تسمية الرتبة'!#REF!)</f>
        <v>#REF!</v>
      </c>
      <c r="J548" s="7" t="e">
        <f>IF('تسمية الرتبة'!#REF!="مرفوض",0,'تسمية الرتبة'!#REF!)</f>
        <v>#REF!</v>
      </c>
      <c r="K548" s="7" t="e">
        <f>IF('تسمية الرتبة'!#REF!="مرفوض",0,J548+I548+H548+G548+F548+E548+D548+'تسمية الرتبة'!#REF!)</f>
        <v>#REF!</v>
      </c>
      <c r="L548" s="7" t="e">
        <f>IF('تسمية الرتبة'!#REF!="مرفوض",0,IF(J548=0,"Absent(e)",""))</f>
        <v>#REF!</v>
      </c>
      <c r="M548" s="20" t="e">
        <f>'تسمية الرتبة'!#REF!-'Resultats FR'!K548</f>
        <v>#REF!</v>
      </c>
    </row>
    <row r="549" spans="1:13">
      <c r="A549" s="7">
        <v>545</v>
      </c>
      <c r="B549" s="7" t="e">
        <f>IF('تسمية الرتبة'!#REF!="مرفوض",0,'تسمية الرتبة'!#REF!)</f>
        <v>#REF!</v>
      </c>
      <c r="C549" s="7" t="e">
        <f>IF('تسمية الرتبة'!#REF!="مرفوض",0,'تسمية الرتبة'!#REF!)</f>
        <v>#REF!</v>
      </c>
      <c r="D549" s="7" t="e">
        <f>IF('تسمية الرتبة'!#REF!="مرفوض",0,'تسمية الرتبة'!#REF!)</f>
        <v>#REF!</v>
      </c>
      <c r="E549" s="34" t="e">
        <f>IF('تسمية الرتبة'!#REF!="مرفوض",0,'تسمية الرتبة'!#REF!)</f>
        <v>#REF!</v>
      </c>
      <c r="F549" s="7" t="e">
        <f>IF('تسمية الرتبة'!#REF!="مرفوض",0,'تسمية الرتبة'!#REF!)</f>
        <v>#REF!</v>
      </c>
      <c r="G549" s="7" t="e">
        <f>IF('تسمية الرتبة'!#REF!="مرفوض",0,'تسمية الرتبة'!#REF!)</f>
        <v>#REF!</v>
      </c>
      <c r="H549" s="7" t="e">
        <f>IF('تسمية الرتبة'!#REF!="مرفوض",0,IF('تسمية الرتبة'!#REF!+'تسمية الرتبة'!#REF!+'تسمية الرتبة'!#REF!+'تسمية الرتبة'!#REF!&gt;6,6,'تسمية الرتبة'!#REF!+'تسمية الرتبة'!#REF!+'تسمية الرتبة'!#REF!+'تسمية الرتبة'!#REF!))</f>
        <v>#REF!</v>
      </c>
      <c r="I549" s="7" t="e">
        <f>IF('تسمية الرتبة'!#REF!="مرفوض",0,'تسمية الرتبة'!#REF!)</f>
        <v>#REF!</v>
      </c>
      <c r="J549" s="7" t="e">
        <f>IF('تسمية الرتبة'!#REF!="مرفوض",0,'تسمية الرتبة'!#REF!)</f>
        <v>#REF!</v>
      </c>
      <c r="K549" s="7" t="e">
        <f>IF('تسمية الرتبة'!#REF!="مرفوض",0,J549+I549+H549+G549+F549+E549+D549+'تسمية الرتبة'!#REF!)</f>
        <v>#REF!</v>
      </c>
      <c r="L549" s="7" t="e">
        <f>IF('تسمية الرتبة'!#REF!="مرفوض",0,IF(J549=0,"Absent(e)",""))</f>
        <v>#REF!</v>
      </c>
      <c r="M549" s="20" t="e">
        <f>'تسمية الرتبة'!#REF!-'Resultats FR'!K549</f>
        <v>#REF!</v>
      </c>
    </row>
    <row r="550" spans="1:13">
      <c r="A550" s="7">
        <v>546</v>
      </c>
      <c r="B550" s="7" t="e">
        <f>IF('تسمية الرتبة'!#REF!="مرفوض",0,'تسمية الرتبة'!#REF!)</f>
        <v>#REF!</v>
      </c>
      <c r="C550" s="7" t="e">
        <f>IF('تسمية الرتبة'!#REF!="مرفوض",0,'تسمية الرتبة'!#REF!)</f>
        <v>#REF!</v>
      </c>
      <c r="D550" s="7" t="e">
        <f>IF('تسمية الرتبة'!#REF!="مرفوض",0,'تسمية الرتبة'!#REF!)</f>
        <v>#REF!</v>
      </c>
      <c r="E550" s="34" t="e">
        <f>IF('تسمية الرتبة'!#REF!="مرفوض",0,'تسمية الرتبة'!#REF!)</f>
        <v>#REF!</v>
      </c>
      <c r="F550" s="7" t="e">
        <f>IF('تسمية الرتبة'!#REF!="مرفوض",0,'تسمية الرتبة'!#REF!)</f>
        <v>#REF!</v>
      </c>
      <c r="G550" s="7" t="e">
        <f>IF('تسمية الرتبة'!#REF!="مرفوض",0,'تسمية الرتبة'!#REF!)</f>
        <v>#REF!</v>
      </c>
      <c r="H550" s="7" t="e">
        <f>IF('تسمية الرتبة'!#REF!="مرفوض",0,IF('تسمية الرتبة'!#REF!+'تسمية الرتبة'!#REF!+'تسمية الرتبة'!#REF!+'تسمية الرتبة'!#REF!&gt;6,6,'تسمية الرتبة'!#REF!+'تسمية الرتبة'!#REF!+'تسمية الرتبة'!#REF!+'تسمية الرتبة'!#REF!))</f>
        <v>#REF!</v>
      </c>
      <c r="I550" s="7" t="e">
        <f>IF('تسمية الرتبة'!#REF!="مرفوض",0,'تسمية الرتبة'!#REF!)</f>
        <v>#REF!</v>
      </c>
      <c r="J550" s="7" t="e">
        <f>IF('تسمية الرتبة'!#REF!="مرفوض",0,'تسمية الرتبة'!#REF!)</f>
        <v>#REF!</v>
      </c>
      <c r="K550" s="7" t="e">
        <f>IF('تسمية الرتبة'!#REF!="مرفوض",0,J550+I550+H550+G550+F550+E550+D550+'تسمية الرتبة'!#REF!)</f>
        <v>#REF!</v>
      </c>
      <c r="L550" s="7" t="e">
        <f>IF('تسمية الرتبة'!#REF!="مرفوض",0,IF(J550=0,"Absent(e)",""))</f>
        <v>#REF!</v>
      </c>
      <c r="M550" s="20" t="e">
        <f>'تسمية الرتبة'!#REF!-'Resultats FR'!K550</f>
        <v>#REF!</v>
      </c>
    </row>
    <row r="551" spans="1:13">
      <c r="A551" s="7">
        <v>547</v>
      </c>
      <c r="B551" s="7" t="e">
        <f>IF('تسمية الرتبة'!#REF!="مرفوض",0,'تسمية الرتبة'!#REF!)</f>
        <v>#REF!</v>
      </c>
      <c r="C551" s="7" t="e">
        <f>IF('تسمية الرتبة'!#REF!="مرفوض",0,'تسمية الرتبة'!#REF!)</f>
        <v>#REF!</v>
      </c>
      <c r="D551" s="7" t="e">
        <f>IF('تسمية الرتبة'!#REF!="مرفوض",0,'تسمية الرتبة'!#REF!)</f>
        <v>#REF!</v>
      </c>
      <c r="E551" s="34" t="e">
        <f>IF('تسمية الرتبة'!#REF!="مرفوض",0,'تسمية الرتبة'!#REF!)</f>
        <v>#REF!</v>
      </c>
      <c r="F551" s="7" t="e">
        <f>IF('تسمية الرتبة'!#REF!="مرفوض",0,'تسمية الرتبة'!#REF!)</f>
        <v>#REF!</v>
      </c>
      <c r="G551" s="7" t="e">
        <f>IF('تسمية الرتبة'!#REF!="مرفوض",0,'تسمية الرتبة'!#REF!)</f>
        <v>#REF!</v>
      </c>
      <c r="H551" s="7" t="e">
        <f>IF('تسمية الرتبة'!#REF!="مرفوض",0,IF('تسمية الرتبة'!#REF!+'تسمية الرتبة'!#REF!+'تسمية الرتبة'!#REF!+'تسمية الرتبة'!#REF!&gt;6,6,'تسمية الرتبة'!#REF!+'تسمية الرتبة'!#REF!+'تسمية الرتبة'!#REF!+'تسمية الرتبة'!#REF!))</f>
        <v>#REF!</v>
      </c>
      <c r="I551" s="7" t="e">
        <f>IF('تسمية الرتبة'!#REF!="مرفوض",0,'تسمية الرتبة'!#REF!)</f>
        <v>#REF!</v>
      </c>
      <c r="J551" s="7" t="e">
        <f>IF('تسمية الرتبة'!#REF!="مرفوض",0,'تسمية الرتبة'!#REF!)</f>
        <v>#REF!</v>
      </c>
      <c r="K551" s="7" t="e">
        <f>IF('تسمية الرتبة'!#REF!="مرفوض",0,J551+I551+H551+G551+F551+E551+D551+'تسمية الرتبة'!#REF!)</f>
        <v>#REF!</v>
      </c>
      <c r="L551" s="7" t="e">
        <f>IF('تسمية الرتبة'!#REF!="مرفوض",0,IF(J551=0,"Absent(e)",""))</f>
        <v>#REF!</v>
      </c>
      <c r="M551" s="20" t="e">
        <f>'تسمية الرتبة'!#REF!-'Resultats FR'!K551</f>
        <v>#REF!</v>
      </c>
    </row>
    <row r="552" spans="1:13">
      <c r="A552" s="7">
        <v>548</v>
      </c>
      <c r="B552" s="7" t="e">
        <f>IF('تسمية الرتبة'!#REF!="مرفوض",0,'تسمية الرتبة'!#REF!)</f>
        <v>#REF!</v>
      </c>
      <c r="C552" s="7" t="e">
        <f>IF('تسمية الرتبة'!#REF!="مرفوض",0,'تسمية الرتبة'!#REF!)</f>
        <v>#REF!</v>
      </c>
      <c r="D552" s="7" t="e">
        <f>IF('تسمية الرتبة'!#REF!="مرفوض",0,'تسمية الرتبة'!#REF!)</f>
        <v>#REF!</v>
      </c>
      <c r="E552" s="34" t="e">
        <f>IF('تسمية الرتبة'!#REF!="مرفوض",0,'تسمية الرتبة'!#REF!)</f>
        <v>#REF!</v>
      </c>
      <c r="F552" s="7" t="e">
        <f>IF('تسمية الرتبة'!#REF!="مرفوض",0,'تسمية الرتبة'!#REF!)</f>
        <v>#REF!</v>
      </c>
      <c r="G552" s="7" t="e">
        <f>IF('تسمية الرتبة'!#REF!="مرفوض",0,'تسمية الرتبة'!#REF!)</f>
        <v>#REF!</v>
      </c>
      <c r="H552" s="7" t="e">
        <f>IF('تسمية الرتبة'!#REF!="مرفوض",0,IF('تسمية الرتبة'!#REF!+'تسمية الرتبة'!#REF!+'تسمية الرتبة'!#REF!+'تسمية الرتبة'!#REF!&gt;6,6,'تسمية الرتبة'!#REF!+'تسمية الرتبة'!#REF!+'تسمية الرتبة'!#REF!+'تسمية الرتبة'!#REF!))</f>
        <v>#REF!</v>
      </c>
      <c r="I552" s="7" t="e">
        <f>IF('تسمية الرتبة'!#REF!="مرفوض",0,'تسمية الرتبة'!#REF!)</f>
        <v>#REF!</v>
      </c>
      <c r="J552" s="7" t="e">
        <f>IF('تسمية الرتبة'!#REF!="مرفوض",0,'تسمية الرتبة'!#REF!)</f>
        <v>#REF!</v>
      </c>
      <c r="K552" s="7" t="e">
        <f>IF('تسمية الرتبة'!#REF!="مرفوض",0,J552+I552+H552+G552+F552+E552+D552+'تسمية الرتبة'!#REF!)</f>
        <v>#REF!</v>
      </c>
      <c r="L552" s="7" t="e">
        <f>IF('تسمية الرتبة'!#REF!="مرفوض",0,IF(J552=0,"Absent(e)",""))</f>
        <v>#REF!</v>
      </c>
      <c r="M552" s="20" t="e">
        <f>'تسمية الرتبة'!#REF!-'Resultats FR'!K552</f>
        <v>#REF!</v>
      </c>
    </row>
    <row r="553" spans="1:13">
      <c r="A553" s="7">
        <v>549</v>
      </c>
      <c r="B553" s="7" t="e">
        <f>IF('تسمية الرتبة'!#REF!="مرفوض",0,'تسمية الرتبة'!#REF!)</f>
        <v>#REF!</v>
      </c>
      <c r="C553" s="7" t="e">
        <f>IF('تسمية الرتبة'!#REF!="مرفوض",0,'تسمية الرتبة'!#REF!)</f>
        <v>#REF!</v>
      </c>
      <c r="D553" s="7" t="e">
        <f>IF('تسمية الرتبة'!#REF!="مرفوض",0,'تسمية الرتبة'!#REF!)</f>
        <v>#REF!</v>
      </c>
      <c r="E553" s="34" t="e">
        <f>IF('تسمية الرتبة'!#REF!="مرفوض",0,'تسمية الرتبة'!#REF!)</f>
        <v>#REF!</v>
      </c>
      <c r="F553" s="7" t="e">
        <f>IF('تسمية الرتبة'!#REF!="مرفوض",0,'تسمية الرتبة'!#REF!)</f>
        <v>#REF!</v>
      </c>
      <c r="G553" s="7" t="e">
        <f>IF('تسمية الرتبة'!#REF!="مرفوض",0,'تسمية الرتبة'!#REF!)</f>
        <v>#REF!</v>
      </c>
      <c r="H553" s="7" t="e">
        <f>IF('تسمية الرتبة'!#REF!="مرفوض",0,IF('تسمية الرتبة'!#REF!+'تسمية الرتبة'!#REF!+'تسمية الرتبة'!#REF!+'تسمية الرتبة'!#REF!&gt;6,6,'تسمية الرتبة'!#REF!+'تسمية الرتبة'!#REF!+'تسمية الرتبة'!#REF!+'تسمية الرتبة'!#REF!))</f>
        <v>#REF!</v>
      </c>
      <c r="I553" s="7" t="e">
        <f>IF('تسمية الرتبة'!#REF!="مرفوض",0,'تسمية الرتبة'!#REF!)</f>
        <v>#REF!</v>
      </c>
      <c r="J553" s="7" t="e">
        <f>IF('تسمية الرتبة'!#REF!="مرفوض",0,'تسمية الرتبة'!#REF!)</f>
        <v>#REF!</v>
      </c>
      <c r="K553" s="7" t="e">
        <f>IF('تسمية الرتبة'!#REF!="مرفوض",0,J553+I553+H553+G553+F553+E553+D553+'تسمية الرتبة'!#REF!)</f>
        <v>#REF!</v>
      </c>
      <c r="L553" s="7" t="e">
        <f>IF('تسمية الرتبة'!#REF!="مرفوض",0,IF(J553=0,"Absent(e)",""))</f>
        <v>#REF!</v>
      </c>
      <c r="M553" s="20" t="e">
        <f>'تسمية الرتبة'!#REF!-'Resultats FR'!K553</f>
        <v>#REF!</v>
      </c>
    </row>
    <row r="554" spans="1:13">
      <c r="A554" s="7">
        <v>550</v>
      </c>
      <c r="B554" s="7" t="e">
        <f>IF('تسمية الرتبة'!#REF!="مرفوض",0,'تسمية الرتبة'!#REF!)</f>
        <v>#REF!</v>
      </c>
      <c r="C554" s="7" t="e">
        <f>IF('تسمية الرتبة'!#REF!="مرفوض",0,'تسمية الرتبة'!#REF!)</f>
        <v>#REF!</v>
      </c>
      <c r="D554" s="7" t="e">
        <f>IF('تسمية الرتبة'!#REF!="مرفوض",0,'تسمية الرتبة'!#REF!)</f>
        <v>#REF!</v>
      </c>
      <c r="E554" s="34" t="e">
        <f>IF('تسمية الرتبة'!#REF!="مرفوض",0,'تسمية الرتبة'!#REF!)</f>
        <v>#REF!</v>
      </c>
      <c r="F554" s="7" t="e">
        <f>IF('تسمية الرتبة'!#REF!="مرفوض",0,'تسمية الرتبة'!#REF!)</f>
        <v>#REF!</v>
      </c>
      <c r="G554" s="7" t="e">
        <f>IF('تسمية الرتبة'!#REF!="مرفوض",0,'تسمية الرتبة'!#REF!)</f>
        <v>#REF!</v>
      </c>
      <c r="H554" s="7" t="e">
        <f>IF('تسمية الرتبة'!#REF!="مرفوض",0,IF('تسمية الرتبة'!#REF!+'تسمية الرتبة'!#REF!+'تسمية الرتبة'!#REF!+'تسمية الرتبة'!#REF!&gt;6,6,'تسمية الرتبة'!#REF!+'تسمية الرتبة'!#REF!+'تسمية الرتبة'!#REF!+'تسمية الرتبة'!#REF!))</f>
        <v>#REF!</v>
      </c>
      <c r="I554" s="7" t="e">
        <f>IF('تسمية الرتبة'!#REF!="مرفوض",0,'تسمية الرتبة'!#REF!)</f>
        <v>#REF!</v>
      </c>
      <c r="J554" s="7" t="e">
        <f>IF('تسمية الرتبة'!#REF!="مرفوض",0,'تسمية الرتبة'!#REF!)</f>
        <v>#REF!</v>
      </c>
      <c r="K554" s="7" t="e">
        <f>IF('تسمية الرتبة'!#REF!="مرفوض",0,J554+I554+H554+G554+F554+E554+D554+'تسمية الرتبة'!#REF!)</f>
        <v>#REF!</v>
      </c>
      <c r="L554" s="7" t="e">
        <f>IF('تسمية الرتبة'!#REF!="مرفوض",0,IF(J554=0,"Absent(e)",""))</f>
        <v>#REF!</v>
      </c>
      <c r="M554" s="20" t="e">
        <f>'تسمية الرتبة'!#REF!-'Resultats FR'!K554</f>
        <v>#REF!</v>
      </c>
    </row>
    <row r="555" spans="1:13">
      <c r="A555" s="7">
        <v>551</v>
      </c>
      <c r="B555" s="7" t="e">
        <f>IF('تسمية الرتبة'!#REF!="مرفوض",0,'تسمية الرتبة'!#REF!)</f>
        <v>#REF!</v>
      </c>
      <c r="C555" s="7" t="e">
        <f>IF('تسمية الرتبة'!#REF!="مرفوض",0,'تسمية الرتبة'!#REF!)</f>
        <v>#REF!</v>
      </c>
      <c r="D555" s="7" t="e">
        <f>IF('تسمية الرتبة'!#REF!="مرفوض",0,'تسمية الرتبة'!#REF!)</f>
        <v>#REF!</v>
      </c>
      <c r="E555" s="34" t="e">
        <f>IF('تسمية الرتبة'!#REF!="مرفوض",0,'تسمية الرتبة'!#REF!)</f>
        <v>#REF!</v>
      </c>
      <c r="F555" s="7" t="e">
        <f>IF('تسمية الرتبة'!#REF!="مرفوض",0,'تسمية الرتبة'!#REF!)</f>
        <v>#REF!</v>
      </c>
      <c r="G555" s="7" t="e">
        <f>IF('تسمية الرتبة'!#REF!="مرفوض",0,'تسمية الرتبة'!#REF!)</f>
        <v>#REF!</v>
      </c>
      <c r="H555" s="7" t="e">
        <f>IF('تسمية الرتبة'!#REF!="مرفوض",0,IF('تسمية الرتبة'!#REF!+'تسمية الرتبة'!#REF!+'تسمية الرتبة'!#REF!+'تسمية الرتبة'!#REF!&gt;6,6,'تسمية الرتبة'!#REF!+'تسمية الرتبة'!#REF!+'تسمية الرتبة'!#REF!+'تسمية الرتبة'!#REF!))</f>
        <v>#REF!</v>
      </c>
      <c r="I555" s="7" t="e">
        <f>IF('تسمية الرتبة'!#REF!="مرفوض",0,'تسمية الرتبة'!#REF!)</f>
        <v>#REF!</v>
      </c>
      <c r="J555" s="7" t="e">
        <f>IF('تسمية الرتبة'!#REF!="مرفوض",0,'تسمية الرتبة'!#REF!)</f>
        <v>#REF!</v>
      </c>
      <c r="K555" s="7" t="e">
        <f>IF('تسمية الرتبة'!#REF!="مرفوض",0,J555+I555+H555+G555+F555+E555+D555+'تسمية الرتبة'!#REF!)</f>
        <v>#REF!</v>
      </c>
      <c r="L555" s="7" t="e">
        <f>IF('تسمية الرتبة'!#REF!="مرفوض",0,IF(J555=0,"Absent(e)",""))</f>
        <v>#REF!</v>
      </c>
      <c r="M555" s="20" t="e">
        <f>'تسمية الرتبة'!#REF!-'Resultats FR'!K555</f>
        <v>#REF!</v>
      </c>
    </row>
    <row r="556" spans="1:13">
      <c r="A556" s="7">
        <v>552</v>
      </c>
      <c r="B556" s="7" t="e">
        <f>IF('تسمية الرتبة'!#REF!="مرفوض",0,'تسمية الرتبة'!#REF!)</f>
        <v>#REF!</v>
      </c>
      <c r="C556" s="7" t="e">
        <f>IF('تسمية الرتبة'!#REF!="مرفوض",0,'تسمية الرتبة'!#REF!)</f>
        <v>#REF!</v>
      </c>
      <c r="D556" s="7" t="e">
        <f>IF('تسمية الرتبة'!#REF!="مرفوض",0,'تسمية الرتبة'!#REF!)</f>
        <v>#REF!</v>
      </c>
      <c r="E556" s="34" t="e">
        <f>IF('تسمية الرتبة'!#REF!="مرفوض",0,'تسمية الرتبة'!#REF!)</f>
        <v>#REF!</v>
      </c>
      <c r="F556" s="7" t="e">
        <f>IF('تسمية الرتبة'!#REF!="مرفوض",0,'تسمية الرتبة'!#REF!)</f>
        <v>#REF!</v>
      </c>
      <c r="G556" s="7" t="e">
        <f>IF('تسمية الرتبة'!#REF!="مرفوض",0,'تسمية الرتبة'!#REF!)</f>
        <v>#REF!</v>
      </c>
      <c r="H556" s="7" t="e">
        <f>IF('تسمية الرتبة'!#REF!="مرفوض",0,IF('تسمية الرتبة'!#REF!+'تسمية الرتبة'!#REF!+'تسمية الرتبة'!#REF!+'تسمية الرتبة'!#REF!&gt;6,6,'تسمية الرتبة'!#REF!+'تسمية الرتبة'!#REF!+'تسمية الرتبة'!#REF!+'تسمية الرتبة'!#REF!))</f>
        <v>#REF!</v>
      </c>
      <c r="I556" s="7" t="e">
        <f>IF('تسمية الرتبة'!#REF!="مرفوض",0,'تسمية الرتبة'!#REF!)</f>
        <v>#REF!</v>
      </c>
      <c r="J556" s="7" t="e">
        <f>IF('تسمية الرتبة'!#REF!="مرفوض",0,'تسمية الرتبة'!#REF!)</f>
        <v>#REF!</v>
      </c>
      <c r="K556" s="7" t="e">
        <f>IF('تسمية الرتبة'!#REF!="مرفوض",0,J556+I556+H556+G556+F556+E556+D556+'تسمية الرتبة'!#REF!)</f>
        <v>#REF!</v>
      </c>
      <c r="L556" s="7" t="e">
        <f>IF('تسمية الرتبة'!#REF!="مرفوض",0,IF(J556=0,"Absent(e)",""))</f>
        <v>#REF!</v>
      </c>
      <c r="M556" s="20" t="e">
        <f>'تسمية الرتبة'!#REF!-'Resultats FR'!K556</f>
        <v>#REF!</v>
      </c>
    </row>
    <row r="557" spans="1:13">
      <c r="A557" s="7">
        <v>553</v>
      </c>
      <c r="B557" s="7" t="e">
        <f>IF('تسمية الرتبة'!#REF!="مرفوض",0,'تسمية الرتبة'!#REF!)</f>
        <v>#REF!</v>
      </c>
      <c r="C557" s="7" t="e">
        <f>IF('تسمية الرتبة'!#REF!="مرفوض",0,'تسمية الرتبة'!#REF!)</f>
        <v>#REF!</v>
      </c>
      <c r="D557" s="7" t="e">
        <f>IF('تسمية الرتبة'!#REF!="مرفوض",0,'تسمية الرتبة'!#REF!)</f>
        <v>#REF!</v>
      </c>
      <c r="E557" s="34" t="e">
        <f>IF('تسمية الرتبة'!#REF!="مرفوض",0,'تسمية الرتبة'!#REF!)</f>
        <v>#REF!</v>
      </c>
      <c r="F557" s="7" t="e">
        <f>IF('تسمية الرتبة'!#REF!="مرفوض",0,'تسمية الرتبة'!#REF!)</f>
        <v>#REF!</v>
      </c>
      <c r="G557" s="7" t="e">
        <f>IF('تسمية الرتبة'!#REF!="مرفوض",0,'تسمية الرتبة'!#REF!)</f>
        <v>#REF!</v>
      </c>
      <c r="H557" s="7" t="e">
        <f>IF('تسمية الرتبة'!#REF!="مرفوض",0,IF('تسمية الرتبة'!#REF!+'تسمية الرتبة'!#REF!+'تسمية الرتبة'!#REF!+'تسمية الرتبة'!#REF!&gt;6,6,'تسمية الرتبة'!#REF!+'تسمية الرتبة'!#REF!+'تسمية الرتبة'!#REF!+'تسمية الرتبة'!#REF!))</f>
        <v>#REF!</v>
      </c>
      <c r="I557" s="7" t="e">
        <f>IF('تسمية الرتبة'!#REF!="مرفوض",0,'تسمية الرتبة'!#REF!)</f>
        <v>#REF!</v>
      </c>
      <c r="J557" s="7" t="e">
        <f>IF('تسمية الرتبة'!#REF!="مرفوض",0,'تسمية الرتبة'!#REF!)</f>
        <v>#REF!</v>
      </c>
      <c r="K557" s="7" t="e">
        <f>IF('تسمية الرتبة'!#REF!="مرفوض",0,J557+I557+H557+G557+F557+E557+D557+'تسمية الرتبة'!#REF!)</f>
        <v>#REF!</v>
      </c>
      <c r="L557" s="7" t="e">
        <f>IF('تسمية الرتبة'!#REF!="مرفوض",0,IF(J557=0,"Absent(e)",""))</f>
        <v>#REF!</v>
      </c>
      <c r="M557" s="20" t="e">
        <f>'تسمية الرتبة'!#REF!-'Resultats FR'!K557</f>
        <v>#REF!</v>
      </c>
    </row>
    <row r="558" spans="1:13">
      <c r="A558" s="7">
        <v>554</v>
      </c>
      <c r="B558" s="7" t="e">
        <f>IF('تسمية الرتبة'!#REF!="مرفوض",0,'تسمية الرتبة'!#REF!)</f>
        <v>#REF!</v>
      </c>
      <c r="C558" s="7" t="e">
        <f>IF('تسمية الرتبة'!#REF!="مرفوض",0,'تسمية الرتبة'!#REF!)</f>
        <v>#REF!</v>
      </c>
      <c r="D558" s="7" t="e">
        <f>IF('تسمية الرتبة'!#REF!="مرفوض",0,'تسمية الرتبة'!#REF!)</f>
        <v>#REF!</v>
      </c>
      <c r="E558" s="34" t="e">
        <f>IF('تسمية الرتبة'!#REF!="مرفوض",0,'تسمية الرتبة'!#REF!)</f>
        <v>#REF!</v>
      </c>
      <c r="F558" s="7" t="e">
        <f>IF('تسمية الرتبة'!#REF!="مرفوض",0,'تسمية الرتبة'!#REF!)</f>
        <v>#REF!</v>
      </c>
      <c r="G558" s="7" t="e">
        <f>IF('تسمية الرتبة'!#REF!="مرفوض",0,'تسمية الرتبة'!#REF!)</f>
        <v>#REF!</v>
      </c>
      <c r="H558" s="7" t="e">
        <f>IF('تسمية الرتبة'!#REF!="مرفوض",0,IF('تسمية الرتبة'!#REF!+'تسمية الرتبة'!#REF!+'تسمية الرتبة'!#REF!+'تسمية الرتبة'!#REF!&gt;6,6,'تسمية الرتبة'!#REF!+'تسمية الرتبة'!#REF!+'تسمية الرتبة'!#REF!+'تسمية الرتبة'!#REF!))</f>
        <v>#REF!</v>
      </c>
      <c r="I558" s="7" t="e">
        <f>IF('تسمية الرتبة'!#REF!="مرفوض",0,'تسمية الرتبة'!#REF!)</f>
        <v>#REF!</v>
      </c>
      <c r="J558" s="7" t="e">
        <f>IF('تسمية الرتبة'!#REF!="مرفوض",0,'تسمية الرتبة'!#REF!)</f>
        <v>#REF!</v>
      </c>
      <c r="K558" s="7" t="e">
        <f>IF('تسمية الرتبة'!#REF!="مرفوض",0,J558+I558+H558+G558+F558+E558+D558+'تسمية الرتبة'!#REF!)</f>
        <v>#REF!</v>
      </c>
      <c r="L558" s="7" t="e">
        <f>IF('تسمية الرتبة'!#REF!="مرفوض",0,IF(J558=0,"Absent(e)",""))</f>
        <v>#REF!</v>
      </c>
      <c r="M558" s="20" t="e">
        <f>'تسمية الرتبة'!#REF!-'Resultats FR'!K558</f>
        <v>#REF!</v>
      </c>
    </row>
    <row r="559" spans="1:13">
      <c r="A559" s="7">
        <v>555</v>
      </c>
      <c r="B559" s="7" t="e">
        <f>IF('تسمية الرتبة'!#REF!="مرفوض",0,'تسمية الرتبة'!#REF!)</f>
        <v>#REF!</v>
      </c>
      <c r="C559" s="7" t="e">
        <f>IF('تسمية الرتبة'!#REF!="مرفوض",0,'تسمية الرتبة'!#REF!)</f>
        <v>#REF!</v>
      </c>
      <c r="D559" s="7" t="e">
        <f>IF('تسمية الرتبة'!#REF!="مرفوض",0,'تسمية الرتبة'!#REF!)</f>
        <v>#REF!</v>
      </c>
      <c r="E559" s="34" t="e">
        <f>IF('تسمية الرتبة'!#REF!="مرفوض",0,'تسمية الرتبة'!#REF!)</f>
        <v>#REF!</v>
      </c>
      <c r="F559" s="7" t="e">
        <f>IF('تسمية الرتبة'!#REF!="مرفوض",0,'تسمية الرتبة'!#REF!)</f>
        <v>#REF!</v>
      </c>
      <c r="G559" s="7" t="e">
        <f>IF('تسمية الرتبة'!#REF!="مرفوض",0,'تسمية الرتبة'!#REF!)</f>
        <v>#REF!</v>
      </c>
      <c r="H559" s="7" t="e">
        <f>IF('تسمية الرتبة'!#REF!="مرفوض",0,IF('تسمية الرتبة'!#REF!+'تسمية الرتبة'!#REF!+'تسمية الرتبة'!#REF!+'تسمية الرتبة'!#REF!&gt;6,6,'تسمية الرتبة'!#REF!+'تسمية الرتبة'!#REF!+'تسمية الرتبة'!#REF!+'تسمية الرتبة'!#REF!))</f>
        <v>#REF!</v>
      </c>
      <c r="I559" s="7" t="e">
        <f>IF('تسمية الرتبة'!#REF!="مرفوض",0,'تسمية الرتبة'!#REF!)</f>
        <v>#REF!</v>
      </c>
      <c r="J559" s="7" t="e">
        <f>IF('تسمية الرتبة'!#REF!="مرفوض",0,'تسمية الرتبة'!#REF!)</f>
        <v>#REF!</v>
      </c>
      <c r="K559" s="7" t="e">
        <f>IF('تسمية الرتبة'!#REF!="مرفوض",0,J559+I559+H559+G559+F559+E559+D559+'تسمية الرتبة'!#REF!)</f>
        <v>#REF!</v>
      </c>
      <c r="L559" s="7" t="e">
        <f>IF('تسمية الرتبة'!#REF!="مرفوض",0,IF(J559=0,"Absent(e)",""))</f>
        <v>#REF!</v>
      </c>
      <c r="M559" s="20" t="e">
        <f>'تسمية الرتبة'!#REF!-'Resultats FR'!K559</f>
        <v>#REF!</v>
      </c>
    </row>
    <row r="560" spans="1:13">
      <c r="A560" s="7">
        <v>556</v>
      </c>
      <c r="B560" s="7" t="e">
        <f>IF('تسمية الرتبة'!#REF!="مرفوض",0,'تسمية الرتبة'!#REF!)</f>
        <v>#REF!</v>
      </c>
      <c r="C560" s="7" t="e">
        <f>IF('تسمية الرتبة'!#REF!="مرفوض",0,'تسمية الرتبة'!#REF!)</f>
        <v>#REF!</v>
      </c>
      <c r="D560" s="7" t="e">
        <f>IF('تسمية الرتبة'!#REF!="مرفوض",0,'تسمية الرتبة'!#REF!)</f>
        <v>#REF!</v>
      </c>
      <c r="E560" s="34" t="e">
        <f>IF('تسمية الرتبة'!#REF!="مرفوض",0,'تسمية الرتبة'!#REF!)</f>
        <v>#REF!</v>
      </c>
      <c r="F560" s="7" t="e">
        <f>IF('تسمية الرتبة'!#REF!="مرفوض",0,'تسمية الرتبة'!#REF!)</f>
        <v>#REF!</v>
      </c>
      <c r="G560" s="7" t="e">
        <f>IF('تسمية الرتبة'!#REF!="مرفوض",0,'تسمية الرتبة'!#REF!)</f>
        <v>#REF!</v>
      </c>
      <c r="H560" s="7" t="e">
        <f>IF('تسمية الرتبة'!#REF!="مرفوض",0,IF('تسمية الرتبة'!#REF!+'تسمية الرتبة'!#REF!+'تسمية الرتبة'!#REF!+'تسمية الرتبة'!#REF!&gt;6,6,'تسمية الرتبة'!#REF!+'تسمية الرتبة'!#REF!+'تسمية الرتبة'!#REF!+'تسمية الرتبة'!#REF!))</f>
        <v>#REF!</v>
      </c>
      <c r="I560" s="7" t="e">
        <f>IF('تسمية الرتبة'!#REF!="مرفوض",0,'تسمية الرتبة'!#REF!)</f>
        <v>#REF!</v>
      </c>
      <c r="J560" s="7" t="e">
        <f>IF('تسمية الرتبة'!#REF!="مرفوض",0,'تسمية الرتبة'!#REF!)</f>
        <v>#REF!</v>
      </c>
      <c r="K560" s="7" t="e">
        <f>IF('تسمية الرتبة'!#REF!="مرفوض",0,J560+I560+H560+G560+F560+E560+D560+'تسمية الرتبة'!#REF!)</f>
        <v>#REF!</v>
      </c>
      <c r="L560" s="7" t="e">
        <f>IF('تسمية الرتبة'!#REF!="مرفوض",0,IF(J560=0,"Absent(e)",""))</f>
        <v>#REF!</v>
      </c>
      <c r="M560" s="20" t="e">
        <f>'تسمية الرتبة'!#REF!-'Resultats FR'!K560</f>
        <v>#REF!</v>
      </c>
    </row>
    <row r="561" spans="1:13">
      <c r="A561" s="7">
        <v>557</v>
      </c>
      <c r="B561" s="7" t="e">
        <f>IF('تسمية الرتبة'!#REF!="مرفوض",0,'تسمية الرتبة'!#REF!)</f>
        <v>#REF!</v>
      </c>
      <c r="C561" s="7" t="e">
        <f>IF('تسمية الرتبة'!#REF!="مرفوض",0,'تسمية الرتبة'!#REF!)</f>
        <v>#REF!</v>
      </c>
      <c r="D561" s="7" t="e">
        <f>IF('تسمية الرتبة'!#REF!="مرفوض",0,'تسمية الرتبة'!#REF!)</f>
        <v>#REF!</v>
      </c>
      <c r="E561" s="34" t="e">
        <f>IF('تسمية الرتبة'!#REF!="مرفوض",0,'تسمية الرتبة'!#REF!)</f>
        <v>#REF!</v>
      </c>
      <c r="F561" s="7" t="e">
        <f>IF('تسمية الرتبة'!#REF!="مرفوض",0,'تسمية الرتبة'!#REF!)</f>
        <v>#REF!</v>
      </c>
      <c r="G561" s="7" t="e">
        <f>IF('تسمية الرتبة'!#REF!="مرفوض",0,'تسمية الرتبة'!#REF!)</f>
        <v>#REF!</v>
      </c>
      <c r="H561" s="7" t="e">
        <f>IF('تسمية الرتبة'!#REF!="مرفوض",0,IF('تسمية الرتبة'!#REF!+'تسمية الرتبة'!#REF!+'تسمية الرتبة'!#REF!+'تسمية الرتبة'!#REF!&gt;6,6,'تسمية الرتبة'!#REF!+'تسمية الرتبة'!#REF!+'تسمية الرتبة'!#REF!+'تسمية الرتبة'!#REF!))</f>
        <v>#REF!</v>
      </c>
      <c r="I561" s="7" t="e">
        <f>IF('تسمية الرتبة'!#REF!="مرفوض",0,'تسمية الرتبة'!#REF!)</f>
        <v>#REF!</v>
      </c>
      <c r="J561" s="7" t="e">
        <f>IF('تسمية الرتبة'!#REF!="مرفوض",0,'تسمية الرتبة'!#REF!)</f>
        <v>#REF!</v>
      </c>
      <c r="K561" s="7" t="e">
        <f>IF('تسمية الرتبة'!#REF!="مرفوض",0,J561+I561+H561+G561+F561+E561+D561+'تسمية الرتبة'!#REF!)</f>
        <v>#REF!</v>
      </c>
      <c r="L561" s="7" t="e">
        <f>IF('تسمية الرتبة'!#REF!="مرفوض",0,IF(J561=0,"Absent(e)",""))</f>
        <v>#REF!</v>
      </c>
      <c r="M561" s="20" t="e">
        <f>'تسمية الرتبة'!#REF!-'Resultats FR'!K561</f>
        <v>#REF!</v>
      </c>
    </row>
    <row r="562" spans="1:13">
      <c r="A562" s="7">
        <v>558</v>
      </c>
      <c r="B562" s="7" t="e">
        <f>IF('تسمية الرتبة'!#REF!="مرفوض",0,'تسمية الرتبة'!#REF!)</f>
        <v>#REF!</v>
      </c>
      <c r="C562" s="7" t="e">
        <f>IF('تسمية الرتبة'!#REF!="مرفوض",0,'تسمية الرتبة'!#REF!)</f>
        <v>#REF!</v>
      </c>
      <c r="D562" s="7" t="e">
        <f>IF('تسمية الرتبة'!#REF!="مرفوض",0,'تسمية الرتبة'!#REF!)</f>
        <v>#REF!</v>
      </c>
      <c r="E562" s="34" t="e">
        <f>IF('تسمية الرتبة'!#REF!="مرفوض",0,'تسمية الرتبة'!#REF!)</f>
        <v>#REF!</v>
      </c>
      <c r="F562" s="7" t="e">
        <f>IF('تسمية الرتبة'!#REF!="مرفوض",0,'تسمية الرتبة'!#REF!)</f>
        <v>#REF!</v>
      </c>
      <c r="G562" s="7" t="e">
        <f>IF('تسمية الرتبة'!#REF!="مرفوض",0,'تسمية الرتبة'!#REF!)</f>
        <v>#REF!</v>
      </c>
      <c r="H562" s="7" t="e">
        <f>IF('تسمية الرتبة'!#REF!="مرفوض",0,IF('تسمية الرتبة'!#REF!+'تسمية الرتبة'!#REF!+'تسمية الرتبة'!#REF!+'تسمية الرتبة'!#REF!&gt;6,6,'تسمية الرتبة'!#REF!+'تسمية الرتبة'!#REF!+'تسمية الرتبة'!#REF!+'تسمية الرتبة'!#REF!))</f>
        <v>#REF!</v>
      </c>
      <c r="I562" s="7" t="e">
        <f>IF('تسمية الرتبة'!#REF!="مرفوض",0,'تسمية الرتبة'!#REF!)</f>
        <v>#REF!</v>
      </c>
      <c r="J562" s="7" t="e">
        <f>IF('تسمية الرتبة'!#REF!="مرفوض",0,'تسمية الرتبة'!#REF!)</f>
        <v>#REF!</v>
      </c>
      <c r="K562" s="7" t="e">
        <f>IF('تسمية الرتبة'!#REF!="مرفوض",0,J562+I562+H562+G562+F562+E562+D562+'تسمية الرتبة'!#REF!)</f>
        <v>#REF!</v>
      </c>
      <c r="L562" s="7" t="e">
        <f>IF('تسمية الرتبة'!#REF!="مرفوض",0,IF(J562=0,"Absent(e)",""))</f>
        <v>#REF!</v>
      </c>
      <c r="M562" s="20" t="e">
        <f>'تسمية الرتبة'!#REF!-'Resultats FR'!K562</f>
        <v>#REF!</v>
      </c>
    </row>
    <row r="563" spans="1:13">
      <c r="A563" s="7">
        <v>559</v>
      </c>
      <c r="B563" s="7" t="e">
        <f>IF('تسمية الرتبة'!#REF!="مرفوض",0,'تسمية الرتبة'!#REF!)</f>
        <v>#REF!</v>
      </c>
      <c r="C563" s="7" t="e">
        <f>IF('تسمية الرتبة'!#REF!="مرفوض",0,'تسمية الرتبة'!#REF!)</f>
        <v>#REF!</v>
      </c>
      <c r="D563" s="7" t="e">
        <f>IF('تسمية الرتبة'!#REF!="مرفوض",0,'تسمية الرتبة'!#REF!)</f>
        <v>#REF!</v>
      </c>
      <c r="E563" s="34" t="e">
        <f>IF('تسمية الرتبة'!#REF!="مرفوض",0,'تسمية الرتبة'!#REF!)</f>
        <v>#REF!</v>
      </c>
      <c r="F563" s="7" t="e">
        <f>IF('تسمية الرتبة'!#REF!="مرفوض",0,'تسمية الرتبة'!#REF!)</f>
        <v>#REF!</v>
      </c>
      <c r="G563" s="7" t="e">
        <f>IF('تسمية الرتبة'!#REF!="مرفوض",0,'تسمية الرتبة'!#REF!)</f>
        <v>#REF!</v>
      </c>
      <c r="H563" s="7" t="e">
        <f>IF('تسمية الرتبة'!#REF!="مرفوض",0,IF('تسمية الرتبة'!#REF!+'تسمية الرتبة'!#REF!+'تسمية الرتبة'!#REF!+'تسمية الرتبة'!#REF!&gt;6,6,'تسمية الرتبة'!#REF!+'تسمية الرتبة'!#REF!+'تسمية الرتبة'!#REF!+'تسمية الرتبة'!#REF!))</f>
        <v>#REF!</v>
      </c>
      <c r="I563" s="7" t="e">
        <f>IF('تسمية الرتبة'!#REF!="مرفوض",0,'تسمية الرتبة'!#REF!)</f>
        <v>#REF!</v>
      </c>
      <c r="J563" s="7" t="e">
        <f>IF('تسمية الرتبة'!#REF!="مرفوض",0,'تسمية الرتبة'!#REF!)</f>
        <v>#REF!</v>
      </c>
      <c r="K563" s="7" t="e">
        <f>IF('تسمية الرتبة'!#REF!="مرفوض",0,J563+I563+H563+G563+F563+E563+D563+'تسمية الرتبة'!#REF!)</f>
        <v>#REF!</v>
      </c>
      <c r="L563" s="7" t="e">
        <f>IF('تسمية الرتبة'!#REF!="مرفوض",0,IF(J563=0,"Absent(e)",""))</f>
        <v>#REF!</v>
      </c>
      <c r="M563" s="20" t="e">
        <f>'تسمية الرتبة'!#REF!-'Resultats FR'!K563</f>
        <v>#REF!</v>
      </c>
    </row>
    <row r="564" spans="1:13">
      <c r="A564" s="7">
        <v>560</v>
      </c>
      <c r="B564" s="7" t="e">
        <f>IF('تسمية الرتبة'!#REF!="مرفوض",0,'تسمية الرتبة'!#REF!)</f>
        <v>#REF!</v>
      </c>
      <c r="C564" s="7" t="e">
        <f>IF('تسمية الرتبة'!#REF!="مرفوض",0,'تسمية الرتبة'!#REF!)</f>
        <v>#REF!</v>
      </c>
      <c r="D564" s="7" t="e">
        <f>IF('تسمية الرتبة'!#REF!="مرفوض",0,'تسمية الرتبة'!#REF!)</f>
        <v>#REF!</v>
      </c>
      <c r="E564" s="34" t="e">
        <f>IF('تسمية الرتبة'!#REF!="مرفوض",0,'تسمية الرتبة'!#REF!)</f>
        <v>#REF!</v>
      </c>
      <c r="F564" s="7" t="e">
        <f>IF('تسمية الرتبة'!#REF!="مرفوض",0,'تسمية الرتبة'!#REF!)</f>
        <v>#REF!</v>
      </c>
      <c r="G564" s="7" t="e">
        <f>IF('تسمية الرتبة'!#REF!="مرفوض",0,'تسمية الرتبة'!#REF!)</f>
        <v>#REF!</v>
      </c>
      <c r="H564" s="7" t="e">
        <f>IF('تسمية الرتبة'!#REF!="مرفوض",0,IF('تسمية الرتبة'!#REF!+'تسمية الرتبة'!#REF!+'تسمية الرتبة'!#REF!+'تسمية الرتبة'!#REF!&gt;6,6,'تسمية الرتبة'!#REF!+'تسمية الرتبة'!#REF!+'تسمية الرتبة'!#REF!+'تسمية الرتبة'!#REF!))</f>
        <v>#REF!</v>
      </c>
      <c r="I564" s="7" t="e">
        <f>IF('تسمية الرتبة'!#REF!="مرفوض",0,'تسمية الرتبة'!#REF!)</f>
        <v>#REF!</v>
      </c>
      <c r="J564" s="7" t="e">
        <f>IF('تسمية الرتبة'!#REF!="مرفوض",0,'تسمية الرتبة'!#REF!)</f>
        <v>#REF!</v>
      </c>
      <c r="K564" s="7" t="e">
        <f>IF('تسمية الرتبة'!#REF!="مرفوض",0,J564+I564+H564+G564+F564+E564+D564+'تسمية الرتبة'!#REF!)</f>
        <v>#REF!</v>
      </c>
      <c r="L564" s="7" t="e">
        <f>IF('تسمية الرتبة'!#REF!="مرفوض",0,IF(J564=0,"Absent(e)",""))</f>
        <v>#REF!</v>
      </c>
      <c r="M564" s="20" t="e">
        <f>'تسمية الرتبة'!#REF!-'Resultats FR'!K564</f>
        <v>#REF!</v>
      </c>
    </row>
    <row r="565" spans="1:13">
      <c r="A565" s="7">
        <v>561</v>
      </c>
      <c r="B565" s="7" t="e">
        <f>IF('تسمية الرتبة'!#REF!="مرفوض",0,'تسمية الرتبة'!#REF!)</f>
        <v>#REF!</v>
      </c>
      <c r="C565" s="7" t="e">
        <f>IF('تسمية الرتبة'!#REF!="مرفوض",0,'تسمية الرتبة'!#REF!)</f>
        <v>#REF!</v>
      </c>
      <c r="D565" s="7" t="e">
        <f>IF('تسمية الرتبة'!#REF!="مرفوض",0,'تسمية الرتبة'!#REF!)</f>
        <v>#REF!</v>
      </c>
      <c r="E565" s="34" t="e">
        <f>IF('تسمية الرتبة'!#REF!="مرفوض",0,'تسمية الرتبة'!#REF!)</f>
        <v>#REF!</v>
      </c>
      <c r="F565" s="7" t="e">
        <f>IF('تسمية الرتبة'!#REF!="مرفوض",0,'تسمية الرتبة'!#REF!)</f>
        <v>#REF!</v>
      </c>
      <c r="G565" s="7" t="e">
        <f>IF('تسمية الرتبة'!#REF!="مرفوض",0,'تسمية الرتبة'!#REF!)</f>
        <v>#REF!</v>
      </c>
      <c r="H565" s="7" t="e">
        <f>IF('تسمية الرتبة'!#REF!="مرفوض",0,IF('تسمية الرتبة'!#REF!+'تسمية الرتبة'!#REF!+'تسمية الرتبة'!#REF!+'تسمية الرتبة'!#REF!&gt;6,6,'تسمية الرتبة'!#REF!+'تسمية الرتبة'!#REF!+'تسمية الرتبة'!#REF!+'تسمية الرتبة'!#REF!))</f>
        <v>#REF!</v>
      </c>
      <c r="I565" s="7" t="e">
        <f>IF('تسمية الرتبة'!#REF!="مرفوض",0,'تسمية الرتبة'!#REF!)</f>
        <v>#REF!</v>
      </c>
      <c r="J565" s="7" t="e">
        <f>IF('تسمية الرتبة'!#REF!="مرفوض",0,'تسمية الرتبة'!#REF!)</f>
        <v>#REF!</v>
      </c>
      <c r="K565" s="7" t="e">
        <f>IF('تسمية الرتبة'!#REF!="مرفوض",0,J565+I565+H565+G565+F565+E565+D565+'تسمية الرتبة'!#REF!)</f>
        <v>#REF!</v>
      </c>
      <c r="L565" s="7" t="e">
        <f>IF('تسمية الرتبة'!#REF!="مرفوض",0,IF(J565=0,"Absent(e)",""))</f>
        <v>#REF!</v>
      </c>
      <c r="M565" s="20" t="e">
        <f>'تسمية الرتبة'!#REF!-'Resultats FR'!K565</f>
        <v>#REF!</v>
      </c>
    </row>
    <row r="566" spans="1:13">
      <c r="A566" s="7">
        <v>562</v>
      </c>
      <c r="B566" s="7" t="e">
        <f>IF('تسمية الرتبة'!#REF!="مرفوض",0,'تسمية الرتبة'!#REF!)</f>
        <v>#REF!</v>
      </c>
      <c r="C566" s="7" t="e">
        <f>IF('تسمية الرتبة'!#REF!="مرفوض",0,'تسمية الرتبة'!#REF!)</f>
        <v>#REF!</v>
      </c>
      <c r="D566" s="7" t="e">
        <f>IF('تسمية الرتبة'!#REF!="مرفوض",0,'تسمية الرتبة'!#REF!)</f>
        <v>#REF!</v>
      </c>
      <c r="E566" s="34" t="e">
        <f>IF('تسمية الرتبة'!#REF!="مرفوض",0,'تسمية الرتبة'!#REF!)</f>
        <v>#REF!</v>
      </c>
      <c r="F566" s="7" t="e">
        <f>IF('تسمية الرتبة'!#REF!="مرفوض",0,'تسمية الرتبة'!#REF!)</f>
        <v>#REF!</v>
      </c>
      <c r="G566" s="7" t="e">
        <f>IF('تسمية الرتبة'!#REF!="مرفوض",0,'تسمية الرتبة'!#REF!)</f>
        <v>#REF!</v>
      </c>
      <c r="H566" s="7" t="e">
        <f>IF('تسمية الرتبة'!#REF!="مرفوض",0,IF('تسمية الرتبة'!#REF!+'تسمية الرتبة'!#REF!+'تسمية الرتبة'!#REF!+'تسمية الرتبة'!#REF!&gt;6,6,'تسمية الرتبة'!#REF!+'تسمية الرتبة'!#REF!+'تسمية الرتبة'!#REF!+'تسمية الرتبة'!#REF!))</f>
        <v>#REF!</v>
      </c>
      <c r="I566" s="7" t="e">
        <f>IF('تسمية الرتبة'!#REF!="مرفوض",0,'تسمية الرتبة'!#REF!)</f>
        <v>#REF!</v>
      </c>
      <c r="J566" s="7" t="e">
        <f>IF('تسمية الرتبة'!#REF!="مرفوض",0,'تسمية الرتبة'!#REF!)</f>
        <v>#REF!</v>
      </c>
      <c r="K566" s="7" t="e">
        <f>IF('تسمية الرتبة'!#REF!="مرفوض",0,J566+I566+H566+G566+F566+E566+D566+'تسمية الرتبة'!#REF!)</f>
        <v>#REF!</v>
      </c>
      <c r="L566" s="7" t="e">
        <f>IF('تسمية الرتبة'!#REF!="مرفوض",0,IF(J566=0,"Absent(e)",""))</f>
        <v>#REF!</v>
      </c>
      <c r="M566" s="20" t="e">
        <f>'تسمية الرتبة'!#REF!-'Resultats FR'!K566</f>
        <v>#REF!</v>
      </c>
    </row>
    <row r="567" spans="1:13">
      <c r="A567" s="7">
        <v>563</v>
      </c>
      <c r="B567" s="7" t="e">
        <f>IF('تسمية الرتبة'!#REF!="مرفوض",0,'تسمية الرتبة'!#REF!)</f>
        <v>#REF!</v>
      </c>
      <c r="C567" s="7" t="e">
        <f>IF('تسمية الرتبة'!#REF!="مرفوض",0,'تسمية الرتبة'!#REF!)</f>
        <v>#REF!</v>
      </c>
      <c r="D567" s="7" t="e">
        <f>IF('تسمية الرتبة'!#REF!="مرفوض",0,'تسمية الرتبة'!#REF!)</f>
        <v>#REF!</v>
      </c>
      <c r="E567" s="34" t="e">
        <f>IF('تسمية الرتبة'!#REF!="مرفوض",0,'تسمية الرتبة'!#REF!)</f>
        <v>#REF!</v>
      </c>
      <c r="F567" s="7" t="e">
        <f>IF('تسمية الرتبة'!#REF!="مرفوض",0,'تسمية الرتبة'!#REF!)</f>
        <v>#REF!</v>
      </c>
      <c r="G567" s="7" t="e">
        <f>IF('تسمية الرتبة'!#REF!="مرفوض",0,'تسمية الرتبة'!#REF!)</f>
        <v>#REF!</v>
      </c>
      <c r="H567" s="7" t="e">
        <f>IF('تسمية الرتبة'!#REF!="مرفوض",0,IF('تسمية الرتبة'!#REF!+'تسمية الرتبة'!#REF!+'تسمية الرتبة'!#REF!+'تسمية الرتبة'!#REF!&gt;6,6,'تسمية الرتبة'!#REF!+'تسمية الرتبة'!#REF!+'تسمية الرتبة'!#REF!+'تسمية الرتبة'!#REF!))</f>
        <v>#REF!</v>
      </c>
      <c r="I567" s="7" t="e">
        <f>IF('تسمية الرتبة'!#REF!="مرفوض",0,'تسمية الرتبة'!#REF!)</f>
        <v>#REF!</v>
      </c>
      <c r="J567" s="7" t="e">
        <f>IF('تسمية الرتبة'!#REF!="مرفوض",0,'تسمية الرتبة'!#REF!)</f>
        <v>#REF!</v>
      </c>
      <c r="K567" s="7" t="e">
        <f>IF('تسمية الرتبة'!#REF!="مرفوض",0,J567+I567+H567+G567+F567+E567+D567+'تسمية الرتبة'!#REF!)</f>
        <v>#REF!</v>
      </c>
      <c r="L567" s="7" t="e">
        <f>IF('تسمية الرتبة'!#REF!="مرفوض",0,IF(J567=0,"Absent(e)",""))</f>
        <v>#REF!</v>
      </c>
      <c r="M567" s="20" t="e">
        <f>'تسمية الرتبة'!#REF!-'Resultats FR'!K567</f>
        <v>#REF!</v>
      </c>
    </row>
    <row r="568" spans="1:13">
      <c r="A568" s="7">
        <v>564</v>
      </c>
      <c r="B568" s="7" t="e">
        <f>IF('تسمية الرتبة'!#REF!="مرفوض",0,'تسمية الرتبة'!#REF!)</f>
        <v>#REF!</v>
      </c>
      <c r="C568" s="7" t="e">
        <f>IF('تسمية الرتبة'!#REF!="مرفوض",0,'تسمية الرتبة'!#REF!)</f>
        <v>#REF!</v>
      </c>
      <c r="D568" s="7" t="e">
        <f>IF('تسمية الرتبة'!#REF!="مرفوض",0,'تسمية الرتبة'!#REF!)</f>
        <v>#REF!</v>
      </c>
      <c r="E568" s="34" t="e">
        <f>IF('تسمية الرتبة'!#REF!="مرفوض",0,'تسمية الرتبة'!#REF!)</f>
        <v>#REF!</v>
      </c>
      <c r="F568" s="7" t="e">
        <f>IF('تسمية الرتبة'!#REF!="مرفوض",0,'تسمية الرتبة'!#REF!)</f>
        <v>#REF!</v>
      </c>
      <c r="G568" s="7" t="e">
        <f>IF('تسمية الرتبة'!#REF!="مرفوض",0,'تسمية الرتبة'!#REF!)</f>
        <v>#REF!</v>
      </c>
      <c r="H568" s="7" t="e">
        <f>IF('تسمية الرتبة'!#REF!="مرفوض",0,IF('تسمية الرتبة'!#REF!+'تسمية الرتبة'!#REF!+'تسمية الرتبة'!#REF!+'تسمية الرتبة'!#REF!&gt;6,6,'تسمية الرتبة'!#REF!+'تسمية الرتبة'!#REF!+'تسمية الرتبة'!#REF!+'تسمية الرتبة'!#REF!))</f>
        <v>#REF!</v>
      </c>
      <c r="I568" s="7" t="e">
        <f>IF('تسمية الرتبة'!#REF!="مرفوض",0,'تسمية الرتبة'!#REF!)</f>
        <v>#REF!</v>
      </c>
      <c r="J568" s="7" t="e">
        <f>IF('تسمية الرتبة'!#REF!="مرفوض",0,'تسمية الرتبة'!#REF!)</f>
        <v>#REF!</v>
      </c>
      <c r="K568" s="7" t="e">
        <f>IF('تسمية الرتبة'!#REF!="مرفوض",0,J568+I568+H568+G568+F568+E568+D568+'تسمية الرتبة'!#REF!)</f>
        <v>#REF!</v>
      </c>
      <c r="L568" s="7" t="e">
        <f>IF('تسمية الرتبة'!#REF!="مرفوض",0,IF(J568=0,"Absent(e)",""))</f>
        <v>#REF!</v>
      </c>
      <c r="M568" s="20" t="e">
        <f>'تسمية الرتبة'!#REF!-'Resultats FR'!K568</f>
        <v>#REF!</v>
      </c>
    </row>
    <row r="569" spans="1:13">
      <c r="A569" s="7">
        <v>565</v>
      </c>
      <c r="B569" s="7" t="e">
        <f>IF('تسمية الرتبة'!#REF!="مرفوض",0,'تسمية الرتبة'!#REF!)</f>
        <v>#REF!</v>
      </c>
      <c r="C569" s="7" t="e">
        <f>IF('تسمية الرتبة'!#REF!="مرفوض",0,'تسمية الرتبة'!#REF!)</f>
        <v>#REF!</v>
      </c>
      <c r="D569" s="7" t="e">
        <f>IF('تسمية الرتبة'!#REF!="مرفوض",0,'تسمية الرتبة'!#REF!)</f>
        <v>#REF!</v>
      </c>
      <c r="E569" s="34" t="e">
        <f>IF('تسمية الرتبة'!#REF!="مرفوض",0,'تسمية الرتبة'!#REF!)</f>
        <v>#REF!</v>
      </c>
      <c r="F569" s="7" t="e">
        <f>IF('تسمية الرتبة'!#REF!="مرفوض",0,'تسمية الرتبة'!#REF!)</f>
        <v>#REF!</v>
      </c>
      <c r="G569" s="7" t="e">
        <f>IF('تسمية الرتبة'!#REF!="مرفوض",0,'تسمية الرتبة'!#REF!)</f>
        <v>#REF!</v>
      </c>
      <c r="H569" s="7" t="e">
        <f>IF('تسمية الرتبة'!#REF!="مرفوض",0,IF('تسمية الرتبة'!#REF!+'تسمية الرتبة'!#REF!+'تسمية الرتبة'!#REF!+'تسمية الرتبة'!#REF!&gt;6,6,'تسمية الرتبة'!#REF!+'تسمية الرتبة'!#REF!+'تسمية الرتبة'!#REF!+'تسمية الرتبة'!#REF!))</f>
        <v>#REF!</v>
      </c>
      <c r="I569" s="7" t="e">
        <f>IF('تسمية الرتبة'!#REF!="مرفوض",0,'تسمية الرتبة'!#REF!)</f>
        <v>#REF!</v>
      </c>
      <c r="J569" s="7" t="e">
        <f>IF('تسمية الرتبة'!#REF!="مرفوض",0,'تسمية الرتبة'!#REF!)</f>
        <v>#REF!</v>
      </c>
      <c r="K569" s="7" t="e">
        <f>IF('تسمية الرتبة'!#REF!="مرفوض",0,J569+I569+H569+G569+F569+E569+D569+'تسمية الرتبة'!#REF!)</f>
        <v>#REF!</v>
      </c>
      <c r="L569" s="7" t="e">
        <f>IF('تسمية الرتبة'!#REF!="مرفوض",0,IF(J569=0,"Absent(e)",""))</f>
        <v>#REF!</v>
      </c>
      <c r="M569" s="20" t="e">
        <f>'تسمية الرتبة'!#REF!-'Resultats FR'!K569</f>
        <v>#REF!</v>
      </c>
    </row>
    <row r="570" spans="1:13">
      <c r="A570" s="7">
        <v>566</v>
      </c>
      <c r="B570" s="7" t="e">
        <f>IF('تسمية الرتبة'!#REF!="مرفوض",0,'تسمية الرتبة'!#REF!)</f>
        <v>#REF!</v>
      </c>
      <c r="C570" s="7" t="e">
        <f>IF('تسمية الرتبة'!#REF!="مرفوض",0,'تسمية الرتبة'!#REF!)</f>
        <v>#REF!</v>
      </c>
      <c r="D570" s="7" t="e">
        <f>IF('تسمية الرتبة'!#REF!="مرفوض",0,'تسمية الرتبة'!#REF!)</f>
        <v>#REF!</v>
      </c>
      <c r="E570" s="34" t="e">
        <f>IF('تسمية الرتبة'!#REF!="مرفوض",0,'تسمية الرتبة'!#REF!)</f>
        <v>#REF!</v>
      </c>
      <c r="F570" s="7" t="e">
        <f>IF('تسمية الرتبة'!#REF!="مرفوض",0,'تسمية الرتبة'!#REF!)</f>
        <v>#REF!</v>
      </c>
      <c r="G570" s="7" t="e">
        <f>IF('تسمية الرتبة'!#REF!="مرفوض",0,'تسمية الرتبة'!#REF!)</f>
        <v>#REF!</v>
      </c>
      <c r="H570" s="7" t="e">
        <f>IF('تسمية الرتبة'!#REF!="مرفوض",0,IF('تسمية الرتبة'!#REF!+'تسمية الرتبة'!#REF!+'تسمية الرتبة'!#REF!+'تسمية الرتبة'!#REF!&gt;6,6,'تسمية الرتبة'!#REF!+'تسمية الرتبة'!#REF!+'تسمية الرتبة'!#REF!+'تسمية الرتبة'!#REF!))</f>
        <v>#REF!</v>
      </c>
      <c r="I570" s="7" t="e">
        <f>IF('تسمية الرتبة'!#REF!="مرفوض",0,'تسمية الرتبة'!#REF!)</f>
        <v>#REF!</v>
      </c>
      <c r="J570" s="7" t="e">
        <f>IF('تسمية الرتبة'!#REF!="مرفوض",0,'تسمية الرتبة'!#REF!)</f>
        <v>#REF!</v>
      </c>
      <c r="K570" s="7" t="e">
        <f>IF('تسمية الرتبة'!#REF!="مرفوض",0,J570+I570+H570+G570+F570+E570+D570+'تسمية الرتبة'!#REF!)</f>
        <v>#REF!</v>
      </c>
      <c r="L570" s="7" t="e">
        <f>IF('تسمية الرتبة'!#REF!="مرفوض",0,IF(J570=0,"Absent(e)",""))</f>
        <v>#REF!</v>
      </c>
      <c r="M570" s="20" t="e">
        <f>'تسمية الرتبة'!#REF!-'Resultats FR'!K570</f>
        <v>#REF!</v>
      </c>
    </row>
    <row r="571" spans="1:13">
      <c r="A571" s="7">
        <v>567</v>
      </c>
      <c r="B571" s="7" t="e">
        <f>IF('تسمية الرتبة'!#REF!="مرفوض",0,'تسمية الرتبة'!#REF!)</f>
        <v>#REF!</v>
      </c>
      <c r="C571" s="7" t="e">
        <f>IF('تسمية الرتبة'!#REF!="مرفوض",0,'تسمية الرتبة'!#REF!)</f>
        <v>#REF!</v>
      </c>
      <c r="D571" s="7" t="e">
        <f>IF('تسمية الرتبة'!#REF!="مرفوض",0,'تسمية الرتبة'!#REF!)</f>
        <v>#REF!</v>
      </c>
      <c r="E571" s="34" t="e">
        <f>IF('تسمية الرتبة'!#REF!="مرفوض",0,'تسمية الرتبة'!#REF!)</f>
        <v>#REF!</v>
      </c>
      <c r="F571" s="7" t="e">
        <f>IF('تسمية الرتبة'!#REF!="مرفوض",0,'تسمية الرتبة'!#REF!)</f>
        <v>#REF!</v>
      </c>
      <c r="G571" s="7" t="e">
        <f>IF('تسمية الرتبة'!#REF!="مرفوض",0,'تسمية الرتبة'!#REF!)</f>
        <v>#REF!</v>
      </c>
      <c r="H571" s="7" t="e">
        <f>IF('تسمية الرتبة'!#REF!="مرفوض",0,IF('تسمية الرتبة'!#REF!+'تسمية الرتبة'!#REF!+'تسمية الرتبة'!#REF!+'تسمية الرتبة'!#REF!&gt;6,6,'تسمية الرتبة'!#REF!+'تسمية الرتبة'!#REF!+'تسمية الرتبة'!#REF!+'تسمية الرتبة'!#REF!))</f>
        <v>#REF!</v>
      </c>
      <c r="I571" s="7" t="e">
        <f>IF('تسمية الرتبة'!#REF!="مرفوض",0,'تسمية الرتبة'!#REF!)</f>
        <v>#REF!</v>
      </c>
      <c r="J571" s="7" t="e">
        <f>IF('تسمية الرتبة'!#REF!="مرفوض",0,'تسمية الرتبة'!#REF!)</f>
        <v>#REF!</v>
      </c>
      <c r="K571" s="7" t="e">
        <f>IF('تسمية الرتبة'!#REF!="مرفوض",0,J571+I571+H571+G571+F571+E571+D571+'تسمية الرتبة'!#REF!)</f>
        <v>#REF!</v>
      </c>
      <c r="L571" s="7" t="e">
        <f>IF('تسمية الرتبة'!#REF!="مرفوض",0,IF(J571=0,"Absent(e)",""))</f>
        <v>#REF!</v>
      </c>
      <c r="M571" s="20" t="e">
        <f>'تسمية الرتبة'!#REF!-'Resultats FR'!K571</f>
        <v>#REF!</v>
      </c>
    </row>
    <row r="572" spans="1:13">
      <c r="A572" s="7">
        <v>568</v>
      </c>
      <c r="B572" s="7" t="e">
        <f>IF('تسمية الرتبة'!#REF!="مرفوض",0,'تسمية الرتبة'!#REF!)</f>
        <v>#REF!</v>
      </c>
      <c r="C572" s="7" t="e">
        <f>IF('تسمية الرتبة'!#REF!="مرفوض",0,'تسمية الرتبة'!#REF!)</f>
        <v>#REF!</v>
      </c>
      <c r="D572" s="7" t="e">
        <f>IF('تسمية الرتبة'!#REF!="مرفوض",0,'تسمية الرتبة'!#REF!)</f>
        <v>#REF!</v>
      </c>
      <c r="E572" s="34" t="e">
        <f>IF('تسمية الرتبة'!#REF!="مرفوض",0,'تسمية الرتبة'!#REF!)</f>
        <v>#REF!</v>
      </c>
      <c r="F572" s="7" t="e">
        <f>IF('تسمية الرتبة'!#REF!="مرفوض",0,'تسمية الرتبة'!#REF!)</f>
        <v>#REF!</v>
      </c>
      <c r="G572" s="7" t="e">
        <f>IF('تسمية الرتبة'!#REF!="مرفوض",0,'تسمية الرتبة'!#REF!)</f>
        <v>#REF!</v>
      </c>
      <c r="H572" s="7" t="e">
        <f>IF('تسمية الرتبة'!#REF!="مرفوض",0,IF('تسمية الرتبة'!#REF!+'تسمية الرتبة'!#REF!+'تسمية الرتبة'!#REF!+'تسمية الرتبة'!#REF!&gt;6,6,'تسمية الرتبة'!#REF!+'تسمية الرتبة'!#REF!+'تسمية الرتبة'!#REF!+'تسمية الرتبة'!#REF!))</f>
        <v>#REF!</v>
      </c>
      <c r="I572" s="7" t="e">
        <f>IF('تسمية الرتبة'!#REF!="مرفوض",0,'تسمية الرتبة'!#REF!)</f>
        <v>#REF!</v>
      </c>
      <c r="J572" s="7" t="e">
        <f>IF('تسمية الرتبة'!#REF!="مرفوض",0,'تسمية الرتبة'!#REF!)</f>
        <v>#REF!</v>
      </c>
      <c r="K572" s="7" t="e">
        <f>IF('تسمية الرتبة'!#REF!="مرفوض",0,J572+I572+H572+G572+F572+E572+D572+'تسمية الرتبة'!#REF!)</f>
        <v>#REF!</v>
      </c>
      <c r="L572" s="7" t="e">
        <f>IF('تسمية الرتبة'!#REF!="مرفوض",0,IF(J572=0,"Absent(e)",""))</f>
        <v>#REF!</v>
      </c>
      <c r="M572" s="20" t="e">
        <f>'تسمية الرتبة'!#REF!-'Resultats FR'!K572</f>
        <v>#REF!</v>
      </c>
    </row>
    <row r="573" spans="1:13">
      <c r="A573" s="7">
        <v>569</v>
      </c>
      <c r="B573" s="7" t="e">
        <f>IF('تسمية الرتبة'!#REF!="مرفوض",0,'تسمية الرتبة'!#REF!)</f>
        <v>#REF!</v>
      </c>
      <c r="C573" s="7" t="e">
        <f>IF('تسمية الرتبة'!#REF!="مرفوض",0,'تسمية الرتبة'!#REF!)</f>
        <v>#REF!</v>
      </c>
      <c r="D573" s="7" t="e">
        <f>IF('تسمية الرتبة'!#REF!="مرفوض",0,'تسمية الرتبة'!#REF!)</f>
        <v>#REF!</v>
      </c>
      <c r="E573" s="34" t="e">
        <f>IF('تسمية الرتبة'!#REF!="مرفوض",0,'تسمية الرتبة'!#REF!)</f>
        <v>#REF!</v>
      </c>
      <c r="F573" s="7" t="e">
        <f>IF('تسمية الرتبة'!#REF!="مرفوض",0,'تسمية الرتبة'!#REF!)</f>
        <v>#REF!</v>
      </c>
      <c r="G573" s="7" t="e">
        <f>IF('تسمية الرتبة'!#REF!="مرفوض",0,'تسمية الرتبة'!#REF!)</f>
        <v>#REF!</v>
      </c>
      <c r="H573" s="7" t="e">
        <f>IF('تسمية الرتبة'!#REF!="مرفوض",0,IF('تسمية الرتبة'!#REF!+'تسمية الرتبة'!#REF!+'تسمية الرتبة'!#REF!+'تسمية الرتبة'!#REF!&gt;6,6,'تسمية الرتبة'!#REF!+'تسمية الرتبة'!#REF!+'تسمية الرتبة'!#REF!+'تسمية الرتبة'!#REF!))</f>
        <v>#REF!</v>
      </c>
      <c r="I573" s="7" t="e">
        <f>IF('تسمية الرتبة'!#REF!="مرفوض",0,'تسمية الرتبة'!#REF!)</f>
        <v>#REF!</v>
      </c>
      <c r="J573" s="7" t="e">
        <f>IF('تسمية الرتبة'!#REF!="مرفوض",0,'تسمية الرتبة'!#REF!)</f>
        <v>#REF!</v>
      </c>
      <c r="K573" s="7" t="e">
        <f>IF('تسمية الرتبة'!#REF!="مرفوض",0,J573+I573+H573+G573+F573+E573+D573+'تسمية الرتبة'!#REF!)</f>
        <v>#REF!</v>
      </c>
      <c r="L573" s="7" t="e">
        <f>IF('تسمية الرتبة'!#REF!="مرفوض",0,IF(J573=0,"Absent(e)",""))</f>
        <v>#REF!</v>
      </c>
      <c r="M573" s="20" t="e">
        <f>'تسمية الرتبة'!#REF!-'Resultats FR'!K573</f>
        <v>#REF!</v>
      </c>
    </row>
    <row r="574" spans="1:13">
      <c r="A574" s="7">
        <v>570</v>
      </c>
      <c r="B574" s="7" t="e">
        <f>IF('تسمية الرتبة'!#REF!="مرفوض",0,'تسمية الرتبة'!#REF!)</f>
        <v>#REF!</v>
      </c>
      <c r="C574" s="7" t="e">
        <f>IF('تسمية الرتبة'!#REF!="مرفوض",0,'تسمية الرتبة'!#REF!)</f>
        <v>#REF!</v>
      </c>
      <c r="D574" s="7" t="e">
        <f>IF('تسمية الرتبة'!#REF!="مرفوض",0,'تسمية الرتبة'!#REF!)</f>
        <v>#REF!</v>
      </c>
      <c r="E574" s="34" t="e">
        <f>IF('تسمية الرتبة'!#REF!="مرفوض",0,'تسمية الرتبة'!#REF!)</f>
        <v>#REF!</v>
      </c>
      <c r="F574" s="7" t="e">
        <f>IF('تسمية الرتبة'!#REF!="مرفوض",0,'تسمية الرتبة'!#REF!)</f>
        <v>#REF!</v>
      </c>
      <c r="G574" s="7" t="e">
        <f>IF('تسمية الرتبة'!#REF!="مرفوض",0,'تسمية الرتبة'!#REF!)</f>
        <v>#REF!</v>
      </c>
      <c r="H574" s="7" t="e">
        <f>IF('تسمية الرتبة'!#REF!="مرفوض",0,IF('تسمية الرتبة'!#REF!+'تسمية الرتبة'!#REF!+'تسمية الرتبة'!#REF!+'تسمية الرتبة'!#REF!&gt;6,6,'تسمية الرتبة'!#REF!+'تسمية الرتبة'!#REF!+'تسمية الرتبة'!#REF!+'تسمية الرتبة'!#REF!))</f>
        <v>#REF!</v>
      </c>
      <c r="I574" s="7" t="e">
        <f>IF('تسمية الرتبة'!#REF!="مرفوض",0,'تسمية الرتبة'!#REF!)</f>
        <v>#REF!</v>
      </c>
      <c r="J574" s="7" t="e">
        <f>IF('تسمية الرتبة'!#REF!="مرفوض",0,'تسمية الرتبة'!#REF!)</f>
        <v>#REF!</v>
      </c>
      <c r="K574" s="7" t="e">
        <f>IF('تسمية الرتبة'!#REF!="مرفوض",0,J574+I574+H574+G574+F574+E574+D574+'تسمية الرتبة'!#REF!)</f>
        <v>#REF!</v>
      </c>
      <c r="L574" s="7" t="e">
        <f>IF('تسمية الرتبة'!#REF!="مرفوض",0,IF(J574=0,"Absent(e)",""))</f>
        <v>#REF!</v>
      </c>
      <c r="M574" s="20" t="e">
        <f>'تسمية الرتبة'!#REF!-'Resultats FR'!K574</f>
        <v>#REF!</v>
      </c>
    </row>
    <row r="575" spans="1:13">
      <c r="A575" s="7">
        <v>571</v>
      </c>
      <c r="B575" s="7" t="e">
        <f>IF('تسمية الرتبة'!#REF!="مرفوض",0,'تسمية الرتبة'!#REF!)</f>
        <v>#REF!</v>
      </c>
      <c r="C575" s="7" t="e">
        <f>IF('تسمية الرتبة'!#REF!="مرفوض",0,'تسمية الرتبة'!#REF!)</f>
        <v>#REF!</v>
      </c>
      <c r="D575" s="7" t="e">
        <f>IF('تسمية الرتبة'!#REF!="مرفوض",0,'تسمية الرتبة'!#REF!)</f>
        <v>#REF!</v>
      </c>
      <c r="E575" s="34" t="e">
        <f>IF('تسمية الرتبة'!#REF!="مرفوض",0,'تسمية الرتبة'!#REF!)</f>
        <v>#REF!</v>
      </c>
      <c r="F575" s="7" t="e">
        <f>IF('تسمية الرتبة'!#REF!="مرفوض",0,'تسمية الرتبة'!#REF!)</f>
        <v>#REF!</v>
      </c>
      <c r="G575" s="7" t="e">
        <f>IF('تسمية الرتبة'!#REF!="مرفوض",0,'تسمية الرتبة'!#REF!)</f>
        <v>#REF!</v>
      </c>
      <c r="H575" s="7" t="e">
        <f>IF('تسمية الرتبة'!#REF!="مرفوض",0,IF('تسمية الرتبة'!#REF!+'تسمية الرتبة'!#REF!+'تسمية الرتبة'!#REF!+'تسمية الرتبة'!#REF!&gt;6,6,'تسمية الرتبة'!#REF!+'تسمية الرتبة'!#REF!+'تسمية الرتبة'!#REF!+'تسمية الرتبة'!#REF!))</f>
        <v>#REF!</v>
      </c>
      <c r="I575" s="7" t="e">
        <f>IF('تسمية الرتبة'!#REF!="مرفوض",0,'تسمية الرتبة'!#REF!)</f>
        <v>#REF!</v>
      </c>
      <c r="J575" s="7" t="e">
        <f>IF('تسمية الرتبة'!#REF!="مرفوض",0,'تسمية الرتبة'!#REF!)</f>
        <v>#REF!</v>
      </c>
      <c r="K575" s="7" t="e">
        <f>IF('تسمية الرتبة'!#REF!="مرفوض",0,J575+I575+H575+G575+F575+E575+D575+'تسمية الرتبة'!#REF!)</f>
        <v>#REF!</v>
      </c>
      <c r="L575" s="7" t="e">
        <f>IF('تسمية الرتبة'!#REF!="مرفوض",0,IF(J575=0,"Absent(e)",""))</f>
        <v>#REF!</v>
      </c>
      <c r="M575" s="20" t="e">
        <f>'تسمية الرتبة'!#REF!-'Resultats FR'!K575</f>
        <v>#REF!</v>
      </c>
    </row>
    <row r="576" spans="1:13">
      <c r="A576" s="7">
        <v>572</v>
      </c>
      <c r="B576" s="7" t="e">
        <f>IF('تسمية الرتبة'!#REF!="مرفوض",0,'تسمية الرتبة'!#REF!)</f>
        <v>#REF!</v>
      </c>
      <c r="C576" s="7" t="e">
        <f>IF('تسمية الرتبة'!#REF!="مرفوض",0,'تسمية الرتبة'!#REF!)</f>
        <v>#REF!</v>
      </c>
      <c r="D576" s="7" t="e">
        <f>IF('تسمية الرتبة'!#REF!="مرفوض",0,'تسمية الرتبة'!#REF!)</f>
        <v>#REF!</v>
      </c>
      <c r="E576" s="34" t="e">
        <f>IF('تسمية الرتبة'!#REF!="مرفوض",0,'تسمية الرتبة'!#REF!)</f>
        <v>#REF!</v>
      </c>
      <c r="F576" s="7" t="e">
        <f>IF('تسمية الرتبة'!#REF!="مرفوض",0,'تسمية الرتبة'!#REF!)</f>
        <v>#REF!</v>
      </c>
      <c r="G576" s="7" t="e">
        <f>IF('تسمية الرتبة'!#REF!="مرفوض",0,'تسمية الرتبة'!#REF!)</f>
        <v>#REF!</v>
      </c>
      <c r="H576" s="7" t="e">
        <f>IF('تسمية الرتبة'!#REF!="مرفوض",0,IF('تسمية الرتبة'!#REF!+'تسمية الرتبة'!#REF!+'تسمية الرتبة'!#REF!+'تسمية الرتبة'!#REF!&gt;6,6,'تسمية الرتبة'!#REF!+'تسمية الرتبة'!#REF!+'تسمية الرتبة'!#REF!+'تسمية الرتبة'!#REF!))</f>
        <v>#REF!</v>
      </c>
      <c r="I576" s="7" t="e">
        <f>IF('تسمية الرتبة'!#REF!="مرفوض",0,'تسمية الرتبة'!#REF!)</f>
        <v>#REF!</v>
      </c>
      <c r="J576" s="7" t="e">
        <f>IF('تسمية الرتبة'!#REF!="مرفوض",0,'تسمية الرتبة'!#REF!)</f>
        <v>#REF!</v>
      </c>
      <c r="K576" s="7" t="e">
        <f>IF('تسمية الرتبة'!#REF!="مرفوض",0,J576+I576+H576+G576+F576+E576+D576+'تسمية الرتبة'!#REF!)</f>
        <v>#REF!</v>
      </c>
      <c r="L576" s="7" t="e">
        <f>IF('تسمية الرتبة'!#REF!="مرفوض",0,IF(J576=0,"Absent(e)",""))</f>
        <v>#REF!</v>
      </c>
      <c r="M576" s="20" t="e">
        <f>'تسمية الرتبة'!#REF!-'Resultats FR'!K576</f>
        <v>#REF!</v>
      </c>
    </row>
    <row r="577" spans="1:13">
      <c r="A577" s="7">
        <v>573</v>
      </c>
      <c r="B577" s="7" t="e">
        <f>IF('تسمية الرتبة'!#REF!="مرفوض",0,'تسمية الرتبة'!#REF!)</f>
        <v>#REF!</v>
      </c>
      <c r="C577" s="7" t="e">
        <f>IF('تسمية الرتبة'!#REF!="مرفوض",0,'تسمية الرتبة'!#REF!)</f>
        <v>#REF!</v>
      </c>
      <c r="D577" s="7" t="e">
        <f>IF('تسمية الرتبة'!#REF!="مرفوض",0,'تسمية الرتبة'!#REF!)</f>
        <v>#REF!</v>
      </c>
      <c r="E577" s="34" t="e">
        <f>IF('تسمية الرتبة'!#REF!="مرفوض",0,'تسمية الرتبة'!#REF!)</f>
        <v>#REF!</v>
      </c>
      <c r="F577" s="7" t="e">
        <f>IF('تسمية الرتبة'!#REF!="مرفوض",0,'تسمية الرتبة'!#REF!)</f>
        <v>#REF!</v>
      </c>
      <c r="G577" s="7" t="e">
        <f>IF('تسمية الرتبة'!#REF!="مرفوض",0,'تسمية الرتبة'!#REF!)</f>
        <v>#REF!</v>
      </c>
      <c r="H577" s="7" t="e">
        <f>IF('تسمية الرتبة'!#REF!="مرفوض",0,IF('تسمية الرتبة'!#REF!+'تسمية الرتبة'!#REF!+'تسمية الرتبة'!#REF!+'تسمية الرتبة'!#REF!&gt;6,6,'تسمية الرتبة'!#REF!+'تسمية الرتبة'!#REF!+'تسمية الرتبة'!#REF!+'تسمية الرتبة'!#REF!))</f>
        <v>#REF!</v>
      </c>
      <c r="I577" s="7" t="e">
        <f>IF('تسمية الرتبة'!#REF!="مرفوض",0,'تسمية الرتبة'!#REF!)</f>
        <v>#REF!</v>
      </c>
      <c r="J577" s="7" t="e">
        <f>IF('تسمية الرتبة'!#REF!="مرفوض",0,'تسمية الرتبة'!#REF!)</f>
        <v>#REF!</v>
      </c>
      <c r="K577" s="7" t="e">
        <f>IF('تسمية الرتبة'!#REF!="مرفوض",0,J577+I577+H577+G577+F577+E577+D577+'تسمية الرتبة'!#REF!)</f>
        <v>#REF!</v>
      </c>
      <c r="L577" s="7" t="e">
        <f>IF('تسمية الرتبة'!#REF!="مرفوض",0,IF(J577=0,"Absent(e)",""))</f>
        <v>#REF!</v>
      </c>
      <c r="M577" s="20" t="e">
        <f>'تسمية الرتبة'!#REF!-'Resultats FR'!K577</f>
        <v>#REF!</v>
      </c>
    </row>
    <row r="578" spans="1:13">
      <c r="A578" s="7">
        <v>574</v>
      </c>
      <c r="B578" s="7" t="e">
        <f>IF('تسمية الرتبة'!#REF!="مرفوض",0,'تسمية الرتبة'!#REF!)</f>
        <v>#REF!</v>
      </c>
      <c r="C578" s="7" t="e">
        <f>IF('تسمية الرتبة'!#REF!="مرفوض",0,'تسمية الرتبة'!#REF!)</f>
        <v>#REF!</v>
      </c>
      <c r="D578" s="7" t="e">
        <f>IF('تسمية الرتبة'!#REF!="مرفوض",0,'تسمية الرتبة'!#REF!)</f>
        <v>#REF!</v>
      </c>
      <c r="E578" s="34" t="e">
        <f>IF('تسمية الرتبة'!#REF!="مرفوض",0,'تسمية الرتبة'!#REF!)</f>
        <v>#REF!</v>
      </c>
      <c r="F578" s="7" t="e">
        <f>IF('تسمية الرتبة'!#REF!="مرفوض",0,'تسمية الرتبة'!#REF!)</f>
        <v>#REF!</v>
      </c>
      <c r="G578" s="7" t="e">
        <f>IF('تسمية الرتبة'!#REF!="مرفوض",0,'تسمية الرتبة'!#REF!)</f>
        <v>#REF!</v>
      </c>
      <c r="H578" s="7" t="e">
        <f>IF('تسمية الرتبة'!#REF!="مرفوض",0,IF('تسمية الرتبة'!#REF!+'تسمية الرتبة'!#REF!+'تسمية الرتبة'!#REF!+'تسمية الرتبة'!#REF!&gt;6,6,'تسمية الرتبة'!#REF!+'تسمية الرتبة'!#REF!+'تسمية الرتبة'!#REF!+'تسمية الرتبة'!#REF!))</f>
        <v>#REF!</v>
      </c>
      <c r="I578" s="7" t="e">
        <f>IF('تسمية الرتبة'!#REF!="مرفوض",0,'تسمية الرتبة'!#REF!)</f>
        <v>#REF!</v>
      </c>
      <c r="J578" s="7" t="e">
        <f>IF('تسمية الرتبة'!#REF!="مرفوض",0,'تسمية الرتبة'!#REF!)</f>
        <v>#REF!</v>
      </c>
      <c r="K578" s="7" t="e">
        <f>IF('تسمية الرتبة'!#REF!="مرفوض",0,J578+I578+H578+G578+F578+E578+D578+'تسمية الرتبة'!#REF!)</f>
        <v>#REF!</v>
      </c>
      <c r="L578" s="7" t="e">
        <f>IF('تسمية الرتبة'!#REF!="مرفوض",0,IF(J578=0,"Absent(e)",""))</f>
        <v>#REF!</v>
      </c>
      <c r="M578" s="20" t="e">
        <f>'تسمية الرتبة'!#REF!-'Resultats FR'!K578</f>
        <v>#REF!</v>
      </c>
    </row>
    <row r="579" spans="1:13">
      <c r="A579" s="7">
        <v>575</v>
      </c>
      <c r="B579" s="7" t="e">
        <f>IF('تسمية الرتبة'!#REF!="مرفوض",0,'تسمية الرتبة'!#REF!)</f>
        <v>#REF!</v>
      </c>
      <c r="C579" s="7" t="e">
        <f>IF('تسمية الرتبة'!#REF!="مرفوض",0,'تسمية الرتبة'!#REF!)</f>
        <v>#REF!</v>
      </c>
      <c r="D579" s="7" t="e">
        <f>IF('تسمية الرتبة'!#REF!="مرفوض",0,'تسمية الرتبة'!#REF!)</f>
        <v>#REF!</v>
      </c>
      <c r="E579" s="34" t="e">
        <f>IF('تسمية الرتبة'!#REF!="مرفوض",0,'تسمية الرتبة'!#REF!)</f>
        <v>#REF!</v>
      </c>
      <c r="F579" s="7" t="e">
        <f>IF('تسمية الرتبة'!#REF!="مرفوض",0,'تسمية الرتبة'!#REF!)</f>
        <v>#REF!</v>
      </c>
      <c r="G579" s="7" t="e">
        <f>IF('تسمية الرتبة'!#REF!="مرفوض",0,'تسمية الرتبة'!#REF!)</f>
        <v>#REF!</v>
      </c>
      <c r="H579" s="7" t="e">
        <f>IF('تسمية الرتبة'!#REF!="مرفوض",0,IF('تسمية الرتبة'!#REF!+'تسمية الرتبة'!#REF!+'تسمية الرتبة'!#REF!+'تسمية الرتبة'!#REF!&gt;6,6,'تسمية الرتبة'!#REF!+'تسمية الرتبة'!#REF!+'تسمية الرتبة'!#REF!+'تسمية الرتبة'!#REF!))</f>
        <v>#REF!</v>
      </c>
      <c r="I579" s="7" t="e">
        <f>IF('تسمية الرتبة'!#REF!="مرفوض",0,'تسمية الرتبة'!#REF!)</f>
        <v>#REF!</v>
      </c>
      <c r="J579" s="7" t="e">
        <f>IF('تسمية الرتبة'!#REF!="مرفوض",0,'تسمية الرتبة'!#REF!)</f>
        <v>#REF!</v>
      </c>
      <c r="K579" s="7" t="e">
        <f>IF('تسمية الرتبة'!#REF!="مرفوض",0,J579+I579+H579+G579+F579+E579+D579+'تسمية الرتبة'!#REF!)</f>
        <v>#REF!</v>
      </c>
      <c r="L579" s="7" t="e">
        <f>IF('تسمية الرتبة'!#REF!="مرفوض",0,IF(J579=0,"Absent(e)",""))</f>
        <v>#REF!</v>
      </c>
      <c r="M579" s="20" t="e">
        <f>'تسمية الرتبة'!#REF!-'Resultats FR'!K579</f>
        <v>#REF!</v>
      </c>
    </row>
    <row r="580" spans="1:13">
      <c r="A580" s="7">
        <v>576</v>
      </c>
      <c r="B580" s="7" t="e">
        <f>IF('تسمية الرتبة'!#REF!="مرفوض",0,'تسمية الرتبة'!#REF!)</f>
        <v>#REF!</v>
      </c>
      <c r="C580" s="7" t="e">
        <f>IF('تسمية الرتبة'!#REF!="مرفوض",0,'تسمية الرتبة'!#REF!)</f>
        <v>#REF!</v>
      </c>
      <c r="D580" s="7" t="e">
        <f>IF('تسمية الرتبة'!#REF!="مرفوض",0,'تسمية الرتبة'!#REF!)</f>
        <v>#REF!</v>
      </c>
      <c r="E580" s="34" t="e">
        <f>IF('تسمية الرتبة'!#REF!="مرفوض",0,'تسمية الرتبة'!#REF!)</f>
        <v>#REF!</v>
      </c>
      <c r="F580" s="7" t="e">
        <f>IF('تسمية الرتبة'!#REF!="مرفوض",0,'تسمية الرتبة'!#REF!)</f>
        <v>#REF!</v>
      </c>
      <c r="G580" s="7" t="e">
        <f>IF('تسمية الرتبة'!#REF!="مرفوض",0,'تسمية الرتبة'!#REF!)</f>
        <v>#REF!</v>
      </c>
      <c r="H580" s="7" t="e">
        <f>IF('تسمية الرتبة'!#REF!="مرفوض",0,IF('تسمية الرتبة'!#REF!+'تسمية الرتبة'!#REF!+'تسمية الرتبة'!#REF!+'تسمية الرتبة'!#REF!&gt;6,6,'تسمية الرتبة'!#REF!+'تسمية الرتبة'!#REF!+'تسمية الرتبة'!#REF!+'تسمية الرتبة'!#REF!))</f>
        <v>#REF!</v>
      </c>
      <c r="I580" s="7" t="e">
        <f>IF('تسمية الرتبة'!#REF!="مرفوض",0,'تسمية الرتبة'!#REF!)</f>
        <v>#REF!</v>
      </c>
      <c r="J580" s="7" t="e">
        <f>IF('تسمية الرتبة'!#REF!="مرفوض",0,'تسمية الرتبة'!#REF!)</f>
        <v>#REF!</v>
      </c>
      <c r="K580" s="7" t="e">
        <f>IF('تسمية الرتبة'!#REF!="مرفوض",0,J580+I580+H580+G580+F580+E580+D580+'تسمية الرتبة'!#REF!)</f>
        <v>#REF!</v>
      </c>
      <c r="L580" s="7" t="e">
        <f>IF('تسمية الرتبة'!#REF!="مرفوض",0,IF(J580=0,"Absent(e)",""))</f>
        <v>#REF!</v>
      </c>
      <c r="M580" s="20" t="e">
        <f>'تسمية الرتبة'!#REF!-'Resultats FR'!K580</f>
        <v>#REF!</v>
      </c>
    </row>
    <row r="581" spans="1:13">
      <c r="A581" s="7">
        <v>577</v>
      </c>
      <c r="B581" s="7" t="e">
        <f>IF('تسمية الرتبة'!#REF!="مرفوض",0,'تسمية الرتبة'!#REF!)</f>
        <v>#REF!</v>
      </c>
      <c r="C581" s="7" t="e">
        <f>IF('تسمية الرتبة'!#REF!="مرفوض",0,'تسمية الرتبة'!#REF!)</f>
        <v>#REF!</v>
      </c>
      <c r="D581" s="7" t="e">
        <f>IF('تسمية الرتبة'!#REF!="مرفوض",0,'تسمية الرتبة'!#REF!)</f>
        <v>#REF!</v>
      </c>
      <c r="E581" s="34" t="e">
        <f>IF('تسمية الرتبة'!#REF!="مرفوض",0,'تسمية الرتبة'!#REF!)</f>
        <v>#REF!</v>
      </c>
      <c r="F581" s="7" t="e">
        <f>IF('تسمية الرتبة'!#REF!="مرفوض",0,'تسمية الرتبة'!#REF!)</f>
        <v>#REF!</v>
      </c>
      <c r="G581" s="7" t="e">
        <f>IF('تسمية الرتبة'!#REF!="مرفوض",0,'تسمية الرتبة'!#REF!)</f>
        <v>#REF!</v>
      </c>
      <c r="H581" s="7" t="e">
        <f>IF('تسمية الرتبة'!#REF!="مرفوض",0,IF('تسمية الرتبة'!#REF!+'تسمية الرتبة'!#REF!+'تسمية الرتبة'!#REF!+'تسمية الرتبة'!#REF!&gt;6,6,'تسمية الرتبة'!#REF!+'تسمية الرتبة'!#REF!+'تسمية الرتبة'!#REF!+'تسمية الرتبة'!#REF!))</f>
        <v>#REF!</v>
      </c>
      <c r="I581" s="7" t="e">
        <f>IF('تسمية الرتبة'!#REF!="مرفوض",0,'تسمية الرتبة'!#REF!)</f>
        <v>#REF!</v>
      </c>
      <c r="J581" s="7" t="e">
        <f>IF('تسمية الرتبة'!#REF!="مرفوض",0,'تسمية الرتبة'!#REF!)</f>
        <v>#REF!</v>
      </c>
      <c r="K581" s="7" t="e">
        <f>IF('تسمية الرتبة'!#REF!="مرفوض",0,J581+I581+H581+G581+F581+E581+D581+'تسمية الرتبة'!#REF!)</f>
        <v>#REF!</v>
      </c>
      <c r="L581" s="7" t="e">
        <f>IF('تسمية الرتبة'!#REF!="مرفوض",0,IF(J581=0,"Absent(e)",""))</f>
        <v>#REF!</v>
      </c>
      <c r="M581" s="20" t="e">
        <f>'تسمية الرتبة'!#REF!-'Resultats FR'!K581</f>
        <v>#REF!</v>
      </c>
    </row>
    <row r="582" spans="1:13">
      <c r="A582" s="7">
        <v>578</v>
      </c>
      <c r="B582" s="7" t="e">
        <f>IF('تسمية الرتبة'!#REF!="مرفوض",0,'تسمية الرتبة'!#REF!)</f>
        <v>#REF!</v>
      </c>
      <c r="C582" s="7" t="e">
        <f>IF('تسمية الرتبة'!#REF!="مرفوض",0,'تسمية الرتبة'!#REF!)</f>
        <v>#REF!</v>
      </c>
      <c r="D582" s="7" t="e">
        <f>IF('تسمية الرتبة'!#REF!="مرفوض",0,'تسمية الرتبة'!#REF!)</f>
        <v>#REF!</v>
      </c>
      <c r="E582" s="34" t="e">
        <f>IF('تسمية الرتبة'!#REF!="مرفوض",0,'تسمية الرتبة'!#REF!)</f>
        <v>#REF!</v>
      </c>
      <c r="F582" s="7" t="e">
        <f>IF('تسمية الرتبة'!#REF!="مرفوض",0,'تسمية الرتبة'!#REF!)</f>
        <v>#REF!</v>
      </c>
      <c r="G582" s="7" t="e">
        <f>IF('تسمية الرتبة'!#REF!="مرفوض",0,'تسمية الرتبة'!#REF!)</f>
        <v>#REF!</v>
      </c>
      <c r="H582" s="7" t="e">
        <f>IF('تسمية الرتبة'!#REF!="مرفوض",0,IF('تسمية الرتبة'!#REF!+'تسمية الرتبة'!#REF!+'تسمية الرتبة'!#REF!+'تسمية الرتبة'!#REF!&gt;6,6,'تسمية الرتبة'!#REF!+'تسمية الرتبة'!#REF!+'تسمية الرتبة'!#REF!+'تسمية الرتبة'!#REF!))</f>
        <v>#REF!</v>
      </c>
      <c r="I582" s="7" t="e">
        <f>IF('تسمية الرتبة'!#REF!="مرفوض",0,'تسمية الرتبة'!#REF!)</f>
        <v>#REF!</v>
      </c>
      <c r="J582" s="7" t="e">
        <f>IF('تسمية الرتبة'!#REF!="مرفوض",0,'تسمية الرتبة'!#REF!)</f>
        <v>#REF!</v>
      </c>
      <c r="K582" s="7" t="e">
        <f>IF('تسمية الرتبة'!#REF!="مرفوض",0,J582+I582+H582+G582+F582+E582+D582+'تسمية الرتبة'!#REF!)</f>
        <v>#REF!</v>
      </c>
      <c r="L582" s="7" t="e">
        <f>IF('تسمية الرتبة'!#REF!="مرفوض",0,IF(J582=0,"Absent(e)",""))</f>
        <v>#REF!</v>
      </c>
      <c r="M582" s="20" t="e">
        <f>'تسمية الرتبة'!#REF!-'Resultats FR'!K582</f>
        <v>#REF!</v>
      </c>
    </row>
    <row r="583" spans="1:13">
      <c r="A583" s="7">
        <v>579</v>
      </c>
      <c r="B583" s="7" t="e">
        <f>IF('تسمية الرتبة'!#REF!="مرفوض",0,'تسمية الرتبة'!#REF!)</f>
        <v>#REF!</v>
      </c>
      <c r="C583" s="7" t="e">
        <f>IF('تسمية الرتبة'!#REF!="مرفوض",0,'تسمية الرتبة'!#REF!)</f>
        <v>#REF!</v>
      </c>
      <c r="D583" s="7" t="e">
        <f>IF('تسمية الرتبة'!#REF!="مرفوض",0,'تسمية الرتبة'!#REF!)</f>
        <v>#REF!</v>
      </c>
      <c r="E583" s="34" t="e">
        <f>IF('تسمية الرتبة'!#REF!="مرفوض",0,'تسمية الرتبة'!#REF!)</f>
        <v>#REF!</v>
      </c>
      <c r="F583" s="7" t="e">
        <f>IF('تسمية الرتبة'!#REF!="مرفوض",0,'تسمية الرتبة'!#REF!)</f>
        <v>#REF!</v>
      </c>
      <c r="G583" s="7" t="e">
        <f>IF('تسمية الرتبة'!#REF!="مرفوض",0,'تسمية الرتبة'!#REF!)</f>
        <v>#REF!</v>
      </c>
      <c r="H583" s="7" t="e">
        <f>IF('تسمية الرتبة'!#REF!="مرفوض",0,IF('تسمية الرتبة'!#REF!+'تسمية الرتبة'!#REF!+'تسمية الرتبة'!#REF!+'تسمية الرتبة'!#REF!&gt;6,6,'تسمية الرتبة'!#REF!+'تسمية الرتبة'!#REF!+'تسمية الرتبة'!#REF!+'تسمية الرتبة'!#REF!))</f>
        <v>#REF!</v>
      </c>
      <c r="I583" s="7" t="e">
        <f>IF('تسمية الرتبة'!#REF!="مرفوض",0,'تسمية الرتبة'!#REF!)</f>
        <v>#REF!</v>
      </c>
      <c r="J583" s="7" t="e">
        <f>IF('تسمية الرتبة'!#REF!="مرفوض",0,'تسمية الرتبة'!#REF!)</f>
        <v>#REF!</v>
      </c>
      <c r="K583" s="7" t="e">
        <f>IF('تسمية الرتبة'!#REF!="مرفوض",0,J583+I583+H583+G583+F583+E583+D583+'تسمية الرتبة'!#REF!)</f>
        <v>#REF!</v>
      </c>
      <c r="L583" s="7" t="e">
        <f>IF('تسمية الرتبة'!#REF!="مرفوض",0,IF(J583=0,"Absent(e)",""))</f>
        <v>#REF!</v>
      </c>
      <c r="M583" s="20" t="e">
        <f>'تسمية الرتبة'!#REF!-'Resultats FR'!K583</f>
        <v>#REF!</v>
      </c>
    </row>
    <row r="584" spans="1:13">
      <c r="A584" s="7">
        <v>580</v>
      </c>
      <c r="B584" s="7" t="e">
        <f>IF('تسمية الرتبة'!#REF!="مرفوض",0,'تسمية الرتبة'!#REF!)</f>
        <v>#REF!</v>
      </c>
      <c r="C584" s="7" t="e">
        <f>IF('تسمية الرتبة'!#REF!="مرفوض",0,'تسمية الرتبة'!#REF!)</f>
        <v>#REF!</v>
      </c>
      <c r="D584" s="7" t="e">
        <f>IF('تسمية الرتبة'!#REF!="مرفوض",0,'تسمية الرتبة'!#REF!)</f>
        <v>#REF!</v>
      </c>
      <c r="E584" s="34" t="e">
        <f>IF('تسمية الرتبة'!#REF!="مرفوض",0,'تسمية الرتبة'!#REF!)</f>
        <v>#REF!</v>
      </c>
      <c r="F584" s="7" t="e">
        <f>IF('تسمية الرتبة'!#REF!="مرفوض",0,'تسمية الرتبة'!#REF!)</f>
        <v>#REF!</v>
      </c>
      <c r="G584" s="7" t="e">
        <f>IF('تسمية الرتبة'!#REF!="مرفوض",0,'تسمية الرتبة'!#REF!)</f>
        <v>#REF!</v>
      </c>
      <c r="H584" s="7" t="e">
        <f>IF('تسمية الرتبة'!#REF!="مرفوض",0,IF('تسمية الرتبة'!#REF!+'تسمية الرتبة'!#REF!+'تسمية الرتبة'!#REF!+'تسمية الرتبة'!#REF!&gt;6,6,'تسمية الرتبة'!#REF!+'تسمية الرتبة'!#REF!+'تسمية الرتبة'!#REF!+'تسمية الرتبة'!#REF!))</f>
        <v>#REF!</v>
      </c>
      <c r="I584" s="7" t="e">
        <f>IF('تسمية الرتبة'!#REF!="مرفوض",0,'تسمية الرتبة'!#REF!)</f>
        <v>#REF!</v>
      </c>
      <c r="J584" s="7" t="e">
        <f>IF('تسمية الرتبة'!#REF!="مرفوض",0,'تسمية الرتبة'!#REF!)</f>
        <v>#REF!</v>
      </c>
      <c r="K584" s="7" t="e">
        <f>IF('تسمية الرتبة'!#REF!="مرفوض",0,J584+I584+H584+G584+F584+E584+D584+'تسمية الرتبة'!#REF!)</f>
        <v>#REF!</v>
      </c>
      <c r="L584" s="7" t="e">
        <f>IF('تسمية الرتبة'!#REF!="مرفوض",0,IF(J584=0,"Absent(e)",""))</f>
        <v>#REF!</v>
      </c>
      <c r="M584" s="20" t="e">
        <f>'تسمية الرتبة'!#REF!-'Resultats FR'!K584</f>
        <v>#REF!</v>
      </c>
    </row>
    <row r="585" spans="1:13">
      <c r="A585" s="7">
        <v>581</v>
      </c>
      <c r="B585" s="7" t="e">
        <f>IF('تسمية الرتبة'!#REF!="مرفوض",0,'تسمية الرتبة'!#REF!)</f>
        <v>#REF!</v>
      </c>
      <c r="C585" s="7" t="e">
        <f>IF('تسمية الرتبة'!#REF!="مرفوض",0,'تسمية الرتبة'!#REF!)</f>
        <v>#REF!</v>
      </c>
      <c r="D585" s="7" t="e">
        <f>IF('تسمية الرتبة'!#REF!="مرفوض",0,'تسمية الرتبة'!#REF!)</f>
        <v>#REF!</v>
      </c>
      <c r="E585" s="34" t="e">
        <f>IF('تسمية الرتبة'!#REF!="مرفوض",0,'تسمية الرتبة'!#REF!)</f>
        <v>#REF!</v>
      </c>
      <c r="F585" s="7" t="e">
        <f>IF('تسمية الرتبة'!#REF!="مرفوض",0,'تسمية الرتبة'!#REF!)</f>
        <v>#REF!</v>
      </c>
      <c r="G585" s="7" t="e">
        <f>IF('تسمية الرتبة'!#REF!="مرفوض",0,'تسمية الرتبة'!#REF!)</f>
        <v>#REF!</v>
      </c>
      <c r="H585" s="7" t="e">
        <f>IF('تسمية الرتبة'!#REF!="مرفوض",0,IF('تسمية الرتبة'!#REF!+'تسمية الرتبة'!#REF!+'تسمية الرتبة'!#REF!+'تسمية الرتبة'!#REF!&gt;6,6,'تسمية الرتبة'!#REF!+'تسمية الرتبة'!#REF!+'تسمية الرتبة'!#REF!+'تسمية الرتبة'!#REF!))</f>
        <v>#REF!</v>
      </c>
      <c r="I585" s="7" t="e">
        <f>IF('تسمية الرتبة'!#REF!="مرفوض",0,'تسمية الرتبة'!#REF!)</f>
        <v>#REF!</v>
      </c>
      <c r="J585" s="7" t="e">
        <f>IF('تسمية الرتبة'!#REF!="مرفوض",0,'تسمية الرتبة'!#REF!)</f>
        <v>#REF!</v>
      </c>
      <c r="K585" s="7" t="e">
        <f>IF('تسمية الرتبة'!#REF!="مرفوض",0,J585+I585+H585+G585+F585+E585+D585+'تسمية الرتبة'!#REF!)</f>
        <v>#REF!</v>
      </c>
      <c r="L585" s="7" t="e">
        <f>IF('تسمية الرتبة'!#REF!="مرفوض",0,IF(J585=0,"Absent(e)",""))</f>
        <v>#REF!</v>
      </c>
      <c r="M585" s="20" t="e">
        <f>'تسمية الرتبة'!#REF!-'Resultats FR'!K585</f>
        <v>#REF!</v>
      </c>
    </row>
    <row r="586" spans="1:13">
      <c r="A586" s="7">
        <v>582</v>
      </c>
      <c r="B586" s="7" t="e">
        <f>IF('تسمية الرتبة'!#REF!="مرفوض",0,'تسمية الرتبة'!#REF!)</f>
        <v>#REF!</v>
      </c>
      <c r="C586" s="7" t="e">
        <f>IF('تسمية الرتبة'!#REF!="مرفوض",0,'تسمية الرتبة'!#REF!)</f>
        <v>#REF!</v>
      </c>
      <c r="D586" s="7" t="e">
        <f>IF('تسمية الرتبة'!#REF!="مرفوض",0,'تسمية الرتبة'!#REF!)</f>
        <v>#REF!</v>
      </c>
      <c r="E586" s="34" t="e">
        <f>IF('تسمية الرتبة'!#REF!="مرفوض",0,'تسمية الرتبة'!#REF!)</f>
        <v>#REF!</v>
      </c>
      <c r="F586" s="7" t="e">
        <f>IF('تسمية الرتبة'!#REF!="مرفوض",0,'تسمية الرتبة'!#REF!)</f>
        <v>#REF!</v>
      </c>
      <c r="G586" s="7" t="e">
        <f>IF('تسمية الرتبة'!#REF!="مرفوض",0,'تسمية الرتبة'!#REF!)</f>
        <v>#REF!</v>
      </c>
      <c r="H586" s="7" t="e">
        <f>IF('تسمية الرتبة'!#REF!="مرفوض",0,IF('تسمية الرتبة'!#REF!+'تسمية الرتبة'!#REF!+'تسمية الرتبة'!#REF!+'تسمية الرتبة'!#REF!&gt;6,6,'تسمية الرتبة'!#REF!+'تسمية الرتبة'!#REF!+'تسمية الرتبة'!#REF!+'تسمية الرتبة'!#REF!))</f>
        <v>#REF!</v>
      </c>
      <c r="I586" s="7" t="e">
        <f>IF('تسمية الرتبة'!#REF!="مرفوض",0,'تسمية الرتبة'!#REF!)</f>
        <v>#REF!</v>
      </c>
      <c r="J586" s="7" t="e">
        <f>IF('تسمية الرتبة'!#REF!="مرفوض",0,'تسمية الرتبة'!#REF!)</f>
        <v>#REF!</v>
      </c>
      <c r="K586" s="7" t="e">
        <f>IF('تسمية الرتبة'!#REF!="مرفوض",0,J586+I586+H586+G586+F586+E586+D586+'تسمية الرتبة'!#REF!)</f>
        <v>#REF!</v>
      </c>
      <c r="L586" s="7" t="e">
        <f>IF('تسمية الرتبة'!#REF!="مرفوض",0,IF(J586=0,"Absent(e)",""))</f>
        <v>#REF!</v>
      </c>
      <c r="M586" s="20" t="e">
        <f>'تسمية الرتبة'!#REF!-'Resultats FR'!K586</f>
        <v>#REF!</v>
      </c>
    </row>
    <row r="587" spans="1:13">
      <c r="A587" s="7">
        <v>583</v>
      </c>
      <c r="B587" s="7" t="e">
        <f>IF('تسمية الرتبة'!#REF!="مرفوض",0,'تسمية الرتبة'!#REF!)</f>
        <v>#REF!</v>
      </c>
      <c r="C587" s="7" t="e">
        <f>IF('تسمية الرتبة'!#REF!="مرفوض",0,'تسمية الرتبة'!#REF!)</f>
        <v>#REF!</v>
      </c>
      <c r="D587" s="7" t="e">
        <f>IF('تسمية الرتبة'!#REF!="مرفوض",0,'تسمية الرتبة'!#REF!)</f>
        <v>#REF!</v>
      </c>
      <c r="E587" s="34" t="e">
        <f>IF('تسمية الرتبة'!#REF!="مرفوض",0,'تسمية الرتبة'!#REF!)</f>
        <v>#REF!</v>
      </c>
      <c r="F587" s="7" t="e">
        <f>IF('تسمية الرتبة'!#REF!="مرفوض",0,'تسمية الرتبة'!#REF!)</f>
        <v>#REF!</v>
      </c>
      <c r="G587" s="7" t="e">
        <f>IF('تسمية الرتبة'!#REF!="مرفوض",0,'تسمية الرتبة'!#REF!)</f>
        <v>#REF!</v>
      </c>
      <c r="H587" s="7" t="e">
        <f>IF('تسمية الرتبة'!#REF!="مرفوض",0,IF('تسمية الرتبة'!#REF!+'تسمية الرتبة'!#REF!+'تسمية الرتبة'!#REF!+'تسمية الرتبة'!#REF!&gt;6,6,'تسمية الرتبة'!#REF!+'تسمية الرتبة'!#REF!+'تسمية الرتبة'!#REF!+'تسمية الرتبة'!#REF!))</f>
        <v>#REF!</v>
      </c>
      <c r="I587" s="7" t="e">
        <f>IF('تسمية الرتبة'!#REF!="مرفوض",0,'تسمية الرتبة'!#REF!)</f>
        <v>#REF!</v>
      </c>
      <c r="J587" s="7" t="e">
        <f>IF('تسمية الرتبة'!#REF!="مرفوض",0,'تسمية الرتبة'!#REF!)</f>
        <v>#REF!</v>
      </c>
      <c r="K587" s="7" t="e">
        <f>IF('تسمية الرتبة'!#REF!="مرفوض",0,J587+I587+H587+G587+F587+E587+D587+'تسمية الرتبة'!#REF!)</f>
        <v>#REF!</v>
      </c>
      <c r="L587" s="7" t="e">
        <f>IF('تسمية الرتبة'!#REF!="مرفوض",0,IF(J587=0,"Absent(e)",""))</f>
        <v>#REF!</v>
      </c>
      <c r="M587" s="20" t="e">
        <f>'تسمية الرتبة'!#REF!-'Resultats FR'!K587</f>
        <v>#REF!</v>
      </c>
    </row>
    <row r="588" spans="1:13">
      <c r="A588" s="7">
        <v>584</v>
      </c>
      <c r="B588" s="7" t="e">
        <f>IF('تسمية الرتبة'!#REF!="مرفوض",0,'تسمية الرتبة'!#REF!)</f>
        <v>#REF!</v>
      </c>
      <c r="C588" s="7" t="e">
        <f>IF('تسمية الرتبة'!#REF!="مرفوض",0,'تسمية الرتبة'!#REF!)</f>
        <v>#REF!</v>
      </c>
      <c r="D588" s="7" t="e">
        <f>IF('تسمية الرتبة'!#REF!="مرفوض",0,'تسمية الرتبة'!#REF!)</f>
        <v>#REF!</v>
      </c>
      <c r="E588" s="34" t="e">
        <f>IF('تسمية الرتبة'!#REF!="مرفوض",0,'تسمية الرتبة'!#REF!)</f>
        <v>#REF!</v>
      </c>
      <c r="F588" s="7" t="e">
        <f>IF('تسمية الرتبة'!#REF!="مرفوض",0,'تسمية الرتبة'!#REF!)</f>
        <v>#REF!</v>
      </c>
      <c r="G588" s="7" t="e">
        <f>IF('تسمية الرتبة'!#REF!="مرفوض",0,'تسمية الرتبة'!#REF!)</f>
        <v>#REF!</v>
      </c>
      <c r="H588" s="7" t="e">
        <f>IF('تسمية الرتبة'!#REF!="مرفوض",0,IF('تسمية الرتبة'!#REF!+'تسمية الرتبة'!#REF!+'تسمية الرتبة'!#REF!+'تسمية الرتبة'!#REF!&gt;6,6,'تسمية الرتبة'!#REF!+'تسمية الرتبة'!#REF!+'تسمية الرتبة'!#REF!+'تسمية الرتبة'!#REF!))</f>
        <v>#REF!</v>
      </c>
      <c r="I588" s="7" t="e">
        <f>IF('تسمية الرتبة'!#REF!="مرفوض",0,'تسمية الرتبة'!#REF!)</f>
        <v>#REF!</v>
      </c>
      <c r="J588" s="7" t="e">
        <f>IF('تسمية الرتبة'!#REF!="مرفوض",0,'تسمية الرتبة'!#REF!)</f>
        <v>#REF!</v>
      </c>
      <c r="K588" s="7" t="e">
        <f>IF('تسمية الرتبة'!#REF!="مرفوض",0,J588+I588+H588+G588+F588+E588+D588+'تسمية الرتبة'!#REF!)</f>
        <v>#REF!</v>
      </c>
      <c r="L588" s="7" t="e">
        <f>IF('تسمية الرتبة'!#REF!="مرفوض",0,IF(J588=0,"Absent(e)",""))</f>
        <v>#REF!</v>
      </c>
      <c r="M588" s="20" t="e">
        <f>'تسمية الرتبة'!#REF!-'Resultats FR'!K588</f>
        <v>#REF!</v>
      </c>
    </row>
    <row r="589" spans="1:13">
      <c r="A589" s="7">
        <v>585</v>
      </c>
      <c r="B589" s="7" t="e">
        <f>IF('تسمية الرتبة'!#REF!="مرفوض",0,'تسمية الرتبة'!#REF!)</f>
        <v>#REF!</v>
      </c>
      <c r="C589" s="7" t="e">
        <f>IF('تسمية الرتبة'!#REF!="مرفوض",0,'تسمية الرتبة'!#REF!)</f>
        <v>#REF!</v>
      </c>
      <c r="D589" s="7" t="e">
        <f>IF('تسمية الرتبة'!#REF!="مرفوض",0,'تسمية الرتبة'!#REF!)</f>
        <v>#REF!</v>
      </c>
      <c r="E589" s="34" t="e">
        <f>IF('تسمية الرتبة'!#REF!="مرفوض",0,'تسمية الرتبة'!#REF!)</f>
        <v>#REF!</v>
      </c>
      <c r="F589" s="7" t="e">
        <f>IF('تسمية الرتبة'!#REF!="مرفوض",0,'تسمية الرتبة'!#REF!)</f>
        <v>#REF!</v>
      </c>
      <c r="G589" s="7" t="e">
        <f>IF('تسمية الرتبة'!#REF!="مرفوض",0,'تسمية الرتبة'!#REF!)</f>
        <v>#REF!</v>
      </c>
      <c r="H589" s="7" t="e">
        <f>IF('تسمية الرتبة'!#REF!="مرفوض",0,IF('تسمية الرتبة'!#REF!+'تسمية الرتبة'!#REF!+'تسمية الرتبة'!#REF!+'تسمية الرتبة'!#REF!&gt;6,6,'تسمية الرتبة'!#REF!+'تسمية الرتبة'!#REF!+'تسمية الرتبة'!#REF!+'تسمية الرتبة'!#REF!))</f>
        <v>#REF!</v>
      </c>
      <c r="I589" s="7" t="e">
        <f>IF('تسمية الرتبة'!#REF!="مرفوض",0,'تسمية الرتبة'!#REF!)</f>
        <v>#REF!</v>
      </c>
      <c r="J589" s="7" t="e">
        <f>IF('تسمية الرتبة'!#REF!="مرفوض",0,'تسمية الرتبة'!#REF!)</f>
        <v>#REF!</v>
      </c>
      <c r="K589" s="7" t="e">
        <f>IF('تسمية الرتبة'!#REF!="مرفوض",0,J589+I589+H589+G589+F589+E589+D589+'تسمية الرتبة'!#REF!)</f>
        <v>#REF!</v>
      </c>
      <c r="L589" s="7" t="e">
        <f>IF('تسمية الرتبة'!#REF!="مرفوض",0,IF(J589=0,"Absent(e)",""))</f>
        <v>#REF!</v>
      </c>
      <c r="M589" s="20" t="e">
        <f>'تسمية الرتبة'!#REF!-'Resultats FR'!K589</f>
        <v>#REF!</v>
      </c>
    </row>
    <row r="590" spans="1:13">
      <c r="A590" s="7">
        <v>586</v>
      </c>
      <c r="B590" s="7" t="e">
        <f>IF('تسمية الرتبة'!#REF!="مرفوض",0,'تسمية الرتبة'!#REF!)</f>
        <v>#REF!</v>
      </c>
      <c r="C590" s="7" t="e">
        <f>IF('تسمية الرتبة'!#REF!="مرفوض",0,'تسمية الرتبة'!#REF!)</f>
        <v>#REF!</v>
      </c>
      <c r="D590" s="7" t="e">
        <f>IF('تسمية الرتبة'!#REF!="مرفوض",0,'تسمية الرتبة'!#REF!)</f>
        <v>#REF!</v>
      </c>
      <c r="E590" s="34" t="e">
        <f>IF('تسمية الرتبة'!#REF!="مرفوض",0,'تسمية الرتبة'!#REF!)</f>
        <v>#REF!</v>
      </c>
      <c r="F590" s="7" t="e">
        <f>IF('تسمية الرتبة'!#REF!="مرفوض",0,'تسمية الرتبة'!#REF!)</f>
        <v>#REF!</v>
      </c>
      <c r="G590" s="7" t="e">
        <f>IF('تسمية الرتبة'!#REF!="مرفوض",0,'تسمية الرتبة'!#REF!)</f>
        <v>#REF!</v>
      </c>
      <c r="H590" s="7" t="e">
        <f>IF('تسمية الرتبة'!#REF!="مرفوض",0,IF('تسمية الرتبة'!#REF!+'تسمية الرتبة'!#REF!+'تسمية الرتبة'!#REF!+'تسمية الرتبة'!#REF!&gt;6,6,'تسمية الرتبة'!#REF!+'تسمية الرتبة'!#REF!+'تسمية الرتبة'!#REF!+'تسمية الرتبة'!#REF!))</f>
        <v>#REF!</v>
      </c>
      <c r="I590" s="7" t="e">
        <f>IF('تسمية الرتبة'!#REF!="مرفوض",0,'تسمية الرتبة'!#REF!)</f>
        <v>#REF!</v>
      </c>
      <c r="J590" s="7" t="e">
        <f>IF('تسمية الرتبة'!#REF!="مرفوض",0,'تسمية الرتبة'!#REF!)</f>
        <v>#REF!</v>
      </c>
      <c r="K590" s="7" t="e">
        <f>IF('تسمية الرتبة'!#REF!="مرفوض",0,J590+I590+H590+G590+F590+E590+D590+'تسمية الرتبة'!#REF!)</f>
        <v>#REF!</v>
      </c>
      <c r="L590" s="7" t="e">
        <f>IF('تسمية الرتبة'!#REF!="مرفوض",0,IF(J590=0,"Absent(e)",""))</f>
        <v>#REF!</v>
      </c>
      <c r="M590" s="20" t="e">
        <f>'تسمية الرتبة'!#REF!-'Resultats FR'!K590</f>
        <v>#REF!</v>
      </c>
    </row>
    <row r="591" spans="1:13">
      <c r="A591" s="7">
        <v>587</v>
      </c>
      <c r="B591" s="7" t="e">
        <f>IF('تسمية الرتبة'!#REF!="مرفوض",0,'تسمية الرتبة'!#REF!)</f>
        <v>#REF!</v>
      </c>
      <c r="C591" s="7" t="e">
        <f>IF('تسمية الرتبة'!#REF!="مرفوض",0,'تسمية الرتبة'!#REF!)</f>
        <v>#REF!</v>
      </c>
      <c r="D591" s="7" t="e">
        <f>IF('تسمية الرتبة'!#REF!="مرفوض",0,'تسمية الرتبة'!#REF!)</f>
        <v>#REF!</v>
      </c>
      <c r="E591" s="34" t="e">
        <f>IF('تسمية الرتبة'!#REF!="مرفوض",0,'تسمية الرتبة'!#REF!)</f>
        <v>#REF!</v>
      </c>
      <c r="F591" s="7" t="e">
        <f>IF('تسمية الرتبة'!#REF!="مرفوض",0,'تسمية الرتبة'!#REF!)</f>
        <v>#REF!</v>
      </c>
      <c r="G591" s="7" t="e">
        <f>IF('تسمية الرتبة'!#REF!="مرفوض",0,'تسمية الرتبة'!#REF!)</f>
        <v>#REF!</v>
      </c>
      <c r="H591" s="7" t="e">
        <f>IF('تسمية الرتبة'!#REF!="مرفوض",0,IF('تسمية الرتبة'!#REF!+'تسمية الرتبة'!#REF!+'تسمية الرتبة'!#REF!+'تسمية الرتبة'!#REF!&gt;6,6,'تسمية الرتبة'!#REF!+'تسمية الرتبة'!#REF!+'تسمية الرتبة'!#REF!+'تسمية الرتبة'!#REF!))</f>
        <v>#REF!</v>
      </c>
      <c r="I591" s="7" t="e">
        <f>IF('تسمية الرتبة'!#REF!="مرفوض",0,'تسمية الرتبة'!#REF!)</f>
        <v>#REF!</v>
      </c>
      <c r="J591" s="7" t="e">
        <f>IF('تسمية الرتبة'!#REF!="مرفوض",0,'تسمية الرتبة'!#REF!)</f>
        <v>#REF!</v>
      </c>
      <c r="K591" s="7" t="e">
        <f>IF('تسمية الرتبة'!#REF!="مرفوض",0,J591+I591+H591+G591+F591+E591+D591+'تسمية الرتبة'!#REF!)</f>
        <v>#REF!</v>
      </c>
      <c r="L591" s="7" t="e">
        <f>IF('تسمية الرتبة'!#REF!="مرفوض",0,IF(J591=0,"Absent(e)",""))</f>
        <v>#REF!</v>
      </c>
      <c r="M591" s="20" t="e">
        <f>'تسمية الرتبة'!#REF!-'Resultats FR'!K591</f>
        <v>#REF!</v>
      </c>
    </row>
    <row r="592" spans="1:13">
      <c r="A592" s="7">
        <v>588</v>
      </c>
      <c r="B592" s="7" t="e">
        <f>IF('تسمية الرتبة'!#REF!="مرفوض",0,'تسمية الرتبة'!#REF!)</f>
        <v>#REF!</v>
      </c>
      <c r="C592" s="7" t="e">
        <f>IF('تسمية الرتبة'!#REF!="مرفوض",0,'تسمية الرتبة'!#REF!)</f>
        <v>#REF!</v>
      </c>
      <c r="D592" s="7" t="e">
        <f>IF('تسمية الرتبة'!#REF!="مرفوض",0,'تسمية الرتبة'!#REF!)</f>
        <v>#REF!</v>
      </c>
      <c r="E592" s="34" t="e">
        <f>IF('تسمية الرتبة'!#REF!="مرفوض",0,'تسمية الرتبة'!#REF!)</f>
        <v>#REF!</v>
      </c>
      <c r="F592" s="7" t="e">
        <f>IF('تسمية الرتبة'!#REF!="مرفوض",0,'تسمية الرتبة'!#REF!)</f>
        <v>#REF!</v>
      </c>
      <c r="G592" s="7" t="e">
        <f>IF('تسمية الرتبة'!#REF!="مرفوض",0,'تسمية الرتبة'!#REF!)</f>
        <v>#REF!</v>
      </c>
      <c r="H592" s="7" t="e">
        <f>IF('تسمية الرتبة'!#REF!="مرفوض",0,IF('تسمية الرتبة'!#REF!+'تسمية الرتبة'!#REF!+'تسمية الرتبة'!#REF!+'تسمية الرتبة'!#REF!&gt;6,6,'تسمية الرتبة'!#REF!+'تسمية الرتبة'!#REF!+'تسمية الرتبة'!#REF!+'تسمية الرتبة'!#REF!))</f>
        <v>#REF!</v>
      </c>
      <c r="I592" s="7" t="e">
        <f>IF('تسمية الرتبة'!#REF!="مرفوض",0,'تسمية الرتبة'!#REF!)</f>
        <v>#REF!</v>
      </c>
      <c r="J592" s="7" t="e">
        <f>IF('تسمية الرتبة'!#REF!="مرفوض",0,'تسمية الرتبة'!#REF!)</f>
        <v>#REF!</v>
      </c>
      <c r="K592" s="7" t="e">
        <f>IF('تسمية الرتبة'!#REF!="مرفوض",0,J592+I592+H592+G592+F592+E592+D592+'تسمية الرتبة'!#REF!)</f>
        <v>#REF!</v>
      </c>
      <c r="L592" s="7" t="e">
        <f>IF('تسمية الرتبة'!#REF!="مرفوض",0,IF(J592=0,"Absent(e)",""))</f>
        <v>#REF!</v>
      </c>
      <c r="M592" s="20" t="e">
        <f>'تسمية الرتبة'!#REF!-'Resultats FR'!K592</f>
        <v>#REF!</v>
      </c>
    </row>
    <row r="593" spans="1:13">
      <c r="A593" s="7">
        <v>589</v>
      </c>
      <c r="B593" s="7" t="e">
        <f>IF('تسمية الرتبة'!#REF!="مرفوض",0,'تسمية الرتبة'!#REF!)</f>
        <v>#REF!</v>
      </c>
      <c r="C593" s="7" t="e">
        <f>IF('تسمية الرتبة'!#REF!="مرفوض",0,'تسمية الرتبة'!#REF!)</f>
        <v>#REF!</v>
      </c>
      <c r="D593" s="7" t="e">
        <f>IF('تسمية الرتبة'!#REF!="مرفوض",0,'تسمية الرتبة'!#REF!)</f>
        <v>#REF!</v>
      </c>
      <c r="E593" s="34" t="e">
        <f>IF('تسمية الرتبة'!#REF!="مرفوض",0,'تسمية الرتبة'!#REF!)</f>
        <v>#REF!</v>
      </c>
      <c r="F593" s="7" t="e">
        <f>IF('تسمية الرتبة'!#REF!="مرفوض",0,'تسمية الرتبة'!#REF!)</f>
        <v>#REF!</v>
      </c>
      <c r="G593" s="7" t="e">
        <f>IF('تسمية الرتبة'!#REF!="مرفوض",0,'تسمية الرتبة'!#REF!)</f>
        <v>#REF!</v>
      </c>
      <c r="H593" s="7" t="e">
        <f>IF('تسمية الرتبة'!#REF!="مرفوض",0,IF('تسمية الرتبة'!#REF!+'تسمية الرتبة'!#REF!+'تسمية الرتبة'!#REF!+'تسمية الرتبة'!#REF!&gt;6,6,'تسمية الرتبة'!#REF!+'تسمية الرتبة'!#REF!+'تسمية الرتبة'!#REF!+'تسمية الرتبة'!#REF!))</f>
        <v>#REF!</v>
      </c>
      <c r="I593" s="7" t="e">
        <f>IF('تسمية الرتبة'!#REF!="مرفوض",0,'تسمية الرتبة'!#REF!)</f>
        <v>#REF!</v>
      </c>
      <c r="J593" s="7" t="e">
        <f>IF('تسمية الرتبة'!#REF!="مرفوض",0,'تسمية الرتبة'!#REF!)</f>
        <v>#REF!</v>
      </c>
      <c r="K593" s="7" t="e">
        <f>IF('تسمية الرتبة'!#REF!="مرفوض",0,J593+I593+H593+G593+F593+E593+D593+'تسمية الرتبة'!#REF!)</f>
        <v>#REF!</v>
      </c>
      <c r="L593" s="7" t="e">
        <f>IF('تسمية الرتبة'!#REF!="مرفوض",0,IF(J593=0,"Absent(e)",""))</f>
        <v>#REF!</v>
      </c>
      <c r="M593" s="20" t="e">
        <f>'تسمية الرتبة'!#REF!-'Resultats FR'!K593</f>
        <v>#REF!</v>
      </c>
    </row>
    <row r="594" spans="1:13">
      <c r="A594" s="7">
        <v>590</v>
      </c>
      <c r="B594" s="7" t="e">
        <f>IF('تسمية الرتبة'!#REF!="مرفوض",0,'تسمية الرتبة'!#REF!)</f>
        <v>#REF!</v>
      </c>
      <c r="C594" s="7" t="e">
        <f>IF('تسمية الرتبة'!#REF!="مرفوض",0,'تسمية الرتبة'!#REF!)</f>
        <v>#REF!</v>
      </c>
      <c r="D594" s="7" t="e">
        <f>IF('تسمية الرتبة'!#REF!="مرفوض",0,'تسمية الرتبة'!#REF!)</f>
        <v>#REF!</v>
      </c>
      <c r="E594" s="34" t="e">
        <f>IF('تسمية الرتبة'!#REF!="مرفوض",0,'تسمية الرتبة'!#REF!)</f>
        <v>#REF!</v>
      </c>
      <c r="F594" s="7" t="e">
        <f>IF('تسمية الرتبة'!#REF!="مرفوض",0,'تسمية الرتبة'!#REF!)</f>
        <v>#REF!</v>
      </c>
      <c r="G594" s="7" t="e">
        <f>IF('تسمية الرتبة'!#REF!="مرفوض",0,'تسمية الرتبة'!#REF!)</f>
        <v>#REF!</v>
      </c>
      <c r="H594" s="7" t="e">
        <f>IF('تسمية الرتبة'!#REF!="مرفوض",0,IF('تسمية الرتبة'!#REF!+'تسمية الرتبة'!#REF!+'تسمية الرتبة'!#REF!+'تسمية الرتبة'!#REF!&gt;6,6,'تسمية الرتبة'!#REF!+'تسمية الرتبة'!#REF!+'تسمية الرتبة'!#REF!+'تسمية الرتبة'!#REF!))</f>
        <v>#REF!</v>
      </c>
      <c r="I594" s="7" t="e">
        <f>IF('تسمية الرتبة'!#REF!="مرفوض",0,'تسمية الرتبة'!#REF!)</f>
        <v>#REF!</v>
      </c>
      <c r="J594" s="7" t="e">
        <f>IF('تسمية الرتبة'!#REF!="مرفوض",0,'تسمية الرتبة'!#REF!)</f>
        <v>#REF!</v>
      </c>
      <c r="K594" s="7" t="e">
        <f>IF('تسمية الرتبة'!#REF!="مرفوض",0,J594+I594+H594+G594+F594+E594+D594+'تسمية الرتبة'!#REF!)</f>
        <v>#REF!</v>
      </c>
      <c r="L594" s="7" t="e">
        <f>IF('تسمية الرتبة'!#REF!="مرفوض",0,IF(J594=0,"Absent(e)",""))</f>
        <v>#REF!</v>
      </c>
      <c r="M594" s="20" t="e">
        <f>'تسمية الرتبة'!#REF!-'Resultats FR'!K594</f>
        <v>#REF!</v>
      </c>
    </row>
    <row r="595" spans="1:13">
      <c r="A595" s="7">
        <v>591</v>
      </c>
      <c r="B595" s="7" t="e">
        <f>IF('تسمية الرتبة'!#REF!="مرفوض",0,'تسمية الرتبة'!#REF!)</f>
        <v>#REF!</v>
      </c>
      <c r="C595" s="7" t="e">
        <f>IF('تسمية الرتبة'!#REF!="مرفوض",0,'تسمية الرتبة'!#REF!)</f>
        <v>#REF!</v>
      </c>
      <c r="D595" s="7" t="e">
        <f>IF('تسمية الرتبة'!#REF!="مرفوض",0,'تسمية الرتبة'!#REF!)</f>
        <v>#REF!</v>
      </c>
      <c r="E595" s="34" t="e">
        <f>IF('تسمية الرتبة'!#REF!="مرفوض",0,'تسمية الرتبة'!#REF!)</f>
        <v>#REF!</v>
      </c>
      <c r="F595" s="7" t="e">
        <f>IF('تسمية الرتبة'!#REF!="مرفوض",0,'تسمية الرتبة'!#REF!)</f>
        <v>#REF!</v>
      </c>
      <c r="G595" s="7" t="e">
        <f>IF('تسمية الرتبة'!#REF!="مرفوض",0,'تسمية الرتبة'!#REF!)</f>
        <v>#REF!</v>
      </c>
      <c r="H595" s="7" t="e">
        <f>IF('تسمية الرتبة'!#REF!="مرفوض",0,IF('تسمية الرتبة'!#REF!+'تسمية الرتبة'!#REF!+'تسمية الرتبة'!#REF!+'تسمية الرتبة'!#REF!&gt;6,6,'تسمية الرتبة'!#REF!+'تسمية الرتبة'!#REF!+'تسمية الرتبة'!#REF!+'تسمية الرتبة'!#REF!))</f>
        <v>#REF!</v>
      </c>
      <c r="I595" s="7" t="e">
        <f>IF('تسمية الرتبة'!#REF!="مرفوض",0,'تسمية الرتبة'!#REF!)</f>
        <v>#REF!</v>
      </c>
      <c r="J595" s="7" t="e">
        <f>IF('تسمية الرتبة'!#REF!="مرفوض",0,'تسمية الرتبة'!#REF!)</f>
        <v>#REF!</v>
      </c>
      <c r="K595" s="7" t="e">
        <f>IF('تسمية الرتبة'!#REF!="مرفوض",0,J595+I595+H595+G595+F595+E595+D595+'تسمية الرتبة'!#REF!)</f>
        <v>#REF!</v>
      </c>
      <c r="L595" s="7" t="e">
        <f>IF('تسمية الرتبة'!#REF!="مرفوض",0,IF(J595=0,"Absent(e)",""))</f>
        <v>#REF!</v>
      </c>
      <c r="M595" s="20" t="e">
        <f>'تسمية الرتبة'!#REF!-'Resultats FR'!K595</f>
        <v>#REF!</v>
      </c>
    </row>
    <row r="596" spans="1:13">
      <c r="A596" s="7">
        <v>592</v>
      </c>
      <c r="B596" s="7" t="e">
        <f>IF('تسمية الرتبة'!#REF!="مرفوض",0,'تسمية الرتبة'!#REF!)</f>
        <v>#REF!</v>
      </c>
      <c r="C596" s="7" t="e">
        <f>IF('تسمية الرتبة'!#REF!="مرفوض",0,'تسمية الرتبة'!#REF!)</f>
        <v>#REF!</v>
      </c>
      <c r="D596" s="7" t="e">
        <f>IF('تسمية الرتبة'!#REF!="مرفوض",0,'تسمية الرتبة'!#REF!)</f>
        <v>#REF!</v>
      </c>
      <c r="E596" s="34" t="e">
        <f>IF('تسمية الرتبة'!#REF!="مرفوض",0,'تسمية الرتبة'!#REF!)</f>
        <v>#REF!</v>
      </c>
      <c r="F596" s="7" t="e">
        <f>IF('تسمية الرتبة'!#REF!="مرفوض",0,'تسمية الرتبة'!#REF!)</f>
        <v>#REF!</v>
      </c>
      <c r="G596" s="7" t="e">
        <f>IF('تسمية الرتبة'!#REF!="مرفوض",0,'تسمية الرتبة'!#REF!)</f>
        <v>#REF!</v>
      </c>
      <c r="H596" s="7" t="e">
        <f>IF('تسمية الرتبة'!#REF!="مرفوض",0,IF('تسمية الرتبة'!#REF!+'تسمية الرتبة'!#REF!+'تسمية الرتبة'!#REF!+'تسمية الرتبة'!#REF!&gt;6,6,'تسمية الرتبة'!#REF!+'تسمية الرتبة'!#REF!+'تسمية الرتبة'!#REF!+'تسمية الرتبة'!#REF!))</f>
        <v>#REF!</v>
      </c>
      <c r="I596" s="7" t="e">
        <f>IF('تسمية الرتبة'!#REF!="مرفوض",0,'تسمية الرتبة'!#REF!)</f>
        <v>#REF!</v>
      </c>
      <c r="J596" s="7" t="e">
        <f>IF('تسمية الرتبة'!#REF!="مرفوض",0,'تسمية الرتبة'!#REF!)</f>
        <v>#REF!</v>
      </c>
      <c r="K596" s="7" t="e">
        <f>IF('تسمية الرتبة'!#REF!="مرفوض",0,J596+I596+H596+G596+F596+E596+D596+'تسمية الرتبة'!#REF!)</f>
        <v>#REF!</v>
      </c>
      <c r="L596" s="7" t="e">
        <f>IF('تسمية الرتبة'!#REF!="مرفوض",0,IF(J596=0,"Absent(e)",""))</f>
        <v>#REF!</v>
      </c>
      <c r="M596" s="20" t="e">
        <f>'تسمية الرتبة'!#REF!-'Resultats FR'!K596</f>
        <v>#REF!</v>
      </c>
    </row>
    <row r="597" spans="1:13">
      <c r="A597" s="7">
        <v>593</v>
      </c>
      <c r="B597" s="7" t="e">
        <f>IF('تسمية الرتبة'!#REF!="مرفوض",0,'تسمية الرتبة'!#REF!)</f>
        <v>#REF!</v>
      </c>
      <c r="C597" s="7" t="e">
        <f>IF('تسمية الرتبة'!#REF!="مرفوض",0,'تسمية الرتبة'!#REF!)</f>
        <v>#REF!</v>
      </c>
      <c r="D597" s="7" t="e">
        <f>IF('تسمية الرتبة'!#REF!="مرفوض",0,'تسمية الرتبة'!#REF!)</f>
        <v>#REF!</v>
      </c>
      <c r="E597" s="34" t="e">
        <f>IF('تسمية الرتبة'!#REF!="مرفوض",0,'تسمية الرتبة'!#REF!)</f>
        <v>#REF!</v>
      </c>
      <c r="F597" s="7" t="e">
        <f>IF('تسمية الرتبة'!#REF!="مرفوض",0,'تسمية الرتبة'!#REF!)</f>
        <v>#REF!</v>
      </c>
      <c r="G597" s="7" t="e">
        <f>IF('تسمية الرتبة'!#REF!="مرفوض",0,'تسمية الرتبة'!#REF!)</f>
        <v>#REF!</v>
      </c>
      <c r="H597" s="7" t="e">
        <f>IF('تسمية الرتبة'!#REF!="مرفوض",0,IF('تسمية الرتبة'!#REF!+'تسمية الرتبة'!#REF!+'تسمية الرتبة'!#REF!+'تسمية الرتبة'!#REF!&gt;6,6,'تسمية الرتبة'!#REF!+'تسمية الرتبة'!#REF!+'تسمية الرتبة'!#REF!+'تسمية الرتبة'!#REF!))</f>
        <v>#REF!</v>
      </c>
      <c r="I597" s="7" t="e">
        <f>IF('تسمية الرتبة'!#REF!="مرفوض",0,'تسمية الرتبة'!#REF!)</f>
        <v>#REF!</v>
      </c>
      <c r="J597" s="7" t="e">
        <f>IF('تسمية الرتبة'!#REF!="مرفوض",0,'تسمية الرتبة'!#REF!)</f>
        <v>#REF!</v>
      </c>
      <c r="K597" s="7" t="e">
        <f>IF('تسمية الرتبة'!#REF!="مرفوض",0,J597+I597+H597+G597+F597+E597+D597+'تسمية الرتبة'!#REF!)</f>
        <v>#REF!</v>
      </c>
      <c r="L597" s="7" t="e">
        <f>IF('تسمية الرتبة'!#REF!="مرفوض",0,IF(J597=0,"Absent(e)",""))</f>
        <v>#REF!</v>
      </c>
      <c r="M597" s="20" t="e">
        <f>'تسمية الرتبة'!#REF!-'Resultats FR'!K597</f>
        <v>#REF!</v>
      </c>
    </row>
    <row r="598" spans="1:13">
      <c r="A598" s="7">
        <v>594</v>
      </c>
      <c r="B598" s="7" t="e">
        <f>IF('تسمية الرتبة'!#REF!="مرفوض",0,'تسمية الرتبة'!#REF!)</f>
        <v>#REF!</v>
      </c>
      <c r="C598" s="7" t="e">
        <f>IF('تسمية الرتبة'!#REF!="مرفوض",0,'تسمية الرتبة'!#REF!)</f>
        <v>#REF!</v>
      </c>
      <c r="D598" s="7" t="e">
        <f>IF('تسمية الرتبة'!#REF!="مرفوض",0,'تسمية الرتبة'!#REF!)</f>
        <v>#REF!</v>
      </c>
      <c r="E598" s="34" t="e">
        <f>IF('تسمية الرتبة'!#REF!="مرفوض",0,'تسمية الرتبة'!#REF!)</f>
        <v>#REF!</v>
      </c>
      <c r="F598" s="7" t="e">
        <f>IF('تسمية الرتبة'!#REF!="مرفوض",0,'تسمية الرتبة'!#REF!)</f>
        <v>#REF!</v>
      </c>
      <c r="G598" s="7" t="e">
        <f>IF('تسمية الرتبة'!#REF!="مرفوض",0,'تسمية الرتبة'!#REF!)</f>
        <v>#REF!</v>
      </c>
      <c r="H598" s="7" t="e">
        <f>IF('تسمية الرتبة'!#REF!="مرفوض",0,IF('تسمية الرتبة'!#REF!+'تسمية الرتبة'!#REF!+'تسمية الرتبة'!#REF!+'تسمية الرتبة'!#REF!&gt;6,6,'تسمية الرتبة'!#REF!+'تسمية الرتبة'!#REF!+'تسمية الرتبة'!#REF!+'تسمية الرتبة'!#REF!))</f>
        <v>#REF!</v>
      </c>
      <c r="I598" s="7" t="e">
        <f>IF('تسمية الرتبة'!#REF!="مرفوض",0,'تسمية الرتبة'!#REF!)</f>
        <v>#REF!</v>
      </c>
      <c r="J598" s="7" t="e">
        <f>IF('تسمية الرتبة'!#REF!="مرفوض",0,'تسمية الرتبة'!#REF!)</f>
        <v>#REF!</v>
      </c>
      <c r="K598" s="7" t="e">
        <f>IF('تسمية الرتبة'!#REF!="مرفوض",0,J598+I598+H598+G598+F598+E598+D598+'تسمية الرتبة'!#REF!)</f>
        <v>#REF!</v>
      </c>
      <c r="L598" s="7" t="e">
        <f>IF('تسمية الرتبة'!#REF!="مرفوض",0,IF(J598=0,"Absent(e)",""))</f>
        <v>#REF!</v>
      </c>
      <c r="M598" s="20" t="e">
        <f>'تسمية الرتبة'!#REF!-'Resultats FR'!K598</f>
        <v>#REF!</v>
      </c>
    </row>
    <row r="599" spans="1:13">
      <c r="A599" s="7">
        <v>595</v>
      </c>
      <c r="B599" s="7" t="e">
        <f>IF('تسمية الرتبة'!#REF!="مرفوض",0,'تسمية الرتبة'!#REF!)</f>
        <v>#REF!</v>
      </c>
      <c r="C599" s="7" t="e">
        <f>IF('تسمية الرتبة'!#REF!="مرفوض",0,'تسمية الرتبة'!#REF!)</f>
        <v>#REF!</v>
      </c>
      <c r="D599" s="7" t="e">
        <f>IF('تسمية الرتبة'!#REF!="مرفوض",0,'تسمية الرتبة'!#REF!)</f>
        <v>#REF!</v>
      </c>
      <c r="E599" s="34" t="e">
        <f>IF('تسمية الرتبة'!#REF!="مرفوض",0,'تسمية الرتبة'!#REF!)</f>
        <v>#REF!</v>
      </c>
      <c r="F599" s="7" t="e">
        <f>IF('تسمية الرتبة'!#REF!="مرفوض",0,'تسمية الرتبة'!#REF!)</f>
        <v>#REF!</v>
      </c>
      <c r="G599" s="7" t="e">
        <f>IF('تسمية الرتبة'!#REF!="مرفوض",0,'تسمية الرتبة'!#REF!)</f>
        <v>#REF!</v>
      </c>
      <c r="H599" s="7" t="e">
        <f>IF('تسمية الرتبة'!#REF!="مرفوض",0,IF('تسمية الرتبة'!#REF!+'تسمية الرتبة'!#REF!+'تسمية الرتبة'!#REF!+'تسمية الرتبة'!#REF!&gt;6,6,'تسمية الرتبة'!#REF!+'تسمية الرتبة'!#REF!+'تسمية الرتبة'!#REF!+'تسمية الرتبة'!#REF!))</f>
        <v>#REF!</v>
      </c>
      <c r="I599" s="7" t="e">
        <f>IF('تسمية الرتبة'!#REF!="مرفوض",0,'تسمية الرتبة'!#REF!)</f>
        <v>#REF!</v>
      </c>
      <c r="J599" s="7" t="e">
        <f>IF('تسمية الرتبة'!#REF!="مرفوض",0,'تسمية الرتبة'!#REF!)</f>
        <v>#REF!</v>
      </c>
      <c r="K599" s="7" t="e">
        <f>IF('تسمية الرتبة'!#REF!="مرفوض",0,J599+I599+H599+G599+F599+E599+D599+'تسمية الرتبة'!#REF!)</f>
        <v>#REF!</v>
      </c>
      <c r="L599" s="7" t="e">
        <f>IF('تسمية الرتبة'!#REF!="مرفوض",0,IF(J599=0,"Absent(e)",""))</f>
        <v>#REF!</v>
      </c>
      <c r="M599" s="20" t="e">
        <f>'تسمية الرتبة'!#REF!-'Resultats FR'!K599</f>
        <v>#REF!</v>
      </c>
    </row>
    <row r="600" spans="1:13">
      <c r="A600" s="7">
        <v>596</v>
      </c>
      <c r="B600" s="7" t="e">
        <f>IF('تسمية الرتبة'!#REF!="مرفوض",0,'تسمية الرتبة'!#REF!)</f>
        <v>#REF!</v>
      </c>
      <c r="C600" s="7" t="e">
        <f>IF('تسمية الرتبة'!#REF!="مرفوض",0,'تسمية الرتبة'!#REF!)</f>
        <v>#REF!</v>
      </c>
      <c r="D600" s="7" t="e">
        <f>IF('تسمية الرتبة'!#REF!="مرفوض",0,'تسمية الرتبة'!#REF!)</f>
        <v>#REF!</v>
      </c>
      <c r="E600" s="34" t="e">
        <f>IF('تسمية الرتبة'!#REF!="مرفوض",0,'تسمية الرتبة'!#REF!)</f>
        <v>#REF!</v>
      </c>
      <c r="F600" s="7" t="e">
        <f>IF('تسمية الرتبة'!#REF!="مرفوض",0,'تسمية الرتبة'!#REF!)</f>
        <v>#REF!</v>
      </c>
      <c r="G600" s="7" t="e">
        <f>IF('تسمية الرتبة'!#REF!="مرفوض",0,'تسمية الرتبة'!#REF!)</f>
        <v>#REF!</v>
      </c>
      <c r="H600" s="7" t="e">
        <f>IF('تسمية الرتبة'!#REF!="مرفوض",0,IF('تسمية الرتبة'!#REF!+'تسمية الرتبة'!#REF!+'تسمية الرتبة'!#REF!+'تسمية الرتبة'!#REF!&gt;6,6,'تسمية الرتبة'!#REF!+'تسمية الرتبة'!#REF!+'تسمية الرتبة'!#REF!+'تسمية الرتبة'!#REF!))</f>
        <v>#REF!</v>
      </c>
      <c r="I600" s="7" t="e">
        <f>IF('تسمية الرتبة'!#REF!="مرفوض",0,'تسمية الرتبة'!#REF!)</f>
        <v>#REF!</v>
      </c>
      <c r="J600" s="7" t="e">
        <f>IF('تسمية الرتبة'!#REF!="مرفوض",0,'تسمية الرتبة'!#REF!)</f>
        <v>#REF!</v>
      </c>
      <c r="K600" s="7" t="e">
        <f>IF('تسمية الرتبة'!#REF!="مرفوض",0,J600+I600+H600+G600+F600+E600+D600+'تسمية الرتبة'!#REF!)</f>
        <v>#REF!</v>
      </c>
      <c r="L600" s="7" t="e">
        <f>IF('تسمية الرتبة'!#REF!="مرفوض",0,IF(J600=0,"Absent(e)",""))</f>
        <v>#REF!</v>
      </c>
      <c r="M600" s="20" t="e">
        <f>'تسمية الرتبة'!#REF!-'Resultats FR'!K600</f>
        <v>#REF!</v>
      </c>
    </row>
    <row r="601" spans="1:13">
      <c r="A601" s="7">
        <v>597</v>
      </c>
      <c r="B601" s="7" t="e">
        <f>IF('تسمية الرتبة'!#REF!="مرفوض",0,'تسمية الرتبة'!#REF!)</f>
        <v>#REF!</v>
      </c>
      <c r="C601" s="7" t="e">
        <f>IF('تسمية الرتبة'!#REF!="مرفوض",0,'تسمية الرتبة'!#REF!)</f>
        <v>#REF!</v>
      </c>
      <c r="D601" s="7" t="e">
        <f>IF('تسمية الرتبة'!#REF!="مرفوض",0,'تسمية الرتبة'!#REF!)</f>
        <v>#REF!</v>
      </c>
      <c r="E601" s="34" t="e">
        <f>IF('تسمية الرتبة'!#REF!="مرفوض",0,'تسمية الرتبة'!#REF!)</f>
        <v>#REF!</v>
      </c>
      <c r="F601" s="7" t="e">
        <f>IF('تسمية الرتبة'!#REF!="مرفوض",0,'تسمية الرتبة'!#REF!)</f>
        <v>#REF!</v>
      </c>
      <c r="G601" s="7" t="e">
        <f>IF('تسمية الرتبة'!#REF!="مرفوض",0,'تسمية الرتبة'!#REF!)</f>
        <v>#REF!</v>
      </c>
      <c r="H601" s="7" t="e">
        <f>IF('تسمية الرتبة'!#REF!="مرفوض",0,IF('تسمية الرتبة'!#REF!+'تسمية الرتبة'!#REF!+'تسمية الرتبة'!#REF!+'تسمية الرتبة'!#REF!&gt;6,6,'تسمية الرتبة'!#REF!+'تسمية الرتبة'!#REF!+'تسمية الرتبة'!#REF!+'تسمية الرتبة'!#REF!))</f>
        <v>#REF!</v>
      </c>
      <c r="I601" s="7" t="e">
        <f>IF('تسمية الرتبة'!#REF!="مرفوض",0,'تسمية الرتبة'!#REF!)</f>
        <v>#REF!</v>
      </c>
      <c r="J601" s="7" t="e">
        <f>IF('تسمية الرتبة'!#REF!="مرفوض",0,'تسمية الرتبة'!#REF!)</f>
        <v>#REF!</v>
      </c>
      <c r="K601" s="7" t="e">
        <f>IF('تسمية الرتبة'!#REF!="مرفوض",0,J601+I601+H601+G601+F601+E601+D601+'تسمية الرتبة'!#REF!)</f>
        <v>#REF!</v>
      </c>
      <c r="L601" s="7" t="e">
        <f>IF('تسمية الرتبة'!#REF!="مرفوض",0,IF(J601=0,"Absent(e)",""))</f>
        <v>#REF!</v>
      </c>
      <c r="M601" s="20" t="e">
        <f>'تسمية الرتبة'!#REF!-'Resultats FR'!K601</f>
        <v>#REF!</v>
      </c>
    </row>
    <row r="602" spans="1:13">
      <c r="A602" s="7">
        <v>598</v>
      </c>
      <c r="B602" s="7" t="e">
        <f>IF('تسمية الرتبة'!#REF!="مرفوض",0,'تسمية الرتبة'!#REF!)</f>
        <v>#REF!</v>
      </c>
      <c r="C602" s="7" t="e">
        <f>IF('تسمية الرتبة'!#REF!="مرفوض",0,'تسمية الرتبة'!#REF!)</f>
        <v>#REF!</v>
      </c>
      <c r="D602" s="7" t="e">
        <f>IF('تسمية الرتبة'!#REF!="مرفوض",0,'تسمية الرتبة'!#REF!)</f>
        <v>#REF!</v>
      </c>
      <c r="E602" s="34" t="e">
        <f>IF('تسمية الرتبة'!#REF!="مرفوض",0,'تسمية الرتبة'!#REF!)</f>
        <v>#REF!</v>
      </c>
      <c r="F602" s="7" t="e">
        <f>IF('تسمية الرتبة'!#REF!="مرفوض",0,'تسمية الرتبة'!#REF!)</f>
        <v>#REF!</v>
      </c>
      <c r="G602" s="7" t="e">
        <f>IF('تسمية الرتبة'!#REF!="مرفوض",0,'تسمية الرتبة'!#REF!)</f>
        <v>#REF!</v>
      </c>
      <c r="H602" s="7" t="e">
        <f>IF('تسمية الرتبة'!#REF!="مرفوض",0,IF('تسمية الرتبة'!#REF!+'تسمية الرتبة'!#REF!+'تسمية الرتبة'!#REF!+'تسمية الرتبة'!#REF!&gt;6,6,'تسمية الرتبة'!#REF!+'تسمية الرتبة'!#REF!+'تسمية الرتبة'!#REF!+'تسمية الرتبة'!#REF!))</f>
        <v>#REF!</v>
      </c>
      <c r="I602" s="7" t="e">
        <f>IF('تسمية الرتبة'!#REF!="مرفوض",0,'تسمية الرتبة'!#REF!)</f>
        <v>#REF!</v>
      </c>
      <c r="J602" s="7" t="e">
        <f>IF('تسمية الرتبة'!#REF!="مرفوض",0,'تسمية الرتبة'!#REF!)</f>
        <v>#REF!</v>
      </c>
      <c r="K602" s="7" t="e">
        <f>IF('تسمية الرتبة'!#REF!="مرفوض",0,J602+I602+H602+G602+F602+E602+D602+'تسمية الرتبة'!#REF!)</f>
        <v>#REF!</v>
      </c>
      <c r="L602" s="7" t="e">
        <f>IF('تسمية الرتبة'!#REF!="مرفوض",0,IF(J602=0,"Absent(e)",""))</f>
        <v>#REF!</v>
      </c>
      <c r="M602" s="20" t="e">
        <f>'تسمية الرتبة'!#REF!-'Resultats FR'!K602</f>
        <v>#REF!</v>
      </c>
    </row>
    <row r="603" spans="1:13">
      <c r="A603" s="7">
        <v>599</v>
      </c>
      <c r="B603" s="7" t="e">
        <f>IF('تسمية الرتبة'!#REF!="مرفوض",0,'تسمية الرتبة'!#REF!)</f>
        <v>#REF!</v>
      </c>
      <c r="C603" s="7" t="e">
        <f>IF('تسمية الرتبة'!#REF!="مرفوض",0,'تسمية الرتبة'!#REF!)</f>
        <v>#REF!</v>
      </c>
      <c r="D603" s="7" t="e">
        <f>IF('تسمية الرتبة'!#REF!="مرفوض",0,'تسمية الرتبة'!#REF!)</f>
        <v>#REF!</v>
      </c>
      <c r="E603" s="34" t="e">
        <f>IF('تسمية الرتبة'!#REF!="مرفوض",0,'تسمية الرتبة'!#REF!)</f>
        <v>#REF!</v>
      </c>
      <c r="F603" s="7" t="e">
        <f>IF('تسمية الرتبة'!#REF!="مرفوض",0,'تسمية الرتبة'!#REF!)</f>
        <v>#REF!</v>
      </c>
      <c r="G603" s="7" t="e">
        <f>IF('تسمية الرتبة'!#REF!="مرفوض",0,'تسمية الرتبة'!#REF!)</f>
        <v>#REF!</v>
      </c>
      <c r="H603" s="7" t="e">
        <f>IF('تسمية الرتبة'!#REF!="مرفوض",0,IF('تسمية الرتبة'!#REF!+'تسمية الرتبة'!#REF!+'تسمية الرتبة'!#REF!+'تسمية الرتبة'!#REF!&gt;6,6,'تسمية الرتبة'!#REF!+'تسمية الرتبة'!#REF!+'تسمية الرتبة'!#REF!+'تسمية الرتبة'!#REF!))</f>
        <v>#REF!</v>
      </c>
      <c r="I603" s="7" t="e">
        <f>IF('تسمية الرتبة'!#REF!="مرفوض",0,'تسمية الرتبة'!#REF!)</f>
        <v>#REF!</v>
      </c>
      <c r="J603" s="7" t="e">
        <f>IF('تسمية الرتبة'!#REF!="مرفوض",0,'تسمية الرتبة'!#REF!)</f>
        <v>#REF!</v>
      </c>
      <c r="K603" s="7" t="e">
        <f>IF('تسمية الرتبة'!#REF!="مرفوض",0,J603+I603+H603+G603+F603+E603+D603+'تسمية الرتبة'!#REF!)</f>
        <v>#REF!</v>
      </c>
      <c r="L603" s="7" t="e">
        <f>IF('تسمية الرتبة'!#REF!="مرفوض",0,IF(J603=0,"Absent(e)",""))</f>
        <v>#REF!</v>
      </c>
      <c r="M603" s="20" t="e">
        <f>'تسمية الرتبة'!#REF!-'Resultats FR'!K603</f>
        <v>#REF!</v>
      </c>
    </row>
    <row r="604" spans="1:13">
      <c r="A604" s="7">
        <v>600</v>
      </c>
      <c r="B604" s="7" t="e">
        <f>IF('تسمية الرتبة'!#REF!="مرفوض",0,'تسمية الرتبة'!#REF!)</f>
        <v>#REF!</v>
      </c>
      <c r="C604" s="7" t="e">
        <f>IF('تسمية الرتبة'!#REF!="مرفوض",0,'تسمية الرتبة'!#REF!)</f>
        <v>#REF!</v>
      </c>
      <c r="D604" s="7" t="e">
        <f>IF('تسمية الرتبة'!#REF!="مرفوض",0,'تسمية الرتبة'!#REF!)</f>
        <v>#REF!</v>
      </c>
      <c r="E604" s="34" t="e">
        <f>IF('تسمية الرتبة'!#REF!="مرفوض",0,'تسمية الرتبة'!#REF!)</f>
        <v>#REF!</v>
      </c>
      <c r="F604" s="7" t="e">
        <f>IF('تسمية الرتبة'!#REF!="مرفوض",0,'تسمية الرتبة'!#REF!)</f>
        <v>#REF!</v>
      </c>
      <c r="G604" s="7" t="e">
        <f>IF('تسمية الرتبة'!#REF!="مرفوض",0,'تسمية الرتبة'!#REF!)</f>
        <v>#REF!</v>
      </c>
      <c r="H604" s="7" t="e">
        <f>IF('تسمية الرتبة'!#REF!="مرفوض",0,IF('تسمية الرتبة'!#REF!+'تسمية الرتبة'!#REF!+'تسمية الرتبة'!#REF!+'تسمية الرتبة'!#REF!&gt;6,6,'تسمية الرتبة'!#REF!+'تسمية الرتبة'!#REF!+'تسمية الرتبة'!#REF!+'تسمية الرتبة'!#REF!))</f>
        <v>#REF!</v>
      </c>
      <c r="I604" s="7" t="e">
        <f>IF('تسمية الرتبة'!#REF!="مرفوض",0,'تسمية الرتبة'!#REF!)</f>
        <v>#REF!</v>
      </c>
      <c r="J604" s="7" t="e">
        <f>IF('تسمية الرتبة'!#REF!="مرفوض",0,'تسمية الرتبة'!#REF!)</f>
        <v>#REF!</v>
      </c>
      <c r="K604" s="7" t="e">
        <f>IF('تسمية الرتبة'!#REF!="مرفوض",0,J604+I604+H604+G604+F604+E604+D604+'تسمية الرتبة'!#REF!)</f>
        <v>#REF!</v>
      </c>
      <c r="L604" s="7" t="e">
        <f>IF('تسمية الرتبة'!#REF!="مرفوض",0,IF(J604=0,"Absent(e)",""))</f>
        <v>#REF!</v>
      </c>
      <c r="M604" s="20" t="e">
        <f>'تسمية الرتبة'!#REF!-'Resultats FR'!K604</f>
        <v>#REF!</v>
      </c>
    </row>
    <row r="605" spans="1:13">
      <c r="A605" s="7">
        <v>601</v>
      </c>
      <c r="B605" s="7" t="e">
        <f>IF('تسمية الرتبة'!#REF!="مرفوض",0,'تسمية الرتبة'!#REF!)</f>
        <v>#REF!</v>
      </c>
      <c r="C605" s="7" t="e">
        <f>IF('تسمية الرتبة'!#REF!="مرفوض",0,'تسمية الرتبة'!#REF!)</f>
        <v>#REF!</v>
      </c>
      <c r="D605" s="7" t="e">
        <f>IF('تسمية الرتبة'!#REF!="مرفوض",0,'تسمية الرتبة'!#REF!)</f>
        <v>#REF!</v>
      </c>
      <c r="E605" s="34" t="e">
        <f>IF('تسمية الرتبة'!#REF!="مرفوض",0,'تسمية الرتبة'!#REF!)</f>
        <v>#REF!</v>
      </c>
      <c r="F605" s="7" t="e">
        <f>IF('تسمية الرتبة'!#REF!="مرفوض",0,'تسمية الرتبة'!#REF!)</f>
        <v>#REF!</v>
      </c>
      <c r="G605" s="7" t="e">
        <f>IF('تسمية الرتبة'!#REF!="مرفوض",0,'تسمية الرتبة'!#REF!)</f>
        <v>#REF!</v>
      </c>
      <c r="H605" s="7" t="e">
        <f>IF('تسمية الرتبة'!#REF!="مرفوض",0,IF('تسمية الرتبة'!#REF!+'تسمية الرتبة'!#REF!+'تسمية الرتبة'!#REF!+'تسمية الرتبة'!#REF!&gt;6,6,'تسمية الرتبة'!#REF!+'تسمية الرتبة'!#REF!+'تسمية الرتبة'!#REF!+'تسمية الرتبة'!#REF!))</f>
        <v>#REF!</v>
      </c>
      <c r="I605" s="7" t="e">
        <f>IF('تسمية الرتبة'!#REF!="مرفوض",0,'تسمية الرتبة'!#REF!)</f>
        <v>#REF!</v>
      </c>
      <c r="J605" s="7" t="e">
        <f>IF('تسمية الرتبة'!#REF!="مرفوض",0,'تسمية الرتبة'!#REF!)</f>
        <v>#REF!</v>
      </c>
      <c r="K605" s="7" t="e">
        <f>IF('تسمية الرتبة'!#REF!="مرفوض",0,J605+I605+H605+G605+F605+E605+D605+'تسمية الرتبة'!#REF!)</f>
        <v>#REF!</v>
      </c>
      <c r="L605" s="7" t="e">
        <f>IF('تسمية الرتبة'!#REF!="مرفوض",0,IF(J605=0,"Absent(e)",""))</f>
        <v>#REF!</v>
      </c>
      <c r="M605" s="20" t="e">
        <f>'تسمية الرتبة'!#REF!-'Resultats FR'!K605</f>
        <v>#REF!</v>
      </c>
    </row>
    <row r="606" spans="1:13">
      <c r="A606" s="7">
        <v>602</v>
      </c>
      <c r="B606" s="7" t="e">
        <f>IF('تسمية الرتبة'!#REF!="مرفوض",0,'تسمية الرتبة'!#REF!)</f>
        <v>#REF!</v>
      </c>
      <c r="C606" s="7" t="e">
        <f>IF('تسمية الرتبة'!#REF!="مرفوض",0,'تسمية الرتبة'!#REF!)</f>
        <v>#REF!</v>
      </c>
      <c r="D606" s="7" t="e">
        <f>IF('تسمية الرتبة'!#REF!="مرفوض",0,'تسمية الرتبة'!#REF!)</f>
        <v>#REF!</v>
      </c>
      <c r="E606" s="34" t="e">
        <f>IF('تسمية الرتبة'!#REF!="مرفوض",0,'تسمية الرتبة'!#REF!)</f>
        <v>#REF!</v>
      </c>
      <c r="F606" s="7" t="e">
        <f>IF('تسمية الرتبة'!#REF!="مرفوض",0,'تسمية الرتبة'!#REF!)</f>
        <v>#REF!</v>
      </c>
      <c r="G606" s="7" t="e">
        <f>IF('تسمية الرتبة'!#REF!="مرفوض",0,'تسمية الرتبة'!#REF!)</f>
        <v>#REF!</v>
      </c>
      <c r="H606" s="7" t="e">
        <f>IF('تسمية الرتبة'!#REF!="مرفوض",0,IF('تسمية الرتبة'!#REF!+'تسمية الرتبة'!#REF!+'تسمية الرتبة'!#REF!+'تسمية الرتبة'!#REF!&gt;6,6,'تسمية الرتبة'!#REF!+'تسمية الرتبة'!#REF!+'تسمية الرتبة'!#REF!+'تسمية الرتبة'!#REF!))</f>
        <v>#REF!</v>
      </c>
      <c r="I606" s="7" t="e">
        <f>IF('تسمية الرتبة'!#REF!="مرفوض",0,'تسمية الرتبة'!#REF!)</f>
        <v>#REF!</v>
      </c>
      <c r="J606" s="7" t="e">
        <f>IF('تسمية الرتبة'!#REF!="مرفوض",0,'تسمية الرتبة'!#REF!)</f>
        <v>#REF!</v>
      </c>
      <c r="K606" s="7" t="e">
        <f>IF('تسمية الرتبة'!#REF!="مرفوض",0,J606+I606+H606+G606+F606+E606+D606+'تسمية الرتبة'!#REF!)</f>
        <v>#REF!</v>
      </c>
      <c r="L606" s="7" t="e">
        <f>IF('تسمية الرتبة'!#REF!="مرفوض",0,IF(J606=0,"Absent(e)",""))</f>
        <v>#REF!</v>
      </c>
      <c r="M606" s="20" t="e">
        <f>'تسمية الرتبة'!#REF!-'Resultats FR'!K606</f>
        <v>#REF!</v>
      </c>
    </row>
    <row r="607" spans="1:13">
      <c r="A607" s="7">
        <v>603</v>
      </c>
      <c r="B607" s="7" t="e">
        <f>IF('تسمية الرتبة'!#REF!="مرفوض",0,'تسمية الرتبة'!#REF!)</f>
        <v>#REF!</v>
      </c>
      <c r="C607" s="7" t="e">
        <f>IF('تسمية الرتبة'!#REF!="مرفوض",0,'تسمية الرتبة'!#REF!)</f>
        <v>#REF!</v>
      </c>
      <c r="D607" s="7" t="e">
        <f>IF('تسمية الرتبة'!#REF!="مرفوض",0,'تسمية الرتبة'!#REF!)</f>
        <v>#REF!</v>
      </c>
      <c r="E607" s="34" t="e">
        <f>IF('تسمية الرتبة'!#REF!="مرفوض",0,'تسمية الرتبة'!#REF!)</f>
        <v>#REF!</v>
      </c>
      <c r="F607" s="7" t="e">
        <f>IF('تسمية الرتبة'!#REF!="مرفوض",0,'تسمية الرتبة'!#REF!)</f>
        <v>#REF!</v>
      </c>
      <c r="G607" s="7" t="e">
        <f>IF('تسمية الرتبة'!#REF!="مرفوض",0,'تسمية الرتبة'!#REF!)</f>
        <v>#REF!</v>
      </c>
      <c r="H607" s="7" t="e">
        <f>IF('تسمية الرتبة'!#REF!="مرفوض",0,IF('تسمية الرتبة'!#REF!+'تسمية الرتبة'!#REF!+'تسمية الرتبة'!#REF!+'تسمية الرتبة'!#REF!&gt;6,6,'تسمية الرتبة'!#REF!+'تسمية الرتبة'!#REF!+'تسمية الرتبة'!#REF!+'تسمية الرتبة'!#REF!))</f>
        <v>#REF!</v>
      </c>
      <c r="I607" s="7" t="e">
        <f>IF('تسمية الرتبة'!#REF!="مرفوض",0,'تسمية الرتبة'!#REF!)</f>
        <v>#REF!</v>
      </c>
      <c r="J607" s="7" t="e">
        <f>IF('تسمية الرتبة'!#REF!="مرفوض",0,'تسمية الرتبة'!#REF!)</f>
        <v>#REF!</v>
      </c>
      <c r="K607" s="7" t="e">
        <f>IF('تسمية الرتبة'!#REF!="مرفوض",0,J607+I607+H607+G607+F607+E607+D607+'تسمية الرتبة'!#REF!)</f>
        <v>#REF!</v>
      </c>
      <c r="L607" s="7" t="e">
        <f>IF('تسمية الرتبة'!#REF!="مرفوض",0,IF(J607=0,"Absent(e)",""))</f>
        <v>#REF!</v>
      </c>
      <c r="M607" s="20" t="e">
        <f>'تسمية الرتبة'!#REF!-'Resultats FR'!K607</f>
        <v>#REF!</v>
      </c>
    </row>
    <row r="608" spans="1:13">
      <c r="A608" s="7">
        <v>604</v>
      </c>
      <c r="B608" s="7" t="e">
        <f>IF('تسمية الرتبة'!#REF!="مرفوض",0,'تسمية الرتبة'!#REF!)</f>
        <v>#REF!</v>
      </c>
      <c r="C608" s="7" t="e">
        <f>IF('تسمية الرتبة'!#REF!="مرفوض",0,'تسمية الرتبة'!#REF!)</f>
        <v>#REF!</v>
      </c>
      <c r="D608" s="7" t="e">
        <f>IF('تسمية الرتبة'!#REF!="مرفوض",0,'تسمية الرتبة'!#REF!)</f>
        <v>#REF!</v>
      </c>
      <c r="E608" s="34" t="e">
        <f>IF('تسمية الرتبة'!#REF!="مرفوض",0,'تسمية الرتبة'!#REF!)</f>
        <v>#REF!</v>
      </c>
      <c r="F608" s="7" t="e">
        <f>IF('تسمية الرتبة'!#REF!="مرفوض",0,'تسمية الرتبة'!#REF!)</f>
        <v>#REF!</v>
      </c>
      <c r="G608" s="7" t="e">
        <f>IF('تسمية الرتبة'!#REF!="مرفوض",0,'تسمية الرتبة'!#REF!)</f>
        <v>#REF!</v>
      </c>
      <c r="H608" s="7" t="e">
        <f>IF('تسمية الرتبة'!#REF!="مرفوض",0,IF('تسمية الرتبة'!#REF!+'تسمية الرتبة'!#REF!+'تسمية الرتبة'!#REF!+'تسمية الرتبة'!#REF!&gt;6,6,'تسمية الرتبة'!#REF!+'تسمية الرتبة'!#REF!+'تسمية الرتبة'!#REF!+'تسمية الرتبة'!#REF!))</f>
        <v>#REF!</v>
      </c>
      <c r="I608" s="7" t="e">
        <f>IF('تسمية الرتبة'!#REF!="مرفوض",0,'تسمية الرتبة'!#REF!)</f>
        <v>#REF!</v>
      </c>
      <c r="J608" s="7" t="e">
        <f>IF('تسمية الرتبة'!#REF!="مرفوض",0,'تسمية الرتبة'!#REF!)</f>
        <v>#REF!</v>
      </c>
      <c r="K608" s="7" t="e">
        <f>IF('تسمية الرتبة'!#REF!="مرفوض",0,J608+I608+H608+G608+F608+E608+D608+'تسمية الرتبة'!#REF!)</f>
        <v>#REF!</v>
      </c>
      <c r="L608" s="7" t="e">
        <f>IF('تسمية الرتبة'!#REF!="مرفوض",0,IF(J608=0,"Absent(e)",""))</f>
        <v>#REF!</v>
      </c>
      <c r="M608" s="20" t="e">
        <f>'تسمية الرتبة'!#REF!-'Resultats FR'!K608</f>
        <v>#REF!</v>
      </c>
    </row>
    <row r="609" spans="1:13">
      <c r="A609" s="7">
        <v>605</v>
      </c>
      <c r="B609" s="7" t="e">
        <f>IF('تسمية الرتبة'!#REF!="مرفوض",0,'تسمية الرتبة'!#REF!)</f>
        <v>#REF!</v>
      </c>
      <c r="C609" s="7" t="e">
        <f>IF('تسمية الرتبة'!#REF!="مرفوض",0,'تسمية الرتبة'!#REF!)</f>
        <v>#REF!</v>
      </c>
      <c r="D609" s="7" t="e">
        <f>IF('تسمية الرتبة'!#REF!="مرفوض",0,'تسمية الرتبة'!#REF!)</f>
        <v>#REF!</v>
      </c>
      <c r="E609" s="34" t="e">
        <f>IF('تسمية الرتبة'!#REF!="مرفوض",0,'تسمية الرتبة'!#REF!)</f>
        <v>#REF!</v>
      </c>
      <c r="F609" s="7" t="e">
        <f>IF('تسمية الرتبة'!#REF!="مرفوض",0,'تسمية الرتبة'!#REF!)</f>
        <v>#REF!</v>
      </c>
      <c r="G609" s="7" t="e">
        <f>IF('تسمية الرتبة'!#REF!="مرفوض",0,'تسمية الرتبة'!#REF!)</f>
        <v>#REF!</v>
      </c>
      <c r="H609" s="7" t="e">
        <f>IF('تسمية الرتبة'!#REF!="مرفوض",0,IF('تسمية الرتبة'!#REF!+'تسمية الرتبة'!#REF!+'تسمية الرتبة'!#REF!+'تسمية الرتبة'!#REF!&gt;6,6,'تسمية الرتبة'!#REF!+'تسمية الرتبة'!#REF!+'تسمية الرتبة'!#REF!+'تسمية الرتبة'!#REF!))</f>
        <v>#REF!</v>
      </c>
      <c r="I609" s="7" t="e">
        <f>IF('تسمية الرتبة'!#REF!="مرفوض",0,'تسمية الرتبة'!#REF!)</f>
        <v>#REF!</v>
      </c>
      <c r="J609" s="7" t="e">
        <f>IF('تسمية الرتبة'!#REF!="مرفوض",0,'تسمية الرتبة'!#REF!)</f>
        <v>#REF!</v>
      </c>
      <c r="K609" s="7" t="e">
        <f>IF('تسمية الرتبة'!#REF!="مرفوض",0,J609+I609+H609+G609+F609+E609+D609+'تسمية الرتبة'!#REF!)</f>
        <v>#REF!</v>
      </c>
      <c r="L609" s="7" t="e">
        <f>IF('تسمية الرتبة'!#REF!="مرفوض",0,IF(J609=0,"Absent(e)",""))</f>
        <v>#REF!</v>
      </c>
      <c r="M609" s="20" t="e">
        <f>'تسمية الرتبة'!#REF!-'Resultats FR'!K609</f>
        <v>#REF!</v>
      </c>
    </row>
    <row r="610" spans="1:13">
      <c r="A610" s="7">
        <v>606</v>
      </c>
      <c r="B610" s="7" t="e">
        <f>IF('تسمية الرتبة'!#REF!="مرفوض",0,'تسمية الرتبة'!#REF!)</f>
        <v>#REF!</v>
      </c>
      <c r="C610" s="7" t="e">
        <f>IF('تسمية الرتبة'!#REF!="مرفوض",0,'تسمية الرتبة'!#REF!)</f>
        <v>#REF!</v>
      </c>
      <c r="D610" s="7" t="e">
        <f>IF('تسمية الرتبة'!#REF!="مرفوض",0,'تسمية الرتبة'!#REF!)</f>
        <v>#REF!</v>
      </c>
      <c r="E610" s="34" t="e">
        <f>IF('تسمية الرتبة'!#REF!="مرفوض",0,'تسمية الرتبة'!#REF!)</f>
        <v>#REF!</v>
      </c>
      <c r="F610" s="7" t="e">
        <f>IF('تسمية الرتبة'!#REF!="مرفوض",0,'تسمية الرتبة'!#REF!)</f>
        <v>#REF!</v>
      </c>
      <c r="G610" s="7" t="e">
        <f>IF('تسمية الرتبة'!#REF!="مرفوض",0,'تسمية الرتبة'!#REF!)</f>
        <v>#REF!</v>
      </c>
      <c r="H610" s="7" t="e">
        <f>IF('تسمية الرتبة'!#REF!="مرفوض",0,IF('تسمية الرتبة'!#REF!+'تسمية الرتبة'!#REF!+'تسمية الرتبة'!#REF!+'تسمية الرتبة'!#REF!&gt;6,6,'تسمية الرتبة'!#REF!+'تسمية الرتبة'!#REF!+'تسمية الرتبة'!#REF!+'تسمية الرتبة'!#REF!))</f>
        <v>#REF!</v>
      </c>
      <c r="I610" s="7" t="e">
        <f>IF('تسمية الرتبة'!#REF!="مرفوض",0,'تسمية الرتبة'!#REF!)</f>
        <v>#REF!</v>
      </c>
      <c r="J610" s="7" t="e">
        <f>IF('تسمية الرتبة'!#REF!="مرفوض",0,'تسمية الرتبة'!#REF!)</f>
        <v>#REF!</v>
      </c>
      <c r="K610" s="7" t="e">
        <f>IF('تسمية الرتبة'!#REF!="مرفوض",0,J610+I610+H610+G610+F610+E610+D610+'تسمية الرتبة'!#REF!)</f>
        <v>#REF!</v>
      </c>
      <c r="L610" s="7" t="e">
        <f>IF('تسمية الرتبة'!#REF!="مرفوض",0,IF(J610=0,"Absent(e)",""))</f>
        <v>#REF!</v>
      </c>
      <c r="M610" s="20" t="e">
        <f>'تسمية الرتبة'!#REF!-'Resultats FR'!K610</f>
        <v>#REF!</v>
      </c>
    </row>
    <row r="611" spans="1:13">
      <c r="A611" s="7">
        <v>607</v>
      </c>
      <c r="B611" s="7" t="e">
        <f>IF('تسمية الرتبة'!#REF!="مرفوض",0,'تسمية الرتبة'!#REF!)</f>
        <v>#REF!</v>
      </c>
      <c r="C611" s="7" t="e">
        <f>IF('تسمية الرتبة'!#REF!="مرفوض",0,'تسمية الرتبة'!#REF!)</f>
        <v>#REF!</v>
      </c>
      <c r="D611" s="7" t="e">
        <f>IF('تسمية الرتبة'!#REF!="مرفوض",0,'تسمية الرتبة'!#REF!)</f>
        <v>#REF!</v>
      </c>
      <c r="E611" s="34" t="e">
        <f>IF('تسمية الرتبة'!#REF!="مرفوض",0,'تسمية الرتبة'!#REF!)</f>
        <v>#REF!</v>
      </c>
      <c r="F611" s="7" t="e">
        <f>IF('تسمية الرتبة'!#REF!="مرفوض",0,'تسمية الرتبة'!#REF!)</f>
        <v>#REF!</v>
      </c>
      <c r="G611" s="7" t="e">
        <f>IF('تسمية الرتبة'!#REF!="مرفوض",0,'تسمية الرتبة'!#REF!)</f>
        <v>#REF!</v>
      </c>
      <c r="H611" s="7" t="e">
        <f>IF('تسمية الرتبة'!#REF!="مرفوض",0,IF('تسمية الرتبة'!#REF!+'تسمية الرتبة'!#REF!+'تسمية الرتبة'!#REF!+'تسمية الرتبة'!#REF!&gt;6,6,'تسمية الرتبة'!#REF!+'تسمية الرتبة'!#REF!+'تسمية الرتبة'!#REF!+'تسمية الرتبة'!#REF!))</f>
        <v>#REF!</v>
      </c>
      <c r="I611" s="7" t="e">
        <f>IF('تسمية الرتبة'!#REF!="مرفوض",0,'تسمية الرتبة'!#REF!)</f>
        <v>#REF!</v>
      </c>
      <c r="J611" s="7" t="e">
        <f>IF('تسمية الرتبة'!#REF!="مرفوض",0,'تسمية الرتبة'!#REF!)</f>
        <v>#REF!</v>
      </c>
      <c r="K611" s="7" t="e">
        <f>IF('تسمية الرتبة'!#REF!="مرفوض",0,J611+I611+H611+G611+F611+E611+D611+'تسمية الرتبة'!#REF!)</f>
        <v>#REF!</v>
      </c>
      <c r="L611" s="7" t="e">
        <f>IF('تسمية الرتبة'!#REF!="مرفوض",0,IF(J611=0,"Absent(e)",""))</f>
        <v>#REF!</v>
      </c>
      <c r="M611" s="20" t="e">
        <f>'تسمية الرتبة'!#REF!-'Resultats FR'!K611</f>
        <v>#REF!</v>
      </c>
    </row>
    <row r="612" spans="1:13">
      <c r="A612" s="7">
        <v>608</v>
      </c>
      <c r="B612" s="7" t="e">
        <f>IF('تسمية الرتبة'!#REF!="مرفوض",0,'تسمية الرتبة'!#REF!)</f>
        <v>#REF!</v>
      </c>
      <c r="C612" s="7" t="e">
        <f>IF('تسمية الرتبة'!#REF!="مرفوض",0,'تسمية الرتبة'!#REF!)</f>
        <v>#REF!</v>
      </c>
      <c r="D612" s="7" t="e">
        <f>IF('تسمية الرتبة'!#REF!="مرفوض",0,'تسمية الرتبة'!#REF!)</f>
        <v>#REF!</v>
      </c>
      <c r="E612" s="34" t="e">
        <f>IF('تسمية الرتبة'!#REF!="مرفوض",0,'تسمية الرتبة'!#REF!)</f>
        <v>#REF!</v>
      </c>
      <c r="F612" s="7" t="e">
        <f>IF('تسمية الرتبة'!#REF!="مرفوض",0,'تسمية الرتبة'!#REF!)</f>
        <v>#REF!</v>
      </c>
      <c r="G612" s="7" t="e">
        <f>IF('تسمية الرتبة'!#REF!="مرفوض",0,'تسمية الرتبة'!#REF!)</f>
        <v>#REF!</v>
      </c>
      <c r="H612" s="7" t="e">
        <f>IF('تسمية الرتبة'!#REF!="مرفوض",0,IF('تسمية الرتبة'!#REF!+'تسمية الرتبة'!#REF!+'تسمية الرتبة'!#REF!+'تسمية الرتبة'!#REF!&gt;6,6,'تسمية الرتبة'!#REF!+'تسمية الرتبة'!#REF!+'تسمية الرتبة'!#REF!+'تسمية الرتبة'!#REF!))</f>
        <v>#REF!</v>
      </c>
      <c r="I612" s="7" t="e">
        <f>IF('تسمية الرتبة'!#REF!="مرفوض",0,'تسمية الرتبة'!#REF!)</f>
        <v>#REF!</v>
      </c>
      <c r="J612" s="7" t="e">
        <f>IF('تسمية الرتبة'!#REF!="مرفوض",0,'تسمية الرتبة'!#REF!)</f>
        <v>#REF!</v>
      </c>
      <c r="K612" s="7" t="e">
        <f>IF('تسمية الرتبة'!#REF!="مرفوض",0,J612+I612+H612+G612+F612+E612+D612+'تسمية الرتبة'!#REF!)</f>
        <v>#REF!</v>
      </c>
      <c r="L612" s="7" t="e">
        <f>IF('تسمية الرتبة'!#REF!="مرفوض",0,IF(J612=0,"Absent(e)",""))</f>
        <v>#REF!</v>
      </c>
      <c r="M612" s="20" t="e">
        <f>'تسمية الرتبة'!#REF!-'Resultats FR'!K612</f>
        <v>#REF!</v>
      </c>
    </row>
    <row r="613" spans="1:13">
      <c r="A613" s="7">
        <v>609</v>
      </c>
      <c r="B613" s="7" t="e">
        <f>IF('تسمية الرتبة'!#REF!="مرفوض",0,'تسمية الرتبة'!#REF!)</f>
        <v>#REF!</v>
      </c>
      <c r="C613" s="7" t="e">
        <f>IF('تسمية الرتبة'!#REF!="مرفوض",0,'تسمية الرتبة'!#REF!)</f>
        <v>#REF!</v>
      </c>
      <c r="D613" s="7" t="e">
        <f>IF('تسمية الرتبة'!#REF!="مرفوض",0,'تسمية الرتبة'!#REF!)</f>
        <v>#REF!</v>
      </c>
      <c r="E613" s="34" t="e">
        <f>IF('تسمية الرتبة'!#REF!="مرفوض",0,'تسمية الرتبة'!#REF!)</f>
        <v>#REF!</v>
      </c>
      <c r="F613" s="7" t="e">
        <f>IF('تسمية الرتبة'!#REF!="مرفوض",0,'تسمية الرتبة'!#REF!)</f>
        <v>#REF!</v>
      </c>
      <c r="G613" s="7" t="e">
        <f>IF('تسمية الرتبة'!#REF!="مرفوض",0,'تسمية الرتبة'!#REF!)</f>
        <v>#REF!</v>
      </c>
      <c r="H613" s="7" t="e">
        <f>IF('تسمية الرتبة'!#REF!="مرفوض",0,IF('تسمية الرتبة'!#REF!+'تسمية الرتبة'!#REF!+'تسمية الرتبة'!#REF!+'تسمية الرتبة'!#REF!&gt;6,6,'تسمية الرتبة'!#REF!+'تسمية الرتبة'!#REF!+'تسمية الرتبة'!#REF!+'تسمية الرتبة'!#REF!))</f>
        <v>#REF!</v>
      </c>
      <c r="I613" s="7" t="e">
        <f>IF('تسمية الرتبة'!#REF!="مرفوض",0,'تسمية الرتبة'!#REF!)</f>
        <v>#REF!</v>
      </c>
      <c r="J613" s="7" t="e">
        <f>IF('تسمية الرتبة'!#REF!="مرفوض",0,'تسمية الرتبة'!#REF!)</f>
        <v>#REF!</v>
      </c>
      <c r="K613" s="7" t="e">
        <f>IF('تسمية الرتبة'!#REF!="مرفوض",0,J613+I613+H613+G613+F613+E613+D613+'تسمية الرتبة'!#REF!)</f>
        <v>#REF!</v>
      </c>
      <c r="L613" s="7" t="e">
        <f>IF('تسمية الرتبة'!#REF!="مرفوض",0,IF(J613=0,"Absent(e)",""))</f>
        <v>#REF!</v>
      </c>
      <c r="M613" s="20" t="e">
        <f>'تسمية الرتبة'!#REF!-'Resultats FR'!K613</f>
        <v>#REF!</v>
      </c>
    </row>
    <row r="614" spans="1:13">
      <c r="A614" s="7">
        <v>610</v>
      </c>
      <c r="B614" s="7" t="e">
        <f>IF('تسمية الرتبة'!#REF!="مرفوض",0,'تسمية الرتبة'!#REF!)</f>
        <v>#REF!</v>
      </c>
      <c r="C614" s="7" t="e">
        <f>IF('تسمية الرتبة'!#REF!="مرفوض",0,'تسمية الرتبة'!#REF!)</f>
        <v>#REF!</v>
      </c>
      <c r="D614" s="7" t="e">
        <f>IF('تسمية الرتبة'!#REF!="مرفوض",0,'تسمية الرتبة'!#REF!)</f>
        <v>#REF!</v>
      </c>
      <c r="E614" s="34" t="e">
        <f>IF('تسمية الرتبة'!#REF!="مرفوض",0,'تسمية الرتبة'!#REF!)</f>
        <v>#REF!</v>
      </c>
      <c r="F614" s="7" t="e">
        <f>IF('تسمية الرتبة'!#REF!="مرفوض",0,'تسمية الرتبة'!#REF!)</f>
        <v>#REF!</v>
      </c>
      <c r="G614" s="7" t="e">
        <f>IF('تسمية الرتبة'!#REF!="مرفوض",0,'تسمية الرتبة'!#REF!)</f>
        <v>#REF!</v>
      </c>
      <c r="H614" s="7" t="e">
        <f>IF('تسمية الرتبة'!#REF!="مرفوض",0,IF('تسمية الرتبة'!#REF!+'تسمية الرتبة'!#REF!+'تسمية الرتبة'!#REF!+'تسمية الرتبة'!#REF!&gt;6,6,'تسمية الرتبة'!#REF!+'تسمية الرتبة'!#REF!+'تسمية الرتبة'!#REF!+'تسمية الرتبة'!#REF!))</f>
        <v>#REF!</v>
      </c>
      <c r="I614" s="7" t="e">
        <f>IF('تسمية الرتبة'!#REF!="مرفوض",0,'تسمية الرتبة'!#REF!)</f>
        <v>#REF!</v>
      </c>
      <c r="J614" s="7" t="e">
        <f>IF('تسمية الرتبة'!#REF!="مرفوض",0,'تسمية الرتبة'!#REF!)</f>
        <v>#REF!</v>
      </c>
      <c r="K614" s="7" t="e">
        <f>IF('تسمية الرتبة'!#REF!="مرفوض",0,J614+I614+H614+G614+F614+E614+D614+'تسمية الرتبة'!#REF!)</f>
        <v>#REF!</v>
      </c>
      <c r="L614" s="7" t="e">
        <f>IF('تسمية الرتبة'!#REF!="مرفوض",0,IF(J614=0,"Absent(e)",""))</f>
        <v>#REF!</v>
      </c>
      <c r="M614" s="20" t="e">
        <f>'تسمية الرتبة'!#REF!-'Resultats FR'!K614</f>
        <v>#REF!</v>
      </c>
    </row>
    <row r="615" spans="1:13">
      <c r="A615" s="7">
        <v>611</v>
      </c>
      <c r="B615" s="7" t="e">
        <f>IF('تسمية الرتبة'!#REF!="مرفوض",0,'تسمية الرتبة'!#REF!)</f>
        <v>#REF!</v>
      </c>
      <c r="C615" s="7" t="e">
        <f>IF('تسمية الرتبة'!#REF!="مرفوض",0,'تسمية الرتبة'!#REF!)</f>
        <v>#REF!</v>
      </c>
      <c r="D615" s="7" t="e">
        <f>IF('تسمية الرتبة'!#REF!="مرفوض",0,'تسمية الرتبة'!#REF!)</f>
        <v>#REF!</v>
      </c>
      <c r="E615" s="34" t="e">
        <f>IF('تسمية الرتبة'!#REF!="مرفوض",0,'تسمية الرتبة'!#REF!)</f>
        <v>#REF!</v>
      </c>
      <c r="F615" s="7" t="e">
        <f>IF('تسمية الرتبة'!#REF!="مرفوض",0,'تسمية الرتبة'!#REF!)</f>
        <v>#REF!</v>
      </c>
      <c r="G615" s="7" t="e">
        <f>IF('تسمية الرتبة'!#REF!="مرفوض",0,'تسمية الرتبة'!#REF!)</f>
        <v>#REF!</v>
      </c>
      <c r="H615" s="7" t="e">
        <f>IF('تسمية الرتبة'!#REF!="مرفوض",0,IF('تسمية الرتبة'!#REF!+'تسمية الرتبة'!#REF!+'تسمية الرتبة'!#REF!+'تسمية الرتبة'!#REF!&gt;6,6,'تسمية الرتبة'!#REF!+'تسمية الرتبة'!#REF!+'تسمية الرتبة'!#REF!+'تسمية الرتبة'!#REF!))</f>
        <v>#REF!</v>
      </c>
      <c r="I615" s="7" t="e">
        <f>IF('تسمية الرتبة'!#REF!="مرفوض",0,'تسمية الرتبة'!#REF!)</f>
        <v>#REF!</v>
      </c>
      <c r="J615" s="7" t="e">
        <f>IF('تسمية الرتبة'!#REF!="مرفوض",0,'تسمية الرتبة'!#REF!)</f>
        <v>#REF!</v>
      </c>
      <c r="K615" s="7" t="e">
        <f>IF('تسمية الرتبة'!#REF!="مرفوض",0,J615+I615+H615+G615+F615+E615+D615+'تسمية الرتبة'!#REF!)</f>
        <v>#REF!</v>
      </c>
      <c r="L615" s="7" t="e">
        <f>IF('تسمية الرتبة'!#REF!="مرفوض",0,IF(J615=0,"Absent(e)",""))</f>
        <v>#REF!</v>
      </c>
      <c r="M615" s="20" t="e">
        <f>'تسمية الرتبة'!#REF!-'Resultats FR'!K615</f>
        <v>#REF!</v>
      </c>
    </row>
    <row r="616" spans="1:13">
      <c r="A616" s="7">
        <v>612</v>
      </c>
      <c r="B616" s="7" t="e">
        <f>IF('تسمية الرتبة'!#REF!="مرفوض",0,'تسمية الرتبة'!#REF!)</f>
        <v>#REF!</v>
      </c>
      <c r="C616" s="7" t="e">
        <f>IF('تسمية الرتبة'!#REF!="مرفوض",0,'تسمية الرتبة'!#REF!)</f>
        <v>#REF!</v>
      </c>
      <c r="D616" s="7" t="e">
        <f>IF('تسمية الرتبة'!#REF!="مرفوض",0,'تسمية الرتبة'!#REF!)</f>
        <v>#REF!</v>
      </c>
      <c r="E616" s="34" t="e">
        <f>IF('تسمية الرتبة'!#REF!="مرفوض",0,'تسمية الرتبة'!#REF!)</f>
        <v>#REF!</v>
      </c>
      <c r="F616" s="7" t="e">
        <f>IF('تسمية الرتبة'!#REF!="مرفوض",0,'تسمية الرتبة'!#REF!)</f>
        <v>#REF!</v>
      </c>
      <c r="G616" s="7" t="e">
        <f>IF('تسمية الرتبة'!#REF!="مرفوض",0,'تسمية الرتبة'!#REF!)</f>
        <v>#REF!</v>
      </c>
      <c r="H616" s="7" t="e">
        <f>IF('تسمية الرتبة'!#REF!="مرفوض",0,IF('تسمية الرتبة'!#REF!+'تسمية الرتبة'!#REF!+'تسمية الرتبة'!#REF!+'تسمية الرتبة'!#REF!&gt;6,6,'تسمية الرتبة'!#REF!+'تسمية الرتبة'!#REF!+'تسمية الرتبة'!#REF!+'تسمية الرتبة'!#REF!))</f>
        <v>#REF!</v>
      </c>
      <c r="I616" s="7" t="e">
        <f>IF('تسمية الرتبة'!#REF!="مرفوض",0,'تسمية الرتبة'!#REF!)</f>
        <v>#REF!</v>
      </c>
      <c r="J616" s="7" t="e">
        <f>IF('تسمية الرتبة'!#REF!="مرفوض",0,'تسمية الرتبة'!#REF!)</f>
        <v>#REF!</v>
      </c>
      <c r="K616" s="7" t="e">
        <f>IF('تسمية الرتبة'!#REF!="مرفوض",0,J616+I616+H616+G616+F616+E616+D616+'تسمية الرتبة'!#REF!)</f>
        <v>#REF!</v>
      </c>
      <c r="L616" s="7" t="e">
        <f>IF('تسمية الرتبة'!#REF!="مرفوض",0,IF(J616=0,"Absent(e)",""))</f>
        <v>#REF!</v>
      </c>
      <c r="M616" s="20" t="e">
        <f>'تسمية الرتبة'!#REF!-'Resultats FR'!K616</f>
        <v>#REF!</v>
      </c>
    </row>
    <row r="617" spans="1:13">
      <c r="A617" s="7">
        <v>613</v>
      </c>
      <c r="B617" s="7" t="e">
        <f>IF('تسمية الرتبة'!#REF!="مرفوض",0,'تسمية الرتبة'!#REF!)</f>
        <v>#REF!</v>
      </c>
      <c r="C617" s="7" t="e">
        <f>IF('تسمية الرتبة'!#REF!="مرفوض",0,'تسمية الرتبة'!#REF!)</f>
        <v>#REF!</v>
      </c>
      <c r="D617" s="7" t="e">
        <f>IF('تسمية الرتبة'!#REF!="مرفوض",0,'تسمية الرتبة'!#REF!)</f>
        <v>#REF!</v>
      </c>
      <c r="E617" s="34" t="e">
        <f>IF('تسمية الرتبة'!#REF!="مرفوض",0,'تسمية الرتبة'!#REF!)</f>
        <v>#REF!</v>
      </c>
      <c r="F617" s="7" t="e">
        <f>IF('تسمية الرتبة'!#REF!="مرفوض",0,'تسمية الرتبة'!#REF!)</f>
        <v>#REF!</v>
      </c>
      <c r="G617" s="7" t="e">
        <f>IF('تسمية الرتبة'!#REF!="مرفوض",0,'تسمية الرتبة'!#REF!)</f>
        <v>#REF!</v>
      </c>
      <c r="H617" s="7" t="e">
        <f>IF('تسمية الرتبة'!#REF!="مرفوض",0,IF('تسمية الرتبة'!#REF!+'تسمية الرتبة'!#REF!+'تسمية الرتبة'!#REF!+'تسمية الرتبة'!#REF!&gt;6,6,'تسمية الرتبة'!#REF!+'تسمية الرتبة'!#REF!+'تسمية الرتبة'!#REF!+'تسمية الرتبة'!#REF!))</f>
        <v>#REF!</v>
      </c>
      <c r="I617" s="7" t="e">
        <f>IF('تسمية الرتبة'!#REF!="مرفوض",0,'تسمية الرتبة'!#REF!)</f>
        <v>#REF!</v>
      </c>
      <c r="J617" s="7" t="e">
        <f>IF('تسمية الرتبة'!#REF!="مرفوض",0,'تسمية الرتبة'!#REF!)</f>
        <v>#REF!</v>
      </c>
      <c r="K617" s="7" t="e">
        <f>IF('تسمية الرتبة'!#REF!="مرفوض",0,J617+I617+H617+G617+F617+E617+D617+'تسمية الرتبة'!#REF!)</f>
        <v>#REF!</v>
      </c>
      <c r="L617" s="7" t="e">
        <f>IF('تسمية الرتبة'!#REF!="مرفوض",0,IF(J617=0,"Absent(e)",""))</f>
        <v>#REF!</v>
      </c>
      <c r="M617" s="20" t="e">
        <f>'تسمية الرتبة'!#REF!-'Resultats FR'!K617</f>
        <v>#REF!</v>
      </c>
    </row>
    <row r="618" spans="1:13">
      <c r="A618" s="7">
        <v>614</v>
      </c>
      <c r="B618" s="7" t="e">
        <f>IF('تسمية الرتبة'!#REF!="مرفوض",0,'تسمية الرتبة'!#REF!)</f>
        <v>#REF!</v>
      </c>
      <c r="C618" s="7" t="e">
        <f>IF('تسمية الرتبة'!#REF!="مرفوض",0,'تسمية الرتبة'!#REF!)</f>
        <v>#REF!</v>
      </c>
      <c r="D618" s="7" t="e">
        <f>IF('تسمية الرتبة'!#REF!="مرفوض",0,'تسمية الرتبة'!#REF!)</f>
        <v>#REF!</v>
      </c>
      <c r="E618" s="34" t="e">
        <f>IF('تسمية الرتبة'!#REF!="مرفوض",0,'تسمية الرتبة'!#REF!)</f>
        <v>#REF!</v>
      </c>
      <c r="F618" s="7" t="e">
        <f>IF('تسمية الرتبة'!#REF!="مرفوض",0,'تسمية الرتبة'!#REF!)</f>
        <v>#REF!</v>
      </c>
      <c r="G618" s="7" t="e">
        <f>IF('تسمية الرتبة'!#REF!="مرفوض",0,'تسمية الرتبة'!#REF!)</f>
        <v>#REF!</v>
      </c>
      <c r="H618" s="7" t="e">
        <f>IF('تسمية الرتبة'!#REF!="مرفوض",0,IF('تسمية الرتبة'!#REF!+'تسمية الرتبة'!#REF!+'تسمية الرتبة'!#REF!+'تسمية الرتبة'!#REF!&gt;6,6,'تسمية الرتبة'!#REF!+'تسمية الرتبة'!#REF!+'تسمية الرتبة'!#REF!+'تسمية الرتبة'!#REF!))</f>
        <v>#REF!</v>
      </c>
      <c r="I618" s="7" t="e">
        <f>IF('تسمية الرتبة'!#REF!="مرفوض",0,'تسمية الرتبة'!#REF!)</f>
        <v>#REF!</v>
      </c>
      <c r="J618" s="7" t="e">
        <f>IF('تسمية الرتبة'!#REF!="مرفوض",0,'تسمية الرتبة'!#REF!)</f>
        <v>#REF!</v>
      </c>
      <c r="K618" s="7" t="e">
        <f>IF('تسمية الرتبة'!#REF!="مرفوض",0,J618+I618+H618+G618+F618+E618+D618+'تسمية الرتبة'!#REF!)</f>
        <v>#REF!</v>
      </c>
      <c r="L618" s="7" t="e">
        <f>IF('تسمية الرتبة'!#REF!="مرفوض",0,IF(J618=0,"Absent(e)",""))</f>
        <v>#REF!</v>
      </c>
      <c r="M618" s="20" t="e">
        <f>'تسمية الرتبة'!#REF!-'Resultats FR'!K618</f>
        <v>#REF!</v>
      </c>
    </row>
    <row r="619" spans="1:13">
      <c r="A619" s="7">
        <v>615</v>
      </c>
      <c r="B619" s="7" t="e">
        <f>IF('تسمية الرتبة'!#REF!="مرفوض",0,'تسمية الرتبة'!#REF!)</f>
        <v>#REF!</v>
      </c>
      <c r="C619" s="7" t="e">
        <f>IF('تسمية الرتبة'!#REF!="مرفوض",0,'تسمية الرتبة'!#REF!)</f>
        <v>#REF!</v>
      </c>
      <c r="D619" s="7" t="e">
        <f>IF('تسمية الرتبة'!#REF!="مرفوض",0,'تسمية الرتبة'!#REF!)</f>
        <v>#REF!</v>
      </c>
      <c r="E619" s="34" t="e">
        <f>IF('تسمية الرتبة'!#REF!="مرفوض",0,'تسمية الرتبة'!#REF!)</f>
        <v>#REF!</v>
      </c>
      <c r="F619" s="7" t="e">
        <f>IF('تسمية الرتبة'!#REF!="مرفوض",0,'تسمية الرتبة'!#REF!)</f>
        <v>#REF!</v>
      </c>
      <c r="G619" s="7" t="e">
        <f>IF('تسمية الرتبة'!#REF!="مرفوض",0,'تسمية الرتبة'!#REF!)</f>
        <v>#REF!</v>
      </c>
      <c r="H619" s="7" t="e">
        <f>IF('تسمية الرتبة'!#REF!="مرفوض",0,IF('تسمية الرتبة'!#REF!+'تسمية الرتبة'!#REF!+'تسمية الرتبة'!#REF!+'تسمية الرتبة'!#REF!&gt;6,6,'تسمية الرتبة'!#REF!+'تسمية الرتبة'!#REF!+'تسمية الرتبة'!#REF!+'تسمية الرتبة'!#REF!))</f>
        <v>#REF!</v>
      </c>
      <c r="I619" s="7" t="e">
        <f>IF('تسمية الرتبة'!#REF!="مرفوض",0,'تسمية الرتبة'!#REF!)</f>
        <v>#REF!</v>
      </c>
      <c r="J619" s="7" t="e">
        <f>IF('تسمية الرتبة'!#REF!="مرفوض",0,'تسمية الرتبة'!#REF!)</f>
        <v>#REF!</v>
      </c>
      <c r="K619" s="7" t="e">
        <f>IF('تسمية الرتبة'!#REF!="مرفوض",0,J619+I619+H619+G619+F619+E619+D619+'تسمية الرتبة'!#REF!)</f>
        <v>#REF!</v>
      </c>
      <c r="L619" s="7" t="e">
        <f>IF('تسمية الرتبة'!#REF!="مرفوض",0,IF(J619=0,"Absent(e)",""))</f>
        <v>#REF!</v>
      </c>
      <c r="M619" s="20" t="e">
        <f>'تسمية الرتبة'!#REF!-'Resultats FR'!K619</f>
        <v>#REF!</v>
      </c>
    </row>
    <row r="620" spans="1:13">
      <c r="A620" s="7">
        <v>616</v>
      </c>
      <c r="B620" s="7" t="e">
        <f>IF('تسمية الرتبة'!#REF!="مرفوض",0,'تسمية الرتبة'!#REF!)</f>
        <v>#REF!</v>
      </c>
      <c r="C620" s="7" t="e">
        <f>IF('تسمية الرتبة'!#REF!="مرفوض",0,'تسمية الرتبة'!#REF!)</f>
        <v>#REF!</v>
      </c>
      <c r="D620" s="7" t="e">
        <f>IF('تسمية الرتبة'!#REF!="مرفوض",0,'تسمية الرتبة'!#REF!)</f>
        <v>#REF!</v>
      </c>
      <c r="E620" s="34" t="e">
        <f>IF('تسمية الرتبة'!#REF!="مرفوض",0,'تسمية الرتبة'!#REF!)</f>
        <v>#REF!</v>
      </c>
      <c r="F620" s="7" t="e">
        <f>IF('تسمية الرتبة'!#REF!="مرفوض",0,'تسمية الرتبة'!#REF!)</f>
        <v>#REF!</v>
      </c>
      <c r="G620" s="7" t="e">
        <f>IF('تسمية الرتبة'!#REF!="مرفوض",0,'تسمية الرتبة'!#REF!)</f>
        <v>#REF!</v>
      </c>
      <c r="H620" s="7" t="e">
        <f>IF('تسمية الرتبة'!#REF!="مرفوض",0,IF('تسمية الرتبة'!#REF!+'تسمية الرتبة'!#REF!+'تسمية الرتبة'!#REF!+'تسمية الرتبة'!#REF!&gt;6,6,'تسمية الرتبة'!#REF!+'تسمية الرتبة'!#REF!+'تسمية الرتبة'!#REF!+'تسمية الرتبة'!#REF!))</f>
        <v>#REF!</v>
      </c>
      <c r="I620" s="7" t="e">
        <f>IF('تسمية الرتبة'!#REF!="مرفوض",0,'تسمية الرتبة'!#REF!)</f>
        <v>#REF!</v>
      </c>
      <c r="J620" s="7" t="e">
        <f>IF('تسمية الرتبة'!#REF!="مرفوض",0,'تسمية الرتبة'!#REF!)</f>
        <v>#REF!</v>
      </c>
      <c r="K620" s="7" t="e">
        <f>IF('تسمية الرتبة'!#REF!="مرفوض",0,J620+I620+H620+G620+F620+E620+D620+'تسمية الرتبة'!#REF!)</f>
        <v>#REF!</v>
      </c>
      <c r="L620" s="7" t="e">
        <f>IF('تسمية الرتبة'!#REF!="مرفوض",0,IF(J620=0,"Absent(e)",""))</f>
        <v>#REF!</v>
      </c>
      <c r="M620" s="20" t="e">
        <f>'تسمية الرتبة'!#REF!-'Resultats FR'!K620</f>
        <v>#REF!</v>
      </c>
    </row>
    <row r="621" spans="1:13">
      <c r="A621" s="7">
        <v>617</v>
      </c>
      <c r="B621" s="7" t="e">
        <f>IF('تسمية الرتبة'!#REF!="مرفوض",0,'تسمية الرتبة'!#REF!)</f>
        <v>#REF!</v>
      </c>
      <c r="C621" s="7" t="e">
        <f>IF('تسمية الرتبة'!#REF!="مرفوض",0,'تسمية الرتبة'!#REF!)</f>
        <v>#REF!</v>
      </c>
      <c r="D621" s="7" t="e">
        <f>IF('تسمية الرتبة'!#REF!="مرفوض",0,'تسمية الرتبة'!#REF!)</f>
        <v>#REF!</v>
      </c>
      <c r="E621" s="34" t="e">
        <f>IF('تسمية الرتبة'!#REF!="مرفوض",0,'تسمية الرتبة'!#REF!)</f>
        <v>#REF!</v>
      </c>
      <c r="F621" s="7" t="e">
        <f>IF('تسمية الرتبة'!#REF!="مرفوض",0,'تسمية الرتبة'!#REF!)</f>
        <v>#REF!</v>
      </c>
      <c r="G621" s="7" t="e">
        <f>IF('تسمية الرتبة'!#REF!="مرفوض",0,'تسمية الرتبة'!#REF!)</f>
        <v>#REF!</v>
      </c>
      <c r="H621" s="7" t="e">
        <f>IF('تسمية الرتبة'!#REF!="مرفوض",0,IF('تسمية الرتبة'!#REF!+'تسمية الرتبة'!#REF!+'تسمية الرتبة'!#REF!+'تسمية الرتبة'!#REF!&gt;6,6,'تسمية الرتبة'!#REF!+'تسمية الرتبة'!#REF!+'تسمية الرتبة'!#REF!+'تسمية الرتبة'!#REF!))</f>
        <v>#REF!</v>
      </c>
      <c r="I621" s="7" t="e">
        <f>IF('تسمية الرتبة'!#REF!="مرفوض",0,'تسمية الرتبة'!#REF!)</f>
        <v>#REF!</v>
      </c>
      <c r="J621" s="7" t="e">
        <f>IF('تسمية الرتبة'!#REF!="مرفوض",0,'تسمية الرتبة'!#REF!)</f>
        <v>#REF!</v>
      </c>
      <c r="K621" s="7" t="e">
        <f>IF('تسمية الرتبة'!#REF!="مرفوض",0,J621+I621+H621+G621+F621+E621+D621+'تسمية الرتبة'!#REF!)</f>
        <v>#REF!</v>
      </c>
      <c r="L621" s="7" t="e">
        <f>IF('تسمية الرتبة'!#REF!="مرفوض",0,IF(J621=0,"Absent(e)",""))</f>
        <v>#REF!</v>
      </c>
      <c r="M621" s="20" t="e">
        <f>'تسمية الرتبة'!#REF!-'Resultats FR'!K621</f>
        <v>#REF!</v>
      </c>
    </row>
    <row r="622" spans="1:13">
      <c r="A622" s="7">
        <v>618</v>
      </c>
      <c r="B622" s="7" t="e">
        <f>IF('تسمية الرتبة'!#REF!="مرفوض",0,'تسمية الرتبة'!#REF!)</f>
        <v>#REF!</v>
      </c>
      <c r="C622" s="7" t="e">
        <f>IF('تسمية الرتبة'!#REF!="مرفوض",0,'تسمية الرتبة'!#REF!)</f>
        <v>#REF!</v>
      </c>
      <c r="D622" s="7" t="e">
        <f>IF('تسمية الرتبة'!#REF!="مرفوض",0,'تسمية الرتبة'!#REF!)</f>
        <v>#REF!</v>
      </c>
      <c r="E622" s="34" t="e">
        <f>IF('تسمية الرتبة'!#REF!="مرفوض",0,'تسمية الرتبة'!#REF!)</f>
        <v>#REF!</v>
      </c>
      <c r="F622" s="7" t="e">
        <f>IF('تسمية الرتبة'!#REF!="مرفوض",0,'تسمية الرتبة'!#REF!)</f>
        <v>#REF!</v>
      </c>
      <c r="G622" s="7" t="e">
        <f>IF('تسمية الرتبة'!#REF!="مرفوض",0,'تسمية الرتبة'!#REF!)</f>
        <v>#REF!</v>
      </c>
      <c r="H622" s="7" t="e">
        <f>IF('تسمية الرتبة'!#REF!="مرفوض",0,IF('تسمية الرتبة'!#REF!+'تسمية الرتبة'!#REF!+'تسمية الرتبة'!#REF!+'تسمية الرتبة'!#REF!&gt;6,6,'تسمية الرتبة'!#REF!+'تسمية الرتبة'!#REF!+'تسمية الرتبة'!#REF!+'تسمية الرتبة'!#REF!))</f>
        <v>#REF!</v>
      </c>
      <c r="I622" s="7" t="e">
        <f>IF('تسمية الرتبة'!#REF!="مرفوض",0,'تسمية الرتبة'!#REF!)</f>
        <v>#REF!</v>
      </c>
      <c r="J622" s="7" t="e">
        <f>IF('تسمية الرتبة'!#REF!="مرفوض",0,'تسمية الرتبة'!#REF!)</f>
        <v>#REF!</v>
      </c>
      <c r="K622" s="7" t="e">
        <f>IF('تسمية الرتبة'!#REF!="مرفوض",0,J622+I622+H622+G622+F622+E622+D622+'تسمية الرتبة'!#REF!)</f>
        <v>#REF!</v>
      </c>
      <c r="L622" s="7" t="e">
        <f>IF('تسمية الرتبة'!#REF!="مرفوض",0,IF(J622=0,"Absent(e)",""))</f>
        <v>#REF!</v>
      </c>
      <c r="M622" s="20" t="e">
        <f>'تسمية الرتبة'!#REF!-'Resultats FR'!K622</f>
        <v>#REF!</v>
      </c>
    </row>
    <row r="623" spans="1:13">
      <c r="A623" s="7">
        <v>619</v>
      </c>
      <c r="B623" s="7" t="e">
        <f>IF('تسمية الرتبة'!#REF!="مرفوض",0,'تسمية الرتبة'!#REF!)</f>
        <v>#REF!</v>
      </c>
      <c r="C623" s="7" t="e">
        <f>IF('تسمية الرتبة'!#REF!="مرفوض",0,'تسمية الرتبة'!#REF!)</f>
        <v>#REF!</v>
      </c>
      <c r="D623" s="7" t="e">
        <f>IF('تسمية الرتبة'!#REF!="مرفوض",0,'تسمية الرتبة'!#REF!)</f>
        <v>#REF!</v>
      </c>
      <c r="E623" s="34" t="e">
        <f>IF('تسمية الرتبة'!#REF!="مرفوض",0,'تسمية الرتبة'!#REF!)</f>
        <v>#REF!</v>
      </c>
      <c r="F623" s="7" t="e">
        <f>IF('تسمية الرتبة'!#REF!="مرفوض",0,'تسمية الرتبة'!#REF!)</f>
        <v>#REF!</v>
      </c>
      <c r="G623" s="7" t="e">
        <f>IF('تسمية الرتبة'!#REF!="مرفوض",0,'تسمية الرتبة'!#REF!)</f>
        <v>#REF!</v>
      </c>
      <c r="H623" s="7" t="e">
        <f>IF('تسمية الرتبة'!#REF!="مرفوض",0,IF('تسمية الرتبة'!#REF!+'تسمية الرتبة'!#REF!+'تسمية الرتبة'!#REF!+'تسمية الرتبة'!#REF!&gt;6,6,'تسمية الرتبة'!#REF!+'تسمية الرتبة'!#REF!+'تسمية الرتبة'!#REF!+'تسمية الرتبة'!#REF!))</f>
        <v>#REF!</v>
      </c>
      <c r="I623" s="7" t="e">
        <f>IF('تسمية الرتبة'!#REF!="مرفوض",0,'تسمية الرتبة'!#REF!)</f>
        <v>#REF!</v>
      </c>
      <c r="J623" s="7" t="e">
        <f>IF('تسمية الرتبة'!#REF!="مرفوض",0,'تسمية الرتبة'!#REF!)</f>
        <v>#REF!</v>
      </c>
      <c r="K623" s="7" t="e">
        <f>IF('تسمية الرتبة'!#REF!="مرفوض",0,J623+I623+H623+G623+F623+E623+D623+'تسمية الرتبة'!#REF!)</f>
        <v>#REF!</v>
      </c>
      <c r="L623" s="7" t="e">
        <f>IF('تسمية الرتبة'!#REF!="مرفوض",0,IF(J623=0,"Absent(e)",""))</f>
        <v>#REF!</v>
      </c>
      <c r="M623" s="20" t="e">
        <f>'تسمية الرتبة'!#REF!-'Resultats FR'!K623</f>
        <v>#REF!</v>
      </c>
    </row>
    <row r="624" spans="1:13">
      <c r="A624" s="7">
        <v>620</v>
      </c>
      <c r="B624" s="7" t="e">
        <f>IF('تسمية الرتبة'!#REF!="مرفوض",0,'تسمية الرتبة'!#REF!)</f>
        <v>#REF!</v>
      </c>
      <c r="C624" s="7" t="e">
        <f>IF('تسمية الرتبة'!#REF!="مرفوض",0,'تسمية الرتبة'!#REF!)</f>
        <v>#REF!</v>
      </c>
      <c r="D624" s="7" t="e">
        <f>IF('تسمية الرتبة'!#REF!="مرفوض",0,'تسمية الرتبة'!#REF!)</f>
        <v>#REF!</v>
      </c>
      <c r="E624" s="34" t="e">
        <f>IF('تسمية الرتبة'!#REF!="مرفوض",0,'تسمية الرتبة'!#REF!)</f>
        <v>#REF!</v>
      </c>
      <c r="F624" s="7" t="e">
        <f>IF('تسمية الرتبة'!#REF!="مرفوض",0,'تسمية الرتبة'!#REF!)</f>
        <v>#REF!</v>
      </c>
      <c r="G624" s="7" t="e">
        <f>IF('تسمية الرتبة'!#REF!="مرفوض",0,'تسمية الرتبة'!#REF!)</f>
        <v>#REF!</v>
      </c>
      <c r="H624" s="7" t="e">
        <f>IF('تسمية الرتبة'!#REF!="مرفوض",0,IF('تسمية الرتبة'!#REF!+'تسمية الرتبة'!#REF!+'تسمية الرتبة'!#REF!+'تسمية الرتبة'!#REF!&gt;6,6,'تسمية الرتبة'!#REF!+'تسمية الرتبة'!#REF!+'تسمية الرتبة'!#REF!+'تسمية الرتبة'!#REF!))</f>
        <v>#REF!</v>
      </c>
      <c r="I624" s="7" t="e">
        <f>IF('تسمية الرتبة'!#REF!="مرفوض",0,'تسمية الرتبة'!#REF!)</f>
        <v>#REF!</v>
      </c>
      <c r="J624" s="7" t="e">
        <f>IF('تسمية الرتبة'!#REF!="مرفوض",0,'تسمية الرتبة'!#REF!)</f>
        <v>#REF!</v>
      </c>
      <c r="K624" s="7" t="e">
        <f>IF('تسمية الرتبة'!#REF!="مرفوض",0,J624+I624+H624+G624+F624+E624+D624+'تسمية الرتبة'!#REF!)</f>
        <v>#REF!</v>
      </c>
      <c r="L624" s="7" t="e">
        <f>IF('تسمية الرتبة'!#REF!="مرفوض",0,IF(J624=0,"Absent(e)",""))</f>
        <v>#REF!</v>
      </c>
      <c r="M624" s="20" t="e">
        <f>'تسمية الرتبة'!#REF!-'Resultats FR'!K624</f>
        <v>#REF!</v>
      </c>
    </row>
    <row r="625" spans="1:13">
      <c r="A625" s="7">
        <v>621</v>
      </c>
      <c r="B625" s="7" t="e">
        <f>IF('تسمية الرتبة'!#REF!="مرفوض",0,'تسمية الرتبة'!#REF!)</f>
        <v>#REF!</v>
      </c>
      <c r="C625" s="7" t="e">
        <f>IF('تسمية الرتبة'!#REF!="مرفوض",0,'تسمية الرتبة'!#REF!)</f>
        <v>#REF!</v>
      </c>
      <c r="D625" s="7" t="e">
        <f>IF('تسمية الرتبة'!#REF!="مرفوض",0,'تسمية الرتبة'!#REF!)</f>
        <v>#REF!</v>
      </c>
      <c r="E625" s="34" t="e">
        <f>IF('تسمية الرتبة'!#REF!="مرفوض",0,'تسمية الرتبة'!#REF!)</f>
        <v>#REF!</v>
      </c>
      <c r="F625" s="7" t="e">
        <f>IF('تسمية الرتبة'!#REF!="مرفوض",0,'تسمية الرتبة'!#REF!)</f>
        <v>#REF!</v>
      </c>
      <c r="G625" s="7" t="e">
        <f>IF('تسمية الرتبة'!#REF!="مرفوض",0,'تسمية الرتبة'!#REF!)</f>
        <v>#REF!</v>
      </c>
      <c r="H625" s="7" t="e">
        <f>IF('تسمية الرتبة'!#REF!="مرفوض",0,IF('تسمية الرتبة'!#REF!+'تسمية الرتبة'!#REF!+'تسمية الرتبة'!#REF!+'تسمية الرتبة'!#REF!&gt;6,6,'تسمية الرتبة'!#REF!+'تسمية الرتبة'!#REF!+'تسمية الرتبة'!#REF!+'تسمية الرتبة'!#REF!))</f>
        <v>#REF!</v>
      </c>
      <c r="I625" s="7" t="e">
        <f>IF('تسمية الرتبة'!#REF!="مرفوض",0,'تسمية الرتبة'!#REF!)</f>
        <v>#REF!</v>
      </c>
      <c r="J625" s="7" t="e">
        <f>IF('تسمية الرتبة'!#REF!="مرفوض",0,'تسمية الرتبة'!#REF!)</f>
        <v>#REF!</v>
      </c>
      <c r="K625" s="7" t="e">
        <f>IF('تسمية الرتبة'!#REF!="مرفوض",0,J625+I625+H625+G625+F625+E625+D625+'تسمية الرتبة'!#REF!)</f>
        <v>#REF!</v>
      </c>
      <c r="L625" s="7" t="e">
        <f>IF('تسمية الرتبة'!#REF!="مرفوض",0,IF(J625=0,"Absent(e)",""))</f>
        <v>#REF!</v>
      </c>
      <c r="M625" s="20" t="e">
        <f>'تسمية الرتبة'!#REF!-'Resultats FR'!K625</f>
        <v>#REF!</v>
      </c>
    </row>
    <row r="626" spans="1:13">
      <c r="A626" s="7">
        <v>622</v>
      </c>
      <c r="B626" s="7" t="e">
        <f>IF('تسمية الرتبة'!#REF!="مرفوض",0,'تسمية الرتبة'!#REF!)</f>
        <v>#REF!</v>
      </c>
      <c r="C626" s="7" t="e">
        <f>IF('تسمية الرتبة'!#REF!="مرفوض",0,'تسمية الرتبة'!#REF!)</f>
        <v>#REF!</v>
      </c>
      <c r="D626" s="7" t="e">
        <f>IF('تسمية الرتبة'!#REF!="مرفوض",0,'تسمية الرتبة'!#REF!)</f>
        <v>#REF!</v>
      </c>
      <c r="E626" s="34" t="e">
        <f>IF('تسمية الرتبة'!#REF!="مرفوض",0,'تسمية الرتبة'!#REF!)</f>
        <v>#REF!</v>
      </c>
      <c r="F626" s="7" t="e">
        <f>IF('تسمية الرتبة'!#REF!="مرفوض",0,'تسمية الرتبة'!#REF!)</f>
        <v>#REF!</v>
      </c>
      <c r="G626" s="7" t="e">
        <f>IF('تسمية الرتبة'!#REF!="مرفوض",0,'تسمية الرتبة'!#REF!)</f>
        <v>#REF!</v>
      </c>
      <c r="H626" s="7" t="e">
        <f>IF('تسمية الرتبة'!#REF!="مرفوض",0,IF('تسمية الرتبة'!#REF!+'تسمية الرتبة'!#REF!+'تسمية الرتبة'!#REF!+'تسمية الرتبة'!#REF!&gt;6,6,'تسمية الرتبة'!#REF!+'تسمية الرتبة'!#REF!+'تسمية الرتبة'!#REF!+'تسمية الرتبة'!#REF!))</f>
        <v>#REF!</v>
      </c>
      <c r="I626" s="7" t="e">
        <f>IF('تسمية الرتبة'!#REF!="مرفوض",0,'تسمية الرتبة'!#REF!)</f>
        <v>#REF!</v>
      </c>
      <c r="J626" s="7" t="e">
        <f>IF('تسمية الرتبة'!#REF!="مرفوض",0,'تسمية الرتبة'!#REF!)</f>
        <v>#REF!</v>
      </c>
      <c r="K626" s="7" t="e">
        <f>IF('تسمية الرتبة'!#REF!="مرفوض",0,J626+I626+H626+G626+F626+E626+D626+'تسمية الرتبة'!#REF!)</f>
        <v>#REF!</v>
      </c>
      <c r="L626" s="7" t="e">
        <f>IF('تسمية الرتبة'!#REF!="مرفوض",0,IF(J626=0,"Absent(e)",""))</f>
        <v>#REF!</v>
      </c>
      <c r="M626" s="20" t="e">
        <f>'تسمية الرتبة'!#REF!-'Resultats FR'!K626</f>
        <v>#REF!</v>
      </c>
    </row>
    <row r="627" spans="1:13">
      <c r="A627" s="7">
        <v>623</v>
      </c>
      <c r="B627" s="7" t="e">
        <f>IF('تسمية الرتبة'!#REF!="مرفوض",0,'تسمية الرتبة'!#REF!)</f>
        <v>#REF!</v>
      </c>
      <c r="C627" s="7" t="e">
        <f>IF('تسمية الرتبة'!#REF!="مرفوض",0,'تسمية الرتبة'!#REF!)</f>
        <v>#REF!</v>
      </c>
      <c r="D627" s="7" t="e">
        <f>IF('تسمية الرتبة'!#REF!="مرفوض",0,'تسمية الرتبة'!#REF!)</f>
        <v>#REF!</v>
      </c>
      <c r="E627" s="34" t="e">
        <f>IF('تسمية الرتبة'!#REF!="مرفوض",0,'تسمية الرتبة'!#REF!)</f>
        <v>#REF!</v>
      </c>
      <c r="F627" s="7" t="e">
        <f>IF('تسمية الرتبة'!#REF!="مرفوض",0,'تسمية الرتبة'!#REF!)</f>
        <v>#REF!</v>
      </c>
      <c r="G627" s="7" t="e">
        <f>IF('تسمية الرتبة'!#REF!="مرفوض",0,'تسمية الرتبة'!#REF!)</f>
        <v>#REF!</v>
      </c>
      <c r="H627" s="7" t="e">
        <f>IF('تسمية الرتبة'!#REF!="مرفوض",0,IF('تسمية الرتبة'!#REF!+'تسمية الرتبة'!#REF!+'تسمية الرتبة'!#REF!+'تسمية الرتبة'!#REF!&gt;6,6,'تسمية الرتبة'!#REF!+'تسمية الرتبة'!#REF!+'تسمية الرتبة'!#REF!+'تسمية الرتبة'!#REF!))</f>
        <v>#REF!</v>
      </c>
      <c r="I627" s="7" t="e">
        <f>IF('تسمية الرتبة'!#REF!="مرفوض",0,'تسمية الرتبة'!#REF!)</f>
        <v>#REF!</v>
      </c>
      <c r="J627" s="7" t="e">
        <f>IF('تسمية الرتبة'!#REF!="مرفوض",0,'تسمية الرتبة'!#REF!)</f>
        <v>#REF!</v>
      </c>
      <c r="K627" s="7" t="e">
        <f>IF('تسمية الرتبة'!#REF!="مرفوض",0,J627+I627+H627+G627+F627+E627+D627+'تسمية الرتبة'!#REF!)</f>
        <v>#REF!</v>
      </c>
      <c r="L627" s="7" t="e">
        <f>IF('تسمية الرتبة'!#REF!="مرفوض",0,IF(J627=0,"Absent(e)",""))</f>
        <v>#REF!</v>
      </c>
      <c r="M627" s="20" t="e">
        <f>'تسمية الرتبة'!#REF!-'Resultats FR'!K627</f>
        <v>#REF!</v>
      </c>
    </row>
    <row r="628" spans="1:13">
      <c r="A628" s="7">
        <v>624</v>
      </c>
      <c r="B628" s="7" t="e">
        <f>IF('تسمية الرتبة'!#REF!="مرفوض",0,'تسمية الرتبة'!#REF!)</f>
        <v>#REF!</v>
      </c>
      <c r="C628" s="7" t="e">
        <f>IF('تسمية الرتبة'!#REF!="مرفوض",0,'تسمية الرتبة'!#REF!)</f>
        <v>#REF!</v>
      </c>
      <c r="D628" s="7" t="e">
        <f>IF('تسمية الرتبة'!#REF!="مرفوض",0,'تسمية الرتبة'!#REF!)</f>
        <v>#REF!</v>
      </c>
      <c r="E628" s="34" t="e">
        <f>IF('تسمية الرتبة'!#REF!="مرفوض",0,'تسمية الرتبة'!#REF!)</f>
        <v>#REF!</v>
      </c>
      <c r="F628" s="7" t="e">
        <f>IF('تسمية الرتبة'!#REF!="مرفوض",0,'تسمية الرتبة'!#REF!)</f>
        <v>#REF!</v>
      </c>
      <c r="G628" s="7" t="e">
        <f>IF('تسمية الرتبة'!#REF!="مرفوض",0,'تسمية الرتبة'!#REF!)</f>
        <v>#REF!</v>
      </c>
      <c r="H628" s="7" t="e">
        <f>IF('تسمية الرتبة'!#REF!="مرفوض",0,IF('تسمية الرتبة'!#REF!+'تسمية الرتبة'!#REF!+'تسمية الرتبة'!#REF!+'تسمية الرتبة'!#REF!&gt;6,6,'تسمية الرتبة'!#REF!+'تسمية الرتبة'!#REF!+'تسمية الرتبة'!#REF!+'تسمية الرتبة'!#REF!))</f>
        <v>#REF!</v>
      </c>
      <c r="I628" s="7" t="e">
        <f>IF('تسمية الرتبة'!#REF!="مرفوض",0,'تسمية الرتبة'!#REF!)</f>
        <v>#REF!</v>
      </c>
      <c r="J628" s="7" t="e">
        <f>IF('تسمية الرتبة'!#REF!="مرفوض",0,'تسمية الرتبة'!#REF!)</f>
        <v>#REF!</v>
      </c>
      <c r="K628" s="7" t="e">
        <f>IF('تسمية الرتبة'!#REF!="مرفوض",0,J628+I628+H628+G628+F628+E628+D628+'تسمية الرتبة'!#REF!)</f>
        <v>#REF!</v>
      </c>
      <c r="L628" s="7" t="e">
        <f>IF('تسمية الرتبة'!#REF!="مرفوض",0,IF(J628=0,"Absent(e)",""))</f>
        <v>#REF!</v>
      </c>
      <c r="M628" s="20" t="e">
        <f>'تسمية الرتبة'!#REF!-'Resultats FR'!K628</f>
        <v>#REF!</v>
      </c>
    </row>
    <row r="629" spans="1:13">
      <c r="A629" s="7">
        <v>625</v>
      </c>
      <c r="B629" s="7" t="e">
        <f>IF('تسمية الرتبة'!#REF!="مرفوض",0,'تسمية الرتبة'!#REF!)</f>
        <v>#REF!</v>
      </c>
      <c r="C629" s="7" t="e">
        <f>IF('تسمية الرتبة'!#REF!="مرفوض",0,'تسمية الرتبة'!#REF!)</f>
        <v>#REF!</v>
      </c>
      <c r="D629" s="7" t="e">
        <f>IF('تسمية الرتبة'!#REF!="مرفوض",0,'تسمية الرتبة'!#REF!)</f>
        <v>#REF!</v>
      </c>
      <c r="E629" s="34" t="e">
        <f>IF('تسمية الرتبة'!#REF!="مرفوض",0,'تسمية الرتبة'!#REF!)</f>
        <v>#REF!</v>
      </c>
      <c r="F629" s="7" t="e">
        <f>IF('تسمية الرتبة'!#REF!="مرفوض",0,'تسمية الرتبة'!#REF!)</f>
        <v>#REF!</v>
      </c>
      <c r="G629" s="7" t="e">
        <f>IF('تسمية الرتبة'!#REF!="مرفوض",0,'تسمية الرتبة'!#REF!)</f>
        <v>#REF!</v>
      </c>
      <c r="H629" s="7" t="e">
        <f>IF('تسمية الرتبة'!#REF!="مرفوض",0,IF('تسمية الرتبة'!#REF!+'تسمية الرتبة'!#REF!+'تسمية الرتبة'!#REF!+'تسمية الرتبة'!#REF!&gt;6,6,'تسمية الرتبة'!#REF!+'تسمية الرتبة'!#REF!+'تسمية الرتبة'!#REF!+'تسمية الرتبة'!#REF!))</f>
        <v>#REF!</v>
      </c>
      <c r="I629" s="7" t="e">
        <f>IF('تسمية الرتبة'!#REF!="مرفوض",0,'تسمية الرتبة'!#REF!)</f>
        <v>#REF!</v>
      </c>
      <c r="J629" s="7" t="e">
        <f>IF('تسمية الرتبة'!#REF!="مرفوض",0,'تسمية الرتبة'!#REF!)</f>
        <v>#REF!</v>
      </c>
      <c r="K629" s="7" t="e">
        <f>IF('تسمية الرتبة'!#REF!="مرفوض",0,J629+I629+H629+G629+F629+E629+D629+'تسمية الرتبة'!#REF!)</f>
        <v>#REF!</v>
      </c>
      <c r="L629" s="7" t="e">
        <f>IF('تسمية الرتبة'!#REF!="مرفوض",0,IF(J629=0,"Absent(e)",""))</f>
        <v>#REF!</v>
      </c>
      <c r="M629" s="20" t="e">
        <f>'تسمية الرتبة'!#REF!-'Resultats FR'!K629</f>
        <v>#REF!</v>
      </c>
    </row>
    <row r="630" spans="1:13">
      <c r="A630" s="7">
        <v>626</v>
      </c>
      <c r="B630" s="7" t="e">
        <f>IF('تسمية الرتبة'!#REF!="مرفوض",0,'تسمية الرتبة'!#REF!)</f>
        <v>#REF!</v>
      </c>
      <c r="C630" s="7" t="e">
        <f>IF('تسمية الرتبة'!#REF!="مرفوض",0,'تسمية الرتبة'!#REF!)</f>
        <v>#REF!</v>
      </c>
      <c r="D630" s="7" t="e">
        <f>IF('تسمية الرتبة'!#REF!="مرفوض",0,'تسمية الرتبة'!#REF!)</f>
        <v>#REF!</v>
      </c>
      <c r="E630" s="34" t="e">
        <f>IF('تسمية الرتبة'!#REF!="مرفوض",0,'تسمية الرتبة'!#REF!)</f>
        <v>#REF!</v>
      </c>
      <c r="F630" s="7" t="e">
        <f>IF('تسمية الرتبة'!#REF!="مرفوض",0,'تسمية الرتبة'!#REF!)</f>
        <v>#REF!</v>
      </c>
      <c r="G630" s="7" t="e">
        <f>IF('تسمية الرتبة'!#REF!="مرفوض",0,'تسمية الرتبة'!#REF!)</f>
        <v>#REF!</v>
      </c>
      <c r="H630" s="7" t="e">
        <f>IF('تسمية الرتبة'!#REF!="مرفوض",0,IF('تسمية الرتبة'!#REF!+'تسمية الرتبة'!#REF!+'تسمية الرتبة'!#REF!+'تسمية الرتبة'!#REF!&gt;6,6,'تسمية الرتبة'!#REF!+'تسمية الرتبة'!#REF!+'تسمية الرتبة'!#REF!+'تسمية الرتبة'!#REF!))</f>
        <v>#REF!</v>
      </c>
      <c r="I630" s="7" t="e">
        <f>IF('تسمية الرتبة'!#REF!="مرفوض",0,'تسمية الرتبة'!#REF!)</f>
        <v>#REF!</v>
      </c>
      <c r="J630" s="7" t="e">
        <f>IF('تسمية الرتبة'!#REF!="مرفوض",0,'تسمية الرتبة'!#REF!)</f>
        <v>#REF!</v>
      </c>
      <c r="K630" s="7" t="e">
        <f>IF('تسمية الرتبة'!#REF!="مرفوض",0,J630+I630+H630+G630+F630+E630+D630+'تسمية الرتبة'!#REF!)</f>
        <v>#REF!</v>
      </c>
      <c r="L630" s="7" t="e">
        <f>IF('تسمية الرتبة'!#REF!="مرفوض",0,IF(J630=0,"Absent(e)",""))</f>
        <v>#REF!</v>
      </c>
      <c r="M630" s="20" t="e">
        <f>'تسمية الرتبة'!#REF!-'Resultats FR'!K630</f>
        <v>#REF!</v>
      </c>
    </row>
    <row r="631" spans="1:13">
      <c r="A631" s="7">
        <v>627</v>
      </c>
      <c r="B631" s="7" t="e">
        <f>IF('تسمية الرتبة'!#REF!="مرفوض",0,'تسمية الرتبة'!#REF!)</f>
        <v>#REF!</v>
      </c>
      <c r="C631" s="7" t="e">
        <f>IF('تسمية الرتبة'!#REF!="مرفوض",0,'تسمية الرتبة'!#REF!)</f>
        <v>#REF!</v>
      </c>
      <c r="D631" s="7" t="e">
        <f>IF('تسمية الرتبة'!#REF!="مرفوض",0,'تسمية الرتبة'!#REF!)</f>
        <v>#REF!</v>
      </c>
      <c r="E631" s="34" t="e">
        <f>IF('تسمية الرتبة'!#REF!="مرفوض",0,'تسمية الرتبة'!#REF!)</f>
        <v>#REF!</v>
      </c>
      <c r="F631" s="7" t="e">
        <f>IF('تسمية الرتبة'!#REF!="مرفوض",0,'تسمية الرتبة'!#REF!)</f>
        <v>#REF!</v>
      </c>
      <c r="G631" s="7" t="e">
        <f>IF('تسمية الرتبة'!#REF!="مرفوض",0,'تسمية الرتبة'!#REF!)</f>
        <v>#REF!</v>
      </c>
      <c r="H631" s="7" t="e">
        <f>IF('تسمية الرتبة'!#REF!="مرفوض",0,IF('تسمية الرتبة'!#REF!+'تسمية الرتبة'!#REF!+'تسمية الرتبة'!#REF!+'تسمية الرتبة'!#REF!&gt;6,6,'تسمية الرتبة'!#REF!+'تسمية الرتبة'!#REF!+'تسمية الرتبة'!#REF!+'تسمية الرتبة'!#REF!))</f>
        <v>#REF!</v>
      </c>
      <c r="I631" s="7" t="e">
        <f>IF('تسمية الرتبة'!#REF!="مرفوض",0,'تسمية الرتبة'!#REF!)</f>
        <v>#REF!</v>
      </c>
      <c r="J631" s="7" t="e">
        <f>IF('تسمية الرتبة'!#REF!="مرفوض",0,'تسمية الرتبة'!#REF!)</f>
        <v>#REF!</v>
      </c>
      <c r="K631" s="7" t="e">
        <f>IF('تسمية الرتبة'!#REF!="مرفوض",0,J631+I631+H631+G631+F631+E631+D631+'تسمية الرتبة'!#REF!)</f>
        <v>#REF!</v>
      </c>
      <c r="L631" s="7" t="e">
        <f>IF('تسمية الرتبة'!#REF!="مرفوض",0,IF(J631=0,"Absent(e)",""))</f>
        <v>#REF!</v>
      </c>
      <c r="M631" s="20" t="e">
        <f>'تسمية الرتبة'!#REF!-'Resultats FR'!K631</f>
        <v>#REF!</v>
      </c>
    </row>
    <row r="632" spans="1:13">
      <c r="A632" s="7">
        <v>628</v>
      </c>
      <c r="B632" s="7" t="e">
        <f>IF('تسمية الرتبة'!#REF!="مرفوض",0,'تسمية الرتبة'!#REF!)</f>
        <v>#REF!</v>
      </c>
      <c r="C632" s="7" t="e">
        <f>IF('تسمية الرتبة'!#REF!="مرفوض",0,'تسمية الرتبة'!#REF!)</f>
        <v>#REF!</v>
      </c>
      <c r="D632" s="7" t="e">
        <f>IF('تسمية الرتبة'!#REF!="مرفوض",0,'تسمية الرتبة'!#REF!)</f>
        <v>#REF!</v>
      </c>
      <c r="E632" s="34" t="e">
        <f>IF('تسمية الرتبة'!#REF!="مرفوض",0,'تسمية الرتبة'!#REF!)</f>
        <v>#REF!</v>
      </c>
      <c r="F632" s="7" t="e">
        <f>IF('تسمية الرتبة'!#REF!="مرفوض",0,'تسمية الرتبة'!#REF!)</f>
        <v>#REF!</v>
      </c>
      <c r="G632" s="7" t="e">
        <f>IF('تسمية الرتبة'!#REF!="مرفوض",0,'تسمية الرتبة'!#REF!)</f>
        <v>#REF!</v>
      </c>
      <c r="H632" s="7" t="e">
        <f>IF('تسمية الرتبة'!#REF!="مرفوض",0,IF('تسمية الرتبة'!#REF!+'تسمية الرتبة'!#REF!+'تسمية الرتبة'!#REF!+'تسمية الرتبة'!#REF!&gt;6,6,'تسمية الرتبة'!#REF!+'تسمية الرتبة'!#REF!+'تسمية الرتبة'!#REF!+'تسمية الرتبة'!#REF!))</f>
        <v>#REF!</v>
      </c>
      <c r="I632" s="7" t="e">
        <f>IF('تسمية الرتبة'!#REF!="مرفوض",0,'تسمية الرتبة'!#REF!)</f>
        <v>#REF!</v>
      </c>
      <c r="J632" s="7" t="e">
        <f>IF('تسمية الرتبة'!#REF!="مرفوض",0,'تسمية الرتبة'!#REF!)</f>
        <v>#REF!</v>
      </c>
      <c r="K632" s="7" t="e">
        <f>IF('تسمية الرتبة'!#REF!="مرفوض",0,J632+I632+H632+G632+F632+E632+D632+'تسمية الرتبة'!#REF!)</f>
        <v>#REF!</v>
      </c>
      <c r="L632" s="7" t="e">
        <f>IF('تسمية الرتبة'!#REF!="مرفوض",0,IF(J632=0,"Absent(e)",""))</f>
        <v>#REF!</v>
      </c>
      <c r="M632" s="20" t="e">
        <f>'تسمية الرتبة'!#REF!-'Resultats FR'!K632</f>
        <v>#REF!</v>
      </c>
    </row>
    <row r="633" spans="1:13">
      <c r="A633" s="7">
        <v>629</v>
      </c>
      <c r="B633" s="7" t="e">
        <f>IF('تسمية الرتبة'!#REF!="مرفوض",0,'تسمية الرتبة'!#REF!)</f>
        <v>#REF!</v>
      </c>
      <c r="C633" s="7" t="e">
        <f>IF('تسمية الرتبة'!#REF!="مرفوض",0,'تسمية الرتبة'!#REF!)</f>
        <v>#REF!</v>
      </c>
      <c r="D633" s="7" t="e">
        <f>IF('تسمية الرتبة'!#REF!="مرفوض",0,'تسمية الرتبة'!#REF!)</f>
        <v>#REF!</v>
      </c>
      <c r="E633" s="34" t="e">
        <f>IF('تسمية الرتبة'!#REF!="مرفوض",0,'تسمية الرتبة'!#REF!)</f>
        <v>#REF!</v>
      </c>
      <c r="F633" s="7" t="e">
        <f>IF('تسمية الرتبة'!#REF!="مرفوض",0,'تسمية الرتبة'!#REF!)</f>
        <v>#REF!</v>
      </c>
      <c r="G633" s="7" t="e">
        <f>IF('تسمية الرتبة'!#REF!="مرفوض",0,'تسمية الرتبة'!#REF!)</f>
        <v>#REF!</v>
      </c>
      <c r="H633" s="7" t="e">
        <f>IF('تسمية الرتبة'!#REF!="مرفوض",0,IF('تسمية الرتبة'!#REF!+'تسمية الرتبة'!#REF!+'تسمية الرتبة'!#REF!+'تسمية الرتبة'!#REF!&gt;6,6,'تسمية الرتبة'!#REF!+'تسمية الرتبة'!#REF!+'تسمية الرتبة'!#REF!+'تسمية الرتبة'!#REF!))</f>
        <v>#REF!</v>
      </c>
      <c r="I633" s="7" t="e">
        <f>IF('تسمية الرتبة'!#REF!="مرفوض",0,'تسمية الرتبة'!#REF!)</f>
        <v>#REF!</v>
      </c>
      <c r="J633" s="7" t="e">
        <f>IF('تسمية الرتبة'!#REF!="مرفوض",0,'تسمية الرتبة'!#REF!)</f>
        <v>#REF!</v>
      </c>
      <c r="K633" s="7" t="e">
        <f>IF('تسمية الرتبة'!#REF!="مرفوض",0,J633+I633+H633+G633+F633+E633+D633+'تسمية الرتبة'!#REF!)</f>
        <v>#REF!</v>
      </c>
      <c r="L633" s="7" t="e">
        <f>IF('تسمية الرتبة'!#REF!="مرفوض",0,IF(J633=0,"Absent(e)",""))</f>
        <v>#REF!</v>
      </c>
      <c r="M633" s="20" t="e">
        <f>'تسمية الرتبة'!#REF!-'Resultats FR'!K633</f>
        <v>#REF!</v>
      </c>
    </row>
    <row r="634" spans="1:13">
      <c r="A634" s="7">
        <v>630</v>
      </c>
      <c r="B634" s="7" t="e">
        <f>IF('تسمية الرتبة'!#REF!="مرفوض",0,'تسمية الرتبة'!#REF!)</f>
        <v>#REF!</v>
      </c>
      <c r="C634" s="7" t="e">
        <f>IF('تسمية الرتبة'!#REF!="مرفوض",0,'تسمية الرتبة'!#REF!)</f>
        <v>#REF!</v>
      </c>
      <c r="D634" s="7" t="e">
        <f>IF('تسمية الرتبة'!#REF!="مرفوض",0,'تسمية الرتبة'!#REF!)</f>
        <v>#REF!</v>
      </c>
      <c r="E634" s="34" t="e">
        <f>IF('تسمية الرتبة'!#REF!="مرفوض",0,'تسمية الرتبة'!#REF!)</f>
        <v>#REF!</v>
      </c>
      <c r="F634" s="7" t="e">
        <f>IF('تسمية الرتبة'!#REF!="مرفوض",0,'تسمية الرتبة'!#REF!)</f>
        <v>#REF!</v>
      </c>
      <c r="G634" s="7" t="e">
        <f>IF('تسمية الرتبة'!#REF!="مرفوض",0,'تسمية الرتبة'!#REF!)</f>
        <v>#REF!</v>
      </c>
      <c r="H634" s="7" t="e">
        <f>IF('تسمية الرتبة'!#REF!="مرفوض",0,IF('تسمية الرتبة'!#REF!+'تسمية الرتبة'!#REF!+'تسمية الرتبة'!#REF!+'تسمية الرتبة'!#REF!&gt;6,6,'تسمية الرتبة'!#REF!+'تسمية الرتبة'!#REF!+'تسمية الرتبة'!#REF!+'تسمية الرتبة'!#REF!))</f>
        <v>#REF!</v>
      </c>
      <c r="I634" s="7" t="e">
        <f>IF('تسمية الرتبة'!#REF!="مرفوض",0,'تسمية الرتبة'!#REF!)</f>
        <v>#REF!</v>
      </c>
      <c r="J634" s="7" t="e">
        <f>IF('تسمية الرتبة'!#REF!="مرفوض",0,'تسمية الرتبة'!#REF!)</f>
        <v>#REF!</v>
      </c>
      <c r="K634" s="7" t="e">
        <f>IF('تسمية الرتبة'!#REF!="مرفوض",0,J634+I634+H634+G634+F634+E634+D634+'تسمية الرتبة'!#REF!)</f>
        <v>#REF!</v>
      </c>
      <c r="L634" s="7" t="e">
        <f>IF('تسمية الرتبة'!#REF!="مرفوض",0,IF(J634=0,"Absent(e)",""))</f>
        <v>#REF!</v>
      </c>
      <c r="M634" s="20" t="e">
        <f>'تسمية الرتبة'!#REF!-'Resultats FR'!K634</f>
        <v>#REF!</v>
      </c>
    </row>
    <row r="635" spans="1:13">
      <c r="A635" s="7">
        <v>631</v>
      </c>
      <c r="B635" s="7" t="e">
        <f>IF('تسمية الرتبة'!#REF!="مرفوض",0,'تسمية الرتبة'!#REF!)</f>
        <v>#REF!</v>
      </c>
      <c r="C635" s="7" t="e">
        <f>IF('تسمية الرتبة'!#REF!="مرفوض",0,'تسمية الرتبة'!#REF!)</f>
        <v>#REF!</v>
      </c>
      <c r="D635" s="7" t="e">
        <f>IF('تسمية الرتبة'!#REF!="مرفوض",0,'تسمية الرتبة'!#REF!)</f>
        <v>#REF!</v>
      </c>
      <c r="E635" s="34" t="e">
        <f>IF('تسمية الرتبة'!#REF!="مرفوض",0,'تسمية الرتبة'!#REF!)</f>
        <v>#REF!</v>
      </c>
      <c r="F635" s="7" t="e">
        <f>IF('تسمية الرتبة'!#REF!="مرفوض",0,'تسمية الرتبة'!#REF!)</f>
        <v>#REF!</v>
      </c>
      <c r="G635" s="7" t="e">
        <f>IF('تسمية الرتبة'!#REF!="مرفوض",0,'تسمية الرتبة'!#REF!)</f>
        <v>#REF!</v>
      </c>
      <c r="H635" s="7" t="e">
        <f>IF('تسمية الرتبة'!#REF!="مرفوض",0,IF('تسمية الرتبة'!#REF!+'تسمية الرتبة'!#REF!+'تسمية الرتبة'!#REF!+'تسمية الرتبة'!#REF!&gt;6,6,'تسمية الرتبة'!#REF!+'تسمية الرتبة'!#REF!+'تسمية الرتبة'!#REF!+'تسمية الرتبة'!#REF!))</f>
        <v>#REF!</v>
      </c>
      <c r="I635" s="7" t="e">
        <f>IF('تسمية الرتبة'!#REF!="مرفوض",0,'تسمية الرتبة'!#REF!)</f>
        <v>#REF!</v>
      </c>
      <c r="J635" s="7" t="e">
        <f>IF('تسمية الرتبة'!#REF!="مرفوض",0,'تسمية الرتبة'!#REF!)</f>
        <v>#REF!</v>
      </c>
      <c r="K635" s="7" t="e">
        <f>IF('تسمية الرتبة'!#REF!="مرفوض",0,J635+I635+H635+G635+F635+E635+D635+'تسمية الرتبة'!#REF!)</f>
        <v>#REF!</v>
      </c>
      <c r="L635" s="7" t="e">
        <f>IF('تسمية الرتبة'!#REF!="مرفوض",0,IF(J635=0,"Absent(e)",""))</f>
        <v>#REF!</v>
      </c>
      <c r="M635" s="20" t="e">
        <f>'تسمية الرتبة'!#REF!-'Resultats FR'!K635</f>
        <v>#REF!</v>
      </c>
    </row>
    <row r="636" spans="1:13">
      <c r="A636" s="7">
        <v>632</v>
      </c>
      <c r="B636" s="7" t="e">
        <f>IF('تسمية الرتبة'!#REF!="مرفوض",0,'تسمية الرتبة'!#REF!)</f>
        <v>#REF!</v>
      </c>
      <c r="C636" s="7" t="e">
        <f>IF('تسمية الرتبة'!#REF!="مرفوض",0,'تسمية الرتبة'!#REF!)</f>
        <v>#REF!</v>
      </c>
      <c r="D636" s="7" t="e">
        <f>IF('تسمية الرتبة'!#REF!="مرفوض",0,'تسمية الرتبة'!#REF!)</f>
        <v>#REF!</v>
      </c>
      <c r="E636" s="34" t="e">
        <f>IF('تسمية الرتبة'!#REF!="مرفوض",0,'تسمية الرتبة'!#REF!)</f>
        <v>#REF!</v>
      </c>
      <c r="F636" s="7" t="e">
        <f>IF('تسمية الرتبة'!#REF!="مرفوض",0,'تسمية الرتبة'!#REF!)</f>
        <v>#REF!</v>
      </c>
      <c r="G636" s="7" t="e">
        <f>IF('تسمية الرتبة'!#REF!="مرفوض",0,'تسمية الرتبة'!#REF!)</f>
        <v>#REF!</v>
      </c>
      <c r="H636" s="7" t="e">
        <f>IF('تسمية الرتبة'!#REF!="مرفوض",0,IF('تسمية الرتبة'!#REF!+'تسمية الرتبة'!#REF!+'تسمية الرتبة'!#REF!+'تسمية الرتبة'!#REF!&gt;6,6,'تسمية الرتبة'!#REF!+'تسمية الرتبة'!#REF!+'تسمية الرتبة'!#REF!+'تسمية الرتبة'!#REF!))</f>
        <v>#REF!</v>
      </c>
      <c r="I636" s="7" t="e">
        <f>IF('تسمية الرتبة'!#REF!="مرفوض",0,'تسمية الرتبة'!#REF!)</f>
        <v>#REF!</v>
      </c>
      <c r="J636" s="7" t="e">
        <f>IF('تسمية الرتبة'!#REF!="مرفوض",0,'تسمية الرتبة'!#REF!)</f>
        <v>#REF!</v>
      </c>
      <c r="K636" s="7" t="e">
        <f>IF('تسمية الرتبة'!#REF!="مرفوض",0,J636+I636+H636+G636+F636+E636+D636+'تسمية الرتبة'!#REF!)</f>
        <v>#REF!</v>
      </c>
      <c r="L636" s="7" t="e">
        <f>IF('تسمية الرتبة'!#REF!="مرفوض",0,IF(J636=0,"Absent(e)",""))</f>
        <v>#REF!</v>
      </c>
      <c r="M636" s="20" t="e">
        <f>'تسمية الرتبة'!#REF!-'Resultats FR'!K636</f>
        <v>#REF!</v>
      </c>
    </row>
    <row r="637" spans="1:13">
      <c r="A637" s="7">
        <v>633</v>
      </c>
      <c r="B637" s="7" t="e">
        <f>IF('تسمية الرتبة'!#REF!="مرفوض",0,'تسمية الرتبة'!#REF!)</f>
        <v>#REF!</v>
      </c>
      <c r="C637" s="7" t="e">
        <f>IF('تسمية الرتبة'!#REF!="مرفوض",0,'تسمية الرتبة'!#REF!)</f>
        <v>#REF!</v>
      </c>
      <c r="D637" s="7" t="e">
        <f>IF('تسمية الرتبة'!#REF!="مرفوض",0,'تسمية الرتبة'!#REF!)</f>
        <v>#REF!</v>
      </c>
      <c r="E637" s="34" t="e">
        <f>IF('تسمية الرتبة'!#REF!="مرفوض",0,'تسمية الرتبة'!#REF!)</f>
        <v>#REF!</v>
      </c>
      <c r="F637" s="7" t="e">
        <f>IF('تسمية الرتبة'!#REF!="مرفوض",0,'تسمية الرتبة'!#REF!)</f>
        <v>#REF!</v>
      </c>
      <c r="G637" s="7" t="e">
        <f>IF('تسمية الرتبة'!#REF!="مرفوض",0,'تسمية الرتبة'!#REF!)</f>
        <v>#REF!</v>
      </c>
      <c r="H637" s="7" t="e">
        <f>IF('تسمية الرتبة'!#REF!="مرفوض",0,IF('تسمية الرتبة'!#REF!+'تسمية الرتبة'!#REF!+'تسمية الرتبة'!#REF!+'تسمية الرتبة'!#REF!&gt;6,6,'تسمية الرتبة'!#REF!+'تسمية الرتبة'!#REF!+'تسمية الرتبة'!#REF!+'تسمية الرتبة'!#REF!))</f>
        <v>#REF!</v>
      </c>
      <c r="I637" s="7" t="e">
        <f>IF('تسمية الرتبة'!#REF!="مرفوض",0,'تسمية الرتبة'!#REF!)</f>
        <v>#REF!</v>
      </c>
      <c r="J637" s="7" t="e">
        <f>IF('تسمية الرتبة'!#REF!="مرفوض",0,'تسمية الرتبة'!#REF!)</f>
        <v>#REF!</v>
      </c>
      <c r="K637" s="7" t="e">
        <f>IF('تسمية الرتبة'!#REF!="مرفوض",0,J637+I637+H637+G637+F637+E637+D637+'تسمية الرتبة'!#REF!)</f>
        <v>#REF!</v>
      </c>
      <c r="L637" s="7" t="e">
        <f>IF('تسمية الرتبة'!#REF!="مرفوض",0,IF(J637=0,"Absent(e)",""))</f>
        <v>#REF!</v>
      </c>
      <c r="M637" s="20" t="e">
        <f>'تسمية الرتبة'!#REF!-'Resultats FR'!K637</f>
        <v>#REF!</v>
      </c>
    </row>
    <row r="638" spans="1:13">
      <c r="A638" s="7">
        <v>634</v>
      </c>
      <c r="B638" s="7" t="e">
        <f>IF('تسمية الرتبة'!#REF!="مرفوض",0,'تسمية الرتبة'!#REF!)</f>
        <v>#REF!</v>
      </c>
      <c r="C638" s="7" t="e">
        <f>IF('تسمية الرتبة'!#REF!="مرفوض",0,'تسمية الرتبة'!#REF!)</f>
        <v>#REF!</v>
      </c>
      <c r="D638" s="7" t="e">
        <f>IF('تسمية الرتبة'!#REF!="مرفوض",0,'تسمية الرتبة'!#REF!)</f>
        <v>#REF!</v>
      </c>
      <c r="E638" s="34" t="e">
        <f>IF('تسمية الرتبة'!#REF!="مرفوض",0,'تسمية الرتبة'!#REF!)</f>
        <v>#REF!</v>
      </c>
      <c r="F638" s="7" t="e">
        <f>IF('تسمية الرتبة'!#REF!="مرفوض",0,'تسمية الرتبة'!#REF!)</f>
        <v>#REF!</v>
      </c>
      <c r="G638" s="7" t="e">
        <f>IF('تسمية الرتبة'!#REF!="مرفوض",0,'تسمية الرتبة'!#REF!)</f>
        <v>#REF!</v>
      </c>
      <c r="H638" s="7" t="e">
        <f>IF('تسمية الرتبة'!#REF!="مرفوض",0,IF('تسمية الرتبة'!#REF!+'تسمية الرتبة'!#REF!+'تسمية الرتبة'!#REF!+'تسمية الرتبة'!#REF!&gt;6,6,'تسمية الرتبة'!#REF!+'تسمية الرتبة'!#REF!+'تسمية الرتبة'!#REF!+'تسمية الرتبة'!#REF!))</f>
        <v>#REF!</v>
      </c>
      <c r="I638" s="7" t="e">
        <f>IF('تسمية الرتبة'!#REF!="مرفوض",0,'تسمية الرتبة'!#REF!)</f>
        <v>#REF!</v>
      </c>
      <c r="J638" s="7" t="e">
        <f>IF('تسمية الرتبة'!#REF!="مرفوض",0,'تسمية الرتبة'!#REF!)</f>
        <v>#REF!</v>
      </c>
      <c r="K638" s="7" t="e">
        <f>IF('تسمية الرتبة'!#REF!="مرفوض",0,J638+I638+H638+G638+F638+E638+D638+'تسمية الرتبة'!#REF!)</f>
        <v>#REF!</v>
      </c>
      <c r="L638" s="7" t="e">
        <f>IF('تسمية الرتبة'!#REF!="مرفوض",0,IF(J638=0,"Absent(e)",""))</f>
        <v>#REF!</v>
      </c>
      <c r="M638" s="20" t="e">
        <f>'تسمية الرتبة'!#REF!-'Resultats FR'!K638</f>
        <v>#REF!</v>
      </c>
    </row>
    <row r="639" spans="1:13">
      <c r="A639" s="7">
        <v>635</v>
      </c>
      <c r="B639" s="7" t="e">
        <f>IF('تسمية الرتبة'!#REF!="مرفوض",0,'تسمية الرتبة'!#REF!)</f>
        <v>#REF!</v>
      </c>
      <c r="C639" s="7" t="e">
        <f>IF('تسمية الرتبة'!#REF!="مرفوض",0,'تسمية الرتبة'!#REF!)</f>
        <v>#REF!</v>
      </c>
      <c r="D639" s="7" t="e">
        <f>IF('تسمية الرتبة'!#REF!="مرفوض",0,'تسمية الرتبة'!#REF!)</f>
        <v>#REF!</v>
      </c>
      <c r="E639" s="34" t="e">
        <f>IF('تسمية الرتبة'!#REF!="مرفوض",0,'تسمية الرتبة'!#REF!)</f>
        <v>#REF!</v>
      </c>
      <c r="F639" s="7" t="e">
        <f>IF('تسمية الرتبة'!#REF!="مرفوض",0,'تسمية الرتبة'!#REF!)</f>
        <v>#REF!</v>
      </c>
      <c r="G639" s="7" t="e">
        <f>IF('تسمية الرتبة'!#REF!="مرفوض",0,'تسمية الرتبة'!#REF!)</f>
        <v>#REF!</v>
      </c>
      <c r="H639" s="7" t="e">
        <f>IF('تسمية الرتبة'!#REF!="مرفوض",0,IF('تسمية الرتبة'!#REF!+'تسمية الرتبة'!#REF!+'تسمية الرتبة'!#REF!+'تسمية الرتبة'!#REF!&gt;6,6,'تسمية الرتبة'!#REF!+'تسمية الرتبة'!#REF!+'تسمية الرتبة'!#REF!+'تسمية الرتبة'!#REF!))</f>
        <v>#REF!</v>
      </c>
      <c r="I639" s="7" t="e">
        <f>IF('تسمية الرتبة'!#REF!="مرفوض",0,'تسمية الرتبة'!#REF!)</f>
        <v>#REF!</v>
      </c>
      <c r="J639" s="7" t="e">
        <f>IF('تسمية الرتبة'!#REF!="مرفوض",0,'تسمية الرتبة'!#REF!)</f>
        <v>#REF!</v>
      </c>
      <c r="K639" s="7" t="e">
        <f>IF('تسمية الرتبة'!#REF!="مرفوض",0,J639+I639+H639+G639+F639+E639+D639+'تسمية الرتبة'!#REF!)</f>
        <v>#REF!</v>
      </c>
      <c r="L639" s="7" t="e">
        <f>IF('تسمية الرتبة'!#REF!="مرفوض",0,IF(J639=0,"Absent(e)",""))</f>
        <v>#REF!</v>
      </c>
      <c r="M639" s="20" t="e">
        <f>'تسمية الرتبة'!#REF!-'Resultats FR'!K639</f>
        <v>#REF!</v>
      </c>
    </row>
    <row r="640" spans="1:13">
      <c r="A640" s="7">
        <v>636</v>
      </c>
      <c r="B640" s="7" t="e">
        <f>IF('تسمية الرتبة'!#REF!="مرفوض",0,'تسمية الرتبة'!#REF!)</f>
        <v>#REF!</v>
      </c>
      <c r="C640" s="7" t="e">
        <f>IF('تسمية الرتبة'!#REF!="مرفوض",0,'تسمية الرتبة'!#REF!)</f>
        <v>#REF!</v>
      </c>
      <c r="D640" s="7" t="e">
        <f>IF('تسمية الرتبة'!#REF!="مرفوض",0,'تسمية الرتبة'!#REF!)</f>
        <v>#REF!</v>
      </c>
      <c r="E640" s="34" t="e">
        <f>IF('تسمية الرتبة'!#REF!="مرفوض",0,'تسمية الرتبة'!#REF!)</f>
        <v>#REF!</v>
      </c>
      <c r="F640" s="7" t="e">
        <f>IF('تسمية الرتبة'!#REF!="مرفوض",0,'تسمية الرتبة'!#REF!)</f>
        <v>#REF!</v>
      </c>
      <c r="G640" s="7" t="e">
        <f>IF('تسمية الرتبة'!#REF!="مرفوض",0,'تسمية الرتبة'!#REF!)</f>
        <v>#REF!</v>
      </c>
      <c r="H640" s="7" t="e">
        <f>IF('تسمية الرتبة'!#REF!="مرفوض",0,IF('تسمية الرتبة'!#REF!+'تسمية الرتبة'!#REF!+'تسمية الرتبة'!#REF!+'تسمية الرتبة'!#REF!&gt;6,6,'تسمية الرتبة'!#REF!+'تسمية الرتبة'!#REF!+'تسمية الرتبة'!#REF!+'تسمية الرتبة'!#REF!))</f>
        <v>#REF!</v>
      </c>
      <c r="I640" s="7" t="e">
        <f>IF('تسمية الرتبة'!#REF!="مرفوض",0,'تسمية الرتبة'!#REF!)</f>
        <v>#REF!</v>
      </c>
      <c r="J640" s="7" t="e">
        <f>IF('تسمية الرتبة'!#REF!="مرفوض",0,'تسمية الرتبة'!#REF!)</f>
        <v>#REF!</v>
      </c>
      <c r="K640" s="7" t="e">
        <f>IF('تسمية الرتبة'!#REF!="مرفوض",0,J640+I640+H640+G640+F640+E640+D640+'تسمية الرتبة'!#REF!)</f>
        <v>#REF!</v>
      </c>
      <c r="L640" s="7" t="e">
        <f>IF('تسمية الرتبة'!#REF!="مرفوض",0,IF(J640=0,"Absent(e)",""))</f>
        <v>#REF!</v>
      </c>
      <c r="M640" s="20" t="e">
        <f>'تسمية الرتبة'!#REF!-'Resultats FR'!K640</f>
        <v>#REF!</v>
      </c>
    </row>
    <row r="641" spans="1:13">
      <c r="A641" s="7">
        <v>637</v>
      </c>
      <c r="B641" s="7" t="e">
        <f>IF('تسمية الرتبة'!#REF!="مرفوض",0,'تسمية الرتبة'!#REF!)</f>
        <v>#REF!</v>
      </c>
      <c r="C641" s="7" t="e">
        <f>IF('تسمية الرتبة'!#REF!="مرفوض",0,'تسمية الرتبة'!#REF!)</f>
        <v>#REF!</v>
      </c>
      <c r="D641" s="7" t="e">
        <f>IF('تسمية الرتبة'!#REF!="مرفوض",0,'تسمية الرتبة'!#REF!)</f>
        <v>#REF!</v>
      </c>
      <c r="E641" s="34" t="e">
        <f>IF('تسمية الرتبة'!#REF!="مرفوض",0,'تسمية الرتبة'!#REF!)</f>
        <v>#REF!</v>
      </c>
      <c r="F641" s="7" t="e">
        <f>IF('تسمية الرتبة'!#REF!="مرفوض",0,'تسمية الرتبة'!#REF!)</f>
        <v>#REF!</v>
      </c>
      <c r="G641" s="7" t="e">
        <f>IF('تسمية الرتبة'!#REF!="مرفوض",0,'تسمية الرتبة'!#REF!)</f>
        <v>#REF!</v>
      </c>
      <c r="H641" s="7" t="e">
        <f>IF('تسمية الرتبة'!#REF!="مرفوض",0,IF('تسمية الرتبة'!#REF!+'تسمية الرتبة'!#REF!+'تسمية الرتبة'!#REF!+'تسمية الرتبة'!#REF!&gt;6,6,'تسمية الرتبة'!#REF!+'تسمية الرتبة'!#REF!+'تسمية الرتبة'!#REF!+'تسمية الرتبة'!#REF!))</f>
        <v>#REF!</v>
      </c>
      <c r="I641" s="7" t="e">
        <f>IF('تسمية الرتبة'!#REF!="مرفوض",0,'تسمية الرتبة'!#REF!)</f>
        <v>#REF!</v>
      </c>
      <c r="J641" s="7" t="e">
        <f>IF('تسمية الرتبة'!#REF!="مرفوض",0,'تسمية الرتبة'!#REF!)</f>
        <v>#REF!</v>
      </c>
      <c r="K641" s="7" t="e">
        <f>IF('تسمية الرتبة'!#REF!="مرفوض",0,J641+I641+H641+G641+F641+E641+D641+'تسمية الرتبة'!#REF!)</f>
        <v>#REF!</v>
      </c>
      <c r="L641" s="7" t="e">
        <f>IF('تسمية الرتبة'!#REF!="مرفوض",0,IF(J641=0,"Absent(e)",""))</f>
        <v>#REF!</v>
      </c>
      <c r="M641" s="20" t="e">
        <f>'تسمية الرتبة'!#REF!-'Resultats FR'!K641</f>
        <v>#REF!</v>
      </c>
    </row>
    <row r="642" spans="1:13">
      <c r="A642" s="7">
        <v>638</v>
      </c>
      <c r="B642" s="7" t="e">
        <f>IF('تسمية الرتبة'!#REF!="مرفوض",0,'تسمية الرتبة'!#REF!)</f>
        <v>#REF!</v>
      </c>
      <c r="C642" s="7" t="e">
        <f>IF('تسمية الرتبة'!#REF!="مرفوض",0,'تسمية الرتبة'!#REF!)</f>
        <v>#REF!</v>
      </c>
      <c r="D642" s="7" t="e">
        <f>IF('تسمية الرتبة'!#REF!="مرفوض",0,'تسمية الرتبة'!#REF!)</f>
        <v>#REF!</v>
      </c>
      <c r="E642" s="34" t="e">
        <f>IF('تسمية الرتبة'!#REF!="مرفوض",0,'تسمية الرتبة'!#REF!)</f>
        <v>#REF!</v>
      </c>
      <c r="F642" s="7" t="e">
        <f>IF('تسمية الرتبة'!#REF!="مرفوض",0,'تسمية الرتبة'!#REF!)</f>
        <v>#REF!</v>
      </c>
      <c r="G642" s="7" t="e">
        <f>IF('تسمية الرتبة'!#REF!="مرفوض",0,'تسمية الرتبة'!#REF!)</f>
        <v>#REF!</v>
      </c>
      <c r="H642" s="7" t="e">
        <f>IF('تسمية الرتبة'!#REF!="مرفوض",0,IF('تسمية الرتبة'!#REF!+'تسمية الرتبة'!#REF!+'تسمية الرتبة'!#REF!+'تسمية الرتبة'!#REF!&gt;6,6,'تسمية الرتبة'!#REF!+'تسمية الرتبة'!#REF!+'تسمية الرتبة'!#REF!+'تسمية الرتبة'!#REF!))</f>
        <v>#REF!</v>
      </c>
      <c r="I642" s="7" t="e">
        <f>IF('تسمية الرتبة'!#REF!="مرفوض",0,'تسمية الرتبة'!#REF!)</f>
        <v>#REF!</v>
      </c>
      <c r="J642" s="7" t="e">
        <f>IF('تسمية الرتبة'!#REF!="مرفوض",0,'تسمية الرتبة'!#REF!)</f>
        <v>#REF!</v>
      </c>
      <c r="K642" s="7" t="e">
        <f>IF('تسمية الرتبة'!#REF!="مرفوض",0,J642+I642+H642+G642+F642+E642+D642+'تسمية الرتبة'!#REF!)</f>
        <v>#REF!</v>
      </c>
      <c r="L642" s="7" t="e">
        <f>IF('تسمية الرتبة'!#REF!="مرفوض",0,IF(J642=0,"Absent(e)",""))</f>
        <v>#REF!</v>
      </c>
      <c r="M642" s="20" t="e">
        <f>'تسمية الرتبة'!#REF!-'Resultats FR'!K642</f>
        <v>#REF!</v>
      </c>
    </row>
    <row r="643" spans="1:13">
      <c r="A643" s="7">
        <v>639</v>
      </c>
      <c r="B643" s="7" t="e">
        <f>IF('تسمية الرتبة'!#REF!="مرفوض",0,'تسمية الرتبة'!#REF!)</f>
        <v>#REF!</v>
      </c>
      <c r="C643" s="7" t="e">
        <f>IF('تسمية الرتبة'!#REF!="مرفوض",0,'تسمية الرتبة'!#REF!)</f>
        <v>#REF!</v>
      </c>
      <c r="D643" s="7" t="e">
        <f>IF('تسمية الرتبة'!#REF!="مرفوض",0,'تسمية الرتبة'!#REF!)</f>
        <v>#REF!</v>
      </c>
      <c r="E643" s="34" t="e">
        <f>IF('تسمية الرتبة'!#REF!="مرفوض",0,'تسمية الرتبة'!#REF!)</f>
        <v>#REF!</v>
      </c>
      <c r="F643" s="7" t="e">
        <f>IF('تسمية الرتبة'!#REF!="مرفوض",0,'تسمية الرتبة'!#REF!)</f>
        <v>#REF!</v>
      </c>
      <c r="G643" s="7" t="e">
        <f>IF('تسمية الرتبة'!#REF!="مرفوض",0,'تسمية الرتبة'!#REF!)</f>
        <v>#REF!</v>
      </c>
      <c r="H643" s="7" t="e">
        <f>IF('تسمية الرتبة'!#REF!="مرفوض",0,IF('تسمية الرتبة'!#REF!+'تسمية الرتبة'!#REF!+'تسمية الرتبة'!#REF!+'تسمية الرتبة'!#REF!&gt;6,6,'تسمية الرتبة'!#REF!+'تسمية الرتبة'!#REF!+'تسمية الرتبة'!#REF!+'تسمية الرتبة'!#REF!))</f>
        <v>#REF!</v>
      </c>
      <c r="I643" s="7" t="e">
        <f>IF('تسمية الرتبة'!#REF!="مرفوض",0,'تسمية الرتبة'!#REF!)</f>
        <v>#REF!</v>
      </c>
      <c r="J643" s="7" t="e">
        <f>IF('تسمية الرتبة'!#REF!="مرفوض",0,'تسمية الرتبة'!#REF!)</f>
        <v>#REF!</v>
      </c>
      <c r="K643" s="7" t="e">
        <f>IF('تسمية الرتبة'!#REF!="مرفوض",0,J643+I643+H643+G643+F643+E643+D643+'تسمية الرتبة'!#REF!)</f>
        <v>#REF!</v>
      </c>
      <c r="L643" s="7" t="e">
        <f>IF('تسمية الرتبة'!#REF!="مرفوض",0,IF(J643=0,"Absent(e)",""))</f>
        <v>#REF!</v>
      </c>
      <c r="M643" s="20" t="e">
        <f>'تسمية الرتبة'!#REF!-'Resultats FR'!K643</f>
        <v>#REF!</v>
      </c>
    </row>
    <row r="644" spans="1:13">
      <c r="A644" s="7">
        <v>640</v>
      </c>
      <c r="B644" s="7" t="e">
        <f>IF('تسمية الرتبة'!#REF!="مرفوض",0,'تسمية الرتبة'!#REF!)</f>
        <v>#REF!</v>
      </c>
      <c r="C644" s="7" t="e">
        <f>IF('تسمية الرتبة'!#REF!="مرفوض",0,'تسمية الرتبة'!#REF!)</f>
        <v>#REF!</v>
      </c>
      <c r="D644" s="7" t="e">
        <f>IF('تسمية الرتبة'!#REF!="مرفوض",0,'تسمية الرتبة'!#REF!)</f>
        <v>#REF!</v>
      </c>
      <c r="E644" s="34" t="e">
        <f>IF('تسمية الرتبة'!#REF!="مرفوض",0,'تسمية الرتبة'!#REF!)</f>
        <v>#REF!</v>
      </c>
      <c r="F644" s="7" t="e">
        <f>IF('تسمية الرتبة'!#REF!="مرفوض",0,'تسمية الرتبة'!#REF!)</f>
        <v>#REF!</v>
      </c>
      <c r="G644" s="7" t="e">
        <f>IF('تسمية الرتبة'!#REF!="مرفوض",0,'تسمية الرتبة'!#REF!)</f>
        <v>#REF!</v>
      </c>
      <c r="H644" s="7" t="e">
        <f>IF('تسمية الرتبة'!#REF!="مرفوض",0,IF('تسمية الرتبة'!#REF!+'تسمية الرتبة'!#REF!+'تسمية الرتبة'!#REF!+'تسمية الرتبة'!#REF!&gt;6,6,'تسمية الرتبة'!#REF!+'تسمية الرتبة'!#REF!+'تسمية الرتبة'!#REF!+'تسمية الرتبة'!#REF!))</f>
        <v>#REF!</v>
      </c>
      <c r="I644" s="7" t="e">
        <f>IF('تسمية الرتبة'!#REF!="مرفوض",0,'تسمية الرتبة'!#REF!)</f>
        <v>#REF!</v>
      </c>
      <c r="J644" s="7" t="e">
        <f>IF('تسمية الرتبة'!#REF!="مرفوض",0,'تسمية الرتبة'!#REF!)</f>
        <v>#REF!</v>
      </c>
      <c r="K644" s="7" t="e">
        <f>IF('تسمية الرتبة'!#REF!="مرفوض",0,J644+I644+H644+G644+F644+E644+D644+'تسمية الرتبة'!#REF!)</f>
        <v>#REF!</v>
      </c>
      <c r="L644" s="7" t="e">
        <f>IF('تسمية الرتبة'!#REF!="مرفوض",0,IF(J644=0,"Absent(e)",""))</f>
        <v>#REF!</v>
      </c>
      <c r="M644" s="20" t="e">
        <f>'تسمية الرتبة'!#REF!-'Resultats FR'!K644</f>
        <v>#REF!</v>
      </c>
    </row>
    <row r="645" spans="1:13">
      <c r="A645" s="7">
        <v>641</v>
      </c>
      <c r="B645" s="7" t="e">
        <f>IF('تسمية الرتبة'!#REF!="مرفوض",0,'تسمية الرتبة'!#REF!)</f>
        <v>#REF!</v>
      </c>
      <c r="C645" s="7" t="e">
        <f>IF('تسمية الرتبة'!#REF!="مرفوض",0,'تسمية الرتبة'!#REF!)</f>
        <v>#REF!</v>
      </c>
      <c r="D645" s="7" t="e">
        <f>IF('تسمية الرتبة'!#REF!="مرفوض",0,'تسمية الرتبة'!#REF!)</f>
        <v>#REF!</v>
      </c>
      <c r="E645" s="34" t="e">
        <f>IF('تسمية الرتبة'!#REF!="مرفوض",0,'تسمية الرتبة'!#REF!)</f>
        <v>#REF!</v>
      </c>
      <c r="F645" s="7" t="e">
        <f>IF('تسمية الرتبة'!#REF!="مرفوض",0,'تسمية الرتبة'!#REF!)</f>
        <v>#REF!</v>
      </c>
      <c r="G645" s="7" t="e">
        <f>IF('تسمية الرتبة'!#REF!="مرفوض",0,'تسمية الرتبة'!#REF!)</f>
        <v>#REF!</v>
      </c>
      <c r="H645" s="7" t="e">
        <f>IF('تسمية الرتبة'!#REF!="مرفوض",0,IF('تسمية الرتبة'!#REF!+'تسمية الرتبة'!#REF!+'تسمية الرتبة'!#REF!+'تسمية الرتبة'!#REF!&gt;6,6,'تسمية الرتبة'!#REF!+'تسمية الرتبة'!#REF!+'تسمية الرتبة'!#REF!+'تسمية الرتبة'!#REF!))</f>
        <v>#REF!</v>
      </c>
      <c r="I645" s="7" t="e">
        <f>IF('تسمية الرتبة'!#REF!="مرفوض",0,'تسمية الرتبة'!#REF!)</f>
        <v>#REF!</v>
      </c>
      <c r="J645" s="7" t="e">
        <f>IF('تسمية الرتبة'!#REF!="مرفوض",0,'تسمية الرتبة'!#REF!)</f>
        <v>#REF!</v>
      </c>
      <c r="K645" s="7" t="e">
        <f>IF('تسمية الرتبة'!#REF!="مرفوض",0,J645+I645+H645+G645+F645+E645+D645+'تسمية الرتبة'!#REF!)</f>
        <v>#REF!</v>
      </c>
      <c r="L645" s="7" t="e">
        <f>IF('تسمية الرتبة'!#REF!="مرفوض",0,IF(J645=0,"Absent(e)",""))</f>
        <v>#REF!</v>
      </c>
      <c r="M645" s="20" t="e">
        <f>'تسمية الرتبة'!#REF!-'Resultats FR'!K645</f>
        <v>#REF!</v>
      </c>
    </row>
    <row r="646" spans="1:13">
      <c r="A646" s="7">
        <v>642</v>
      </c>
      <c r="B646" s="7" t="e">
        <f>IF('تسمية الرتبة'!#REF!="مرفوض",0,'تسمية الرتبة'!#REF!)</f>
        <v>#REF!</v>
      </c>
      <c r="C646" s="7" t="e">
        <f>IF('تسمية الرتبة'!#REF!="مرفوض",0,'تسمية الرتبة'!#REF!)</f>
        <v>#REF!</v>
      </c>
      <c r="D646" s="7" t="e">
        <f>IF('تسمية الرتبة'!#REF!="مرفوض",0,'تسمية الرتبة'!#REF!)</f>
        <v>#REF!</v>
      </c>
      <c r="E646" s="34" t="e">
        <f>IF('تسمية الرتبة'!#REF!="مرفوض",0,'تسمية الرتبة'!#REF!)</f>
        <v>#REF!</v>
      </c>
      <c r="F646" s="7" t="e">
        <f>IF('تسمية الرتبة'!#REF!="مرفوض",0,'تسمية الرتبة'!#REF!)</f>
        <v>#REF!</v>
      </c>
      <c r="G646" s="7" t="e">
        <f>IF('تسمية الرتبة'!#REF!="مرفوض",0,'تسمية الرتبة'!#REF!)</f>
        <v>#REF!</v>
      </c>
      <c r="H646" s="7" t="e">
        <f>IF('تسمية الرتبة'!#REF!="مرفوض",0,IF('تسمية الرتبة'!#REF!+'تسمية الرتبة'!#REF!+'تسمية الرتبة'!#REF!+'تسمية الرتبة'!#REF!&gt;6,6,'تسمية الرتبة'!#REF!+'تسمية الرتبة'!#REF!+'تسمية الرتبة'!#REF!+'تسمية الرتبة'!#REF!))</f>
        <v>#REF!</v>
      </c>
      <c r="I646" s="7" t="e">
        <f>IF('تسمية الرتبة'!#REF!="مرفوض",0,'تسمية الرتبة'!#REF!)</f>
        <v>#REF!</v>
      </c>
      <c r="J646" s="7" t="e">
        <f>IF('تسمية الرتبة'!#REF!="مرفوض",0,'تسمية الرتبة'!#REF!)</f>
        <v>#REF!</v>
      </c>
      <c r="K646" s="7" t="e">
        <f>IF('تسمية الرتبة'!#REF!="مرفوض",0,J646+I646+H646+G646+F646+E646+D646+'تسمية الرتبة'!#REF!)</f>
        <v>#REF!</v>
      </c>
      <c r="L646" s="7" t="e">
        <f>IF('تسمية الرتبة'!#REF!="مرفوض",0,IF(J646=0,"Absent(e)",""))</f>
        <v>#REF!</v>
      </c>
      <c r="M646" s="20" t="e">
        <f>'تسمية الرتبة'!#REF!-'Resultats FR'!K646</f>
        <v>#REF!</v>
      </c>
    </row>
    <row r="647" spans="1:13">
      <c r="A647" s="7">
        <v>643</v>
      </c>
      <c r="B647" s="7" t="e">
        <f>IF('تسمية الرتبة'!#REF!="مرفوض",0,'تسمية الرتبة'!#REF!)</f>
        <v>#REF!</v>
      </c>
      <c r="C647" s="7" t="e">
        <f>IF('تسمية الرتبة'!#REF!="مرفوض",0,'تسمية الرتبة'!#REF!)</f>
        <v>#REF!</v>
      </c>
      <c r="D647" s="7" t="e">
        <f>IF('تسمية الرتبة'!#REF!="مرفوض",0,'تسمية الرتبة'!#REF!)</f>
        <v>#REF!</v>
      </c>
      <c r="E647" s="34" t="e">
        <f>IF('تسمية الرتبة'!#REF!="مرفوض",0,'تسمية الرتبة'!#REF!)</f>
        <v>#REF!</v>
      </c>
      <c r="F647" s="7" t="e">
        <f>IF('تسمية الرتبة'!#REF!="مرفوض",0,'تسمية الرتبة'!#REF!)</f>
        <v>#REF!</v>
      </c>
      <c r="G647" s="7" t="e">
        <f>IF('تسمية الرتبة'!#REF!="مرفوض",0,'تسمية الرتبة'!#REF!)</f>
        <v>#REF!</v>
      </c>
      <c r="H647" s="7" t="e">
        <f>IF('تسمية الرتبة'!#REF!="مرفوض",0,IF('تسمية الرتبة'!#REF!+'تسمية الرتبة'!#REF!+'تسمية الرتبة'!#REF!+'تسمية الرتبة'!#REF!&gt;6,6,'تسمية الرتبة'!#REF!+'تسمية الرتبة'!#REF!+'تسمية الرتبة'!#REF!+'تسمية الرتبة'!#REF!))</f>
        <v>#REF!</v>
      </c>
      <c r="I647" s="7" t="e">
        <f>IF('تسمية الرتبة'!#REF!="مرفوض",0,'تسمية الرتبة'!#REF!)</f>
        <v>#REF!</v>
      </c>
      <c r="J647" s="7" t="e">
        <f>IF('تسمية الرتبة'!#REF!="مرفوض",0,'تسمية الرتبة'!#REF!)</f>
        <v>#REF!</v>
      </c>
      <c r="K647" s="7" t="e">
        <f>IF('تسمية الرتبة'!#REF!="مرفوض",0,J647+I647+H647+G647+F647+E647+D647+'تسمية الرتبة'!#REF!)</f>
        <v>#REF!</v>
      </c>
      <c r="L647" s="7" t="e">
        <f>IF('تسمية الرتبة'!#REF!="مرفوض",0,IF(J647=0,"Absent(e)",""))</f>
        <v>#REF!</v>
      </c>
      <c r="M647" s="20" t="e">
        <f>'تسمية الرتبة'!#REF!-'Resultats FR'!K647</f>
        <v>#REF!</v>
      </c>
    </row>
    <row r="648" spans="1:13">
      <c r="A648" s="7">
        <v>644</v>
      </c>
      <c r="B648" s="7" t="e">
        <f>IF('تسمية الرتبة'!#REF!="مرفوض",0,'تسمية الرتبة'!#REF!)</f>
        <v>#REF!</v>
      </c>
      <c r="C648" s="7" t="e">
        <f>IF('تسمية الرتبة'!#REF!="مرفوض",0,'تسمية الرتبة'!#REF!)</f>
        <v>#REF!</v>
      </c>
      <c r="D648" s="7" t="e">
        <f>IF('تسمية الرتبة'!#REF!="مرفوض",0,'تسمية الرتبة'!#REF!)</f>
        <v>#REF!</v>
      </c>
      <c r="E648" s="34" t="e">
        <f>IF('تسمية الرتبة'!#REF!="مرفوض",0,'تسمية الرتبة'!#REF!)</f>
        <v>#REF!</v>
      </c>
      <c r="F648" s="7" t="e">
        <f>IF('تسمية الرتبة'!#REF!="مرفوض",0,'تسمية الرتبة'!#REF!)</f>
        <v>#REF!</v>
      </c>
      <c r="G648" s="7" t="e">
        <f>IF('تسمية الرتبة'!#REF!="مرفوض",0,'تسمية الرتبة'!#REF!)</f>
        <v>#REF!</v>
      </c>
      <c r="H648" s="7" t="e">
        <f>IF('تسمية الرتبة'!#REF!="مرفوض",0,IF('تسمية الرتبة'!#REF!+'تسمية الرتبة'!#REF!+'تسمية الرتبة'!#REF!+'تسمية الرتبة'!#REF!&gt;6,6,'تسمية الرتبة'!#REF!+'تسمية الرتبة'!#REF!+'تسمية الرتبة'!#REF!+'تسمية الرتبة'!#REF!))</f>
        <v>#REF!</v>
      </c>
      <c r="I648" s="7" t="e">
        <f>IF('تسمية الرتبة'!#REF!="مرفوض",0,'تسمية الرتبة'!#REF!)</f>
        <v>#REF!</v>
      </c>
      <c r="J648" s="7" t="e">
        <f>IF('تسمية الرتبة'!#REF!="مرفوض",0,'تسمية الرتبة'!#REF!)</f>
        <v>#REF!</v>
      </c>
      <c r="K648" s="7" t="e">
        <f>IF('تسمية الرتبة'!#REF!="مرفوض",0,J648+I648+H648+G648+F648+E648+D648+'تسمية الرتبة'!#REF!)</f>
        <v>#REF!</v>
      </c>
      <c r="L648" s="7" t="e">
        <f>IF('تسمية الرتبة'!#REF!="مرفوض",0,IF(J648=0,"Absent(e)",""))</f>
        <v>#REF!</v>
      </c>
      <c r="M648" s="20" t="e">
        <f>'تسمية الرتبة'!#REF!-'Resultats FR'!K648</f>
        <v>#REF!</v>
      </c>
    </row>
    <row r="649" spans="1:13">
      <c r="A649" s="7">
        <v>645</v>
      </c>
      <c r="B649" s="7" t="e">
        <f>IF('تسمية الرتبة'!#REF!="مرفوض",0,'تسمية الرتبة'!#REF!)</f>
        <v>#REF!</v>
      </c>
      <c r="C649" s="7" t="e">
        <f>IF('تسمية الرتبة'!#REF!="مرفوض",0,'تسمية الرتبة'!#REF!)</f>
        <v>#REF!</v>
      </c>
      <c r="D649" s="7" t="e">
        <f>IF('تسمية الرتبة'!#REF!="مرفوض",0,'تسمية الرتبة'!#REF!)</f>
        <v>#REF!</v>
      </c>
      <c r="E649" s="34" t="e">
        <f>IF('تسمية الرتبة'!#REF!="مرفوض",0,'تسمية الرتبة'!#REF!)</f>
        <v>#REF!</v>
      </c>
      <c r="F649" s="7" t="e">
        <f>IF('تسمية الرتبة'!#REF!="مرفوض",0,'تسمية الرتبة'!#REF!)</f>
        <v>#REF!</v>
      </c>
      <c r="G649" s="7" t="e">
        <f>IF('تسمية الرتبة'!#REF!="مرفوض",0,'تسمية الرتبة'!#REF!)</f>
        <v>#REF!</v>
      </c>
      <c r="H649" s="7" t="e">
        <f>IF('تسمية الرتبة'!#REF!="مرفوض",0,IF('تسمية الرتبة'!#REF!+'تسمية الرتبة'!#REF!+'تسمية الرتبة'!#REF!+'تسمية الرتبة'!#REF!&gt;6,6,'تسمية الرتبة'!#REF!+'تسمية الرتبة'!#REF!+'تسمية الرتبة'!#REF!+'تسمية الرتبة'!#REF!))</f>
        <v>#REF!</v>
      </c>
      <c r="I649" s="7" t="e">
        <f>IF('تسمية الرتبة'!#REF!="مرفوض",0,'تسمية الرتبة'!#REF!)</f>
        <v>#REF!</v>
      </c>
      <c r="J649" s="7" t="e">
        <f>IF('تسمية الرتبة'!#REF!="مرفوض",0,'تسمية الرتبة'!#REF!)</f>
        <v>#REF!</v>
      </c>
      <c r="K649" s="7" t="e">
        <f>IF('تسمية الرتبة'!#REF!="مرفوض",0,J649+I649+H649+G649+F649+E649+D649+'تسمية الرتبة'!#REF!)</f>
        <v>#REF!</v>
      </c>
      <c r="L649" s="7" t="e">
        <f>IF('تسمية الرتبة'!#REF!="مرفوض",0,IF(J649=0,"Absent(e)",""))</f>
        <v>#REF!</v>
      </c>
      <c r="M649" s="20" t="e">
        <f>'تسمية الرتبة'!#REF!-'Resultats FR'!K649</f>
        <v>#REF!</v>
      </c>
    </row>
    <row r="650" spans="1:13">
      <c r="A650" s="7">
        <v>646</v>
      </c>
      <c r="B650" s="7" t="e">
        <f>IF('تسمية الرتبة'!#REF!="مرفوض",0,'تسمية الرتبة'!#REF!)</f>
        <v>#REF!</v>
      </c>
      <c r="C650" s="7" t="e">
        <f>IF('تسمية الرتبة'!#REF!="مرفوض",0,'تسمية الرتبة'!#REF!)</f>
        <v>#REF!</v>
      </c>
      <c r="D650" s="7" t="e">
        <f>IF('تسمية الرتبة'!#REF!="مرفوض",0,'تسمية الرتبة'!#REF!)</f>
        <v>#REF!</v>
      </c>
      <c r="E650" s="34" t="e">
        <f>IF('تسمية الرتبة'!#REF!="مرفوض",0,'تسمية الرتبة'!#REF!)</f>
        <v>#REF!</v>
      </c>
      <c r="F650" s="7" t="e">
        <f>IF('تسمية الرتبة'!#REF!="مرفوض",0,'تسمية الرتبة'!#REF!)</f>
        <v>#REF!</v>
      </c>
      <c r="G650" s="7" t="e">
        <f>IF('تسمية الرتبة'!#REF!="مرفوض",0,'تسمية الرتبة'!#REF!)</f>
        <v>#REF!</v>
      </c>
      <c r="H650" s="7" t="e">
        <f>IF('تسمية الرتبة'!#REF!="مرفوض",0,IF('تسمية الرتبة'!#REF!+'تسمية الرتبة'!#REF!+'تسمية الرتبة'!#REF!+'تسمية الرتبة'!#REF!&gt;6,6,'تسمية الرتبة'!#REF!+'تسمية الرتبة'!#REF!+'تسمية الرتبة'!#REF!+'تسمية الرتبة'!#REF!))</f>
        <v>#REF!</v>
      </c>
      <c r="I650" s="7" t="e">
        <f>IF('تسمية الرتبة'!#REF!="مرفوض",0,'تسمية الرتبة'!#REF!)</f>
        <v>#REF!</v>
      </c>
      <c r="J650" s="7" t="e">
        <f>IF('تسمية الرتبة'!#REF!="مرفوض",0,'تسمية الرتبة'!#REF!)</f>
        <v>#REF!</v>
      </c>
      <c r="K650" s="7" t="e">
        <f>IF('تسمية الرتبة'!#REF!="مرفوض",0,J650+I650+H650+G650+F650+E650+D650+'تسمية الرتبة'!#REF!)</f>
        <v>#REF!</v>
      </c>
      <c r="L650" s="7" t="e">
        <f>IF('تسمية الرتبة'!#REF!="مرفوض",0,IF(J650=0,"Absent(e)",""))</f>
        <v>#REF!</v>
      </c>
      <c r="M650" s="20" t="e">
        <f>'تسمية الرتبة'!#REF!-'Resultats FR'!K650</f>
        <v>#REF!</v>
      </c>
    </row>
    <row r="651" spans="1:13">
      <c r="A651" s="7">
        <v>647</v>
      </c>
      <c r="B651" s="7" t="e">
        <f>IF('تسمية الرتبة'!#REF!="مرفوض",0,'تسمية الرتبة'!#REF!)</f>
        <v>#REF!</v>
      </c>
      <c r="C651" s="7" t="e">
        <f>IF('تسمية الرتبة'!#REF!="مرفوض",0,'تسمية الرتبة'!#REF!)</f>
        <v>#REF!</v>
      </c>
      <c r="D651" s="7" t="e">
        <f>IF('تسمية الرتبة'!#REF!="مرفوض",0,'تسمية الرتبة'!#REF!)</f>
        <v>#REF!</v>
      </c>
      <c r="E651" s="34" t="e">
        <f>IF('تسمية الرتبة'!#REF!="مرفوض",0,'تسمية الرتبة'!#REF!)</f>
        <v>#REF!</v>
      </c>
      <c r="F651" s="7" t="e">
        <f>IF('تسمية الرتبة'!#REF!="مرفوض",0,'تسمية الرتبة'!#REF!)</f>
        <v>#REF!</v>
      </c>
      <c r="G651" s="7" t="e">
        <f>IF('تسمية الرتبة'!#REF!="مرفوض",0,'تسمية الرتبة'!#REF!)</f>
        <v>#REF!</v>
      </c>
      <c r="H651" s="7" t="e">
        <f>IF('تسمية الرتبة'!#REF!="مرفوض",0,IF('تسمية الرتبة'!#REF!+'تسمية الرتبة'!#REF!+'تسمية الرتبة'!#REF!+'تسمية الرتبة'!#REF!&gt;6,6,'تسمية الرتبة'!#REF!+'تسمية الرتبة'!#REF!+'تسمية الرتبة'!#REF!+'تسمية الرتبة'!#REF!))</f>
        <v>#REF!</v>
      </c>
      <c r="I651" s="7" t="e">
        <f>IF('تسمية الرتبة'!#REF!="مرفوض",0,'تسمية الرتبة'!#REF!)</f>
        <v>#REF!</v>
      </c>
      <c r="J651" s="7" t="e">
        <f>IF('تسمية الرتبة'!#REF!="مرفوض",0,'تسمية الرتبة'!#REF!)</f>
        <v>#REF!</v>
      </c>
      <c r="K651" s="7" t="e">
        <f>IF('تسمية الرتبة'!#REF!="مرفوض",0,J651+I651+H651+G651+F651+E651+D651+'تسمية الرتبة'!#REF!)</f>
        <v>#REF!</v>
      </c>
      <c r="L651" s="7" t="e">
        <f>IF('تسمية الرتبة'!#REF!="مرفوض",0,IF(J651=0,"Absent(e)",""))</f>
        <v>#REF!</v>
      </c>
      <c r="M651" s="20" t="e">
        <f>'تسمية الرتبة'!#REF!-'Resultats FR'!K651</f>
        <v>#REF!</v>
      </c>
    </row>
    <row r="652" spans="1:13">
      <c r="A652" s="7">
        <v>648</v>
      </c>
      <c r="B652" s="7" t="e">
        <f>IF('تسمية الرتبة'!#REF!="مرفوض",0,'تسمية الرتبة'!#REF!)</f>
        <v>#REF!</v>
      </c>
      <c r="C652" s="7" t="e">
        <f>IF('تسمية الرتبة'!#REF!="مرفوض",0,'تسمية الرتبة'!#REF!)</f>
        <v>#REF!</v>
      </c>
      <c r="D652" s="7" t="e">
        <f>IF('تسمية الرتبة'!#REF!="مرفوض",0,'تسمية الرتبة'!#REF!)</f>
        <v>#REF!</v>
      </c>
      <c r="E652" s="34" t="e">
        <f>IF('تسمية الرتبة'!#REF!="مرفوض",0,'تسمية الرتبة'!#REF!)</f>
        <v>#REF!</v>
      </c>
      <c r="F652" s="7" t="e">
        <f>IF('تسمية الرتبة'!#REF!="مرفوض",0,'تسمية الرتبة'!#REF!)</f>
        <v>#REF!</v>
      </c>
      <c r="G652" s="7" t="e">
        <f>IF('تسمية الرتبة'!#REF!="مرفوض",0,'تسمية الرتبة'!#REF!)</f>
        <v>#REF!</v>
      </c>
      <c r="H652" s="7" t="e">
        <f>IF('تسمية الرتبة'!#REF!="مرفوض",0,IF('تسمية الرتبة'!#REF!+'تسمية الرتبة'!#REF!+'تسمية الرتبة'!#REF!+'تسمية الرتبة'!#REF!&gt;6,6,'تسمية الرتبة'!#REF!+'تسمية الرتبة'!#REF!+'تسمية الرتبة'!#REF!+'تسمية الرتبة'!#REF!))</f>
        <v>#REF!</v>
      </c>
      <c r="I652" s="7" t="e">
        <f>IF('تسمية الرتبة'!#REF!="مرفوض",0,'تسمية الرتبة'!#REF!)</f>
        <v>#REF!</v>
      </c>
      <c r="J652" s="7" t="e">
        <f>IF('تسمية الرتبة'!#REF!="مرفوض",0,'تسمية الرتبة'!#REF!)</f>
        <v>#REF!</v>
      </c>
      <c r="K652" s="7" t="e">
        <f>IF('تسمية الرتبة'!#REF!="مرفوض",0,J652+I652+H652+G652+F652+E652+D652+'تسمية الرتبة'!#REF!)</f>
        <v>#REF!</v>
      </c>
      <c r="L652" s="7" t="e">
        <f>IF('تسمية الرتبة'!#REF!="مرفوض",0,IF(J652=0,"Absent(e)",""))</f>
        <v>#REF!</v>
      </c>
      <c r="M652" s="20" t="e">
        <f>'تسمية الرتبة'!#REF!-'Resultats FR'!K652</f>
        <v>#REF!</v>
      </c>
    </row>
    <row r="653" spans="1:13">
      <c r="A653" s="7">
        <v>649</v>
      </c>
      <c r="B653" s="7" t="e">
        <f>IF('تسمية الرتبة'!#REF!="مرفوض",0,'تسمية الرتبة'!#REF!)</f>
        <v>#REF!</v>
      </c>
      <c r="C653" s="7" t="e">
        <f>IF('تسمية الرتبة'!#REF!="مرفوض",0,'تسمية الرتبة'!#REF!)</f>
        <v>#REF!</v>
      </c>
      <c r="D653" s="7" t="e">
        <f>IF('تسمية الرتبة'!#REF!="مرفوض",0,'تسمية الرتبة'!#REF!)</f>
        <v>#REF!</v>
      </c>
      <c r="E653" s="34" t="e">
        <f>IF('تسمية الرتبة'!#REF!="مرفوض",0,'تسمية الرتبة'!#REF!)</f>
        <v>#REF!</v>
      </c>
      <c r="F653" s="7" t="e">
        <f>IF('تسمية الرتبة'!#REF!="مرفوض",0,'تسمية الرتبة'!#REF!)</f>
        <v>#REF!</v>
      </c>
      <c r="G653" s="7" t="e">
        <f>IF('تسمية الرتبة'!#REF!="مرفوض",0,'تسمية الرتبة'!#REF!)</f>
        <v>#REF!</v>
      </c>
      <c r="H653" s="7" t="e">
        <f>IF('تسمية الرتبة'!#REF!="مرفوض",0,IF('تسمية الرتبة'!#REF!+'تسمية الرتبة'!#REF!+'تسمية الرتبة'!#REF!+'تسمية الرتبة'!#REF!&gt;6,6,'تسمية الرتبة'!#REF!+'تسمية الرتبة'!#REF!+'تسمية الرتبة'!#REF!+'تسمية الرتبة'!#REF!))</f>
        <v>#REF!</v>
      </c>
      <c r="I653" s="7" t="e">
        <f>IF('تسمية الرتبة'!#REF!="مرفوض",0,'تسمية الرتبة'!#REF!)</f>
        <v>#REF!</v>
      </c>
      <c r="J653" s="7" t="e">
        <f>IF('تسمية الرتبة'!#REF!="مرفوض",0,'تسمية الرتبة'!#REF!)</f>
        <v>#REF!</v>
      </c>
      <c r="K653" s="7" t="e">
        <f>IF('تسمية الرتبة'!#REF!="مرفوض",0,J653+I653+H653+G653+F653+E653+D653+'تسمية الرتبة'!#REF!)</f>
        <v>#REF!</v>
      </c>
      <c r="L653" s="7" t="e">
        <f>IF('تسمية الرتبة'!#REF!="مرفوض",0,IF(J653=0,"Absent(e)",""))</f>
        <v>#REF!</v>
      </c>
      <c r="M653" s="20" t="e">
        <f>'تسمية الرتبة'!#REF!-'Resultats FR'!K653</f>
        <v>#REF!</v>
      </c>
    </row>
    <row r="654" spans="1:13">
      <c r="A654" s="7">
        <v>650</v>
      </c>
      <c r="B654" s="7" t="e">
        <f>IF('تسمية الرتبة'!#REF!="مرفوض",0,'تسمية الرتبة'!#REF!)</f>
        <v>#REF!</v>
      </c>
      <c r="C654" s="7" t="e">
        <f>IF('تسمية الرتبة'!#REF!="مرفوض",0,'تسمية الرتبة'!#REF!)</f>
        <v>#REF!</v>
      </c>
      <c r="D654" s="7" t="e">
        <f>IF('تسمية الرتبة'!#REF!="مرفوض",0,'تسمية الرتبة'!#REF!)</f>
        <v>#REF!</v>
      </c>
      <c r="E654" s="34" t="e">
        <f>IF('تسمية الرتبة'!#REF!="مرفوض",0,'تسمية الرتبة'!#REF!)</f>
        <v>#REF!</v>
      </c>
      <c r="F654" s="7" t="e">
        <f>IF('تسمية الرتبة'!#REF!="مرفوض",0,'تسمية الرتبة'!#REF!)</f>
        <v>#REF!</v>
      </c>
      <c r="G654" s="7" t="e">
        <f>IF('تسمية الرتبة'!#REF!="مرفوض",0,'تسمية الرتبة'!#REF!)</f>
        <v>#REF!</v>
      </c>
      <c r="H654" s="7" t="e">
        <f>IF('تسمية الرتبة'!#REF!="مرفوض",0,IF('تسمية الرتبة'!#REF!+'تسمية الرتبة'!#REF!+'تسمية الرتبة'!#REF!+'تسمية الرتبة'!#REF!&gt;6,6,'تسمية الرتبة'!#REF!+'تسمية الرتبة'!#REF!+'تسمية الرتبة'!#REF!+'تسمية الرتبة'!#REF!))</f>
        <v>#REF!</v>
      </c>
      <c r="I654" s="7" t="e">
        <f>IF('تسمية الرتبة'!#REF!="مرفوض",0,'تسمية الرتبة'!#REF!)</f>
        <v>#REF!</v>
      </c>
      <c r="J654" s="7" t="e">
        <f>IF('تسمية الرتبة'!#REF!="مرفوض",0,'تسمية الرتبة'!#REF!)</f>
        <v>#REF!</v>
      </c>
      <c r="K654" s="7" t="e">
        <f>IF('تسمية الرتبة'!#REF!="مرفوض",0,J654+I654+H654+G654+F654+E654+D654+'تسمية الرتبة'!#REF!)</f>
        <v>#REF!</v>
      </c>
      <c r="L654" s="7" t="e">
        <f>IF('تسمية الرتبة'!#REF!="مرفوض",0,IF(J654=0,"Absent(e)",""))</f>
        <v>#REF!</v>
      </c>
      <c r="M654" s="20" t="e">
        <f>'تسمية الرتبة'!#REF!-'Resultats FR'!K654</f>
        <v>#REF!</v>
      </c>
    </row>
    <row r="655" spans="1:13">
      <c r="A655" s="7">
        <v>651</v>
      </c>
      <c r="B655" s="7" t="e">
        <f>IF('تسمية الرتبة'!#REF!="مرفوض",0,'تسمية الرتبة'!#REF!)</f>
        <v>#REF!</v>
      </c>
      <c r="C655" s="7" t="e">
        <f>IF('تسمية الرتبة'!#REF!="مرفوض",0,'تسمية الرتبة'!#REF!)</f>
        <v>#REF!</v>
      </c>
      <c r="D655" s="7" t="e">
        <f>IF('تسمية الرتبة'!#REF!="مرفوض",0,'تسمية الرتبة'!#REF!)</f>
        <v>#REF!</v>
      </c>
      <c r="E655" s="34" t="e">
        <f>IF('تسمية الرتبة'!#REF!="مرفوض",0,'تسمية الرتبة'!#REF!)</f>
        <v>#REF!</v>
      </c>
      <c r="F655" s="7" t="e">
        <f>IF('تسمية الرتبة'!#REF!="مرفوض",0,'تسمية الرتبة'!#REF!)</f>
        <v>#REF!</v>
      </c>
      <c r="G655" s="7" t="e">
        <f>IF('تسمية الرتبة'!#REF!="مرفوض",0,'تسمية الرتبة'!#REF!)</f>
        <v>#REF!</v>
      </c>
      <c r="H655" s="7" t="e">
        <f>IF('تسمية الرتبة'!#REF!="مرفوض",0,IF('تسمية الرتبة'!#REF!+'تسمية الرتبة'!#REF!+'تسمية الرتبة'!#REF!+'تسمية الرتبة'!#REF!&gt;6,6,'تسمية الرتبة'!#REF!+'تسمية الرتبة'!#REF!+'تسمية الرتبة'!#REF!+'تسمية الرتبة'!#REF!))</f>
        <v>#REF!</v>
      </c>
      <c r="I655" s="7" t="e">
        <f>IF('تسمية الرتبة'!#REF!="مرفوض",0,'تسمية الرتبة'!#REF!)</f>
        <v>#REF!</v>
      </c>
      <c r="J655" s="7" t="e">
        <f>IF('تسمية الرتبة'!#REF!="مرفوض",0,'تسمية الرتبة'!#REF!)</f>
        <v>#REF!</v>
      </c>
      <c r="K655" s="7" t="e">
        <f>IF('تسمية الرتبة'!#REF!="مرفوض",0,J655+I655+H655+G655+F655+E655+D655+'تسمية الرتبة'!#REF!)</f>
        <v>#REF!</v>
      </c>
      <c r="L655" s="7" t="e">
        <f>IF('تسمية الرتبة'!#REF!="مرفوض",0,IF(J655=0,"Absent(e)",""))</f>
        <v>#REF!</v>
      </c>
      <c r="M655" s="20" t="e">
        <f>'تسمية الرتبة'!#REF!-'Resultats FR'!K655</f>
        <v>#REF!</v>
      </c>
    </row>
    <row r="656" spans="1:13">
      <c r="A656" s="7">
        <v>652</v>
      </c>
      <c r="B656" s="7" t="e">
        <f>IF('تسمية الرتبة'!#REF!="مرفوض",0,'تسمية الرتبة'!#REF!)</f>
        <v>#REF!</v>
      </c>
      <c r="C656" s="7" t="e">
        <f>IF('تسمية الرتبة'!#REF!="مرفوض",0,'تسمية الرتبة'!#REF!)</f>
        <v>#REF!</v>
      </c>
      <c r="D656" s="7" t="e">
        <f>IF('تسمية الرتبة'!#REF!="مرفوض",0,'تسمية الرتبة'!#REF!)</f>
        <v>#REF!</v>
      </c>
      <c r="E656" s="34" t="e">
        <f>IF('تسمية الرتبة'!#REF!="مرفوض",0,'تسمية الرتبة'!#REF!)</f>
        <v>#REF!</v>
      </c>
      <c r="F656" s="7" t="e">
        <f>IF('تسمية الرتبة'!#REF!="مرفوض",0,'تسمية الرتبة'!#REF!)</f>
        <v>#REF!</v>
      </c>
      <c r="G656" s="7" t="e">
        <f>IF('تسمية الرتبة'!#REF!="مرفوض",0,'تسمية الرتبة'!#REF!)</f>
        <v>#REF!</v>
      </c>
      <c r="H656" s="7" t="e">
        <f>IF('تسمية الرتبة'!#REF!="مرفوض",0,IF('تسمية الرتبة'!#REF!+'تسمية الرتبة'!#REF!+'تسمية الرتبة'!#REF!+'تسمية الرتبة'!#REF!&gt;6,6,'تسمية الرتبة'!#REF!+'تسمية الرتبة'!#REF!+'تسمية الرتبة'!#REF!+'تسمية الرتبة'!#REF!))</f>
        <v>#REF!</v>
      </c>
      <c r="I656" s="7" t="e">
        <f>IF('تسمية الرتبة'!#REF!="مرفوض",0,'تسمية الرتبة'!#REF!)</f>
        <v>#REF!</v>
      </c>
      <c r="J656" s="7" t="e">
        <f>IF('تسمية الرتبة'!#REF!="مرفوض",0,'تسمية الرتبة'!#REF!)</f>
        <v>#REF!</v>
      </c>
      <c r="K656" s="7" t="e">
        <f>IF('تسمية الرتبة'!#REF!="مرفوض",0,J656+I656+H656+G656+F656+E656+D656+'تسمية الرتبة'!#REF!)</f>
        <v>#REF!</v>
      </c>
      <c r="L656" s="7" t="e">
        <f>IF('تسمية الرتبة'!#REF!="مرفوض",0,IF(J656=0,"Absent(e)",""))</f>
        <v>#REF!</v>
      </c>
      <c r="M656" s="20" t="e">
        <f>'تسمية الرتبة'!#REF!-'Resultats FR'!K656</f>
        <v>#REF!</v>
      </c>
    </row>
    <row r="657" spans="1:13">
      <c r="A657" s="7">
        <v>653</v>
      </c>
      <c r="B657" s="7" t="e">
        <f>IF('تسمية الرتبة'!#REF!="مرفوض",0,'تسمية الرتبة'!#REF!)</f>
        <v>#REF!</v>
      </c>
      <c r="C657" s="7" t="e">
        <f>IF('تسمية الرتبة'!#REF!="مرفوض",0,'تسمية الرتبة'!#REF!)</f>
        <v>#REF!</v>
      </c>
      <c r="D657" s="7" t="e">
        <f>IF('تسمية الرتبة'!#REF!="مرفوض",0,'تسمية الرتبة'!#REF!)</f>
        <v>#REF!</v>
      </c>
      <c r="E657" s="34" t="e">
        <f>IF('تسمية الرتبة'!#REF!="مرفوض",0,'تسمية الرتبة'!#REF!)</f>
        <v>#REF!</v>
      </c>
      <c r="F657" s="7" t="e">
        <f>IF('تسمية الرتبة'!#REF!="مرفوض",0,'تسمية الرتبة'!#REF!)</f>
        <v>#REF!</v>
      </c>
      <c r="G657" s="7" t="e">
        <f>IF('تسمية الرتبة'!#REF!="مرفوض",0,'تسمية الرتبة'!#REF!)</f>
        <v>#REF!</v>
      </c>
      <c r="H657" s="7" t="e">
        <f>IF('تسمية الرتبة'!#REF!="مرفوض",0,IF('تسمية الرتبة'!#REF!+'تسمية الرتبة'!#REF!+'تسمية الرتبة'!#REF!+'تسمية الرتبة'!#REF!&gt;6,6,'تسمية الرتبة'!#REF!+'تسمية الرتبة'!#REF!+'تسمية الرتبة'!#REF!+'تسمية الرتبة'!#REF!))</f>
        <v>#REF!</v>
      </c>
      <c r="I657" s="7" t="e">
        <f>IF('تسمية الرتبة'!#REF!="مرفوض",0,'تسمية الرتبة'!#REF!)</f>
        <v>#REF!</v>
      </c>
      <c r="J657" s="7" t="e">
        <f>IF('تسمية الرتبة'!#REF!="مرفوض",0,'تسمية الرتبة'!#REF!)</f>
        <v>#REF!</v>
      </c>
      <c r="K657" s="7" t="e">
        <f>IF('تسمية الرتبة'!#REF!="مرفوض",0,J657+I657+H657+G657+F657+E657+D657+'تسمية الرتبة'!#REF!)</f>
        <v>#REF!</v>
      </c>
      <c r="L657" s="7" t="e">
        <f>IF('تسمية الرتبة'!#REF!="مرفوض",0,IF(J657=0,"Absent(e)",""))</f>
        <v>#REF!</v>
      </c>
      <c r="M657" s="20" t="e">
        <f>'تسمية الرتبة'!#REF!-'Resultats FR'!K657</f>
        <v>#REF!</v>
      </c>
    </row>
    <row r="658" spans="1:13">
      <c r="A658" s="7">
        <v>654</v>
      </c>
      <c r="B658" s="7" t="e">
        <f>IF('تسمية الرتبة'!#REF!="مرفوض",0,'تسمية الرتبة'!#REF!)</f>
        <v>#REF!</v>
      </c>
      <c r="C658" s="7" t="e">
        <f>IF('تسمية الرتبة'!#REF!="مرفوض",0,'تسمية الرتبة'!#REF!)</f>
        <v>#REF!</v>
      </c>
      <c r="D658" s="7" t="e">
        <f>IF('تسمية الرتبة'!#REF!="مرفوض",0,'تسمية الرتبة'!#REF!)</f>
        <v>#REF!</v>
      </c>
      <c r="E658" s="34" t="e">
        <f>IF('تسمية الرتبة'!#REF!="مرفوض",0,'تسمية الرتبة'!#REF!)</f>
        <v>#REF!</v>
      </c>
      <c r="F658" s="7" t="e">
        <f>IF('تسمية الرتبة'!#REF!="مرفوض",0,'تسمية الرتبة'!#REF!)</f>
        <v>#REF!</v>
      </c>
      <c r="G658" s="7" t="e">
        <f>IF('تسمية الرتبة'!#REF!="مرفوض",0,'تسمية الرتبة'!#REF!)</f>
        <v>#REF!</v>
      </c>
      <c r="H658" s="7" t="e">
        <f>IF('تسمية الرتبة'!#REF!="مرفوض",0,IF('تسمية الرتبة'!#REF!+'تسمية الرتبة'!#REF!+'تسمية الرتبة'!#REF!+'تسمية الرتبة'!#REF!&gt;6,6,'تسمية الرتبة'!#REF!+'تسمية الرتبة'!#REF!+'تسمية الرتبة'!#REF!+'تسمية الرتبة'!#REF!))</f>
        <v>#REF!</v>
      </c>
      <c r="I658" s="7" t="e">
        <f>IF('تسمية الرتبة'!#REF!="مرفوض",0,'تسمية الرتبة'!#REF!)</f>
        <v>#REF!</v>
      </c>
      <c r="J658" s="7" t="e">
        <f>IF('تسمية الرتبة'!#REF!="مرفوض",0,'تسمية الرتبة'!#REF!)</f>
        <v>#REF!</v>
      </c>
      <c r="K658" s="7" t="e">
        <f>IF('تسمية الرتبة'!#REF!="مرفوض",0,J658+I658+H658+G658+F658+E658+D658+'تسمية الرتبة'!#REF!)</f>
        <v>#REF!</v>
      </c>
      <c r="L658" s="7" t="e">
        <f>IF('تسمية الرتبة'!#REF!="مرفوض",0,IF(J658=0,"Absent(e)",""))</f>
        <v>#REF!</v>
      </c>
      <c r="M658" s="20" t="e">
        <f>'تسمية الرتبة'!#REF!-'Resultats FR'!K658</f>
        <v>#REF!</v>
      </c>
    </row>
    <row r="659" spans="1:13">
      <c r="A659" s="7">
        <v>655</v>
      </c>
      <c r="B659" s="7" t="e">
        <f>IF('تسمية الرتبة'!#REF!="مرفوض",0,'تسمية الرتبة'!#REF!)</f>
        <v>#REF!</v>
      </c>
      <c r="C659" s="7" t="e">
        <f>IF('تسمية الرتبة'!#REF!="مرفوض",0,'تسمية الرتبة'!#REF!)</f>
        <v>#REF!</v>
      </c>
      <c r="D659" s="7" t="e">
        <f>IF('تسمية الرتبة'!#REF!="مرفوض",0,'تسمية الرتبة'!#REF!)</f>
        <v>#REF!</v>
      </c>
      <c r="E659" s="34" t="e">
        <f>IF('تسمية الرتبة'!#REF!="مرفوض",0,'تسمية الرتبة'!#REF!)</f>
        <v>#REF!</v>
      </c>
      <c r="F659" s="7" t="e">
        <f>IF('تسمية الرتبة'!#REF!="مرفوض",0,'تسمية الرتبة'!#REF!)</f>
        <v>#REF!</v>
      </c>
      <c r="G659" s="7" t="e">
        <f>IF('تسمية الرتبة'!#REF!="مرفوض",0,'تسمية الرتبة'!#REF!)</f>
        <v>#REF!</v>
      </c>
      <c r="H659" s="7" t="e">
        <f>IF('تسمية الرتبة'!#REF!="مرفوض",0,IF('تسمية الرتبة'!#REF!+'تسمية الرتبة'!#REF!+'تسمية الرتبة'!#REF!+'تسمية الرتبة'!#REF!&gt;6,6,'تسمية الرتبة'!#REF!+'تسمية الرتبة'!#REF!+'تسمية الرتبة'!#REF!+'تسمية الرتبة'!#REF!))</f>
        <v>#REF!</v>
      </c>
      <c r="I659" s="7" t="e">
        <f>IF('تسمية الرتبة'!#REF!="مرفوض",0,'تسمية الرتبة'!#REF!)</f>
        <v>#REF!</v>
      </c>
      <c r="J659" s="7" t="e">
        <f>IF('تسمية الرتبة'!#REF!="مرفوض",0,'تسمية الرتبة'!#REF!)</f>
        <v>#REF!</v>
      </c>
      <c r="K659" s="7" t="e">
        <f>IF('تسمية الرتبة'!#REF!="مرفوض",0,J659+I659+H659+G659+F659+E659+D659+'تسمية الرتبة'!#REF!)</f>
        <v>#REF!</v>
      </c>
      <c r="L659" s="7" t="e">
        <f>IF('تسمية الرتبة'!#REF!="مرفوض",0,IF(J659=0,"Absent(e)",""))</f>
        <v>#REF!</v>
      </c>
      <c r="M659" s="20" t="e">
        <f>'تسمية الرتبة'!#REF!-'Resultats FR'!K659</f>
        <v>#REF!</v>
      </c>
    </row>
    <row r="660" spans="1:13">
      <c r="A660" s="7">
        <v>656</v>
      </c>
      <c r="B660" s="7" t="e">
        <f>IF('تسمية الرتبة'!#REF!="مرفوض",0,'تسمية الرتبة'!#REF!)</f>
        <v>#REF!</v>
      </c>
      <c r="C660" s="7" t="e">
        <f>IF('تسمية الرتبة'!#REF!="مرفوض",0,'تسمية الرتبة'!#REF!)</f>
        <v>#REF!</v>
      </c>
      <c r="D660" s="7" t="e">
        <f>IF('تسمية الرتبة'!#REF!="مرفوض",0,'تسمية الرتبة'!#REF!)</f>
        <v>#REF!</v>
      </c>
      <c r="E660" s="34" t="e">
        <f>IF('تسمية الرتبة'!#REF!="مرفوض",0,'تسمية الرتبة'!#REF!)</f>
        <v>#REF!</v>
      </c>
      <c r="F660" s="7" t="e">
        <f>IF('تسمية الرتبة'!#REF!="مرفوض",0,'تسمية الرتبة'!#REF!)</f>
        <v>#REF!</v>
      </c>
      <c r="G660" s="7" t="e">
        <f>IF('تسمية الرتبة'!#REF!="مرفوض",0,'تسمية الرتبة'!#REF!)</f>
        <v>#REF!</v>
      </c>
      <c r="H660" s="7" t="e">
        <f>IF('تسمية الرتبة'!#REF!="مرفوض",0,IF('تسمية الرتبة'!#REF!+'تسمية الرتبة'!#REF!+'تسمية الرتبة'!#REF!+'تسمية الرتبة'!#REF!&gt;6,6,'تسمية الرتبة'!#REF!+'تسمية الرتبة'!#REF!+'تسمية الرتبة'!#REF!+'تسمية الرتبة'!#REF!))</f>
        <v>#REF!</v>
      </c>
      <c r="I660" s="7" t="e">
        <f>IF('تسمية الرتبة'!#REF!="مرفوض",0,'تسمية الرتبة'!#REF!)</f>
        <v>#REF!</v>
      </c>
      <c r="J660" s="7" t="e">
        <f>IF('تسمية الرتبة'!#REF!="مرفوض",0,'تسمية الرتبة'!#REF!)</f>
        <v>#REF!</v>
      </c>
      <c r="K660" s="7" t="e">
        <f>IF('تسمية الرتبة'!#REF!="مرفوض",0,J660+I660+H660+G660+F660+E660+D660+'تسمية الرتبة'!#REF!)</f>
        <v>#REF!</v>
      </c>
      <c r="L660" s="7" t="e">
        <f>IF('تسمية الرتبة'!#REF!="مرفوض",0,IF(J660=0,"Absent(e)",""))</f>
        <v>#REF!</v>
      </c>
      <c r="M660" s="20" t="e">
        <f>'تسمية الرتبة'!#REF!-'Resultats FR'!K660</f>
        <v>#REF!</v>
      </c>
    </row>
    <row r="661" spans="1:13">
      <c r="A661" s="7">
        <v>657</v>
      </c>
      <c r="B661" s="7" t="e">
        <f>IF('تسمية الرتبة'!#REF!="مرفوض",0,'تسمية الرتبة'!#REF!)</f>
        <v>#REF!</v>
      </c>
      <c r="C661" s="7" t="e">
        <f>IF('تسمية الرتبة'!#REF!="مرفوض",0,'تسمية الرتبة'!#REF!)</f>
        <v>#REF!</v>
      </c>
      <c r="D661" s="7" t="e">
        <f>IF('تسمية الرتبة'!#REF!="مرفوض",0,'تسمية الرتبة'!#REF!)</f>
        <v>#REF!</v>
      </c>
      <c r="E661" s="34" t="e">
        <f>IF('تسمية الرتبة'!#REF!="مرفوض",0,'تسمية الرتبة'!#REF!)</f>
        <v>#REF!</v>
      </c>
      <c r="F661" s="7" t="e">
        <f>IF('تسمية الرتبة'!#REF!="مرفوض",0,'تسمية الرتبة'!#REF!)</f>
        <v>#REF!</v>
      </c>
      <c r="G661" s="7" t="e">
        <f>IF('تسمية الرتبة'!#REF!="مرفوض",0,'تسمية الرتبة'!#REF!)</f>
        <v>#REF!</v>
      </c>
      <c r="H661" s="7" t="e">
        <f>IF('تسمية الرتبة'!#REF!="مرفوض",0,IF('تسمية الرتبة'!#REF!+'تسمية الرتبة'!#REF!+'تسمية الرتبة'!#REF!+'تسمية الرتبة'!#REF!&gt;6,6,'تسمية الرتبة'!#REF!+'تسمية الرتبة'!#REF!+'تسمية الرتبة'!#REF!+'تسمية الرتبة'!#REF!))</f>
        <v>#REF!</v>
      </c>
      <c r="I661" s="7" t="e">
        <f>IF('تسمية الرتبة'!#REF!="مرفوض",0,'تسمية الرتبة'!#REF!)</f>
        <v>#REF!</v>
      </c>
      <c r="J661" s="7" t="e">
        <f>IF('تسمية الرتبة'!#REF!="مرفوض",0,'تسمية الرتبة'!#REF!)</f>
        <v>#REF!</v>
      </c>
      <c r="K661" s="7" t="e">
        <f>IF('تسمية الرتبة'!#REF!="مرفوض",0,J661+I661+H661+G661+F661+E661+D661+'تسمية الرتبة'!#REF!)</f>
        <v>#REF!</v>
      </c>
      <c r="L661" s="7" t="e">
        <f>IF('تسمية الرتبة'!#REF!="مرفوض",0,IF(J661=0,"Absent(e)",""))</f>
        <v>#REF!</v>
      </c>
      <c r="M661" s="20" t="e">
        <f>'تسمية الرتبة'!#REF!-'Resultats FR'!K661</f>
        <v>#REF!</v>
      </c>
    </row>
    <row r="662" spans="1:13">
      <c r="A662" s="7">
        <v>658</v>
      </c>
      <c r="B662" s="7" t="e">
        <f>IF('تسمية الرتبة'!#REF!="مرفوض",0,'تسمية الرتبة'!#REF!)</f>
        <v>#REF!</v>
      </c>
      <c r="C662" s="7" t="e">
        <f>IF('تسمية الرتبة'!#REF!="مرفوض",0,'تسمية الرتبة'!#REF!)</f>
        <v>#REF!</v>
      </c>
      <c r="D662" s="7" t="e">
        <f>IF('تسمية الرتبة'!#REF!="مرفوض",0,'تسمية الرتبة'!#REF!)</f>
        <v>#REF!</v>
      </c>
      <c r="E662" s="34" t="e">
        <f>IF('تسمية الرتبة'!#REF!="مرفوض",0,'تسمية الرتبة'!#REF!)</f>
        <v>#REF!</v>
      </c>
      <c r="F662" s="7" t="e">
        <f>IF('تسمية الرتبة'!#REF!="مرفوض",0,'تسمية الرتبة'!#REF!)</f>
        <v>#REF!</v>
      </c>
      <c r="G662" s="7" t="e">
        <f>IF('تسمية الرتبة'!#REF!="مرفوض",0,'تسمية الرتبة'!#REF!)</f>
        <v>#REF!</v>
      </c>
      <c r="H662" s="7" t="e">
        <f>IF('تسمية الرتبة'!#REF!="مرفوض",0,IF('تسمية الرتبة'!#REF!+'تسمية الرتبة'!#REF!+'تسمية الرتبة'!#REF!+'تسمية الرتبة'!#REF!&gt;6,6,'تسمية الرتبة'!#REF!+'تسمية الرتبة'!#REF!+'تسمية الرتبة'!#REF!+'تسمية الرتبة'!#REF!))</f>
        <v>#REF!</v>
      </c>
      <c r="I662" s="7" t="e">
        <f>IF('تسمية الرتبة'!#REF!="مرفوض",0,'تسمية الرتبة'!#REF!)</f>
        <v>#REF!</v>
      </c>
      <c r="J662" s="7" t="e">
        <f>IF('تسمية الرتبة'!#REF!="مرفوض",0,'تسمية الرتبة'!#REF!)</f>
        <v>#REF!</v>
      </c>
      <c r="K662" s="7" t="e">
        <f>IF('تسمية الرتبة'!#REF!="مرفوض",0,J662+I662+H662+G662+F662+E662+D662+'تسمية الرتبة'!#REF!)</f>
        <v>#REF!</v>
      </c>
      <c r="L662" s="7" t="e">
        <f>IF('تسمية الرتبة'!#REF!="مرفوض",0,IF(J662=0,"Absent(e)",""))</f>
        <v>#REF!</v>
      </c>
      <c r="M662" s="20" t="e">
        <f>'تسمية الرتبة'!#REF!-'Resultats FR'!K662</f>
        <v>#REF!</v>
      </c>
    </row>
    <row r="663" spans="1:13">
      <c r="A663" s="7">
        <v>659</v>
      </c>
      <c r="B663" s="7" t="e">
        <f>IF('تسمية الرتبة'!#REF!="مرفوض",0,'تسمية الرتبة'!#REF!)</f>
        <v>#REF!</v>
      </c>
      <c r="C663" s="7" t="e">
        <f>IF('تسمية الرتبة'!#REF!="مرفوض",0,'تسمية الرتبة'!#REF!)</f>
        <v>#REF!</v>
      </c>
      <c r="D663" s="7" t="e">
        <f>IF('تسمية الرتبة'!#REF!="مرفوض",0,'تسمية الرتبة'!#REF!)</f>
        <v>#REF!</v>
      </c>
      <c r="E663" s="34" t="e">
        <f>IF('تسمية الرتبة'!#REF!="مرفوض",0,'تسمية الرتبة'!#REF!)</f>
        <v>#REF!</v>
      </c>
      <c r="F663" s="7" t="e">
        <f>IF('تسمية الرتبة'!#REF!="مرفوض",0,'تسمية الرتبة'!#REF!)</f>
        <v>#REF!</v>
      </c>
      <c r="G663" s="7" t="e">
        <f>IF('تسمية الرتبة'!#REF!="مرفوض",0,'تسمية الرتبة'!#REF!)</f>
        <v>#REF!</v>
      </c>
      <c r="H663" s="7" t="e">
        <f>IF('تسمية الرتبة'!#REF!="مرفوض",0,IF('تسمية الرتبة'!#REF!+'تسمية الرتبة'!#REF!+'تسمية الرتبة'!#REF!+'تسمية الرتبة'!#REF!&gt;6,6,'تسمية الرتبة'!#REF!+'تسمية الرتبة'!#REF!+'تسمية الرتبة'!#REF!+'تسمية الرتبة'!#REF!))</f>
        <v>#REF!</v>
      </c>
      <c r="I663" s="7" t="e">
        <f>IF('تسمية الرتبة'!#REF!="مرفوض",0,'تسمية الرتبة'!#REF!)</f>
        <v>#REF!</v>
      </c>
      <c r="J663" s="7" t="e">
        <f>IF('تسمية الرتبة'!#REF!="مرفوض",0,'تسمية الرتبة'!#REF!)</f>
        <v>#REF!</v>
      </c>
      <c r="K663" s="7" t="e">
        <f>IF('تسمية الرتبة'!#REF!="مرفوض",0,J663+I663+H663+G663+F663+E663+D663+'تسمية الرتبة'!#REF!)</f>
        <v>#REF!</v>
      </c>
      <c r="L663" s="7" t="e">
        <f>IF('تسمية الرتبة'!#REF!="مرفوض",0,IF(J663=0,"Absent(e)",""))</f>
        <v>#REF!</v>
      </c>
      <c r="M663" s="20" t="e">
        <f>'تسمية الرتبة'!#REF!-'Resultats FR'!K663</f>
        <v>#REF!</v>
      </c>
    </row>
    <row r="664" spans="1:13">
      <c r="A664" s="7">
        <v>660</v>
      </c>
      <c r="B664" s="7" t="e">
        <f>IF('تسمية الرتبة'!#REF!="مرفوض",0,'تسمية الرتبة'!#REF!)</f>
        <v>#REF!</v>
      </c>
      <c r="C664" s="7" t="e">
        <f>IF('تسمية الرتبة'!#REF!="مرفوض",0,'تسمية الرتبة'!#REF!)</f>
        <v>#REF!</v>
      </c>
      <c r="D664" s="7" t="e">
        <f>IF('تسمية الرتبة'!#REF!="مرفوض",0,'تسمية الرتبة'!#REF!)</f>
        <v>#REF!</v>
      </c>
      <c r="E664" s="34" t="e">
        <f>IF('تسمية الرتبة'!#REF!="مرفوض",0,'تسمية الرتبة'!#REF!)</f>
        <v>#REF!</v>
      </c>
      <c r="F664" s="7" t="e">
        <f>IF('تسمية الرتبة'!#REF!="مرفوض",0,'تسمية الرتبة'!#REF!)</f>
        <v>#REF!</v>
      </c>
      <c r="G664" s="7" t="e">
        <f>IF('تسمية الرتبة'!#REF!="مرفوض",0,'تسمية الرتبة'!#REF!)</f>
        <v>#REF!</v>
      </c>
      <c r="H664" s="7" t="e">
        <f>IF('تسمية الرتبة'!#REF!="مرفوض",0,IF('تسمية الرتبة'!#REF!+'تسمية الرتبة'!#REF!+'تسمية الرتبة'!#REF!+'تسمية الرتبة'!#REF!&gt;6,6,'تسمية الرتبة'!#REF!+'تسمية الرتبة'!#REF!+'تسمية الرتبة'!#REF!+'تسمية الرتبة'!#REF!))</f>
        <v>#REF!</v>
      </c>
      <c r="I664" s="7" t="e">
        <f>IF('تسمية الرتبة'!#REF!="مرفوض",0,'تسمية الرتبة'!#REF!)</f>
        <v>#REF!</v>
      </c>
      <c r="J664" s="7" t="e">
        <f>IF('تسمية الرتبة'!#REF!="مرفوض",0,'تسمية الرتبة'!#REF!)</f>
        <v>#REF!</v>
      </c>
      <c r="K664" s="7" t="e">
        <f>IF('تسمية الرتبة'!#REF!="مرفوض",0,J664+I664+H664+G664+F664+E664+D664+'تسمية الرتبة'!#REF!)</f>
        <v>#REF!</v>
      </c>
      <c r="L664" s="7" t="e">
        <f>IF('تسمية الرتبة'!#REF!="مرفوض",0,IF(J664=0,"Absent(e)",""))</f>
        <v>#REF!</v>
      </c>
      <c r="M664" s="20" t="e">
        <f>'تسمية الرتبة'!#REF!-'Resultats FR'!K664</f>
        <v>#REF!</v>
      </c>
    </row>
    <row r="665" spans="1:13">
      <c r="A665" s="7">
        <v>661</v>
      </c>
      <c r="B665" s="7" t="e">
        <f>IF('تسمية الرتبة'!#REF!="مرفوض",0,'تسمية الرتبة'!#REF!)</f>
        <v>#REF!</v>
      </c>
      <c r="C665" s="7" t="e">
        <f>IF('تسمية الرتبة'!#REF!="مرفوض",0,'تسمية الرتبة'!#REF!)</f>
        <v>#REF!</v>
      </c>
      <c r="D665" s="7" t="e">
        <f>IF('تسمية الرتبة'!#REF!="مرفوض",0,'تسمية الرتبة'!#REF!)</f>
        <v>#REF!</v>
      </c>
      <c r="E665" s="34" t="e">
        <f>IF('تسمية الرتبة'!#REF!="مرفوض",0,'تسمية الرتبة'!#REF!)</f>
        <v>#REF!</v>
      </c>
      <c r="F665" s="7" t="e">
        <f>IF('تسمية الرتبة'!#REF!="مرفوض",0,'تسمية الرتبة'!#REF!)</f>
        <v>#REF!</v>
      </c>
      <c r="G665" s="7" t="e">
        <f>IF('تسمية الرتبة'!#REF!="مرفوض",0,'تسمية الرتبة'!#REF!)</f>
        <v>#REF!</v>
      </c>
      <c r="H665" s="7" t="e">
        <f>IF('تسمية الرتبة'!#REF!="مرفوض",0,IF('تسمية الرتبة'!#REF!+'تسمية الرتبة'!#REF!+'تسمية الرتبة'!#REF!+'تسمية الرتبة'!#REF!&gt;6,6,'تسمية الرتبة'!#REF!+'تسمية الرتبة'!#REF!+'تسمية الرتبة'!#REF!+'تسمية الرتبة'!#REF!))</f>
        <v>#REF!</v>
      </c>
      <c r="I665" s="7" t="e">
        <f>IF('تسمية الرتبة'!#REF!="مرفوض",0,'تسمية الرتبة'!#REF!)</f>
        <v>#REF!</v>
      </c>
      <c r="J665" s="7" t="e">
        <f>IF('تسمية الرتبة'!#REF!="مرفوض",0,'تسمية الرتبة'!#REF!)</f>
        <v>#REF!</v>
      </c>
      <c r="K665" s="7" t="e">
        <f>IF('تسمية الرتبة'!#REF!="مرفوض",0,J665+I665+H665+G665+F665+E665+D665+'تسمية الرتبة'!#REF!)</f>
        <v>#REF!</v>
      </c>
      <c r="L665" s="7" t="e">
        <f>IF('تسمية الرتبة'!#REF!="مرفوض",0,IF(J665=0,"Absent(e)",""))</f>
        <v>#REF!</v>
      </c>
      <c r="M665" s="20" t="e">
        <f>'تسمية الرتبة'!#REF!-'Resultats FR'!K665</f>
        <v>#REF!</v>
      </c>
    </row>
    <row r="666" spans="1:13">
      <c r="A666" s="7">
        <v>662</v>
      </c>
      <c r="B666" s="7" t="e">
        <f>IF('تسمية الرتبة'!#REF!="مرفوض",0,'تسمية الرتبة'!#REF!)</f>
        <v>#REF!</v>
      </c>
      <c r="C666" s="7" t="e">
        <f>IF('تسمية الرتبة'!#REF!="مرفوض",0,'تسمية الرتبة'!#REF!)</f>
        <v>#REF!</v>
      </c>
      <c r="D666" s="7" t="e">
        <f>IF('تسمية الرتبة'!#REF!="مرفوض",0,'تسمية الرتبة'!#REF!)</f>
        <v>#REF!</v>
      </c>
      <c r="E666" s="34" t="e">
        <f>IF('تسمية الرتبة'!#REF!="مرفوض",0,'تسمية الرتبة'!#REF!)</f>
        <v>#REF!</v>
      </c>
      <c r="F666" s="7" t="e">
        <f>IF('تسمية الرتبة'!#REF!="مرفوض",0,'تسمية الرتبة'!#REF!)</f>
        <v>#REF!</v>
      </c>
      <c r="G666" s="7" t="e">
        <f>IF('تسمية الرتبة'!#REF!="مرفوض",0,'تسمية الرتبة'!#REF!)</f>
        <v>#REF!</v>
      </c>
      <c r="H666" s="7" t="e">
        <f>IF('تسمية الرتبة'!#REF!="مرفوض",0,IF('تسمية الرتبة'!#REF!+'تسمية الرتبة'!#REF!+'تسمية الرتبة'!#REF!+'تسمية الرتبة'!#REF!&gt;6,6,'تسمية الرتبة'!#REF!+'تسمية الرتبة'!#REF!+'تسمية الرتبة'!#REF!+'تسمية الرتبة'!#REF!))</f>
        <v>#REF!</v>
      </c>
      <c r="I666" s="7" t="e">
        <f>IF('تسمية الرتبة'!#REF!="مرفوض",0,'تسمية الرتبة'!#REF!)</f>
        <v>#REF!</v>
      </c>
      <c r="J666" s="7" t="e">
        <f>IF('تسمية الرتبة'!#REF!="مرفوض",0,'تسمية الرتبة'!#REF!)</f>
        <v>#REF!</v>
      </c>
      <c r="K666" s="7" t="e">
        <f>IF('تسمية الرتبة'!#REF!="مرفوض",0,J666+I666+H666+G666+F666+E666+D666+'تسمية الرتبة'!#REF!)</f>
        <v>#REF!</v>
      </c>
      <c r="L666" s="7" t="e">
        <f>IF('تسمية الرتبة'!#REF!="مرفوض",0,IF(J666=0,"Absent(e)",""))</f>
        <v>#REF!</v>
      </c>
      <c r="M666" s="20" t="e">
        <f>'تسمية الرتبة'!#REF!-'Resultats FR'!K666</f>
        <v>#REF!</v>
      </c>
    </row>
    <row r="667" spans="1:13">
      <c r="A667" s="7">
        <v>663</v>
      </c>
      <c r="B667" s="7" t="e">
        <f>IF('تسمية الرتبة'!#REF!="مرفوض",0,'تسمية الرتبة'!#REF!)</f>
        <v>#REF!</v>
      </c>
      <c r="C667" s="7" t="e">
        <f>IF('تسمية الرتبة'!#REF!="مرفوض",0,'تسمية الرتبة'!#REF!)</f>
        <v>#REF!</v>
      </c>
      <c r="D667" s="7" t="e">
        <f>IF('تسمية الرتبة'!#REF!="مرفوض",0,'تسمية الرتبة'!#REF!)</f>
        <v>#REF!</v>
      </c>
      <c r="E667" s="34" t="e">
        <f>IF('تسمية الرتبة'!#REF!="مرفوض",0,'تسمية الرتبة'!#REF!)</f>
        <v>#REF!</v>
      </c>
      <c r="F667" s="7" t="e">
        <f>IF('تسمية الرتبة'!#REF!="مرفوض",0,'تسمية الرتبة'!#REF!)</f>
        <v>#REF!</v>
      </c>
      <c r="G667" s="7" t="e">
        <f>IF('تسمية الرتبة'!#REF!="مرفوض",0,'تسمية الرتبة'!#REF!)</f>
        <v>#REF!</v>
      </c>
      <c r="H667" s="7" t="e">
        <f>IF('تسمية الرتبة'!#REF!="مرفوض",0,IF('تسمية الرتبة'!#REF!+'تسمية الرتبة'!#REF!+'تسمية الرتبة'!#REF!+'تسمية الرتبة'!#REF!&gt;6,6,'تسمية الرتبة'!#REF!+'تسمية الرتبة'!#REF!+'تسمية الرتبة'!#REF!+'تسمية الرتبة'!#REF!))</f>
        <v>#REF!</v>
      </c>
      <c r="I667" s="7" t="e">
        <f>IF('تسمية الرتبة'!#REF!="مرفوض",0,'تسمية الرتبة'!#REF!)</f>
        <v>#REF!</v>
      </c>
      <c r="J667" s="7" t="e">
        <f>IF('تسمية الرتبة'!#REF!="مرفوض",0,'تسمية الرتبة'!#REF!)</f>
        <v>#REF!</v>
      </c>
      <c r="K667" s="7" t="e">
        <f>IF('تسمية الرتبة'!#REF!="مرفوض",0,J667+I667+H667+G667+F667+E667+D667+'تسمية الرتبة'!#REF!)</f>
        <v>#REF!</v>
      </c>
      <c r="L667" s="7" t="e">
        <f>IF('تسمية الرتبة'!#REF!="مرفوض",0,IF(J667=0,"Absent(e)",""))</f>
        <v>#REF!</v>
      </c>
      <c r="M667" s="20" t="e">
        <f>'تسمية الرتبة'!#REF!-'Resultats FR'!K667</f>
        <v>#REF!</v>
      </c>
    </row>
    <row r="668" spans="1:13">
      <c r="A668" s="7">
        <v>664</v>
      </c>
      <c r="B668" s="7" t="e">
        <f>IF('تسمية الرتبة'!#REF!="مرفوض",0,'تسمية الرتبة'!#REF!)</f>
        <v>#REF!</v>
      </c>
      <c r="C668" s="7" t="e">
        <f>IF('تسمية الرتبة'!#REF!="مرفوض",0,'تسمية الرتبة'!#REF!)</f>
        <v>#REF!</v>
      </c>
      <c r="D668" s="7" t="e">
        <f>IF('تسمية الرتبة'!#REF!="مرفوض",0,'تسمية الرتبة'!#REF!)</f>
        <v>#REF!</v>
      </c>
      <c r="E668" s="34" t="e">
        <f>IF('تسمية الرتبة'!#REF!="مرفوض",0,'تسمية الرتبة'!#REF!)</f>
        <v>#REF!</v>
      </c>
      <c r="F668" s="7" t="e">
        <f>IF('تسمية الرتبة'!#REF!="مرفوض",0,'تسمية الرتبة'!#REF!)</f>
        <v>#REF!</v>
      </c>
      <c r="G668" s="7" t="e">
        <f>IF('تسمية الرتبة'!#REF!="مرفوض",0,'تسمية الرتبة'!#REF!)</f>
        <v>#REF!</v>
      </c>
      <c r="H668" s="7" t="e">
        <f>IF('تسمية الرتبة'!#REF!="مرفوض",0,IF('تسمية الرتبة'!#REF!+'تسمية الرتبة'!#REF!+'تسمية الرتبة'!#REF!+'تسمية الرتبة'!#REF!&gt;6,6,'تسمية الرتبة'!#REF!+'تسمية الرتبة'!#REF!+'تسمية الرتبة'!#REF!+'تسمية الرتبة'!#REF!))</f>
        <v>#REF!</v>
      </c>
      <c r="I668" s="7" t="e">
        <f>IF('تسمية الرتبة'!#REF!="مرفوض",0,'تسمية الرتبة'!#REF!)</f>
        <v>#REF!</v>
      </c>
      <c r="J668" s="7" t="e">
        <f>IF('تسمية الرتبة'!#REF!="مرفوض",0,'تسمية الرتبة'!#REF!)</f>
        <v>#REF!</v>
      </c>
      <c r="K668" s="7" t="e">
        <f>IF('تسمية الرتبة'!#REF!="مرفوض",0,J668+I668+H668+G668+F668+E668+D668+'تسمية الرتبة'!#REF!)</f>
        <v>#REF!</v>
      </c>
      <c r="L668" s="7" t="e">
        <f>IF('تسمية الرتبة'!#REF!="مرفوض",0,IF(J668=0,"Absent(e)",""))</f>
        <v>#REF!</v>
      </c>
      <c r="M668" s="20" t="e">
        <f>'تسمية الرتبة'!#REF!-'Resultats FR'!K668</f>
        <v>#REF!</v>
      </c>
    </row>
    <row r="669" spans="1:13">
      <c r="A669" s="7">
        <v>665</v>
      </c>
      <c r="B669" s="7" t="e">
        <f>IF('تسمية الرتبة'!#REF!="مرفوض",0,'تسمية الرتبة'!#REF!)</f>
        <v>#REF!</v>
      </c>
      <c r="C669" s="7" t="e">
        <f>IF('تسمية الرتبة'!#REF!="مرفوض",0,'تسمية الرتبة'!#REF!)</f>
        <v>#REF!</v>
      </c>
      <c r="D669" s="7" t="e">
        <f>IF('تسمية الرتبة'!#REF!="مرفوض",0,'تسمية الرتبة'!#REF!)</f>
        <v>#REF!</v>
      </c>
      <c r="E669" s="34" t="e">
        <f>IF('تسمية الرتبة'!#REF!="مرفوض",0,'تسمية الرتبة'!#REF!)</f>
        <v>#REF!</v>
      </c>
      <c r="F669" s="7" t="e">
        <f>IF('تسمية الرتبة'!#REF!="مرفوض",0,'تسمية الرتبة'!#REF!)</f>
        <v>#REF!</v>
      </c>
      <c r="G669" s="7" t="e">
        <f>IF('تسمية الرتبة'!#REF!="مرفوض",0,'تسمية الرتبة'!#REF!)</f>
        <v>#REF!</v>
      </c>
      <c r="H669" s="7" t="e">
        <f>IF('تسمية الرتبة'!#REF!="مرفوض",0,IF('تسمية الرتبة'!#REF!+'تسمية الرتبة'!#REF!+'تسمية الرتبة'!#REF!+'تسمية الرتبة'!#REF!&gt;6,6,'تسمية الرتبة'!#REF!+'تسمية الرتبة'!#REF!+'تسمية الرتبة'!#REF!+'تسمية الرتبة'!#REF!))</f>
        <v>#REF!</v>
      </c>
      <c r="I669" s="7" t="e">
        <f>IF('تسمية الرتبة'!#REF!="مرفوض",0,'تسمية الرتبة'!#REF!)</f>
        <v>#REF!</v>
      </c>
      <c r="J669" s="7" t="e">
        <f>IF('تسمية الرتبة'!#REF!="مرفوض",0,'تسمية الرتبة'!#REF!)</f>
        <v>#REF!</v>
      </c>
      <c r="K669" s="7" t="e">
        <f>IF('تسمية الرتبة'!#REF!="مرفوض",0,J669+I669+H669+G669+F669+E669+D669+'تسمية الرتبة'!#REF!)</f>
        <v>#REF!</v>
      </c>
      <c r="L669" s="7" t="e">
        <f>IF('تسمية الرتبة'!#REF!="مرفوض",0,IF(J669=0,"Absent(e)",""))</f>
        <v>#REF!</v>
      </c>
      <c r="M669" s="20" t="e">
        <f>'تسمية الرتبة'!#REF!-'Resultats FR'!K669</f>
        <v>#REF!</v>
      </c>
    </row>
    <row r="670" spans="1:13">
      <c r="A670" s="7">
        <v>666</v>
      </c>
      <c r="B670" s="7" t="e">
        <f>IF('تسمية الرتبة'!#REF!="مرفوض",0,'تسمية الرتبة'!#REF!)</f>
        <v>#REF!</v>
      </c>
      <c r="C670" s="7" t="e">
        <f>IF('تسمية الرتبة'!#REF!="مرفوض",0,'تسمية الرتبة'!#REF!)</f>
        <v>#REF!</v>
      </c>
      <c r="D670" s="7" t="e">
        <f>IF('تسمية الرتبة'!#REF!="مرفوض",0,'تسمية الرتبة'!#REF!)</f>
        <v>#REF!</v>
      </c>
      <c r="E670" s="34" t="e">
        <f>IF('تسمية الرتبة'!#REF!="مرفوض",0,'تسمية الرتبة'!#REF!)</f>
        <v>#REF!</v>
      </c>
      <c r="F670" s="7" t="e">
        <f>IF('تسمية الرتبة'!#REF!="مرفوض",0,'تسمية الرتبة'!#REF!)</f>
        <v>#REF!</v>
      </c>
      <c r="G670" s="7" t="e">
        <f>IF('تسمية الرتبة'!#REF!="مرفوض",0,'تسمية الرتبة'!#REF!)</f>
        <v>#REF!</v>
      </c>
      <c r="H670" s="7" t="e">
        <f>IF('تسمية الرتبة'!#REF!="مرفوض",0,IF('تسمية الرتبة'!#REF!+'تسمية الرتبة'!#REF!+'تسمية الرتبة'!#REF!+'تسمية الرتبة'!#REF!&gt;6,6,'تسمية الرتبة'!#REF!+'تسمية الرتبة'!#REF!+'تسمية الرتبة'!#REF!+'تسمية الرتبة'!#REF!))</f>
        <v>#REF!</v>
      </c>
      <c r="I670" s="7" t="e">
        <f>IF('تسمية الرتبة'!#REF!="مرفوض",0,'تسمية الرتبة'!#REF!)</f>
        <v>#REF!</v>
      </c>
      <c r="J670" s="7" t="e">
        <f>IF('تسمية الرتبة'!#REF!="مرفوض",0,'تسمية الرتبة'!#REF!)</f>
        <v>#REF!</v>
      </c>
      <c r="K670" s="7" t="e">
        <f>IF('تسمية الرتبة'!#REF!="مرفوض",0,J670+I670+H670+G670+F670+E670+D670+'تسمية الرتبة'!#REF!)</f>
        <v>#REF!</v>
      </c>
      <c r="L670" s="7" t="e">
        <f>IF('تسمية الرتبة'!#REF!="مرفوض",0,IF(J670=0,"Absent(e)",""))</f>
        <v>#REF!</v>
      </c>
      <c r="M670" s="20" t="e">
        <f>'تسمية الرتبة'!#REF!-'Resultats FR'!K670</f>
        <v>#REF!</v>
      </c>
    </row>
    <row r="671" spans="1:13">
      <c r="A671" s="7">
        <v>667</v>
      </c>
      <c r="B671" s="7" t="e">
        <f>IF('تسمية الرتبة'!#REF!="مرفوض",0,'تسمية الرتبة'!#REF!)</f>
        <v>#REF!</v>
      </c>
      <c r="C671" s="7" t="e">
        <f>IF('تسمية الرتبة'!#REF!="مرفوض",0,'تسمية الرتبة'!#REF!)</f>
        <v>#REF!</v>
      </c>
      <c r="D671" s="7" t="e">
        <f>IF('تسمية الرتبة'!#REF!="مرفوض",0,'تسمية الرتبة'!#REF!)</f>
        <v>#REF!</v>
      </c>
      <c r="E671" s="34" t="e">
        <f>IF('تسمية الرتبة'!#REF!="مرفوض",0,'تسمية الرتبة'!#REF!)</f>
        <v>#REF!</v>
      </c>
      <c r="F671" s="7" t="e">
        <f>IF('تسمية الرتبة'!#REF!="مرفوض",0,'تسمية الرتبة'!#REF!)</f>
        <v>#REF!</v>
      </c>
      <c r="G671" s="7" t="e">
        <f>IF('تسمية الرتبة'!#REF!="مرفوض",0,'تسمية الرتبة'!#REF!)</f>
        <v>#REF!</v>
      </c>
      <c r="H671" s="7" t="e">
        <f>IF('تسمية الرتبة'!#REF!="مرفوض",0,IF('تسمية الرتبة'!#REF!+'تسمية الرتبة'!#REF!+'تسمية الرتبة'!#REF!+'تسمية الرتبة'!#REF!&gt;6,6,'تسمية الرتبة'!#REF!+'تسمية الرتبة'!#REF!+'تسمية الرتبة'!#REF!+'تسمية الرتبة'!#REF!))</f>
        <v>#REF!</v>
      </c>
      <c r="I671" s="7" t="e">
        <f>IF('تسمية الرتبة'!#REF!="مرفوض",0,'تسمية الرتبة'!#REF!)</f>
        <v>#REF!</v>
      </c>
      <c r="J671" s="7" t="e">
        <f>IF('تسمية الرتبة'!#REF!="مرفوض",0,'تسمية الرتبة'!#REF!)</f>
        <v>#REF!</v>
      </c>
      <c r="K671" s="7" t="e">
        <f>IF('تسمية الرتبة'!#REF!="مرفوض",0,J671+I671+H671+G671+F671+E671+D671+'تسمية الرتبة'!#REF!)</f>
        <v>#REF!</v>
      </c>
      <c r="L671" s="7" t="e">
        <f>IF('تسمية الرتبة'!#REF!="مرفوض",0,IF(J671=0,"Absent(e)",""))</f>
        <v>#REF!</v>
      </c>
      <c r="M671" s="20" t="e">
        <f>'تسمية الرتبة'!#REF!-'Resultats FR'!K671</f>
        <v>#REF!</v>
      </c>
    </row>
    <row r="672" spans="1:13">
      <c r="A672" s="7">
        <v>668</v>
      </c>
      <c r="B672" s="7" t="e">
        <f>IF('تسمية الرتبة'!#REF!="مرفوض",0,'تسمية الرتبة'!#REF!)</f>
        <v>#REF!</v>
      </c>
      <c r="C672" s="7" t="e">
        <f>IF('تسمية الرتبة'!#REF!="مرفوض",0,'تسمية الرتبة'!#REF!)</f>
        <v>#REF!</v>
      </c>
      <c r="D672" s="7" t="e">
        <f>IF('تسمية الرتبة'!#REF!="مرفوض",0,'تسمية الرتبة'!#REF!)</f>
        <v>#REF!</v>
      </c>
      <c r="E672" s="34" t="e">
        <f>IF('تسمية الرتبة'!#REF!="مرفوض",0,'تسمية الرتبة'!#REF!)</f>
        <v>#REF!</v>
      </c>
      <c r="F672" s="7" t="e">
        <f>IF('تسمية الرتبة'!#REF!="مرفوض",0,'تسمية الرتبة'!#REF!)</f>
        <v>#REF!</v>
      </c>
      <c r="G672" s="7" t="e">
        <f>IF('تسمية الرتبة'!#REF!="مرفوض",0,'تسمية الرتبة'!#REF!)</f>
        <v>#REF!</v>
      </c>
      <c r="H672" s="7" t="e">
        <f>IF('تسمية الرتبة'!#REF!="مرفوض",0,IF('تسمية الرتبة'!#REF!+'تسمية الرتبة'!#REF!+'تسمية الرتبة'!#REF!+'تسمية الرتبة'!#REF!&gt;6,6,'تسمية الرتبة'!#REF!+'تسمية الرتبة'!#REF!+'تسمية الرتبة'!#REF!+'تسمية الرتبة'!#REF!))</f>
        <v>#REF!</v>
      </c>
      <c r="I672" s="7" t="e">
        <f>IF('تسمية الرتبة'!#REF!="مرفوض",0,'تسمية الرتبة'!#REF!)</f>
        <v>#REF!</v>
      </c>
      <c r="J672" s="7" t="e">
        <f>IF('تسمية الرتبة'!#REF!="مرفوض",0,'تسمية الرتبة'!#REF!)</f>
        <v>#REF!</v>
      </c>
      <c r="K672" s="7" t="e">
        <f>IF('تسمية الرتبة'!#REF!="مرفوض",0,J672+I672+H672+G672+F672+E672+D672+'تسمية الرتبة'!#REF!)</f>
        <v>#REF!</v>
      </c>
      <c r="L672" s="7" t="e">
        <f>IF('تسمية الرتبة'!#REF!="مرفوض",0,IF(J672=0,"Absent(e)",""))</f>
        <v>#REF!</v>
      </c>
      <c r="M672" s="20" t="e">
        <f>'تسمية الرتبة'!#REF!-'Resultats FR'!K672</f>
        <v>#REF!</v>
      </c>
    </row>
    <row r="673" spans="1:13">
      <c r="A673" s="7">
        <v>669</v>
      </c>
      <c r="B673" s="7" t="e">
        <f>IF('تسمية الرتبة'!#REF!="مرفوض",0,'تسمية الرتبة'!#REF!)</f>
        <v>#REF!</v>
      </c>
      <c r="C673" s="7" t="e">
        <f>IF('تسمية الرتبة'!#REF!="مرفوض",0,'تسمية الرتبة'!#REF!)</f>
        <v>#REF!</v>
      </c>
      <c r="D673" s="7" t="e">
        <f>IF('تسمية الرتبة'!#REF!="مرفوض",0,'تسمية الرتبة'!#REF!)</f>
        <v>#REF!</v>
      </c>
      <c r="E673" s="34" t="e">
        <f>IF('تسمية الرتبة'!#REF!="مرفوض",0,'تسمية الرتبة'!#REF!)</f>
        <v>#REF!</v>
      </c>
      <c r="F673" s="7" t="e">
        <f>IF('تسمية الرتبة'!#REF!="مرفوض",0,'تسمية الرتبة'!#REF!)</f>
        <v>#REF!</v>
      </c>
      <c r="G673" s="7" t="e">
        <f>IF('تسمية الرتبة'!#REF!="مرفوض",0,'تسمية الرتبة'!#REF!)</f>
        <v>#REF!</v>
      </c>
      <c r="H673" s="7" t="e">
        <f>IF('تسمية الرتبة'!#REF!="مرفوض",0,IF('تسمية الرتبة'!#REF!+'تسمية الرتبة'!#REF!+'تسمية الرتبة'!#REF!+'تسمية الرتبة'!#REF!&gt;6,6,'تسمية الرتبة'!#REF!+'تسمية الرتبة'!#REF!+'تسمية الرتبة'!#REF!+'تسمية الرتبة'!#REF!))</f>
        <v>#REF!</v>
      </c>
      <c r="I673" s="7" t="e">
        <f>IF('تسمية الرتبة'!#REF!="مرفوض",0,'تسمية الرتبة'!#REF!)</f>
        <v>#REF!</v>
      </c>
      <c r="J673" s="7" t="e">
        <f>IF('تسمية الرتبة'!#REF!="مرفوض",0,'تسمية الرتبة'!#REF!)</f>
        <v>#REF!</v>
      </c>
      <c r="K673" s="7" t="e">
        <f>IF('تسمية الرتبة'!#REF!="مرفوض",0,J673+I673+H673+G673+F673+E673+D673+'تسمية الرتبة'!#REF!)</f>
        <v>#REF!</v>
      </c>
      <c r="L673" s="7" t="e">
        <f>IF('تسمية الرتبة'!#REF!="مرفوض",0,IF(J673=0,"Absent(e)",""))</f>
        <v>#REF!</v>
      </c>
      <c r="M673" s="20" t="e">
        <f>'تسمية الرتبة'!#REF!-'Resultats FR'!K673</f>
        <v>#REF!</v>
      </c>
    </row>
    <row r="674" spans="1:13">
      <c r="A674" s="7">
        <v>670</v>
      </c>
      <c r="B674" s="7" t="e">
        <f>IF('تسمية الرتبة'!#REF!="مرفوض",0,'تسمية الرتبة'!#REF!)</f>
        <v>#REF!</v>
      </c>
      <c r="C674" s="7" t="e">
        <f>IF('تسمية الرتبة'!#REF!="مرفوض",0,'تسمية الرتبة'!#REF!)</f>
        <v>#REF!</v>
      </c>
      <c r="D674" s="7" t="e">
        <f>IF('تسمية الرتبة'!#REF!="مرفوض",0,'تسمية الرتبة'!#REF!)</f>
        <v>#REF!</v>
      </c>
      <c r="E674" s="34" t="e">
        <f>IF('تسمية الرتبة'!#REF!="مرفوض",0,'تسمية الرتبة'!#REF!)</f>
        <v>#REF!</v>
      </c>
      <c r="F674" s="7" t="e">
        <f>IF('تسمية الرتبة'!#REF!="مرفوض",0,'تسمية الرتبة'!#REF!)</f>
        <v>#REF!</v>
      </c>
      <c r="G674" s="7" t="e">
        <f>IF('تسمية الرتبة'!#REF!="مرفوض",0,'تسمية الرتبة'!#REF!)</f>
        <v>#REF!</v>
      </c>
      <c r="H674" s="7" t="e">
        <f>IF('تسمية الرتبة'!#REF!="مرفوض",0,IF('تسمية الرتبة'!#REF!+'تسمية الرتبة'!#REF!+'تسمية الرتبة'!#REF!+'تسمية الرتبة'!#REF!&gt;6,6,'تسمية الرتبة'!#REF!+'تسمية الرتبة'!#REF!+'تسمية الرتبة'!#REF!+'تسمية الرتبة'!#REF!))</f>
        <v>#REF!</v>
      </c>
      <c r="I674" s="7" t="e">
        <f>IF('تسمية الرتبة'!#REF!="مرفوض",0,'تسمية الرتبة'!#REF!)</f>
        <v>#REF!</v>
      </c>
      <c r="J674" s="7" t="e">
        <f>IF('تسمية الرتبة'!#REF!="مرفوض",0,'تسمية الرتبة'!#REF!)</f>
        <v>#REF!</v>
      </c>
      <c r="K674" s="7" t="e">
        <f>IF('تسمية الرتبة'!#REF!="مرفوض",0,J674+I674+H674+G674+F674+E674+D674+'تسمية الرتبة'!#REF!)</f>
        <v>#REF!</v>
      </c>
      <c r="L674" s="7" t="e">
        <f>IF('تسمية الرتبة'!#REF!="مرفوض",0,IF(J674=0,"Absent(e)",""))</f>
        <v>#REF!</v>
      </c>
      <c r="M674" s="20" t="e">
        <f>'تسمية الرتبة'!#REF!-'Resultats FR'!K674</f>
        <v>#REF!</v>
      </c>
    </row>
    <row r="675" spans="1:13">
      <c r="A675" s="7">
        <v>671</v>
      </c>
      <c r="B675" s="7" t="e">
        <f>IF('تسمية الرتبة'!#REF!="مرفوض",0,'تسمية الرتبة'!#REF!)</f>
        <v>#REF!</v>
      </c>
      <c r="C675" s="7" t="e">
        <f>IF('تسمية الرتبة'!#REF!="مرفوض",0,'تسمية الرتبة'!#REF!)</f>
        <v>#REF!</v>
      </c>
      <c r="D675" s="7" t="e">
        <f>IF('تسمية الرتبة'!#REF!="مرفوض",0,'تسمية الرتبة'!#REF!)</f>
        <v>#REF!</v>
      </c>
      <c r="E675" s="34" t="e">
        <f>IF('تسمية الرتبة'!#REF!="مرفوض",0,'تسمية الرتبة'!#REF!)</f>
        <v>#REF!</v>
      </c>
      <c r="F675" s="7" t="e">
        <f>IF('تسمية الرتبة'!#REF!="مرفوض",0,'تسمية الرتبة'!#REF!)</f>
        <v>#REF!</v>
      </c>
      <c r="G675" s="7" t="e">
        <f>IF('تسمية الرتبة'!#REF!="مرفوض",0,'تسمية الرتبة'!#REF!)</f>
        <v>#REF!</v>
      </c>
      <c r="H675" s="7" t="e">
        <f>IF('تسمية الرتبة'!#REF!="مرفوض",0,IF('تسمية الرتبة'!#REF!+'تسمية الرتبة'!#REF!+'تسمية الرتبة'!#REF!+'تسمية الرتبة'!#REF!&gt;6,6,'تسمية الرتبة'!#REF!+'تسمية الرتبة'!#REF!+'تسمية الرتبة'!#REF!+'تسمية الرتبة'!#REF!))</f>
        <v>#REF!</v>
      </c>
      <c r="I675" s="7" t="e">
        <f>IF('تسمية الرتبة'!#REF!="مرفوض",0,'تسمية الرتبة'!#REF!)</f>
        <v>#REF!</v>
      </c>
      <c r="J675" s="7" t="e">
        <f>IF('تسمية الرتبة'!#REF!="مرفوض",0,'تسمية الرتبة'!#REF!)</f>
        <v>#REF!</v>
      </c>
      <c r="K675" s="7" t="e">
        <f>IF('تسمية الرتبة'!#REF!="مرفوض",0,J675+I675+H675+G675+F675+E675+D675+'تسمية الرتبة'!#REF!)</f>
        <v>#REF!</v>
      </c>
      <c r="L675" s="7" t="e">
        <f>IF('تسمية الرتبة'!#REF!="مرفوض",0,IF(J675=0,"Absent(e)",""))</f>
        <v>#REF!</v>
      </c>
      <c r="M675" s="20" t="e">
        <f>'تسمية الرتبة'!#REF!-'Resultats FR'!K675</f>
        <v>#REF!</v>
      </c>
    </row>
    <row r="676" spans="1:13">
      <c r="A676" s="7">
        <v>672</v>
      </c>
      <c r="B676" s="7" t="e">
        <f>IF('تسمية الرتبة'!#REF!="مرفوض",0,'تسمية الرتبة'!#REF!)</f>
        <v>#REF!</v>
      </c>
      <c r="C676" s="7" t="e">
        <f>IF('تسمية الرتبة'!#REF!="مرفوض",0,'تسمية الرتبة'!#REF!)</f>
        <v>#REF!</v>
      </c>
      <c r="D676" s="7" t="e">
        <f>IF('تسمية الرتبة'!#REF!="مرفوض",0,'تسمية الرتبة'!#REF!)</f>
        <v>#REF!</v>
      </c>
      <c r="E676" s="34" t="e">
        <f>IF('تسمية الرتبة'!#REF!="مرفوض",0,'تسمية الرتبة'!#REF!)</f>
        <v>#REF!</v>
      </c>
      <c r="F676" s="7" t="e">
        <f>IF('تسمية الرتبة'!#REF!="مرفوض",0,'تسمية الرتبة'!#REF!)</f>
        <v>#REF!</v>
      </c>
      <c r="G676" s="7" t="e">
        <f>IF('تسمية الرتبة'!#REF!="مرفوض",0,'تسمية الرتبة'!#REF!)</f>
        <v>#REF!</v>
      </c>
      <c r="H676" s="7" t="e">
        <f>IF('تسمية الرتبة'!#REF!="مرفوض",0,IF('تسمية الرتبة'!#REF!+'تسمية الرتبة'!#REF!+'تسمية الرتبة'!#REF!+'تسمية الرتبة'!#REF!&gt;6,6,'تسمية الرتبة'!#REF!+'تسمية الرتبة'!#REF!+'تسمية الرتبة'!#REF!+'تسمية الرتبة'!#REF!))</f>
        <v>#REF!</v>
      </c>
      <c r="I676" s="7" t="e">
        <f>IF('تسمية الرتبة'!#REF!="مرفوض",0,'تسمية الرتبة'!#REF!)</f>
        <v>#REF!</v>
      </c>
      <c r="J676" s="7" t="e">
        <f>IF('تسمية الرتبة'!#REF!="مرفوض",0,'تسمية الرتبة'!#REF!)</f>
        <v>#REF!</v>
      </c>
      <c r="K676" s="7" t="e">
        <f>IF('تسمية الرتبة'!#REF!="مرفوض",0,J676+I676+H676+G676+F676+E676+D676+'تسمية الرتبة'!#REF!)</f>
        <v>#REF!</v>
      </c>
      <c r="L676" s="7" t="e">
        <f>IF('تسمية الرتبة'!#REF!="مرفوض",0,IF(J676=0,"Absent(e)",""))</f>
        <v>#REF!</v>
      </c>
      <c r="M676" s="20" t="e">
        <f>'تسمية الرتبة'!#REF!-'Resultats FR'!K676</f>
        <v>#REF!</v>
      </c>
    </row>
    <row r="677" spans="1:13">
      <c r="A677" s="7">
        <v>673</v>
      </c>
      <c r="B677" s="7" t="e">
        <f>IF('تسمية الرتبة'!#REF!="مرفوض",0,'تسمية الرتبة'!#REF!)</f>
        <v>#REF!</v>
      </c>
      <c r="C677" s="7" t="e">
        <f>IF('تسمية الرتبة'!#REF!="مرفوض",0,'تسمية الرتبة'!#REF!)</f>
        <v>#REF!</v>
      </c>
      <c r="D677" s="7" t="e">
        <f>IF('تسمية الرتبة'!#REF!="مرفوض",0,'تسمية الرتبة'!#REF!)</f>
        <v>#REF!</v>
      </c>
      <c r="E677" s="34" t="e">
        <f>IF('تسمية الرتبة'!#REF!="مرفوض",0,'تسمية الرتبة'!#REF!)</f>
        <v>#REF!</v>
      </c>
      <c r="F677" s="7" t="e">
        <f>IF('تسمية الرتبة'!#REF!="مرفوض",0,'تسمية الرتبة'!#REF!)</f>
        <v>#REF!</v>
      </c>
      <c r="G677" s="7" t="e">
        <f>IF('تسمية الرتبة'!#REF!="مرفوض",0,'تسمية الرتبة'!#REF!)</f>
        <v>#REF!</v>
      </c>
      <c r="H677" s="7" t="e">
        <f>IF('تسمية الرتبة'!#REF!="مرفوض",0,IF('تسمية الرتبة'!#REF!+'تسمية الرتبة'!#REF!+'تسمية الرتبة'!#REF!+'تسمية الرتبة'!#REF!&gt;6,6,'تسمية الرتبة'!#REF!+'تسمية الرتبة'!#REF!+'تسمية الرتبة'!#REF!+'تسمية الرتبة'!#REF!))</f>
        <v>#REF!</v>
      </c>
      <c r="I677" s="7" t="e">
        <f>IF('تسمية الرتبة'!#REF!="مرفوض",0,'تسمية الرتبة'!#REF!)</f>
        <v>#REF!</v>
      </c>
      <c r="J677" s="7" t="e">
        <f>IF('تسمية الرتبة'!#REF!="مرفوض",0,'تسمية الرتبة'!#REF!)</f>
        <v>#REF!</v>
      </c>
      <c r="K677" s="7" t="e">
        <f>IF('تسمية الرتبة'!#REF!="مرفوض",0,J677+I677+H677+G677+F677+E677+D677+'تسمية الرتبة'!#REF!)</f>
        <v>#REF!</v>
      </c>
      <c r="L677" s="7" t="e">
        <f>IF('تسمية الرتبة'!#REF!="مرفوض",0,IF(J677=0,"Absent(e)",""))</f>
        <v>#REF!</v>
      </c>
      <c r="M677" s="20" t="e">
        <f>'تسمية الرتبة'!#REF!-'Resultats FR'!K677</f>
        <v>#REF!</v>
      </c>
    </row>
    <row r="678" spans="1:13">
      <c r="A678" s="7">
        <v>674</v>
      </c>
      <c r="B678" s="7" t="e">
        <f>IF('تسمية الرتبة'!#REF!="مرفوض",0,'تسمية الرتبة'!#REF!)</f>
        <v>#REF!</v>
      </c>
      <c r="C678" s="7" t="e">
        <f>IF('تسمية الرتبة'!#REF!="مرفوض",0,'تسمية الرتبة'!#REF!)</f>
        <v>#REF!</v>
      </c>
      <c r="D678" s="7" t="e">
        <f>IF('تسمية الرتبة'!#REF!="مرفوض",0,'تسمية الرتبة'!#REF!)</f>
        <v>#REF!</v>
      </c>
      <c r="E678" s="34" t="e">
        <f>IF('تسمية الرتبة'!#REF!="مرفوض",0,'تسمية الرتبة'!#REF!)</f>
        <v>#REF!</v>
      </c>
      <c r="F678" s="7" t="e">
        <f>IF('تسمية الرتبة'!#REF!="مرفوض",0,'تسمية الرتبة'!#REF!)</f>
        <v>#REF!</v>
      </c>
      <c r="G678" s="7" t="e">
        <f>IF('تسمية الرتبة'!#REF!="مرفوض",0,'تسمية الرتبة'!#REF!)</f>
        <v>#REF!</v>
      </c>
      <c r="H678" s="7" t="e">
        <f>IF('تسمية الرتبة'!#REF!="مرفوض",0,IF('تسمية الرتبة'!#REF!+'تسمية الرتبة'!#REF!+'تسمية الرتبة'!#REF!+'تسمية الرتبة'!#REF!&gt;6,6,'تسمية الرتبة'!#REF!+'تسمية الرتبة'!#REF!+'تسمية الرتبة'!#REF!+'تسمية الرتبة'!#REF!))</f>
        <v>#REF!</v>
      </c>
      <c r="I678" s="7" t="e">
        <f>IF('تسمية الرتبة'!#REF!="مرفوض",0,'تسمية الرتبة'!#REF!)</f>
        <v>#REF!</v>
      </c>
      <c r="J678" s="7" t="e">
        <f>IF('تسمية الرتبة'!#REF!="مرفوض",0,'تسمية الرتبة'!#REF!)</f>
        <v>#REF!</v>
      </c>
      <c r="K678" s="7" t="e">
        <f>IF('تسمية الرتبة'!#REF!="مرفوض",0,J678+I678+H678+G678+F678+E678+D678+'تسمية الرتبة'!#REF!)</f>
        <v>#REF!</v>
      </c>
      <c r="L678" s="7" t="e">
        <f>IF('تسمية الرتبة'!#REF!="مرفوض",0,IF(J678=0,"Absent(e)",""))</f>
        <v>#REF!</v>
      </c>
      <c r="M678" s="20" t="e">
        <f>'تسمية الرتبة'!#REF!-'Resultats FR'!K678</f>
        <v>#REF!</v>
      </c>
    </row>
    <row r="679" spans="1:13">
      <c r="A679" s="7">
        <v>675</v>
      </c>
      <c r="B679" s="7" t="e">
        <f>IF('تسمية الرتبة'!#REF!="مرفوض",0,'تسمية الرتبة'!#REF!)</f>
        <v>#REF!</v>
      </c>
      <c r="C679" s="7" t="e">
        <f>IF('تسمية الرتبة'!#REF!="مرفوض",0,'تسمية الرتبة'!#REF!)</f>
        <v>#REF!</v>
      </c>
      <c r="D679" s="7" t="e">
        <f>IF('تسمية الرتبة'!#REF!="مرفوض",0,'تسمية الرتبة'!#REF!)</f>
        <v>#REF!</v>
      </c>
      <c r="E679" s="34" t="e">
        <f>IF('تسمية الرتبة'!#REF!="مرفوض",0,'تسمية الرتبة'!#REF!)</f>
        <v>#REF!</v>
      </c>
      <c r="F679" s="7" t="e">
        <f>IF('تسمية الرتبة'!#REF!="مرفوض",0,'تسمية الرتبة'!#REF!)</f>
        <v>#REF!</v>
      </c>
      <c r="G679" s="7" t="e">
        <f>IF('تسمية الرتبة'!#REF!="مرفوض",0,'تسمية الرتبة'!#REF!)</f>
        <v>#REF!</v>
      </c>
      <c r="H679" s="7" t="e">
        <f>IF('تسمية الرتبة'!#REF!="مرفوض",0,IF('تسمية الرتبة'!#REF!+'تسمية الرتبة'!#REF!+'تسمية الرتبة'!#REF!+'تسمية الرتبة'!#REF!&gt;6,6,'تسمية الرتبة'!#REF!+'تسمية الرتبة'!#REF!+'تسمية الرتبة'!#REF!+'تسمية الرتبة'!#REF!))</f>
        <v>#REF!</v>
      </c>
      <c r="I679" s="7" t="e">
        <f>IF('تسمية الرتبة'!#REF!="مرفوض",0,'تسمية الرتبة'!#REF!)</f>
        <v>#REF!</v>
      </c>
      <c r="J679" s="7" t="e">
        <f>IF('تسمية الرتبة'!#REF!="مرفوض",0,'تسمية الرتبة'!#REF!)</f>
        <v>#REF!</v>
      </c>
      <c r="K679" s="7" t="e">
        <f>IF('تسمية الرتبة'!#REF!="مرفوض",0,J679+I679+H679+G679+F679+E679+D679+'تسمية الرتبة'!#REF!)</f>
        <v>#REF!</v>
      </c>
      <c r="L679" s="7" t="e">
        <f>IF('تسمية الرتبة'!#REF!="مرفوض",0,IF(J679=0,"Absent(e)",""))</f>
        <v>#REF!</v>
      </c>
      <c r="M679" s="20" t="e">
        <f>'تسمية الرتبة'!#REF!-'Resultats FR'!K679</f>
        <v>#REF!</v>
      </c>
    </row>
    <row r="680" spans="1:13">
      <c r="A680" s="7">
        <v>676</v>
      </c>
      <c r="B680" s="7" t="e">
        <f>IF('تسمية الرتبة'!#REF!="مرفوض",0,'تسمية الرتبة'!#REF!)</f>
        <v>#REF!</v>
      </c>
      <c r="C680" s="7" t="e">
        <f>IF('تسمية الرتبة'!#REF!="مرفوض",0,'تسمية الرتبة'!#REF!)</f>
        <v>#REF!</v>
      </c>
      <c r="D680" s="7" t="e">
        <f>IF('تسمية الرتبة'!#REF!="مرفوض",0,'تسمية الرتبة'!#REF!)</f>
        <v>#REF!</v>
      </c>
      <c r="E680" s="34" t="e">
        <f>IF('تسمية الرتبة'!#REF!="مرفوض",0,'تسمية الرتبة'!#REF!)</f>
        <v>#REF!</v>
      </c>
      <c r="F680" s="7" t="e">
        <f>IF('تسمية الرتبة'!#REF!="مرفوض",0,'تسمية الرتبة'!#REF!)</f>
        <v>#REF!</v>
      </c>
      <c r="G680" s="7" t="e">
        <f>IF('تسمية الرتبة'!#REF!="مرفوض",0,'تسمية الرتبة'!#REF!)</f>
        <v>#REF!</v>
      </c>
      <c r="H680" s="7" t="e">
        <f>IF('تسمية الرتبة'!#REF!="مرفوض",0,IF('تسمية الرتبة'!#REF!+'تسمية الرتبة'!#REF!+'تسمية الرتبة'!#REF!+'تسمية الرتبة'!#REF!&gt;6,6,'تسمية الرتبة'!#REF!+'تسمية الرتبة'!#REF!+'تسمية الرتبة'!#REF!+'تسمية الرتبة'!#REF!))</f>
        <v>#REF!</v>
      </c>
      <c r="I680" s="7" t="e">
        <f>IF('تسمية الرتبة'!#REF!="مرفوض",0,'تسمية الرتبة'!#REF!)</f>
        <v>#REF!</v>
      </c>
      <c r="J680" s="7" t="e">
        <f>IF('تسمية الرتبة'!#REF!="مرفوض",0,'تسمية الرتبة'!#REF!)</f>
        <v>#REF!</v>
      </c>
      <c r="K680" s="7" t="e">
        <f>IF('تسمية الرتبة'!#REF!="مرفوض",0,J680+I680+H680+G680+F680+E680+D680+'تسمية الرتبة'!#REF!)</f>
        <v>#REF!</v>
      </c>
      <c r="L680" s="7" t="e">
        <f>IF('تسمية الرتبة'!#REF!="مرفوض",0,IF(J680=0,"Absent(e)",""))</f>
        <v>#REF!</v>
      </c>
      <c r="M680" s="20" t="e">
        <f>'تسمية الرتبة'!#REF!-'Resultats FR'!K680</f>
        <v>#REF!</v>
      </c>
    </row>
    <row r="681" spans="1:13">
      <c r="A681" s="7">
        <v>677</v>
      </c>
      <c r="B681" s="7" t="e">
        <f>IF('تسمية الرتبة'!#REF!="مرفوض",0,'تسمية الرتبة'!#REF!)</f>
        <v>#REF!</v>
      </c>
      <c r="C681" s="7" t="e">
        <f>IF('تسمية الرتبة'!#REF!="مرفوض",0,'تسمية الرتبة'!#REF!)</f>
        <v>#REF!</v>
      </c>
      <c r="D681" s="7" t="e">
        <f>IF('تسمية الرتبة'!#REF!="مرفوض",0,'تسمية الرتبة'!#REF!)</f>
        <v>#REF!</v>
      </c>
      <c r="E681" s="34" t="e">
        <f>IF('تسمية الرتبة'!#REF!="مرفوض",0,'تسمية الرتبة'!#REF!)</f>
        <v>#REF!</v>
      </c>
      <c r="F681" s="7" t="e">
        <f>IF('تسمية الرتبة'!#REF!="مرفوض",0,'تسمية الرتبة'!#REF!)</f>
        <v>#REF!</v>
      </c>
      <c r="G681" s="7" t="e">
        <f>IF('تسمية الرتبة'!#REF!="مرفوض",0,'تسمية الرتبة'!#REF!)</f>
        <v>#REF!</v>
      </c>
      <c r="H681" s="7" t="e">
        <f>IF('تسمية الرتبة'!#REF!="مرفوض",0,IF('تسمية الرتبة'!#REF!+'تسمية الرتبة'!#REF!+'تسمية الرتبة'!#REF!+'تسمية الرتبة'!#REF!&gt;6,6,'تسمية الرتبة'!#REF!+'تسمية الرتبة'!#REF!+'تسمية الرتبة'!#REF!+'تسمية الرتبة'!#REF!))</f>
        <v>#REF!</v>
      </c>
      <c r="I681" s="7" t="e">
        <f>IF('تسمية الرتبة'!#REF!="مرفوض",0,'تسمية الرتبة'!#REF!)</f>
        <v>#REF!</v>
      </c>
      <c r="J681" s="7" t="e">
        <f>IF('تسمية الرتبة'!#REF!="مرفوض",0,'تسمية الرتبة'!#REF!)</f>
        <v>#REF!</v>
      </c>
      <c r="K681" s="7" t="e">
        <f>IF('تسمية الرتبة'!#REF!="مرفوض",0,J681+I681+H681+G681+F681+E681+D681+'تسمية الرتبة'!#REF!)</f>
        <v>#REF!</v>
      </c>
      <c r="L681" s="7" t="e">
        <f>IF('تسمية الرتبة'!#REF!="مرفوض",0,IF(J681=0,"Absent(e)",""))</f>
        <v>#REF!</v>
      </c>
      <c r="M681" s="20" t="e">
        <f>'تسمية الرتبة'!#REF!-'Resultats FR'!K681</f>
        <v>#REF!</v>
      </c>
    </row>
    <row r="682" spans="1:13">
      <c r="A682" s="7">
        <v>678</v>
      </c>
      <c r="B682" s="7" t="e">
        <f>IF('تسمية الرتبة'!#REF!="مرفوض",0,'تسمية الرتبة'!#REF!)</f>
        <v>#REF!</v>
      </c>
      <c r="C682" s="7" t="e">
        <f>IF('تسمية الرتبة'!#REF!="مرفوض",0,'تسمية الرتبة'!#REF!)</f>
        <v>#REF!</v>
      </c>
      <c r="D682" s="7" t="e">
        <f>IF('تسمية الرتبة'!#REF!="مرفوض",0,'تسمية الرتبة'!#REF!)</f>
        <v>#REF!</v>
      </c>
      <c r="E682" s="34" t="e">
        <f>IF('تسمية الرتبة'!#REF!="مرفوض",0,'تسمية الرتبة'!#REF!)</f>
        <v>#REF!</v>
      </c>
      <c r="F682" s="7" t="e">
        <f>IF('تسمية الرتبة'!#REF!="مرفوض",0,'تسمية الرتبة'!#REF!)</f>
        <v>#REF!</v>
      </c>
      <c r="G682" s="7" t="e">
        <f>IF('تسمية الرتبة'!#REF!="مرفوض",0,'تسمية الرتبة'!#REF!)</f>
        <v>#REF!</v>
      </c>
      <c r="H682" s="7" t="e">
        <f>IF('تسمية الرتبة'!#REF!="مرفوض",0,IF('تسمية الرتبة'!#REF!+'تسمية الرتبة'!#REF!+'تسمية الرتبة'!#REF!+'تسمية الرتبة'!#REF!&gt;6,6,'تسمية الرتبة'!#REF!+'تسمية الرتبة'!#REF!+'تسمية الرتبة'!#REF!+'تسمية الرتبة'!#REF!))</f>
        <v>#REF!</v>
      </c>
      <c r="I682" s="7" t="e">
        <f>IF('تسمية الرتبة'!#REF!="مرفوض",0,'تسمية الرتبة'!#REF!)</f>
        <v>#REF!</v>
      </c>
      <c r="J682" s="7" t="e">
        <f>IF('تسمية الرتبة'!#REF!="مرفوض",0,'تسمية الرتبة'!#REF!)</f>
        <v>#REF!</v>
      </c>
      <c r="K682" s="7" t="e">
        <f>IF('تسمية الرتبة'!#REF!="مرفوض",0,J682+I682+H682+G682+F682+E682+D682+'تسمية الرتبة'!#REF!)</f>
        <v>#REF!</v>
      </c>
      <c r="L682" s="7" t="e">
        <f>IF('تسمية الرتبة'!#REF!="مرفوض",0,IF(J682=0,"Absent(e)",""))</f>
        <v>#REF!</v>
      </c>
      <c r="M682" s="20" t="e">
        <f>'تسمية الرتبة'!#REF!-'Resultats FR'!K682</f>
        <v>#REF!</v>
      </c>
    </row>
    <row r="683" spans="1:13">
      <c r="A683" s="7">
        <v>679</v>
      </c>
      <c r="B683" s="7" t="e">
        <f>IF('تسمية الرتبة'!#REF!="مرفوض",0,'تسمية الرتبة'!#REF!)</f>
        <v>#REF!</v>
      </c>
      <c r="C683" s="7" t="e">
        <f>IF('تسمية الرتبة'!#REF!="مرفوض",0,'تسمية الرتبة'!#REF!)</f>
        <v>#REF!</v>
      </c>
      <c r="D683" s="7" t="e">
        <f>IF('تسمية الرتبة'!#REF!="مرفوض",0,'تسمية الرتبة'!#REF!)</f>
        <v>#REF!</v>
      </c>
      <c r="E683" s="34" t="e">
        <f>IF('تسمية الرتبة'!#REF!="مرفوض",0,'تسمية الرتبة'!#REF!)</f>
        <v>#REF!</v>
      </c>
      <c r="F683" s="7" t="e">
        <f>IF('تسمية الرتبة'!#REF!="مرفوض",0,'تسمية الرتبة'!#REF!)</f>
        <v>#REF!</v>
      </c>
      <c r="G683" s="7" t="e">
        <f>IF('تسمية الرتبة'!#REF!="مرفوض",0,'تسمية الرتبة'!#REF!)</f>
        <v>#REF!</v>
      </c>
      <c r="H683" s="7" t="e">
        <f>IF('تسمية الرتبة'!#REF!="مرفوض",0,IF('تسمية الرتبة'!#REF!+'تسمية الرتبة'!#REF!+'تسمية الرتبة'!#REF!+'تسمية الرتبة'!#REF!&gt;6,6,'تسمية الرتبة'!#REF!+'تسمية الرتبة'!#REF!+'تسمية الرتبة'!#REF!+'تسمية الرتبة'!#REF!))</f>
        <v>#REF!</v>
      </c>
      <c r="I683" s="7" t="e">
        <f>IF('تسمية الرتبة'!#REF!="مرفوض",0,'تسمية الرتبة'!#REF!)</f>
        <v>#REF!</v>
      </c>
      <c r="J683" s="7" t="e">
        <f>IF('تسمية الرتبة'!#REF!="مرفوض",0,'تسمية الرتبة'!#REF!)</f>
        <v>#REF!</v>
      </c>
      <c r="K683" s="7" t="e">
        <f>IF('تسمية الرتبة'!#REF!="مرفوض",0,J683+I683+H683+G683+F683+E683+D683+'تسمية الرتبة'!#REF!)</f>
        <v>#REF!</v>
      </c>
      <c r="L683" s="7" t="e">
        <f>IF('تسمية الرتبة'!#REF!="مرفوض",0,IF(J683=0,"Absent(e)",""))</f>
        <v>#REF!</v>
      </c>
      <c r="M683" s="20" t="e">
        <f>'تسمية الرتبة'!#REF!-'Resultats FR'!K683</f>
        <v>#REF!</v>
      </c>
    </row>
    <row r="684" spans="1:13">
      <c r="A684" s="7">
        <v>680</v>
      </c>
      <c r="B684" s="7" t="e">
        <f>IF('تسمية الرتبة'!#REF!="مرفوض",0,'تسمية الرتبة'!#REF!)</f>
        <v>#REF!</v>
      </c>
      <c r="C684" s="7" t="e">
        <f>IF('تسمية الرتبة'!#REF!="مرفوض",0,'تسمية الرتبة'!#REF!)</f>
        <v>#REF!</v>
      </c>
      <c r="D684" s="7" t="e">
        <f>IF('تسمية الرتبة'!#REF!="مرفوض",0,'تسمية الرتبة'!#REF!)</f>
        <v>#REF!</v>
      </c>
      <c r="E684" s="34" t="e">
        <f>IF('تسمية الرتبة'!#REF!="مرفوض",0,'تسمية الرتبة'!#REF!)</f>
        <v>#REF!</v>
      </c>
      <c r="F684" s="7" t="e">
        <f>IF('تسمية الرتبة'!#REF!="مرفوض",0,'تسمية الرتبة'!#REF!)</f>
        <v>#REF!</v>
      </c>
      <c r="G684" s="7" t="e">
        <f>IF('تسمية الرتبة'!#REF!="مرفوض",0,'تسمية الرتبة'!#REF!)</f>
        <v>#REF!</v>
      </c>
      <c r="H684" s="7" t="e">
        <f>IF('تسمية الرتبة'!#REF!="مرفوض",0,IF('تسمية الرتبة'!#REF!+'تسمية الرتبة'!#REF!+'تسمية الرتبة'!#REF!+'تسمية الرتبة'!#REF!&gt;6,6,'تسمية الرتبة'!#REF!+'تسمية الرتبة'!#REF!+'تسمية الرتبة'!#REF!+'تسمية الرتبة'!#REF!))</f>
        <v>#REF!</v>
      </c>
      <c r="I684" s="7" t="e">
        <f>IF('تسمية الرتبة'!#REF!="مرفوض",0,'تسمية الرتبة'!#REF!)</f>
        <v>#REF!</v>
      </c>
      <c r="J684" s="7" t="e">
        <f>IF('تسمية الرتبة'!#REF!="مرفوض",0,'تسمية الرتبة'!#REF!)</f>
        <v>#REF!</v>
      </c>
      <c r="K684" s="7" t="e">
        <f>IF('تسمية الرتبة'!#REF!="مرفوض",0,J684+I684+H684+G684+F684+E684+D684+'تسمية الرتبة'!#REF!)</f>
        <v>#REF!</v>
      </c>
      <c r="L684" s="7" t="e">
        <f>IF('تسمية الرتبة'!#REF!="مرفوض",0,IF(J684=0,"Absent(e)",""))</f>
        <v>#REF!</v>
      </c>
      <c r="M684" s="20" t="e">
        <f>'تسمية الرتبة'!#REF!-'Resultats FR'!K684</f>
        <v>#REF!</v>
      </c>
    </row>
    <row r="685" spans="1:13">
      <c r="A685" s="7">
        <v>681</v>
      </c>
      <c r="B685" s="7" t="e">
        <f>IF('تسمية الرتبة'!#REF!="مرفوض",0,'تسمية الرتبة'!#REF!)</f>
        <v>#REF!</v>
      </c>
      <c r="C685" s="7" t="e">
        <f>IF('تسمية الرتبة'!#REF!="مرفوض",0,'تسمية الرتبة'!#REF!)</f>
        <v>#REF!</v>
      </c>
      <c r="D685" s="7" t="e">
        <f>IF('تسمية الرتبة'!#REF!="مرفوض",0,'تسمية الرتبة'!#REF!)</f>
        <v>#REF!</v>
      </c>
      <c r="E685" s="34" t="e">
        <f>IF('تسمية الرتبة'!#REF!="مرفوض",0,'تسمية الرتبة'!#REF!)</f>
        <v>#REF!</v>
      </c>
      <c r="F685" s="7" t="e">
        <f>IF('تسمية الرتبة'!#REF!="مرفوض",0,'تسمية الرتبة'!#REF!)</f>
        <v>#REF!</v>
      </c>
      <c r="G685" s="7" t="e">
        <f>IF('تسمية الرتبة'!#REF!="مرفوض",0,'تسمية الرتبة'!#REF!)</f>
        <v>#REF!</v>
      </c>
      <c r="H685" s="7" t="e">
        <f>IF('تسمية الرتبة'!#REF!="مرفوض",0,IF('تسمية الرتبة'!#REF!+'تسمية الرتبة'!#REF!+'تسمية الرتبة'!#REF!+'تسمية الرتبة'!#REF!&gt;6,6,'تسمية الرتبة'!#REF!+'تسمية الرتبة'!#REF!+'تسمية الرتبة'!#REF!+'تسمية الرتبة'!#REF!))</f>
        <v>#REF!</v>
      </c>
      <c r="I685" s="7" t="e">
        <f>IF('تسمية الرتبة'!#REF!="مرفوض",0,'تسمية الرتبة'!#REF!)</f>
        <v>#REF!</v>
      </c>
      <c r="J685" s="7" t="e">
        <f>IF('تسمية الرتبة'!#REF!="مرفوض",0,'تسمية الرتبة'!#REF!)</f>
        <v>#REF!</v>
      </c>
      <c r="K685" s="7" t="e">
        <f>IF('تسمية الرتبة'!#REF!="مرفوض",0,J685+I685+H685+G685+F685+E685+D685+'تسمية الرتبة'!#REF!)</f>
        <v>#REF!</v>
      </c>
      <c r="L685" s="7" t="e">
        <f>IF('تسمية الرتبة'!#REF!="مرفوض",0,IF(J685=0,"Absent(e)",""))</f>
        <v>#REF!</v>
      </c>
      <c r="M685" s="20" t="e">
        <f>'تسمية الرتبة'!#REF!-'Resultats FR'!K685</f>
        <v>#REF!</v>
      </c>
    </row>
    <row r="686" spans="1:13">
      <c r="A686" s="7">
        <v>682</v>
      </c>
      <c r="B686" s="7" t="e">
        <f>IF('تسمية الرتبة'!#REF!="مرفوض",0,'تسمية الرتبة'!#REF!)</f>
        <v>#REF!</v>
      </c>
      <c r="C686" s="7" t="e">
        <f>IF('تسمية الرتبة'!#REF!="مرفوض",0,'تسمية الرتبة'!#REF!)</f>
        <v>#REF!</v>
      </c>
      <c r="D686" s="7" t="e">
        <f>IF('تسمية الرتبة'!#REF!="مرفوض",0,'تسمية الرتبة'!#REF!)</f>
        <v>#REF!</v>
      </c>
      <c r="E686" s="34" t="e">
        <f>IF('تسمية الرتبة'!#REF!="مرفوض",0,'تسمية الرتبة'!#REF!)</f>
        <v>#REF!</v>
      </c>
      <c r="F686" s="7" t="e">
        <f>IF('تسمية الرتبة'!#REF!="مرفوض",0,'تسمية الرتبة'!#REF!)</f>
        <v>#REF!</v>
      </c>
      <c r="G686" s="7" t="e">
        <f>IF('تسمية الرتبة'!#REF!="مرفوض",0,'تسمية الرتبة'!#REF!)</f>
        <v>#REF!</v>
      </c>
      <c r="H686" s="7" t="e">
        <f>IF('تسمية الرتبة'!#REF!="مرفوض",0,IF('تسمية الرتبة'!#REF!+'تسمية الرتبة'!#REF!+'تسمية الرتبة'!#REF!+'تسمية الرتبة'!#REF!&gt;6,6,'تسمية الرتبة'!#REF!+'تسمية الرتبة'!#REF!+'تسمية الرتبة'!#REF!+'تسمية الرتبة'!#REF!))</f>
        <v>#REF!</v>
      </c>
      <c r="I686" s="7" t="e">
        <f>IF('تسمية الرتبة'!#REF!="مرفوض",0,'تسمية الرتبة'!#REF!)</f>
        <v>#REF!</v>
      </c>
      <c r="J686" s="7" t="e">
        <f>IF('تسمية الرتبة'!#REF!="مرفوض",0,'تسمية الرتبة'!#REF!)</f>
        <v>#REF!</v>
      </c>
      <c r="K686" s="7" t="e">
        <f>IF('تسمية الرتبة'!#REF!="مرفوض",0,J686+I686+H686+G686+F686+E686+D686+'تسمية الرتبة'!#REF!)</f>
        <v>#REF!</v>
      </c>
      <c r="L686" s="7" t="e">
        <f>IF('تسمية الرتبة'!#REF!="مرفوض",0,IF(J686=0,"Absent(e)",""))</f>
        <v>#REF!</v>
      </c>
      <c r="M686" s="20" t="e">
        <f>'تسمية الرتبة'!#REF!-'Resultats FR'!K686</f>
        <v>#REF!</v>
      </c>
    </row>
    <row r="687" spans="1:13">
      <c r="A687" s="7">
        <v>683</v>
      </c>
      <c r="B687" s="7" t="e">
        <f>IF('تسمية الرتبة'!#REF!="مرفوض",0,'تسمية الرتبة'!#REF!)</f>
        <v>#REF!</v>
      </c>
      <c r="C687" s="7" t="e">
        <f>IF('تسمية الرتبة'!#REF!="مرفوض",0,'تسمية الرتبة'!#REF!)</f>
        <v>#REF!</v>
      </c>
      <c r="D687" s="7" t="e">
        <f>IF('تسمية الرتبة'!#REF!="مرفوض",0,'تسمية الرتبة'!#REF!)</f>
        <v>#REF!</v>
      </c>
      <c r="E687" s="34" t="e">
        <f>IF('تسمية الرتبة'!#REF!="مرفوض",0,'تسمية الرتبة'!#REF!)</f>
        <v>#REF!</v>
      </c>
      <c r="F687" s="7" t="e">
        <f>IF('تسمية الرتبة'!#REF!="مرفوض",0,'تسمية الرتبة'!#REF!)</f>
        <v>#REF!</v>
      </c>
      <c r="G687" s="7" t="e">
        <f>IF('تسمية الرتبة'!#REF!="مرفوض",0,'تسمية الرتبة'!#REF!)</f>
        <v>#REF!</v>
      </c>
      <c r="H687" s="7" t="e">
        <f>IF('تسمية الرتبة'!#REF!="مرفوض",0,IF('تسمية الرتبة'!#REF!+'تسمية الرتبة'!#REF!+'تسمية الرتبة'!#REF!+'تسمية الرتبة'!#REF!&gt;6,6,'تسمية الرتبة'!#REF!+'تسمية الرتبة'!#REF!+'تسمية الرتبة'!#REF!+'تسمية الرتبة'!#REF!))</f>
        <v>#REF!</v>
      </c>
      <c r="I687" s="7" t="e">
        <f>IF('تسمية الرتبة'!#REF!="مرفوض",0,'تسمية الرتبة'!#REF!)</f>
        <v>#REF!</v>
      </c>
      <c r="J687" s="7" t="e">
        <f>IF('تسمية الرتبة'!#REF!="مرفوض",0,'تسمية الرتبة'!#REF!)</f>
        <v>#REF!</v>
      </c>
      <c r="K687" s="7" t="e">
        <f>IF('تسمية الرتبة'!#REF!="مرفوض",0,J687+I687+H687+G687+F687+E687+D687+'تسمية الرتبة'!#REF!)</f>
        <v>#REF!</v>
      </c>
      <c r="L687" s="7" t="e">
        <f>IF('تسمية الرتبة'!#REF!="مرفوض",0,IF(J687=0,"Absent(e)",""))</f>
        <v>#REF!</v>
      </c>
      <c r="M687" s="20" t="e">
        <f>'تسمية الرتبة'!#REF!-'Resultats FR'!K687</f>
        <v>#REF!</v>
      </c>
    </row>
    <row r="688" spans="1:13">
      <c r="A688" s="7">
        <v>684</v>
      </c>
      <c r="B688" s="7" t="e">
        <f>IF('تسمية الرتبة'!#REF!="مرفوض",0,'تسمية الرتبة'!#REF!)</f>
        <v>#REF!</v>
      </c>
      <c r="C688" s="7" t="e">
        <f>IF('تسمية الرتبة'!#REF!="مرفوض",0,'تسمية الرتبة'!#REF!)</f>
        <v>#REF!</v>
      </c>
      <c r="D688" s="7" t="e">
        <f>IF('تسمية الرتبة'!#REF!="مرفوض",0,'تسمية الرتبة'!#REF!)</f>
        <v>#REF!</v>
      </c>
      <c r="E688" s="34" t="e">
        <f>IF('تسمية الرتبة'!#REF!="مرفوض",0,'تسمية الرتبة'!#REF!)</f>
        <v>#REF!</v>
      </c>
      <c r="F688" s="7" t="e">
        <f>IF('تسمية الرتبة'!#REF!="مرفوض",0,'تسمية الرتبة'!#REF!)</f>
        <v>#REF!</v>
      </c>
      <c r="G688" s="7" t="e">
        <f>IF('تسمية الرتبة'!#REF!="مرفوض",0,'تسمية الرتبة'!#REF!)</f>
        <v>#REF!</v>
      </c>
      <c r="H688" s="7" t="e">
        <f>IF('تسمية الرتبة'!#REF!="مرفوض",0,IF('تسمية الرتبة'!#REF!+'تسمية الرتبة'!#REF!+'تسمية الرتبة'!#REF!+'تسمية الرتبة'!#REF!&gt;6,6,'تسمية الرتبة'!#REF!+'تسمية الرتبة'!#REF!+'تسمية الرتبة'!#REF!+'تسمية الرتبة'!#REF!))</f>
        <v>#REF!</v>
      </c>
      <c r="I688" s="7" t="e">
        <f>IF('تسمية الرتبة'!#REF!="مرفوض",0,'تسمية الرتبة'!#REF!)</f>
        <v>#REF!</v>
      </c>
      <c r="J688" s="7" t="e">
        <f>IF('تسمية الرتبة'!#REF!="مرفوض",0,'تسمية الرتبة'!#REF!)</f>
        <v>#REF!</v>
      </c>
      <c r="K688" s="7" t="e">
        <f>IF('تسمية الرتبة'!#REF!="مرفوض",0,J688+I688+H688+G688+F688+E688+D688+'تسمية الرتبة'!#REF!)</f>
        <v>#REF!</v>
      </c>
      <c r="L688" s="7" t="e">
        <f>IF('تسمية الرتبة'!#REF!="مرفوض",0,IF(J688=0,"Absent(e)",""))</f>
        <v>#REF!</v>
      </c>
      <c r="M688" s="20" t="e">
        <f>'تسمية الرتبة'!#REF!-'Resultats FR'!K688</f>
        <v>#REF!</v>
      </c>
    </row>
    <row r="689" spans="1:13">
      <c r="A689" s="7">
        <v>685</v>
      </c>
      <c r="B689" s="7" t="e">
        <f>IF('تسمية الرتبة'!#REF!="مرفوض",0,'تسمية الرتبة'!#REF!)</f>
        <v>#REF!</v>
      </c>
      <c r="C689" s="7" t="e">
        <f>IF('تسمية الرتبة'!#REF!="مرفوض",0,'تسمية الرتبة'!#REF!)</f>
        <v>#REF!</v>
      </c>
      <c r="D689" s="7" t="e">
        <f>IF('تسمية الرتبة'!#REF!="مرفوض",0,'تسمية الرتبة'!#REF!)</f>
        <v>#REF!</v>
      </c>
      <c r="E689" s="34" t="e">
        <f>IF('تسمية الرتبة'!#REF!="مرفوض",0,'تسمية الرتبة'!#REF!)</f>
        <v>#REF!</v>
      </c>
      <c r="F689" s="7" t="e">
        <f>IF('تسمية الرتبة'!#REF!="مرفوض",0,'تسمية الرتبة'!#REF!)</f>
        <v>#REF!</v>
      </c>
      <c r="G689" s="7" t="e">
        <f>IF('تسمية الرتبة'!#REF!="مرفوض",0,'تسمية الرتبة'!#REF!)</f>
        <v>#REF!</v>
      </c>
      <c r="H689" s="7" t="e">
        <f>IF('تسمية الرتبة'!#REF!="مرفوض",0,IF('تسمية الرتبة'!#REF!+'تسمية الرتبة'!#REF!+'تسمية الرتبة'!#REF!+'تسمية الرتبة'!#REF!&gt;6,6,'تسمية الرتبة'!#REF!+'تسمية الرتبة'!#REF!+'تسمية الرتبة'!#REF!+'تسمية الرتبة'!#REF!))</f>
        <v>#REF!</v>
      </c>
      <c r="I689" s="7" t="e">
        <f>IF('تسمية الرتبة'!#REF!="مرفوض",0,'تسمية الرتبة'!#REF!)</f>
        <v>#REF!</v>
      </c>
      <c r="J689" s="7" t="e">
        <f>IF('تسمية الرتبة'!#REF!="مرفوض",0,'تسمية الرتبة'!#REF!)</f>
        <v>#REF!</v>
      </c>
      <c r="K689" s="7" t="e">
        <f>IF('تسمية الرتبة'!#REF!="مرفوض",0,J689+I689+H689+G689+F689+E689+D689+'تسمية الرتبة'!#REF!)</f>
        <v>#REF!</v>
      </c>
      <c r="L689" s="7" t="e">
        <f>IF('تسمية الرتبة'!#REF!="مرفوض",0,IF(J689=0,"Absent(e)",""))</f>
        <v>#REF!</v>
      </c>
      <c r="M689" s="20" t="e">
        <f>'تسمية الرتبة'!#REF!-'Resultats FR'!K689</f>
        <v>#REF!</v>
      </c>
    </row>
    <row r="690" spans="1:13">
      <c r="A690" s="7">
        <v>686</v>
      </c>
      <c r="B690" s="7" t="e">
        <f>IF('تسمية الرتبة'!#REF!="مرفوض",0,'تسمية الرتبة'!#REF!)</f>
        <v>#REF!</v>
      </c>
      <c r="C690" s="7" t="e">
        <f>IF('تسمية الرتبة'!#REF!="مرفوض",0,'تسمية الرتبة'!#REF!)</f>
        <v>#REF!</v>
      </c>
      <c r="D690" s="7" t="e">
        <f>IF('تسمية الرتبة'!#REF!="مرفوض",0,'تسمية الرتبة'!#REF!)</f>
        <v>#REF!</v>
      </c>
      <c r="E690" s="34" t="e">
        <f>IF('تسمية الرتبة'!#REF!="مرفوض",0,'تسمية الرتبة'!#REF!)</f>
        <v>#REF!</v>
      </c>
      <c r="F690" s="7" t="e">
        <f>IF('تسمية الرتبة'!#REF!="مرفوض",0,'تسمية الرتبة'!#REF!)</f>
        <v>#REF!</v>
      </c>
      <c r="G690" s="7" t="e">
        <f>IF('تسمية الرتبة'!#REF!="مرفوض",0,'تسمية الرتبة'!#REF!)</f>
        <v>#REF!</v>
      </c>
      <c r="H690" s="7" t="e">
        <f>IF('تسمية الرتبة'!#REF!="مرفوض",0,IF('تسمية الرتبة'!#REF!+'تسمية الرتبة'!#REF!+'تسمية الرتبة'!#REF!+'تسمية الرتبة'!#REF!&gt;6,6,'تسمية الرتبة'!#REF!+'تسمية الرتبة'!#REF!+'تسمية الرتبة'!#REF!+'تسمية الرتبة'!#REF!))</f>
        <v>#REF!</v>
      </c>
      <c r="I690" s="7" t="e">
        <f>IF('تسمية الرتبة'!#REF!="مرفوض",0,'تسمية الرتبة'!#REF!)</f>
        <v>#REF!</v>
      </c>
      <c r="J690" s="7" t="e">
        <f>IF('تسمية الرتبة'!#REF!="مرفوض",0,'تسمية الرتبة'!#REF!)</f>
        <v>#REF!</v>
      </c>
      <c r="K690" s="7" t="e">
        <f>IF('تسمية الرتبة'!#REF!="مرفوض",0,J690+I690+H690+G690+F690+E690+D690+'تسمية الرتبة'!#REF!)</f>
        <v>#REF!</v>
      </c>
      <c r="L690" s="7" t="e">
        <f>IF('تسمية الرتبة'!#REF!="مرفوض",0,IF(J690=0,"Absent(e)",""))</f>
        <v>#REF!</v>
      </c>
      <c r="M690" s="20" t="e">
        <f>'تسمية الرتبة'!#REF!-'Resultats FR'!K690</f>
        <v>#REF!</v>
      </c>
    </row>
    <row r="691" spans="1:13">
      <c r="A691" s="7">
        <v>687</v>
      </c>
      <c r="B691" s="7" t="e">
        <f>IF('تسمية الرتبة'!#REF!="مرفوض",0,'تسمية الرتبة'!#REF!)</f>
        <v>#REF!</v>
      </c>
      <c r="C691" s="7" t="e">
        <f>IF('تسمية الرتبة'!#REF!="مرفوض",0,'تسمية الرتبة'!#REF!)</f>
        <v>#REF!</v>
      </c>
      <c r="D691" s="7" t="e">
        <f>IF('تسمية الرتبة'!#REF!="مرفوض",0,'تسمية الرتبة'!#REF!)</f>
        <v>#REF!</v>
      </c>
      <c r="E691" s="34" t="e">
        <f>IF('تسمية الرتبة'!#REF!="مرفوض",0,'تسمية الرتبة'!#REF!)</f>
        <v>#REF!</v>
      </c>
      <c r="F691" s="7" t="e">
        <f>IF('تسمية الرتبة'!#REF!="مرفوض",0,'تسمية الرتبة'!#REF!)</f>
        <v>#REF!</v>
      </c>
      <c r="G691" s="7" t="e">
        <f>IF('تسمية الرتبة'!#REF!="مرفوض",0,'تسمية الرتبة'!#REF!)</f>
        <v>#REF!</v>
      </c>
      <c r="H691" s="7" t="e">
        <f>IF('تسمية الرتبة'!#REF!="مرفوض",0,IF('تسمية الرتبة'!#REF!+'تسمية الرتبة'!#REF!+'تسمية الرتبة'!#REF!+'تسمية الرتبة'!#REF!&gt;6,6,'تسمية الرتبة'!#REF!+'تسمية الرتبة'!#REF!+'تسمية الرتبة'!#REF!+'تسمية الرتبة'!#REF!))</f>
        <v>#REF!</v>
      </c>
      <c r="I691" s="7" t="e">
        <f>IF('تسمية الرتبة'!#REF!="مرفوض",0,'تسمية الرتبة'!#REF!)</f>
        <v>#REF!</v>
      </c>
      <c r="J691" s="7" t="e">
        <f>IF('تسمية الرتبة'!#REF!="مرفوض",0,'تسمية الرتبة'!#REF!)</f>
        <v>#REF!</v>
      </c>
      <c r="K691" s="7" t="e">
        <f>IF('تسمية الرتبة'!#REF!="مرفوض",0,J691+I691+H691+G691+F691+E691+D691+'تسمية الرتبة'!#REF!)</f>
        <v>#REF!</v>
      </c>
      <c r="L691" s="7" t="e">
        <f>IF('تسمية الرتبة'!#REF!="مرفوض",0,IF(J691=0,"Absent(e)",""))</f>
        <v>#REF!</v>
      </c>
      <c r="M691" s="20" t="e">
        <f>'تسمية الرتبة'!#REF!-'Resultats FR'!K691</f>
        <v>#REF!</v>
      </c>
    </row>
    <row r="692" spans="1:13">
      <c r="A692" s="7">
        <v>688</v>
      </c>
      <c r="B692" s="7" t="e">
        <f>IF('تسمية الرتبة'!#REF!="مرفوض",0,'تسمية الرتبة'!#REF!)</f>
        <v>#REF!</v>
      </c>
      <c r="C692" s="7" t="e">
        <f>IF('تسمية الرتبة'!#REF!="مرفوض",0,'تسمية الرتبة'!#REF!)</f>
        <v>#REF!</v>
      </c>
      <c r="D692" s="7" t="e">
        <f>IF('تسمية الرتبة'!#REF!="مرفوض",0,'تسمية الرتبة'!#REF!)</f>
        <v>#REF!</v>
      </c>
      <c r="E692" s="34" t="e">
        <f>IF('تسمية الرتبة'!#REF!="مرفوض",0,'تسمية الرتبة'!#REF!)</f>
        <v>#REF!</v>
      </c>
      <c r="F692" s="7" t="e">
        <f>IF('تسمية الرتبة'!#REF!="مرفوض",0,'تسمية الرتبة'!#REF!)</f>
        <v>#REF!</v>
      </c>
      <c r="G692" s="7" t="e">
        <f>IF('تسمية الرتبة'!#REF!="مرفوض",0,'تسمية الرتبة'!#REF!)</f>
        <v>#REF!</v>
      </c>
      <c r="H692" s="7" t="e">
        <f>IF('تسمية الرتبة'!#REF!="مرفوض",0,IF('تسمية الرتبة'!#REF!+'تسمية الرتبة'!#REF!+'تسمية الرتبة'!#REF!+'تسمية الرتبة'!#REF!&gt;6,6,'تسمية الرتبة'!#REF!+'تسمية الرتبة'!#REF!+'تسمية الرتبة'!#REF!+'تسمية الرتبة'!#REF!))</f>
        <v>#REF!</v>
      </c>
      <c r="I692" s="7" t="e">
        <f>IF('تسمية الرتبة'!#REF!="مرفوض",0,'تسمية الرتبة'!#REF!)</f>
        <v>#REF!</v>
      </c>
      <c r="J692" s="7" t="e">
        <f>IF('تسمية الرتبة'!#REF!="مرفوض",0,'تسمية الرتبة'!#REF!)</f>
        <v>#REF!</v>
      </c>
      <c r="K692" s="7" t="e">
        <f>IF('تسمية الرتبة'!#REF!="مرفوض",0,J692+I692+H692+G692+F692+E692+D692+'تسمية الرتبة'!#REF!)</f>
        <v>#REF!</v>
      </c>
      <c r="L692" s="7" t="e">
        <f>IF('تسمية الرتبة'!#REF!="مرفوض",0,IF(J692=0,"Absent(e)",""))</f>
        <v>#REF!</v>
      </c>
      <c r="M692" s="20" t="e">
        <f>'تسمية الرتبة'!#REF!-'Resultats FR'!K692</f>
        <v>#REF!</v>
      </c>
    </row>
    <row r="693" spans="1:13">
      <c r="A693" s="7">
        <v>689</v>
      </c>
      <c r="B693" s="7" t="e">
        <f>IF('تسمية الرتبة'!#REF!="مرفوض",0,'تسمية الرتبة'!#REF!)</f>
        <v>#REF!</v>
      </c>
      <c r="C693" s="7" t="e">
        <f>IF('تسمية الرتبة'!#REF!="مرفوض",0,'تسمية الرتبة'!#REF!)</f>
        <v>#REF!</v>
      </c>
      <c r="D693" s="7" t="e">
        <f>IF('تسمية الرتبة'!#REF!="مرفوض",0,'تسمية الرتبة'!#REF!)</f>
        <v>#REF!</v>
      </c>
      <c r="E693" s="34" t="e">
        <f>IF('تسمية الرتبة'!#REF!="مرفوض",0,'تسمية الرتبة'!#REF!)</f>
        <v>#REF!</v>
      </c>
      <c r="F693" s="7" t="e">
        <f>IF('تسمية الرتبة'!#REF!="مرفوض",0,'تسمية الرتبة'!#REF!)</f>
        <v>#REF!</v>
      </c>
      <c r="G693" s="7" t="e">
        <f>IF('تسمية الرتبة'!#REF!="مرفوض",0,'تسمية الرتبة'!#REF!)</f>
        <v>#REF!</v>
      </c>
      <c r="H693" s="7" t="e">
        <f>IF('تسمية الرتبة'!#REF!="مرفوض",0,IF('تسمية الرتبة'!#REF!+'تسمية الرتبة'!#REF!+'تسمية الرتبة'!#REF!+'تسمية الرتبة'!#REF!&gt;6,6,'تسمية الرتبة'!#REF!+'تسمية الرتبة'!#REF!+'تسمية الرتبة'!#REF!+'تسمية الرتبة'!#REF!))</f>
        <v>#REF!</v>
      </c>
      <c r="I693" s="7" t="e">
        <f>IF('تسمية الرتبة'!#REF!="مرفوض",0,'تسمية الرتبة'!#REF!)</f>
        <v>#REF!</v>
      </c>
      <c r="J693" s="7" t="e">
        <f>IF('تسمية الرتبة'!#REF!="مرفوض",0,'تسمية الرتبة'!#REF!)</f>
        <v>#REF!</v>
      </c>
      <c r="K693" s="7" t="e">
        <f>IF('تسمية الرتبة'!#REF!="مرفوض",0,J693+I693+H693+G693+F693+E693+D693+'تسمية الرتبة'!#REF!)</f>
        <v>#REF!</v>
      </c>
      <c r="L693" s="7" t="e">
        <f>IF('تسمية الرتبة'!#REF!="مرفوض",0,IF(J693=0,"Absent(e)",""))</f>
        <v>#REF!</v>
      </c>
      <c r="M693" s="20" t="e">
        <f>'تسمية الرتبة'!#REF!-'Resultats FR'!K693</f>
        <v>#REF!</v>
      </c>
    </row>
    <row r="694" spans="1:13">
      <c r="A694" s="7">
        <v>690</v>
      </c>
      <c r="B694" s="7" t="e">
        <f>IF('تسمية الرتبة'!#REF!="مرفوض",0,'تسمية الرتبة'!#REF!)</f>
        <v>#REF!</v>
      </c>
      <c r="C694" s="7" t="e">
        <f>IF('تسمية الرتبة'!#REF!="مرفوض",0,'تسمية الرتبة'!#REF!)</f>
        <v>#REF!</v>
      </c>
      <c r="D694" s="7" t="e">
        <f>IF('تسمية الرتبة'!#REF!="مرفوض",0,'تسمية الرتبة'!#REF!)</f>
        <v>#REF!</v>
      </c>
      <c r="E694" s="34" t="e">
        <f>IF('تسمية الرتبة'!#REF!="مرفوض",0,'تسمية الرتبة'!#REF!)</f>
        <v>#REF!</v>
      </c>
      <c r="F694" s="7" t="e">
        <f>IF('تسمية الرتبة'!#REF!="مرفوض",0,'تسمية الرتبة'!#REF!)</f>
        <v>#REF!</v>
      </c>
      <c r="G694" s="7" t="e">
        <f>IF('تسمية الرتبة'!#REF!="مرفوض",0,'تسمية الرتبة'!#REF!)</f>
        <v>#REF!</v>
      </c>
      <c r="H694" s="7" t="e">
        <f>IF('تسمية الرتبة'!#REF!="مرفوض",0,IF('تسمية الرتبة'!#REF!+'تسمية الرتبة'!#REF!+'تسمية الرتبة'!#REF!+'تسمية الرتبة'!#REF!&gt;6,6,'تسمية الرتبة'!#REF!+'تسمية الرتبة'!#REF!+'تسمية الرتبة'!#REF!+'تسمية الرتبة'!#REF!))</f>
        <v>#REF!</v>
      </c>
      <c r="I694" s="7" t="e">
        <f>IF('تسمية الرتبة'!#REF!="مرفوض",0,'تسمية الرتبة'!#REF!)</f>
        <v>#REF!</v>
      </c>
      <c r="J694" s="7" t="e">
        <f>IF('تسمية الرتبة'!#REF!="مرفوض",0,'تسمية الرتبة'!#REF!)</f>
        <v>#REF!</v>
      </c>
      <c r="K694" s="7" t="e">
        <f>IF('تسمية الرتبة'!#REF!="مرفوض",0,J694+I694+H694+G694+F694+E694+D694+'تسمية الرتبة'!#REF!)</f>
        <v>#REF!</v>
      </c>
      <c r="L694" s="7" t="e">
        <f>IF('تسمية الرتبة'!#REF!="مرفوض",0,IF(J694=0,"Absent(e)",""))</f>
        <v>#REF!</v>
      </c>
      <c r="M694" s="20" t="e">
        <f>'تسمية الرتبة'!#REF!-'Resultats FR'!K694</f>
        <v>#REF!</v>
      </c>
    </row>
    <row r="695" spans="1:13">
      <c r="A695" s="7">
        <v>691</v>
      </c>
      <c r="B695" s="7" t="e">
        <f>IF('تسمية الرتبة'!#REF!="مرفوض",0,'تسمية الرتبة'!#REF!)</f>
        <v>#REF!</v>
      </c>
      <c r="C695" s="7" t="e">
        <f>IF('تسمية الرتبة'!#REF!="مرفوض",0,'تسمية الرتبة'!#REF!)</f>
        <v>#REF!</v>
      </c>
      <c r="D695" s="7" t="e">
        <f>IF('تسمية الرتبة'!#REF!="مرفوض",0,'تسمية الرتبة'!#REF!)</f>
        <v>#REF!</v>
      </c>
      <c r="E695" s="34" t="e">
        <f>IF('تسمية الرتبة'!#REF!="مرفوض",0,'تسمية الرتبة'!#REF!)</f>
        <v>#REF!</v>
      </c>
      <c r="F695" s="7" t="e">
        <f>IF('تسمية الرتبة'!#REF!="مرفوض",0,'تسمية الرتبة'!#REF!)</f>
        <v>#REF!</v>
      </c>
      <c r="G695" s="7" t="e">
        <f>IF('تسمية الرتبة'!#REF!="مرفوض",0,'تسمية الرتبة'!#REF!)</f>
        <v>#REF!</v>
      </c>
      <c r="H695" s="7" t="e">
        <f>IF('تسمية الرتبة'!#REF!="مرفوض",0,IF('تسمية الرتبة'!#REF!+'تسمية الرتبة'!#REF!+'تسمية الرتبة'!#REF!+'تسمية الرتبة'!#REF!&gt;6,6,'تسمية الرتبة'!#REF!+'تسمية الرتبة'!#REF!+'تسمية الرتبة'!#REF!+'تسمية الرتبة'!#REF!))</f>
        <v>#REF!</v>
      </c>
      <c r="I695" s="7" t="e">
        <f>IF('تسمية الرتبة'!#REF!="مرفوض",0,'تسمية الرتبة'!#REF!)</f>
        <v>#REF!</v>
      </c>
      <c r="J695" s="7" t="e">
        <f>IF('تسمية الرتبة'!#REF!="مرفوض",0,'تسمية الرتبة'!#REF!)</f>
        <v>#REF!</v>
      </c>
      <c r="K695" s="7" t="e">
        <f>IF('تسمية الرتبة'!#REF!="مرفوض",0,J695+I695+H695+G695+F695+E695+D695+'تسمية الرتبة'!#REF!)</f>
        <v>#REF!</v>
      </c>
      <c r="L695" s="7" t="e">
        <f>IF('تسمية الرتبة'!#REF!="مرفوض",0,IF(J695=0,"Absent(e)",""))</f>
        <v>#REF!</v>
      </c>
      <c r="M695" s="20" t="e">
        <f>'تسمية الرتبة'!#REF!-'Resultats FR'!K695</f>
        <v>#REF!</v>
      </c>
    </row>
    <row r="696" spans="1:13">
      <c r="A696" s="7">
        <v>692</v>
      </c>
      <c r="B696" s="7" t="e">
        <f>IF('تسمية الرتبة'!#REF!="مرفوض",0,'تسمية الرتبة'!#REF!)</f>
        <v>#REF!</v>
      </c>
      <c r="C696" s="7" t="e">
        <f>IF('تسمية الرتبة'!#REF!="مرفوض",0,'تسمية الرتبة'!#REF!)</f>
        <v>#REF!</v>
      </c>
      <c r="D696" s="7" t="e">
        <f>IF('تسمية الرتبة'!#REF!="مرفوض",0,'تسمية الرتبة'!#REF!)</f>
        <v>#REF!</v>
      </c>
      <c r="E696" s="34" t="e">
        <f>IF('تسمية الرتبة'!#REF!="مرفوض",0,'تسمية الرتبة'!#REF!)</f>
        <v>#REF!</v>
      </c>
      <c r="F696" s="7" t="e">
        <f>IF('تسمية الرتبة'!#REF!="مرفوض",0,'تسمية الرتبة'!#REF!)</f>
        <v>#REF!</v>
      </c>
      <c r="G696" s="7" t="e">
        <f>IF('تسمية الرتبة'!#REF!="مرفوض",0,'تسمية الرتبة'!#REF!)</f>
        <v>#REF!</v>
      </c>
      <c r="H696" s="7" t="e">
        <f>IF('تسمية الرتبة'!#REF!="مرفوض",0,IF('تسمية الرتبة'!#REF!+'تسمية الرتبة'!#REF!+'تسمية الرتبة'!#REF!+'تسمية الرتبة'!#REF!&gt;6,6,'تسمية الرتبة'!#REF!+'تسمية الرتبة'!#REF!+'تسمية الرتبة'!#REF!+'تسمية الرتبة'!#REF!))</f>
        <v>#REF!</v>
      </c>
      <c r="I696" s="7" t="e">
        <f>IF('تسمية الرتبة'!#REF!="مرفوض",0,'تسمية الرتبة'!#REF!)</f>
        <v>#REF!</v>
      </c>
      <c r="J696" s="7" t="e">
        <f>IF('تسمية الرتبة'!#REF!="مرفوض",0,'تسمية الرتبة'!#REF!)</f>
        <v>#REF!</v>
      </c>
      <c r="K696" s="7" t="e">
        <f>IF('تسمية الرتبة'!#REF!="مرفوض",0,J696+I696+H696+G696+F696+E696+D696+'تسمية الرتبة'!#REF!)</f>
        <v>#REF!</v>
      </c>
      <c r="L696" s="7" t="e">
        <f>IF('تسمية الرتبة'!#REF!="مرفوض",0,IF(J696=0,"Absent(e)",""))</f>
        <v>#REF!</v>
      </c>
      <c r="M696" s="20" t="e">
        <f>'تسمية الرتبة'!#REF!-'Resultats FR'!K696</f>
        <v>#REF!</v>
      </c>
    </row>
    <row r="697" spans="1:13">
      <c r="A697" s="7">
        <v>693</v>
      </c>
      <c r="B697" s="7" t="e">
        <f>IF('تسمية الرتبة'!#REF!="مرفوض",0,'تسمية الرتبة'!#REF!)</f>
        <v>#REF!</v>
      </c>
      <c r="C697" s="7" t="e">
        <f>IF('تسمية الرتبة'!#REF!="مرفوض",0,'تسمية الرتبة'!#REF!)</f>
        <v>#REF!</v>
      </c>
      <c r="D697" s="7" t="e">
        <f>IF('تسمية الرتبة'!#REF!="مرفوض",0,'تسمية الرتبة'!#REF!)</f>
        <v>#REF!</v>
      </c>
      <c r="E697" s="34" t="e">
        <f>IF('تسمية الرتبة'!#REF!="مرفوض",0,'تسمية الرتبة'!#REF!)</f>
        <v>#REF!</v>
      </c>
      <c r="F697" s="7" t="e">
        <f>IF('تسمية الرتبة'!#REF!="مرفوض",0,'تسمية الرتبة'!#REF!)</f>
        <v>#REF!</v>
      </c>
      <c r="G697" s="7" t="e">
        <f>IF('تسمية الرتبة'!#REF!="مرفوض",0,'تسمية الرتبة'!#REF!)</f>
        <v>#REF!</v>
      </c>
      <c r="H697" s="7" t="e">
        <f>IF('تسمية الرتبة'!#REF!="مرفوض",0,IF('تسمية الرتبة'!#REF!+'تسمية الرتبة'!#REF!+'تسمية الرتبة'!#REF!+'تسمية الرتبة'!#REF!&gt;6,6,'تسمية الرتبة'!#REF!+'تسمية الرتبة'!#REF!+'تسمية الرتبة'!#REF!+'تسمية الرتبة'!#REF!))</f>
        <v>#REF!</v>
      </c>
      <c r="I697" s="7" t="e">
        <f>IF('تسمية الرتبة'!#REF!="مرفوض",0,'تسمية الرتبة'!#REF!)</f>
        <v>#REF!</v>
      </c>
      <c r="J697" s="7" t="e">
        <f>IF('تسمية الرتبة'!#REF!="مرفوض",0,'تسمية الرتبة'!#REF!)</f>
        <v>#REF!</v>
      </c>
      <c r="K697" s="7" t="e">
        <f>IF('تسمية الرتبة'!#REF!="مرفوض",0,J697+I697+H697+G697+F697+E697+D697+'تسمية الرتبة'!#REF!)</f>
        <v>#REF!</v>
      </c>
      <c r="L697" s="7" t="e">
        <f>IF('تسمية الرتبة'!#REF!="مرفوض",0,IF(J697=0,"Absent(e)",""))</f>
        <v>#REF!</v>
      </c>
      <c r="M697" s="20" t="e">
        <f>'تسمية الرتبة'!#REF!-'Resultats FR'!K697</f>
        <v>#REF!</v>
      </c>
    </row>
    <row r="698" spans="1:13">
      <c r="A698" s="7">
        <v>694</v>
      </c>
      <c r="B698" s="7" t="e">
        <f>IF('تسمية الرتبة'!#REF!="مرفوض",0,'تسمية الرتبة'!#REF!)</f>
        <v>#REF!</v>
      </c>
      <c r="C698" s="7" t="e">
        <f>IF('تسمية الرتبة'!#REF!="مرفوض",0,'تسمية الرتبة'!#REF!)</f>
        <v>#REF!</v>
      </c>
      <c r="D698" s="7" t="e">
        <f>IF('تسمية الرتبة'!#REF!="مرفوض",0,'تسمية الرتبة'!#REF!)</f>
        <v>#REF!</v>
      </c>
      <c r="E698" s="34" t="e">
        <f>IF('تسمية الرتبة'!#REF!="مرفوض",0,'تسمية الرتبة'!#REF!)</f>
        <v>#REF!</v>
      </c>
      <c r="F698" s="7" t="e">
        <f>IF('تسمية الرتبة'!#REF!="مرفوض",0,'تسمية الرتبة'!#REF!)</f>
        <v>#REF!</v>
      </c>
      <c r="G698" s="7" t="e">
        <f>IF('تسمية الرتبة'!#REF!="مرفوض",0,'تسمية الرتبة'!#REF!)</f>
        <v>#REF!</v>
      </c>
      <c r="H698" s="7" t="e">
        <f>IF('تسمية الرتبة'!#REF!="مرفوض",0,IF('تسمية الرتبة'!#REF!+'تسمية الرتبة'!#REF!+'تسمية الرتبة'!#REF!+'تسمية الرتبة'!#REF!&gt;6,6,'تسمية الرتبة'!#REF!+'تسمية الرتبة'!#REF!+'تسمية الرتبة'!#REF!+'تسمية الرتبة'!#REF!))</f>
        <v>#REF!</v>
      </c>
      <c r="I698" s="7" t="e">
        <f>IF('تسمية الرتبة'!#REF!="مرفوض",0,'تسمية الرتبة'!#REF!)</f>
        <v>#REF!</v>
      </c>
      <c r="J698" s="7" t="e">
        <f>IF('تسمية الرتبة'!#REF!="مرفوض",0,'تسمية الرتبة'!#REF!)</f>
        <v>#REF!</v>
      </c>
      <c r="K698" s="7" t="e">
        <f>IF('تسمية الرتبة'!#REF!="مرفوض",0,J698+I698+H698+G698+F698+E698+D698+'تسمية الرتبة'!#REF!)</f>
        <v>#REF!</v>
      </c>
      <c r="L698" s="7" t="e">
        <f>IF('تسمية الرتبة'!#REF!="مرفوض",0,IF(J698=0,"Absent(e)",""))</f>
        <v>#REF!</v>
      </c>
      <c r="M698" s="20" t="e">
        <f>'تسمية الرتبة'!#REF!-'Resultats FR'!K698</f>
        <v>#REF!</v>
      </c>
    </row>
    <row r="699" spans="1:13">
      <c r="A699" s="7">
        <v>695</v>
      </c>
      <c r="B699" s="7" t="e">
        <f>IF('تسمية الرتبة'!#REF!="مرفوض",0,'تسمية الرتبة'!#REF!)</f>
        <v>#REF!</v>
      </c>
      <c r="C699" s="7" t="e">
        <f>IF('تسمية الرتبة'!#REF!="مرفوض",0,'تسمية الرتبة'!#REF!)</f>
        <v>#REF!</v>
      </c>
      <c r="D699" s="7" t="e">
        <f>IF('تسمية الرتبة'!#REF!="مرفوض",0,'تسمية الرتبة'!#REF!)</f>
        <v>#REF!</v>
      </c>
      <c r="E699" s="34" t="e">
        <f>IF('تسمية الرتبة'!#REF!="مرفوض",0,'تسمية الرتبة'!#REF!)</f>
        <v>#REF!</v>
      </c>
      <c r="F699" s="7" t="e">
        <f>IF('تسمية الرتبة'!#REF!="مرفوض",0,'تسمية الرتبة'!#REF!)</f>
        <v>#REF!</v>
      </c>
      <c r="G699" s="7" t="e">
        <f>IF('تسمية الرتبة'!#REF!="مرفوض",0,'تسمية الرتبة'!#REF!)</f>
        <v>#REF!</v>
      </c>
      <c r="H699" s="7" t="e">
        <f>IF('تسمية الرتبة'!#REF!="مرفوض",0,IF('تسمية الرتبة'!#REF!+'تسمية الرتبة'!#REF!+'تسمية الرتبة'!#REF!+'تسمية الرتبة'!#REF!&gt;6,6,'تسمية الرتبة'!#REF!+'تسمية الرتبة'!#REF!+'تسمية الرتبة'!#REF!+'تسمية الرتبة'!#REF!))</f>
        <v>#REF!</v>
      </c>
      <c r="I699" s="7" t="e">
        <f>IF('تسمية الرتبة'!#REF!="مرفوض",0,'تسمية الرتبة'!#REF!)</f>
        <v>#REF!</v>
      </c>
      <c r="J699" s="7" t="e">
        <f>IF('تسمية الرتبة'!#REF!="مرفوض",0,'تسمية الرتبة'!#REF!)</f>
        <v>#REF!</v>
      </c>
      <c r="K699" s="7" t="e">
        <f>IF('تسمية الرتبة'!#REF!="مرفوض",0,J699+I699+H699+G699+F699+E699+D699+'تسمية الرتبة'!#REF!)</f>
        <v>#REF!</v>
      </c>
      <c r="L699" s="7" t="e">
        <f>IF('تسمية الرتبة'!#REF!="مرفوض",0,IF(J699=0,"Absent(e)",""))</f>
        <v>#REF!</v>
      </c>
      <c r="M699" s="20" t="e">
        <f>'تسمية الرتبة'!#REF!-'Resultats FR'!K699</f>
        <v>#REF!</v>
      </c>
    </row>
    <row r="700" spans="1:13">
      <c r="A700" s="7">
        <v>696</v>
      </c>
      <c r="B700" s="7" t="e">
        <f>IF('تسمية الرتبة'!#REF!="مرفوض",0,'تسمية الرتبة'!#REF!)</f>
        <v>#REF!</v>
      </c>
      <c r="C700" s="7" t="e">
        <f>IF('تسمية الرتبة'!#REF!="مرفوض",0,'تسمية الرتبة'!#REF!)</f>
        <v>#REF!</v>
      </c>
      <c r="D700" s="7" t="e">
        <f>IF('تسمية الرتبة'!#REF!="مرفوض",0,'تسمية الرتبة'!#REF!)</f>
        <v>#REF!</v>
      </c>
      <c r="E700" s="34" t="e">
        <f>IF('تسمية الرتبة'!#REF!="مرفوض",0,'تسمية الرتبة'!#REF!)</f>
        <v>#REF!</v>
      </c>
      <c r="F700" s="7" t="e">
        <f>IF('تسمية الرتبة'!#REF!="مرفوض",0,'تسمية الرتبة'!#REF!)</f>
        <v>#REF!</v>
      </c>
      <c r="G700" s="7" t="e">
        <f>IF('تسمية الرتبة'!#REF!="مرفوض",0,'تسمية الرتبة'!#REF!)</f>
        <v>#REF!</v>
      </c>
      <c r="H700" s="7" t="e">
        <f>IF('تسمية الرتبة'!#REF!="مرفوض",0,IF('تسمية الرتبة'!#REF!+'تسمية الرتبة'!#REF!+'تسمية الرتبة'!#REF!+'تسمية الرتبة'!#REF!&gt;6,6,'تسمية الرتبة'!#REF!+'تسمية الرتبة'!#REF!+'تسمية الرتبة'!#REF!+'تسمية الرتبة'!#REF!))</f>
        <v>#REF!</v>
      </c>
      <c r="I700" s="7" t="e">
        <f>IF('تسمية الرتبة'!#REF!="مرفوض",0,'تسمية الرتبة'!#REF!)</f>
        <v>#REF!</v>
      </c>
      <c r="J700" s="7" t="e">
        <f>IF('تسمية الرتبة'!#REF!="مرفوض",0,'تسمية الرتبة'!#REF!)</f>
        <v>#REF!</v>
      </c>
      <c r="K700" s="7" t="e">
        <f>IF('تسمية الرتبة'!#REF!="مرفوض",0,J700+I700+H700+G700+F700+E700+D700+'تسمية الرتبة'!#REF!)</f>
        <v>#REF!</v>
      </c>
      <c r="L700" s="7" t="e">
        <f>IF('تسمية الرتبة'!#REF!="مرفوض",0,IF(J700=0,"Absent(e)",""))</f>
        <v>#REF!</v>
      </c>
      <c r="M700" s="20" t="e">
        <f>'تسمية الرتبة'!#REF!-'Resultats FR'!K700</f>
        <v>#REF!</v>
      </c>
    </row>
    <row r="701" spans="1:13">
      <c r="A701" s="7">
        <v>697</v>
      </c>
      <c r="B701" s="7" t="e">
        <f>IF('تسمية الرتبة'!#REF!="مرفوض",0,'تسمية الرتبة'!#REF!)</f>
        <v>#REF!</v>
      </c>
      <c r="C701" s="7" t="e">
        <f>IF('تسمية الرتبة'!#REF!="مرفوض",0,'تسمية الرتبة'!#REF!)</f>
        <v>#REF!</v>
      </c>
      <c r="D701" s="7" t="e">
        <f>IF('تسمية الرتبة'!#REF!="مرفوض",0,'تسمية الرتبة'!#REF!)</f>
        <v>#REF!</v>
      </c>
      <c r="E701" s="34" t="e">
        <f>IF('تسمية الرتبة'!#REF!="مرفوض",0,'تسمية الرتبة'!#REF!)</f>
        <v>#REF!</v>
      </c>
      <c r="F701" s="7" t="e">
        <f>IF('تسمية الرتبة'!#REF!="مرفوض",0,'تسمية الرتبة'!#REF!)</f>
        <v>#REF!</v>
      </c>
      <c r="G701" s="7" t="e">
        <f>IF('تسمية الرتبة'!#REF!="مرفوض",0,'تسمية الرتبة'!#REF!)</f>
        <v>#REF!</v>
      </c>
      <c r="H701" s="7" t="e">
        <f>IF('تسمية الرتبة'!#REF!="مرفوض",0,IF('تسمية الرتبة'!#REF!+'تسمية الرتبة'!#REF!+'تسمية الرتبة'!#REF!+'تسمية الرتبة'!#REF!&gt;6,6,'تسمية الرتبة'!#REF!+'تسمية الرتبة'!#REF!+'تسمية الرتبة'!#REF!+'تسمية الرتبة'!#REF!))</f>
        <v>#REF!</v>
      </c>
      <c r="I701" s="7" t="e">
        <f>IF('تسمية الرتبة'!#REF!="مرفوض",0,'تسمية الرتبة'!#REF!)</f>
        <v>#REF!</v>
      </c>
      <c r="J701" s="7" t="e">
        <f>IF('تسمية الرتبة'!#REF!="مرفوض",0,'تسمية الرتبة'!#REF!)</f>
        <v>#REF!</v>
      </c>
      <c r="K701" s="7" t="e">
        <f>IF('تسمية الرتبة'!#REF!="مرفوض",0,J701+I701+H701+G701+F701+E701+D701+'تسمية الرتبة'!#REF!)</f>
        <v>#REF!</v>
      </c>
      <c r="L701" s="7" t="e">
        <f>IF('تسمية الرتبة'!#REF!="مرفوض",0,IF(J701=0,"Absent(e)",""))</f>
        <v>#REF!</v>
      </c>
      <c r="M701" s="20" t="e">
        <f>'تسمية الرتبة'!#REF!-'Resultats FR'!K701</f>
        <v>#REF!</v>
      </c>
    </row>
    <row r="702" spans="1:13">
      <c r="A702" s="7">
        <v>698</v>
      </c>
      <c r="B702" s="7" t="e">
        <f>IF('تسمية الرتبة'!#REF!="مرفوض",0,'تسمية الرتبة'!#REF!)</f>
        <v>#REF!</v>
      </c>
      <c r="C702" s="7" t="e">
        <f>IF('تسمية الرتبة'!#REF!="مرفوض",0,'تسمية الرتبة'!#REF!)</f>
        <v>#REF!</v>
      </c>
      <c r="D702" s="7" t="e">
        <f>IF('تسمية الرتبة'!#REF!="مرفوض",0,'تسمية الرتبة'!#REF!)</f>
        <v>#REF!</v>
      </c>
      <c r="E702" s="34" t="e">
        <f>IF('تسمية الرتبة'!#REF!="مرفوض",0,'تسمية الرتبة'!#REF!)</f>
        <v>#REF!</v>
      </c>
      <c r="F702" s="7" t="e">
        <f>IF('تسمية الرتبة'!#REF!="مرفوض",0,'تسمية الرتبة'!#REF!)</f>
        <v>#REF!</v>
      </c>
      <c r="G702" s="7" t="e">
        <f>IF('تسمية الرتبة'!#REF!="مرفوض",0,'تسمية الرتبة'!#REF!)</f>
        <v>#REF!</v>
      </c>
      <c r="H702" s="7" t="e">
        <f>IF('تسمية الرتبة'!#REF!="مرفوض",0,IF('تسمية الرتبة'!#REF!+'تسمية الرتبة'!#REF!+'تسمية الرتبة'!#REF!+'تسمية الرتبة'!#REF!&gt;6,6,'تسمية الرتبة'!#REF!+'تسمية الرتبة'!#REF!+'تسمية الرتبة'!#REF!+'تسمية الرتبة'!#REF!))</f>
        <v>#REF!</v>
      </c>
      <c r="I702" s="7" t="e">
        <f>IF('تسمية الرتبة'!#REF!="مرفوض",0,'تسمية الرتبة'!#REF!)</f>
        <v>#REF!</v>
      </c>
      <c r="J702" s="7" t="e">
        <f>IF('تسمية الرتبة'!#REF!="مرفوض",0,'تسمية الرتبة'!#REF!)</f>
        <v>#REF!</v>
      </c>
      <c r="K702" s="7" t="e">
        <f>IF('تسمية الرتبة'!#REF!="مرفوض",0,J702+I702+H702+G702+F702+E702+D702+'تسمية الرتبة'!#REF!)</f>
        <v>#REF!</v>
      </c>
      <c r="L702" s="7" t="e">
        <f>IF('تسمية الرتبة'!#REF!="مرفوض",0,IF(J702=0,"Absent(e)",""))</f>
        <v>#REF!</v>
      </c>
      <c r="M702" s="20" t="e">
        <f>'تسمية الرتبة'!#REF!-'Resultats FR'!K702</f>
        <v>#REF!</v>
      </c>
    </row>
    <row r="703" spans="1:13">
      <c r="A703" s="7">
        <v>699</v>
      </c>
      <c r="B703" s="7" t="e">
        <f>IF('تسمية الرتبة'!#REF!="مرفوض",0,'تسمية الرتبة'!#REF!)</f>
        <v>#REF!</v>
      </c>
      <c r="C703" s="7" t="e">
        <f>IF('تسمية الرتبة'!#REF!="مرفوض",0,'تسمية الرتبة'!#REF!)</f>
        <v>#REF!</v>
      </c>
      <c r="D703" s="7" t="e">
        <f>IF('تسمية الرتبة'!#REF!="مرفوض",0,'تسمية الرتبة'!#REF!)</f>
        <v>#REF!</v>
      </c>
      <c r="E703" s="34" t="e">
        <f>IF('تسمية الرتبة'!#REF!="مرفوض",0,'تسمية الرتبة'!#REF!)</f>
        <v>#REF!</v>
      </c>
      <c r="F703" s="7" t="e">
        <f>IF('تسمية الرتبة'!#REF!="مرفوض",0,'تسمية الرتبة'!#REF!)</f>
        <v>#REF!</v>
      </c>
      <c r="G703" s="7" t="e">
        <f>IF('تسمية الرتبة'!#REF!="مرفوض",0,'تسمية الرتبة'!#REF!)</f>
        <v>#REF!</v>
      </c>
      <c r="H703" s="7" t="e">
        <f>IF('تسمية الرتبة'!#REF!="مرفوض",0,IF('تسمية الرتبة'!#REF!+'تسمية الرتبة'!#REF!+'تسمية الرتبة'!#REF!+'تسمية الرتبة'!#REF!&gt;6,6,'تسمية الرتبة'!#REF!+'تسمية الرتبة'!#REF!+'تسمية الرتبة'!#REF!+'تسمية الرتبة'!#REF!))</f>
        <v>#REF!</v>
      </c>
      <c r="I703" s="7" t="e">
        <f>IF('تسمية الرتبة'!#REF!="مرفوض",0,'تسمية الرتبة'!#REF!)</f>
        <v>#REF!</v>
      </c>
      <c r="J703" s="7" t="e">
        <f>IF('تسمية الرتبة'!#REF!="مرفوض",0,'تسمية الرتبة'!#REF!)</f>
        <v>#REF!</v>
      </c>
      <c r="K703" s="7" t="e">
        <f>IF('تسمية الرتبة'!#REF!="مرفوض",0,J703+I703+H703+G703+F703+E703+D703+'تسمية الرتبة'!#REF!)</f>
        <v>#REF!</v>
      </c>
      <c r="L703" s="7" t="e">
        <f>IF('تسمية الرتبة'!#REF!="مرفوض",0,IF(J703=0,"Absent(e)",""))</f>
        <v>#REF!</v>
      </c>
      <c r="M703" s="20" t="e">
        <f>'تسمية الرتبة'!#REF!-'Resultats FR'!K703</f>
        <v>#REF!</v>
      </c>
    </row>
    <row r="704" spans="1:13">
      <c r="A704" s="7">
        <v>700</v>
      </c>
      <c r="B704" s="7" t="e">
        <f>IF('تسمية الرتبة'!#REF!="مرفوض",0,'تسمية الرتبة'!#REF!)</f>
        <v>#REF!</v>
      </c>
      <c r="C704" s="7" t="e">
        <f>IF('تسمية الرتبة'!#REF!="مرفوض",0,'تسمية الرتبة'!#REF!)</f>
        <v>#REF!</v>
      </c>
      <c r="D704" s="7" t="e">
        <f>IF('تسمية الرتبة'!#REF!="مرفوض",0,'تسمية الرتبة'!#REF!)</f>
        <v>#REF!</v>
      </c>
      <c r="E704" s="34" t="e">
        <f>IF('تسمية الرتبة'!#REF!="مرفوض",0,'تسمية الرتبة'!#REF!)</f>
        <v>#REF!</v>
      </c>
      <c r="F704" s="7" t="e">
        <f>IF('تسمية الرتبة'!#REF!="مرفوض",0,'تسمية الرتبة'!#REF!)</f>
        <v>#REF!</v>
      </c>
      <c r="G704" s="7" t="e">
        <f>IF('تسمية الرتبة'!#REF!="مرفوض",0,'تسمية الرتبة'!#REF!)</f>
        <v>#REF!</v>
      </c>
      <c r="H704" s="7" t="e">
        <f>IF('تسمية الرتبة'!#REF!="مرفوض",0,IF('تسمية الرتبة'!#REF!+'تسمية الرتبة'!#REF!+'تسمية الرتبة'!#REF!+'تسمية الرتبة'!#REF!&gt;6,6,'تسمية الرتبة'!#REF!+'تسمية الرتبة'!#REF!+'تسمية الرتبة'!#REF!+'تسمية الرتبة'!#REF!))</f>
        <v>#REF!</v>
      </c>
      <c r="I704" s="7" t="e">
        <f>IF('تسمية الرتبة'!#REF!="مرفوض",0,'تسمية الرتبة'!#REF!)</f>
        <v>#REF!</v>
      </c>
      <c r="J704" s="7" t="e">
        <f>IF('تسمية الرتبة'!#REF!="مرفوض",0,'تسمية الرتبة'!#REF!)</f>
        <v>#REF!</v>
      </c>
      <c r="K704" s="7" t="e">
        <f>IF('تسمية الرتبة'!#REF!="مرفوض",0,J704+I704+H704+G704+F704+E704+D704+'تسمية الرتبة'!#REF!)</f>
        <v>#REF!</v>
      </c>
      <c r="L704" s="7" t="e">
        <f>IF('تسمية الرتبة'!#REF!="مرفوض",0,IF(J704=0,"Absent(e)",""))</f>
        <v>#REF!</v>
      </c>
      <c r="M704" s="20" t="e">
        <f>'تسمية الرتبة'!#REF!-'Resultats FR'!K704</f>
        <v>#REF!</v>
      </c>
    </row>
    <row r="705" spans="1:13">
      <c r="A705" s="7">
        <v>701</v>
      </c>
      <c r="B705" s="7" t="e">
        <f>IF('تسمية الرتبة'!#REF!="مرفوض",0,'تسمية الرتبة'!#REF!)</f>
        <v>#REF!</v>
      </c>
      <c r="C705" s="7" t="e">
        <f>IF('تسمية الرتبة'!#REF!="مرفوض",0,'تسمية الرتبة'!#REF!)</f>
        <v>#REF!</v>
      </c>
      <c r="D705" s="7" t="e">
        <f>IF('تسمية الرتبة'!#REF!="مرفوض",0,'تسمية الرتبة'!#REF!)</f>
        <v>#REF!</v>
      </c>
      <c r="E705" s="34" t="e">
        <f>IF('تسمية الرتبة'!#REF!="مرفوض",0,'تسمية الرتبة'!#REF!)</f>
        <v>#REF!</v>
      </c>
      <c r="F705" s="7" t="e">
        <f>IF('تسمية الرتبة'!#REF!="مرفوض",0,'تسمية الرتبة'!#REF!)</f>
        <v>#REF!</v>
      </c>
      <c r="G705" s="7" t="e">
        <f>IF('تسمية الرتبة'!#REF!="مرفوض",0,'تسمية الرتبة'!#REF!)</f>
        <v>#REF!</v>
      </c>
      <c r="H705" s="7" t="e">
        <f>IF('تسمية الرتبة'!#REF!="مرفوض",0,IF('تسمية الرتبة'!#REF!+'تسمية الرتبة'!#REF!+'تسمية الرتبة'!#REF!+'تسمية الرتبة'!#REF!&gt;6,6,'تسمية الرتبة'!#REF!+'تسمية الرتبة'!#REF!+'تسمية الرتبة'!#REF!+'تسمية الرتبة'!#REF!))</f>
        <v>#REF!</v>
      </c>
      <c r="I705" s="7" t="e">
        <f>IF('تسمية الرتبة'!#REF!="مرفوض",0,'تسمية الرتبة'!#REF!)</f>
        <v>#REF!</v>
      </c>
      <c r="J705" s="7" t="e">
        <f>IF('تسمية الرتبة'!#REF!="مرفوض",0,'تسمية الرتبة'!#REF!)</f>
        <v>#REF!</v>
      </c>
      <c r="K705" s="7" t="e">
        <f>IF('تسمية الرتبة'!#REF!="مرفوض",0,J705+I705+H705+G705+F705+E705+D705+'تسمية الرتبة'!#REF!)</f>
        <v>#REF!</v>
      </c>
      <c r="L705" s="7" t="e">
        <f>IF('تسمية الرتبة'!#REF!="مرفوض",0,IF(J705=0,"Absent(e)",""))</f>
        <v>#REF!</v>
      </c>
      <c r="M705" s="20" t="e">
        <f>'تسمية الرتبة'!#REF!-'Resultats FR'!K705</f>
        <v>#REF!</v>
      </c>
    </row>
    <row r="706" spans="1:13">
      <c r="A706" s="7">
        <v>702</v>
      </c>
      <c r="B706" s="7" t="e">
        <f>IF('تسمية الرتبة'!#REF!="مرفوض",0,'تسمية الرتبة'!#REF!)</f>
        <v>#REF!</v>
      </c>
      <c r="C706" s="7" t="e">
        <f>IF('تسمية الرتبة'!#REF!="مرفوض",0,'تسمية الرتبة'!#REF!)</f>
        <v>#REF!</v>
      </c>
      <c r="D706" s="7" t="e">
        <f>IF('تسمية الرتبة'!#REF!="مرفوض",0,'تسمية الرتبة'!#REF!)</f>
        <v>#REF!</v>
      </c>
      <c r="E706" s="34" t="e">
        <f>IF('تسمية الرتبة'!#REF!="مرفوض",0,'تسمية الرتبة'!#REF!)</f>
        <v>#REF!</v>
      </c>
      <c r="F706" s="7" t="e">
        <f>IF('تسمية الرتبة'!#REF!="مرفوض",0,'تسمية الرتبة'!#REF!)</f>
        <v>#REF!</v>
      </c>
      <c r="G706" s="7" t="e">
        <f>IF('تسمية الرتبة'!#REF!="مرفوض",0,'تسمية الرتبة'!#REF!)</f>
        <v>#REF!</v>
      </c>
      <c r="H706" s="7" t="e">
        <f>IF('تسمية الرتبة'!#REF!="مرفوض",0,IF('تسمية الرتبة'!#REF!+'تسمية الرتبة'!#REF!+'تسمية الرتبة'!#REF!+'تسمية الرتبة'!#REF!&gt;6,6,'تسمية الرتبة'!#REF!+'تسمية الرتبة'!#REF!+'تسمية الرتبة'!#REF!+'تسمية الرتبة'!#REF!))</f>
        <v>#REF!</v>
      </c>
      <c r="I706" s="7" t="e">
        <f>IF('تسمية الرتبة'!#REF!="مرفوض",0,'تسمية الرتبة'!#REF!)</f>
        <v>#REF!</v>
      </c>
      <c r="J706" s="7" t="e">
        <f>IF('تسمية الرتبة'!#REF!="مرفوض",0,'تسمية الرتبة'!#REF!)</f>
        <v>#REF!</v>
      </c>
      <c r="K706" s="7" t="e">
        <f>IF('تسمية الرتبة'!#REF!="مرفوض",0,J706+I706+H706+G706+F706+E706+D706+'تسمية الرتبة'!#REF!)</f>
        <v>#REF!</v>
      </c>
      <c r="L706" s="7" t="e">
        <f>IF('تسمية الرتبة'!#REF!="مرفوض",0,IF(J706=0,"Absent(e)",""))</f>
        <v>#REF!</v>
      </c>
      <c r="M706" s="20" t="e">
        <f>'تسمية الرتبة'!#REF!-'Resultats FR'!K706</f>
        <v>#REF!</v>
      </c>
    </row>
    <row r="707" spans="1:13">
      <c r="A707" s="7">
        <v>703</v>
      </c>
      <c r="B707" s="7" t="e">
        <f>IF('تسمية الرتبة'!#REF!="مرفوض",0,'تسمية الرتبة'!#REF!)</f>
        <v>#REF!</v>
      </c>
      <c r="C707" s="7" t="e">
        <f>IF('تسمية الرتبة'!#REF!="مرفوض",0,'تسمية الرتبة'!#REF!)</f>
        <v>#REF!</v>
      </c>
      <c r="D707" s="7" t="e">
        <f>IF('تسمية الرتبة'!#REF!="مرفوض",0,'تسمية الرتبة'!#REF!)</f>
        <v>#REF!</v>
      </c>
      <c r="E707" s="34" t="e">
        <f>IF('تسمية الرتبة'!#REF!="مرفوض",0,'تسمية الرتبة'!#REF!)</f>
        <v>#REF!</v>
      </c>
      <c r="F707" s="7" t="e">
        <f>IF('تسمية الرتبة'!#REF!="مرفوض",0,'تسمية الرتبة'!#REF!)</f>
        <v>#REF!</v>
      </c>
      <c r="G707" s="7" t="e">
        <f>IF('تسمية الرتبة'!#REF!="مرفوض",0,'تسمية الرتبة'!#REF!)</f>
        <v>#REF!</v>
      </c>
      <c r="H707" s="7" t="e">
        <f>IF('تسمية الرتبة'!#REF!="مرفوض",0,IF('تسمية الرتبة'!#REF!+'تسمية الرتبة'!#REF!+'تسمية الرتبة'!#REF!+'تسمية الرتبة'!#REF!&gt;6,6,'تسمية الرتبة'!#REF!+'تسمية الرتبة'!#REF!+'تسمية الرتبة'!#REF!+'تسمية الرتبة'!#REF!))</f>
        <v>#REF!</v>
      </c>
      <c r="I707" s="7" t="e">
        <f>IF('تسمية الرتبة'!#REF!="مرفوض",0,'تسمية الرتبة'!#REF!)</f>
        <v>#REF!</v>
      </c>
      <c r="J707" s="7" t="e">
        <f>IF('تسمية الرتبة'!#REF!="مرفوض",0,'تسمية الرتبة'!#REF!)</f>
        <v>#REF!</v>
      </c>
      <c r="K707" s="7" t="e">
        <f>IF('تسمية الرتبة'!#REF!="مرفوض",0,J707+I707+H707+G707+F707+E707+D707+'تسمية الرتبة'!#REF!)</f>
        <v>#REF!</v>
      </c>
      <c r="L707" s="7" t="e">
        <f>IF('تسمية الرتبة'!#REF!="مرفوض",0,IF(J707=0,"Absent(e)",""))</f>
        <v>#REF!</v>
      </c>
      <c r="M707" s="20" t="e">
        <f>'تسمية الرتبة'!#REF!-'Resultats FR'!K707</f>
        <v>#REF!</v>
      </c>
    </row>
    <row r="708" spans="1:13">
      <c r="A708" s="7">
        <v>704</v>
      </c>
      <c r="B708" s="7" t="e">
        <f>IF('تسمية الرتبة'!#REF!="مرفوض",0,'تسمية الرتبة'!#REF!)</f>
        <v>#REF!</v>
      </c>
      <c r="C708" s="7" t="e">
        <f>IF('تسمية الرتبة'!#REF!="مرفوض",0,'تسمية الرتبة'!#REF!)</f>
        <v>#REF!</v>
      </c>
      <c r="D708" s="7" t="e">
        <f>IF('تسمية الرتبة'!#REF!="مرفوض",0,'تسمية الرتبة'!#REF!)</f>
        <v>#REF!</v>
      </c>
      <c r="E708" s="34" t="e">
        <f>IF('تسمية الرتبة'!#REF!="مرفوض",0,'تسمية الرتبة'!#REF!)</f>
        <v>#REF!</v>
      </c>
      <c r="F708" s="7" t="e">
        <f>IF('تسمية الرتبة'!#REF!="مرفوض",0,'تسمية الرتبة'!#REF!)</f>
        <v>#REF!</v>
      </c>
      <c r="G708" s="7" t="e">
        <f>IF('تسمية الرتبة'!#REF!="مرفوض",0,'تسمية الرتبة'!#REF!)</f>
        <v>#REF!</v>
      </c>
      <c r="H708" s="7" t="e">
        <f>IF('تسمية الرتبة'!#REF!="مرفوض",0,IF('تسمية الرتبة'!#REF!+'تسمية الرتبة'!#REF!+'تسمية الرتبة'!#REF!+'تسمية الرتبة'!#REF!&gt;6,6,'تسمية الرتبة'!#REF!+'تسمية الرتبة'!#REF!+'تسمية الرتبة'!#REF!+'تسمية الرتبة'!#REF!))</f>
        <v>#REF!</v>
      </c>
      <c r="I708" s="7" t="e">
        <f>IF('تسمية الرتبة'!#REF!="مرفوض",0,'تسمية الرتبة'!#REF!)</f>
        <v>#REF!</v>
      </c>
      <c r="J708" s="7" t="e">
        <f>IF('تسمية الرتبة'!#REF!="مرفوض",0,'تسمية الرتبة'!#REF!)</f>
        <v>#REF!</v>
      </c>
      <c r="K708" s="7" t="e">
        <f>IF('تسمية الرتبة'!#REF!="مرفوض",0,J708+I708+H708+G708+F708+E708+D708+'تسمية الرتبة'!#REF!)</f>
        <v>#REF!</v>
      </c>
      <c r="L708" s="7" t="e">
        <f>IF('تسمية الرتبة'!#REF!="مرفوض",0,IF(J708=0,"Absent(e)",""))</f>
        <v>#REF!</v>
      </c>
      <c r="M708" s="20" t="e">
        <f>'تسمية الرتبة'!#REF!-'Resultats FR'!K708</f>
        <v>#REF!</v>
      </c>
    </row>
    <row r="709" spans="1:13">
      <c r="A709" s="7">
        <v>705</v>
      </c>
      <c r="B709" s="7" t="e">
        <f>IF('تسمية الرتبة'!#REF!="مرفوض",0,'تسمية الرتبة'!#REF!)</f>
        <v>#REF!</v>
      </c>
      <c r="C709" s="7" t="e">
        <f>IF('تسمية الرتبة'!#REF!="مرفوض",0,'تسمية الرتبة'!#REF!)</f>
        <v>#REF!</v>
      </c>
      <c r="D709" s="7" t="e">
        <f>IF('تسمية الرتبة'!#REF!="مرفوض",0,'تسمية الرتبة'!#REF!)</f>
        <v>#REF!</v>
      </c>
      <c r="E709" s="34" t="e">
        <f>IF('تسمية الرتبة'!#REF!="مرفوض",0,'تسمية الرتبة'!#REF!)</f>
        <v>#REF!</v>
      </c>
      <c r="F709" s="7" t="e">
        <f>IF('تسمية الرتبة'!#REF!="مرفوض",0,'تسمية الرتبة'!#REF!)</f>
        <v>#REF!</v>
      </c>
      <c r="G709" s="7" t="e">
        <f>IF('تسمية الرتبة'!#REF!="مرفوض",0,'تسمية الرتبة'!#REF!)</f>
        <v>#REF!</v>
      </c>
      <c r="H709" s="7" t="e">
        <f>IF('تسمية الرتبة'!#REF!="مرفوض",0,IF('تسمية الرتبة'!#REF!+'تسمية الرتبة'!#REF!+'تسمية الرتبة'!#REF!+'تسمية الرتبة'!#REF!&gt;6,6,'تسمية الرتبة'!#REF!+'تسمية الرتبة'!#REF!+'تسمية الرتبة'!#REF!+'تسمية الرتبة'!#REF!))</f>
        <v>#REF!</v>
      </c>
      <c r="I709" s="7" t="e">
        <f>IF('تسمية الرتبة'!#REF!="مرفوض",0,'تسمية الرتبة'!#REF!)</f>
        <v>#REF!</v>
      </c>
      <c r="J709" s="7" t="e">
        <f>IF('تسمية الرتبة'!#REF!="مرفوض",0,'تسمية الرتبة'!#REF!)</f>
        <v>#REF!</v>
      </c>
      <c r="K709" s="7" t="e">
        <f>IF('تسمية الرتبة'!#REF!="مرفوض",0,J709+I709+H709+G709+F709+E709+D709+'تسمية الرتبة'!#REF!)</f>
        <v>#REF!</v>
      </c>
      <c r="L709" s="7" t="e">
        <f>IF('تسمية الرتبة'!#REF!="مرفوض",0,IF(J709=0,"Absent(e)",""))</f>
        <v>#REF!</v>
      </c>
      <c r="M709" s="20" t="e">
        <f>'تسمية الرتبة'!#REF!-'Resultats FR'!K709</f>
        <v>#REF!</v>
      </c>
    </row>
    <row r="710" spans="1:13">
      <c r="A710" s="7">
        <v>706</v>
      </c>
      <c r="B710" s="7" t="e">
        <f>IF('تسمية الرتبة'!#REF!="مرفوض",0,'تسمية الرتبة'!#REF!)</f>
        <v>#REF!</v>
      </c>
      <c r="C710" s="7" t="e">
        <f>IF('تسمية الرتبة'!#REF!="مرفوض",0,'تسمية الرتبة'!#REF!)</f>
        <v>#REF!</v>
      </c>
      <c r="D710" s="7" t="e">
        <f>IF('تسمية الرتبة'!#REF!="مرفوض",0,'تسمية الرتبة'!#REF!)</f>
        <v>#REF!</v>
      </c>
      <c r="E710" s="34" t="e">
        <f>IF('تسمية الرتبة'!#REF!="مرفوض",0,'تسمية الرتبة'!#REF!)</f>
        <v>#REF!</v>
      </c>
      <c r="F710" s="7" t="e">
        <f>IF('تسمية الرتبة'!#REF!="مرفوض",0,'تسمية الرتبة'!#REF!)</f>
        <v>#REF!</v>
      </c>
      <c r="G710" s="7" t="e">
        <f>IF('تسمية الرتبة'!#REF!="مرفوض",0,'تسمية الرتبة'!#REF!)</f>
        <v>#REF!</v>
      </c>
      <c r="H710" s="7" t="e">
        <f>IF('تسمية الرتبة'!#REF!="مرفوض",0,IF('تسمية الرتبة'!#REF!+'تسمية الرتبة'!#REF!+'تسمية الرتبة'!#REF!+'تسمية الرتبة'!#REF!&gt;6,6,'تسمية الرتبة'!#REF!+'تسمية الرتبة'!#REF!+'تسمية الرتبة'!#REF!+'تسمية الرتبة'!#REF!))</f>
        <v>#REF!</v>
      </c>
      <c r="I710" s="7" t="e">
        <f>IF('تسمية الرتبة'!#REF!="مرفوض",0,'تسمية الرتبة'!#REF!)</f>
        <v>#REF!</v>
      </c>
      <c r="J710" s="7" t="e">
        <f>IF('تسمية الرتبة'!#REF!="مرفوض",0,'تسمية الرتبة'!#REF!)</f>
        <v>#REF!</v>
      </c>
      <c r="K710" s="7" t="e">
        <f>IF('تسمية الرتبة'!#REF!="مرفوض",0,J710+I710+H710+G710+F710+E710+D710+'تسمية الرتبة'!#REF!)</f>
        <v>#REF!</v>
      </c>
      <c r="L710" s="7" t="e">
        <f>IF('تسمية الرتبة'!#REF!="مرفوض",0,IF(J710=0,"Absent(e)",""))</f>
        <v>#REF!</v>
      </c>
      <c r="M710" s="20" t="e">
        <f>'تسمية الرتبة'!#REF!-'Resultats FR'!K710</f>
        <v>#REF!</v>
      </c>
    </row>
    <row r="711" spans="1:13">
      <c r="A711" s="7">
        <v>707</v>
      </c>
      <c r="B711" s="7" t="e">
        <f>IF('تسمية الرتبة'!#REF!="مرفوض",0,'تسمية الرتبة'!#REF!)</f>
        <v>#REF!</v>
      </c>
      <c r="C711" s="7" t="e">
        <f>IF('تسمية الرتبة'!#REF!="مرفوض",0,'تسمية الرتبة'!#REF!)</f>
        <v>#REF!</v>
      </c>
      <c r="D711" s="7" t="e">
        <f>IF('تسمية الرتبة'!#REF!="مرفوض",0,'تسمية الرتبة'!#REF!)</f>
        <v>#REF!</v>
      </c>
      <c r="E711" s="34" t="e">
        <f>IF('تسمية الرتبة'!#REF!="مرفوض",0,'تسمية الرتبة'!#REF!)</f>
        <v>#REF!</v>
      </c>
      <c r="F711" s="7" t="e">
        <f>IF('تسمية الرتبة'!#REF!="مرفوض",0,'تسمية الرتبة'!#REF!)</f>
        <v>#REF!</v>
      </c>
      <c r="G711" s="7" t="e">
        <f>IF('تسمية الرتبة'!#REF!="مرفوض",0,'تسمية الرتبة'!#REF!)</f>
        <v>#REF!</v>
      </c>
      <c r="H711" s="7" t="e">
        <f>IF('تسمية الرتبة'!#REF!="مرفوض",0,IF('تسمية الرتبة'!#REF!+'تسمية الرتبة'!#REF!+'تسمية الرتبة'!#REF!+'تسمية الرتبة'!#REF!&gt;6,6,'تسمية الرتبة'!#REF!+'تسمية الرتبة'!#REF!+'تسمية الرتبة'!#REF!+'تسمية الرتبة'!#REF!))</f>
        <v>#REF!</v>
      </c>
      <c r="I711" s="7" t="e">
        <f>IF('تسمية الرتبة'!#REF!="مرفوض",0,'تسمية الرتبة'!#REF!)</f>
        <v>#REF!</v>
      </c>
      <c r="J711" s="7" t="e">
        <f>IF('تسمية الرتبة'!#REF!="مرفوض",0,'تسمية الرتبة'!#REF!)</f>
        <v>#REF!</v>
      </c>
      <c r="K711" s="7" t="e">
        <f>IF('تسمية الرتبة'!#REF!="مرفوض",0,J711+I711+H711+G711+F711+E711+D711+'تسمية الرتبة'!#REF!)</f>
        <v>#REF!</v>
      </c>
      <c r="L711" s="7" t="e">
        <f>IF('تسمية الرتبة'!#REF!="مرفوض",0,IF(J711=0,"Absent(e)",""))</f>
        <v>#REF!</v>
      </c>
      <c r="M711" s="20" t="e">
        <f>'تسمية الرتبة'!#REF!-'Resultats FR'!K711</f>
        <v>#REF!</v>
      </c>
    </row>
    <row r="712" spans="1:13">
      <c r="A712" s="7">
        <v>708</v>
      </c>
      <c r="B712" s="7" t="e">
        <f>IF('تسمية الرتبة'!#REF!="مرفوض",0,'تسمية الرتبة'!#REF!)</f>
        <v>#REF!</v>
      </c>
      <c r="C712" s="7" t="e">
        <f>IF('تسمية الرتبة'!#REF!="مرفوض",0,'تسمية الرتبة'!#REF!)</f>
        <v>#REF!</v>
      </c>
      <c r="D712" s="7" t="e">
        <f>IF('تسمية الرتبة'!#REF!="مرفوض",0,'تسمية الرتبة'!#REF!)</f>
        <v>#REF!</v>
      </c>
      <c r="E712" s="34" t="e">
        <f>IF('تسمية الرتبة'!#REF!="مرفوض",0,'تسمية الرتبة'!#REF!)</f>
        <v>#REF!</v>
      </c>
      <c r="F712" s="7" t="e">
        <f>IF('تسمية الرتبة'!#REF!="مرفوض",0,'تسمية الرتبة'!#REF!)</f>
        <v>#REF!</v>
      </c>
      <c r="G712" s="7" t="e">
        <f>IF('تسمية الرتبة'!#REF!="مرفوض",0,'تسمية الرتبة'!#REF!)</f>
        <v>#REF!</v>
      </c>
      <c r="H712" s="7" t="e">
        <f>IF('تسمية الرتبة'!#REF!="مرفوض",0,IF('تسمية الرتبة'!#REF!+'تسمية الرتبة'!#REF!+'تسمية الرتبة'!#REF!+'تسمية الرتبة'!#REF!&gt;6,6,'تسمية الرتبة'!#REF!+'تسمية الرتبة'!#REF!+'تسمية الرتبة'!#REF!+'تسمية الرتبة'!#REF!))</f>
        <v>#REF!</v>
      </c>
      <c r="I712" s="7" t="e">
        <f>IF('تسمية الرتبة'!#REF!="مرفوض",0,'تسمية الرتبة'!#REF!)</f>
        <v>#REF!</v>
      </c>
      <c r="J712" s="7" t="e">
        <f>IF('تسمية الرتبة'!#REF!="مرفوض",0,'تسمية الرتبة'!#REF!)</f>
        <v>#REF!</v>
      </c>
      <c r="K712" s="7" t="e">
        <f>IF('تسمية الرتبة'!#REF!="مرفوض",0,J712+I712+H712+G712+F712+E712+D712+'تسمية الرتبة'!#REF!)</f>
        <v>#REF!</v>
      </c>
      <c r="L712" s="7" t="e">
        <f>IF('تسمية الرتبة'!#REF!="مرفوض",0,IF(J712=0,"Absent(e)",""))</f>
        <v>#REF!</v>
      </c>
      <c r="M712" s="20" t="e">
        <f>'تسمية الرتبة'!#REF!-'Resultats FR'!K712</f>
        <v>#REF!</v>
      </c>
    </row>
    <row r="713" spans="1:13">
      <c r="A713" s="7">
        <v>709</v>
      </c>
      <c r="B713" s="7" t="e">
        <f>IF('تسمية الرتبة'!#REF!="مرفوض",0,'تسمية الرتبة'!#REF!)</f>
        <v>#REF!</v>
      </c>
      <c r="C713" s="7" t="e">
        <f>IF('تسمية الرتبة'!#REF!="مرفوض",0,'تسمية الرتبة'!#REF!)</f>
        <v>#REF!</v>
      </c>
      <c r="D713" s="7" t="e">
        <f>IF('تسمية الرتبة'!#REF!="مرفوض",0,'تسمية الرتبة'!#REF!)</f>
        <v>#REF!</v>
      </c>
      <c r="E713" s="34" t="e">
        <f>IF('تسمية الرتبة'!#REF!="مرفوض",0,'تسمية الرتبة'!#REF!)</f>
        <v>#REF!</v>
      </c>
      <c r="F713" s="7" t="e">
        <f>IF('تسمية الرتبة'!#REF!="مرفوض",0,'تسمية الرتبة'!#REF!)</f>
        <v>#REF!</v>
      </c>
      <c r="G713" s="7" t="e">
        <f>IF('تسمية الرتبة'!#REF!="مرفوض",0,'تسمية الرتبة'!#REF!)</f>
        <v>#REF!</v>
      </c>
      <c r="H713" s="7" t="e">
        <f>IF('تسمية الرتبة'!#REF!="مرفوض",0,IF('تسمية الرتبة'!#REF!+'تسمية الرتبة'!#REF!+'تسمية الرتبة'!#REF!+'تسمية الرتبة'!#REF!&gt;6,6,'تسمية الرتبة'!#REF!+'تسمية الرتبة'!#REF!+'تسمية الرتبة'!#REF!+'تسمية الرتبة'!#REF!))</f>
        <v>#REF!</v>
      </c>
      <c r="I713" s="7" t="e">
        <f>IF('تسمية الرتبة'!#REF!="مرفوض",0,'تسمية الرتبة'!#REF!)</f>
        <v>#REF!</v>
      </c>
      <c r="J713" s="7" t="e">
        <f>IF('تسمية الرتبة'!#REF!="مرفوض",0,'تسمية الرتبة'!#REF!)</f>
        <v>#REF!</v>
      </c>
      <c r="K713" s="7" t="e">
        <f>IF('تسمية الرتبة'!#REF!="مرفوض",0,J713+I713+H713+G713+F713+E713+D713+'تسمية الرتبة'!#REF!)</f>
        <v>#REF!</v>
      </c>
      <c r="L713" s="7" t="e">
        <f>IF('تسمية الرتبة'!#REF!="مرفوض",0,IF(J713=0,"Absent(e)",""))</f>
        <v>#REF!</v>
      </c>
      <c r="M713" s="20" t="e">
        <f>'تسمية الرتبة'!#REF!-'Resultats FR'!K713</f>
        <v>#REF!</v>
      </c>
    </row>
    <row r="714" spans="1:13">
      <c r="A714" s="7">
        <v>710</v>
      </c>
      <c r="B714" s="7" t="e">
        <f>IF('تسمية الرتبة'!#REF!="مرفوض",0,'تسمية الرتبة'!#REF!)</f>
        <v>#REF!</v>
      </c>
      <c r="C714" s="7" t="e">
        <f>IF('تسمية الرتبة'!#REF!="مرفوض",0,'تسمية الرتبة'!#REF!)</f>
        <v>#REF!</v>
      </c>
      <c r="D714" s="7" t="e">
        <f>IF('تسمية الرتبة'!#REF!="مرفوض",0,'تسمية الرتبة'!#REF!)</f>
        <v>#REF!</v>
      </c>
      <c r="E714" s="34" t="e">
        <f>IF('تسمية الرتبة'!#REF!="مرفوض",0,'تسمية الرتبة'!#REF!)</f>
        <v>#REF!</v>
      </c>
      <c r="F714" s="7" t="e">
        <f>IF('تسمية الرتبة'!#REF!="مرفوض",0,'تسمية الرتبة'!#REF!)</f>
        <v>#REF!</v>
      </c>
      <c r="G714" s="7" t="e">
        <f>IF('تسمية الرتبة'!#REF!="مرفوض",0,'تسمية الرتبة'!#REF!)</f>
        <v>#REF!</v>
      </c>
      <c r="H714" s="7" t="e">
        <f>IF('تسمية الرتبة'!#REF!="مرفوض",0,IF('تسمية الرتبة'!#REF!+'تسمية الرتبة'!#REF!+'تسمية الرتبة'!#REF!+'تسمية الرتبة'!#REF!&gt;6,6,'تسمية الرتبة'!#REF!+'تسمية الرتبة'!#REF!+'تسمية الرتبة'!#REF!+'تسمية الرتبة'!#REF!))</f>
        <v>#REF!</v>
      </c>
      <c r="I714" s="7" t="e">
        <f>IF('تسمية الرتبة'!#REF!="مرفوض",0,'تسمية الرتبة'!#REF!)</f>
        <v>#REF!</v>
      </c>
      <c r="J714" s="7" t="e">
        <f>IF('تسمية الرتبة'!#REF!="مرفوض",0,'تسمية الرتبة'!#REF!)</f>
        <v>#REF!</v>
      </c>
      <c r="K714" s="7" t="e">
        <f>IF('تسمية الرتبة'!#REF!="مرفوض",0,J714+I714+H714+G714+F714+E714+D714+'تسمية الرتبة'!#REF!)</f>
        <v>#REF!</v>
      </c>
      <c r="L714" s="7" t="e">
        <f>IF('تسمية الرتبة'!#REF!="مرفوض",0,IF(J714=0,"Absent(e)",""))</f>
        <v>#REF!</v>
      </c>
      <c r="M714" s="20" t="e">
        <f>'تسمية الرتبة'!#REF!-'Resultats FR'!K714</f>
        <v>#REF!</v>
      </c>
    </row>
    <row r="715" spans="1:13">
      <c r="A715" s="7">
        <v>711</v>
      </c>
      <c r="B715" s="7" t="e">
        <f>IF('تسمية الرتبة'!#REF!="مرفوض",0,'تسمية الرتبة'!#REF!)</f>
        <v>#REF!</v>
      </c>
      <c r="C715" s="7" t="e">
        <f>IF('تسمية الرتبة'!#REF!="مرفوض",0,'تسمية الرتبة'!#REF!)</f>
        <v>#REF!</v>
      </c>
      <c r="D715" s="7" t="e">
        <f>IF('تسمية الرتبة'!#REF!="مرفوض",0,'تسمية الرتبة'!#REF!)</f>
        <v>#REF!</v>
      </c>
      <c r="E715" s="34" t="e">
        <f>IF('تسمية الرتبة'!#REF!="مرفوض",0,'تسمية الرتبة'!#REF!)</f>
        <v>#REF!</v>
      </c>
      <c r="F715" s="7" t="e">
        <f>IF('تسمية الرتبة'!#REF!="مرفوض",0,'تسمية الرتبة'!#REF!)</f>
        <v>#REF!</v>
      </c>
      <c r="G715" s="7" t="e">
        <f>IF('تسمية الرتبة'!#REF!="مرفوض",0,'تسمية الرتبة'!#REF!)</f>
        <v>#REF!</v>
      </c>
      <c r="H715" s="7" t="e">
        <f>IF('تسمية الرتبة'!#REF!="مرفوض",0,IF('تسمية الرتبة'!#REF!+'تسمية الرتبة'!#REF!+'تسمية الرتبة'!#REF!+'تسمية الرتبة'!#REF!&gt;6,6,'تسمية الرتبة'!#REF!+'تسمية الرتبة'!#REF!+'تسمية الرتبة'!#REF!+'تسمية الرتبة'!#REF!))</f>
        <v>#REF!</v>
      </c>
      <c r="I715" s="7" t="e">
        <f>IF('تسمية الرتبة'!#REF!="مرفوض",0,'تسمية الرتبة'!#REF!)</f>
        <v>#REF!</v>
      </c>
      <c r="J715" s="7" t="e">
        <f>IF('تسمية الرتبة'!#REF!="مرفوض",0,'تسمية الرتبة'!#REF!)</f>
        <v>#REF!</v>
      </c>
      <c r="K715" s="7" t="e">
        <f>IF('تسمية الرتبة'!#REF!="مرفوض",0,J715+I715+H715+G715+F715+E715+D715+'تسمية الرتبة'!#REF!)</f>
        <v>#REF!</v>
      </c>
      <c r="L715" s="7" t="e">
        <f>IF('تسمية الرتبة'!#REF!="مرفوض",0,IF(J715=0,"Absent(e)",""))</f>
        <v>#REF!</v>
      </c>
      <c r="M715" s="20" t="e">
        <f>'تسمية الرتبة'!#REF!-'Resultats FR'!K715</f>
        <v>#REF!</v>
      </c>
    </row>
    <row r="716" spans="1:13">
      <c r="A716" s="7">
        <v>712</v>
      </c>
      <c r="B716" s="7" t="e">
        <f>IF('تسمية الرتبة'!#REF!="مرفوض",0,'تسمية الرتبة'!#REF!)</f>
        <v>#REF!</v>
      </c>
      <c r="C716" s="7" t="e">
        <f>IF('تسمية الرتبة'!#REF!="مرفوض",0,'تسمية الرتبة'!#REF!)</f>
        <v>#REF!</v>
      </c>
      <c r="D716" s="7" t="e">
        <f>IF('تسمية الرتبة'!#REF!="مرفوض",0,'تسمية الرتبة'!#REF!)</f>
        <v>#REF!</v>
      </c>
      <c r="E716" s="34" t="e">
        <f>IF('تسمية الرتبة'!#REF!="مرفوض",0,'تسمية الرتبة'!#REF!)</f>
        <v>#REF!</v>
      </c>
      <c r="F716" s="7" t="e">
        <f>IF('تسمية الرتبة'!#REF!="مرفوض",0,'تسمية الرتبة'!#REF!)</f>
        <v>#REF!</v>
      </c>
      <c r="G716" s="7" t="e">
        <f>IF('تسمية الرتبة'!#REF!="مرفوض",0,'تسمية الرتبة'!#REF!)</f>
        <v>#REF!</v>
      </c>
      <c r="H716" s="7" t="e">
        <f>IF('تسمية الرتبة'!#REF!="مرفوض",0,IF('تسمية الرتبة'!#REF!+'تسمية الرتبة'!#REF!+'تسمية الرتبة'!#REF!+'تسمية الرتبة'!#REF!&gt;6,6,'تسمية الرتبة'!#REF!+'تسمية الرتبة'!#REF!+'تسمية الرتبة'!#REF!+'تسمية الرتبة'!#REF!))</f>
        <v>#REF!</v>
      </c>
      <c r="I716" s="7" t="e">
        <f>IF('تسمية الرتبة'!#REF!="مرفوض",0,'تسمية الرتبة'!#REF!)</f>
        <v>#REF!</v>
      </c>
      <c r="J716" s="7" t="e">
        <f>IF('تسمية الرتبة'!#REF!="مرفوض",0,'تسمية الرتبة'!#REF!)</f>
        <v>#REF!</v>
      </c>
      <c r="K716" s="7" t="e">
        <f>IF('تسمية الرتبة'!#REF!="مرفوض",0,J716+I716+H716+G716+F716+E716+D716+'تسمية الرتبة'!#REF!)</f>
        <v>#REF!</v>
      </c>
      <c r="L716" s="7" t="e">
        <f>IF('تسمية الرتبة'!#REF!="مرفوض",0,IF(J716=0,"Absent(e)",""))</f>
        <v>#REF!</v>
      </c>
      <c r="M716" s="20" t="e">
        <f>'تسمية الرتبة'!#REF!-'Resultats FR'!K716</f>
        <v>#REF!</v>
      </c>
    </row>
    <row r="717" spans="1:13">
      <c r="A717" s="7">
        <v>713</v>
      </c>
      <c r="B717" s="7" t="e">
        <f>IF('تسمية الرتبة'!#REF!="مرفوض",0,'تسمية الرتبة'!#REF!)</f>
        <v>#REF!</v>
      </c>
      <c r="C717" s="7" t="e">
        <f>IF('تسمية الرتبة'!#REF!="مرفوض",0,'تسمية الرتبة'!#REF!)</f>
        <v>#REF!</v>
      </c>
      <c r="D717" s="7" t="e">
        <f>IF('تسمية الرتبة'!#REF!="مرفوض",0,'تسمية الرتبة'!#REF!)</f>
        <v>#REF!</v>
      </c>
      <c r="E717" s="34" t="e">
        <f>IF('تسمية الرتبة'!#REF!="مرفوض",0,'تسمية الرتبة'!#REF!)</f>
        <v>#REF!</v>
      </c>
      <c r="F717" s="7" t="e">
        <f>IF('تسمية الرتبة'!#REF!="مرفوض",0,'تسمية الرتبة'!#REF!)</f>
        <v>#REF!</v>
      </c>
      <c r="G717" s="7" t="e">
        <f>IF('تسمية الرتبة'!#REF!="مرفوض",0,'تسمية الرتبة'!#REF!)</f>
        <v>#REF!</v>
      </c>
      <c r="H717" s="7" t="e">
        <f>IF('تسمية الرتبة'!#REF!="مرفوض",0,IF('تسمية الرتبة'!#REF!+'تسمية الرتبة'!#REF!+'تسمية الرتبة'!#REF!+'تسمية الرتبة'!#REF!&gt;6,6,'تسمية الرتبة'!#REF!+'تسمية الرتبة'!#REF!+'تسمية الرتبة'!#REF!+'تسمية الرتبة'!#REF!))</f>
        <v>#REF!</v>
      </c>
      <c r="I717" s="7" t="e">
        <f>IF('تسمية الرتبة'!#REF!="مرفوض",0,'تسمية الرتبة'!#REF!)</f>
        <v>#REF!</v>
      </c>
      <c r="J717" s="7" t="e">
        <f>IF('تسمية الرتبة'!#REF!="مرفوض",0,'تسمية الرتبة'!#REF!)</f>
        <v>#REF!</v>
      </c>
      <c r="K717" s="7" t="e">
        <f>IF('تسمية الرتبة'!#REF!="مرفوض",0,J717+I717+H717+G717+F717+E717+D717+'تسمية الرتبة'!#REF!)</f>
        <v>#REF!</v>
      </c>
      <c r="L717" s="7" t="e">
        <f>IF('تسمية الرتبة'!#REF!="مرفوض",0,IF(J717=0,"Absent(e)",""))</f>
        <v>#REF!</v>
      </c>
      <c r="M717" s="20" t="e">
        <f>'تسمية الرتبة'!#REF!-'Resultats FR'!K717</f>
        <v>#REF!</v>
      </c>
    </row>
    <row r="718" spans="1:13">
      <c r="A718" s="7">
        <v>714</v>
      </c>
      <c r="B718" s="7" t="e">
        <f>IF('تسمية الرتبة'!#REF!="مرفوض",0,'تسمية الرتبة'!#REF!)</f>
        <v>#REF!</v>
      </c>
      <c r="C718" s="7" t="e">
        <f>IF('تسمية الرتبة'!#REF!="مرفوض",0,'تسمية الرتبة'!#REF!)</f>
        <v>#REF!</v>
      </c>
      <c r="D718" s="7" t="e">
        <f>IF('تسمية الرتبة'!#REF!="مرفوض",0,'تسمية الرتبة'!#REF!)</f>
        <v>#REF!</v>
      </c>
      <c r="E718" s="34" t="e">
        <f>IF('تسمية الرتبة'!#REF!="مرفوض",0,'تسمية الرتبة'!#REF!)</f>
        <v>#REF!</v>
      </c>
      <c r="F718" s="7" t="e">
        <f>IF('تسمية الرتبة'!#REF!="مرفوض",0,'تسمية الرتبة'!#REF!)</f>
        <v>#REF!</v>
      </c>
      <c r="G718" s="7" t="e">
        <f>IF('تسمية الرتبة'!#REF!="مرفوض",0,'تسمية الرتبة'!#REF!)</f>
        <v>#REF!</v>
      </c>
      <c r="H718" s="7" t="e">
        <f>IF('تسمية الرتبة'!#REF!="مرفوض",0,IF('تسمية الرتبة'!#REF!+'تسمية الرتبة'!#REF!+'تسمية الرتبة'!#REF!+'تسمية الرتبة'!#REF!&gt;6,6,'تسمية الرتبة'!#REF!+'تسمية الرتبة'!#REF!+'تسمية الرتبة'!#REF!+'تسمية الرتبة'!#REF!))</f>
        <v>#REF!</v>
      </c>
      <c r="I718" s="7" t="e">
        <f>IF('تسمية الرتبة'!#REF!="مرفوض",0,'تسمية الرتبة'!#REF!)</f>
        <v>#REF!</v>
      </c>
      <c r="J718" s="7" t="e">
        <f>IF('تسمية الرتبة'!#REF!="مرفوض",0,'تسمية الرتبة'!#REF!)</f>
        <v>#REF!</v>
      </c>
      <c r="K718" s="7" t="e">
        <f>IF('تسمية الرتبة'!#REF!="مرفوض",0,J718+I718+H718+G718+F718+E718+D718+'تسمية الرتبة'!#REF!)</f>
        <v>#REF!</v>
      </c>
      <c r="L718" s="7" t="e">
        <f>IF('تسمية الرتبة'!#REF!="مرفوض",0,IF(J718=0,"Absent(e)",""))</f>
        <v>#REF!</v>
      </c>
      <c r="M718" s="20" t="e">
        <f>'تسمية الرتبة'!#REF!-'Resultats FR'!K718</f>
        <v>#REF!</v>
      </c>
    </row>
    <row r="719" spans="1:13">
      <c r="A719" s="7">
        <v>715</v>
      </c>
      <c r="B719" s="7" t="e">
        <f>IF('تسمية الرتبة'!#REF!="مرفوض",0,'تسمية الرتبة'!#REF!)</f>
        <v>#REF!</v>
      </c>
      <c r="C719" s="7" t="e">
        <f>IF('تسمية الرتبة'!#REF!="مرفوض",0,'تسمية الرتبة'!#REF!)</f>
        <v>#REF!</v>
      </c>
      <c r="D719" s="7" t="e">
        <f>IF('تسمية الرتبة'!#REF!="مرفوض",0,'تسمية الرتبة'!#REF!)</f>
        <v>#REF!</v>
      </c>
      <c r="E719" s="34" t="e">
        <f>IF('تسمية الرتبة'!#REF!="مرفوض",0,'تسمية الرتبة'!#REF!)</f>
        <v>#REF!</v>
      </c>
      <c r="F719" s="7" t="e">
        <f>IF('تسمية الرتبة'!#REF!="مرفوض",0,'تسمية الرتبة'!#REF!)</f>
        <v>#REF!</v>
      </c>
      <c r="G719" s="7" t="e">
        <f>IF('تسمية الرتبة'!#REF!="مرفوض",0,'تسمية الرتبة'!#REF!)</f>
        <v>#REF!</v>
      </c>
      <c r="H719" s="7" t="e">
        <f>IF('تسمية الرتبة'!#REF!="مرفوض",0,IF('تسمية الرتبة'!#REF!+'تسمية الرتبة'!#REF!+'تسمية الرتبة'!#REF!+'تسمية الرتبة'!#REF!&gt;6,6,'تسمية الرتبة'!#REF!+'تسمية الرتبة'!#REF!+'تسمية الرتبة'!#REF!+'تسمية الرتبة'!#REF!))</f>
        <v>#REF!</v>
      </c>
      <c r="I719" s="7" t="e">
        <f>IF('تسمية الرتبة'!#REF!="مرفوض",0,'تسمية الرتبة'!#REF!)</f>
        <v>#REF!</v>
      </c>
      <c r="J719" s="7" t="e">
        <f>IF('تسمية الرتبة'!#REF!="مرفوض",0,'تسمية الرتبة'!#REF!)</f>
        <v>#REF!</v>
      </c>
      <c r="K719" s="7" t="e">
        <f>IF('تسمية الرتبة'!#REF!="مرفوض",0,J719+I719+H719+G719+F719+E719+D719+'تسمية الرتبة'!#REF!)</f>
        <v>#REF!</v>
      </c>
      <c r="L719" s="7" t="e">
        <f>IF('تسمية الرتبة'!#REF!="مرفوض",0,IF(J719=0,"Absent(e)",""))</f>
        <v>#REF!</v>
      </c>
      <c r="M719" s="20" t="e">
        <f>'تسمية الرتبة'!#REF!-'Resultats FR'!K719</f>
        <v>#REF!</v>
      </c>
    </row>
    <row r="720" spans="1:13">
      <c r="A720" s="7">
        <v>716</v>
      </c>
      <c r="B720" s="7" t="e">
        <f>IF('تسمية الرتبة'!#REF!="مرفوض",0,'تسمية الرتبة'!#REF!)</f>
        <v>#REF!</v>
      </c>
      <c r="C720" s="7" t="e">
        <f>IF('تسمية الرتبة'!#REF!="مرفوض",0,'تسمية الرتبة'!#REF!)</f>
        <v>#REF!</v>
      </c>
      <c r="D720" s="7" t="e">
        <f>IF('تسمية الرتبة'!#REF!="مرفوض",0,'تسمية الرتبة'!#REF!)</f>
        <v>#REF!</v>
      </c>
      <c r="E720" s="34" t="e">
        <f>IF('تسمية الرتبة'!#REF!="مرفوض",0,'تسمية الرتبة'!#REF!)</f>
        <v>#REF!</v>
      </c>
      <c r="F720" s="7" t="e">
        <f>IF('تسمية الرتبة'!#REF!="مرفوض",0,'تسمية الرتبة'!#REF!)</f>
        <v>#REF!</v>
      </c>
      <c r="G720" s="7" t="e">
        <f>IF('تسمية الرتبة'!#REF!="مرفوض",0,'تسمية الرتبة'!#REF!)</f>
        <v>#REF!</v>
      </c>
      <c r="H720" s="7" t="e">
        <f>IF('تسمية الرتبة'!#REF!="مرفوض",0,IF('تسمية الرتبة'!#REF!+'تسمية الرتبة'!#REF!+'تسمية الرتبة'!#REF!+'تسمية الرتبة'!#REF!&gt;6,6,'تسمية الرتبة'!#REF!+'تسمية الرتبة'!#REF!+'تسمية الرتبة'!#REF!+'تسمية الرتبة'!#REF!))</f>
        <v>#REF!</v>
      </c>
      <c r="I720" s="7" t="e">
        <f>IF('تسمية الرتبة'!#REF!="مرفوض",0,'تسمية الرتبة'!#REF!)</f>
        <v>#REF!</v>
      </c>
      <c r="J720" s="7" t="e">
        <f>IF('تسمية الرتبة'!#REF!="مرفوض",0,'تسمية الرتبة'!#REF!)</f>
        <v>#REF!</v>
      </c>
      <c r="K720" s="7" t="e">
        <f>IF('تسمية الرتبة'!#REF!="مرفوض",0,J720+I720+H720+G720+F720+E720+D720+'تسمية الرتبة'!#REF!)</f>
        <v>#REF!</v>
      </c>
      <c r="L720" s="7" t="e">
        <f>IF('تسمية الرتبة'!#REF!="مرفوض",0,IF(J720=0,"Absent(e)",""))</f>
        <v>#REF!</v>
      </c>
      <c r="M720" s="20" t="e">
        <f>'تسمية الرتبة'!#REF!-'Resultats FR'!K720</f>
        <v>#REF!</v>
      </c>
    </row>
    <row r="721" spans="1:13">
      <c r="A721" s="7">
        <v>717</v>
      </c>
      <c r="B721" s="7" t="e">
        <f>IF('تسمية الرتبة'!#REF!="مرفوض",0,'تسمية الرتبة'!#REF!)</f>
        <v>#REF!</v>
      </c>
      <c r="C721" s="7" t="e">
        <f>IF('تسمية الرتبة'!#REF!="مرفوض",0,'تسمية الرتبة'!#REF!)</f>
        <v>#REF!</v>
      </c>
      <c r="D721" s="7" t="e">
        <f>IF('تسمية الرتبة'!#REF!="مرفوض",0,'تسمية الرتبة'!#REF!)</f>
        <v>#REF!</v>
      </c>
      <c r="E721" s="34" t="e">
        <f>IF('تسمية الرتبة'!#REF!="مرفوض",0,'تسمية الرتبة'!#REF!)</f>
        <v>#REF!</v>
      </c>
      <c r="F721" s="7" t="e">
        <f>IF('تسمية الرتبة'!#REF!="مرفوض",0,'تسمية الرتبة'!#REF!)</f>
        <v>#REF!</v>
      </c>
      <c r="G721" s="7" t="e">
        <f>IF('تسمية الرتبة'!#REF!="مرفوض",0,'تسمية الرتبة'!#REF!)</f>
        <v>#REF!</v>
      </c>
      <c r="H721" s="7" t="e">
        <f>IF('تسمية الرتبة'!#REF!="مرفوض",0,IF('تسمية الرتبة'!#REF!+'تسمية الرتبة'!#REF!+'تسمية الرتبة'!#REF!+'تسمية الرتبة'!#REF!&gt;6,6,'تسمية الرتبة'!#REF!+'تسمية الرتبة'!#REF!+'تسمية الرتبة'!#REF!+'تسمية الرتبة'!#REF!))</f>
        <v>#REF!</v>
      </c>
      <c r="I721" s="7" t="e">
        <f>IF('تسمية الرتبة'!#REF!="مرفوض",0,'تسمية الرتبة'!#REF!)</f>
        <v>#REF!</v>
      </c>
      <c r="J721" s="7" t="e">
        <f>IF('تسمية الرتبة'!#REF!="مرفوض",0,'تسمية الرتبة'!#REF!)</f>
        <v>#REF!</v>
      </c>
      <c r="K721" s="7" t="e">
        <f>IF('تسمية الرتبة'!#REF!="مرفوض",0,J721+I721+H721+G721+F721+E721+D721+'تسمية الرتبة'!#REF!)</f>
        <v>#REF!</v>
      </c>
      <c r="L721" s="7" t="e">
        <f>IF('تسمية الرتبة'!#REF!="مرفوض",0,IF(J721=0,"Absent(e)",""))</f>
        <v>#REF!</v>
      </c>
      <c r="M721" s="20" t="e">
        <f>'تسمية الرتبة'!#REF!-'Resultats FR'!K721</f>
        <v>#REF!</v>
      </c>
    </row>
    <row r="722" spans="1:13">
      <c r="A722" s="7">
        <v>718</v>
      </c>
      <c r="B722" s="7" t="e">
        <f>IF('تسمية الرتبة'!#REF!="مرفوض",0,'تسمية الرتبة'!#REF!)</f>
        <v>#REF!</v>
      </c>
      <c r="C722" s="7" t="e">
        <f>IF('تسمية الرتبة'!#REF!="مرفوض",0,'تسمية الرتبة'!#REF!)</f>
        <v>#REF!</v>
      </c>
      <c r="D722" s="7" t="e">
        <f>IF('تسمية الرتبة'!#REF!="مرفوض",0,'تسمية الرتبة'!#REF!)</f>
        <v>#REF!</v>
      </c>
      <c r="E722" s="34" t="e">
        <f>IF('تسمية الرتبة'!#REF!="مرفوض",0,'تسمية الرتبة'!#REF!)</f>
        <v>#REF!</v>
      </c>
      <c r="F722" s="7" t="e">
        <f>IF('تسمية الرتبة'!#REF!="مرفوض",0,'تسمية الرتبة'!#REF!)</f>
        <v>#REF!</v>
      </c>
      <c r="G722" s="7" t="e">
        <f>IF('تسمية الرتبة'!#REF!="مرفوض",0,'تسمية الرتبة'!#REF!)</f>
        <v>#REF!</v>
      </c>
      <c r="H722" s="7" t="e">
        <f>IF('تسمية الرتبة'!#REF!="مرفوض",0,IF('تسمية الرتبة'!#REF!+'تسمية الرتبة'!#REF!+'تسمية الرتبة'!#REF!+'تسمية الرتبة'!#REF!&gt;6,6,'تسمية الرتبة'!#REF!+'تسمية الرتبة'!#REF!+'تسمية الرتبة'!#REF!+'تسمية الرتبة'!#REF!))</f>
        <v>#REF!</v>
      </c>
      <c r="I722" s="7" t="e">
        <f>IF('تسمية الرتبة'!#REF!="مرفوض",0,'تسمية الرتبة'!#REF!)</f>
        <v>#REF!</v>
      </c>
      <c r="J722" s="7" t="e">
        <f>IF('تسمية الرتبة'!#REF!="مرفوض",0,'تسمية الرتبة'!#REF!)</f>
        <v>#REF!</v>
      </c>
      <c r="K722" s="7" t="e">
        <f>IF('تسمية الرتبة'!#REF!="مرفوض",0,J722+I722+H722+G722+F722+E722+D722+'تسمية الرتبة'!#REF!)</f>
        <v>#REF!</v>
      </c>
      <c r="L722" s="7" t="e">
        <f>IF('تسمية الرتبة'!#REF!="مرفوض",0,IF(J722=0,"Absent(e)",""))</f>
        <v>#REF!</v>
      </c>
      <c r="M722" s="20" t="e">
        <f>'تسمية الرتبة'!#REF!-'Resultats FR'!K722</f>
        <v>#REF!</v>
      </c>
    </row>
    <row r="723" spans="1:13">
      <c r="A723" s="7">
        <v>719</v>
      </c>
      <c r="B723" s="7" t="e">
        <f>IF('تسمية الرتبة'!#REF!="مرفوض",0,'تسمية الرتبة'!#REF!)</f>
        <v>#REF!</v>
      </c>
      <c r="C723" s="7" t="e">
        <f>IF('تسمية الرتبة'!#REF!="مرفوض",0,'تسمية الرتبة'!#REF!)</f>
        <v>#REF!</v>
      </c>
      <c r="D723" s="7" t="e">
        <f>IF('تسمية الرتبة'!#REF!="مرفوض",0,'تسمية الرتبة'!#REF!)</f>
        <v>#REF!</v>
      </c>
      <c r="E723" s="34" t="e">
        <f>IF('تسمية الرتبة'!#REF!="مرفوض",0,'تسمية الرتبة'!#REF!)</f>
        <v>#REF!</v>
      </c>
      <c r="F723" s="7" t="e">
        <f>IF('تسمية الرتبة'!#REF!="مرفوض",0,'تسمية الرتبة'!#REF!)</f>
        <v>#REF!</v>
      </c>
      <c r="G723" s="7" t="e">
        <f>IF('تسمية الرتبة'!#REF!="مرفوض",0,'تسمية الرتبة'!#REF!)</f>
        <v>#REF!</v>
      </c>
      <c r="H723" s="7" t="e">
        <f>IF('تسمية الرتبة'!#REF!="مرفوض",0,IF('تسمية الرتبة'!#REF!+'تسمية الرتبة'!#REF!+'تسمية الرتبة'!#REF!+'تسمية الرتبة'!#REF!&gt;6,6,'تسمية الرتبة'!#REF!+'تسمية الرتبة'!#REF!+'تسمية الرتبة'!#REF!+'تسمية الرتبة'!#REF!))</f>
        <v>#REF!</v>
      </c>
      <c r="I723" s="7" t="e">
        <f>IF('تسمية الرتبة'!#REF!="مرفوض",0,'تسمية الرتبة'!#REF!)</f>
        <v>#REF!</v>
      </c>
      <c r="J723" s="7" t="e">
        <f>IF('تسمية الرتبة'!#REF!="مرفوض",0,'تسمية الرتبة'!#REF!)</f>
        <v>#REF!</v>
      </c>
      <c r="K723" s="7" t="e">
        <f>IF('تسمية الرتبة'!#REF!="مرفوض",0,J723+I723+H723+G723+F723+E723+D723+'تسمية الرتبة'!#REF!)</f>
        <v>#REF!</v>
      </c>
      <c r="L723" s="7" t="e">
        <f>IF('تسمية الرتبة'!#REF!="مرفوض",0,IF(J723=0,"Absent(e)",""))</f>
        <v>#REF!</v>
      </c>
      <c r="M723" s="20" t="e">
        <f>'تسمية الرتبة'!#REF!-'Resultats FR'!K723</f>
        <v>#REF!</v>
      </c>
    </row>
    <row r="724" spans="1:13">
      <c r="A724" s="7">
        <v>720</v>
      </c>
      <c r="B724" s="7" t="e">
        <f>IF('تسمية الرتبة'!#REF!="مرفوض",0,'تسمية الرتبة'!#REF!)</f>
        <v>#REF!</v>
      </c>
      <c r="C724" s="7" t="e">
        <f>IF('تسمية الرتبة'!#REF!="مرفوض",0,'تسمية الرتبة'!#REF!)</f>
        <v>#REF!</v>
      </c>
      <c r="D724" s="7" t="e">
        <f>IF('تسمية الرتبة'!#REF!="مرفوض",0,'تسمية الرتبة'!#REF!)</f>
        <v>#REF!</v>
      </c>
      <c r="E724" s="34" t="e">
        <f>IF('تسمية الرتبة'!#REF!="مرفوض",0,'تسمية الرتبة'!#REF!)</f>
        <v>#REF!</v>
      </c>
      <c r="F724" s="7" t="e">
        <f>IF('تسمية الرتبة'!#REF!="مرفوض",0,'تسمية الرتبة'!#REF!)</f>
        <v>#REF!</v>
      </c>
      <c r="G724" s="7" t="e">
        <f>IF('تسمية الرتبة'!#REF!="مرفوض",0,'تسمية الرتبة'!#REF!)</f>
        <v>#REF!</v>
      </c>
      <c r="H724" s="7" t="e">
        <f>IF('تسمية الرتبة'!#REF!="مرفوض",0,IF('تسمية الرتبة'!#REF!+'تسمية الرتبة'!#REF!+'تسمية الرتبة'!#REF!+'تسمية الرتبة'!#REF!&gt;6,6,'تسمية الرتبة'!#REF!+'تسمية الرتبة'!#REF!+'تسمية الرتبة'!#REF!+'تسمية الرتبة'!#REF!))</f>
        <v>#REF!</v>
      </c>
      <c r="I724" s="7" t="e">
        <f>IF('تسمية الرتبة'!#REF!="مرفوض",0,'تسمية الرتبة'!#REF!)</f>
        <v>#REF!</v>
      </c>
      <c r="J724" s="7" t="e">
        <f>IF('تسمية الرتبة'!#REF!="مرفوض",0,'تسمية الرتبة'!#REF!)</f>
        <v>#REF!</v>
      </c>
      <c r="K724" s="7" t="e">
        <f>IF('تسمية الرتبة'!#REF!="مرفوض",0,J724+I724+H724+G724+F724+E724+D724+'تسمية الرتبة'!#REF!)</f>
        <v>#REF!</v>
      </c>
      <c r="L724" s="7" t="e">
        <f>IF('تسمية الرتبة'!#REF!="مرفوض",0,IF(J724=0,"Absent(e)",""))</f>
        <v>#REF!</v>
      </c>
      <c r="M724" s="20" t="e">
        <f>'تسمية الرتبة'!#REF!-'Resultats FR'!K724</f>
        <v>#REF!</v>
      </c>
    </row>
    <row r="725" spans="1:13">
      <c r="A725" s="7">
        <v>721</v>
      </c>
      <c r="B725" s="7" t="e">
        <f>IF('تسمية الرتبة'!#REF!="مرفوض",0,'تسمية الرتبة'!#REF!)</f>
        <v>#REF!</v>
      </c>
      <c r="C725" s="7" t="e">
        <f>IF('تسمية الرتبة'!#REF!="مرفوض",0,'تسمية الرتبة'!#REF!)</f>
        <v>#REF!</v>
      </c>
      <c r="D725" s="7" t="e">
        <f>IF('تسمية الرتبة'!#REF!="مرفوض",0,'تسمية الرتبة'!#REF!)</f>
        <v>#REF!</v>
      </c>
      <c r="E725" s="34" t="e">
        <f>IF('تسمية الرتبة'!#REF!="مرفوض",0,'تسمية الرتبة'!#REF!)</f>
        <v>#REF!</v>
      </c>
      <c r="F725" s="7" t="e">
        <f>IF('تسمية الرتبة'!#REF!="مرفوض",0,'تسمية الرتبة'!#REF!)</f>
        <v>#REF!</v>
      </c>
      <c r="G725" s="7" t="e">
        <f>IF('تسمية الرتبة'!#REF!="مرفوض",0,'تسمية الرتبة'!#REF!)</f>
        <v>#REF!</v>
      </c>
      <c r="H725" s="7" t="e">
        <f>IF('تسمية الرتبة'!#REF!="مرفوض",0,IF('تسمية الرتبة'!#REF!+'تسمية الرتبة'!#REF!+'تسمية الرتبة'!#REF!+'تسمية الرتبة'!#REF!&gt;6,6,'تسمية الرتبة'!#REF!+'تسمية الرتبة'!#REF!+'تسمية الرتبة'!#REF!+'تسمية الرتبة'!#REF!))</f>
        <v>#REF!</v>
      </c>
      <c r="I725" s="7" t="e">
        <f>IF('تسمية الرتبة'!#REF!="مرفوض",0,'تسمية الرتبة'!#REF!)</f>
        <v>#REF!</v>
      </c>
      <c r="J725" s="7" t="e">
        <f>IF('تسمية الرتبة'!#REF!="مرفوض",0,'تسمية الرتبة'!#REF!)</f>
        <v>#REF!</v>
      </c>
      <c r="K725" s="7" t="e">
        <f>IF('تسمية الرتبة'!#REF!="مرفوض",0,J725+I725+H725+G725+F725+E725+D725+'تسمية الرتبة'!#REF!)</f>
        <v>#REF!</v>
      </c>
      <c r="L725" s="7" t="e">
        <f>IF('تسمية الرتبة'!#REF!="مرفوض",0,IF(J725=0,"Absent(e)",""))</f>
        <v>#REF!</v>
      </c>
      <c r="M725" s="20" t="e">
        <f>'تسمية الرتبة'!#REF!-'Resultats FR'!K725</f>
        <v>#REF!</v>
      </c>
    </row>
    <row r="726" spans="1:13">
      <c r="A726" s="7">
        <v>722</v>
      </c>
      <c r="B726" s="7" t="e">
        <f>IF('تسمية الرتبة'!#REF!="مرفوض",0,'تسمية الرتبة'!#REF!)</f>
        <v>#REF!</v>
      </c>
      <c r="C726" s="7" t="e">
        <f>IF('تسمية الرتبة'!#REF!="مرفوض",0,'تسمية الرتبة'!#REF!)</f>
        <v>#REF!</v>
      </c>
      <c r="D726" s="7" t="e">
        <f>IF('تسمية الرتبة'!#REF!="مرفوض",0,'تسمية الرتبة'!#REF!)</f>
        <v>#REF!</v>
      </c>
      <c r="E726" s="34" t="e">
        <f>IF('تسمية الرتبة'!#REF!="مرفوض",0,'تسمية الرتبة'!#REF!)</f>
        <v>#REF!</v>
      </c>
      <c r="F726" s="7" t="e">
        <f>IF('تسمية الرتبة'!#REF!="مرفوض",0,'تسمية الرتبة'!#REF!)</f>
        <v>#REF!</v>
      </c>
      <c r="G726" s="7" t="e">
        <f>IF('تسمية الرتبة'!#REF!="مرفوض",0,'تسمية الرتبة'!#REF!)</f>
        <v>#REF!</v>
      </c>
      <c r="H726" s="7" t="e">
        <f>IF('تسمية الرتبة'!#REF!="مرفوض",0,IF('تسمية الرتبة'!#REF!+'تسمية الرتبة'!#REF!+'تسمية الرتبة'!#REF!+'تسمية الرتبة'!#REF!&gt;6,6,'تسمية الرتبة'!#REF!+'تسمية الرتبة'!#REF!+'تسمية الرتبة'!#REF!+'تسمية الرتبة'!#REF!))</f>
        <v>#REF!</v>
      </c>
      <c r="I726" s="7" t="e">
        <f>IF('تسمية الرتبة'!#REF!="مرفوض",0,'تسمية الرتبة'!#REF!)</f>
        <v>#REF!</v>
      </c>
      <c r="J726" s="7" t="e">
        <f>IF('تسمية الرتبة'!#REF!="مرفوض",0,'تسمية الرتبة'!#REF!)</f>
        <v>#REF!</v>
      </c>
      <c r="K726" s="7" t="e">
        <f>IF('تسمية الرتبة'!#REF!="مرفوض",0,J726+I726+H726+G726+F726+E726+D726+'تسمية الرتبة'!#REF!)</f>
        <v>#REF!</v>
      </c>
      <c r="L726" s="7" t="e">
        <f>IF('تسمية الرتبة'!#REF!="مرفوض",0,IF(J726=0,"Absent(e)",""))</f>
        <v>#REF!</v>
      </c>
      <c r="M726" s="20" t="e">
        <f>'تسمية الرتبة'!#REF!-'Resultats FR'!K726</f>
        <v>#REF!</v>
      </c>
    </row>
    <row r="727" spans="1:13">
      <c r="A727" s="7">
        <v>723</v>
      </c>
      <c r="B727" s="7" t="e">
        <f>IF('تسمية الرتبة'!#REF!="مرفوض",0,'تسمية الرتبة'!#REF!)</f>
        <v>#REF!</v>
      </c>
      <c r="C727" s="7" t="e">
        <f>IF('تسمية الرتبة'!#REF!="مرفوض",0,'تسمية الرتبة'!#REF!)</f>
        <v>#REF!</v>
      </c>
      <c r="D727" s="7" t="e">
        <f>IF('تسمية الرتبة'!#REF!="مرفوض",0,'تسمية الرتبة'!#REF!)</f>
        <v>#REF!</v>
      </c>
      <c r="E727" s="34" t="e">
        <f>IF('تسمية الرتبة'!#REF!="مرفوض",0,'تسمية الرتبة'!#REF!)</f>
        <v>#REF!</v>
      </c>
      <c r="F727" s="7" t="e">
        <f>IF('تسمية الرتبة'!#REF!="مرفوض",0,'تسمية الرتبة'!#REF!)</f>
        <v>#REF!</v>
      </c>
      <c r="G727" s="7" t="e">
        <f>IF('تسمية الرتبة'!#REF!="مرفوض",0,'تسمية الرتبة'!#REF!)</f>
        <v>#REF!</v>
      </c>
      <c r="H727" s="7" t="e">
        <f>IF('تسمية الرتبة'!#REF!="مرفوض",0,IF('تسمية الرتبة'!#REF!+'تسمية الرتبة'!#REF!+'تسمية الرتبة'!#REF!+'تسمية الرتبة'!#REF!&gt;6,6,'تسمية الرتبة'!#REF!+'تسمية الرتبة'!#REF!+'تسمية الرتبة'!#REF!+'تسمية الرتبة'!#REF!))</f>
        <v>#REF!</v>
      </c>
      <c r="I727" s="7" t="e">
        <f>IF('تسمية الرتبة'!#REF!="مرفوض",0,'تسمية الرتبة'!#REF!)</f>
        <v>#REF!</v>
      </c>
      <c r="J727" s="7" t="e">
        <f>IF('تسمية الرتبة'!#REF!="مرفوض",0,'تسمية الرتبة'!#REF!)</f>
        <v>#REF!</v>
      </c>
      <c r="K727" s="7" t="e">
        <f>IF('تسمية الرتبة'!#REF!="مرفوض",0,J727+I727+H727+G727+F727+E727+D727+'تسمية الرتبة'!#REF!)</f>
        <v>#REF!</v>
      </c>
      <c r="L727" s="7" t="e">
        <f>IF('تسمية الرتبة'!#REF!="مرفوض",0,IF(J727=0,"Absent(e)",""))</f>
        <v>#REF!</v>
      </c>
      <c r="M727" s="20" t="e">
        <f>'تسمية الرتبة'!#REF!-'Resultats FR'!K727</f>
        <v>#REF!</v>
      </c>
    </row>
    <row r="728" spans="1:13">
      <c r="A728" s="7">
        <v>724</v>
      </c>
      <c r="B728" s="7" t="e">
        <f>IF('تسمية الرتبة'!#REF!="مرفوض",0,'تسمية الرتبة'!#REF!)</f>
        <v>#REF!</v>
      </c>
      <c r="C728" s="7" t="e">
        <f>IF('تسمية الرتبة'!#REF!="مرفوض",0,'تسمية الرتبة'!#REF!)</f>
        <v>#REF!</v>
      </c>
      <c r="D728" s="7" t="e">
        <f>IF('تسمية الرتبة'!#REF!="مرفوض",0,'تسمية الرتبة'!#REF!)</f>
        <v>#REF!</v>
      </c>
      <c r="E728" s="34" t="e">
        <f>IF('تسمية الرتبة'!#REF!="مرفوض",0,'تسمية الرتبة'!#REF!)</f>
        <v>#REF!</v>
      </c>
      <c r="F728" s="7" t="e">
        <f>IF('تسمية الرتبة'!#REF!="مرفوض",0,'تسمية الرتبة'!#REF!)</f>
        <v>#REF!</v>
      </c>
      <c r="G728" s="7" t="e">
        <f>IF('تسمية الرتبة'!#REF!="مرفوض",0,'تسمية الرتبة'!#REF!)</f>
        <v>#REF!</v>
      </c>
      <c r="H728" s="7" t="e">
        <f>IF('تسمية الرتبة'!#REF!="مرفوض",0,IF('تسمية الرتبة'!#REF!+'تسمية الرتبة'!#REF!+'تسمية الرتبة'!#REF!+'تسمية الرتبة'!#REF!&gt;6,6,'تسمية الرتبة'!#REF!+'تسمية الرتبة'!#REF!+'تسمية الرتبة'!#REF!+'تسمية الرتبة'!#REF!))</f>
        <v>#REF!</v>
      </c>
      <c r="I728" s="7" t="e">
        <f>IF('تسمية الرتبة'!#REF!="مرفوض",0,'تسمية الرتبة'!#REF!)</f>
        <v>#REF!</v>
      </c>
      <c r="J728" s="7" t="e">
        <f>IF('تسمية الرتبة'!#REF!="مرفوض",0,'تسمية الرتبة'!#REF!)</f>
        <v>#REF!</v>
      </c>
      <c r="K728" s="7" t="e">
        <f>IF('تسمية الرتبة'!#REF!="مرفوض",0,J728+I728+H728+G728+F728+E728+D728+'تسمية الرتبة'!#REF!)</f>
        <v>#REF!</v>
      </c>
      <c r="L728" s="7" t="e">
        <f>IF('تسمية الرتبة'!#REF!="مرفوض",0,IF(J728=0,"Absent(e)",""))</f>
        <v>#REF!</v>
      </c>
      <c r="M728" s="20" t="e">
        <f>'تسمية الرتبة'!#REF!-'Resultats FR'!K728</f>
        <v>#REF!</v>
      </c>
    </row>
    <row r="729" spans="1:13">
      <c r="A729" s="7">
        <v>725</v>
      </c>
      <c r="B729" s="7" t="e">
        <f>IF('تسمية الرتبة'!#REF!="مرفوض",0,'تسمية الرتبة'!#REF!)</f>
        <v>#REF!</v>
      </c>
      <c r="C729" s="7" t="e">
        <f>IF('تسمية الرتبة'!#REF!="مرفوض",0,'تسمية الرتبة'!#REF!)</f>
        <v>#REF!</v>
      </c>
      <c r="D729" s="7" t="e">
        <f>IF('تسمية الرتبة'!#REF!="مرفوض",0,'تسمية الرتبة'!#REF!)</f>
        <v>#REF!</v>
      </c>
      <c r="E729" s="34" t="e">
        <f>IF('تسمية الرتبة'!#REF!="مرفوض",0,'تسمية الرتبة'!#REF!)</f>
        <v>#REF!</v>
      </c>
      <c r="F729" s="7" t="e">
        <f>IF('تسمية الرتبة'!#REF!="مرفوض",0,'تسمية الرتبة'!#REF!)</f>
        <v>#REF!</v>
      </c>
      <c r="G729" s="7" t="e">
        <f>IF('تسمية الرتبة'!#REF!="مرفوض",0,'تسمية الرتبة'!#REF!)</f>
        <v>#REF!</v>
      </c>
      <c r="H729" s="7" t="e">
        <f>IF('تسمية الرتبة'!#REF!="مرفوض",0,IF('تسمية الرتبة'!#REF!+'تسمية الرتبة'!#REF!+'تسمية الرتبة'!#REF!+'تسمية الرتبة'!#REF!&gt;6,6,'تسمية الرتبة'!#REF!+'تسمية الرتبة'!#REF!+'تسمية الرتبة'!#REF!+'تسمية الرتبة'!#REF!))</f>
        <v>#REF!</v>
      </c>
      <c r="I729" s="7" t="e">
        <f>IF('تسمية الرتبة'!#REF!="مرفوض",0,'تسمية الرتبة'!#REF!)</f>
        <v>#REF!</v>
      </c>
      <c r="J729" s="7" t="e">
        <f>IF('تسمية الرتبة'!#REF!="مرفوض",0,'تسمية الرتبة'!#REF!)</f>
        <v>#REF!</v>
      </c>
      <c r="K729" s="7" t="e">
        <f>IF('تسمية الرتبة'!#REF!="مرفوض",0,J729+I729+H729+G729+F729+E729+D729+'تسمية الرتبة'!#REF!)</f>
        <v>#REF!</v>
      </c>
      <c r="L729" s="7" t="e">
        <f>IF('تسمية الرتبة'!#REF!="مرفوض",0,IF(J729=0,"Absent(e)",""))</f>
        <v>#REF!</v>
      </c>
      <c r="M729" s="20" t="e">
        <f>'تسمية الرتبة'!#REF!-'Resultats FR'!K729</f>
        <v>#REF!</v>
      </c>
    </row>
    <row r="730" spans="1:13">
      <c r="A730" s="7">
        <v>726</v>
      </c>
      <c r="B730" s="7" t="e">
        <f>IF('تسمية الرتبة'!#REF!="مرفوض",0,'تسمية الرتبة'!#REF!)</f>
        <v>#REF!</v>
      </c>
      <c r="C730" s="7" t="e">
        <f>IF('تسمية الرتبة'!#REF!="مرفوض",0,'تسمية الرتبة'!#REF!)</f>
        <v>#REF!</v>
      </c>
      <c r="D730" s="7" t="e">
        <f>IF('تسمية الرتبة'!#REF!="مرفوض",0,'تسمية الرتبة'!#REF!)</f>
        <v>#REF!</v>
      </c>
      <c r="E730" s="34" t="e">
        <f>IF('تسمية الرتبة'!#REF!="مرفوض",0,'تسمية الرتبة'!#REF!)</f>
        <v>#REF!</v>
      </c>
      <c r="F730" s="7" t="e">
        <f>IF('تسمية الرتبة'!#REF!="مرفوض",0,'تسمية الرتبة'!#REF!)</f>
        <v>#REF!</v>
      </c>
      <c r="G730" s="7" t="e">
        <f>IF('تسمية الرتبة'!#REF!="مرفوض",0,'تسمية الرتبة'!#REF!)</f>
        <v>#REF!</v>
      </c>
      <c r="H730" s="7" t="e">
        <f>IF('تسمية الرتبة'!#REF!="مرفوض",0,IF('تسمية الرتبة'!#REF!+'تسمية الرتبة'!#REF!+'تسمية الرتبة'!#REF!+'تسمية الرتبة'!#REF!&gt;6,6,'تسمية الرتبة'!#REF!+'تسمية الرتبة'!#REF!+'تسمية الرتبة'!#REF!+'تسمية الرتبة'!#REF!))</f>
        <v>#REF!</v>
      </c>
      <c r="I730" s="7" t="e">
        <f>IF('تسمية الرتبة'!#REF!="مرفوض",0,'تسمية الرتبة'!#REF!)</f>
        <v>#REF!</v>
      </c>
      <c r="J730" s="7" t="e">
        <f>IF('تسمية الرتبة'!#REF!="مرفوض",0,'تسمية الرتبة'!#REF!)</f>
        <v>#REF!</v>
      </c>
      <c r="K730" s="7" t="e">
        <f>IF('تسمية الرتبة'!#REF!="مرفوض",0,J730+I730+H730+G730+F730+E730+D730+'تسمية الرتبة'!#REF!)</f>
        <v>#REF!</v>
      </c>
      <c r="L730" s="7" t="e">
        <f>IF('تسمية الرتبة'!#REF!="مرفوض",0,IF(J730=0,"Absent(e)",""))</f>
        <v>#REF!</v>
      </c>
      <c r="M730" s="20" t="e">
        <f>'تسمية الرتبة'!#REF!-'Resultats FR'!K730</f>
        <v>#REF!</v>
      </c>
    </row>
    <row r="731" spans="1:13">
      <c r="A731" s="7">
        <v>727</v>
      </c>
      <c r="B731" s="7" t="e">
        <f>IF('تسمية الرتبة'!#REF!="مرفوض",0,'تسمية الرتبة'!#REF!)</f>
        <v>#REF!</v>
      </c>
      <c r="C731" s="7" t="e">
        <f>IF('تسمية الرتبة'!#REF!="مرفوض",0,'تسمية الرتبة'!#REF!)</f>
        <v>#REF!</v>
      </c>
      <c r="D731" s="7" t="e">
        <f>IF('تسمية الرتبة'!#REF!="مرفوض",0,'تسمية الرتبة'!#REF!)</f>
        <v>#REF!</v>
      </c>
      <c r="E731" s="34" t="e">
        <f>IF('تسمية الرتبة'!#REF!="مرفوض",0,'تسمية الرتبة'!#REF!)</f>
        <v>#REF!</v>
      </c>
      <c r="F731" s="7" t="e">
        <f>IF('تسمية الرتبة'!#REF!="مرفوض",0,'تسمية الرتبة'!#REF!)</f>
        <v>#REF!</v>
      </c>
      <c r="G731" s="7" t="e">
        <f>IF('تسمية الرتبة'!#REF!="مرفوض",0,'تسمية الرتبة'!#REF!)</f>
        <v>#REF!</v>
      </c>
      <c r="H731" s="7" t="e">
        <f>IF('تسمية الرتبة'!#REF!="مرفوض",0,IF('تسمية الرتبة'!#REF!+'تسمية الرتبة'!#REF!+'تسمية الرتبة'!#REF!+'تسمية الرتبة'!#REF!&gt;6,6,'تسمية الرتبة'!#REF!+'تسمية الرتبة'!#REF!+'تسمية الرتبة'!#REF!+'تسمية الرتبة'!#REF!))</f>
        <v>#REF!</v>
      </c>
      <c r="I731" s="7" t="e">
        <f>IF('تسمية الرتبة'!#REF!="مرفوض",0,'تسمية الرتبة'!#REF!)</f>
        <v>#REF!</v>
      </c>
      <c r="J731" s="7" t="e">
        <f>IF('تسمية الرتبة'!#REF!="مرفوض",0,'تسمية الرتبة'!#REF!)</f>
        <v>#REF!</v>
      </c>
      <c r="K731" s="7" t="e">
        <f>IF('تسمية الرتبة'!#REF!="مرفوض",0,J731+I731+H731+G731+F731+E731+D731+'تسمية الرتبة'!#REF!)</f>
        <v>#REF!</v>
      </c>
      <c r="L731" s="7" t="e">
        <f>IF('تسمية الرتبة'!#REF!="مرفوض",0,IF(J731=0,"Absent(e)",""))</f>
        <v>#REF!</v>
      </c>
      <c r="M731" s="20" t="e">
        <f>'تسمية الرتبة'!#REF!-'Resultats FR'!K731</f>
        <v>#REF!</v>
      </c>
    </row>
    <row r="732" spans="1:13">
      <c r="A732" s="7">
        <v>728</v>
      </c>
      <c r="B732" s="7" t="e">
        <f>IF('تسمية الرتبة'!#REF!="مرفوض",0,'تسمية الرتبة'!#REF!)</f>
        <v>#REF!</v>
      </c>
      <c r="C732" s="7" t="e">
        <f>IF('تسمية الرتبة'!#REF!="مرفوض",0,'تسمية الرتبة'!#REF!)</f>
        <v>#REF!</v>
      </c>
      <c r="D732" s="7" t="e">
        <f>IF('تسمية الرتبة'!#REF!="مرفوض",0,'تسمية الرتبة'!#REF!)</f>
        <v>#REF!</v>
      </c>
      <c r="E732" s="34" t="e">
        <f>IF('تسمية الرتبة'!#REF!="مرفوض",0,'تسمية الرتبة'!#REF!)</f>
        <v>#REF!</v>
      </c>
      <c r="F732" s="7" t="e">
        <f>IF('تسمية الرتبة'!#REF!="مرفوض",0,'تسمية الرتبة'!#REF!)</f>
        <v>#REF!</v>
      </c>
      <c r="G732" s="7" t="e">
        <f>IF('تسمية الرتبة'!#REF!="مرفوض",0,'تسمية الرتبة'!#REF!)</f>
        <v>#REF!</v>
      </c>
      <c r="H732" s="7" t="e">
        <f>IF('تسمية الرتبة'!#REF!="مرفوض",0,IF('تسمية الرتبة'!#REF!+'تسمية الرتبة'!#REF!+'تسمية الرتبة'!#REF!+'تسمية الرتبة'!#REF!&gt;6,6,'تسمية الرتبة'!#REF!+'تسمية الرتبة'!#REF!+'تسمية الرتبة'!#REF!+'تسمية الرتبة'!#REF!))</f>
        <v>#REF!</v>
      </c>
      <c r="I732" s="7" t="e">
        <f>IF('تسمية الرتبة'!#REF!="مرفوض",0,'تسمية الرتبة'!#REF!)</f>
        <v>#REF!</v>
      </c>
      <c r="J732" s="7" t="e">
        <f>IF('تسمية الرتبة'!#REF!="مرفوض",0,'تسمية الرتبة'!#REF!)</f>
        <v>#REF!</v>
      </c>
      <c r="K732" s="7" t="e">
        <f>IF('تسمية الرتبة'!#REF!="مرفوض",0,J732+I732+H732+G732+F732+E732+D732+'تسمية الرتبة'!#REF!)</f>
        <v>#REF!</v>
      </c>
      <c r="L732" s="7" t="e">
        <f>IF('تسمية الرتبة'!#REF!="مرفوض",0,IF(J732=0,"Absent(e)",""))</f>
        <v>#REF!</v>
      </c>
      <c r="M732" s="20" t="e">
        <f>'تسمية الرتبة'!#REF!-'Resultats FR'!K732</f>
        <v>#REF!</v>
      </c>
    </row>
    <row r="733" spans="1:13">
      <c r="A733" s="7">
        <v>729</v>
      </c>
      <c r="B733" s="7" t="e">
        <f>IF('تسمية الرتبة'!#REF!="مرفوض",0,'تسمية الرتبة'!#REF!)</f>
        <v>#REF!</v>
      </c>
      <c r="C733" s="7" t="e">
        <f>IF('تسمية الرتبة'!#REF!="مرفوض",0,'تسمية الرتبة'!#REF!)</f>
        <v>#REF!</v>
      </c>
      <c r="D733" s="7" t="e">
        <f>IF('تسمية الرتبة'!#REF!="مرفوض",0,'تسمية الرتبة'!#REF!)</f>
        <v>#REF!</v>
      </c>
      <c r="E733" s="34" t="e">
        <f>IF('تسمية الرتبة'!#REF!="مرفوض",0,'تسمية الرتبة'!#REF!)</f>
        <v>#REF!</v>
      </c>
      <c r="F733" s="7" t="e">
        <f>IF('تسمية الرتبة'!#REF!="مرفوض",0,'تسمية الرتبة'!#REF!)</f>
        <v>#REF!</v>
      </c>
      <c r="G733" s="7" t="e">
        <f>IF('تسمية الرتبة'!#REF!="مرفوض",0,'تسمية الرتبة'!#REF!)</f>
        <v>#REF!</v>
      </c>
      <c r="H733" s="7" t="e">
        <f>IF('تسمية الرتبة'!#REF!="مرفوض",0,IF('تسمية الرتبة'!#REF!+'تسمية الرتبة'!#REF!+'تسمية الرتبة'!#REF!+'تسمية الرتبة'!#REF!&gt;6,6,'تسمية الرتبة'!#REF!+'تسمية الرتبة'!#REF!+'تسمية الرتبة'!#REF!+'تسمية الرتبة'!#REF!))</f>
        <v>#REF!</v>
      </c>
      <c r="I733" s="7" t="e">
        <f>IF('تسمية الرتبة'!#REF!="مرفوض",0,'تسمية الرتبة'!#REF!)</f>
        <v>#REF!</v>
      </c>
      <c r="J733" s="7" t="e">
        <f>IF('تسمية الرتبة'!#REF!="مرفوض",0,'تسمية الرتبة'!#REF!)</f>
        <v>#REF!</v>
      </c>
      <c r="K733" s="7" t="e">
        <f>IF('تسمية الرتبة'!#REF!="مرفوض",0,J733+I733+H733+G733+F733+E733+D733+'تسمية الرتبة'!#REF!)</f>
        <v>#REF!</v>
      </c>
      <c r="L733" s="7" t="e">
        <f>IF('تسمية الرتبة'!#REF!="مرفوض",0,IF(J733=0,"Absent(e)",""))</f>
        <v>#REF!</v>
      </c>
      <c r="M733" s="20" t="e">
        <f>'تسمية الرتبة'!#REF!-'Resultats FR'!K733</f>
        <v>#REF!</v>
      </c>
    </row>
    <row r="734" spans="1:13">
      <c r="A734" s="7">
        <v>730</v>
      </c>
      <c r="B734" s="7" t="e">
        <f>IF('تسمية الرتبة'!#REF!="مرفوض",0,'تسمية الرتبة'!#REF!)</f>
        <v>#REF!</v>
      </c>
      <c r="C734" s="7" t="e">
        <f>IF('تسمية الرتبة'!#REF!="مرفوض",0,'تسمية الرتبة'!#REF!)</f>
        <v>#REF!</v>
      </c>
      <c r="D734" s="7" t="e">
        <f>IF('تسمية الرتبة'!#REF!="مرفوض",0,'تسمية الرتبة'!#REF!)</f>
        <v>#REF!</v>
      </c>
      <c r="E734" s="34" t="e">
        <f>IF('تسمية الرتبة'!#REF!="مرفوض",0,'تسمية الرتبة'!#REF!)</f>
        <v>#REF!</v>
      </c>
      <c r="F734" s="7" t="e">
        <f>IF('تسمية الرتبة'!#REF!="مرفوض",0,'تسمية الرتبة'!#REF!)</f>
        <v>#REF!</v>
      </c>
      <c r="G734" s="7" t="e">
        <f>IF('تسمية الرتبة'!#REF!="مرفوض",0,'تسمية الرتبة'!#REF!)</f>
        <v>#REF!</v>
      </c>
      <c r="H734" s="7" t="e">
        <f>IF('تسمية الرتبة'!#REF!="مرفوض",0,IF('تسمية الرتبة'!#REF!+'تسمية الرتبة'!#REF!+'تسمية الرتبة'!#REF!+'تسمية الرتبة'!#REF!&gt;6,6,'تسمية الرتبة'!#REF!+'تسمية الرتبة'!#REF!+'تسمية الرتبة'!#REF!+'تسمية الرتبة'!#REF!))</f>
        <v>#REF!</v>
      </c>
      <c r="I734" s="7" t="e">
        <f>IF('تسمية الرتبة'!#REF!="مرفوض",0,'تسمية الرتبة'!#REF!)</f>
        <v>#REF!</v>
      </c>
      <c r="J734" s="7" t="e">
        <f>IF('تسمية الرتبة'!#REF!="مرفوض",0,'تسمية الرتبة'!#REF!)</f>
        <v>#REF!</v>
      </c>
      <c r="K734" s="7" t="e">
        <f>IF('تسمية الرتبة'!#REF!="مرفوض",0,J734+I734+H734+G734+F734+E734+D734+'تسمية الرتبة'!#REF!)</f>
        <v>#REF!</v>
      </c>
      <c r="L734" s="7" t="e">
        <f>IF('تسمية الرتبة'!#REF!="مرفوض",0,IF(J734=0,"Absent(e)",""))</f>
        <v>#REF!</v>
      </c>
      <c r="M734" s="20" t="e">
        <f>'تسمية الرتبة'!#REF!-'Resultats FR'!K734</f>
        <v>#REF!</v>
      </c>
    </row>
    <row r="735" spans="1:13">
      <c r="A735" s="7">
        <v>731</v>
      </c>
      <c r="B735" s="7" t="e">
        <f>IF('تسمية الرتبة'!#REF!="مرفوض",0,'تسمية الرتبة'!#REF!)</f>
        <v>#REF!</v>
      </c>
      <c r="C735" s="7" t="e">
        <f>IF('تسمية الرتبة'!#REF!="مرفوض",0,'تسمية الرتبة'!#REF!)</f>
        <v>#REF!</v>
      </c>
      <c r="D735" s="7" t="e">
        <f>IF('تسمية الرتبة'!#REF!="مرفوض",0,'تسمية الرتبة'!#REF!)</f>
        <v>#REF!</v>
      </c>
      <c r="E735" s="34" t="e">
        <f>IF('تسمية الرتبة'!#REF!="مرفوض",0,'تسمية الرتبة'!#REF!)</f>
        <v>#REF!</v>
      </c>
      <c r="F735" s="7" t="e">
        <f>IF('تسمية الرتبة'!#REF!="مرفوض",0,'تسمية الرتبة'!#REF!)</f>
        <v>#REF!</v>
      </c>
      <c r="G735" s="7" t="e">
        <f>IF('تسمية الرتبة'!#REF!="مرفوض",0,'تسمية الرتبة'!#REF!)</f>
        <v>#REF!</v>
      </c>
      <c r="H735" s="7" t="e">
        <f>IF('تسمية الرتبة'!#REF!="مرفوض",0,IF('تسمية الرتبة'!#REF!+'تسمية الرتبة'!#REF!+'تسمية الرتبة'!#REF!+'تسمية الرتبة'!#REF!&gt;6,6,'تسمية الرتبة'!#REF!+'تسمية الرتبة'!#REF!+'تسمية الرتبة'!#REF!+'تسمية الرتبة'!#REF!))</f>
        <v>#REF!</v>
      </c>
      <c r="I735" s="7" t="e">
        <f>IF('تسمية الرتبة'!#REF!="مرفوض",0,'تسمية الرتبة'!#REF!)</f>
        <v>#REF!</v>
      </c>
      <c r="J735" s="7" t="e">
        <f>IF('تسمية الرتبة'!#REF!="مرفوض",0,'تسمية الرتبة'!#REF!)</f>
        <v>#REF!</v>
      </c>
      <c r="K735" s="7" t="e">
        <f>IF('تسمية الرتبة'!#REF!="مرفوض",0,J735+I735+H735+G735+F735+E735+D735+'تسمية الرتبة'!#REF!)</f>
        <v>#REF!</v>
      </c>
      <c r="L735" s="7" t="e">
        <f>IF('تسمية الرتبة'!#REF!="مرفوض",0,IF(J735=0,"Absent(e)",""))</f>
        <v>#REF!</v>
      </c>
      <c r="M735" s="20" t="e">
        <f>'تسمية الرتبة'!#REF!-'Resultats FR'!K735</f>
        <v>#REF!</v>
      </c>
    </row>
    <row r="736" spans="1:13">
      <c r="A736" s="7">
        <v>732</v>
      </c>
      <c r="B736" s="7" t="e">
        <f>IF('تسمية الرتبة'!#REF!="مرفوض",0,'تسمية الرتبة'!#REF!)</f>
        <v>#REF!</v>
      </c>
      <c r="C736" s="7" t="e">
        <f>IF('تسمية الرتبة'!#REF!="مرفوض",0,'تسمية الرتبة'!#REF!)</f>
        <v>#REF!</v>
      </c>
      <c r="D736" s="7" t="e">
        <f>IF('تسمية الرتبة'!#REF!="مرفوض",0,'تسمية الرتبة'!#REF!)</f>
        <v>#REF!</v>
      </c>
      <c r="E736" s="34" t="e">
        <f>IF('تسمية الرتبة'!#REF!="مرفوض",0,'تسمية الرتبة'!#REF!)</f>
        <v>#REF!</v>
      </c>
      <c r="F736" s="7" t="e">
        <f>IF('تسمية الرتبة'!#REF!="مرفوض",0,'تسمية الرتبة'!#REF!)</f>
        <v>#REF!</v>
      </c>
      <c r="G736" s="7" t="e">
        <f>IF('تسمية الرتبة'!#REF!="مرفوض",0,'تسمية الرتبة'!#REF!)</f>
        <v>#REF!</v>
      </c>
      <c r="H736" s="7" t="e">
        <f>IF('تسمية الرتبة'!#REF!="مرفوض",0,IF('تسمية الرتبة'!#REF!+'تسمية الرتبة'!#REF!+'تسمية الرتبة'!#REF!+'تسمية الرتبة'!#REF!&gt;6,6,'تسمية الرتبة'!#REF!+'تسمية الرتبة'!#REF!+'تسمية الرتبة'!#REF!+'تسمية الرتبة'!#REF!))</f>
        <v>#REF!</v>
      </c>
      <c r="I736" s="7" t="e">
        <f>IF('تسمية الرتبة'!#REF!="مرفوض",0,'تسمية الرتبة'!#REF!)</f>
        <v>#REF!</v>
      </c>
      <c r="J736" s="7" t="e">
        <f>IF('تسمية الرتبة'!#REF!="مرفوض",0,'تسمية الرتبة'!#REF!)</f>
        <v>#REF!</v>
      </c>
      <c r="K736" s="7" t="e">
        <f>IF('تسمية الرتبة'!#REF!="مرفوض",0,J736+I736+H736+G736+F736+E736+D736+'تسمية الرتبة'!#REF!)</f>
        <v>#REF!</v>
      </c>
      <c r="L736" s="7" t="e">
        <f>IF('تسمية الرتبة'!#REF!="مرفوض",0,IF(J736=0,"Absent(e)",""))</f>
        <v>#REF!</v>
      </c>
      <c r="M736" s="20" t="e">
        <f>'تسمية الرتبة'!#REF!-'Resultats FR'!K736</f>
        <v>#REF!</v>
      </c>
    </row>
    <row r="737" spans="1:13">
      <c r="A737" s="7">
        <v>733</v>
      </c>
      <c r="B737" s="7" t="e">
        <f>IF('تسمية الرتبة'!#REF!="مرفوض",0,'تسمية الرتبة'!#REF!)</f>
        <v>#REF!</v>
      </c>
      <c r="C737" s="7" t="e">
        <f>IF('تسمية الرتبة'!#REF!="مرفوض",0,'تسمية الرتبة'!#REF!)</f>
        <v>#REF!</v>
      </c>
      <c r="D737" s="7" t="e">
        <f>IF('تسمية الرتبة'!#REF!="مرفوض",0,'تسمية الرتبة'!#REF!)</f>
        <v>#REF!</v>
      </c>
      <c r="E737" s="34" t="e">
        <f>IF('تسمية الرتبة'!#REF!="مرفوض",0,'تسمية الرتبة'!#REF!)</f>
        <v>#REF!</v>
      </c>
      <c r="F737" s="7" t="e">
        <f>IF('تسمية الرتبة'!#REF!="مرفوض",0,'تسمية الرتبة'!#REF!)</f>
        <v>#REF!</v>
      </c>
      <c r="G737" s="7" t="e">
        <f>IF('تسمية الرتبة'!#REF!="مرفوض",0,'تسمية الرتبة'!#REF!)</f>
        <v>#REF!</v>
      </c>
      <c r="H737" s="7" t="e">
        <f>IF('تسمية الرتبة'!#REF!="مرفوض",0,IF('تسمية الرتبة'!#REF!+'تسمية الرتبة'!#REF!+'تسمية الرتبة'!#REF!+'تسمية الرتبة'!#REF!&gt;6,6,'تسمية الرتبة'!#REF!+'تسمية الرتبة'!#REF!+'تسمية الرتبة'!#REF!+'تسمية الرتبة'!#REF!))</f>
        <v>#REF!</v>
      </c>
      <c r="I737" s="7" t="e">
        <f>IF('تسمية الرتبة'!#REF!="مرفوض",0,'تسمية الرتبة'!#REF!)</f>
        <v>#REF!</v>
      </c>
      <c r="J737" s="7" t="e">
        <f>IF('تسمية الرتبة'!#REF!="مرفوض",0,'تسمية الرتبة'!#REF!)</f>
        <v>#REF!</v>
      </c>
      <c r="K737" s="7" t="e">
        <f>IF('تسمية الرتبة'!#REF!="مرفوض",0,J737+I737+H737+G737+F737+E737+D737+'تسمية الرتبة'!#REF!)</f>
        <v>#REF!</v>
      </c>
      <c r="L737" s="7" t="e">
        <f>IF('تسمية الرتبة'!#REF!="مرفوض",0,IF(J737=0,"Absent(e)",""))</f>
        <v>#REF!</v>
      </c>
      <c r="M737" s="20" t="e">
        <f>'تسمية الرتبة'!#REF!-'Resultats FR'!K737</f>
        <v>#REF!</v>
      </c>
    </row>
    <row r="738" spans="1:13">
      <c r="A738" s="7">
        <v>734</v>
      </c>
      <c r="B738" s="7" t="e">
        <f>IF('تسمية الرتبة'!#REF!="مرفوض",0,'تسمية الرتبة'!#REF!)</f>
        <v>#REF!</v>
      </c>
      <c r="C738" s="7" t="e">
        <f>IF('تسمية الرتبة'!#REF!="مرفوض",0,'تسمية الرتبة'!#REF!)</f>
        <v>#REF!</v>
      </c>
      <c r="D738" s="7" t="e">
        <f>IF('تسمية الرتبة'!#REF!="مرفوض",0,'تسمية الرتبة'!#REF!)</f>
        <v>#REF!</v>
      </c>
      <c r="E738" s="34" t="e">
        <f>IF('تسمية الرتبة'!#REF!="مرفوض",0,'تسمية الرتبة'!#REF!)</f>
        <v>#REF!</v>
      </c>
      <c r="F738" s="7" t="e">
        <f>IF('تسمية الرتبة'!#REF!="مرفوض",0,'تسمية الرتبة'!#REF!)</f>
        <v>#REF!</v>
      </c>
      <c r="G738" s="7" t="e">
        <f>IF('تسمية الرتبة'!#REF!="مرفوض",0,'تسمية الرتبة'!#REF!)</f>
        <v>#REF!</v>
      </c>
      <c r="H738" s="7" t="e">
        <f>IF('تسمية الرتبة'!#REF!="مرفوض",0,IF('تسمية الرتبة'!#REF!+'تسمية الرتبة'!#REF!+'تسمية الرتبة'!#REF!+'تسمية الرتبة'!#REF!&gt;6,6,'تسمية الرتبة'!#REF!+'تسمية الرتبة'!#REF!+'تسمية الرتبة'!#REF!+'تسمية الرتبة'!#REF!))</f>
        <v>#REF!</v>
      </c>
      <c r="I738" s="7" t="e">
        <f>IF('تسمية الرتبة'!#REF!="مرفوض",0,'تسمية الرتبة'!#REF!)</f>
        <v>#REF!</v>
      </c>
      <c r="J738" s="7" t="e">
        <f>IF('تسمية الرتبة'!#REF!="مرفوض",0,'تسمية الرتبة'!#REF!)</f>
        <v>#REF!</v>
      </c>
      <c r="K738" s="7" t="e">
        <f>IF('تسمية الرتبة'!#REF!="مرفوض",0,J738+I738+H738+G738+F738+E738+D738+'تسمية الرتبة'!#REF!)</f>
        <v>#REF!</v>
      </c>
      <c r="L738" s="7" t="e">
        <f>IF('تسمية الرتبة'!#REF!="مرفوض",0,IF(J738=0,"Absent(e)",""))</f>
        <v>#REF!</v>
      </c>
      <c r="M738" s="20" t="e">
        <f>'تسمية الرتبة'!#REF!-'Resultats FR'!K738</f>
        <v>#REF!</v>
      </c>
    </row>
    <row r="739" spans="1:13">
      <c r="A739" s="7">
        <v>735</v>
      </c>
      <c r="B739" s="7" t="e">
        <f>IF('تسمية الرتبة'!#REF!="مرفوض",0,'تسمية الرتبة'!#REF!)</f>
        <v>#REF!</v>
      </c>
      <c r="C739" s="7" t="e">
        <f>IF('تسمية الرتبة'!#REF!="مرفوض",0,'تسمية الرتبة'!#REF!)</f>
        <v>#REF!</v>
      </c>
      <c r="D739" s="7" t="e">
        <f>IF('تسمية الرتبة'!#REF!="مرفوض",0,'تسمية الرتبة'!#REF!)</f>
        <v>#REF!</v>
      </c>
      <c r="E739" s="34" t="e">
        <f>IF('تسمية الرتبة'!#REF!="مرفوض",0,'تسمية الرتبة'!#REF!)</f>
        <v>#REF!</v>
      </c>
      <c r="F739" s="7" t="e">
        <f>IF('تسمية الرتبة'!#REF!="مرفوض",0,'تسمية الرتبة'!#REF!)</f>
        <v>#REF!</v>
      </c>
      <c r="G739" s="7" t="e">
        <f>IF('تسمية الرتبة'!#REF!="مرفوض",0,'تسمية الرتبة'!#REF!)</f>
        <v>#REF!</v>
      </c>
      <c r="H739" s="7" t="e">
        <f>IF('تسمية الرتبة'!#REF!="مرفوض",0,IF('تسمية الرتبة'!#REF!+'تسمية الرتبة'!#REF!+'تسمية الرتبة'!#REF!+'تسمية الرتبة'!#REF!&gt;6,6,'تسمية الرتبة'!#REF!+'تسمية الرتبة'!#REF!+'تسمية الرتبة'!#REF!+'تسمية الرتبة'!#REF!))</f>
        <v>#REF!</v>
      </c>
      <c r="I739" s="7" t="e">
        <f>IF('تسمية الرتبة'!#REF!="مرفوض",0,'تسمية الرتبة'!#REF!)</f>
        <v>#REF!</v>
      </c>
      <c r="J739" s="7" t="e">
        <f>IF('تسمية الرتبة'!#REF!="مرفوض",0,'تسمية الرتبة'!#REF!)</f>
        <v>#REF!</v>
      </c>
      <c r="K739" s="7" t="e">
        <f>IF('تسمية الرتبة'!#REF!="مرفوض",0,J739+I739+H739+G739+F739+E739+D739+'تسمية الرتبة'!#REF!)</f>
        <v>#REF!</v>
      </c>
      <c r="L739" s="7" t="e">
        <f>IF('تسمية الرتبة'!#REF!="مرفوض",0,IF(J739=0,"Absent(e)",""))</f>
        <v>#REF!</v>
      </c>
      <c r="M739" s="20" t="e">
        <f>'تسمية الرتبة'!#REF!-'Resultats FR'!K739</f>
        <v>#REF!</v>
      </c>
    </row>
    <row r="740" spans="1:13">
      <c r="A740" s="7">
        <v>736</v>
      </c>
      <c r="B740" s="7" t="e">
        <f>IF('تسمية الرتبة'!#REF!="مرفوض",0,'تسمية الرتبة'!#REF!)</f>
        <v>#REF!</v>
      </c>
      <c r="C740" s="7" t="e">
        <f>IF('تسمية الرتبة'!#REF!="مرفوض",0,'تسمية الرتبة'!#REF!)</f>
        <v>#REF!</v>
      </c>
      <c r="D740" s="7" t="e">
        <f>IF('تسمية الرتبة'!#REF!="مرفوض",0,'تسمية الرتبة'!#REF!)</f>
        <v>#REF!</v>
      </c>
      <c r="E740" s="34" t="e">
        <f>IF('تسمية الرتبة'!#REF!="مرفوض",0,'تسمية الرتبة'!#REF!)</f>
        <v>#REF!</v>
      </c>
      <c r="F740" s="7" t="e">
        <f>IF('تسمية الرتبة'!#REF!="مرفوض",0,'تسمية الرتبة'!#REF!)</f>
        <v>#REF!</v>
      </c>
      <c r="G740" s="7" t="e">
        <f>IF('تسمية الرتبة'!#REF!="مرفوض",0,'تسمية الرتبة'!#REF!)</f>
        <v>#REF!</v>
      </c>
      <c r="H740" s="7" t="e">
        <f>IF('تسمية الرتبة'!#REF!="مرفوض",0,IF('تسمية الرتبة'!#REF!+'تسمية الرتبة'!#REF!+'تسمية الرتبة'!#REF!+'تسمية الرتبة'!#REF!&gt;6,6,'تسمية الرتبة'!#REF!+'تسمية الرتبة'!#REF!+'تسمية الرتبة'!#REF!+'تسمية الرتبة'!#REF!))</f>
        <v>#REF!</v>
      </c>
      <c r="I740" s="7" t="e">
        <f>IF('تسمية الرتبة'!#REF!="مرفوض",0,'تسمية الرتبة'!#REF!)</f>
        <v>#REF!</v>
      </c>
      <c r="J740" s="7" t="e">
        <f>IF('تسمية الرتبة'!#REF!="مرفوض",0,'تسمية الرتبة'!#REF!)</f>
        <v>#REF!</v>
      </c>
      <c r="K740" s="7" t="e">
        <f>IF('تسمية الرتبة'!#REF!="مرفوض",0,J740+I740+H740+G740+F740+E740+D740+'تسمية الرتبة'!#REF!)</f>
        <v>#REF!</v>
      </c>
      <c r="L740" s="7" t="e">
        <f>IF('تسمية الرتبة'!#REF!="مرفوض",0,IF(J740=0,"Absent(e)",""))</f>
        <v>#REF!</v>
      </c>
      <c r="M740" s="20" t="e">
        <f>'تسمية الرتبة'!#REF!-'Resultats FR'!K740</f>
        <v>#REF!</v>
      </c>
    </row>
    <row r="741" spans="1:13">
      <c r="A741" s="7">
        <v>737</v>
      </c>
      <c r="B741" s="7" t="e">
        <f>IF('تسمية الرتبة'!#REF!="مرفوض",0,'تسمية الرتبة'!#REF!)</f>
        <v>#REF!</v>
      </c>
      <c r="C741" s="7" t="e">
        <f>IF('تسمية الرتبة'!#REF!="مرفوض",0,'تسمية الرتبة'!#REF!)</f>
        <v>#REF!</v>
      </c>
      <c r="D741" s="7" t="e">
        <f>IF('تسمية الرتبة'!#REF!="مرفوض",0,'تسمية الرتبة'!#REF!)</f>
        <v>#REF!</v>
      </c>
      <c r="E741" s="34" t="e">
        <f>IF('تسمية الرتبة'!#REF!="مرفوض",0,'تسمية الرتبة'!#REF!)</f>
        <v>#REF!</v>
      </c>
      <c r="F741" s="7" t="e">
        <f>IF('تسمية الرتبة'!#REF!="مرفوض",0,'تسمية الرتبة'!#REF!)</f>
        <v>#REF!</v>
      </c>
      <c r="G741" s="7" t="e">
        <f>IF('تسمية الرتبة'!#REF!="مرفوض",0,'تسمية الرتبة'!#REF!)</f>
        <v>#REF!</v>
      </c>
      <c r="H741" s="7" t="e">
        <f>IF('تسمية الرتبة'!#REF!="مرفوض",0,IF('تسمية الرتبة'!#REF!+'تسمية الرتبة'!#REF!+'تسمية الرتبة'!#REF!+'تسمية الرتبة'!#REF!&gt;6,6,'تسمية الرتبة'!#REF!+'تسمية الرتبة'!#REF!+'تسمية الرتبة'!#REF!+'تسمية الرتبة'!#REF!))</f>
        <v>#REF!</v>
      </c>
      <c r="I741" s="7" t="e">
        <f>IF('تسمية الرتبة'!#REF!="مرفوض",0,'تسمية الرتبة'!#REF!)</f>
        <v>#REF!</v>
      </c>
      <c r="J741" s="7" t="e">
        <f>IF('تسمية الرتبة'!#REF!="مرفوض",0,'تسمية الرتبة'!#REF!)</f>
        <v>#REF!</v>
      </c>
      <c r="K741" s="7" t="e">
        <f>IF('تسمية الرتبة'!#REF!="مرفوض",0,J741+I741+H741+G741+F741+E741+D741+'تسمية الرتبة'!#REF!)</f>
        <v>#REF!</v>
      </c>
      <c r="L741" s="7" t="e">
        <f>IF('تسمية الرتبة'!#REF!="مرفوض",0,IF(J741=0,"Absent(e)",""))</f>
        <v>#REF!</v>
      </c>
      <c r="M741" s="20" t="e">
        <f>'تسمية الرتبة'!#REF!-'Resultats FR'!K741</f>
        <v>#REF!</v>
      </c>
    </row>
    <row r="742" spans="1:13">
      <c r="A742" s="7">
        <v>738</v>
      </c>
      <c r="B742" s="7" t="e">
        <f>IF('تسمية الرتبة'!#REF!="مرفوض",0,'تسمية الرتبة'!#REF!)</f>
        <v>#REF!</v>
      </c>
      <c r="C742" s="7" t="e">
        <f>IF('تسمية الرتبة'!#REF!="مرفوض",0,'تسمية الرتبة'!#REF!)</f>
        <v>#REF!</v>
      </c>
      <c r="D742" s="7" t="e">
        <f>IF('تسمية الرتبة'!#REF!="مرفوض",0,'تسمية الرتبة'!#REF!)</f>
        <v>#REF!</v>
      </c>
      <c r="E742" s="34" t="e">
        <f>IF('تسمية الرتبة'!#REF!="مرفوض",0,'تسمية الرتبة'!#REF!)</f>
        <v>#REF!</v>
      </c>
      <c r="F742" s="7" t="e">
        <f>IF('تسمية الرتبة'!#REF!="مرفوض",0,'تسمية الرتبة'!#REF!)</f>
        <v>#REF!</v>
      </c>
      <c r="G742" s="7" t="e">
        <f>IF('تسمية الرتبة'!#REF!="مرفوض",0,'تسمية الرتبة'!#REF!)</f>
        <v>#REF!</v>
      </c>
      <c r="H742" s="7" t="e">
        <f>IF('تسمية الرتبة'!#REF!="مرفوض",0,IF('تسمية الرتبة'!#REF!+'تسمية الرتبة'!#REF!+'تسمية الرتبة'!#REF!+'تسمية الرتبة'!#REF!&gt;6,6,'تسمية الرتبة'!#REF!+'تسمية الرتبة'!#REF!+'تسمية الرتبة'!#REF!+'تسمية الرتبة'!#REF!))</f>
        <v>#REF!</v>
      </c>
      <c r="I742" s="7" t="e">
        <f>IF('تسمية الرتبة'!#REF!="مرفوض",0,'تسمية الرتبة'!#REF!)</f>
        <v>#REF!</v>
      </c>
      <c r="J742" s="7" t="e">
        <f>IF('تسمية الرتبة'!#REF!="مرفوض",0,'تسمية الرتبة'!#REF!)</f>
        <v>#REF!</v>
      </c>
      <c r="K742" s="7" t="e">
        <f>IF('تسمية الرتبة'!#REF!="مرفوض",0,J742+I742+H742+G742+F742+E742+D742+'تسمية الرتبة'!#REF!)</f>
        <v>#REF!</v>
      </c>
      <c r="L742" s="7" t="e">
        <f>IF('تسمية الرتبة'!#REF!="مرفوض",0,IF(J742=0,"Absent(e)",""))</f>
        <v>#REF!</v>
      </c>
      <c r="M742" s="20" t="e">
        <f>'تسمية الرتبة'!#REF!-'Resultats FR'!K742</f>
        <v>#REF!</v>
      </c>
    </row>
    <row r="743" spans="1:13">
      <c r="A743" s="7">
        <v>739</v>
      </c>
      <c r="B743" s="7" t="e">
        <f>IF('تسمية الرتبة'!#REF!="مرفوض",0,'تسمية الرتبة'!#REF!)</f>
        <v>#REF!</v>
      </c>
      <c r="C743" s="7" t="e">
        <f>IF('تسمية الرتبة'!#REF!="مرفوض",0,'تسمية الرتبة'!#REF!)</f>
        <v>#REF!</v>
      </c>
      <c r="D743" s="7" t="e">
        <f>IF('تسمية الرتبة'!#REF!="مرفوض",0,'تسمية الرتبة'!#REF!)</f>
        <v>#REF!</v>
      </c>
      <c r="E743" s="34" t="e">
        <f>IF('تسمية الرتبة'!#REF!="مرفوض",0,'تسمية الرتبة'!#REF!)</f>
        <v>#REF!</v>
      </c>
      <c r="F743" s="7" t="e">
        <f>IF('تسمية الرتبة'!#REF!="مرفوض",0,'تسمية الرتبة'!#REF!)</f>
        <v>#REF!</v>
      </c>
      <c r="G743" s="7" t="e">
        <f>IF('تسمية الرتبة'!#REF!="مرفوض",0,'تسمية الرتبة'!#REF!)</f>
        <v>#REF!</v>
      </c>
      <c r="H743" s="7" t="e">
        <f>IF('تسمية الرتبة'!#REF!="مرفوض",0,IF('تسمية الرتبة'!#REF!+'تسمية الرتبة'!#REF!+'تسمية الرتبة'!#REF!+'تسمية الرتبة'!#REF!&gt;6,6,'تسمية الرتبة'!#REF!+'تسمية الرتبة'!#REF!+'تسمية الرتبة'!#REF!+'تسمية الرتبة'!#REF!))</f>
        <v>#REF!</v>
      </c>
      <c r="I743" s="7" t="e">
        <f>IF('تسمية الرتبة'!#REF!="مرفوض",0,'تسمية الرتبة'!#REF!)</f>
        <v>#REF!</v>
      </c>
      <c r="J743" s="7" t="e">
        <f>IF('تسمية الرتبة'!#REF!="مرفوض",0,'تسمية الرتبة'!#REF!)</f>
        <v>#REF!</v>
      </c>
      <c r="K743" s="7" t="e">
        <f>IF('تسمية الرتبة'!#REF!="مرفوض",0,J743+I743+H743+G743+F743+E743+D743+'تسمية الرتبة'!#REF!)</f>
        <v>#REF!</v>
      </c>
      <c r="L743" s="7" t="e">
        <f>IF('تسمية الرتبة'!#REF!="مرفوض",0,IF(J743=0,"Absent(e)",""))</f>
        <v>#REF!</v>
      </c>
      <c r="M743" s="20" t="e">
        <f>'تسمية الرتبة'!#REF!-'Resultats FR'!K743</f>
        <v>#REF!</v>
      </c>
    </row>
    <row r="744" spans="1:13">
      <c r="A744" s="7">
        <v>740</v>
      </c>
      <c r="B744" s="7" t="e">
        <f>IF('تسمية الرتبة'!#REF!="مرفوض",0,'تسمية الرتبة'!#REF!)</f>
        <v>#REF!</v>
      </c>
      <c r="C744" s="7" t="e">
        <f>IF('تسمية الرتبة'!#REF!="مرفوض",0,'تسمية الرتبة'!#REF!)</f>
        <v>#REF!</v>
      </c>
      <c r="D744" s="7" t="e">
        <f>IF('تسمية الرتبة'!#REF!="مرفوض",0,'تسمية الرتبة'!#REF!)</f>
        <v>#REF!</v>
      </c>
      <c r="E744" s="34" t="e">
        <f>IF('تسمية الرتبة'!#REF!="مرفوض",0,'تسمية الرتبة'!#REF!)</f>
        <v>#REF!</v>
      </c>
      <c r="F744" s="7" t="e">
        <f>IF('تسمية الرتبة'!#REF!="مرفوض",0,'تسمية الرتبة'!#REF!)</f>
        <v>#REF!</v>
      </c>
      <c r="G744" s="7" t="e">
        <f>IF('تسمية الرتبة'!#REF!="مرفوض",0,'تسمية الرتبة'!#REF!)</f>
        <v>#REF!</v>
      </c>
      <c r="H744" s="7" t="e">
        <f>IF('تسمية الرتبة'!#REF!="مرفوض",0,IF('تسمية الرتبة'!#REF!+'تسمية الرتبة'!#REF!+'تسمية الرتبة'!#REF!+'تسمية الرتبة'!#REF!&gt;6,6,'تسمية الرتبة'!#REF!+'تسمية الرتبة'!#REF!+'تسمية الرتبة'!#REF!+'تسمية الرتبة'!#REF!))</f>
        <v>#REF!</v>
      </c>
      <c r="I744" s="7" t="e">
        <f>IF('تسمية الرتبة'!#REF!="مرفوض",0,'تسمية الرتبة'!#REF!)</f>
        <v>#REF!</v>
      </c>
      <c r="J744" s="7" t="e">
        <f>IF('تسمية الرتبة'!#REF!="مرفوض",0,'تسمية الرتبة'!#REF!)</f>
        <v>#REF!</v>
      </c>
      <c r="K744" s="7" t="e">
        <f>IF('تسمية الرتبة'!#REF!="مرفوض",0,J744+I744+H744+G744+F744+E744+D744+'تسمية الرتبة'!#REF!)</f>
        <v>#REF!</v>
      </c>
      <c r="L744" s="7" t="e">
        <f>IF('تسمية الرتبة'!#REF!="مرفوض",0,IF(J744=0,"Absent(e)",""))</f>
        <v>#REF!</v>
      </c>
      <c r="M744" s="20" t="e">
        <f>'تسمية الرتبة'!#REF!-'Resultats FR'!K744</f>
        <v>#REF!</v>
      </c>
    </row>
    <row r="745" spans="1:13">
      <c r="A745" s="7">
        <v>741</v>
      </c>
      <c r="B745" s="7" t="e">
        <f>IF('تسمية الرتبة'!#REF!="مرفوض",0,'تسمية الرتبة'!#REF!)</f>
        <v>#REF!</v>
      </c>
      <c r="C745" s="7" t="e">
        <f>IF('تسمية الرتبة'!#REF!="مرفوض",0,'تسمية الرتبة'!#REF!)</f>
        <v>#REF!</v>
      </c>
      <c r="D745" s="7" t="e">
        <f>IF('تسمية الرتبة'!#REF!="مرفوض",0,'تسمية الرتبة'!#REF!)</f>
        <v>#REF!</v>
      </c>
      <c r="E745" s="34" t="e">
        <f>IF('تسمية الرتبة'!#REF!="مرفوض",0,'تسمية الرتبة'!#REF!)</f>
        <v>#REF!</v>
      </c>
      <c r="F745" s="7" t="e">
        <f>IF('تسمية الرتبة'!#REF!="مرفوض",0,'تسمية الرتبة'!#REF!)</f>
        <v>#REF!</v>
      </c>
      <c r="G745" s="7" t="e">
        <f>IF('تسمية الرتبة'!#REF!="مرفوض",0,'تسمية الرتبة'!#REF!)</f>
        <v>#REF!</v>
      </c>
      <c r="H745" s="7" t="e">
        <f>IF('تسمية الرتبة'!#REF!="مرفوض",0,IF('تسمية الرتبة'!#REF!+'تسمية الرتبة'!#REF!+'تسمية الرتبة'!#REF!+'تسمية الرتبة'!#REF!&gt;6,6,'تسمية الرتبة'!#REF!+'تسمية الرتبة'!#REF!+'تسمية الرتبة'!#REF!+'تسمية الرتبة'!#REF!))</f>
        <v>#REF!</v>
      </c>
      <c r="I745" s="7" t="e">
        <f>IF('تسمية الرتبة'!#REF!="مرفوض",0,'تسمية الرتبة'!#REF!)</f>
        <v>#REF!</v>
      </c>
      <c r="J745" s="7" t="e">
        <f>IF('تسمية الرتبة'!#REF!="مرفوض",0,'تسمية الرتبة'!#REF!)</f>
        <v>#REF!</v>
      </c>
      <c r="K745" s="7" t="e">
        <f>IF('تسمية الرتبة'!#REF!="مرفوض",0,J745+I745+H745+G745+F745+E745+D745+'تسمية الرتبة'!#REF!)</f>
        <v>#REF!</v>
      </c>
      <c r="L745" s="7" t="e">
        <f>IF('تسمية الرتبة'!#REF!="مرفوض",0,IF(J745=0,"Absent(e)",""))</f>
        <v>#REF!</v>
      </c>
      <c r="M745" s="20" t="e">
        <f>'تسمية الرتبة'!#REF!-'Resultats FR'!K745</f>
        <v>#REF!</v>
      </c>
    </row>
    <row r="746" spans="1:13">
      <c r="A746" s="7">
        <v>742</v>
      </c>
      <c r="B746" s="7" t="e">
        <f>IF('تسمية الرتبة'!#REF!="مرفوض",0,'تسمية الرتبة'!#REF!)</f>
        <v>#REF!</v>
      </c>
      <c r="C746" s="7" t="e">
        <f>IF('تسمية الرتبة'!#REF!="مرفوض",0,'تسمية الرتبة'!#REF!)</f>
        <v>#REF!</v>
      </c>
      <c r="D746" s="7" t="e">
        <f>IF('تسمية الرتبة'!#REF!="مرفوض",0,'تسمية الرتبة'!#REF!)</f>
        <v>#REF!</v>
      </c>
      <c r="E746" s="34" t="e">
        <f>IF('تسمية الرتبة'!#REF!="مرفوض",0,'تسمية الرتبة'!#REF!)</f>
        <v>#REF!</v>
      </c>
      <c r="F746" s="7" t="e">
        <f>IF('تسمية الرتبة'!#REF!="مرفوض",0,'تسمية الرتبة'!#REF!)</f>
        <v>#REF!</v>
      </c>
      <c r="G746" s="7" t="e">
        <f>IF('تسمية الرتبة'!#REF!="مرفوض",0,'تسمية الرتبة'!#REF!)</f>
        <v>#REF!</v>
      </c>
      <c r="H746" s="7" t="e">
        <f>IF('تسمية الرتبة'!#REF!="مرفوض",0,IF('تسمية الرتبة'!#REF!+'تسمية الرتبة'!#REF!+'تسمية الرتبة'!#REF!+'تسمية الرتبة'!#REF!&gt;6,6,'تسمية الرتبة'!#REF!+'تسمية الرتبة'!#REF!+'تسمية الرتبة'!#REF!+'تسمية الرتبة'!#REF!))</f>
        <v>#REF!</v>
      </c>
      <c r="I746" s="7" t="e">
        <f>IF('تسمية الرتبة'!#REF!="مرفوض",0,'تسمية الرتبة'!#REF!)</f>
        <v>#REF!</v>
      </c>
      <c r="J746" s="7" t="e">
        <f>IF('تسمية الرتبة'!#REF!="مرفوض",0,'تسمية الرتبة'!#REF!)</f>
        <v>#REF!</v>
      </c>
      <c r="K746" s="7" t="e">
        <f>IF('تسمية الرتبة'!#REF!="مرفوض",0,J746+I746+H746+G746+F746+E746+D746+'تسمية الرتبة'!#REF!)</f>
        <v>#REF!</v>
      </c>
      <c r="L746" s="7" t="e">
        <f>IF('تسمية الرتبة'!#REF!="مرفوض",0,IF(J746=0,"Absent(e)",""))</f>
        <v>#REF!</v>
      </c>
      <c r="M746" s="20" t="e">
        <f>'تسمية الرتبة'!#REF!-'Resultats FR'!K746</f>
        <v>#REF!</v>
      </c>
    </row>
    <row r="747" spans="1:13">
      <c r="A747" s="7">
        <v>743</v>
      </c>
      <c r="B747" s="7" t="e">
        <f>IF('تسمية الرتبة'!#REF!="مرفوض",0,'تسمية الرتبة'!#REF!)</f>
        <v>#REF!</v>
      </c>
      <c r="C747" s="7" t="e">
        <f>IF('تسمية الرتبة'!#REF!="مرفوض",0,'تسمية الرتبة'!#REF!)</f>
        <v>#REF!</v>
      </c>
      <c r="D747" s="7" t="e">
        <f>IF('تسمية الرتبة'!#REF!="مرفوض",0,'تسمية الرتبة'!#REF!)</f>
        <v>#REF!</v>
      </c>
      <c r="E747" s="34" t="e">
        <f>IF('تسمية الرتبة'!#REF!="مرفوض",0,'تسمية الرتبة'!#REF!)</f>
        <v>#REF!</v>
      </c>
      <c r="F747" s="7" t="e">
        <f>IF('تسمية الرتبة'!#REF!="مرفوض",0,'تسمية الرتبة'!#REF!)</f>
        <v>#REF!</v>
      </c>
      <c r="G747" s="7" t="e">
        <f>IF('تسمية الرتبة'!#REF!="مرفوض",0,'تسمية الرتبة'!#REF!)</f>
        <v>#REF!</v>
      </c>
      <c r="H747" s="7" t="e">
        <f>IF('تسمية الرتبة'!#REF!="مرفوض",0,IF('تسمية الرتبة'!#REF!+'تسمية الرتبة'!#REF!+'تسمية الرتبة'!#REF!+'تسمية الرتبة'!#REF!&gt;6,6,'تسمية الرتبة'!#REF!+'تسمية الرتبة'!#REF!+'تسمية الرتبة'!#REF!+'تسمية الرتبة'!#REF!))</f>
        <v>#REF!</v>
      </c>
      <c r="I747" s="7" t="e">
        <f>IF('تسمية الرتبة'!#REF!="مرفوض",0,'تسمية الرتبة'!#REF!)</f>
        <v>#REF!</v>
      </c>
      <c r="J747" s="7" t="e">
        <f>IF('تسمية الرتبة'!#REF!="مرفوض",0,'تسمية الرتبة'!#REF!)</f>
        <v>#REF!</v>
      </c>
      <c r="K747" s="7" t="e">
        <f>IF('تسمية الرتبة'!#REF!="مرفوض",0,J747+I747+H747+G747+F747+E747+D747+'تسمية الرتبة'!#REF!)</f>
        <v>#REF!</v>
      </c>
      <c r="L747" s="7" t="e">
        <f>IF('تسمية الرتبة'!#REF!="مرفوض",0,IF(J747=0,"Absent(e)",""))</f>
        <v>#REF!</v>
      </c>
      <c r="M747" s="20" t="e">
        <f>'تسمية الرتبة'!#REF!-'Resultats FR'!K747</f>
        <v>#REF!</v>
      </c>
    </row>
    <row r="748" spans="1:13">
      <c r="A748" s="7">
        <v>744</v>
      </c>
      <c r="B748" s="7" t="e">
        <f>IF('تسمية الرتبة'!#REF!="مرفوض",0,'تسمية الرتبة'!#REF!)</f>
        <v>#REF!</v>
      </c>
      <c r="C748" s="7" t="e">
        <f>IF('تسمية الرتبة'!#REF!="مرفوض",0,'تسمية الرتبة'!#REF!)</f>
        <v>#REF!</v>
      </c>
      <c r="D748" s="7" t="e">
        <f>IF('تسمية الرتبة'!#REF!="مرفوض",0,'تسمية الرتبة'!#REF!)</f>
        <v>#REF!</v>
      </c>
      <c r="E748" s="34" t="e">
        <f>IF('تسمية الرتبة'!#REF!="مرفوض",0,'تسمية الرتبة'!#REF!)</f>
        <v>#REF!</v>
      </c>
      <c r="F748" s="7" t="e">
        <f>IF('تسمية الرتبة'!#REF!="مرفوض",0,'تسمية الرتبة'!#REF!)</f>
        <v>#REF!</v>
      </c>
      <c r="G748" s="7" t="e">
        <f>IF('تسمية الرتبة'!#REF!="مرفوض",0,'تسمية الرتبة'!#REF!)</f>
        <v>#REF!</v>
      </c>
      <c r="H748" s="7" t="e">
        <f>IF('تسمية الرتبة'!#REF!="مرفوض",0,IF('تسمية الرتبة'!#REF!+'تسمية الرتبة'!#REF!+'تسمية الرتبة'!#REF!+'تسمية الرتبة'!#REF!&gt;6,6,'تسمية الرتبة'!#REF!+'تسمية الرتبة'!#REF!+'تسمية الرتبة'!#REF!+'تسمية الرتبة'!#REF!))</f>
        <v>#REF!</v>
      </c>
      <c r="I748" s="7" t="e">
        <f>IF('تسمية الرتبة'!#REF!="مرفوض",0,'تسمية الرتبة'!#REF!)</f>
        <v>#REF!</v>
      </c>
      <c r="J748" s="7" t="e">
        <f>IF('تسمية الرتبة'!#REF!="مرفوض",0,'تسمية الرتبة'!#REF!)</f>
        <v>#REF!</v>
      </c>
      <c r="K748" s="7" t="e">
        <f>IF('تسمية الرتبة'!#REF!="مرفوض",0,J748+I748+H748+G748+F748+E748+D748+'تسمية الرتبة'!#REF!)</f>
        <v>#REF!</v>
      </c>
      <c r="L748" s="7" t="e">
        <f>IF('تسمية الرتبة'!#REF!="مرفوض",0,IF(J748=0,"Absent(e)",""))</f>
        <v>#REF!</v>
      </c>
      <c r="M748" s="20" t="e">
        <f>'تسمية الرتبة'!#REF!-'Resultats FR'!K748</f>
        <v>#REF!</v>
      </c>
    </row>
    <row r="749" spans="1:13">
      <c r="A749" s="7">
        <v>745</v>
      </c>
      <c r="B749" s="7" t="e">
        <f>IF('تسمية الرتبة'!#REF!="مرفوض",0,'تسمية الرتبة'!#REF!)</f>
        <v>#REF!</v>
      </c>
      <c r="C749" s="7" t="e">
        <f>IF('تسمية الرتبة'!#REF!="مرفوض",0,'تسمية الرتبة'!#REF!)</f>
        <v>#REF!</v>
      </c>
      <c r="D749" s="7" t="e">
        <f>IF('تسمية الرتبة'!#REF!="مرفوض",0,'تسمية الرتبة'!#REF!)</f>
        <v>#REF!</v>
      </c>
      <c r="E749" s="34" t="e">
        <f>IF('تسمية الرتبة'!#REF!="مرفوض",0,'تسمية الرتبة'!#REF!)</f>
        <v>#REF!</v>
      </c>
      <c r="F749" s="7" t="e">
        <f>IF('تسمية الرتبة'!#REF!="مرفوض",0,'تسمية الرتبة'!#REF!)</f>
        <v>#REF!</v>
      </c>
      <c r="G749" s="7" t="e">
        <f>IF('تسمية الرتبة'!#REF!="مرفوض",0,'تسمية الرتبة'!#REF!)</f>
        <v>#REF!</v>
      </c>
      <c r="H749" s="7" t="e">
        <f>IF('تسمية الرتبة'!#REF!="مرفوض",0,IF('تسمية الرتبة'!#REF!+'تسمية الرتبة'!#REF!+'تسمية الرتبة'!#REF!+'تسمية الرتبة'!#REF!&gt;6,6,'تسمية الرتبة'!#REF!+'تسمية الرتبة'!#REF!+'تسمية الرتبة'!#REF!+'تسمية الرتبة'!#REF!))</f>
        <v>#REF!</v>
      </c>
      <c r="I749" s="7" t="e">
        <f>IF('تسمية الرتبة'!#REF!="مرفوض",0,'تسمية الرتبة'!#REF!)</f>
        <v>#REF!</v>
      </c>
      <c r="J749" s="7" t="e">
        <f>IF('تسمية الرتبة'!#REF!="مرفوض",0,'تسمية الرتبة'!#REF!)</f>
        <v>#REF!</v>
      </c>
      <c r="K749" s="7" t="e">
        <f>IF('تسمية الرتبة'!#REF!="مرفوض",0,J749+I749+H749+G749+F749+E749+D749+'تسمية الرتبة'!#REF!)</f>
        <v>#REF!</v>
      </c>
      <c r="L749" s="7" t="e">
        <f>IF('تسمية الرتبة'!#REF!="مرفوض",0,IF(J749=0,"Absent(e)",""))</f>
        <v>#REF!</v>
      </c>
      <c r="M749" s="20" t="e">
        <f>'تسمية الرتبة'!#REF!-'Resultats FR'!K749</f>
        <v>#REF!</v>
      </c>
    </row>
    <row r="750" spans="1:13">
      <c r="A750" s="7">
        <v>746</v>
      </c>
      <c r="B750" s="7" t="e">
        <f>IF('تسمية الرتبة'!#REF!="مرفوض",0,'تسمية الرتبة'!#REF!)</f>
        <v>#REF!</v>
      </c>
      <c r="C750" s="7" t="e">
        <f>IF('تسمية الرتبة'!#REF!="مرفوض",0,'تسمية الرتبة'!#REF!)</f>
        <v>#REF!</v>
      </c>
      <c r="D750" s="7" t="e">
        <f>IF('تسمية الرتبة'!#REF!="مرفوض",0,'تسمية الرتبة'!#REF!)</f>
        <v>#REF!</v>
      </c>
      <c r="E750" s="34" t="e">
        <f>IF('تسمية الرتبة'!#REF!="مرفوض",0,'تسمية الرتبة'!#REF!)</f>
        <v>#REF!</v>
      </c>
      <c r="F750" s="7" t="e">
        <f>IF('تسمية الرتبة'!#REF!="مرفوض",0,'تسمية الرتبة'!#REF!)</f>
        <v>#REF!</v>
      </c>
      <c r="G750" s="7" t="e">
        <f>IF('تسمية الرتبة'!#REF!="مرفوض",0,'تسمية الرتبة'!#REF!)</f>
        <v>#REF!</v>
      </c>
      <c r="H750" s="7" t="e">
        <f>IF('تسمية الرتبة'!#REF!="مرفوض",0,IF('تسمية الرتبة'!#REF!+'تسمية الرتبة'!#REF!+'تسمية الرتبة'!#REF!+'تسمية الرتبة'!#REF!&gt;6,6,'تسمية الرتبة'!#REF!+'تسمية الرتبة'!#REF!+'تسمية الرتبة'!#REF!+'تسمية الرتبة'!#REF!))</f>
        <v>#REF!</v>
      </c>
      <c r="I750" s="7" t="e">
        <f>IF('تسمية الرتبة'!#REF!="مرفوض",0,'تسمية الرتبة'!#REF!)</f>
        <v>#REF!</v>
      </c>
      <c r="J750" s="7" t="e">
        <f>IF('تسمية الرتبة'!#REF!="مرفوض",0,'تسمية الرتبة'!#REF!)</f>
        <v>#REF!</v>
      </c>
      <c r="K750" s="7" t="e">
        <f>IF('تسمية الرتبة'!#REF!="مرفوض",0,J750+I750+H750+G750+F750+E750+D750+'تسمية الرتبة'!#REF!)</f>
        <v>#REF!</v>
      </c>
      <c r="L750" s="7" t="e">
        <f>IF('تسمية الرتبة'!#REF!="مرفوض",0,IF(J750=0,"Absent(e)",""))</f>
        <v>#REF!</v>
      </c>
      <c r="M750" s="20" t="e">
        <f>'تسمية الرتبة'!#REF!-'Resultats FR'!K750</f>
        <v>#REF!</v>
      </c>
    </row>
    <row r="751" spans="1:13">
      <c r="A751" s="7">
        <v>747</v>
      </c>
      <c r="B751" s="7" t="e">
        <f>IF('تسمية الرتبة'!#REF!="مرفوض",0,'تسمية الرتبة'!#REF!)</f>
        <v>#REF!</v>
      </c>
      <c r="C751" s="7" t="e">
        <f>IF('تسمية الرتبة'!#REF!="مرفوض",0,'تسمية الرتبة'!#REF!)</f>
        <v>#REF!</v>
      </c>
      <c r="D751" s="7" t="e">
        <f>IF('تسمية الرتبة'!#REF!="مرفوض",0,'تسمية الرتبة'!#REF!)</f>
        <v>#REF!</v>
      </c>
      <c r="E751" s="34" t="e">
        <f>IF('تسمية الرتبة'!#REF!="مرفوض",0,'تسمية الرتبة'!#REF!)</f>
        <v>#REF!</v>
      </c>
      <c r="F751" s="7" t="e">
        <f>IF('تسمية الرتبة'!#REF!="مرفوض",0,'تسمية الرتبة'!#REF!)</f>
        <v>#REF!</v>
      </c>
      <c r="G751" s="7" t="e">
        <f>IF('تسمية الرتبة'!#REF!="مرفوض",0,'تسمية الرتبة'!#REF!)</f>
        <v>#REF!</v>
      </c>
      <c r="H751" s="7" t="e">
        <f>IF('تسمية الرتبة'!#REF!="مرفوض",0,IF('تسمية الرتبة'!#REF!+'تسمية الرتبة'!#REF!+'تسمية الرتبة'!#REF!+'تسمية الرتبة'!#REF!&gt;6,6,'تسمية الرتبة'!#REF!+'تسمية الرتبة'!#REF!+'تسمية الرتبة'!#REF!+'تسمية الرتبة'!#REF!))</f>
        <v>#REF!</v>
      </c>
      <c r="I751" s="7" t="e">
        <f>IF('تسمية الرتبة'!#REF!="مرفوض",0,'تسمية الرتبة'!#REF!)</f>
        <v>#REF!</v>
      </c>
      <c r="J751" s="7" t="e">
        <f>IF('تسمية الرتبة'!#REF!="مرفوض",0,'تسمية الرتبة'!#REF!)</f>
        <v>#REF!</v>
      </c>
      <c r="K751" s="7" t="e">
        <f>IF('تسمية الرتبة'!#REF!="مرفوض",0,J751+I751+H751+G751+F751+E751+D751+'تسمية الرتبة'!#REF!)</f>
        <v>#REF!</v>
      </c>
      <c r="L751" s="7" t="e">
        <f>IF('تسمية الرتبة'!#REF!="مرفوض",0,IF(J751=0,"Absent(e)",""))</f>
        <v>#REF!</v>
      </c>
      <c r="M751" s="20" t="e">
        <f>'تسمية الرتبة'!#REF!-'Resultats FR'!K751</f>
        <v>#REF!</v>
      </c>
    </row>
    <row r="752" spans="1:13">
      <c r="A752" s="7">
        <v>748</v>
      </c>
      <c r="B752" s="7" t="e">
        <f>IF('تسمية الرتبة'!#REF!="مرفوض",0,'تسمية الرتبة'!#REF!)</f>
        <v>#REF!</v>
      </c>
      <c r="C752" s="7" t="e">
        <f>IF('تسمية الرتبة'!#REF!="مرفوض",0,'تسمية الرتبة'!#REF!)</f>
        <v>#REF!</v>
      </c>
      <c r="D752" s="7" t="e">
        <f>IF('تسمية الرتبة'!#REF!="مرفوض",0,'تسمية الرتبة'!#REF!)</f>
        <v>#REF!</v>
      </c>
      <c r="E752" s="34" t="e">
        <f>IF('تسمية الرتبة'!#REF!="مرفوض",0,'تسمية الرتبة'!#REF!)</f>
        <v>#REF!</v>
      </c>
      <c r="F752" s="7" t="e">
        <f>IF('تسمية الرتبة'!#REF!="مرفوض",0,'تسمية الرتبة'!#REF!)</f>
        <v>#REF!</v>
      </c>
      <c r="G752" s="7" t="e">
        <f>IF('تسمية الرتبة'!#REF!="مرفوض",0,'تسمية الرتبة'!#REF!)</f>
        <v>#REF!</v>
      </c>
      <c r="H752" s="7" t="e">
        <f>IF('تسمية الرتبة'!#REF!="مرفوض",0,IF('تسمية الرتبة'!#REF!+'تسمية الرتبة'!#REF!+'تسمية الرتبة'!#REF!+'تسمية الرتبة'!#REF!&gt;6,6,'تسمية الرتبة'!#REF!+'تسمية الرتبة'!#REF!+'تسمية الرتبة'!#REF!+'تسمية الرتبة'!#REF!))</f>
        <v>#REF!</v>
      </c>
      <c r="I752" s="7" t="e">
        <f>IF('تسمية الرتبة'!#REF!="مرفوض",0,'تسمية الرتبة'!#REF!)</f>
        <v>#REF!</v>
      </c>
      <c r="J752" s="7" t="e">
        <f>IF('تسمية الرتبة'!#REF!="مرفوض",0,'تسمية الرتبة'!#REF!)</f>
        <v>#REF!</v>
      </c>
      <c r="K752" s="7" t="e">
        <f>IF('تسمية الرتبة'!#REF!="مرفوض",0,J752+I752+H752+G752+F752+E752+D752+'تسمية الرتبة'!#REF!)</f>
        <v>#REF!</v>
      </c>
      <c r="L752" s="7" t="e">
        <f>IF('تسمية الرتبة'!#REF!="مرفوض",0,IF(J752=0,"Absent(e)",""))</f>
        <v>#REF!</v>
      </c>
      <c r="M752" s="20" t="e">
        <f>'تسمية الرتبة'!#REF!-'Resultats FR'!K752</f>
        <v>#REF!</v>
      </c>
    </row>
    <row r="753" spans="1:13">
      <c r="A753" s="7">
        <v>749</v>
      </c>
      <c r="B753" s="7" t="e">
        <f>IF('تسمية الرتبة'!#REF!="مرفوض",0,'تسمية الرتبة'!#REF!)</f>
        <v>#REF!</v>
      </c>
      <c r="C753" s="7" t="e">
        <f>IF('تسمية الرتبة'!#REF!="مرفوض",0,'تسمية الرتبة'!#REF!)</f>
        <v>#REF!</v>
      </c>
      <c r="D753" s="7" t="e">
        <f>IF('تسمية الرتبة'!#REF!="مرفوض",0,'تسمية الرتبة'!#REF!)</f>
        <v>#REF!</v>
      </c>
      <c r="E753" s="34" t="e">
        <f>IF('تسمية الرتبة'!#REF!="مرفوض",0,'تسمية الرتبة'!#REF!)</f>
        <v>#REF!</v>
      </c>
      <c r="F753" s="7" t="e">
        <f>IF('تسمية الرتبة'!#REF!="مرفوض",0,'تسمية الرتبة'!#REF!)</f>
        <v>#REF!</v>
      </c>
      <c r="G753" s="7" t="e">
        <f>IF('تسمية الرتبة'!#REF!="مرفوض",0,'تسمية الرتبة'!#REF!)</f>
        <v>#REF!</v>
      </c>
      <c r="H753" s="7" t="e">
        <f>IF('تسمية الرتبة'!#REF!="مرفوض",0,IF('تسمية الرتبة'!#REF!+'تسمية الرتبة'!#REF!+'تسمية الرتبة'!#REF!+'تسمية الرتبة'!#REF!&gt;6,6,'تسمية الرتبة'!#REF!+'تسمية الرتبة'!#REF!+'تسمية الرتبة'!#REF!+'تسمية الرتبة'!#REF!))</f>
        <v>#REF!</v>
      </c>
      <c r="I753" s="7" t="e">
        <f>IF('تسمية الرتبة'!#REF!="مرفوض",0,'تسمية الرتبة'!#REF!)</f>
        <v>#REF!</v>
      </c>
      <c r="J753" s="7" t="e">
        <f>IF('تسمية الرتبة'!#REF!="مرفوض",0,'تسمية الرتبة'!#REF!)</f>
        <v>#REF!</v>
      </c>
      <c r="K753" s="7" t="e">
        <f>IF('تسمية الرتبة'!#REF!="مرفوض",0,J753+I753+H753+G753+F753+E753+D753+'تسمية الرتبة'!#REF!)</f>
        <v>#REF!</v>
      </c>
      <c r="L753" s="7" t="e">
        <f>IF('تسمية الرتبة'!#REF!="مرفوض",0,IF(J753=0,"Absent(e)",""))</f>
        <v>#REF!</v>
      </c>
      <c r="M753" s="20" t="e">
        <f>'تسمية الرتبة'!#REF!-'Resultats FR'!K753</f>
        <v>#REF!</v>
      </c>
    </row>
    <row r="754" spans="1:13">
      <c r="A754" s="7">
        <v>750</v>
      </c>
      <c r="B754" s="7" t="e">
        <f>IF('تسمية الرتبة'!#REF!="مرفوض",0,'تسمية الرتبة'!#REF!)</f>
        <v>#REF!</v>
      </c>
      <c r="C754" s="7" t="e">
        <f>IF('تسمية الرتبة'!#REF!="مرفوض",0,'تسمية الرتبة'!#REF!)</f>
        <v>#REF!</v>
      </c>
      <c r="D754" s="7" t="e">
        <f>IF('تسمية الرتبة'!#REF!="مرفوض",0,'تسمية الرتبة'!#REF!)</f>
        <v>#REF!</v>
      </c>
      <c r="E754" s="34" t="e">
        <f>IF('تسمية الرتبة'!#REF!="مرفوض",0,'تسمية الرتبة'!#REF!)</f>
        <v>#REF!</v>
      </c>
      <c r="F754" s="7" t="e">
        <f>IF('تسمية الرتبة'!#REF!="مرفوض",0,'تسمية الرتبة'!#REF!)</f>
        <v>#REF!</v>
      </c>
      <c r="G754" s="7" t="e">
        <f>IF('تسمية الرتبة'!#REF!="مرفوض",0,'تسمية الرتبة'!#REF!)</f>
        <v>#REF!</v>
      </c>
      <c r="H754" s="7" t="e">
        <f>IF('تسمية الرتبة'!#REF!="مرفوض",0,IF('تسمية الرتبة'!#REF!+'تسمية الرتبة'!#REF!+'تسمية الرتبة'!#REF!+'تسمية الرتبة'!#REF!&gt;6,6,'تسمية الرتبة'!#REF!+'تسمية الرتبة'!#REF!+'تسمية الرتبة'!#REF!+'تسمية الرتبة'!#REF!))</f>
        <v>#REF!</v>
      </c>
      <c r="I754" s="7" t="e">
        <f>IF('تسمية الرتبة'!#REF!="مرفوض",0,'تسمية الرتبة'!#REF!)</f>
        <v>#REF!</v>
      </c>
      <c r="J754" s="7" t="e">
        <f>IF('تسمية الرتبة'!#REF!="مرفوض",0,'تسمية الرتبة'!#REF!)</f>
        <v>#REF!</v>
      </c>
      <c r="K754" s="7" t="e">
        <f>IF('تسمية الرتبة'!#REF!="مرفوض",0,J754+I754+H754+G754+F754+E754+D754+'تسمية الرتبة'!#REF!)</f>
        <v>#REF!</v>
      </c>
      <c r="L754" s="7" t="e">
        <f>IF('تسمية الرتبة'!#REF!="مرفوض",0,IF(J754=0,"Absent(e)",""))</f>
        <v>#REF!</v>
      </c>
      <c r="M754" s="20" t="e">
        <f>'تسمية الرتبة'!#REF!-'Resultats FR'!K754</f>
        <v>#REF!</v>
      </c>
    </row>
    <row r="755" spans="1:13">
      <c r="A755" s="7">
        <v>751</v>
      </c>
      <c r="B755" s="7" t="e">
        <f>IF('تسمية الرتبة'!#REF!="مرفوض",0,'تسمية الرتبة'!#REF!)</f>
        <v>#REF!</v>
      </c>
      <c r="C755" s="7" t="e">
        <f>IF('تسمية الرتبة'!#REF!="مرفوض",0,'تسمية الرتبة'!#REF!)</f>
        <v>#REF!</v>
      </c>
      <c r="D755" s="7" t="e">
        <f>IF('تسمية الرتبة'!#REF!="مرفوض",0,'تسمية الرتبة'!#REF!)</f>
        <v>#REF!</v>
      </c>
      <c r="E755" s="34" t="e">
        <f>IF('تسمية الرتبة'!#REF!="مرفوض",0,'تسمية الرتبة'!#REF!)</f>
        <v>#REF!</v>
      </c>
      <c r="F755" s="7" t="e">
        <f>IF('تسمية الرتبة'!#REF!="مرفوض",0,'تسمية الرتبة'!#REF!)</f>
        <v>#REF!</v>
      </c>
      <c r="G755" s="7" t="e">
        <f>IF('تسمية الرتبة'!#REF!="مرفوض",0,'تسمية الرتبة'!#REF!)</f>
        <v>#REF!</v>
      </c>
      <c r="H755" s="7" t="e">
        <f>IF('تسمية الرتبة'!#REF!="مرفوض",0,IF('تسمية الرتبة'!#REF!+'تسمية الرتبة'!#REF!+'تسمية الرتبة'!#REF!+'تسمية الرتبة'!#REF!&gt;6,6,'تسمية الرتبة'!#REF!+'تسمية الرتبة'!#REF!+'تسمية الرتبة'!#REF!+'تسمية الرتبة'!#REF!))</f>
        <v>#REF!</v>
      </c>
      <c r="I755" s="7" t="e">
        <f>IF('تسمية الرتبة'!#REF!="مرفوض",0,'تسمية الرتبة'!#REF!)</f>
        <v>#REF!</v>
      </c>
      <c r="J755" s="7" t="e">
        <f>IF('تسمية الرتبة'!#REF!="مرفوض",0,'تسمية الرتبة'!#REF!)</f>
        <v>#REF!</v>
      </c>
      <c r="K755" s="7" t="e">
        <f>IF('تسمية الرتبة'!#REF!="مرفوض",0,J755+I755+H755+G755+F755+E755+D755+'تسمية الرتبة'!#REF!)</f>
        <v>#REF!</v>
      </c>
      <c r="L755" s="7" t="e">
        <f>IF('تسمية الرتبة'!#REF!="مرفوض",0,IF(J755=0,"Absent(e)",""))</f>
        <v>#REF!</v>
      </c>
      <c r="M755" s="20" t="e">
        <f>'تسمية الرتبة'!#REF!-'Resultats FR'!K755</f>
        <v>#REF!</v>
      </c>
    </row>
    <row r="756" spans="1:13">
      <c r="A756" s="7">
        <v>752</v>
      </c>
      <c r="B756" s="7" t="e">
        <f>IF('تسمية الرتبة'!#REF!="مرفوض",0,'تسمية الرتبة'!#REF!)</f>
        <v>#REF!</v>
      </c>
      <c r="C756" s="7" t="e">
        <f>IF('تسمية الرتبة'!#REF!="مرفوض",0,'تسمية الرتبة'!#REF!)</f>
        <v>#REF!</v>
      </c>
      <c r="D756" s="7" t="e">
        <f>IF('تسمية الرتبة'!#REF!="مرفوض",0,'تسمية الرتبة'!#REF!)</f>
        <v>#REF!</v>
      </c>
      <c r="E756" s="34" t="e">
        <f>IF('تسمية الرتبة'!#REF!="مرفوض",0,'تسمية الرتبة'!#REF!)</f>
        <v>#REF!</v>
      </c>
      <c r="F756" s="7" t="e">
        <f>IF('تسمية الرتبة'!#REF!="مرفوض",0,'تسمية الرتبة'!#REF!)</f>
        <v>#REF!</v>
      </c>
      <c r="G756" s="7" t="e">
        <f>IF('تسمية الرتبة'!#REF!="مرفوض",0,'تسمية الرتبة'!#REF!)</f>
        <v>#REF!</v>
      </c>
      <c r="H756" s="7" t="e">
        <f>IF('تسمية الرتبة'!#REF!="مرفوض",0,IF('تسمية الرتبة'!#REF!+'تسمية الرتبة'!#REF!+'تسمية الرتبة'!#REF!+'تسمية الرتبة'!#REF!&gt;6,6,'تسمية الرتبة'!#REF!+'تسمية الرتبة'!#REF!+'تسمية الرتبة'!#REF!+'تسمية الرتبة'!#REF!))</f>
        <v>#REF!</v>
      </c>
      <c r="I756" s="7" t="e">
        <f>IF('تسمية الرتبة'!#REF!="مرفوض",0,'تسمية الرتبة'!#REF!)</f>
        <v>#REF!</v>
      </c>
      <c r="J756" s="7" t="e">
        <f>IF('تسمية الرتبة'!#REF!="مرفوض",0,'تسمية الرتبة'!#REF!)</f>
        <v>#REF!</v>
      </c>
      <c r="K756" s="7" t="e">
        <f>IF('تسمية الرتبة'!#REF!="مرفوض",0,J756+I756+H756+G756+F756+E756+D756+'تسمية الرتبة'!#REF!)</f>
        <v>#REF!</v>
      </c>
      <c r="L756" s="7" t="e">
        <f>IF('تسمية الرتبة'!#REF!="مرفوض",0,IF(J756=0,"Absent(e)",""))</f>
        <v>#REF!</v>
      </c>
      <c r="M756" s="20" t="e">
        <f>'تسمية الرتبة'!#REF!-'Resultats FR'!K756</f>
        <v>#REF!</v>
      </c>
    </row>
    <row r="757" spans="1:13">
      <c r="A757" s="7">
        <v>753</v>
      </c>
      <c r="B757" s="7" t="e">
        <f>IF('تسمية الرتبة'!#REF!="مرفوض",0,'تسمية الرتبة'!#REF!)</f>
        <v>#REF!</v>
      </c>
      <c r="C757" s="7" t="e">
        <f>IF('تسمية الرتبة'!#REF!="مرفوض",0,'تسمية الرتبة'!#REF!)</f>
        <v>#REF!</v>
      </c>
      <c r="D757" s="7" t="e">
        <f>IF('تسمية الرتبة'!#REF!="مرفوض",0,'تسمية الرتبة'!#REF!)</f>
        <v>#REF!</v>
      </c>
      <c r="E757" s="34" t="e">
        <f>IF('تسمية الرتبة'!#REF!="مرفوض",0,'تسمية الرتبة'!#REF!)</f>
        <v>#REF!</v>
      </c>
      <c r="F757" s="7" t="e">
        <f>IF('تسمية الرتبة'!#REF!="مرفوض",0,'تسمية الرتبة'!#REF!)</f>
        <v>#REF!</v>
      </c>
      <c r="G757" s="7" t="e">
        <f>IF('تسمية الرتبة'!#REF!="مرفوض",0,'تسمية الرتبة'!#REF!)</f>
        <v>#REF!</v>
      </c>
      <c r="H757" s="7" t="e">
        <f>IF('تسمية الرتبة'!#REF!="مرفوض",0,IF('تسمية الرتبة'!#REF!+'تسمية الرتبة'!#REF!+'تسمية الرتبة'!#REF!+'تسمية الرتبة'!#REF!&gt;6,6,'تسمية الرتبة'!#REF!+'تسمية الرتبة'!#REF!+'تسمية الرتبة'!#REF!+'تسمية الرتبة'!#REF!))</f>
        <v>#REF!</v>
      </c>
      <c r="I757" s="7" t="e">
        <f>IF('تسمية الرتبة'!#REF!="مرفوض",0,'تسمية الرتبة'!#REF!)</f>
        <v>#REF!</v>
      </c>
      <c r="J757" s="7" t="e">
        <f>IF('تسمية الرتبة'!#REF!="مرفوض",0,'تسمية الرتبة'!#REF!)</f>
        <v>#REF!</v>
      </c>
      <c r="K757" s="7" t="e">
        <f>IF('تسمية الرتبة'!#REF!="مرفوض",0,J757+I757+H757+G757+F757+E757+D757+'تسمية الرتبة'!#REF!)</f>
        <v>#REF!</v>
      </c>
      <c r="L757" s="7" t="e">
        <f>IF('تسمية الرتبة'!#REF!="مرفوض",0,IF(J757=0,"Absent(e)",""))</f>
        <v>#REF!</v>
      </c>
      <c r="M757" s="20" t="e">
        <f>'تسمية الرتبة'!#REF!-'Resultats FR'!K757</f>
        <v>#REF!</v>
      </c>
    </row>
    <row r="758" spans="1:13">
      <c r="A758" s="7">
        <v>754</v>
      </c>
      <c r="B758" s="7" t="e">
        <f>IF('تسمية الرتبة'!#REF!="مرفوض",0,'تسمية الرتبة'!#REF!)</f>
        <v>#REF!</v>
      </c>
      <c r="C758" s="7" t="e">
        <f>IF('تسمية الرتبة'!#REF!="مرفوض",0,'تسمية الرتبة'!#REF!)</f>
        <v>#REF!</v>
      </c>
      <c r="D758" s="7" t="e">
        <f>IF('تسمية الرتبة'!#REF!="مرفوض",0,'تسمية الرتبة'!#REF!)</f>
        <v>#REF!</v>
      </c>
      <c r="E758" s="34" t="e">
        <f>IF('تسمية الرتبة'!#REF!="مرفوض",0,'تسمية الرتبة'!#REF!)</f>
        <v>#REF!</v>
      </c>
      <c r="F758" s="7" t="e">
        <f>IF('تسمية الرتبة'!#REF!="مرفوض",0,'تسمية الرتبة'!#REF!)</f>
        <v>#REF!</v>
      </c>
      <c r="G758" s="7" t="e">
        <f>IF('تسمية الرتبة'!#REF!="مرفوض",0,'تسمية الرتبة'!#REF!)</f>
        <v>#REF!</v>
      </c>
      <c r="H758" s="7" t="e">
        <f>IF('تسمية الرتبة'!#REF!="مرفوض",0,IF('تسمية الرتبة'!#REF!+'تسمية الرتبة'!#REF!+'تسمية الرتبة'!#REF!+'تسمية الرتبة'!#REF!&gt;6,6,'تسمية الرتبة'!#REF!+'تسمية الرتبة'!#REF!+'تسمية الرتبة'!#REF!+'تسمية الرتبة'!#REF!))</f>
        <v>#REF!</v>
      </c>
      <c r="I758" s="7" t="e">
        <f>IF('تسمية الرتبة'!#REF!="مرفوض",0,'تسمية الرتبة'!#REF!)</f>
        <v>#REF!</v>
      </c>
      <c r="J758" s="7" t="e">
        <f>IF('تسمية الرتبة'!#REF!="مرفوض",0,'تسمية الرتبة'!#REF!)</f>
        <v>#REF!</v>
      </c>
      <c r="K758" s="7" t="e">
        <f>IF('تسمية الرتبة'!#REF!="مرفوض",0,J758+I758+H758+G758+F758+E758+D758+'تسمية الرتبة'!#REF!)</f>
        <v>#REF!</v>
      </c>
      <c r="L758" s="7" t="e">
        <f>IF('تسمية الرتبة'!#REF!="مرفوض",0,IF(J758=0,"Absent(e)",""))</f>
        <v>#REF!</v>
      </c>
      <c r="M758" s="20" t="e">
        <f>'تسمية الرتبة'!#REF!-'Resultats FR'!K758</f>
        <v>#REF!</v>
      </c>
    </row>
    <row r="759" spans="1:13">
      <c r="A759" s="7">
        <v>755</v>
      </c>
      <c r="B759" s="7" t="e">
        <f>IF('تسمية الرتبة'!#REF!="مرفوض",0,'تسمية الرتبة'!#REF!)</f>
        <v>#REF!</v>
      </c>
      <c r="C759" s="7" t="e">
        <f>IF('تسمية الرتبة'!#REF!="مرفوض",0,'تسمية الرتبة'!#REF!)</f>
        <v>#REF!</v>
      </c>
      <c r="D759" s="7" t="e">
        <f>IF('تسمية الرتبة'!#REF!="مرفوض",0,'تسمية الرتبة'!#REF!)</f>
        <v>#REF!</v>
      </c>
      <c r="E759" s="34" t="e">
        <f>IF('تسمية الرتبة'!#REF!="مرفوض",0,'تسمية الرتبة'!#REF!)</f>
        <v>#REF!</v>
      </c>
      <c r="F759" s="7" t="e">
        <f>IF('تسمية الرتبة'!#REF!="مرفوض",0,'تسمية الرتبة'!#REF!)</f>
        <v>#REF!</v>
      </c>
      <c r="G759" s="7" t="e">
        <f>IF('تسمية الرتبة'!#REF!="مرفوض",0,'تسمية الرتبة'!#REF!)</f>
        <v>#REF!</v>
      </c>
      <c r="H759" s="7" t="e">
        <f>IF('تسمية الرتبة'!#REF!="مرفوض",0,IF('تسمية الرتبة'!#REF!+'تسمية الرتبة'!#REF!+'تسمية الرتبة'!#REF!+'تسمية الرتبة'!#REF!&gt;6,6,'تسمية الرتبة'!#REF!+'تسمية الرتبة'!#REF!+'تسمية الرتبة'!#REF!+'تسمية الرتبة'!#REF!))</f>
        <v>#REF!</v>
      </c>
      <c r="I759" s="7" t="e">
        <f>IF('تسمية الرتبة'!#REF!="مرفوض",0,'تسمية الرتبة'!#REF!)</f>
        <v>#REF!</v>
      </c>
      <c r="J759" s="7" t="e">
        <f>IF('تسمية الرتبة'!#REF!="مرفوض",0,'تسمية الرتبة'!#REF!)</f>
        <v>#REF!</v>
      </c>
      <c r="K759" s="7" t="e">
        <f>IF('تسمية الرتبة'!#REF!="مرفوض",0,J759+I759+H759+G759+F759+E759+D759+'تسمية الرتبة'!#REF!)</f>
        <v>#REF!</v>
      </c>
      <c r="L759" s="7" t="e">
        <f>IF('تسمية الرتبة'!#REF!="مرفوض",0,IF(J759=0,"Absent(e)",""))</f>
        <v>#REF!</v>
      </c>
      <c r="M759" s="20" t="e">
        <f>'تسمية الرتبة'!#REF!-'Resultats FR'!K759</f>
        <v>#REF!</v>
      </c>
    </row>
    <row r="760" spans="1:13">
      <c r="A760" s="7">
        <v>756</v>
      </c>
      <c r="B760" s="7" t="e">
        <f>IF('تسمية الرتبة'!#REF!="مرفوض",0,'تسمية الرتبة'!#REF!)</f>
        <v>#REF!</v>
      </c>
      <c r="C760" s="7" t="e">
        <f>IF('تسمية الرتبة'!#REF!="مرفوض",0,'تسمية الرتبة'!#REF!)</f>
        <v>#REF!</v>
      </c>
      <c r="D760" s="7" t="e">
        <f>IF('تسمية الرتبة'!#REF!="مرفوض",0,'تسمية الرتبة'!#REF!)</f>
        <v>#REF!</v>
      </c>
      <c r="E760" s="34" t="e">
        <f>IF('تسمية الرتبة'!#REF!="مرفوض",0,'تسمية الرتبة'!#REF!)</f>
        <v>#REF!</v>
      </c>
      <c r="F760" s="7" t="e">
        <f>IF('تسمية الرتبة'!#REF!="مرفوض",0,'تسمية الرتبة'!#REF!)</f>
        <v>#REF!</v>
      </c>
      <c r="G760" s="7" t="e">
        <f>IF('تسمية الرتبة'!#REF!="مرفوض",0,'تسمية الرتبة'!#REF!)</f>
        <v>#REF!</v>
      </c>
      <c r="H760" s="7" t="e">
        <f>IF('تسمية الرتبة'!#REF!="مرفوض",0,IF('تسمية الرتبة'!#REF!+'تسمية الرتبة'!#REF!+'تسمية الرتبة'!#REF!+'تسمية الرتبة'!#REF!&gt;6,6,'تسمية الرتبة'!#REF!+'تسمية الرتبة'!#REF!+'تسمية الرتبة'!#REF!+'تسمية الرتبة'!#REF!))</f>
        <v>#REF!</v>
      </c>
      <c r="I760" s="7" t="e">
        <f>IF('تسمية الرتبة'!#REF!="مرفوض",0,'تسمية الرتبة'!#REF!)</f>
        <v>#REF!</v>
      </c>
      <c r="J760" s="7" t="e">
        <f>IF('تسمية الرتبة'!#REF!="مرفوض",0,'تسمية الرتبة'!#REF!)</f>
        <v>#REF!</v>
      </c>
      <c r="K760" s="7" t="e">
        <f>IF('تسمية الرتبة'!#REF!="مرفوض",0,J760+I760+H760+G760+F760+E760+D760+'تسمية الرتبة'!#REF!)</f>
        <v>#REF!</v>
      </c>
      <c r="L760" s="7" t="e">
        <f>IF('تسمية الرتبة'!#REF!="مرفوض",0,IF(J760=0,"Absent(e)",""))</f>
        <v>#REF!</v>
      </c>
      <c r="M760" s="20" t="e">
        <f>'تسمية الرتبة'!#REF!-'Resultats FR'!K760</f>
        <v>#REF!</v>
      </c>
    </row>
    <row r="761" spans="1:13">
      <c r="A761" s="7">
        <v>757</v>
      </c>
      <c r="B761" s="7" t="e">
        <f>IF('تسمية الرتبة'!#REF!="مرفوض",0,'تسمية الرتبة'!#REF!)</f>
        <v>#REF!</v>
      </c>
      <c r="C761" s="7" t="e">
        <f>IF('تسمية الرتبة'!#REF!="مرفوض",0,'تسمية الرتبة'!#REF!)</f>
        <v>#REF!</v>
      </c>
      <c r="D761" s="7" t="e">
        <f>IF('تسمية الرتبة'!#REF!="مرفوض",0,'تسمية الرتبة'!#REF!)</f>
        <v>#REF!</v>
      </c>
      <c r="E761" s="34" t="e">
        <f>IF('تسمية الرتبة'!#REF!="مرفوض",0,'تسمية الرتبة'!#REF!)</f>
        <v>#REF!</v>
      </c>
      <c r="F761" s="7" t="e">
        <f>IF('تسمية الرتبة'!#REF!="مرفوض",0,'تسمية الرتبة'!#REF!)</f>
        <v>#REF!</v>
      </c>
      <c r="G761" s="7" t="e">
        <f>IF('تسمية الرتبة'!#REF!="مرفوض",0,'تسمية الرتبة'!#REF!)</f>
        <v>#REF!</v>
      </c>
      <c r="H761" s="7" t="e">
        <f>IF('تسمية الرتبة'!#REF!="مرفوض",0,IF('تسمية الرتبة'!#REF!+'تسمية الرتبة'!#REF!+'تسمية الرتبة'!#REF!+'تسمية الرتبة'!#REF!&gt;6,6,'تسمية الرتبة'!#REF!+'تسمية الرتبة'!#REF!+'تسمية الرتبة'!#REF!+'تسمية الرتبة'!#REF!))</f>
        <v>#REF!</v>
      </c>
      <c r="I761" s="7" t="e">
        <f>IF('تسمية الرتبة'!#REF!="مرفوض",0,'تسمية الرتبة'!#REF!)</f>
        <v>#REF!</v>
      </c>
      <c r="J761" s="7" t="e">
        <f>IF('تسمية الرتبة'!#REF!="مرفوض",0,'تسمية الرتبة'!#REF!)</f>
        <v>#REF!</v>
      </c>
      <c r="K761" s="7" t="e">
        <f>IF('تسمية الرتبة'!#REF!="مرفوض",0,J761+I761+H761+G761+F761+E761+D761+'تسمية الرتبة'!#REF!)</f>
        <v>#REF!</v>
      </c>
      <c r="L761" s="7" t="e">
        <f>IF('تسمية الرتبة'!#REF!="مرفوض",0,IF(J761=0,"Absent(e)",""))</f>
        <v>#REF!</v>
      </c>
      <c r="M761" s="20" t="e">
        <f>'تسمية الرتبة'!#REF!-'Resultats FR'!K761</f>
        <v>#REF!</v>
      </c>
    </row>
    <row r="762" spans="1:13">
      <c r="A762" s="7">
        <v>758</v>
      </c>
      <c r="B762" s="7" t="e">
        <f>IF('تسمية الرتبة'!#REF!="مرفوض",0,'تسمية الرتبة'!#REF!)</f>
        <v>#REF!</v>
      </c>
      <c r="C762" s="7" t="e">
        <f>IF('تسمية الرتبة'!#REF!="مرفوض",0,'تسمية الرتبة'!#REF!)</f>
        <v>#REF!</v>
      </c>
      <c r="D762" s="7" t="e">
        <f>IF('تسمية الرتبة'!#REF!="مرفوض",0,'تسمية الرتبة'!#REF!)</f>
        <v>#REF!</v>
      </c>
      <c r="E762" s="34" t="e">
        <f>IF('تسمية الرتبة'!#REF!="مرفوض",0,'تسمية الرتبة'!#REF!)</f>
        <v>#REF!</v>
      </c>
      <c r="F762" s="7" t="e">
        <f>IF('تسمية الرتبة'!#REF!="مرفوض",0,'تسمية الرتبة'!#REF!)</f>
        <v>#REF!</v>
      </c>
      <c r="G762" s="7" t="e">
        <f>IF('تسمية الرتبة'!#REF!="مرفوض",0,'تسمية الرتبة'!#REF!)</f>
        <v>#REF!</v>
      </c>
      <c r="H762" s="7" t="e">
        <f>IF('تسمية الرتبة'!#REF!="مرفوض",0,IF('تسمية الرتبة'!#REF!+'تسمية الرتبة'!#REF!+'تسمية الرتبة'!#REF!+'تسمية الرتبة'!#REF!&gt;6,6,'تسمية الرتبة'!#REF!+'تسمية الرتبة'!#REF!+'تسمية الرتبة'!#REF!+'تسمية الرتبة'!#REF!))</f>
        <v>#REF!</v>
      </c>
      <c r="I762" s="7" t="e">
        <f>IF('تسمية الرتبة'!#REF!="مرفوض",0,'تسمية الرتبة'!#REF!)</f>
        <v>#REF!</v>
      </c>
      <c r="J762" s="7" t="e">
        <f>IF('تسمية الرتبة'!#REF!="مرفوض",0,'تسمية الرتبة'!#REF!)</f>
        <v>#REF!</v>
      </c>
      <c r="K762" s="7" t="e">
        <f>IF('تسمية الرتبة'!#REF!="مرفوض",0,J762+I762+H762+G762+F762+E762+D762+'تسمية الرتبة'!#REF!)</f>
        <v>#REF!</v>
      </c>
      <c r="L762" s="7" t="e">
        <f>IF('تسمية الرتبة'!#REF!="مرفوض",0,IF(J762=0,"Absent(e)",""))</f>
        <v>#REF!</v>
      </c>
      <c r="M762" s="20" t="e">
        <f>'تسمية الرتبة'!#REF!-'Resultats FR'!K762</f>
        <v>#REF!</v>
      </c>
    </row>
    <row r="763" spans="1:13">
      <c r="A763" s="7">
        <v>759</v>
      </c>
      <c r="B763" s="7" t="e">
        <f>IF('تسمية الرتبة'!#REF!="مرفوض",0,'تسمية الرتبة'!#REF!)</f>
        <v>#REF!</v>
      </c>
      <c r="C763" s="7" t="e">
        <f>IF('تسمية الرتبة'!#REF!="مرفوض",0,'تسمية الرتبة'!#REF!)</f>
        <v>#REF!</v>
      </c>
      <c r="D763" s="7" t="e">
        <f>IF('تسمية الرتبة'!#REF!="مرفوض",0,'تسمية الرتبة'!#REF!)</f>
        <v>#REF!</v>
      </c>
      <c r="E763" s="34" t="e">
        <f>IF('تسمية الرتبة'!#REF!="مرفوض",0,'تسمية الرتبة'!#REF!)</f>
        <v>#REF!</v>
      </c>
      <c r="F763" s="7" t="e">
        <f>IF('تسمية الرتبة'!#REF!="مرفوض",0,'تسمية الرتبة'!#REF!)</f>
        <v>#REF!</v>
      </c>
      <c r="G763" s="7" t="e">
        <f>IF('تسمية الرتبة'!#REF!="مرفوض",0,'تسمية الرتبة'!#REF!)</f>
        <v>#REF!</v>
      </c>
      <c r="H763" s="7" t="e">
        <f>IF('تسمية الرتبة'!#REF!="مرفوض",0,IF('تسمية الرتبة'!#REF!+'تسمية الرتبة'!#REF!+'تسمية الرتبة'!#REF!+'تسمية الرتبة'!#REF!&gt;6,6,'تسمية الرتبة'!#REF!+'تسمية الرتبة'!#REF!+'تسمية الرتبة'!#REF!+'تسمية الرتبة'!#REF!))</f>
        <v>#REF!</v>
      </c>
      <c r="I763" s="7" t="e">
        <f>IF('تسمية الرتبة'!#REF!="مرفوض",0,'تسمية الرتبة'!#REF!)</f>
        <v>#REF!</v>
      </c>
      <c r="J763" s="7" t="e">
        <f>IF('تسمية الرتبة'!#REF!="مرفوض",0,'تسمية الرتبة'!#REF!)</f>
        <v>#REF!</v>
      </c>
      <c r="K763" s="7" t="e">
        <f>IF('تسمية الرتبة'!#REF!="مرفوض",0,J763+I763+H763+G763+F763+E763+D763+'تسمية الرتبة'!#REF!)</f>
        <v>#REF!</v>
      </c>
      <c r="L763" s="7" t="e">
        <f>IF('تسمية الرتبة'!#REF!="مرفوض",0,IF(J763=0,"Absent(e)",""))</f>
        <v>#REF!</v>
      </c>
      <c r="M763" s="20" t="e">
        <f>'تسمية الرتبة'!#REF!-'Resultats FR'!K763</f>
        <v>#REF!</v>
      </c>
    </row>
    <row r="764" spans="1:13">
      <c r="A764" s="7">
        <v>760</v>
      </c>
      <c r="B764" s="7" t="e">
        <f>IF('تسمية الرتبة'!#REF!="مرفوض",0,'تسمية الرتبة'!#REF!)</f>
        <v>#REF!</v>
      </c>
      <c r="C764" s="7" t="e">
        <f>IF('تسمية الرتبة'!#REF!="مرفوض",0,'تسمية الرتبة'!#REF!)</f>
        <v>#REF!</v>
      </c>
      <c r="D764" s="7" t="e">
        <f>IF('تسمية الرتبة'!#REF!="مرفوض",0,'تسمية الرتبة'!#REF!)</f>
        <v>#REF!</v>
      </c>
      <c r="E764" s="34" t="e">
        <f>IF('تسمية الرتبة'!#REF!="مرفوض",0,'تسمية الرتبة'!#REF!)</f>
        <v>#REF!</v>
      </c>
      <c r="F764" s="7" t="e">
        <f>IF('تسمية الرتبة'!#REF!="مرفوض",0,'تسمية الرتبة'!#REF!)</f>
        <v>#REF!</v>
      </c>
      <c r="G764" s="7" t="e">
        <f>IF('تسمية الرتبة'!#REF!="مرفوض",0,'تسمية الرتبة'!#REF!)</f>
        <v>#REF!</v>
      </c>
      <c r="H764" s="7" t="e">
        <f>IF('تسمية الرتبة'!#REF!="مرفوض",0,IF('تسمية الرتبة'!#REF!+'تسمية الرتبة'!#REF!+'تسمية الرتبة'!#REF!+'تسمية الرتبة'!#REF!&gt;6,6,'تسمية الرتبة'!#REF!+'تسمية الرتبة'!#REF!+'تسمية الرتبة'!#REF!+'تسمية الرتبة'!#REF!))</f>
        <v>#REF!</v>
      </c>
      <c r="I764" s="7" t="e">
        <f>IF('تسمية الرتبة'!#REF!="مرفوض",0,'تسمية الرتبة'!#REF!)</f>
        <v>#REF!</v>
      </c>
      <c r="J764" s="7" t="e">
        <f>IF('تسمية الرتبة'!#REF!="مرفوض",0,'تسمية الرتبة'!#REF!)</f>
        <v>#REF!</v>
      </c>
      <c r="K764" s="7" t="e">
        <f>IF('تسمية الرتبة'!#REF!="مرفوض",0,J764+I764+H764+G764+F764+E764+D764+'تسمية الرتبة'!#REF!)</f>
        <v>#REF!</v>
      </c>
      <c r="L764" s="7" t="e">
        <f>IF('تسمية الرتبة'!#REF!="مرفوض",0,IF(J764=0,"Absent(e)",""))</f>
        <v>#REF!</v>
      </c>
      <c r="M764" s="20" t="e">
        <f>'تسمية الرتبة'!#REF!-'Resultats FR'!K764</f>
        <v>#REF!</v>
      </c>
    </row>
    <row r="765" spans="1:13">
      <c r="A765" s="7">
        <v>761</v>
      </c>
      <c r="B765" s="7" t="e">
        <f>IF('تسمية الرتبة'!#REF!="مرفوض",0,'تسمية الرتبة'!#REF!)</f>
        <v>#REF!</v>
      </c>
      <c r="C765" s="7" t="e">
        <f>IF('تسمية الرتبة'!#REF!="مرفوض",0,'تسمية الرتبة'!#REF!)</f>
        <v>#REF!</v>
      </c>
      <c r="D765" s="7" t="e">
        <f>IF('تسمية الرتبة'!#REF!="مرفوض",0,'تسمية الرتبة'!#REF!)</f>
        <v>#REF!</v>
      </c>
      <c r="E765" s="34" t="e">
        <f>IF('تسمية الرتبة'!#REF!="مرفوض",0,'تسمية الرتبة'!#REF!)</f>
        <v>#REF!</v>
      </c>
      <c r="F765" s="7" t="e">
        <f>IF('تسمية الرتبة'!#REF!="مرفوض",0,'تسمية الرتبة'!#REF!)</f>
        <v>#REF!</v>
      </c>
      <c r="G765" s="7" t="e">
        <f>IF('تسمية الرتبة'!#REF!="مرفوض",0,'تسمية الرتبة'!#REF!)</f>
        <v>#REF!</v>
      </c>
      <c r="H765" s="7" t="e">
        <f>IF('تسمية الرتبة'!#REF!="مرفوض",0,IF('تسمية الرتبة'!#REF!+'تسمية الرتبة'!#REF!+'تسمية الرتبة'!#REF!+'تسمية الرتبة'!#REF!&gt;6,6,'تسمية الرتبة'!#REF!+'تسمية الرتبة'!#REF!+'تسمية الرتبة'!#REF!+'تسمية الرتبة'!#REF!))</f>
        <v>#REF!</v>
      </c>
      <c r="I765" s="7" t="e">
        <f>IF('تسمية الرتبة'!#REF!="مرفوض",0,'تسمية الرتبة'!#REF!)</f>
        <v>#REF!</v>
      </c>
      <c r="J765" s="7" t="e">
        <f>IF('تسمية الرتبة'!#REF!="مرفوض",0,'تسمية الرتبة'!#REF!)</f>
        <v>#REF!</v>
      </c>
      <c r="K765" s="7" t="e">
        <f>IF('تسمية الرتبة'!#REF!="مرفوض",0,J765+I765+H765+G765+F765+E765+D765+'تسمية الرتبة'!#REF!)</f>
        <v>#REF!</v>
      </c>
      <c r="L765" s="7" t="e">
        <f>IF('تسمية الرتبة'!#REF!="مرفوض",0,IF(J765=0,"Absent(e)",""))</f>
        <v>#REF!</v>
      </c>
      <c r="M765" s="20" t="e">
        <f>'تسمية الرتبة'!#REF!-'Resultats FR'!K765</f>
        <v>#REF!</v>
      </c>
    </row>
    <row r="766" spans="1:13">
      <c r="A766" s="7">
        <v>762</v>
      </c>
      <c r="B766" s="7" t="e">
        <f>IF('تسمية الرتبة'!#REF!="مرفوض",0,'تسمية الرتبة'!#REF!)</f>
        <v>#REF!</v>
      </c>
      <c r="C766" s="7" t="e">
        <f>IF('تسمية الرتبة'!#REF!="مرفوض",0,'تسمية الرتبة'!#REF!)</f>
        <v>#REF!</v>
      </c>
      <c r="D766" s="7" t="e">
        <f>IF('تسمية الرتبة'!#REF!="مرفوض",0,'تسمية الرتبة'!#REF!)</f>
        <v>#REF!</v>
      </c>
      <c r="E766" s="34" t="e">
        <f>IF('تسمية الرتبة'!#REF!="مرفوض",0,'تسمية الرتبة'!#REF!)</f>
        <v>#REF!</v>
      </c>
      <c r="F766" s="7" t="e">
        <f>IF('تسمية الرتبة'!#REF!="مرفوض",0,'تسمية الرتبة'!#REF!)</f>
        <v>#REF!</v>
      </c>
      <c r="G766" s="7" t="e">
        <f>IF('تسمية الرتبة'!#REF!="مرفوض",0,'تسمية الرتبة'!#REF!)</f>
        <v>#REF!</v>
      </c>
      <c r="H766" s="7" t="e">
        <f>IF('تسمية الرتبة'!#REF!="مرفوض",0,IF('تسمية الرتبة'!#REF!+'تسمية الرتبة'!#REF!+'تسمية الرتبة'!#REF!+'تسمية الرتبة'!#REF!&gt;6,6,'تسمية الرتبة'!#REF!+'تسمية الرتبة'!#REF!+'تسمية الرتبة'!#REF!+'تسمية الرتبة'!#REF!))</f>
        <v>#REF!</v>
      </c>
      <c r="I766" s="7" t="e">
        <f>IF('تسمية الرتبة'!#REF!="مرفوض",0,'تسمية الرتبة'!#REF!)</f>
        <v>#REF!</v>
      </c>
      <c r="J766" s="7" t="e">
        <f>IF('تسمية الرتبة'!#REF!="مرفوض",0,'تسمية الرتبة'!#REF!)</f>
        <v>#REF!</v>
      </c>
      <c r="K766" s="7" t="e">
        <f>IF('تسمية الرتبة'!#REF!="مرفوض",0,J766+I766+H766+G766+F766+E766+D766+'تسمية الرتبة'!#REF!)</f>
        <v>#REF!</v>
      </c>
      <c r="L766" s="7" t="e">
        <f>IF('تسمية الرتبة'!#REF!="مرفوض",0,IF(J766=0,"Absent(e)",""))</f>
        <v>#REF!</v>
      </c>
      <c r="M766" s="20" t="e">
        <f>'تسمية الرتبة'!#REF!-'Resultats FR'!K766</f>
        <v>#REF!</v>
      </c>
    </row>
    <row r="767" spans="1:13">
      <c r="A767" s="7">
        <v>763</v>
      </c>
      <c r="B767" s="7" t="e">
        <f>IF('تسمية الرتبة'!#REF!="مرفوض",0,'تسمية الرتبة'!#REF!)</f>
        <v>#REF!</v>
      </c>
      <c r="C767" s="7" t="e">
        <f>IF('تسمية الرتبة'!#REF!="مرفوض",0,'تسمية الرتبة'!#REF!)</f>
        <v>#REF!</v>
      </c>
      <c r="D767" s="7" t="e">
        <f>IF('تسمية الرتبة'!#REF!="مرفوض",0,'تسمية الرتبة'!#REF!)</f>
        <v>#REF!</v>
      </c>
      <c r="E767" s="34" t="e">
        <f>IF('تسمية الرتبة'!#REF!="مرفوض",0,'تسمية الرتبة'!#REF!)</f>
        <v>#REF!</v>
      </c>
      <c r="F767" s="7" t="e">
        <f>IF('تسمية الرتبة'!#REF!="مرفوض",0,'تسمية الرتبة'!#REF!)</f>
        <v>#REF!</v>
      </c>
      <c r="G767" s="7" t="e">
        <f>IF('تسمية الرتبة'!#REF!="مرفوض",0,'تسمية الرتبة'!#REF!)</f>
        <v>#REF!</v>
      </c>
      <c r="H767" s="7" t="e">
        <f>IF('تسمية الرتبة'!#REF!="مرفوض",0,IF('تسمية الرتبة'!#REF!+'تسمية الرتبة'!#REF!+'تسمية الرتبة'!#REF!+'تسمية الرتبة'!#REF!&gt;6,6,'تسمية الرتبة'!#REF!+'تسمية الرتبة'!#REF!+'تسمية الرتبة'!#REF!+'تسمية الرتبة'!#REF!))</f>
        <v>#REF!</v>
      </c>
      <c r="I767" s="7" t="e">
        <f>IF('تسمية الرتبة'!#REF!="مرفوض",0,'تسمية الرتبة'!#REF!)</f>
        <v>#REF!</v>
      </c>
      <c r="J767" s="7" t="e">
        <f>IF('تسمية الرتبة'!#REF!="مرفوض",0,'تسمية الرتبة'!#REF!)</f>
        <v>#REF!</v>
      </c>
      <c r="K767" s="7" t="e">
        <f>IF('تسمية الرتبة'!#REF!="مرفوض",0,J767+I767+H767+G767+F767+E767+D767+'تسمية الرتبة'!#REF!)</f>
        <v>#REF!</v>
      </c>
      <c r="L767" s="7" t="e">
        <f>IF('تسمية الرتبة'!#REF!="مرفوض",0,IF(J767=0,"Absent(e)",""))</f>
        <v>#REF!</v>
      </c>
      <c r="M767" s="20" t="e">
        <f>'تسمية الرتبة'!#REF!-'Resultats FR'!K767</f>
        <v>#REF!</v>
      </c>
    </row>
    <row r="768" spans="1:13">
      <c r="A768" s="7">
        <v>764</v>
      </c>
      <c r="B768" s="7" t="e">
        <f>IF('تسمية الرتبة'!#REF!="مرفوض",0,'تسمية الرتبة'!#REF!)</f>
        <v>#REF!</v>
      </c>
      <c r="C768" s="7" t="e">
        <f>IF('تسمية الرتبة'!#REF!="مرفوض",0,'تسمية الرتبة'!#REF!)</f>
        <v>#REF!</v>
      </c>
      <c r="D768" s="7" t="e">
        <f>IF('تسمية الرتبة'!#REF!="مرفوض",0,'تسمية الرتبة'!#REF!)</f>
        <v>#REF!</v>
      </c>
      <c r="E768" s="34" t="e">
        <f>IF('تسمية الرتبة'!#REF!="مرفوض",0,'تسمية الرتبة'!#REF!)</f>
        <v>#REF!</v>
      </c>
      <c r="F768" s="7" t="e">
        <f>IF('تسمية الرتبة'!#REF!="مرفوض",0,'تسمية الرتبة'!#REF!)</f>
        <v>#REF!</v>
      </c>
      <c r="G768" s="7" t="e">
        <f>IF('تسمية الرتبة'!#REF!="مرفوض",0,'تسمية الرتبة'!#REF!)</f>
        <v>#REF!</v>
      </c>
      <c r="H768" s="7" t="e">
        <f>IF('تسمية الرتبة'!#REF!="مرفوض",0,IF('تسمية الرتبة'!#REF!+'تسمية الرتبة'!#REF!+'تسمية الرتبة'!#REF!+'تسمية الرتبة'!#REF!&gt;6,6,'تسمية الرتبة'!#REF!+'تسمية الرتبة'!#REF!+'تسمية الرتبة'!#REF!+'تسمية الرتبة'!#REF!))</f>
        <v>#REF!</v>
      </c>
      <c r="I768" s="7" t="e">
        <f>IF('تسمية الرتبة'!#REF!="مرفوض",0,'تسمية الرتبة'!#REF!)</f>
        <v>#REF!</v>
      </c>
      <c r="J768" s="7" t="e">
        <f>IF('تسمية الرتبة'!#REF!="مرفوض",0,'تسمية الرتبة'!#REF!)</f>
        <v>#REF!</v>
      </c>
      <c r="K768" s="7" t="e">
        <f>IF('تسمية الرتبة'!#REF!="مرفوض",0,J768+I768+H768+G768+F768+E768+D768+'تسمية الرتبة'!#REF!)</f>
        <v>#REF!</v>
      </c>
      <c r="L768" s="7" t="e">
        <f>IF('تسمية الرتبة'!#REF!="مرفوض",0,IF(J768=0,"Absent(e)",""))</f>
        <v>#REF!</v>
      </c>
      <c r="M768" s="20" t="e">
        <f>'تسمية الرتبة'!#REF!-'Resultats FR'!K768</f>
        <v>#REF!</v>
      </c>
    </row>
    <row r="769" spans="1:13">
      <c r="A769" s="7">
        <v>765</v>
      </c>
      <c r="B769" s="7" t="e">
        <f>IF('تسمية الرتبة'!#REF!="مرفوض",0,'تسمية الرتبة'!#REF!)</f>
        <v>#REF!</v>
      </c>
      <c r="C769" s="7" t="e">
        <f>IF('تسمية الرتبة'!#REF!="مرفوض",0,'تسمية الرتبة'!#REF!)</f>
        <v>#REF!</v>
      </c>
      <c r="D769" s="7" t="e">
        <f>IF('تسمية الرتبة'!#REF!="مرفوض",0,'تسمية الرتبة'!#REF!)</f>
        <v>#REF!</v>
      </c>
      <c r="E769" s="34" t="e">
        <f>IF('تسمية الرتبة'!#REF!="مرفوض",0,'تسمية الرتبة'!#REF!)</f>
        <v>#REF!</v>
      </c>
      <c r="F769" s="7" t="e">
        <f>IF('تسمية الرتبة'!#REF!="مرفوض",0,'تسمية الرتبة'!#REF!)</f>
        <v>#REF!</v>
      </c>
      <c r="G769" s="7" t="e">
        <f>IF('تسمية الرتبة'!#REF!="مرفوض",0,'تسمية الرتبة'!#REF!)</f>
        <v>#REF!</v>
      </c>
      <c r="H769" s="7" t="e">
        <f>IF('تسمية الرتبة'!#REF!="مرفوض",0,IF('تسمية الرتبة'!#REF!+'تسمية الرتبة'!#REF!+'تسمية الرتبة'!#REF!+'تسمية الرتبة'!#REF!&gt;6,6,'تسمية الرتبة'!#REF!+'تسمية الرتبة'!#REF!+'تسمية الرتبة'!#REF!+'تسمية الرتبة'!#REF!))</f>
        <v>#REF!</v>
      </c>
      <c r="I769" s="7" t="e">
        <f>IF('تسمية الرتبة'!#REF!="مرفوض",0,'تسمية الرتبة'!#REF!)</f>
        <v>#REF!</v>
      </c>
      <c r="J769" s="7" t="e">
        <f>IF('تسمية الرتبة'!#REF!="مرفوض",0,'تسمية الرتبة'!#REF!)</f>
        <v>#REF!</v>
      </c>
      <c r="K769" s="7" t="e">
        <f>IF('تسمية الرتبة'!#REF!="مرفوض",0,J769+I769+H769+G769+F769+E769+D769+'تسمية الرتبة'!#REF!)</f>
        <v>#REF!</v>
      </c>
      <c r="L769" s="7" t="e">
        <f>IF('تسمية الرتبة'!#REF!="مرفوض",0,IF(J769=0,"Absent(e)",""))</f>
        <v>#REF!</v>
      </c>
      <c r="M769" s="20" t="e">
        <f>'تسمية الرتبة'!#REF!-'Resultats FR'!K769</f>
        <v>#REF!</v>
      </c>
    </row>
    <row r="770" spans="1:13">
      <c r="A770" s="7">
        <v>766</v>
      </c>
      <c r="B770" s="7" t="e">
        <f>IF('تسمية الرتبة'!#REF!="مرفوض",0,'تسمية الرتبة'!#REF!)</f>
        <v>#REF!</v>
      </c>
      <c r="C770" s="7" t="e">
        <f>IF('تسمية الرتبة'!#REF!="مرفوض",0,'تسمية الرتبة'!#REF!)</f>
        <v>#REF!</v>
      </c>
      <c r="D770" s="7" t="e">
        <f>IF('تسمية الرتبة'!#REF!="مرفوض",0,'تسمية الرتبة'!#REF!)</f>
        <v>#REF!</v>
      </c>
      <c r="E770" s="34" t="e">
        <f>IF('تسمية الرتبة'!#REF!="مرفوض",0,'تسمية الرتبة'!#REF!)</f>
        <v>#REF!</v>
      </c>
      <c r="F770" s="7" t="e">
        <f>IF('تسمية الرتبة'!#REF!="مرفوض",0,'تسمية الرتبة'!#REF!)</f>
        <v>#REF!</v>
      </c>
      <c r="G770" s="7" t="e">
        <f>IF('تسمية الرتبة'!#REF!="مرفوض",0,'تسمية الرتبة'!#REF!)</f>
        <v>#REF!</v>
      </c>
      <c r="H770" s="7" t="e">
        <f>IF('تسمية الرتبة'!#REF!="مرفوض",0,IF('تسمية الرتبة'!#REF!+'تسمية الرتبة'!#REF!+'تسمية الرتبة'!#REF!+'تسمية الرتبة'!#REF!&gt;6,6,'تسمية الرتبة'!#REF!+'تسمية الرتبة'!#REF!+'تسمية الرتبة'!#REF!+'تسمية الرتبة'!#REF!))</f>
        <v>#REF!</v>
      </c>
      <c r="I770" s="7" t="e">
        <f>IF('تسمية الرتبة'!#REF!="مرفوض",0,'تسمية الرتبة'!#REF!)</f>
        <v>#REF!</v>
      </c>
      <c r="J770" s="7" t="e">
        <f>IF('تسمية الرتبة'!#REF!="مرفوض",0,'تسمية الرتبة'!#REF!)</f>
        <v>#REF!</v>
      </c>
      <c r="K770" s="7" t="e">
        <f>IF('تسمية الرتبة'!#REF!="مرفوض",0,J770+I770+H770+G770+F770+E770+D770+'تسمية الرتبة'!#REF!)</f>
        <v>#REF!</v>
      </c>
      <c r="L770" s="7" t="e">
        <f>IF('تسمية الرتبة'!#REF!="مرفوض",0,IF(J770=0,"Absent(e)",""))</f>
        <v>#REF!</v>
      </c>
      <c r="M770" s="20" t="e">
        <f>'تسمية الرتبة'!#REF!-'Resultats FR'!K770</f>
        <v>#REF!</v>
      </c>
    </row>
    <row r="771" spans="1:13">
      <c r="A771" s="7">
        <v>767</v>
      </c>
      <c r="B771" s="7" t="e">
        <f>IF('تسمية الرتبة'!#REF!="مرفوض",0,'تسمية الرتبة'!#REF!)</f>
        <v>#REF!</v>
      </c>
      <c r="C771" s="7" t="e">
        <f>IF('تسمية الرتبة'!#REF!="مرفوض",0,'تسمية الرتبة'!#REF!)</f>
        <v>#REF!</v>
      </c>
      <c r="D771" s="7" t="e">
        <f>IF('تسمية الرتبة'!#REF!="مرفوض",0,'تسمية الرتبة'!#REF!)</f>
        <v>#REF!</v>
      </c>
      <c r="E771" s="34" t="e">
        <f>IF('تسمية الرتبة'!#REF!="مرفوض",0,'تسمية الرتبة'!#REF!)</f>
        <v>#REF!</v>
      </c>
      <c r="F771" s="7" t="e">
        <f>IF('تسمية الرتبة'!#REF!="مرفوض",0,'تسمية الرتبة'!#REF!)</f>
        <v>#REF!</v>
      </c>
      <c r="G771" s="7" t="e">
        <f>IF('تسمية الرتبة'!#REF!="مرفوض",0,'تسمية الرتبة'!#REF!)</f>
        <v>#REF!</v>
      </c>
      <c r="H771" s="7" t="e">
        <f>IF('تسمية الرتبة'!#REF!="مرفوض",0,IF('تسمية الرتبة'!#REF!+'تسمية الرتبة'!#REF!+'تسمية الرتبة'!#REF!+'تسمية الرتبة'!#REF!&gt;6,6,'تسمية الرتبة'!#REF!+'تسمية الرتبة'!#REF!+'تسمية الرتبة'!#REF!+'تسمية الرتبة'!#REF!))</f>
        <v>#REF!</v>
      </c>
      <c r="I771" s="7" t="e">
        <f>IF('تسمية الرتبة'!#REF!="مرفوض",0,'تسمية الرتبة'!#REF!)</f>
        <v>#REF!</v>
      </c>
      <c r="J771" s="7" t="e">
        <f>IF('تسمية الرتبة'!#REF!="مرفوض",0,'تسمية الرتبة'!#REF!)</f>
        <v>#REF!</v>
      </c>
      <c r="K771" s="7" t="e">
        <f>IF('تسمية الرتبة'!#REF!="مرفوض",0,J771+I771+H771+G771+F771+E771+D771+'تسمية الرتبة'!#REF!)</f>
        <v>#REF!</v>
      </c>
      <c r="L771" s="7" t="e">
        <f>IF('تسمية الرتبة'!#REF!="مرفوض",0,IF(J771=0,"Absent(e)",""))</f>
        <v>#REF!</v>
      </c>
      <c r="M771" s="20" t="e">
        <f>'تسمية الرتبة'!#REF!-'Resultats FR'!K771</f>
        <v>#REF!</v>
      </c>
    </row>
    <row r="772" spans="1:13">
      <c r="A772" s="7">
        <v>768</v>
      </c>
      <c r="B772" s="7" t="e">
        <f>IF('تسمية الرتبة'!#REF!="مرفوض",0,'تسمية الرتبة'!#REF!)</f>
        <v>#REF!</v>
      </c>
      <c r="C772" s="7" t="e">
        <f>IF('تسمية الرتبة'!#REF!="مرفوض",0,'تسمية الرتبة'!#REF!)</f>
        <v>#REF!</v>
      </c>
      <c r="D772" s="7" t="e">
        <f>IF('تسمية الرتبة'!#REF!="مرفوض",0,'تسمية الرتبة'!#REF!)</f>
        <v>#REF!</v>
      </c>
      <c r="E772" s="34" t="e">
        <f>IF('تسمية الرتبة'!#REF!="مرفوض",0,'تسمية الرتبة'!#REF!)</f>
        <v>#REF!</v>
      </c>
      <c r="F772" s="7" t="e">
        <f>IF('تسمية الرتبة'!#REF!="مرفوض",0,'تسمية الرتبة'!#REF!)</f>
        <v>#REF!</v>
      </c>
      <c r="G772" s="7" t="e">
        <f>IF('تسمية الرتبة'!#REF!="مرفوض",0,'تسمية الرتبة'!#REF!)</f>
        <v>#REF!</v>
      </c>
      <c r="H772" s="7" t="e">
        <f>IF('تسمية الرتبة'!#REF!="مرفوض",0,IF('تسمية الرتبة'!#REF!+'تسمية الرتبة'!#REF!+'تسمية الرتبة'!#REF!+'تسمية الرتبة'!#REF!&gt;6,6,'تسمية الرتبة'!#REF!+'تسمية الرتبة'!#REF!+'تسمية الرتبة'!#REF!+'تسمية الرتبة'!#REF!))</f>
        <v>#REF!</v>
      </c>
      <c r="I772" s="7" t="e">
        <f>IF('تسمية الرتبة'!#REF!="مرفوض",0,'تسمية الرتبة'!#REF!)</f>
        <v>#REF!</v>
      </c>
      <c r="J772" s="7" t="e">
        <f>IF('تسمية الرتبة'!#REF!="مرفوض",0,'تسمية الرتبة'!#REF!)</f>
        <v>#REF!</v>
      </c>
      <c r="K772" s="7" t="e">
        <f>IF('تسمية الرتبة'!#REF!="مرفوض",0,J772+I772+H772+G772+F772+E772+D772+'تسمية الرتبة'!#REF!)</f>
        <v>#REF!</v>
      </c>
      <c r="L772" s="7" t="e">
        <f>IF('تسمية الرتبة'!#REF!="مرفوض",0,IF(J772=0,"Absent(e)",""))</f>
        <v>#REF!</v>
      </c>
      <c r="M772" s="20" t="e">
        <f>'تسمية الرتبة'!#REF!-'Resultats FR'!K772</f>
        <v>#REF!</v>
      </c>
    </row>
    <row r="773" spans="1:13">
      <c r="A773" s="7">
        <v>769</v>
      </c>
      <c r="B773" s="7" t="e">
        <f>IF('تسمية الرتبة'!#REF!="مرفوض",0,'تسمية الرتبة'!#REF!)</f>
        <v>#REF!</v>
      </c>
      <c r="C773" s="7" t="e">
        <f>IF('تسمية الرتبة'!#REF!="مرفوض",0,'تسمية الرتبة'!#REF!)</f>
        <v>#REF!</v>
      </c>
      <c r="D773" s="7" t="e">
        <f>IF('تسمية الرتبة'!#REF!="مرفوض",0,'تسمية الرتبة'!#REF!)</f>
        <v>#REF!</v>
      </c>
      <c r="E773" s="34" t="e">
        <f>IF('تسمية الرتبة'!#REF!="مرفوض",0,'تسمية الرتبة'!#REF!)</f>
        <v>#REF!</v>
      </c>
      <c r="F773" s="7" t="e">
        <f>IF('تسمية الرتبة'!#REF!="مرفوض",0,'تسمية الرتبة'!#REF!)</f>
        <v>#REF!</v>
      </c>
      <c r="G773" s="7" t="e">
        <f>IF('تسمية الرتبة'!#REF!="مرفوض",0,'تسمية الرتبة'!#REF!)</f>
        <v>#REF!</v>
      </c>
      <c r="H773" s="7" t="e">
        <f>IF('تسمية الرتبة'!#REF!="مرفوض",0,IF('تسمية الرتبة'!#REF!+'تسمية الرتبة'!#REF!+'تسمية الرتبة'!#REF!+'تسمية الرتبة'!#REF!&gt;6,6,'تسمية الرتبة'!#REF!+'تسمية الرتبة'!#REF!+'تسمية الرتبة'!#REF!+'تسمية الرتبة'!#REF!))</f>
        <v>#REF!</v>
      </c>
      <c r="I773" s="7" t="e">
        <f>IF('تسمية الرتبة'!#REF!="مرفوض",0,'تسمية الرتبة'!#REF!)</f>
        <v>#REF!</v>
      </c>
      <c r="J773" s="7" t="e">
        <f>IF('تسمية الرتبة'!#REF!="مرفوض",0,'تسمية الرتبة'!#REF!)</f>
        <v>#REF!</v>
      </c>
      <c r="K773" s="7" t="e">
        <f>IF('تسمية الرتبة'!#REF!="مرفوض",0,J773+I773+H773+G773+F773+E773+D773+'تسمية الرتبة'!#REF!)</f>
        <v>#REF!</v>
      </c>
      <c r="L773" s="7" t="e">
        <f>IF('تسمية الرتبة'!#REF!="مرفوض",0,IF(J773=0,"Absent(e)",""))</f>
        <v>#REF!</v>
      </c>
      <c r="M773" s="20" t="e">
        <f>'تسمية الرتبة'!#REF!-'Resultats FR'!K773</f>
        <v>#REF!</v>
      </c>
    </row>
    <row r="774" spans="1:13">
      <c r="A774" s="7">
        <v>770</v>
      </c>
      <c r="B774" s="7" t="e">
        <f>IF('تسمية الرتبة'!#REF!="مرفوض",0,'تسمية الرتبة'!#REF!)</f>
        <v>#REF!</v>
      </c>
      <c r="C774" s="7" t="e">
        <f>IF('تسمية الرتبة'!#REF!="مرفوض",0,'تسمية الرتبة'!#REF!)</f>
        <v>#REF!</v>
      </c>
      <c r="D774" s="7" t="e">
        <f>IF('تسمية الرتبة'!#REF!="مرفوض",0,'تسمية الرتبة'!#REF!)</f>
        <v>#REF!</v>
      </c>
      <c r="E774" s="34" t="e">
        <f>IF('تسمية الرتبة'!#REF!="مرفوض",0,'تسمية الرتبة'!#REF!)</f>
        <v>#REF!</v>
      </c>
      <c r="F774" s="7" t="e">
        <f>IF('تسمية الرتبة'!#REF!="مرفوض",0,'تسمية الرتبة'!#REF!)</f>
        <v>#REF!</v>
      </c>
      <c r="G774" s="7" t="e">
        <f>IF('تسمية الرتبة'!#REF!="مرفوض",0,'تسمية الرتبة'!#REF!)</f>
        <v>#REF!</v>
      </c>
      <c r="H774" s="7" t="e">
        <f>IF('تسمية الرتبة'!#REF!="مرفوض",0,IF('تسمية الرتبة'!#REF!+'تسمية الرتبة'!#REF!+'تسمية الرتبة'!#REF!+'تسمية الرتبة'!#REF!&gt;6,6,'تسمية الرتبة'!#REF!+'تسمية الرتبة'!#REF!+'تسمية الرتبة'!#REF!+'تسمية الرتبة'!#REF!))</f>
        <v>#REF!</v>
      </c>
      <c r="I774" s="7" t="e">
        <f>IF('تسمية الرتبة'!#REF!="مرفوض",0,'تسمية الرتبة'!#REF!)</f>
        <v>#REF!</v>
      </c>
      <c r="J774" s="7" t="e">
        <f>IF('تسمية الرتبة'!#REF!="مرفوض",0,'تسمية الرتبة'!#REF!)</f>
        <v>#REF!</v>
      </c>
      <c r="K774" s="7" t="e">
        <f>IF('تسمية الرتبة'!#REF!="مرفوض",0,J774+I774+H774+G774+F774+E774+D774+'تسمية الرتبة'!#REF!)</f>
        <v>#REF!</v>
      </c>
      <c r="L774" s="7" t="e">
        <f>IF('تسمية الرتبة'!#REF!="مرفوض",0,IF(J774=0,"Absent(e)",""))</f>
        <v>#REF!</v>
      </c>
      <c r="M774" s="20" t="e">
        <f>'تسمية الرتبة'!#REF!-'Resultats FR'!K774</f>
        <v>#REF!</v>
      </c>
    </row>
    <row r="775" spans="1:13">
      <c r="A775" s="7">
        <v>771</v>
      </c>
      <c r="B775" s="7" t="e">
        <f>IF('تسمية الرتبة'!#REF!="مرفوض",0,'تسمية الرتبة'!#REF!)</f>
        <v>#REF!</v>
      </c>
      <c r="C775" s="7" t="e">
        <f>IF('تسمية الرتبة'!#REF!="مرفوض",0,'تسمية الرتبة'!#REF!)</f>
        <v>#REF!</v>
      </c>
      <c r="D775" s="7" t="e">
        <f>IF('تسمية الرتبة'!#REF!="مرفوض",0,'تسمية الرتبة'!#REF!)</f>
        <v>#REF!</v>
      </c>
      <c r="E775" s="34" t="e">
        <f>IF('تسمية الرتبة'!#REF!="مرفوض",0,'تسمية الرتبة'!#REF!)</f>
        <v>#REF!</v>
      </c>
      <c r="F775" s="7" t="e">
        <f>IF('تسمية الرتبة'!#REF!="مرفوض",0,'تسمية الرتبة'!#REF!)</f>
        <v>#REF!</v>
      </c>
      <c r="G775" s="7" t="e">
        <f>IF('تسمية الرتبة'!#REF!="مرفوض",0,'تسمية الرتبة'!#REF!)</f>
        <v>#REF!</v>
      </c>
      <c r="H775" s="7" t="e">
        <f>IF('تسمية الرتبة'!#REF!="مرفوض",0,IF('تسمية الرتبة'!#REF!+'تسمية الرتبة'!#REF!+'تسمية الرتبة'!#REF!+'تسمية الرتبة'!#REF!&gt;6,6,'تسمية الرتبة'!#REF!+'تسمية الرتبة'!#REF!+'تسمية الرتبة'!#REF!+'تسمية الرتبة'!#REF!))</f>
        <v>#REF!</v>
      </c>
      <c r="I775" s="7" t="e">
        <f>IF('تسمية الرتبة'!#REF!="مرفوض",0,'تسمية الرتبة'!#REF!)</f>
        <v>#REF!</v>
      </c>
      <c r="J775" s="7" t="e">
        <f>IF('تسمية الرتبة'!#REF!="مرفوض",0,'تسمية الرتبة'!#REF!)</f>
        <v>#REF!</v>
      </c>
      <c r="K775" s="7" t="e">
        <f>IF('تسمية الرتبة'!#REF!="مرفوض",0,J775+I775+H775+G775+F775+E775+D775+'تسمية الرتبة'!#REF!)</f>
        <v>#REF!</v>
      </c>
      <c r="L775" s="7" t="e">
        <f>IF('تسمية الرتبة'!#REF!="مرفوض",0,IF(J775=0,"Absent(e)",""))</f>
        <v>#REF!</v>
      </c>
      <c r="M775" s="20" t="e">
        <f>'تسمية الرتبة'!#REF!-'Resultats FR'!K775</f>
        <v>#REF!</v>
      </c>
    </row>
    <row r="776" spans="1:13">
      <c r="A776" s="7">
        <v>772</v>
      </c>
      <c r="B776" s="7" t="e">
        <f>IF('تسمية الرتبة'!#REF!="مرفوض",0,'تسمية الرتبة'!#REF!)</f>
        <v>#REF!</v>
      </c>
      <c r="C776" s="7" t="e">
        <f>IF('تسمية الرتبة'!#REF!="مرفوض",0,'تسمية الرتبة'!#REF!)</f>
        <v>#REF!</v>
      </c>
      <c r="D776" s="7" t="e">
        <f>IF('تسمية الرتبة'!#REF!="مرفوض",0,'تسمية الرتبة'!#REF!)</f>
        <v>#REF!</v>
      </c>
      <c r="E776" s="34" t="e">
        <f>IF('تسمية الرتبة'!#REF!="مرفوض",0,'تسمية الرتبة'!#REF!)</f>
        <v>#REF!</v>
      </c>
      <c r="F776" s="7" t="e">
        <f>IF('تسمية الرتبة'!#REF!="مرفوض",0,'تسمية الرتبة'!#REF!)</f>
        <v>#REF!</v>
      </c>
      <c r="G776" s="7" t="e">
        <f>IF('تسمية الرتبة'!#REF!="مرفوض",0,'تسمية الرتبة'!#REF!)</f>
        <v>#REF!</v>
      </c>
      <c r="H776" s="7" t="e">
        <f>IF('تسمية الرتبة'!#REF!="مرفوض",0,IF('تسمية الرتبة'!#REF!+'تسمية الرتبة'!#REF!+'تسمية الرتبة'!#REF!+'تسمية الرتبة'!#REF!&gt;6,6,'تسمية الرتبة'!#REF!+'تسمية الرتبة'!#REF!+'تسمية الرتبة'!#REF!+'تسمية الرتبة'!#REF!))</f>
        <v>#REF!</v>
      </c>
      <c r="I776" s="7" t="e">
        <f>IF('تسمية الرتبة'!#REF!="مرفوض",0,'تسمية الرتبة'!#REF!)</f>
        <v>#REF!</v>
      </c>
      <c r="J776" s="7" t="e">
        <f>IF('تسمية الرتبة'!#REF!="مرفوض",0,'تسمية الرتبة'!#REF!)</f>
        <v>#REF!</v>
      </c>
      <c r="K776" s="7" t="e">
        <f>IF('تسمية الرتبة'!#REF!="مرفوض",0,J776+I776+H776+G776+F776+E776+D776+'تسمية الرتبة'!#REF!)</f>
        <v>#REF!</v>
      </c>
      <c r="L776" s="7" t="e">
        <f>IF('تسمية الرتبة'!#REF!="مرفوض",0,IF(J776=0,"Absent(e)",""))</f>
        <v>#REF!</v>
      </c>
      <c r="M776" s="20" t="e">
        <f>'تسمية الرتبة'!#REF!-'Resultats FR'!K776</f>
        <v>#REF!</v>
      </c>
    </row>
    <row r="777" spans="1:13">
      <c r="A777" s="7">
        <v>773</v>
      </c>
      <c r="B777" s="7" t="e">
        <f>IF('تسمية الرتبة'!#REF!="مرفوض",0,'تسمية الرتبة'!#REF!)</f>
        <v>#REF!</v>
      </c>
      <c r="C777" s="7" t="e">
        <f>IF('تسمية الرتبة'!#REF!="مرفوض",0,'تسمية الرتبة'!#REF!)</f>
        <v>#REF!</v>
      </c>
      <c r="D777" s="7" t="e">
        <f>IF('تسمية الرتبة'!#REF!="مرفوض",0,'تسمية الرتبة'!#REF!)</f>
        <v>#REF!</v>
      </c>
      <c r="E777" s="34" t="e">
        <f>IF('تسمية الرتبة'!#REF!="مرفوض",0,'تسمية الرتبة'!#REF!)</f>
        <v>#REF!</v>
      </c>
      <c r="F777" s="7" t="e">
        <f>IF('تسمية الرتبة'!#REF!="مرفوض",0,'تسمية الرتبة'!#REF!)</f>
        <v>#REF!</v>
      </c>
      <c r="G777" s="7" t="e">
        <f>IF('تسمية الرتبة'!#REF!="مرفوض",0,'تسمية الرتبة'!#REF!)</f>
        <v>#REF!</v>
      </c>
      <c r="H777" s="7" t="e">
        <f>IF('تسمية الرتبة'!#REF!="مرفوض",0,IF('تسمية الرتبة'!#REF!+'تسمية الرتبة'!#REF!+'تسمية الرتبة'!#REF!+'تسمية الرتبة'!#REF!&gt;6,6,'تسمية الرتبة'!#REF!+'تسمية الرتبة'!#REF!+'تسمية الرتبة'!#REF!+'تسمية الرتبة'!#REF!))</f>
        <v>#REF!</v>
      </c>
      <c r="I777" s="7" t="e">
        <f>IF('تسمية الرتبة'!#REF!="مرفوض",0,'تسمية الرتبة'!#REF!)</f>
        <v>#REF!</v>
      </c>
      <c r="J777" s="7" t="e">
        <f>IF('تسمية الرتبة'!#REF!="مرفوض",0,'تسمية الرتبة'!#REF!)</f>
        <v>#REF!</v>
      </c>
      <c r="K777" s="7" t="e">
        <f>IF('تسمية الرتبة'!#REF!="مرفوض",0,J777+I777+H777+G777+F777+E777+D777+'تسمية الرتبة'!#REF!)</f>
        <v>#REF!</v>
      </c>
      <c r="L777" s="7" t="e">
        <f>IF('تسمية الرتبة'!#REF!="مرفوض",0,IF(J777=0,"Absent(e)",""))</f>
        <v>#REF!</v>
      </c>
      <c r="M777" s="20" t="e">
        <f>'تسمية الرتبة'!#REF!-'Resultats FR'!K777</f>
        <v>#REF!</v>
      </c>
    </row>
    <row r="778" spans="1:13">
      <c r="A778" s="7">
        <v>774</v>
      </c>
      <c r="B778" s="7" t="e">
        <f>IF('تسمية الرتبة'!#REF!="مرفوض",0,'تسمية الرتبة'!#REF!)</f>
        <v>#REF!</v>
      </c>
      <c r="C778" s="7" t="e">
        <f>IF('تسمية الرتبة'!#REF!="مرفوض",0,'تسمية الرتبة'!#REF!)</f>
        <v>#REF!</v>
      </c>
      <c r="D778" s="7" t="e">
        <f>IF('تسمية الرتبة'!#REF!="مرفوض",0,'تسمية الرتبة'!#REF!)</f>
        <v>#REF!</v>
      </c>
      <c r="E778" s="34" t="e">
        <f>IF('تسمية الرتبة'!#REF!="مرفوض",0,'تسمية الرتبة'!#REF!)</f>
        <v>#REF!</v>
      </c>
      <c r="F778" s="7" t="e">
        <f>IF('تسمية الرتبة'!#REF!="مرفوض",0,'تسمية الرتبة'!#REF!)</f>
        <v>#REF!</v>
      </c>
      <c r="G778" s="7" t="e">
        <f>IF('تسمية الرتبة'!#REF!="مرفوض",0,'تسمية الرتبة'!#REF!)</f>
        <v>#REF!</v>
      </c>
      <c r="H778" s="7" t="e">
        <f>IF('تسمية الرتبة'!#REF!="مرفوض",0,IF('تسمية الرتبة'!#REF!+'تسمية الرتبة'!#REF!+'تسمية الرتبة'!#REF!+'تسمية الرتبة'!#REF!&gt;6,6,'تسمية الرتبة'!#REF!+'تسمية الرتبة'!#REF!+'تسمية الرتبة'!#REF!+'تسمية الرتبة'!#REF!))</f>
        <v>#REF!</v>
      </c>
      <c r="I778" s="7" t="e">
        <f>IF('تسمية الرتبة'!#REF!="مرفوض",0,'تسمية الرتبة'!#REF!)</f>
        <v>#REF!</v>
      </c>
      <c r="J778" s="7" t="e">
        <f>IF('تسمية الرتبة'!#REF!="مرفوض",0,'تسمية الرتبة'!#REF!)</f>
        <v>#REF!</v>
      </c>
      <c r="K778" s="7" t="e">
        <f>IF('تسمية الرتبة'!#REF!="مرفوض",0,J778+I778+H778+G778+F778+E778+D778+'تسمية الرتبة'!#REF!)</f>
        <v>#REF!</v>
      </c>
      <c r="L778" s="7" t="e">
        <f>IF('تسمية الرتبة'!#REF!="مرفوض",0,IF(J778=0,"Absent(e)",""))</f>
        <v>#REF!</v>
      </c>
      <c r="M778" s="20" t="e">
        <f>'تسمية الرتبة'!#REF!-'Resultats FR'!K778</f>
        <v>#REF!</v>
      </c>
    </row>
    <row r="779" spans="1:13">
      <c r="A779" s="7">
        <v>775</v>
      </c>
      <c r="B779" s="7" t="e">
        <f>IF('تسمية الرتبة'!#REF!="مرفوض",0,'تسمية الرتبة'!#REF!)</f>
        <v>#REF!</v>
      </c>
      <c r="C779" s="7" t="e">
        <f>IF('تسمية الرتبة'!#REF!="مرفوض",0,'تسمية الرتبة'!#REF!)</f>
        <v>#REF!</v>
      </c>
      <c r="D779" s="7" t="e">
        <f>IF('تسمية الرتبة'!#REF!="مرفوض",0,'تسمية الرتبة'!#REF!)</f>
        <v>#REF!</v>
      </c>
      <c r="E779" s="34" t="e">
        <f>IF('تسمية الرتبة'!#REF!="مرفوض",0,'تسمية الرتبة'!#REF!)</f>
        <v>#REF!</v>
      </c>
      <c r="F779" s="7" t="e">
        <f>IF('تسمية الرتبة'!#REF!="مرفوض",0,'تسمية الرتبة'!#REF!)</f>
        <v>#REF!</v>
      </c>
      <c r="G779" s="7" t="e">
        <f>IF('تسمية الرتبة'!#REF!="مرفوض",0,'تسمية الرتبة'!#REF!)</f>
        <v>#REF!</v>
      </c>
      <c r="H779" s="7" t="e">
        <f>IF('تسمية الرتبة'!#REF!="مرفوض",0,IF('تسمية الرتبة'!#REF!+'تسمية الرتبة'!#REF!+'تسمية الرتبة'!#REF!+'تسمية الرتبة'!#REF!&gt;6,6,'تسمية الرتبة'!#REF!+'تسمية الرتبة'!#REF!+'تسمية الرتبة'!#REF!+'تسمية الرتبة'!#REF!))</f>
        <v>#REF!</v>
      </c>
      <c r="I779" s="7" t="e">
        <f>IF('تسمية الرتبة'!#REF!="مرفوض",0,'تسمية الرتبة'!#REF!)</f>
        <v>#REF!</v>
      </c>
      <c r="J779" s="7" t="e">
        <f>IF('تسمية الرتبة'!#REF!="مرفوض",0,'تسمية الرتبة'!#REF!)</f>
        <v>#REF!</v>
      </c>
      <c r="K779" s="7" t="e">
        <f>IF('تسمية الرتبة'!#REF!="مرفوض",0,J779+I779+H779+G779+F779+E779+D779+'تسمية الرتبة'!#REF!)</f>
        <v>#REF!</v>
      </c>
      <c r="L779" s="7" t="e">
        <f>IF('تسمية الرتبة'!#REF!="مرفوض",0,IF(J779=0,"Absent(e)",""))</f>
        <v>#REF!</v>
      </c>
      <c r="M779" s="20" t="e">
        <f>'تسمية الرتبة'!#REF!-'Resultats FR'!K779</f>
        <v>#REF!</v>
      </c>
    </row>
    <row r="780" spans="1:13">
      <c r="A780" s="7">
        <v>776</v>
      </c>
      <c r="B780" s="7" t="e">
        <f>IF('تسمية الرتبة'!#REF!="مرفوض",0,'تسمية الرتبة'!#REF!)</f>
        <v>#REF!</v>
      </c>
      <c r="C780" s="7" t="e">
        <f>IF('تسمية الرتبة'!#REF!="مرفوض",0,'تسمية الرتبة'!#REF!)</f>
        <v>#REF!</v>
      </c>
      <c r="D780" s="7" t="e">
        <f>IF('تسمية الرتبة'!#REF!="مرفوض",0,'تسمية الرتبة'!#REF!)</f>
        <v>#REF!</v>
      </c>
      <c r="E780" s="34" t="e">
        <f>IF('تسمية الرتبة'!#REF!="مرفوض",0,'تسمية الرتبة'!#REF!)</f>
        <v>#REF!</v>
      </c>
      <c r="F780" s="7" t="e">
        <f>IF('تسمية الرتبة'!#REF!="مرفوض",0,'تسمية الرتبة'!#REF!)</f>
        <v>#REF!</v>
      </c>
      <c r="G780" s="7" t="e">
        <f>IF('تسمية الرتبة'!#REF!="مرفوض",0,'تسمية الرتبة'!#REF!)</f>
        <v>#REF!</v>
      </c>
      <c r="H780" s="7" t="e">
        <f>IF('تسمية الرتبة'!#REF!="مرفوض",0,IF('تسمية الرتبة'!#REF!+'تسمية الرتبة'!#REF!+'تسمية الرتبة'!#REF!+'تسمية الرتبة'!#REF!&gt;6,6,'تسمية الرتبة'!#REF!+'تسمية الرتبة'!#REF!+'تسمية الرتبة'!#REF!+'تسمية الرتبة'!#REF!))</f>
        <v>#REF!</v>
      </c>
      <c r="I780" s="7" t="e">
        <f>IF('تسمية الرتبة'!#REF!="مرفوض",0,'تسمية الرتبة'!#REF!)</f>
        <v>#REF!</v>
      </c>
      <c r="J780" s="7" t="e">
        <f>IF('تسمية الرتبة'!#REF!="مرفوض",0,'تسمية الرتبة'!#REF!)</f>
        <v>#REF!</v>
      </c>
      <c r="K780" s="7" t="e">
        <f>IF('تسمية الرتبة'!#REF!="مرفوض",0,J780+I780+H780+G780+F780+E780+D780+'تسمية الرتبة'!#REF!)</f>
        <v>#REF!</v>
      </c>
      <c r="L780" s="7" t="e">
        <f>IF('تسمية الرتبة'!#REF!="مرفوض",0,IF(J780=0,"Absent(e)",""))</f>
        <v>#REF!</v>
      </c>
      <c r="M780" s="20" t="e">
        <f>'تسمية الرتبة'!#REF!-'Resultats FR'!K780</f>
        <v>#REF!</v>
      </c>
    </row>
    <row r="781" spans="1:13">
      <c r="A781" s="7">
        <v>777</v>
      </c>
      <c r="B781" s="7" t="e">
        <f>IF('تسمية الرتبة'!#REF!="مرفوض",0,'تسمية الرتبة'!#REF!)</f>
        <v>#REF!</v>
      </c>
      <c r="C781" s="7" t="e">
        <f>IF('تسمية الرتبة'!#REF!="مرفوض",0,'تسمية الرتبة'!#REF!)</f>
        <v>#REF!</v>
      </c>
      <c r="D781" s="7" t="e">
        <f>IF('تسمية الرتبة'!#REF!="مرفوض",0,'تسمية الرتبة'!#REF!)</f>
        <v>#REF!</v>
      </c>
      <c r="E781" s="34" t="e">
        <f>IF('تسمية الرتبة'!#REF!="مرفوض",0,'تسمية الرتبة'!#REF!)</f>
        <v>#REF!</v>
      </c>
      <c r="F781" s="7" t="e">
        <f>IF('تسمية الرتبة'!#REF!="مرفوض",0,'تسمية الرتبة'!#REF!)</f>
        <v>#REF!</v>
      </c>
      <c r="G781" s="7" t="e">
        <f>IF('تسمية الرتبة'!#REF!="مرفوض",0,'تسمية الرتبة'!#REF!)</f>
        <v>#REF!</v>
      </c>
      <c r="H781" s="7" t="e">
        <f>IF('تسمية الرتبة'!#REF!="مرفوض",0,IF('تسمية الرتبة'!#REF!+'تسمية الرتبة'!#REF!+'تسمية الرتبة'!#REF!+'تسمية الرتبة'!#REF!&gt;6,6,'تسمية الرتبة'!#REF!+'تسمية الرتبة'!#REF!+'تسمية الرتبة'!#REF!+'تسمية الرتبة'!#REF!))</f>
        <v>#REF!</v>
      </c>
      <c r="I781" s="7" t="e">
        <f>IF('تسمية الرتبة'!#REF!="مرفوض",0,'تسمية الرتبة'!#REF!)</f>
        <v>#REF!</v>
      </c>
      <c r="J781" s="7" t="e">
        <f>IF('تسمية الرتبة'!#REF!="مرفوض",0,'تسمية الرتبة'!#REF!)</f>
        <v>#REF!</v>
      </c>
      <c r="K781" s="7" t="e">
        <f>IF('تسمية الرتبة'!#REF!="مرفوض",0,J781+I781+H781+G781+F781+E781+D781+'تسمية الرتبة'!#REF!)</f>
        <v>#REF!</v>
      </c>
      <c r="L781" s="7" t="e">
        <f>IF('تسمية الرتبة'!#REF!="مرفوض",0,IF(J781=0,"Absent(e)",""))</f>
        <v>#REF!</v>
      </c>
      <c r="M781" s="20" t="e">
        <f>'تسمية الرتبة'!#REF!-'Resultats FR'!K781</f>
        <v>#REF!</v>
      </c>
    </row>
    <row r="782" spans="1:13">
      <c r="A782" s="7">
        <v>778</v>
      </c>
      <c r="B782" s="7" t="e">
        <f>IF('تسمية الرتبة'!#REF!="مرفوض",0,'تسمية الرتبة'!#REF!)</f>
        <v>#REF!</v>
      </c>
      <c r="C782" s="7" t="e">
        <f>IF('تسمية الرتبة'!#REF!="مرفوض",0,'تسمية الرتبة'!#REF!)</f>
        <v>#REF!</v>
      </c>
      <c r="D782" s="7" t="e">
        <f>IF('تسمية الرتبة'!#REF!="مرفوض",0,'تسمية الرتبة'!#REF!)</f>
        <v>#REF!</v>
      </c>
      <c r="E782" s="34" t="e">
        <f>IF('تسمية الرتبة'!#REF!="مرفوض",0,'تسمية الرتبة'!#REF!)</f>
        <v>#REF!</v>
      </c>
      <c r="F782" s="7" t="e">
        <f>IF('تسمية الرتبة'!#REF!="مرفوض",0,'تسمية الرتبة'!#REF!)</f>
        <v>#REF!</v>
      </c>
      <c r="G782" s="7" t="e">
        <f>IF('تسمية الرتبة'!#REF!="مرفوض",0,'تسمية الرتبة'!#REF!)</f>
        <v>#REF!</v>
      </c>
      <c r="H782" s="7" t="e">
        <f>IF('تسمية الرتبة'!#REF!="مرفوض",0,IF('تسمية الرتبة'!#REF!+'تسمية الرتبة'!#REF!+'تسمية الرتبة'!#REF!+'تسمية الرتبة'!#REF!&gt;6,6,'تسمية الرتبة'!#REF!+'تسمية الرتبة'!#REF!+'تسمية الرتبة'!#REF!+'تسمية الرتبة'!#REF!))</f>
        <v>#REF!</v>
      </c>
      <c r="I782" s="7" t="e">
        <f>IF('تسمية الرتبة'!#REF!="مرفوض",0,'تسمية الرتبة'!#REF!)</f>
        <v>#REF!</v>
      </c>
      <c r="J782" s="7" t="e">
        <f>IF('تسمية الرتبة'!#REF!="مرفوض",0,'تسمية الرتبة'!#REF!)</f>
        <v>#REF!</v>
      </c>
      <c r="K782" s="7" t="e">
        <f>IF('تسمية الرتبة'!#REF!="مرفوض",0,J782+I782+H782+G782+F782+E782+D782+'تسمية الرتبة'!#REF!)</f>
        <v>#REF!</v>
      </c>
      <c r="L782" s="7" t="e">
        <f>IF('تسمية الرتبة'!#REF!="مرفوض",0,IF(J782=0,"Absent(e)",""))</f>
        <v>#REF!</v>
      </c>
      <c r="M782" s="20" t="e">
        <f>'تسمية الرتبة'!#REF!-'Resultats FR'!K782</f>
        <v>#REF!</v>
      </c>
    </row>
    <row r="783" spans="1:13">
      <c r="A783" s="7">
        <v>779</v>
      </c>
      <c r="B783" s="7" t="e">
        <f>IF('تسمية الرتبة'!#REF!="مرفوض",0,'تسمية الرتبة'!#REF!)</f>
        <v>#REF!</v>
      </c>
      <c r="C783" s="7" t="e">
        <f>IF('تسمية الرتبة'!#REF!="مرفوض",0,'تسمية الرتبة'!#REF!)</f>
        <v>#REF!</v>
      </c>
      <c r="D783" s="7" t="e">
        <f>IF('تسمية الرتبة'!#REF!="مرفوض",0,'تسمية الرتبة'!#REF!)</f>
        <v>#REF!</v>
      </c>
      <c r="E783" s="34" t="e">
        <f>IF('تسمية الرتبة'!#REF!="مرفوض",0,'تسمية الرتبة'!#REF!)</f>
        <v>#REF!</v>
      </c>
      <c r="F783" s="7" t="e">
        <f>IF('تسمية الرتبة'!#REF!="مرفوض",0,'تسمية الرتبة'!#REF!)</f>
        <v>#REF!</v>
      </c>
      <c r="G783" s="7" t="e">
        <f>IF('تسمية الرتبة'!#REF!="مرفوض",0,'تسمية الرتبة'!#REF!)</f>
        <v>#REF!</v>
      </c>
      <c r="H783" s="7" t="e">
        <f>IF('تسمية الرتبة'!#REF!="مرفوض",0,IF('تسمية الرتبة'!#REF!+'تسمية الرتبة'!#REF!+'تسمية الرتبة'!#REF!+'تسمية الرتبة'!#REF!&gt;6,6,'تسمية الرتبة'!#REF!+'تسمية الرتبة'!#REF!+'تسمية الرتبة'!#REF!+'تسمية الرتبة'!#REF!))</f>
        <v>#REF!</v>
      </c>
      <c r="I783" s="7" t="e">
        <f>IF('تسمية الرتبة'!#REF!="مرفوض",0,'تسمية الرتبة'!#REF!)</f>
        <v>#REF!</v>
      </c>
      <c r="J783" s="7" t="e">
        <f>IF('تسمية الرتبة'!#REF!="مرفوض",0,'تسمية الرتبة'!#REF!)</f>
        <v>#REF!</v>
      </c>
      <c r="K783" s="7" t="e">
        <f>IF('تسمية الرتبة'!#REF!="مرفوض",0,J783+I783+H783+G783+F783+E783+D783+'تسمية الرتبة'!#REF!)</f>
        <v>#REF!</v>
      </c>
      <c r="L783" s="7" t="e">
        <f>IF('تسمية الرتبة'!#REF!="مرفوض",0,IF(J783=0,"Absent(e)",""))</f>
        <v>#REF!</v>
      </c>
      <c r="M783" s="20" t="e">
        <f>'تسمية الرتبة'!#REF!-'Resultats FR'!K783</f>
        <v>#REF!</v>
      </c>
    </row>
    <row r="784" spans="1:13">
      <c r="A784" s="7">
        <v>780</v>
      </c>
      <c r="B784" s="7" t="e">
        <f>IF('تسمية الرتبة'!#REF!="مرفوض",0,'تسمية الرتبة'!#REF!)</f>
        <v>#REF!</v>
      </c>
      <c r="C784" s="7" t="e">
        <f>IF('تسمية الرتبة'!#REF!="مرفوض",0,'تسمية الرتبة'!#REF!)</f>
        <v>#REF!</v>
      </c>
      <c r="D784" s="7" t="e">
        <f>IF('تسمية الرتبة'!#REF!="مرفوض",0,'تسمية الرتبة'!#REF!)</f>
        <v>#REF!</v>
      </c>
      <c r="E784" s="34" t="e">
        <f>IF('تسمية الرتبة'!#REF!="مرفوض",0,'تسمية الرتبة'!#REF!)</f>
        <v>#REF!</v>
      </c>
      <c r="F784" s="7" t="e">
        <f>IF('تسمية الرتبة'!#REF!="مرفوض",0,'تسمية الرتبة'!#REF!)</f>
        <v>#REF!</v>
      </c>
      <c r="G784" s="7" t="e">
        <f>IF('تسمية الرتبة'!#REF!="مرفوض",0,'تسمية الرتبة'!#REF!)</f>
        <v>#REF!</v>
      </c>
      <c r="H784" s="7" t="e">
        <f>IF('تسمية الرتبة'!#REF!="مرفوض",0,IF('تسمية الرتبة'!#REF!+'تسمية الرتبة'!#REF!+'تسمية الرتبة'!#REF!+'تسمية الرتبة'!#REF!&gt;6,6,'تسمية الرتبة'!#REF!+'تسمية الرتبة'!#REF!+'تسمية الرتبة'!#REF!+'تسمية الرتبة'!#REF!))</f>
        <v>#REF!</v>
      </c>
      <c r="I784" s="7" t="e">
        <f>IF('تسمية الرتبة'!#REF!="مرفوض",0,'تسمية الرتبة'!#REF!)</f>
        <v>#REF!</v>
      </c>
      <c r="J784" s="7" t="e">
        <f>IF('تسمية الرتبة'!#REF!="مرفوض",0,'تسمية الرتبة'!#REF!)</f>
        <v>#REF!</v>
      </c>
      <c r="K784" s="7" t="e">
        <f>IF('تسمية الرتبة'!#REF!="مرفوض",0,J784+I784+H784+G784+F784+E784+D784+'تسمية الرتبة'!#REF!)</f>
        <v>#REF!</v>
      </c>
      <c r="L784" s="7" t="e">
        <f>IF('تسمية الرتبة'!#REF!="مرفوض",0,IF(J784=0,"Absent(e)",""))</f>
        <v>#REF!</v>
      </c>
      <c r="M784" s="20" t="e">
        <f>'تسمية الرتبة'!#REF!-'Resultats FR'!K784</f>
        <v>#REF!</v>
      </c>
    </row>
    <row r="785" spans="1:13">
      <c r="A785" s="7">
        <v>781</v>
      </c>
      <c r="B785" s="7" t="e">
        <f>IF('تسمية الرتبة'!#REF!="مرفوض",0,'تسمية الرتبة'!#REF!)</f>
        <v>#REF!</v>
      </c>
      <c r="C785" s="7" t="e">
        <f>IF('تسمية الرتبة'!#REF!="مرفوض",0,'تسمية الرتبة'!#REF!)</f>
        <v>#REF!</v>
      </c>
      <c r="D785" s="7" t="e">
        <f>IF('تسمية الرتبة'!#REF!="مرفوض",0,'تسمية الرتبة'!#REF!)</f>
        <v>#REF!</v>
      </c>
      <c r="E785" s="34" t="e">
        <f>IF('تسمية الرتبة'!#REF!="مرفوض",0,'تسمية الرتبة'!#REF!)</f>
        <v>#REF!</v>
      </c>
      <c r="F785" s="7" t="e">
        <f>IF('تسمية الرتبة'!#REF!="مرفوض",0,'تسمية الرتبة'!#REF!)</f>
        <v>#REF!</v>
      </c>
      <c r="G785" s="7" t="e">
        <f>IF('تسمية الرتبة'!#REF!="مرفوض",0,'تسمية الرتبة'!#REF!)</f>
        <v>#REF!</v>
      </c>
      <c r="H785" s="7" t="e">
        <f>IF('تسمية الرتبة'!#REF!="مرفوض",0,IF('تسمية الرتبة'!#REF!+'تسمية الرتبة'!#REF!+'تسمية الرتبة'!#REF!+'تسمية الرتبة'!#REF!&gt;6,6,'تسمية الرتبة'!#REF!+'تسمية الرتبة'!#REF!+'تسمية الرتبة'!#REF!+'تسمية الرتبة'!#REF!))</f>
        <v>#REF!</v>
      </c>
      <c r="I785" s="7" t="e">
        <f>IF('تسمية الرتبة'!#REF!="مرفوض",0,'تسمية الرتبة'!#REF!)</f>
        <v>#REF!</v>
      </c>
      <c r="J785" s="7" t="e">
        <f>IF('تسمية الرتبة'!#REF!="مرفوض",0,'تسمية الرتبة'!#REF!)</f>
        <v>#REF!</v>
      </c>
      <c r="K785" s="7" t="e">
        <f>IF('تسمية الرتبة'!#REF!="مرفوض",0,J785+I785+H785+G785+F785+E785+D785+'تسمية الرتبة'!#REF!)</f>
        <v>#REF!</v>
      </c>
      <c r="L785" s="7" t="e">
        <f>IF('تسمية الرتبة'!#REF!="مرفوض",0,IF(J785=0,"Absent(e)",""))</f>
        <v>#REF!</v>
      </c>
      <c r="M785" s="20" t="e">
        <f>'تسمية الرتبة'!#REF!-'Resultats FR'!K785</f>
        <v>#REF!</v>
      </c>
    </row>
    <row r="786" spans="1:13">
      <c r="A786" s="7">
        <v>782</v>
      </c>
      <c r="B786" s="7" t="e">
        <f>IF('تسمية الرتبة'!#REF!="مرفوض",0,'تسمية الرتبة'!#REF!)</f>
        <v>#REF!</v>
      </c>
      <c r="C786" s="7" t="e">
        <f>IF('تسمية الرتبة'!#REF!="مرفوض",0,'تسمية الرتبة'!#REF!)</f>
        <v>#REF!</v>
      </c>
      <c r="D786" s="7" t="e">
        <f>IF('تسمية الرتبة'!#REF!="مرفوض",0,'تسمية الرتبة'!#REF!)</f>
        <v>#REF!</v>
      </c>
      <c r="E786" s="34" t="e">
        <f>IF('تسمية الرتبة'!#REF!="مرفوض",0,'تسمية الرتبة'!#REF!)</f>
        <v>#REF!</v>
      </c>
      <c r="F786" s="7" t="e">
        <f>IF('تسمية الرتبة'!#REF!="مرفوض",0,'تسمية الرتبة'!#REF!)</f>
        <v>#REF!</v>
      </c>
      <c r="G786" s="7" t="e">
        <f>IF('تسمية الرتبة'!#REF!="مرفوض",0,'تسمية الرتبة'!#REF!)</f>
        <v>#REF!</v>
      </c>
      <c r="H786" s="7" t="e">
        <f>IF('تسمية الرتبة'!#REF!="مرفوض",0,IF('تسمية الرتبة'!#REF!+'تسمية الرتبة'!#REF!+'تسمية الرتبة'!#REF!+'تسمية الرتبة'!#REF!&gt;6,6,'تسمية الرتبة'!#REF!+'تسمية الرتبة'!#REF!+'تسمية الرتبة'!#REF!+'تسمية الرتبة'!#REF!))</f>
        <v>#REF!</v>
      </c>
      <c r="I786" s="7" t="e">
        <f>IF('تسمية الرتبة'!#REF!="مرفوض",0,'تسمية الرتبة'!#REF!)</f>
        <v>#REF!</v>
      </c>
      <c r="J786" s="7" t="e">
        <f>IF('تسمية الرتبة'!#REF!="مرفوض",0,'تسمية الرتبة'!#REF!)</f>
        <v>#REF!</v>
      </c>
      <c r="K786" s="7" t="e">
        <f>IF('تسمية الرتبة'!#REF!="مرفوض",0,J786+I786+H786+G786+F786+E786+D786+'تسمية الرتبة'!#REF!)</f>
        <v>#REF!</v>
      </c>
      <c r="L786" s="7" t="e">
        <f>IF('تسمية الرتبة'!#REF!="مرفوض",0,IF(J786=0,"Absent(e)",""))</f>
        <v>#REF!</v>
      </c>
      <c r="M786" s="20" t="e">
        <f>'تسمية الرتبة'!#REF!-'Resultats FR'!K786</f>
        <v>#REF!</v>
      </c>
    </row>
    <row r="787" spans="1:13">
      <c r="A787" s="7">
        <v>783</v>
      </c>
      <c r="B787" s="7" t="e">
        <f>IF('تسمية الرتبة'!#REF!="مرفوض",0,'تسمية الرتبة'!#REF!)</f>
        <v>#REF!</v>
      </c>
      <c r="C787" s="7" t="e">
        <f>IF('تسمية الرتبة'!#REF!="مرفوض",0,'تسمية الرتبة'!#REF!)</f>
        <v>#REF!</v>
      </c>
      <c r="D787" s="7" t="e">
        <f>IF('تسمية الرتبة'!#REF!="مرفوض",0,'تسمية الرتبة'!#REF!)</f>
        <v>#REF!</v>
      </c>
      <c r="E787" s="34" t="e">
        <f>IF('تسمية الرتبة'!#REF!="مرفوض",0,'تسمية الرتبة'!#REF!)</f>
        <v>#REF!</v>
      </c>
      <c r="F787" s="7" t="e">
        <f>IF('تسمية الرتبة'!#REF!="مرفوض",0,'تسمية الرتبة'!#REF!)</f>
        <v>#REF!</v>
      </c>
      <c r="G787" s="7" t="e">
        <f>IF('تسمية الرتبة'!#REF!="مرفوض",0,'تسمية الرتبة'!#REF!)</f>
        <v>#REF!</v>
      </c>
      <c r="H787" s="7" t="e">
        <f>IF('تسمية الرتبة'!#REF!="مرفوض",0,IF('تسمية الرتبة'!#REF!+'تسمية الرتبة'!#REF!+'تسمية الرتبة'!#REF!+'تسمية الرتبة'!#REF!&gt;6,6,'تسمية الرتبة'!#REF!+'تسمية الرتبة'!#REF!+'تسمية الرتبة'!#REF!+'تسمية الرتبة'!#REF!))</f>
        <v>#REF!</v>
      </c>
      <c r="I787" s="7" t="e">
        <f>IF('تسمية الرتبة'!#REF!="مرفوض",0,'تسمية الرتبة'!#REF!)</f>
        <v>#REF!</v>
      </c>
      <c r="J787" s="7" t="e">
        <f>IF('تسمية الرتبة'!#REF!="مرفوض",0,'تسمية الرتبة'!#REF!)</f>
        <v>#REF!</v>
      </c>
      <c r="K787" s="7" t="e">
        <f>IF('تسمية الرتبة'!#REF!="مرفوض",0,J787+I787+H787+G787+F787+E787+D787+'تسمية الرتبة'!#REF!)</f>
        <v>#REF!</v>
      </c>
      <c r="L787" s="7" t="e">
        <f>IF('تسمية الرتبة'!#REF!="مرفوض",0,IF(J787=0,"Absent(e)",""))</f>
        <v>#REF!</v>
      </c>
      <c r="M787" s="20" t="e">
        <f>'تسمية الرتبة'!#REF!-'Resultats FR'!K787</f>
        <v>#REF!</v>
      </c>
    </row>
    <row r="788" spans="1:13">
      <c r="A788" s="7">
        <v>784</v>
      </c>
      <c r="B788" s="7" t="e">
        <f>IF('تسمية الرتبة'!#REF!="مرفوض",0,'تسمية الرتبة'!#REF!)</f>
        <v>#REF!</v>
      </c>
      <c r="C788" s="7" t="e">
        <f>IF('تسمية الرتبة'!#REF!="مرفوض",0,'تسمية الرتبة'!#REF!)</f>
        <v>#REF!</v>
      </c>
      <c r="D788" s="7" t="e">
        <f>IF('تسمية الرتبة'!#REF!="مرفوض",0,'تسمية الرتبة'!#REF!)</f>
        <v>#REF!</v>
      </c>
      <c r="E788" s="34" t="e">
        <f>IF('تسمية الرتبة'!#REF!="مرفوض",0,'تسمية الرتبة'!#REF!)</f>
        <v>#REF!</v>
      </c>
      <c r="F788" s="7" t="e">
        <f>IF('تسمية الرتبة'!#REF!="مرفوض",0,'تسمية الرتبة'!#REF!)</f>
        <v>#REF!</v>
      </c>
      <c r="G788" s="7" t="e">
        <f>IF('تسمية الرتبة'!#REF!="مرفوض",0,'تسمية الرتبة'!#REF!)</f>
        <v>#REF!</v>
      </c>
      <c r="H788" s="7" t="e">
        <f>IF('تسمية الرتبة'!#REF!="مرفوض",0,IF('تسمية الرتبة'!#REF!+'تسمية الرتبة'!#REF!+'تسمية الرتبة'!#REF!+'تسمية الرتبة'!#REF!&gt;6,6,'تسمية الرتبة'!#REF!+'تسمية الرتبة'!#REF!+'تسمية الرتبة'!#REF!+'تسمية الرتبة'!#REF!))</f>
        <v>#REF!</v>
      </c>
      <c r="I788" s="7" t="e">
        <f>IF('تسمية الرتبة'!#REF!="مرفوض",0,'تسمية الرتبة'!#REF!)</f>
        <v>#REF!</v>
      </c>
      <c r="J788" s="7" t="e">
        <f>IF('تسمية الرتبة'!#REF!="مرفوض",0,'تسمية الرتبة'!#REF!)</f>
        <v>#REF!</v>
      </c>
      <c r="K788" s="7" t="e">
        <f>IF('تسمية الرتبة'!#REF!="مرفوض",0,J788+I788+H788+G788+F788+E788+D788+'تسمية الرتبة'!#REF!)</f>
        <v>#REF!</v>
      </c>
      <c r="L788" s="7" t="e">
        <f>IF('تسمية الرتبة'!#REF!="مرفوض",0,IF(J788=0,"Absent(e)",""))</f>
        <v>#REF!</v>
      </c>
      <c r="M788" s="20" t="e">
        <f>'تسمية الرتبة'!#REF!-'Resultats FR'!K788</f>
        <v>#REF!</v>
      </c>
    </row>
    <row r="789" spans="1:13">
      <c r="A789" s="7">
        <v>785</v>
      </c>
      <c r="B789" s="7" t="e">
        <f>IF('تسمية الرتبة'!#REF!="مرفوض",0,'تسمية الرتبة'!#REF!)</f>
        <v>#REF!</v>
      </c>
      <c r="C789" s="7" t="e">
        <f>IF('تسمية الرتبة'!#REF!="مرفوض",0,'تسمية الرتبة'!#REF!)</f>
        <v>#REF!</v>
      </c>
      <c r="D789" s="7" t="e">
        <f>IF('تسمية الرتبة'!#REF!="مرفوض",0,'تسمية الرتبة'!#REF!)</f>
        <v>#REF!</v>
      </c>
      <c r="E789" s="34" t="e">
        <f>IF('تسمية الرتبة'!#REF!="مرفوض",0,'تسمية الرتبة'!#REF!)</f>
        <v>#REF!</v>
      </c>
      <c r="F789" s="7" t="e">
        <f>IF('تسمية الرتبة'!#REF!="مرفوض",0,'تسمية الرتبة'!#REF!)</f>
        <v>#REF!</v>
      </c>
      <c r="G789" s="7" t="e">
        <f>IF('تسمية الرتبة'!#REF!="مرفوض",0,'تسمية الرتبة'!#REF!)</f>
        <v>#REF!</v>
      </c>
      <c r="H789" s="7" t="e">
        <f>IF('تسمية الرتبة'!#REF!="مرفوض",0,IF('تسمية الرتبة'!#REF!+'تسمية الرتبة'!#REF!+'تسمية الرتبة'!#REF!+'تسمية الرتبة'!#REF!&gt;6,6,'تسمية الرتبة'!#REF!+'تسمية الرتبة'!#REF!+'تسمية الرتبة'!#REF!+'تسمية الرتبة'!#REF!))</f>
        <v>#REF!</v>
      </c>
      <c r="I789" s="7" t="e">
        <f>IF('تسمية الرتبة'!#REF!="مرفوض",0,'تسمية الرتبة'!#REF!)</f>
        <v>#REF!</v>
      </c>
      <c r="J789" s="7" t="e">
        <f>IF('تسمية الرتبة'!#REF!="مرفوض",0,'تسمية الرتبة'!#REF!)</f>
        <v>#REF!</v>
      </c>
      <c r="K789" s="7" t="e">
        <f>IF('تسمية الرتبة'!#REF!="مرفوض",0,J789+I789+H789+G789+F789+E789+D789+'تسمية الرتبة'!#REF!)</f>
        <v>#REF!</v>
      </c>
      <c r="L789" s="7" t="e">
        <f>IF('تسمية الرتبة'!#REF!="مرفوض",0,IF(J789=0,"Absent(e)",""))</f>
        <v>#REF!</v>
      </c>
      <c r="M789" s="20" t="e">
        <f>'تسمية الرتبة'!#REF!-'Resultats FR'!K789</f>
        <v>#REF!</v>
      </c>
    </row>
    <row r="790" spans="1:13">
      <c r="A790" s="7">
        <v>786</v>
      </c>
      <c r="B790" s="7" t="e">
        <f>IF('تسمية الرتبة'!#REF!="مرفوض",0,'تسمية الرتبة'!#REF!)</f>
        <v>#REF!</v>
      </c>
      <c r="C790" s="7" t="e">
        <f>IF('تسمية الرتبة'!#REF!="مرفوض",0,'تسمية الرتبة'!#REF!)</f>
        <v>#REF!</v>
      </c>
      <c r="D790" s="7" t="e">
        <f>IF('تسمية الرتبة'!#REF!="مرفوض",0,'تسمية الرتبة'!#REF!)</f>
        <v>#REF!</v>
      </c>
      <c r="E790" s="34" t="e">
        <f>IF('تسمية الرتبة'!#REF!="مرفوض",0,'تسمية الرتبة'!#REF!)</f>
        <v>#REF!</v>
      </c>
      <c r="F790" s="7" t="e">
        <f>IF('تسمية الرتبة'!#REF!="مرفوض",0,'تسمية الرتبة'!#REF!)</f>
        <v>#REF!</v>
      </c>
      <c r="G790" s="7" t="e">
        <f>IF('تسمية الرتبة'!#REF!="مرفوض",0,'تسمية الرتبة'!#REF!)</f>
        <v>#REF!</v>
      </c>
      <c r="H790" s="7" t="e">
        <f>IF('تسمية الرتبة'!#REF!="مرفوض",0,IF('تسمية الرتبة'!#REF!+'تسمية الرتبة'!#REF!+'تسمية الرتبة'!#REF!+'تسمية الرتبة'!#REF!&gt;6,6,'تسمية الرتبة'!#REF!+'تسمية الرتبة'!#REF!+'تسمية الرتبة'!#REF!+'تسمية الرتبة'!#REF!))</f>
        <v>#REF!</v>
      </c>
      <c r="I790" s="7" t="e">
        <f>IF('تسمية الرتبة'!#REF!="مرفوض",0,'تسمية الرتبة'!#REF!)</f>
        <v>#REF!</v>
      </c>
      <c r="J790" s="7" t="e">
        <f>IF('تسمية الرتبة'!#REF!="مرفوض",0,'تسمية الرتبة'!#REF!)</f>
        <v>#REF!</v>
      </c>
      <c r="K790" s="7" t="e">
        <f>IF('تسمية الرتبة'!#REF!="مرفوض",0,J790+I790+H790+G790+F790+E790+D790+'تسمية الرتبة'!#REF!)</f>
        <v>#REF!</v>
      </c>
      <c r="L790" s="7" t="e">
        <f>IF('تسمية الرتبة'!#REF!="مرفوض",0,IF(J790=0,"Absent(e)",""))</f>
        <v>#REF!</v>
      </c>
      <c r="M790" s="20" t="e">
        <f>'تسمية الرتبة'!#REF!-'Resultats FR'!K790</f>
        <v>#REF!</v>
      </c>
    </row>
    <row r="791" spans="1:13">
      <c r="A791" s="7">
        <v>787</v>
      </c>
      <c r="B791" s="7" t="e">
        <f>IF('تسمية الرتبة'!#REF!="مرفوض",0,'تسمية الرتبة'!#REF!)</f>
        <v>#REF!</v>
      </c>
      <c r="C791" s="7" t="e">
        <f>IF('تسمية الرتبة'!#REF!="مرفوض",0,'تسمية الرتبة'!#REF!)</f>
        <v>#REF!</v>
      </c>
      <c r="D791" s="7" t="e">
        <f>IF('تسمية الرتبة'!#REF!="مرفوض",0,'تسمية الرتبة'!#REF!)</f>
        <v>#REF!</v>
      </c>
      <c r="E791" s="34" t="e">
        <f>IF('تسمية الرتبة'!#REF!="مرفوض",0,'تسمية الرتبة'!#REF!)</f>
        <v>#REF!</v>
      </c>
      <c r="F791" s="7" t="e">
        <f>IF('تسمية الرتبة'!#REF!="مرفوض",0,'تسمية الرتبة'!#REF!)</f>
        <v>#REF!</v>
      </c>
      <c r="G791" s="7" t="e">
        <f>IF('تسمية الرتبة'!#REF!="مرفوض",0,'تسمية الرتبة'!#REF!)</f>
        <v>#REF!</v>
      </c>
      <c r="H791" s="7" t="e">
        <f>IF('تسمية الرتبة'!#REF!="مرفوض",0,IF('تسمية الرتبة'!#REF!+'تسمية الرتبة'!#REF!+'تسمية الرتبة'!#REF!+'تسمية الرتبة'!#REF!&gt;6,6,'تسمية الرتبة'!#REF!+'تسمية الرتبة'!#REF!+'تسمية الرتبة'!#REF!+'تسمية الرتبة'!#REF!))</f>
        <v>#REF!</v>
      </c>
      <c r="I791" s="7" t="e">
        <f>IF('تسمية الرتبة'!#REF!="مرفوض",0,'تسمية الرتبة'!#REF!)</f>
        <v>#REF!</v>
      </c>
      <c r="J791" s="7" t="e">
        <f>IF('تسمية الرتبة'!#REF!="مرفوض",0,'تسمية الرتبة'!#REF!)</f>
        <v>#REF!</v>
      </c>
      <c r="K791" s="7" t="e">
        <f>IF('تسمية الرتبة'!#REF!="مرفوض",0,J791+I791+H791+G791+F791+E791+D791+'تسمية الرتبة'!#REF!)</f>
        <v>#REF!</v>
      </c>
      <c r="L791" s="7" t="e">
        <f>IF('تسمية الرتبة'!#REF!="مرفوض",0,IF(J791=0,"Absent(e)",""))</f>
        <v>#REF!</v>
      </c>
      <c r="M791" s="20" t="e">
        <f>'تسمية الرتبة'!#REF!-'Resultats FR'!K791</f>
        <v>#REF!</v>
      </c>
    </row>
    <row r="792" spans="1:13">
      <c r="A792" s="7">
        <v>788</v>
      </c>
      <c r="B792" s="7" t="e">
        <f>IF('تسمية الرتبة'!#REF!="مرفوض",0,'تسمية الرتبة'!#REF!)</f>
        <v>#REF!</v>
      </c>
      <c r="C792" s="7" t="e">
        <f>IF('تسمية الرتبة'!#REF!="مرفوض",0,'تسمية الرتبة'!#REF!)</f>
        <v>#REF!</v>
      </c>
      <c r="D792" s="7" t="e">
        <f>IF('تسمية الرتبة'!#REF!="مرفوض",0,'تسمية الرتبة'!#REF!)</f>
        <v>#REF!</v>
      </c>
      <c r="E792" s="34" t="e">
        <f>IF('تسمية الرتبة'!#REF!="مرفوض",0,'تسمية الرتبة'!#REF!)</f>
        <v>#REF!</v>
      </c>
      <c r="F792" s="7" t="e">
        <f>IF('تسمية الرتبة'!#REF!="مرفوض",0,'تسمية الرتبة'!#REF!)</f>
        <v>#REF!</v>
      </c>
      <c r="G792" s="7" t="e">
        <f>IF('تسمية الرتبة'!#REF!="مرفوض",0,'تسمية الرتبة'!#REF!)</f>
        <v>#REF!</v>
      </c>
      <c r="H792" s="7" t="e">
        <f>IF('تسمية الرتبة'!#REF!="مرفوض",0,IF('تسمية الرتبة'!#REF!+'تسمية الرتبة'!#REF!+'تسمية الرتبة'!#REF!+'تسمية الرتبة'!#REF!&gt;6,6,'تسمية الرتبة'!#REF!+'تسمية الرتبة'!#REF!+'تسمية الرتبة'!#REF!+'تسمية الرتبة'!#REF!))</f>
        <v>#REF!</v>
      </c>
      <c r="I792" s="7" t="e">
        <f>IF('تسمية الرتبة'!#REF!="مرفوض",0,'تسمية الرتبة'!#REF!)</f>
        <v>#REF!</v>
      </c>
      <c r="J792" s="7" t="e">
        <f>IF('تسمية الرتبة'!#REF!="مرفوض",0,'تسمية الرتبة'!#REF!)</f>
        <v>#REF!</v>
      </c>
      <c r="K792" s="7" t="e">
        <f>IF('تسمية الرتبة'!#REF!="مرفوض",0,J792+I792+H792+G792+F792+E792+D792+'تسمية الرتبة'!#REF!)</f>
        <v>#REF!</v>
      </c>
      <c r="L792" s="7" t="e">
        <f>IF('تسمية الرتبة'!#REF!="مرفوض",0,IF(J792=0,"Absent(e)",""))</f>
        <v>#REF!</v>
      </c>
      <c r="M792" s="20" t="e">
        <f>'تسمية الرتبة'!#REF!-'Resultats FR'!K792</f>
        <v>#REF!</v>
      </c>
    </row>
    <row r="793" spans="1:13">
      <c r="A793" s="7">
        <v>789</v>
      </c>
      <c r="B793" s="7" t="e">
        <f>IF('تسمية الرتبة'!#REF!="مرفوض",0,'تسمية الرتبة'!#REF!)</f>
        <v>#REF!</v>
      </c>
      <c r="C793" s="7" t="e">
        <f>IF('تسمية الرتبة'!#REF!="مرفوض",0,'تسمية الرتبة'!#REF!)</f>
        <v>#REF!</v>
      </c>
      <c r="D793" s="7" t="e">
        <f>IF('تسمية الرتبة'!#REF!="مرفوض",0,'تسمية الرتبة'!#REF!)</f>
        <v>#REF!</v>
      </c>
      <c r="E793" s="34" t="e">
        <f>IF('تسمية الرتبة'!#REF!="مرفوض",0,'تسمية الرتبة'!#REF!)</f>
        <v>#REF!</v>
      </c>
      <c r="F793" s="7" t="e">
        <f>IF('تسمية الرتبة'!#REF!="مرفوض",0,'تسمية الرتبة'!#REF!)</f>
        <v>#REF!</v>
      </c>
      <c r="G793" s="7" t="e">
        <f>IF('تسمية الرتبة'!#REF!="مرفوض",0,'تسمية الرتبة'!#REF!)</f>
        <v>#REF!</v>
      </c>
      <c r="H793" s="7" t="e">
        <f>IF('تسمية الرتبة'!#REF!="مرفوض",0,IF('تسمية الرتبة'!#REF!+'تسمية الرتبة'!#REF!+'تسمية الرتبة'!#REF!+'تسمية الرتبة'!#REF!&gt;6,6,'تسمية الرتبة'!#REF!+'تسمية الرتبة'!#REF!+'تسمية الرتبة'!#REF!+'تسمية الرتبة'!#REF!))</f>
        <v>#REF!</v>
      </c>
      <c r="I793" s="7" t="e">
        <f>IF('تسمية الرتبة'!#REF!="مرفوض",0,'تسمية الرتبة'!#REF!)</f>
        <v>#REF!</v>
      </c>
      <c r="J793" s="7" t="e">
        <f>IF('تسمية الرتبة'!#REF!="مرفوض",0,'تسمية الرتبة'!#REF!)</f>
        <v>#REF!</v>
      </c>
      <c r="K793" s="7" t="e">
        <f>IF('تسمية الرتبة'!#REF!="مرفوض",0,J793+I793+H793+G793+F793+E793+D793+'تسمية الرتبة'!#REF!)</f>
        <v>#REF!</v>
      </c>
      <c r="L793" s="7" t="e">
        <f>IF('تسمية الرتبة'!#REF!="مرفوض",0,IF(J793=0,"Absent(e)",""))</f>
        <v>#REF!</v>
      </c>
      <c r="M793" s="20" t="e">
        <f>'تسمية الرتبة'!#REF!-'Resultats FR'!K793</f>
        <v>#REF!</v>
      </c>
    </row>
    <row r="794" spans="1:13">
      <c r="A794" s="7">
        <v>790</v>
      </c>
      <c r="B794" s="7" t="e">
        <f>IF('تسمية الرتبة'!#REF!="مرفوض",0,'تسمية الرتبة'!#REF!)</f>
        <v>#REF!</v>
      </c>
      <c r="C794" s="7" t="e">
        <f>IF('تسمية الرتبة'!#REF!="مرفوض",0,'تسمية الرتبة'!#REF!)</f>
        <v>#REF!</v>
      </c>
      <c r="D794" s="7" t="e">
        <f>IF('تسمية الرتبة'!#REF!="مرفوض",0,'تسمية الرتبة'!#REF!)</f>
        <v>#REF!</v>
      </c>
      <c r="E794" s="34" t="e">
        <f>IF('تسمية الرتبة'!#REF!="مرفوض",0,'تسمية الرتبة'!#REF!)</f>
        <v>#REF!</v>
      </c>
      <c r="F794" s="7" t="e">
        <f>IF('تسمية الرتبة'!#REF!="مرفوض",0,'تسمية الرتبة'!#REF!)</f>
        <v>#REF!</v>
      </c>
      <c r="G794" s="7" t="e">
        <f>IF('تسمية الرتبة'!#REF!="مرفوض",0,'تسمية الرتبة'!#REF!)</f>
        <v>#REF!</v>
      </c>
      <c r="H794" s="7" t="e">
        <f>IF('تسمية الرتبة'!#REF!="مرفوض",0,IF('تسمية الرتبة'!#REF!+'تسمية الرتبة'!#REF!+'تسمية الرتبة'!#REF!+'تسمية الرتبة'!#REF!&gt;6,6,'تسمية الرتبة'!#REF!+'تسمية الرتبة'!#REF!+'تسمية الرتبة'!#REF!+'تسمية الرتبة'!#REF!))</f>
        <v>#REF!</v>
      </c>
      <c r="I794" s="7" t="e">
        <f>IF('تسمية الرتبة'!#REF!="مرفوض",0,'تسمية الرتبة'!#REF!)</f>
        <v>#REF!</v>
      </c>
      <c r="J794" s="7" t="e">
        <f>IF('تسمية الرتبة'!#REF!="مرفوض",0,'تسمية الرتبة'!#REF!)</f>
        <v>#REF!</v>
      </c>
      <c r="K794" s="7" t="e">
        <f>IF('تسمية الرتبة'!#REF!="مرفوض",0,J794+I794+H794+G794+F794+E794+D794+'تسمية الرتبة'!#REF!)</f>
        <v>#REF!</v>
      </c>
      <c r="L794" s="7" t="e">
        <f>IF('تسمية الرتبة'!#REF!="مرفوض",0,IF(J794=0,"Absent(e)",""))</f>
        <v>#REF!</v>
      </c>
      <c r="M794" s="20" t="e">
        <f>'تسمية الرتبة'!#REF!-'Resultats FR'!K794</f>
        <v>#REF!</v>
      </c>
    </row>
    <row r="795" spans="1:13">
      <c r="A795" s="7">
        <v>791</v>
      </c>
      <c r="B795" s="7" t="e">
        <f>IF('تسمية الرتبة'!#REF!="مرفوض",0,'تسمية الرتبة'!#REF!)</f>
        <v>#REF!</v>
      </c>
      <c r="C795" s="7" t="e">
        <f>IF('تسمية الرتبة'!#REF!="مرفوض",0,'تسمية الرتبة'!#REF!)</f>
        <v>#REF!</v>
      </c>
      <c r="D795" s="7" t="e">
        <f>IF('تسمية الرتبة'!#REF!="مرفوض",0,'تسمية الرتبة'!#REF!)</f>
        <v>#REF!</v>
      </c>
      <c r="E795" s="34" t="e">
        <f>IF('تسمية الرتبة'!#REF!="مرفوض",0,'تسمية الرتبة'!#REF!)</f>
        <v>#REF!</v>
      </c>
      <c r="F795" s="7" t="e">
        <f>IF('تسمية الرتبة'!#REF!="مرفوض",0,'تسمية الرتبة'!#REF!)</f>
        <v>#REF!</v>
      </c>
      <c r="G795" s="7" t="e">
        <f>IF('تسمية الرتبة'!#REF!="مرفوض",0,'تسمية الرتبة'!#REF!)</f>
        <v>#REF!</v>
      </c>
      <c r="H795" s="7" t="e">
        <f>IF('تسمية الرتبة'!#REF!="مرفوض",0,IF('تسمية الرتبة'!#REF!+'تسمية الرتبة'!#REF!+'تسمية الرتبة'!#REF!+'تسمية الرتبة'!#REF!&gt;6,6,'تسمية الرتبة'!#REF!+'تسمية الرتبة'!#REF!+'تسمية الرتبة'!#REF!+'تسمية الرتبة'!#REF!))</f>
        <v>#REF!</v>
      </c>
      <c r="I795" s="7" t="e">
        <f>IF('تسمية الرتبة'!#REF!="مرفوض",0,'تسمية الرتبة'!#REF!)</f>
        <v>#REF!</v>
      </c>
      <c r="J795" s="7" t="e">
        <f>IF('تسمية الرتبة'!#REF!="مرفوض",0,'تسمية الرتبة'!#REF!)</f>
        <v>#REF!</v>
      </c>
      <c r="K795" s="7" t="e">
        <f>IF('تسمية الرتبة'!#REF!="مرفوض",0,J795+I795+H795+G795+F795+E795+D795+'تسمية الرتبة'!#REF!)</f>
        <v>#REF!</v>
      </c>
      <c r="L795" s="7" t="e">
        <f>IF('تسمية الرتبة'!#REF!="مرفوض",0,IF(J795=0,"Absent(e)",""))</f>
        <v>#REF!</v>
      </c>
      <c r="M795" s="20" t="e">
        <f>'تسمية الرتبة'!#REF!-'Resultats FR'!K795</f>
        <v>#REF!</v>
      </c>
    </row>
    <row r="796" spans="1:13">
      <c r="A796" s="7">
        <v>792</v>
      </c>
      <c r="B796" s="7" t="e">
        <f>IF('تسمية الرتبة'!#REF!="مرفوض",0,'تسمية الرتبة'!#REF!)</f>
        <v>#REF!</v>
      </c>
      <c r="C796" s="7" t="e">
        <f>IF('تسمية الرتبة'!#REF!="مرفوض",0,'تسمية الرتبة'!#REF!)</f>
        <v>#REF!</v>
      </c>
      <c r="D796" s="7" t="e">
        <f>IF('تسمية الرتبة'!#REF!="مرفوض",0,'تسمية الرتبة'!#REF!)</f>
        <v>#REF!</v>
      </c>
      <c r="E796" s="34" t="e">
        <f>IF('تسمية الرتبة'!#REF!="مرفوض",0,'تسمية الرتبة'!#REF!)</f>
        <v>#REF!</v>
      </c>
      <c r="F796" s="7" t="e">
        <f>IF('تسمية الرتبة'!#REF!="مرفوض",0,'تسمية الرتبة'!#REF!)</f>
        <v>#REF!</v>
      </c>
      <c r="G796" s="7" t="e">
        <f>IF('تسمية الرتبة'!#REF!="مرفوض",0,'تسمية الرتبة'!#REF!)</f>
        <v>#REF!</v>
      </c>
      <c r="H796" s="7" t="e">
        <f>IF('تسمية الرتبة'!#REF!="مرفوض",0,IF('تسمية الرتبة'!#REF!+'تسمية الرتبة'!#REF!+'تسمية الرتبة'!#REF!+'تسمية الرتبة'!#REF!&gt;6,6,'تسمية الرتبة'!#REF!+'تسمية الرتبة'!#REF!+'تسمية الرتبة'!#REF!+'تسمية الرتبة'!#REF!))</f>
        <v>#REF!</v>
      </c>
      <c r="I796" s="7" t="e">
        <f>IF('تسمية الرتبة'!#REF!="مرفوض",0,'تسمية الرتبة'!#REF!)</f>
        <v>#REF!</v>
      </c>
      <c r="J796" s="7" t="e">
        <f>IF('تسمية الرتبة'!#REF!="مرفوض",0,'تسمية الرتبة'!#REF!)</f>
        <v>#REF!</v>
      </c>
      <c r="K796" s="7" t="e">
        <f>IF('تسمية الرتبة'!#REF!="مرفوض",0,J796+I796+H796+G796+F796+E796+D796+'تسمية الرتبة'!#REF!)</f>
        <v>#REF!</v>
      </c>
      <c r="L796" s="7" t="e">
        <f>IF('تسمية الرتبة'!#REF!="مرفوض",0,IF(J796=0,"Absent(e)",""))</f>
        <v>#REF!</v>
      </c>
      <c r="M796" s="20" t="e">
        <f>'تسمية الرتبة'!#REF!-'Resultats FR'!K796</f>
        <v>#REF!</v>
      </c>
    </row>
    <row r="797" spans="1:13">
      <c r="A797" s="7">
        <v>793</v>
      </c>
      <c r="B797" s="7" t="e">
        <f>IF('تسمية الرتبة'!#REF!="مرفوض",0,'تسمية الرتبة'!#REF!)</f>
        <v>#REF!</v>
      </c>
      <c r="C797" s="7" t="e">
        <f>IF('تسمية الرتبة'!#REF!="مرفوض",0,'تسمية الرتبة'!#REF!)</f>
        <v>#REF!</v>
      </c>
      <c r="D797" s="7" t="e">
        <f>IF('تسمية الرتبة'!#REF!="مرفوض",0,'تسمية الرتبة'!#REF!)</f>
        <v>#REF!</v>
      </c>
      <c r="E797" s="34" t="e">
        <f>IF('تسمية الرتبة'!#REF!="مرفوض",0,'تسمية الرتبة'!#REF!)</f>
        <v>#REF!</v>
      </c>
      <c r="F797" s="7" t="e">
        <f>IF('تسمية الرتبة'!#REF!="مرفوض",0,'تسمية الرتبة'!#REF!)</f>
        <v>#REF!</v>
      </c>
      <c r="G797" s="7" t="e">
        <f>IF('تسمية الرتبة'!#REF!="مرفوض",0,'تسمية الرتبة'!#REF!)</f>
        <v>#REF!</v>
      </c>
      <c r="H797" s="7" t="e">
        <f>IF('تسمية الرتبة'!#REF!="مرفوض",0,IF('تسمية الرتبة'!#REF!+'تسمية الرتبة'!#REF!+'تسمية الرتبة'!#REF!+'تسمية الرتبة'!#REF!&gt;6,6,'تسمية الرتبة'!#REF!+'تسمية الرتبة'!#REF!+'تسمية الرتبة'!#REF!+'تسمية الرتبة'!#REF!))</f>
        <v>#REF!</v>
      </c>
      <c r="I797" s="7" t="e">
        <f>IF('تسمية الرتبة'!#REF!="مرفوض",0,'تسمية الرتبة'!#REF!)</f>
        <v>#REF!</v>
      </c>
      <c r="J797" s="7" t="e">
        <f>IF('تسمية الرتبة'!#REF!="مرفوض",0,'تسمية الرتبة'!#REF!)</f>
        <v>#REF!</v>
      </c>
      <c r="K797" s="7" t="e">
        <f>IF('تسمية الرتبة'!#REF!="مرفوض",0,J797+I797+H797+G797+F797+E797+D797+'تسمية الرتبة'!#REF!)</f>
        <v>#REF!</v>
      </c>
      <c r="L797" s="7" t="e">
        <f>IF('تسمية الرتبة'!#REF!="مرفوض",0,IF(J797=0,"Absent(e)",""))</f>
        <v>#REF!</v>
      </c>
      <c r="M797" s="20" t="e">
        <f>'تسمية الرتبة'!#REF!-'Resultats FR'!K797</f>
        <v>#REF!</v>
      </c>
    </row>
    <row r="798" spans="1:13">
      <c r="A798" s="7">
        <v>794</v>
      </c>
      <c r="B798" s="7" t="e">
        <f>IF('تسمية الرتبة'!#REF!="مرفوض",0,'تسمية الرتبة'!#REF!)</f>
        <v>#REF!</v>
      </c>
      <c r="C798" s="7" t="e">
        <f>IF('تسمية الرتبة'!#REF!="مرفوض",0,'تسمية الرتبة'!#REF!)</f>
        <v>#REF!</v>
      </c>
      <c r="D798" s="7" t="e">
        <f>IF('تسمية الرتبة'!#REF!="مرفوض",0,'تسمية الرتبة'!#REF!)</f>
        <v>#REF!</v>
      </c>
      <c r="E798" s="34" t="e">
        <f>IF('تسمية الرتبة'!#REF!="مرفوض",0,'تسمية الرتبة'!#REF!)</f>
        <v>#REF!</v>
      </c>
      <c r="F798" s="7" t="e">
        <f>IF('تسمية الرتبة'!#REF!="مرفوض",0,'تسمية الرتبة'!#REF!)</f>
        <v>#REF!</v>
      </c>
      <c r="G798" s="7" t="e">
        <f>IF('تسمية الرتبة'!#REF!="مرفوض",0,'تسمية الرتبة'!#REF!)</f>
        <v>#REF!</v>
      </c>
      <c r="H798" s="7" t="e">
        <f>IF('تسمية الرتبة'!#REF!="مرفوض",0,IF('تسمية الرتبة'!#REF!+'تسمية الرتبة'!#REF!+'تسمية الرتبة'!#REF!+'تسمية الرتبة'!#REF!&gt;6,6,'تسمية الرتبة'!#REF!+'تسمية الرتبة'!#REF!+'تسمية الرتبة'!#REF!+'تسمية الرتبة'!#REF!))</f>
        <v>#REF!</v>
      </c>
      <c r="I798" s="7" t="e">
        <f>IF('تسمية الرتبة'!#REF!="مرفوض",0,'تسمية الرتبة'!#REF!)</f>
        <v>#REF!</v>
      </c>
      <c r="J798" s="7" t="e">
        <f>IF('تسمية الرتبة'!#REF!="مرفوض",0,'تسمية الرتبة'!#REF!)</f>
        <v>#REF!</v>
      </c>
      <c r="K798" s="7" t="e">
        <f>IF('تسمية الرتبة'!#REF!="مرفوض",0,J798+I798+H798+G798+F798+E798+D798+'تسمية الرتبة'!#REF!)</f>
        <v>#REF!</v>
      </c>
      <c r="L798" s="7" t="e">
        <f>IF('تسمية الرتبة'!#REF!="مرفوض",0,IF(J798=0,"Absent(e)",""))</f>
        <v>#REF!</v>
      </c>
      <c r="M798" s="20" t="e">
        <f>'تسمية الرتبة'!#REF!-'Resultats FR'!K798</f>
        <v>#REF!</v>
      </c>
    </row>
    <row r="799" spans="1:13">
      <c r="A799" s="7">
        <v>795</v>
      </c>
      <c r="B799" s="7" t="e">
        <f>IF('تسمية الرتبة'!#REF!="مرفوض",0,'تسمية الرتبة'!#REF!)</f>
        <v>#REF!</v>
      </c>
      <c r="C799" s="7" t="e">
        <f>IF('تسمية الرتبة'!#REF!="مرفوض",0,'تسمية الرتبة'!#REF!)</f>
        <v>#REF!</v>
      </c>
      <c r="D799" s="7" t="e">
        <f>IF('تسمية الرتبة'!#REF!="مرفوض",0,'تسمية الرتبة'!#REF!)</f>
        <v>#REF!</v>
      </c>
      <c r="E799" s="34" t="e">
        <f>IF('تسمية الرتبة'!#REF!="مرفوض",0,'تسمية الرتبة'!#REF!)</f>
        <v>#REF!</v>
      </c>
      <c r="F799" s="7" t="e">
        <f>IF('تسمية الرتبة'!#REF!="مرفوض",0,'تسمية الرتبة'!#REF!)</f>
        <v>#REF!</v>
      </c>
      <c r="G799" s="7" t="e">
        <f>IF('تسمية الرتبة'!#REF!="مرفوض",0,'تسمية الرتبة'!#REF!)</f>
        <v>#REF!</v>
      </c>
      <c r="H799" s="7" t="e">
        <f>IF('تسمية الرتبة'!#REF!="مرفوض",0,IF('تسمية الرتبة'!#REF!+'تسمية الرتبة'!#REF!+'تسمية الرتبة'!#REF!+'تسمية الرتبة'!#REF!&gt;6,6,'تسمية الرتبة'!#REF!+'تسمية الرتبة'!#REF!+'تسمية الرتبة'!#REF!+'تسمية الرتبة'!#REF!))</f>
        <v>#REF!</v>
      </c>
      <c r="I799" s="7" t="e">
        <f>IF('تسمية الرتبة'!#REF!="مرفوض",0,'تسمية الرتبة'!#REF!)</f>
        <v>#REF!</v>
      </c>
      <c r="J799" s="7" t="e">
        <f>IF('تسمية الرتبة'!#REF!="مرفوض",0,'تسمية الرتبة'!#REF!)</f>
        <v>#REF!</v>
      </c>
      <c r="K799" s="7" t="e">
        <f>IF('تسمية الرتبة'!#REF!="مرفوض",0,J799+I799+H799+G799+F799+E799+D799+'تسمية الرتبة'!#REF!)</f>
        <v>#REF!</v>
      </c>
      <c r="L799" s="7" t="e">
        <f>IF('تسمية الرتبة'!#REF!="مرفوض",0,IF(J799=0,"Absent(e)",""))</f>
        <v>#REF!</v>
      </c>
      <c r="M799" s="20" t="e">
        <f>'تسمية الرتبة'!#REF!-'Resultats FR'!K799</f>
        <v>#REF!</v>
      </c>
    </row>
    <row r="800" spans="1:13">
      <c r="A800" s="7">
        <v>796</v>
      </c>
      <c r="B800" s="7" t="e">
        <f>IF('تسمية الرتبة'!#REF!="مرفوض",0,'تسمية الرتبة'!#REF!)</f>
        <v>#REF!</v>
      </c>
      <c r="C800" s="7" t="e">
        <f>IF('تسمية الرتبة'!#REF!="مرفوض",0,'تسمية الرتبة'!#REF!)</f>
        <v>#REF!</v>
      </c>
      <c r="D800" s="7" t="e">
        <f>IF('تسمية الرتبة'!#REF!="مرفوض",0,'تسمية الرتبة'!#REF!)</f>
        <v>#REF!</v>
      </c>
      <c r="E800" s="34" t="e">
        <f>IF('تسمية الرتبة'!#REF!="مرفوض",0,'تسمية الرتبة'!#REF!)</f>
        <v>#REF!</v>
      </c>
      <c r="F800" s="7" t="e">
        <f>IF('تسمية الرتبة'!#REF!="مرفوض",0,'تسمية الرتبة'!#REF!)</f>
        <v>#REF!</v>
      </c>
      <c r="G800" s="7" t="e">
        <f>IF('تسمية الرتبة'!#REF!="مرفوض",0,'تسمية الرتبة'!#REF!)</f>
        <v>#REF!</v>
      </c>
      <c r="H800" s="7" t="e">
        <f>IF('تسمية الرتبة'!#REF!="مرفوض",0,IF('تسمية الرتبة'!#REF!+'تسمية الرتبة'!#REF!+'تسمية الرتبة'!#REF!+'تسمية الرتبة'!#REF!&gt;6,6,'تسمية الرتبة'!#REF!+'تسمية الرتبة'!#REF!+'تسمية الرتبة'!#REF!+'تسمية الرتبة'!#REF!))</f>
        <v>#REF!</v>
      </c>
      <c r="I800" s="7" t="e">
        <f>IF('تسمية الرتبة'!#REF!="مرفوض",0,'تسمية الرتبة'!#REF!)</f>
        <v>#REF!</v>
      </c>
      <c r="J800" s="7" t="e">
        <f>IF('تسمية الرتبة'!#REF!="مرفوض",0,'تسمية الرتبة'!#REF!)</f>
        <v>#REF!</v>
      </c>
      <c r="K800" s="7" t="e">
        <f>IF('تسمية الرتبة'!#REF!="مرفوض",0,J800+I800+H800+G800+F800+E800+D800+'تسمية الرتبة'!#REF!)</f>
        <v>#REF!</v>
      </c>
      <c r="L800" s="7" t="e">
        <f>IF('تسمية الرتبة'!#REF!="مرفوض",0,IF(J800=0,"Absent(e)",""))</f>
        <v>#REF!</v>
      </c>
      <c r="M800" s="20" t="e">
        <f>'تسمية الرتبة'!#REF!-'Resultats FR'!K800</f>
        <v>#REF!</v>
      </c>
    </row>
    <row r="801" spans="1:13">
      <c r="A801" s="7">
        <v>797</v>
      </c>
      <c r="B801" s="7" t="e">
        <f>IF('تسمية الرتبة'!#REF!="مرفوض",0,'تسمية الرتبة'!#REF!)</f>
        <v>#REF!</v>
      </c>
      <c r="C801" s="7" t="e">
        <f>IF('تسمية الرتبة'!#REF!="مرفوض",0,'تسمية الرتبة'!#REF!)</f>
        <v>#REF!</v>
      </c>
      <c r="D801" s="7" t="e">
        <f>IF('تسمية الرتبة'!#REF!="مرفوض",0,'تسمية الرتبة'!#REF!)</f>
        <v>#REF!</v>
      </c>
      <c r="E801" s="34" t="e">
        <f>IF('تسمية الرتبة'!#REF!="مرفوض",0,'تسمية الرتبة'!#REF!)</f>
        <v>#REF!</v>
      </c>
      <c r="F801" s="7" t="e">
        <f>IF('تسمية الرتبة'!#REF!="مرفوض",0,'تسمية الرتبة'!#REF!)</f>
        <v>#REF!</v>
      </c>
      <c r="G801" s="7" t="e">
        <f>IF('تسمية الرتبة'!#REF!="مرفوض",0,'تسمية الرتبة'!#REF!)</f>
        <v>#REF!</v>
      </c>
      <c r="H801" s="7" t="e">
        <f>IF('تسمية الرتبة'!#REF!="مرفوض",0,IF('تسمية الرتبة'!#REF!+'تسمية الرتبة'!#REF!+'تسمية الرتبة'!#REF!+'تسمية الرتبة'!#REF!&gt;6,6,'تسمية الرتبة'!#REF!+'تسمية الرتبة'!#REF!+'تسمية الرتبة'!#REF!+'تسمية الرتبة'!#REF!))</f>
        <v>#REF!</v>
      </c>
      <c r="I801" s="7" t="e">
        <f>IF('تسمية الرتبة'!#REF!="مرفوض",0,'تسمية الرتبة'!#REF!)</f>
        <v>#REF!</v>
      </c>
      <c r="J801" s="7" t="e">
        <f>IF('تسمية الرتبة'!#REF!="مرفوض",0,'تسمية الرتبة'!#REF!)</f>
        <v>#REF!</v>
      </c>
      <c r="K801" s="7" t="e">
        <f>IF('تسمية الرتبة'!#REF!="مرفوض",0,J801+I801+H801+G801+F801+E801+D801+'تسمية الرتبة'!#REF!)</f>
        <v>#REF!</v>
      </c>
      <c r="L801" s="7" t="e">
        <f>IF('تسمية الرتبة'!#REF!="مرفوض",0,IF(J801=0,"Absent(e)",""))</f>
        <v>#REF!</v>
      </c>
      <c r="M801" s="20" t="e">
        <f>'تسمية الرتبة'!#REF!-'Resultats FR'!K801</f>
        <v>#REF!</v>
      </c>
    </row>
    <row r="802" spans="1:13">
      <c r="A802" s="7">
        <v>798</v>
      </c>
      <c r="B802" s="7" t="e">
        <f>IF('تسمية الرتبة'!#REF!="مرفوض",0,'تسمية الرتبة'!#REF!)</f>
        <v>#REF!</v>
      </c>
      <c r="C802" s="7" t="e">
        <f>IF('تسمية الرتبة'!#REF!="مرفوض",0,'تسمية الرتبة'!#REF!)</f>
        <v>#REF!</v>
      </c>
      <c r="D802" s="7" t="e">
        <f>IF('تسمية الرتبة'!#REF!="مرفوض",0,'تسمية الرتبة'!#REF!)</f>
        <v>#REF!</v>
      </c>
      <c r="E802" s="34" t="e">
        <f>IF('تسمية الرتبة'!#REF!="مرفوض",0,'تسمية الرتبة'!#REF!)</f>
        <v>#REF!</v>
      </c>
      <c r="F802" s="7" t="e">
        <f>IF('تسمية الرتبة'!#REF!="مرفوض",0,'تسمية الرتبة'!#REF!)</f>
        <v>#REF!</v>
      </c>
      <c r="G802" s="7" t="e">
        <f>IF('تسمية الرتبة'!#REF!="مرفوض",0,'تسمية الرتبة'!#REF!)</f>
        <v>#REF!</v>
      </c>
      <c r="H802" s="7" t="e">
        <f>IF('تسمية الرتبة'!#REF!="مرفوض",0,IF('تسمية الرتبة'!#REF!+'تسمية الرتبة'!#REF!+'تسمية الرتبة'!#REF!+'تسمية الرتبة'!#REF!&gt;6,6,'تسمية الرتبة'!#REF!+'تسمية الرتبة'!#REF!+'تسمية الرتبة'!#REF!+'تسمية الرتبة'!#REF!))</f>
        <v>#REF!</v>
      </c>
      <c r="I802" s="7" t="e">
        <f>IF('تسمية الرتبة'!#REF!="مرفوض",0,'تسمية الرتبة'!#REF!)</f>
        <v>#REF!</v>
      </c>
      <c r="J802" s="7" t="e">
        <f>IF('تسمية الرتبة'!#REF!="مرفوض",0,'تسمية الرتبة'!#REF!)</f>
        <v>#REF!</v>
      </c>
      <c r="K802" s="7" t="e">
        <f>IF('تسمية الرتبة'!#REF!="مرفوض",0,J802+I802+H802+G802+F802+E802+D802+'تسمية الرتبة'!#REF!)</f>
        <v>#REF!</v>
      </c>
      <c r="L802" s="7" t="e">
        <f>IF('تسمية الرتبة'!#REF!="مرفوض",0,IF(J802=0,"Absent(e)",""))</f>
        <v>#REF!</v>
      </c>
      <c r="M802" s="20" t="e">
        <f>'تسمية الرتبة'!#REF!-'Resultats FR'!K802</f>
        <v>#REF!</v>
      </c>
    </row>
    <row r="803" spans="1:13">
      <c r="A803" s="7">
        <v>799</v>
      </c>
      <c r="B803" s="7" t="e">
        <f>IF('تسمية الرتبة'!#REF!="مرفوض",0,'تسمية الرتبة'!#REF!)</f>
        <v>#REF!</v>
      </c>
      <c r="C803" s="7" t="e">
        <f>IF('تسمية الرتبة'!#REF!="مرفوض",0,'تسمية الرتبة'!#REF!)</f>
        <v>#REF!</v>
      </c>
      <c r="D803" s="7" t="e">
        <f>IF('تسمية الرتبة'!#REF!="مرفوض",0,'تسمية الرتبة'!#REF!)</f>
        <v>#REF!</v>
      </c>
      <c r="E803" s="34" t="e">
        <f>IF('تسمية الرتبة'!#REF!="مرفوض",0,'تسمية الرتبة'!#REF!)</f>
        <v>#REF!</v>
      </c>
      <c r="F803" s="7" t="e">
        <f>IF('تسمية الرتبة'!#REF!="مرفوض",0,'تسمية الرتبة'!#REF!)</f>
        <v>#REF!</v>
      </c>
      <c r="G803" s="7" t="e">
        <f>IF('تسمية الرتبة'!#REF!="مرفوض",0,'تسمية الرتبة'!#REF!)</f>
        <v>#REF!</v>
      </c>
      <c r="H803" s="7" t="e">
        <f>IF('تسمية الرتبة'!#REF!="مرفوض",0,IF('تسمية الرتبة'!#REF!+'تسمية الرتبة'!#REF!+'تسمية الرتبة'!#REF!+'تسمية الرتبة'!#REF!&gt;6,6,'تسمية الرتبة'!#REF!+'تسمية الرتبة'!#REF!+'تسمية الرتبة'!#REF!+'تسمية الرتبة'!#REF!))</f>
        <v>#REF!</v>
      </c>
      <c r="I803" s="7" t="e">
        <f>IF('تسمية الرتبة'!#REF!="مرفوض",0,'تسمية الرتبة'!#REF!)</f>
        <v>#REF!</v>
      </c>
      <c r="J803" s="7" t="e">
        <f>IF('تسمية الرتبة'!#REF!="مرفوض",0,'تسمية الرتبة'!#REF!)</f>
        <v>#REF!</v>
      </c>
      <c r="K803" s="7" t="e">
        <f>IF('تسمية الرتبة'!#REF!="مرفوض",0,J803+I803+H803+G803+F803+E803+D803+'تسمية الرتبة'!#REF!)</f>
        <v>#REF!</v>
      </c>
      <c r="L803" s="7" t="e">
        <f>IF('تسمية الرتبة'!#REF!="مرفوض",0,IF(J803=0,"Absent(e)",""))</f>
        <v>#REF!</v>
      </c>
      <c r="M803" s="20" t="e">
        <f>'تسمية الرتبة'!#REF!-'Resultats FR'!K803</f>
        <v>#REF!</v>
      </c>
    </row>
    <row r="804" spans="1:13">
      <c r="A804" s="7">
        <v>800</v>
      </c>
      <c r="B804" s="7" t="e">
        <f>IF('تسمية الرتبة'!#REF!="مرفوض",0,'تسمية الرتبة'!#REF!)</f>
        <v>#REF!</v>
      </c>
      <c r="C804" s="7" t="e">
        <f>IF('تسمية الرتبة'!#REF!="مرفوض",0,'تسمية الرتبة'!#REF!)</f>
        <v>#REF!</v>
      </c>
      <c r="D804" s="7" t="e">
        <f>IF('تسمية الرتبة'!#REF!="مرفوض",0,'تسمية الرتبة'!#REF!)</f>
        <v>#REF!</v>
      </c>
      <c r="E804" s="34" t="e">
        <f>IF('تسمية الرتبة'!#REF!="مرفوض",0,'تسمية الرتبة'!#REF!)</f>
        <v>#REF!</v>
      </c>
      <c r="F804" s="7" t="e">
        <f>IF('تسمية الرتبة'!#REF!="مرفوض",0,'تسمية الرتبة'!#REF!)</f>
        <v>#REF!</v>
      </c>
      <c r="G804" s="7" t="e">
        <f>IF('تسمية الرتبة'!#REF!="مرفوض",0,'تسمية الرتبة'!#REF!)</f>
        <v>#REF!</v>
      </c>
      <c r="H804" s="7" t="e">
        <f>IF('تسمية الرتبة'!#REF!="مرفوض",0,IF('تسمية الرتبة'!#REF!+'تسمية الرتبة'!#REF!+'تسمية الرتبة'!#REF!+'تسمية الرتبة'!#REF!&gt;6,6,'تسمية الرتبة'!#REF!+'تسمية الرتبة'!#REF!+'تسمية الرتبة'!#REF!+'تسمية الرتبة'!#REF!))</f>
        <v>#REF!</v>
      </c>
      <c r="I804" s="7" t="e">
        <f>IF('تسمية الرتبة'!#REF!="مرفوض",0,'تسمية الرتبة'!#REF!)</f>
        <v>#REF!</v>
      </c>
      <c r="J804" s="7" t="e">
        <f>IF('تسمية الرتبة'!#REF!="مرفوض",0,'تسمية الرتبة'!#REF!)</f>
        <v>#REF!</v>
      </c>
      <c r="K804" s="7" t="e">
        <f>IF('تسمية الرتبة'!#REF!="مرفوض",0,J804+I804+H804+G804+F804+E804+D804+'تسمية الرتبة'!#REF!)</f>
        <v>#REF!</v>
      </c>
      <c r="L804" s="7" t="e">
        <f>IF('تسمية الرتبة'!#REF!="مرفوض",0,IF(J804=0,"Absent(e)",""))</f>
        <v>#REF!</v>
      </c>
      <c r="M804" s="20" t="e">
        <f>'تسمية الرتبة'!#REF!-'Resultats FR'!K804</f>
        <v>#REF!</v>
      </c>
    </row>
    <row r="805" spans="1:13">
      <c r="A805" s="7">
        <v>801</v>
      </c>
      <c r="B805" s="7" t="e">
        <f>IF('تسمية الرتبة'!#REF!="مرفوض",0,'تسمية الرتبة'!#REF!)</f>
        <v>#REF!</v>
      </c>
      <c r="C805" s="7" t="e">
        <f>IF('تسمية الرتبة'!#REF!="مرفوض",0,'تسمية الرتبة'!#REF!)</f>
        <v>#REF!</v>
      </c>
      <c r="D805" s="7" t="e">
        <f>IF('تسمية الرتبة'!#REF!="مرفوض",0,'تسمية الرتبة'!#REF!)</f>
        <v>#REF!</v>
      </c>
      <c r="E805" s="34" t="e">
        <f>IF('تسمية الرتبة'!#REF!="مرفوض",0,'تسمية الرتبة'!#REF!)</f>
        <v>#REF!</v>
      </c>
      <c r="F805" s="7" t="e">
        <f>IF('تسمية الرتبة'!#REF!="مرفوض",0,'تسمية الرتبة'!#REF!)</f>
        <v>#REF!</v>
      </c>
      <c r="G805" s="7" t="e">
        <f>IF('تسمية الرتبة'!#REF!="مرفوض",0,'تسمية الرتبة'!#REF!)</f>
        <v>#REF!</v>
      </c>
      <c r="H805" s="7" t="e">
        <f>IF('تسمية الرتبة'!#REF!="مرفوض",0,IF('تسمية الرتبة'!#REF!+'تسمية الرتبة'!#REF!+'تسمية الرتبة'!#REF!+'تسمية الرتبة'!#REF!&gt;6,6,'تسمية الرتبة'!#REF!+'تسمية الرتبة'!#REF!+'تسمية الرتبة'!#REF!+'تسمية الرتبة'!#REF!))</f>
        <v>#REF!</v>
      </c>
      <c r="I805" s="7" t="e">
        <f>IF('تسمية الرتبة'!#REF!="مرفوض",0,'تسمية الرتبة'!#REF!)</f>
        <v>#REF!</v>
      </c>
      <c r="J805" s="7" t="e">
        <f>IF('تسمية الرتبة'!#REF!="مرفوض",0,'تسمية الرتبة'!#REF!)</f>
        <v>#REF!</v>
      </c>
      <c r="K805" s="7" t="e">
        <f>IF('تسمية الرتبة'!#REF!="مرفوض",0,J805+I805+H805+G805+F805+E805+D805+'تسمية الرتبة'!#REF!)</f>
        <v>#REF!</v>
      </c>
      <c r="L805" s="7" t="e">
        <f>IF('تسمية الرتبة'!#REF!="مرفوض",0,IF(J805=0,"Absent(e)",""))</f>
        <v>#REF!</v>
      </c>
      <c r="M805" s="20" t="e">
        <f>'تسمية الرتبة'!#REF!-'Resultats FR'!K805</f>
        <v>#REF!</v>
      </c>
    </row>
    <row r="806" spans="1:13">
      <c r="A806" s="7">
        <v>802</v>
      </c>
      <c r="B806" s="7" t="e">
        <f>IF('تسمية الرتبة'!#REF!="مرفوض",0,'تسمية الرتبة'!#REF!)</f>
        <v>#REF!</v>
      </c>
      <c r="C806" s="7" t="e">
        <f>IF('تسمية الرتبة'!#REF!="مرفوض",0,'تسمية الرتبة'!#REF!)</f>
        <v>#REF!</v>
      </c>
      <c r="D806" s="7" t="e">
        <f>IF('تسمية الرتبة'!#REF!="مرفوض",0,'تسمية الرتبة'!#REF!)</f>
        <v>#REF!</v>
      </c>
      <c r="E806" s="34" t="e">
        <f>IF('تسمية الرتبة'!#REF!="مرفوض",0,'تسمية الرتبة'!#REF!)</f>
        <v>#REF!</v>
      </c>
      <c r="F806" s="7" t="e">
        <f>IF('تسمية الرتبة'!#REF!="مرفوض",0,'تسمية الرتبة'!#REF!)</f>
        <v>#REF!</v>
      </c>
      <c r="G806" s="7" t="e">
        <f>IF('تسمية الرتبة'!#REF!="مرفوض",0,'تسمية الرتبة'!#REF!)</f>
        <v>#REF!</v>
      </c>
      <c r="H806" s="7" t="e">
        <f>IF('تسمية الرتبة'!#REF!="مرفوض",0,IF('تسمية الرتبة'!#REF!+'تسمية الرتبة'!#REF!+'تسمية الرتبة'!#REF!+'تسمية الرتبة'!#REF!&gt;6,6,'تسمية الرتبة'!#REF!+'تسمية الرتبة'!#REF!+'تسمية الرتبة'!#REF!+'تسمية الرتبة'!#REF!))</f>
        <v>#REF!</v>
      </c>
      <c r="I806" s="7" t="e">
        <f>IF('تسمية الرتبة'!#REF!="مرفوض",0,'تسمية الرتبة'!#REF!)</f>
        <v>#REF!</v>
      </c>
      <c r="J806" s="7" t="e">
        <f>IF('تسمية الرتبة'!#REF!="مرفوض",0,'تسمية الرتبة'!#REF!)</f>
        <v>#REF!</v>
      </c>
      <c r="K806" s="7" t="e">
        <f>IF('تسمية الرتبة'!#REF!="مرفوض",0,J806+I806+H806+G806+F806+E806+D806+'تسمية الرتبة'!#REF!)</f>
        <v>#REF!</v>
      </c>
      <c r="L806" s="7" t="e">
        <f>IF('تسمية الرتبة'!#REF!="مرفوض",0,IF(J806=0,"Absent(e)",""))</f>
        <v>#REF!</v>
      </c>
      <c r="M806" s="20" t="e">
        <f>'تسمية الرتبة'!#REF!-'Resultats FR'!K806</f>
        <v>#REF!</v>
      </c>
    </row>
    <row r="807" spans="1:13">
      <c r="A807" s="7">
        <v>803</v>
      </c>
      <c r="B807" s="7" t="e">
        <f>IF('تسمية الرتبة'!#REF!="مرفوض",0,'تسمية الرتبة'!#REF!)</f>
        <v>#REF!</v>
      </c>
      <c r="C807" s="7" t="e">
        <f>IF('تسمية الرتبة'!#REF!="مرفوض",0,'تسمية الرتبة'!#REF!)</f>
        <v>#REF!</v>
      </c>
      <c r="D807" s="7" t="e">
        <f>IF('تسمية الرتبة'!#REF!="مرفوض",0,'تسمية الرتبة'!#REF!)</f>
        <v>#REF!</v>
      </c>
      <c r="E807" s="34" t="e">
        <f>IF('تسمية الرتبة'!#REF!="مرفوض",0,'تسمية الرتبة'!#REF!)</f>
        <v>#REF!</v>
      </c>
      <c r="F807" s="7" t="e">
        <f>IF('تسمية الرتبة'!#REF!="مرفوض",0,'تسمية الرتبة'!#REF!)</f>
        <v>#REF!</v>
      </c>
      <c r="G807" s="7" t="e">
        <f>IF('تسمية الرتبة'!#REF!="مرفوض",0,'تسمية الرتبة'!#REF!)</f>
        <v>#REF!</v>
      </c>
      <c r="H807" s="7" t="e">
        <f>IF('تسمية الرتبة'!#REF!="مرفوض",0,IF('تسمية الرتبة'!#REF!+'تسمية الرتبة'!#REF!+'تسمية الرتبة'!#REF!+'تسمية الرتبة'!#REF!&gt;6,6,'تسمية الرتبة'!#REF!+'تسمية الرتبة'!#REF!+'تسمية الرتبة'!#REF!+'تسمية الرتبة'!#REF!))</f>
        <v>#REF!</v>
      </c>
      <c r="I807" s="7" t="e">
        <f>IF('تسمية الرتبة'!#REF!="مرفوض",0,'تسمية الرتبة'!#REF!)</f>
        <v>#REF!</v>
      </c>
      <c r="J807" s="7" t="e">
        <f>IF('تسمية الرتبة'!#REF!="مرفوض",0,'تسمية الرتبة'!#REF!)</f>
        <v>#REF!</v>
      </c>
      <c r="K807" s="7" t="e">
        <f>IF('تسمية الرتبة'!#REF!="مرفوض",0,J807+I807+H807+G807+F807+E807+D807+'تسمية الرتبة'!#REF!)</f>
        <v>#REF!</v>
      </c>
      <c r="L807" s="7" t="e">
        <f>IF('تسمية الرتبة'!#REF!="مرفوض",0,IF(J807=0,"Absent(e)",""))</f>
        <v>#REF!</v>
      </c>
      <c r="M807" s="20" t="e">
        <f>'تسمية الرتبة'!#REF!-'Resultats FR'!K807</f>
        <v>#REF!</v>
      </c>
    </row>
    <row r="808" spans="1:13">
      <c r="A808" s="7">
        <v>804</v>
      </c>
      <c r="B808" s="7" t="e">
        <f>IF('تسمية الرتبة'!#REF!="مرفوض",0,'تسمية الرتبة'!#REF!)</f>
        <v>#REF!</v>
      </c>
      <c r="C808" s="7" t="e">
        <f>IF('تسمية الرتبة'!#REF!="مرفوض",0,'تسمية الرتبة'!#REF!)</f>
        <v>#REF!</v>
      </c>
      <c r="D808" s="7" t="e">
        <f>IF('تسمية الرتبة'!#REF!="مرفوض",0,'تسمية الرتبة'!#REF!)</f>
        <v>#REF!</v>
      </c>
      <c r="E808" s="34" t="e">
        <f>IF('تسمية الرتبة'!#REF!="مرفوض",0,'تسمية الرتبة'!#REF!)</f>
        <v>#REF!</v>
      </c>
      <c r="F808" s="7" t="e">
        <f>IF('تسمية الرتبة'!#REF!="مرفوض",0,'تسمية الرتبة'!#REF!)</f>
        <v>#REF!</v>
      </c>
      <c r="G808" s="7" t="e">
        <f>IF('تسمية الرتبة'!#REF!="مرفوض",0,'تسمية الرتبة'!#REF!)</f>
        <v>#REF!</v>
      </c>
      <c r="H808" s="7" t="e">
        <f>IF('تسمية الرتبة'!#REF!="مرفوض",0,IF('تسمية الرتبة'!#REF!+'تسمية الرتبة'!#REF!+'تسمية الرتبة'!#REF!+'تسمية الرتبة'!#REF!&gt;6,6,'تسمية الرتبة'!#REF!+'تسمية الرتبة'!#REF!+'تسمية الرتبة'!#REF!+'تسمية الرتبة'!#REF!))</f>
        <v>#REF!</v>
      </c>
      <c r="I808" s="7" t="e">
        <f>IF('تسمية الرتبة'!#REF!="مرفوض",0,'تسمية الرتبة'!#REF!)</f>
        <v>#REF!</v>
      </c>
      <c r="J808" s="7" t="e">
        <f>IF('تسمية الرتبة'!#REF!="مرفوض",0,'تسمية الرتبة'!#REF!)</f>
        <v>#REF!</v>
      </c>
      <c r="K808" s="7" t="e">
        <f>IF('تسمية الرتبة'!#REF!="مرفوض",0,J808+I808+H808+G808+F808+E808+D808+'تسمية الرتبة'!#REF!)</f>
        <v>#REF!</v>
      </c>
      <c r="L808" s="7" t="e">
        <f>IF('تسمية الرتبة'!#REF!="مرفوض",0,IF(J808=0,"Absent(e)",""))</f>
        <v>#REF!</v>
      </c>
      <c r="M808" s="20" t="e">
        <f>'تسمية الرتبة'!#REF!-'Resultats FR'!K808</f>
        <v>#REF!</v>
      </c>
    </row>
    <row r="809" spans="1:13">
      <c r="A809" s="7">
        <v>805</v>
      </c>
      <c r="B809" s="7" t="e">
        <f>IF('تسمية الرتبة'!#REF!="مرفوض",0,'تسمية الرتبة'!#REF!)</f>
        <v>#REF!</v>
      </c>
      <c r="C809" s="7" t="e">
        <f>IF('تسمية الرتبة'!#REF!="مرفوض",0,'تسمية الرتبة'!#REF!)</f>
        <v>#REF!</v>
      </c>
      <c r="D809" s="7" t="e">
        <f>IF('تسمية الرتبة'!#REF!="مرفوض",0,'تسمية الرتبة'!#REF!)</f>
        <v>#REF!</v>
      </c>
      <c r="E809" s="34" t="e">
        <f>IF('تسمية الرتبة'!#REF!="مرفوض",0,'تسمية الرتبة'!#REF!)</f>
        <v>#REF!</v>
      </c>
      <c r="F809" s="7" t="e">
        <f>IF('تسمية الرتبة'!#REF!="مرفوض",0,'تسمية الرتبة'!#REF!)</f>
        <v>#REF!</v>
      </c>
      <c r="G809" s="7" t="e">
        <f>IF('تسمية الرتبة'!#REF!="مرفوض",0,'تسمية الرتبة'!#REF!)</f>
        <v>#REF!</v>
      </c>
      <c r="H809" s="7" t="e">
        <f>IF('تسمية الرتبة'!#REF!="مرفوض",0,IF('تسمية الرتبة'!#REF!+'تسمية الرتبة'!#REF!+'تسمية الرتبة'!#REF!+'تسمية الرتبة'!#REF!&gt;6,6,'تسمية الرتبة'!#REF!+'تسمية الرتبة'!#REF!+'تسمية الرتبة'!#REF!+'تسمية الرتبة'!#REF!))</f>
        <v>#REF!</v>
      </c>
      <c r="I809" s="7" t="e">
        <f>IF('تسمية الرتبة'!#REF!="مرفوض",0,'تسمية الرتبة'!#REF!)</f>
        <v>#REF!</v>
      </c>
      <c r="J809" s="7" t="e">
        <f>IF('تسمية الرتبة'!#REF!="مرفوض",0,'تسمية الرتبة'!#REF!)</f>
        <v>#REF!</v>
      </c>
      <c r="K809" s="7" t="e">
        <f>IF('تسمية الرتبة'!#REF!="مرفوض",0,J809+I809+H809+G809+F809+E809+D809+'تسمية الرتبة'!#REF!)</f>
        <v>#REF!</v>
      </c>
      <c r="L809" s="7" t="e">
        <f>IF('تسمية الرتبة'!#REF!="مرفوض",0,IF(J809=0,"Absent(e)",""))</f>
        <v>#REF!</v>
      </c>
      <c r="M809" s="20" t="e">
        <f>'تسمية الرتبة'!#REF!-'Resultats FR'!K809</f>
        <v>#REF!</v>
      </c>
    </row>
    <row r="810" spans="1:13">
      <c r="A810" s="7">
        <v>806</v>
      </c>
      <c r="B810" s="7" t="e">
        <f>IF('تسمية الرتبة'!#REF!="مرفوض",0,'تسمية الرتبة'!#REF!)</f>
        <v>#REF!</v>
      </c>
      <c r="C810" s="7" t="e">
        <f>IF('تسمية الرتبة'!#REF!="مرفوض",0,'تسمية الرتبة'!#REF!)</f>
        <v>#REF!</v>
      </c>
      <c r="D810" s="7" t="e">
        <f>IF('تسمية الرتبة'!#REF!="مرفوض",0,'تسمية الرتبة'!#REF!)</f>
        <v>#REF!</v>
      </c>
      <c r="E810" s="34" t="e">
        <f>IF('تسمية الرتبة'!#REF!="مرفوض",0,'تسمية الرتبة'!#REF!)</f>
        <v>#REF!</v>
      </c>
      <c r="F810" s="7" t="e">
        <f>IF('تسمية الرتبة'!#REF!="مرفوض",0,'تسمية الرتبة'!#REF!)</f>
        <v>#REF!</v>
      </c>
      <c r="G810" s="7" t="e">
        <f>IF('تسمية الرتبة'!#REF!="مرفوض",0,'تسمية الرتبة'!#REF!)</f>
        <v>#REF!</v>
      </c>
      <c r="H810" s="7" t="e">
        <f>IF('تسمية الرتبة'!#REF!="مرفوض",0,IF('تسمية الرتبة'!#REF!+'تسمية الرتبة'!#REF!+'تسمية الرتبة'!#REF!+'تسمية الرتبة'!#REF!&gt;6,6,'تسمية الرتبة'!#REF!+'تسمية الرتبة'!#REF!+'تسمية الرتبة'!#REF!+'تسمية الرتبة'!#REF!))</f>
        <v>#REF!</v>
      </c>
      <c r="I810" s="7" t="e">
        <f>IF('تسمية الرتبة'!#REF!="مرفوض",0,'تسمية الرتبة'!#REF!)</f>
        <v>#REF!</v>
      </c>
      <c r="J810" s="7" t="e">
        <f>IF('تسمية الرتبة'!#REF!="مرفوض",0,'تسمية الرتبة'!#REF!)</f>
        <v>#REF!</v>
      </c>
      <c r="K810" s="7" t="e">
        <f>IF('تسمية الرتبة'!#REF!="مرفوض",0,J810+I810+H810+G810+F810+E810+D810+'تسمية الرتبة'!#REF!)</f>
        <v>#REF!</v>
      </c>
      <c r="L810" s="7" t="e">
        <f>IF('تسمية الرتبة'!#REF!="مرفوض",0,IF(J810=0,"Absent(e)",""))</f>
        <v>#REF!</v>
      </c>
      <c r="M810" s="20" t="e">
        <f>'تسمية الرتبة'!#REF!-'Resultats FR'!K810</f>
        <v>#REF!</v>
      </c>
    </row>
    <row r="811" spans="1:13">
      <c r="A811" s="7">
        <v>807</v>
      </c>
      <c r="B811" s="7" t="e">
        <f>IF('تسمية الرتبة'!#REF!="مرفوض",0,'تسمية الرتبة'!#REF!)</f>
        <v>#REF!</v>
      </c>
      <c r="C811" s="7" t="e">
        <f>IF('تسمية الرتبة'!#REF!="مرفوض",0,'تسمية الرتبة'!#REF!)</f>
        <v>#REF!</v>
      </c>
      <c r="D811" s="7" t="e">
        <f>IF('تسمية الرتبة'!#REF!="مرفوض",0,'تسمية الرتبة'!#REF!)</f>
        <v>#REF!</v>
      </c>
      <c r="E811" s="34" t="e">
        <f>IF('تسمية الرتبة'!#REF!="مرفوض",0,'تسمية الرتبة'!#REF!)</f>
        <v>#REF!</v>
      </c>
      <c r="F811" s="7" t="e">
        <f>IF('تسمية الرتبة'!#REF!="مرفوض",0,'تسمية الرتبة'!#REF!)</f>
        <v>#REF!</v>
      </c>
      <c r="G811" s="7" t="e">
        <f>IF('تسمية الرتبة'!#REF!="مرفوض",0,'تسمية الرتبة'!#REF!)</f>
        <v>#REF!</v>
      </c>
      <c r="H811" s="7" t="e">
        <f>IF('تسمية الرتبة'!#REF!="مرفوض",0,IF('تسمية الرتبة'!#REF!+'تسمية الرتبة'!#REF!+'تسمية الرتبة'!#REF!+'تسمية الرتبة'!#REF!&gt;6,6,'تسمية الرتبة'!#REF!+'تسمية الرتبة'!#REF!+'تسمية الرتبة'!#REF!+'تسمية الرتبة'!#REF!))</f>
        <v>#REF!</v>
      </c>
      <c r="I811" s="7" t="e">
        <f>IF('تسمية الرتبة'!#REF!="مرفوض",0,'تسمية الرتبة'!#REF!)</f>
        <v>#REF!</v>
      </c>
      <c r="J811" s="7" t="e">
        <f>IF('تسمية الرتبة'!#REF!="مرفوض",0,'تسمية الرتبة'!#REF!)</f>
        <v>#REF!</v>
      </c>
      <c r="K811" s="7" t="e">
        <f>IF('تسمية الرتبة'!#REF!="مرفوض",0,J811+I811+H811+G811+F811+E811+D811+'تسمية الرتبة'!#REF!)</f>
        <v>#REF!</v>
      </c>
      <c r="L811" s="7" t="e">
        <f>IF('تسمية الرتبة'!#REF!="مرفوض",0,IF(J811=0,"Absent(e)",""))</f>
        <v>#REF!</v>
      </c>
      <c r="M811" s="20" t="e">
        <f>'تسمية الرتبة'!#REF!-'Resultats FR'!K811</f>
        <v>#REF!</v>
      </c>
    </row>
    <row r="812" spans="1:13">
      <c r="A812" s="7">
        <v>808</v>
      </c>
      <c r="B812" s="7" t="e">
        <f>IF('تسمية الرتبة'!#REF!="مرفوض",0,'تسمية الرتبة'!#REF!)</f>
        <v>#REF!</v>
      </c>
      <c r="C812" s="7" t="e">
        <f>IF('تسمية الرتبة'!#REF!="مرفوض",0,'تسمية الرتبة'!#REF!)</f>
        <v>#REF!</v>
      </c>
      <c r="D812" s="7" t="e">
        <f>IF('تسمية الرتبة'!#REF!="مرفوض",0,'تسمية الرتبة'!#REF!)</f>
        <v>#REF!</v>
      </c>
      <c r="E812" s="34" t="e">
        <f>IF('تسمية الرتبة'!#REF!="مرفوض",0,'تسمية الرتبة'!#REF!)</f>
        <v>#REF!</v>
      </c>
      <c r="F812" s="7" t="e">
        <f>IF('تسمية الرتبة'!#REF!="مرفوض",0,'تسمية الرتبة'!#REF!)</f>
        <v>#REF!</v>
      </c>
      <c r="G812" s="7" t="e">
        <f>IF('تسمية الرتبة'!#REF!="مرفوض",0,'تسمية الرتبة'!#REF!)</f>
        <v>#REF!</v>
      </c>
      <c r="H812" s="7" t="e">
        <f>IF('تسمية الرتبة'!#REF!="مرفوض",0,IF('تسمية الرتبة'!#REF!+'تسمية الرتبة'!#REF!+'تسمية الرتبة'!#REF!+'تسمية الرتبة'!#REF!&gt;6,6,'تسمية الرتبة'!#REF!+'تسمية الرتبة'!#REF!+'تسمية الرتبة'!#REF!+'تسمية الرتبة'!#REF!))</f>
        <v>#REF!</v>
      </c>
      <c r="I812" s="7" t="e">
        <f>IF('تسمية الرتبة'!#REF!="مرفوض",0,'تسمية الرتبة'!#REF!)</f>
        <v>#REF!</v>
      </c>
      <c r="J812" s="7" t="e">
        <f>IF('تسمية الرتبة'!#REF!="مرفوض",0,'تسمية الرتبة'!#REF!)</f>
        <v>#REF!</v>
      </c>
      <c r="K812" s="7" t="e">
        <f>IF('تسمية الرتبة'!#REF!="مرفوض",0,J812+I812+H812+G812+F812+E812+D812+'تسمية الرتبة'!#REF!)</f>
        <v>#REF!</v>
      </c>
      <c r="L812" s="7" t="e">
        <f>IF('تسمية الرتبة'!#REF!="مرفوض",0,IF(J812=0,"Absent(e)",""))</f>
        <v>#REF!</v>
      </c>
      <c r="M812" s="20" t="e">
        <f>'تسمية الرتبة'!#REF!-'Resultats FR'!K812</f>
        <v>#REF!</v>
      </c>
    </row>
    <row r="813" spans="1:13">
      <c r="A813" s="7">
        <v>809</v>
      </c>
      <c r="B813" s="7" t="e">
        <f>IF('تسمية الرتبة'!#REF!="مرفوض",0,'تسمية الرتبة'!#REF!)</f>
        <v>#REF!</v>
      </c>
      <c r="C813" s="7" t="e">
        <f>IF('تسمية الرتبة'!#REF!="مرفوض",0,'تسمية الرتبة'!#REF!)</f>
        <v>#REF!</v>
      </c>
      <c r="D813" s="7" t="e">
        <f>IF('تسمية الرتبة'!#REF!="مرفوض",0,'تسمية الرتبة'!#REF!)</f>
        <v>#REF!</v>
      </c>
      <c r="E813" s="34" t="e">
        <f>IF('تسمية الرتبة'!#REF!="مرفوض",0,'تسمية الرتبة'!#REF!)</f>
        <v>#REF!</v>
      </c>
      <c r="F813" s="7" t="e">
        <f>IF('تسمية الرتبة'!#REF!="مرفوض",0,'تسمية الرتبة'!#REF!)</f>
        <v>#REF!</v>
      </c>
      <c r="G813" s="7" t="e">
        <f>IF('تسمية الرتبة'!#REF!="مرفوض",0,'تسمية الرتبة'!#REF!)</f>
        <v>#REF!</v>
      </c>
      <c r="H813" s="7" t="e">
        <f>IF('تسمية الرتبة'!#REF!="مرفوض",0,IF('تسمية الرتبة'!#REF!+'تسمية الرتبة'!#REF!+'تسمية الرتبة'!#REF!+'تسمية الرتبة'!#REF!&gt;6,6,'تسمية الرتبة'!#REF!+'تسمية الرتبة'!#REF!+'تسمية الرتبة'!#REF!+'تسمية الرتبة'!#REF!))</f>
        <v>#REF!</v>
      </c>
      <c r="I813" s="7" t="e">
        <f>IF('تسمية الرتبة'!#REF!="مرفوض",0,'تسمية الرتبة'!#REF!)</f>
        <v>#REF!</v>
      </c>
      <c r="J813" s="7" t="e">
        <f>IF('تسمية الرتبة'!#REF!="مرفوض",0,'تسمية الرتبة'!#REF!)</f>
        <v>#REF!</v>
      </c>
      <c r="K813" s="7" t="e">
        <f>IF('تسمية الرتبة'!#REF!="مرفوض",0,J813+I813+H813+G813+F813+E813+D813+'تسمية الرتبة'!#REF!)</f>
        <v>#REF!</v>
      </c>
      <c r="L813" s="7" t="e">
        <f>IF('تسمية الرتبة'!#REF!="مرفوض",0,IF(J813=0,"Absent(e)",""))</f>
        <v>#REF!</v>
      </c>
      <c r="M813" s="20" t="e">
        <f>'تسمية الرتبة'!#REF!-'Resultats FR'!K813</f>
        <v>#REF!</v>
      </c>
    </row>
    <row r="814" spans="1:13">
      <c r="A814" s="7">
        <v>810</v>
      </c>
      <c r="B814" s="7" t="e">
        <f>IF('تسمية الرتبة'!#REF!="مرفوض",0,'تسمية الرتبة'!#REF!)</f>
        <v>#REF!</v>
      </c>
      <c r="C814" s="7" t="e">
        <f>IF('تسمية الرتبة'!#REF!="مرفوض",0,'تسمية الرتبة'!#REF!)</f>
        <v>#REF!</v>
      </c>
      <c r="D814" s="7" t="e">
        <f>IF('تسمية الرتبة'!#REF!="مرفوض",0,'تسمية الرتبة'!#REF!)</f>
        <v>#REF!</v>
      </c>
      <c r="E814" s="34" t="e">
        <f>IF('تسمية الرتبة'!#REF!="مرفوض",0,'تسمية الرتبة'!#REF!)</f>
        <v>#REF!</v>
      </c>
      <c r="F814" s="7" t="e">
        <f>IF('تسمية الرتبة'!#REF!="مرفوض",0,'تسمية الرتبة'!#REF!)</f>
        <v>#REF!</v>
      </c>
      <c r="G814" s="7" t="e">
        <f>IF('تسمية الرتبة'!#REF!="مرفوض",0,'تسمية الرتبة'!#REF!)</f>
        <v>#REF!</v>
      </c>
      <c r="H814" s="7" t="e">
        <f>IF('تسمية الرتبة'!#REF!="مرفوض",0,IF('تسمية الرتبة'!#REF!+'تسمية الرتبة'!#REF!+'تسمية الرتبة'!#REF!+'تسمية الرتبة'!#REF!&gt;6,6,'تسمية الرتبة'!#REF!+'تسمية الرتبة'!#REF!+'تسمية الرتبة'!#REF!+'تسمية الرتبة'!#REF!))</f>
        <v>#REF!</v>
      </c>
      <c r="I814" s="7" t="e">
        <f>IF('تسمية الرتبة'!#REF!="مرفوض",0,'تسمية الرتبة'!#REF!)</f>
        <v>#REF!</v>
      </c>
      <c r="J814" s="7" t="e">
        <f>IF('تسمية الرتبة'!#REF!="مرفوض",0,'تسمية الرتبة'!#REF!)</f>
        <v>#REF!</v>
      </c>
      <c r="K814" s="7" t="e">
        <f>IF('تسمية الرتبة'!#REF!="مرفوض",0,J814+I814+H814+G814+F814+E814+D814+'تسمية الرتبة'!#REF!)</f>
        <v>#REF!</v>
      </c>
      <c r="L814" s="7" t="e">
        <f>IF('تسمية الرتبة'!#REF!="مرفوض",0,IF(J814=0,"Absent(e)",""))</f>
        <v>#REF!</v>
      </c>
      <c r="M814" s="20" t="e">
        <f>'تسمية الرتبة'!#REF!-'Resultats FR'!K814</f>
        <v>#REF!</v>
      </c>
    </row>
    <row r="815" spans="1:13">
      <c r="A815" s="7">
        <v>811</v>
      </c>
      <c r="B815" s="7" t="e">
        <f>IF('تسمية الرتبة'!#REF!="مرفوض",0,'تسمية الرتبة'!#REF!)</f>
        <v>#REF!</v>
      </c>
      <c r="C815" s="7" t="e">
        <f>IF('تسمية الرتبة'!#REF!="مرفوض",0,'تسمية الرتبة'!#REF!)</f>
        <v>#REF!</v>
      </c>
      <c r="D815" s="7" t="e">
        <f>IF('تسمية الرتبة'!#REF!="مرفوض",0,'تسمية الرتبة'!#REF!)</f>
        <v>#REF!</v>
      </c>
      <c r="E815" s="34" t="e">
        <f>IF('تسمية الرتبة'!#REF!="مرفوض",0,'تسمية الرتبة'!#REF!)</f>
        <v>#REF!</v>
      </c>
      <c r="F815" s="7" t="e">
        <f>IF('تسمية الرتبة'!#REF!="مرفوض",0,'تسمية الرتبة'!#REF!)</f>
        <v>#REF!</v>
      </c>
      <c r="G815" s="7" t="e">
        <f>IF('تسمية الرتبة'!#REF!="مرفوض",0,'تسمية الرتبة'!#REF!)</f>
        <v>#REF!</v>
      </c>
      <c r="H815" s="7" t="e">
        <f>IF('تسمية الرتبة'!#REF!="مرفوض",0,IF('تسمية الرتبة'!#REF!+'تسمية الرتبة'!#REF!+'تسمية الرتبة'!#REF!+'تسمية الرتبة'!#REF!&gt;6,6,'تسمية الرتبة'!#REF!+'تسمية الرتبة'!#REF!+'تسمية الرتبة'!#REF!+'تسمية الرتبة'!#REF!))</f>
        <v>#REF!</v>
      </c>
      <c r="I815" s="7" t="e">
        <f>IF('تسمية الرتبة'!#REF!="مرفوض",0,'تسمية الرتبة'!#REF!)</f>
        <v>#REF!</v>
      </c>
      <c r="J815" s="7" t="e">
        <f>IF('تسمية الرتبة'!#REF!="مرفوض",0,'تسمية الرتبة'!#REF!)</f>
        <v>#REF!</v>
      </c>
      <c r="K815" s="7" t="e">
        <f>IF('تسمية الرتبة'!#REF!="مرفوض",0,J815+I815+H815+G815+F815+E815+D815+'تسمية الرتبة'!#REF!)</f>
        <v>#REF!</v>
      </c>
      <c r="L815" s="7" t="e">
        <f>IF('تسمية الرتبة'!#REF!="مرفوض",0,IF(J815=0,"Absent(e)",""))</f>
        <v>#REF!</v>
      </c>
      <c r="M815" s="20" t="e">
        <f>'تسمية الرتبة'!#REF!-'Resultats FR'!K815</f>
        <v>#REF!</v>
      </c>
    </row>
    <row r="816" spans="1:13">
      <c r="A816" s="7">
        <v>812</v>
      </c>
      <c r="B816" s="7" t="e">
        <f>IF('تسمية الرتبة'!#REF!="مرفوض",0,'تسمية الرتبة'!#REF!)</f>
        <v>#REF!</v>
      </c>
      <c r="C816" s="7" t="e">
        <f>IF('تسمية الرتبة'!#REF!="مرفوض",0,'تسمية الرتبة'!#REF!)</f>
        <v>#REF!</v>
      </c>
      <c r="D816" s="7" t="e">
        <f>IF('تسمية الرتبة'!#REF!="مرفوض",0,'تسمية الرتبة'!#REF!)</f>
        <v>#REF!</v>
      </c>
      <c r="E816" s="34" t="e">
        <f>IF('تسمية الرتبة'!#REF!="مرفوض",0,'تسمية الرتبة'!#REF!)</f>
        <v>#REF!</v>
      </c>
      <c r="F816" s="7" t="e">
        <f>IF('تسمية الرتبة'!#REF!="مرفوض",0,'تسمية الرتبة'!#REF!)</f>
        <v>#REF!</v>
      </c>
      <c r="G816" s="7" t="e">
        <f>IF('تسمية الرتبة'!#REF!="مرفوض",0,'تسمية الرتبة'!#REF!)</f>
        <v>#REF!</v>
      </c>
      <c r="H816" s="7" t="e">
        <f>IF('تسمية الرتبة'!#REF!="مرفوض",0,IF('تسمية الرتبة'!#REF!+'تسمية الرتبة'!#REF!+'تسمية الرتبة'!#REF!+'تسمية الرتبة'!#REF!&gt;6,6,'تسمية الرتبة'!#REF!+'تسمية الرتبة'!#REF!+'تسمية الرتبة'!#REF!+'تسمية الرتبة'!#REF!))</f>
        <v>#REF!</v>
      </c>
      <c r="I816" s="7" t="e">
        <f>IF('تسمية الرتبة'!#REF!="مرفوض",0,'تسمية الرتبة'!#REF!)</f>
        <v>#REF!</v>
      </c>
      <c r="J816" s="7" t="e">
        <f>IF('تسمية الرتبة'!#REF!="مرفوض",0,'تسمية الرتبة'!#REF!)</f>
        <v>#REF!</v>
      </c>
      <c r="K816" s="7" t="e">
        <f>IF('تسمية الرتبة'!#REF!="مرفوض",0,J816+I816+H816+G816+F816+E816+D816+'تسمية الرتبة'!#REF!)</f>
        <v>#REF!</v>
      </c>
      <c r="L816" s="7" t="e">
        <f>IF('تسمية الرتبة'!#REF!="مرفوض",0,IF(J816=0,"Absent(e)",""))</f>
        <v>#REF!</v>
      </c>
      <c r="M816" s="20" t="e">
        <f>'تسمية الرتبة'!#REF!-'Resultats FR'!K816</f>
        <v>#REF!</v>
      </c>
    </row>
    <row r="817" spans="1:13">
      <c r="A817" s="7">
        <v>813</v>
      </c>
      <c r="B817" s="7" t="e">
        <f>IF('تسمية الرتبة'!#REF!="مرفوض",0,'تسمية الرتبة'!#REF!)</f>
        <v>#REF!</v>
      </c>
      <c r="C817" s="7" t="e">
        <f>IF('تسمية الرتبة'!#REF!="مرفوض",0,'تسمية الرتبة'!#REF!)</f>
        <v>#REF!</v>
      </c>
      <c r="D817" s="7" t="e">
        <f>IF('تسمية الرتبة'!#REF!="مرفوض",0,'تسمية الرتبة'!#REF!)</f>
        <v>#REF!</v>
      </c>
      <c r="E817" s="34" t="e">
        <f>IF('تسمية الرتبة'!#REF!="مرفوض",0,'تسمية الرتبة'!#REF!)</f>
        <v>#REF!</v>
      </c>
      <c r="F817" s="7" t="e">
        <f>IF('تسمية الرتبة'!#REF!="مرفوض",0,'تسمية الرتبة'!#REF!)</f>
        <v>#REF!</v>
      </c>
      <c r="G817" s="7" t="e">
        <f>IF('تسمية الرتبة'!#REF!="مرفوض",0,'تسمية الرتبة'!#REF!)</f>
        <v>#REF!</v>
      </c>
      <c r="H817" s="7" t="e">
        <f>IF('تسمية الرتبة'!#REF!="مرفوض",0,IF('تسمية الرتبة'!#REF!+'تسمية الرتبة'!#REF!+'تسمية الرتبة'!#REF!+'تسمية الرتبة'!#REF!&gt;6,6,'تسمية الرتبة'!#REF!+'تسمية الرتبة'!#REF!+'تسمية الرتبة'!#REF!+'تسمية الرتبة'!#REF!))</f>
        <v>#REF!</v>
      </c>
      <c r="I817" s="7" t="e">
        <f>IF('تسمية الرتبة'!#REF!="مرفوض",0,'تسمية الرتبة'!#REF!)</f>
        <v>#REF!</v>
      </c>
      <c r="J817" s="7" t="e">
        <f>IF('تسمية الرتبة'!#REF!="مرفوض",0,'تسمية الرتبة'!#REF!)</f>
        <v>#REF!</v>
      </c>
      <c r="K817" s="7" t="e">
        <f>IF('تسمية الرتبة'!#REF!="مرفوض",0,J817+I817+H817+G817+F817+E817+D817+'تسمية الرتبة'!#REF!)</f>
        <v>#REF!</v>
      </c>
      <c r="L817" s="7" t="e">
        <f>IF('تسمية الرتبة'!#REF!="مرفوض",0,IF(J817=0,"Absent(e)",""))</f>
        <v>#REF!</v>
      </c>
      <c r="M817" s="20" t="e">
        <f>'تسمية الرتبة'!#REF!-'Resultats FR'!K817</f>
        <v>#REF!</v>
      </c>
    </row>
    <row r="818" spans="1:13">
      <c r="A818" s="7">
        <v>814</v>
      </c>
      <c r="B818" s="7" t="e">
        <f>IF('تسمية الرتبة'!#REF!="مرفوض",0,'تسمية الرتبة'!#REF!)</f>
        <v>#REF!</v>
      </c>
      <c r="C818" s="7" t="e">
        <f>IF('تسمية الرتبة'!#REF!="مرفوض",0,'تسمية الرتبة'!#REF!)</f>
        <v>#REF!</v>
      </c>
      <c r="D818" s="7" t="e">
        <f>IF('تسمية الرتبة'!#REF!="مرفوض",0,'تسمية الرتبة'!#REF!)</f>
        <v>#REF!</v>
      </c>
      <c r="E818" s="34" t="e">
        <f>IF('تسمية الرتبة'!#REF!="مرفوض",0,'تسمية الرتبة'!#REF!)</f>
        <v>#REF!</v>
      </c>
      <c r="F818" s="7" t="e">
        <f>IF('تسمية الرتبة'!#REF!="مرفوض",0,'تسمية الرتبة'!#REF!)</f>
        <v>#REF!</v>
      </c>
      <c r="G818" s="7" t="e">
        <f>IF('تسمية الرتبة'!#REF!="مرفوض",0,'تسمية الرتبة'!#REF!)</f>
        <v>#REF!</v>
      </c>
      <c r="H818" s="7" t="e">
        <f>IF('تسمية الرتبة'!#REF!="مرفوض",0,IF('تسمية الرتبة'!#REF!+'تسمية الرتبة'!#REF!+'تسمية الرتبة'!#REF!+'تسمية الرتبة'!#REF!&gt;6,6,'تسمية الرتبة'!#REF!+'تسمية الرتبة'!#REF!+'تسمية الرتبة'!#REF!+'تسمية الرتبة'!#REF!))</f>
        <v>#REF!</v>
      </c>
      <c r="I818" s="7" t="e">
        <f>IF('تسمية الرتبة'!#REF!="مرفوض",0,'تسمية الرتبة'!#REF!)</f>
        <v>#REF!</v>
      </c>
      <c r="J818" s="7" t="e">
        <f>IF('تسمية الرتبة'!#REF!="مرفوض",0,'تسمية الرتبة'!#REF!)</f>
        <v>#REF!</v>
      </c>
      <c r="K818" s="7" t="e">
        <f>IF('تسمية الرتبة'!#REF!="مرفوض",0,J818+I818+H818+G818+F818+E818+D818+'تسمية الرتبة'!#REF!)</f>
        <v>#REF!</v>
      </c>
      <c r="L818" s="7" t="e">
        <f>IF('تسمية الرتبة'!#REF!="مرفوض",0,IF(J818=0,"Absent(e)",""))</f>
        <v>#REF!</v>
      </c>
      <c r="M818" s="20" t="e">
        <f>'تسمية الرتبة'!#REF!-'Resultats FR'!K818</f>
        <v>#REF!</v>
      </c>
    </row>
    <row r="819" spans="1:13">
      <c r="A819" s="7">
        <v>815</v>
      </c>
      <c r="B819" s="7" t="e">
        <f>IF('تسمية الرتبة'!#REF!="مرفوض",0,'تسمية الرتبة'!#REF!)</f>
        <v>#REF!</v>
      </c>
      <c r="C819" s="7" t="e">
        <f>IF('تسمية الرتبة'!#REF!="مرفوض",0,'تسمية الرتبة'!#REF!)</f>
        <v>#REF!</v>
      </c>
      <c r="D819" s="7" t="e">
        <f>IF('تسمية الرتبة'!#REF!="مرفوض",0,'تسمية الرتبة'!#REF!)</f>
        <v>#REF!</v>
      </c>
      <c r="E819" s="34" t="e">
        <f>IF('تسمية الرتبة'!#REF!="مرفوض",0,'تسمية الرتبة'!#REF!)</f>
        <v>#REF!</v>
      </c>
      <c r="F819" s="7" t="e">
        <f>IF('تسمية الرتبة'!#REF!="مرفوض",0,'تسمية الرتبة'!#REF!)</f>
        <v>#REF!</v>
      </c>
      <c r="G819" s="7" t="e">
        <f>IF('تسمية الرتبة'!#REF!="مرفوض",0,'تسمية الرتبة'!#REF!)</f>
        <v>#REF!</v>
      </c>
      <c r="H819" s="7" t="e">
        <f>IF('تسمية الرتبة'!#REF!="مرفوض",0,IF('تسمية الرتبة'!#REF!+'تسمية الرتبة'!#REF!+'تسمية الرتبة'!#REF!+'تسمية الرتبة'!#REF!&gt;6,6,'تسمية الرتبة'!#REF!+'تسمية الرتبة'!#REF!+'تسمية الرتبة'!#REF!+'تسمية الرتبة'!#REF!))</f>
        <v>#REF!</v>
      </c>
      <c r="I819" s="7" t="e">
        <f>IF('تسمية الرتبة'!#REF!="مرفوض",0,'تسمية الرتبة'!#REF!)</f>
        <v>#REF!</v>
      </c>
      <c r="J819" s="7" t="e">
        <f>IF('تسمية الرتبة'!#REF!="مرفوض",0,'تسمية الرتبة'!#REF!)</f>
        <v>#REF!</v>
      </c>
      <c r="K819" s="7" t="e">
        <f>IF('تسمية الرتبة'!#REF!="مرفوض",0,J819+I819+H819+G819+F819+E819+D819+'تسمية الرتبة'!#REF!)</f>
        <v>#REF!</v>
      </c>
      <c r="L819" s="7" t="e">
        <f>IF('تسمية الرتبة'!#REF!="مرفوض",0,IF(J819=0,"Absent(e)",""))</f>
        <v>#REF!</v>
      </c>
      <c r="M819" s="20" t="e">
        <f>'تسمية الرتبة'!#REF!-'Resultats FR'!K819</f>
        <v>#REF!</v>
      </c>
    </row>
    <row r="820" spans="1:13">
      <c r="A820" s="7">
        <v>816</v>
      </c>
      <c r="B820" s="7" t="e">
        <f>IF('تسمية الرتبة'!#REF!="مرفوض",0,'تسمية الرتبة'!#REF!)</f>
        <v>#REF!</v>
      </c>
      <c r="C820" s="7" t="e">
        <f>IF('تسمية الرتبة'!#REF!="مرفوض",0,'تسمية الرتبة'!#REF!)</f>
        <v>#REF!</v>
      </c>
      <c r="D820" s="7" t="e">
        <f>IF('تسمية الرتبة'!#REF!="مرفوض",0,'تسمية الرتبة'!#REF!)</f>
        <v>#REF!</v>
      </c>
      <c r="E820" s="34" t="e">
        <f>IF('تسمية الرتبة'!#REF!="مرفوض",0,'تسمية الرتبة'!#REF!)</f>
        <v>#REF!</v>
      </c>
      <c r="F820" s="7" t="e">
        <f>IF('تسمية الرتبة'!#REF!="مرفوض",0,'تسمية الرتبة'!#REF!)</f>
        <v>#REF!</v>
      </c>
      <c r="G820" s="7" t="e">
        <f>IF('تسمية الرتبة'!#REF!="مرفوض",0,'تسمية الرتبة'!#REF!)</f>
        <v>#REF!</v>
      </c>
      <c r="H820" s="7" t="e">
        <f>IF('تسمية الرتبة'!#REF!="مرفوض",0,IF('تسمية الرتبة'!#REF!+'تسمية الرتبة'!#REF!+'تسمية الرتبة'!#REF!+'تسمية الرتبة'!#REF!&gt;6,6,'تسمية الرتبة'!#REF!+'تسمية الرتبة'!#REF!+'تسمية الرتبة'!#REF!+'تسمية الرتبة'!#REF!))</f>
        <v>#REF!</v>
      </c>
      <c r="I820" s="7" t="e">
        <f>IF('تسمية الرتبة'!#REF!="مرفوض",0,'تسمية الرتبة'!#REF!)</f>
        <v>#REF!</v>
      </c>
      <c r="J820" s="7" t="e">
        <f>IF('تسمية الرتبة'!#REF!="مرفوض",0,'تسمية الرتبة'!#REF!)</f>
        <v>#REF!</v>
      </c>
      <c r="K820" s="7" t="e">
        <f>IF('تسمية الرتبة'!#REF!="مرفوض",0,J820+I820+H820+G820+F820+E820+D820+'تسمية الرتبة'!#REF!)</f>
        <v>#REF!</v>
      </c>
      <c r="L820" s="7" t="e">
        <f>IF('تسمية الرتبة'!#REF!="مرفوض",0,IF(J820=0,"Absent(e)",""))</f>
        <v>#REF!</v>
      </c>
      <c r="M820" s="20" t="e">
        <f>'تسمية الرتبة'!#REF!-'Resultats FR'!K820</f>
        <v>#REF!</v>
      </c>
    </row>
    <row r="821" spans="1:13">
      <c r="A821" s="7">
        <v>817</v>
      </c>
      <c r="B821" s="7" t="e">
        <f>IF('تسمية الرتبة'!#REF!="مرفوض",0,'تسمية الرتبة'!#REF!)</f>
        <v>#REF!</v>
      </c>
      <c r="C821" s="7" t="e">
        <f>IF('تسمية الرتبة'!#REF!="مرفوض",0,'تسمية الرتبة'!#REF!)</f>
        <v>#REF!</v>
      </c>
      <c r="D821" s="7" t="e">
        <f>IF('تسمية الرتبة'!#REF!="مرفوض",0,'تسمية الرتبة'!#REF!)</f>
        <v>#REF!</v>
      </c>
      <c r="E821" s="34" t="e">
        <f>IF('تسمية الرتبة'!#REF!="مرفوض",0,'تسمية الرتبة'!#REF!)</f>
        <v>#REF!</v>
      </c>
      <c r="F821" s="7" t="e">
        <f>IF('تسمية الرتبة'!#REF!="مرفوض",0,'تسمية الرتبة'!#REF!)</f>
        <v>#REF!</v>
      </c>
      <c r="G821" s="7" t="e">
        <f>IF('تسمية الرتبة'!#REF!="مرفوض",0,'تسمية الرتبة'!#REF!)</f>
        <v>#REF!</v>
      </c>
      <c r="H821" s="7" t="e">
        <f>IF('تسمية الرتبة'!#REF!="مرفوض",0,IF('تسمية الرتبة'!#REF!+'تسمية الرتبة'!#REF!+'تسمية الرتبة'!#REF!+'تسمية الرتبة'!#REF!&gt;6,6,'تسمية الرتبة'!#REF!+'تسمية الرتبة'!#REF!+'تسمية الرتبة'!#REF!+'تسمية الرتبة'!#REF!))</f>
        <v>#REF!</v>
      </c>
      <c r="I821" s="7" t="e">
        <f>IF('تسمية الرتبة'!#REF!="مرفوض",0,'تسمية الرتبة'!#REF!)</f>
        <v>#REF!</v>
      </c>
      <c r="J821" s="7" t="e">
        <f>IF('تسمية الرتبة'!#REF!="مرفوض",0,'تسمية الرتبة'!#REF!)</f>
        <v>#REF!</v>
      </c>
      <c r="K821" s="7" t="e">
        <f>IF('تسمية الرتبة'!#REF!="مرفوض",0,J821+I821+H821+G821+F821+E821+D821+'تسمية الرتبة'!#REF!)</f>
        <v>#REF!</v>
      </c>
      <c r="L821" s="7" t="e">
        <f>IF('تسمية الرتبة'!#REF!="مرفوض",0,IF(J821=0,"Absent(e)",""))</f>
        <v>#REF!</v>
      </c>
      <c r="M821" s="20" t="e">
        <f>'تسمية الرتبة'!#REF!-'Resultats FR'!K821</f>
        <v>#REF!</v>
      </c>
    </row>
    <row r="822" spans="1:13">
      <c r="A822" s="7">
        <v>818</v>
      </c>
      <c r="B822" s="7" t="e">
        <f>IF('تسمية الرتبة'!#REF!="مرفوض",0,'تسمية الرتبة'!#REF!)</f>
        <v>#REF!</v>
      </c>
      <c r="C822" s="7" t="e">
        <f>IF('تسمية الرتبة'!#REF!="مرفوض",0,'تسمية الرتبة'!#REF!)</f>
        <v>#REF!</v>
      </c>
      <c r="D822" s="7" t="e">
        <f>IF('تسمية الرتبة'!#REF!="مرفوض",0,'تسمية الرتبة'!#REF!)</f>
        <v>#REF!</v>
      </c>
      <c r="E822" s="34" t="e">
        <f>IF('تسمية الرتبة'!#REF!="مرفوض",0,'تسمية الرتبة'!#REF!)</f>
        <v>#REF!</v>
      </c>
      <c r="F822" s="7" t="e">
        <f>IF('تسمية الرتبة'!#REF!="مرفوض",0,'تسمية الرتبة'!#REF!)</f>
        <v>#REF!</v>
      </c>
      <c r="G822" s="7" t="e">
        <f>IF('تسمية الرتبة'!#REF!="مرفوض",0,'تسمية الرتبة'!#REF!)</f>
        <v>#REF!</v>
      </c>
      <c r="H822" s="7" t="e">
        <f>IF('تسمية الرتبة'!#REF!="مرفوض",0,IF('تسمية الرتبة'!#REF!+'تسمية الرتبة'!#REF!+'تسمية الرتبة'!#REF!+'تسمية الرتبة'!#REF!&gt;6,6,'تسمية الرتبة'!#REF!+'تسمية الرتبة'!#REF!+'تسمية الرتبة'!#REF!+'تسمية الرتبة'!#REF!))</f>
        <v>#REF!</v>
      </c>
      <c r="I822" s="7" t="e">
        <f>IF('تسمية الرتبة'!#REF!="مرفوض",0,'تسمية الرتبة'!#REF!)</f>
        <v>#REF!</v>
      </c>
      <c r="J822" s="7" t="e">
        <f>IF('تسمية الرتبة'!#REF!="مرفوض",0,'تسمية الرتبة'!#REF!)</f>
        <v>#REF!</v>
      </c>
      <c r="K822" s="7" t="e">
        <f>IF('تسمية الرتبة'!#REF!="مرفوض",0,J822+I822+H822+G822+F822+E822+D822+'تسمية الرتبة'!#REF!)</f>
        <v>#REF!</v>
      </c>
      <c r="L822" s="7" t="e">
        <f>IF('تسمية الرتبة'!#REF!="مرفوض",0,IF(J822=0,"Absent(e)",""))</f>
        <v>#REF!</v>
      </c>
      <c r="M822" s="20" t="e">
        <f>'تسمية الرتبة'!#REF!-'Resultats FR'!K822</f>
        <v>#REF!</v>
      </c>
    </row>
    <row r="823" spans="1:13">
      <c r="A823" s="7">
        <v>819</v>
      </c>
      <c r="B823" s="7" t="e">
        <f>IF('تسمية الرتبة'!#REF!="مرفوض",0,'تسمية الرتبة'!#REF!)</f>
        <v>#REF!</v>
      </c>
      <c r="C823" s="7" t="e">
        <f>IF('تسمية الرتبة'!#REF!="مرفوض",0,'تسمية الرتبة'!#REF!)</f>
        <v>#REF!</v>
      </c>
      <c r="D823" s="7" t="e">
        <f>IF('تسمية الرتبة'!#REF!="مرفوض",0,'تسمية الرتبة'!#REF!)</f>
        <v>#REF!</v>
      </c>
      <c r="E823" s="34" t="e">
        <f>IF('تسمية الرتبة'!#REF!="مرفوض",0,'تسمية الرتبة'!#REF!)</f>
        <v>#REF!</v>
      </c>
      <c r="F823" s="7" t="e">
        <f>IF('تسمية الرتبة'!#REF!="مرفوض",0,'تسمية الرتبة'!#REF!)</f>
        <v>#REF!</v>
      </c>
      <c r="G823" s="7" t="e">
        <f>IF('تسمية الرتبة'!#REF!="مرفوض",0,'تسمية الرتبة'!#REF!)</f>
        <v>#REF!</v>
      </c>
      <c r="H823" s="7" t="e">
        <f>IF('تسمية الرتبة'!#REF!="مرفوض",0,IF('تسمية الرتبة'!#REF!+'تسمية الرتبة'!#REF!+'تسمية الرتبة'!#REF!+'تسمية الرتبة'!#REF!&gt;6,6,'تسمية الرتبة'!#REF!+'تسمية الرتبة'!#REF!+'تسمية الرتبة'!#REF!+'تسمية الرتبة'!#REF!))</f>
        <v>#REF!</v>
      </c>
      <c r="I823" s="7" t="e">
        <f>IF('تسمية الرتبة'!#REF!="مرفوض",0,'تسمية الرتبة'!#REF!)</f>
        <v>#REF!</v>
      </c>
      <c r="J823" s="7" t="e">
        <f>IF('تسمية الرتبة'!#REF!="مرفوض",0,'تسمية الرتبة'!#REF!)</f>
        <v>#REF!</v>
      </c>
      <c r="K823" s="7" t="e">
        <f>IF('تسمية الرتبة'!#REF!="مرفوض",0,J823+I823+H823+G823+F823+E823+D823+'تسمية الرتبة'!#REF!)</f>
        <v>#REF!</v>
      </c>
      <c r="L823" s="7" t="e">
        <f>IF('تسمية الرتبة'!#REF!="مرفوض",0,IF(J823=0,"Absent(e)",""))</f>
        <v>#REF!</v>
      </c>
      <c r="M823" s="20" t="e">
        <f>'تسمية الرتبة'!#REF!-'Resultats FR'!K823</f>
        <v>#REF!</v>
      </c>
    </row>
    <row r="824" spans="1:13">
      <c r="A824" s="7">
        <v>820</v>
      </c>
      <c r="B824" s="7" t="e">
        <f>IF('تسمية الرتبة'!#REF!="مرفوض",0,'تسمية الرتبة'!#REF!)</f>
        <v>#REF!</v>
      </c>
      <c r="C824" s="7" t="e">
        <f>IF('تسمية الرتبة'!#REF!="مرفوض",0,'تسمية الرتبة'!#REF!)</f>
        <v>#REF!</v>
      </c>
      <c r="D824" s="7" t="e">
        <f>IF('تسمية الرتبة'!#REF!="مرفوض",0,'تسمية الرتبة'!#REF!)</f>
        <v>#REF!</v>
      </c>
      <c r="E824" s="34" t="e">
        <f>IF('تسمية الرتبة'!#REF!="مرفوض",0,'تسمية الرتبة'!#REF!)</f>
        <v>#REF!</v>
      </c>
      <c r="F824" s="7" t="e">
        <f>IF('تسمية الرتبة'!#REF!="مرفوض",0,'تسمية الرتبة'!#REF!)</f>
        <v>#REF!</v>
      </c>
      <c r="G824" s="7" t="e">
        <f>IF('تسمية الرتبة'!#REF!="مرفوض",0,'تسمية الرتبة'!#REF!)</f>
        <v>#REF!</v>
      </c>
      <c r="H824" s="7" t="e">
        <f>IF('تسمية الرتبة'!#REF!="مرفوض",0,IF('تسمية الرتبة'!#REF!+'تسمية الرتبة'!#REF!+'تسمية الرتبة'!#REF!+'تسمية الرتبة'!#REF!&gt;6,6,'تسمية الرتبة'!#REF!+'تسمية الرتبة'!#REF!+'تسمية الرتبة'!#REF!+'تسمية الرتبة'!#REF!))</f>
        <v>#REF!</v>
      </c>
      <c r="I824" s="7" t="e">
        <f>IF('تسمية الرتبة'!#REF!="مرفوض",0,'تسمية الرتبة'!#REF!)</f>
        <v>#REF!</v>
      </c>
      <c r="J824" s="7" t="e">
        <f>IF('تسمية الرتبة'!#REF!="مرفوض",0,'تسمية الرتبة'!#REF!)</f>
        <v>#REF!</v>
      </c>
      <c r="K824" s="7" t="e">
        <f>IF('تسمية الرتبة'!#REF!="مرفوض",0,J824+I824+H824+G824+F824+E824+D824+'تسمية الرتبة'!#REF!)</f>
        <v>#REF!</v>
      </c>
      <c r="L824" s="7" t="e">
        <f>IF('تسمية الرتبة'!#REF!="مرفوض",0,IF(J824=0,"Absent(e)",""))</f>
        <v>#REF!</v>
      </c>
      <c r="M824" s="20" t="e">
        <f>'تسمية الرتبة'!#REF!-'Resultats FR'!K824</f>
        <v>#REF!</v>
      </c>
    </row>
    <row r="825" spans="1:13">
      <c r="A825" s="7">
        <v>821</v>
      </c>
      <c r="B825" s="7" t="e">
        <f>IF('تسمية الرتبة'!#REF!="مرفوض",0,'تسمية الرتبة'!#REF!)</f>
        <v>#REF!</v>
      </c>
      <c r="C825" s="7" t="e">
        <f>IF('تسمية الرتبة'!#REF!="مرفوض",0,'تسمية الرتبة'!#REF!)</f>
        <v>#REF!</v>
      </c>
      <c r="D825" s="7" t="e">
        <f>IF('تسمية الرتبة'!#REF!="مرفوض",0,'تسمية الرتبة'!#REF!)</f>
        <v>#REF!</v>
      </c>
      <c r="E825" s="34" t="e">
        <f>IF('تسمية الرتبة'!#REF!="مرفوض",0,'تسمية الرتبة'!#REF!)</f>
        <v>#REF!</v>
      </c>
      <c r="F825" s="7" t="e">
        <f>IF('تسمية الرتبة'!#REF!="مرفوض",0,'تسمية الرتبة'!#REF!)</f>
        <v>#REF!</v>
      </c>
      <c r="G825" s="7" t="e">
        <f>IF('تسمية الرتبة'!#REF!="مرفوض",0,'تسمية الرتبة'!#REF!)</f>
        <v>#REF!</v>
      </c>
      <c r="H825" s="7" t="e">
        <f>IF('تسمية الرتبة'!#REF!="مرفوض",0,IF('تسمية الرتبة'!#REF!+'تسمية الرتبة'!#REF!+'تسمية الرتبة'!#REF!+'تسمية الرتبة'!#REF!&gt;6,6,'تسمية الرتبة'!#REF!+'تسمية الرتبة'!#REF!+'تسمية الرتبة'!#REF!+'تسمية الرتبة'!#REF!))</f>
        <v>#REF!</v>
      </c>
      <c r="I825" s="7" t="e">
        <f>IF('تسمية الرتبة'!#REF!="مرفوض",0,'تسمية الرتبة'!#REF!)</f>
        <v>#REF!</v>
      </c>
      <c r="J825" s="7" t="e">
        <f>IF('تسمية الرتبة'!#REF!="مرفوض",0,'تسمية الرتبة'!#REF!)</f>
        <v>#REF!</v>
      </c>
      <c r="K825" s="7" t="e">
        <f>IF('تسمية الرتبة'!#REF!="مرفوض",0,J825+I825+H825+G825+F825+E825+D825+'تسمية الرتبة'!#REF!)</f>
        <v>#REF!</v>
      </c>
      <c r="L825" s="7" t="e">
        <f>IF('تسمية الرتبة'!#REF!="مرفوض",0,IF(J825=0,"Absent(e)",""))</f>
        <v>#REF!</v>
      </c>
      <c r="M825" s="20" t="e">
        <f>'تسمية الرتبة'!#REF!-'Resultats FR'!K825</f>
        <v>#REF!</v>
      </c>
    </row>
    <row r="826" spans="1:13">
      <c r="A826" s="7">
        <v>822</v>
      </c>
      <c r="B826" s="7" t="e">
        <f>IF('تسمية الرتبة'!#REF!="مرفوض",0,'تسمية الرتبة'!#REF!)</f>
        <v>#REF!</v>
      </c>
      <c r="C826" s="7" t="e">
        <f>IF('تسمية الرتبة'!#REF!="مرفوض",0,'تسمية الرتبة'!#REF!)</f>
        <v>#REF!</v>
      </c>
      <c r="D826" s="7" t="e">
        <f>IF('تسمية الرتبة'!#REF!="مرفوض",0,'تسمية الرتبة'!#REF!)</f>
        <v>#REF!</v>
      </c>
      <c r="E826" s="34" t="e">
        <f>IF('تسمية الرتبة'!#REF!="مرفوض",0,'تسمية الرتبة'!#REF!)</f>
        <v>#REF!</v>
      </c>
      <c r="F826" s="7" t="e">
        <f>IF('تسمية الرتبة'!#REF!="مرفوض",0,'تسمية الرتبة'!#REF!)</f>
        <v>#REF!</v>
      </c>
      <c r="G826" s="7" t="e">
        <f>IF('تسمية الرتبة'!#REF!="مرفوض",0,'تسمية الرتبة'!#REF!)</f>
        <v>#REF!</v>
      </c>
      <c r="H826" s="7" t="e">
        <f>IF('تسمية الرتبة'!#REF!="مرفوض",0,IF('تسمية الرتبة'!#REF!+'تسمية الرتبة'!#REF!+'تسمية الرتبة'!#REF!+'تسمية الرتبة'!#REF!&gt;6,6,'تسمية الرتبة'!#REF!+'تسمية الرتبة'!#REF!+'تسمية الرتبة'!#REF!+'تسمية الرتبة'!#REF!))</f>
        <v>#REF!</v>
      </c>
      <c r="I826" s="7" t="e">
        <f>IF('تسمية الرتبة'!#REF!="مرفوض",0,'تسمية الرتبة'!#REF!)</f>
        <v>#REF!</v>
      </c>
      <c r="J826" s="7" t="e">
        <f>IF('تسمية الرتبة'!#REF!="مرفوض",0,'تسمية الرتبة'!#REF!)</f>
        <v>#REF!</v>
      </c>
      <c r="K826" s="7" t="e">
        <f>IF('تسمية الرتبة'!#REF!="مرفوض",0,J826+I826+H826+G826+F826+E826+D826+'تسمية الرتبة'!#REF!)</f>
        <v>#REF!</v>
      </c>
      <c r="L826" s="7" t="e">
        <f>IF('تسمية الرتبة'!#REF!="مرفوض",0,IF(J826=0,"Absent(e)",""))</f>
        <v>#REF!</v>
      </c>
      <c r="M826" s="20" t="e">
        <f>'تسمية الرتبة'!#REF!-'Resultats FR'!K826</f>
        <v>#REF!</v>
      </c>
    </row>
    <row r="827" spans="1:13">
      <c r="A827" s="7">
        <v>823</v>
      </c>
      <c r="B827" s="7" t="e">
        <f>IF('تسمية الرتبة'!#REF!="مرفوض",0,'تسمية الرتبة'!#REF!)</f>
        <v>#REF!</v>
      </c>
      <c r="C827" s="7" t="e">
        <f>IF('تسمية الرتبة'!#REF!="مرفوض",0,'تسمية الرتبة'!#REF!)</f>
        <v>#REF!</v>
      </c>
      <c r="D827" s="7" t="e">
        <f>IF('تسمية الرتبة'!#REF!="مرفوض",0,'تسمية الرتبة'!#REF!)</f>
        <v>#REF!</v>
      </c>
      <c r="E827" s="34" t="e">
        <f>IF('تسمية الرتبة'!#REF!="مرفوض",0,'تسمية الرتبة'!#REF!)</f>
        <v>#REF!</v>
      </c>
      <c r="F827" s="7" t="e">
        <f>IF('تسمية الرتبة'!#REF!="مرفوض",0,'تسمية الرتبة'!#REF!)</f>
        <v>#REF!</v>
      </c>
      <c r="G827" s="7" t="e">
        <f>IF('تسمية الرتبة'!#REF!="مرفوض",0,'تسمية الرتبة'!#REF!)</f>
        <v>#REF!</v>
      </c>
      <c r="H827" s="7" t="e">
        <f>IF('تسمية الرتبة'!#REF!="مرفوض",0,IF('تسمية الرتبة'!#REF!+'تسمية الرتبة'!#REF!+'تسمية الرتبة'!#REF!+'تسمية الرتبة'!#REF!&gt;6,6,'تسمية الرتبة'!#REF!+'تسمية الرتبة'!#REF!+'تسمية الرتبة'!#REF!+'تسمية الرتبة'!#REF!))</f>
        <v>#REF!</v>
      </c>
      <c r="I827" s="7" t="e">
        <f>IF('تسمية الرتبة'!#REF!="مرفوض",0,'تسمية الرتبة'!#REF!)</f>
        <v>#REF!</v>
      </c>
      <c r="J827" s="7" t="e">
        <f>IF('تسمية الرتبة'!#REF!="مرفوض",0,'تسمية الرتبة'!#REF!)</f>
        <v>#REF!</v>
      </c>
      <c r="K827" s="7" t="e">
        <f>IF('تسمية الرتبة'!#REF!="مرفوض",0,J827+I827+H827+G827+F827+E827+D827+'تسمية الرتبة'!#REF!)</f>
        <v>#REF!</v>
      </c>
      <c r="L827" s="7" t="e">
        <f>IF('تسمية الرتبة'!#REF!="مرفوض",0,IF(J827=0,"Absent(e)",""))</f>
        <v>#REF!</v>
      </c>
      <c r="M827" s="20" t="e">
        <f>'تسمية الرتبة'!#REF!-'Resultats FR'!K827</f>
        <v>#REF!</v>
      </c>
    </row>
    <row r="828" spans="1:13">
      <c r="A828" s="7">
        <v>824</v>
      </c>
      <c r="B828" s="7" t="e">
        <f>IF('تسمية الرتبة'!#REF!="مرفوض",0,'تسمية الرتبة'!#REF!)</f>
        <v>#REF!</v>
      </c>
      <c r="C828" s="7" t="e">
        <f>IF('تسمية الرتبة'!#REF!="مرفوض",0,'تسمية الرتبة'!#REF!)</f>
        <v>#REF!</v>
      </c>
      <c r="D828" s="7" t="e">
        <f>IF('تسمية الرتبة'!#REF!="مرفوض",0,'تسمية الرتبة'!#REF!)</f>
        <v>#REF!</v>
      </c>
      <c r="E828" s="34" t="e">
        <f>IF('تسمية الرتبة'!#REF!="مرفوض",0,'تسمية الرتبة'!#REF!)</f>
        <v>#REF!</v>
      </c>
      <c r="F828" s="7" t="e">
        <f>IF('تسمية الرتبة'!#REF!="مرفوض",0,'تسمية الرتبة'!#REF!)</f>
        <v>#REF!</v>
      </c>
      <c r="G828" s="7" t="e">
        <f>IF('تسمية الرتبة'!#REF!="مرفوض",0,'تسمية الرتبة'!#REF!)</f>
        <v>#REF!</v>
      </c>
      <c r="H828" s="7" t="e">
        <f>IF('تسمية الرتبة'!#REF!="مرفوض",0,IF('تسمية الرتبة'!#REF!+'تسمية الرتبة'!#REF!+'تسمية الرتبة'!#REF!+'تسمية الرتبة'!#REF!&gt;6,6,'تسمية الرتبة'!#REF!+'تسمية الرتبة'!#REF!+'تسمية الرتبة'!#REF!+'تسمية الرتبة'!#REF!))</f>
        <v>#REF!</v>
      </c>
      <c r="I828" s="7" t="e">
        <f>IF('تسمية الرتبة'!#REF!="مرفوض",0,'تسمية الرتبة'!#REF!)</f>
        <v>#REF!</v>
      </c>
      <c r="J828" s="7" t="e">
        <f>IF('تسمية الرتبة'!#REF!="مرفوض",0,'تسمية الرتبة'!#REF!)</f>
        <v>#REF!</v>
      </c>
      <c r="K828" s="7" t="e">
        <f>IF('تسمية الرتبة'!#REF!="مرفوض",0,J828+I828+H828+G828+F828+E828+D828+'تسمية الرتبة'!#REF!)</f>
        <v>#REF!</v>
      </c>
      <c r="L828" s="7" t="e">
        <f>IF('تسمية الرتبة'!#REF!="مرفوض",0,IF(J828=0,"Absent(e)",""))</f>
        <v>#REF!</v>
      </c>
      <c r="M828" s="20" t="e">
        <f>'تسمية الرتبة'!#REF!-'Resultats FR'!K828</f>
        <v>#REF!</v>
      </c>
    </row>
    <row r="829" spans="1:13">
      <c r="A829" s="7">
        <v>825</v>
      </c>
      <c r="B829" s="7" t="e">
        <f>IF('تسمية الرتبة'!#REF!="مرفوض",0,'تسمية الرتبة'!#REF!)</f>
        <v>#REF!</v>
      </c>
      <c r="C829" s="7" t="e">
        <f>IF('تسمية الرتبة'!#REF!="مرفوض",0,'تسمية الرتبة'!#REF!)</f>
        <v>#REF!</v>
      </c>
      <c r="D829" s="7" t="e">
        <f>IF('تسمية الرتبة'!#REF!="مرفوض",0,'تسمية الرتبة'!#REF!)</f>
        <v>#REF!</v>
      </c>
      <c r="E829" s="34" t="e">
        <f>IF('تسمية الرتبة'!#REF!="مرفوض",0,'تسمية الرتبة'!#REF!)</f>
        <v>#REF!</v>
      </c>
      <c r="F829" s="7" t="e">
        <f>IF('تسمية الرتبة'!#REF!="مرفوض",0,'تسمية الرتبة'!#REF!)</f>
        <v>#REF!</v>
      </c>
      <c r="G829" s="7" t="e">
        <f>IF('تسمية الرتبة'!#REF!="مرفوض",0,'تسمية الرتبة'!#REF!)</f>
        <v>#REF!</v>
      </c>
      <c r="H829" s="7" t="e">
        <f>IF('تسمية الرتبة'!#REF!="مرفوض",0,IF('تسمية الرتبة'!#REF!+'تسمية الرتبة'!#REF!+'تسمية الرتبة'!#REF!+'تسمية الرتبة'!#REF!&gt;6,6,'تسمية الرتبة'!#REF!+'تسمية الرتبة'!#REF!+'تسمية الرتبة'!#REF!+'تسمية الرتبة'!#REF!))</f>
        <v>#REF!</v>
      </c>
      <c r="I829" s="7" t="e">
        <f>IF('تسمية الرتبة'!#REF!="مرفوض",0,'تسمية الرتبة'!#REF!)</f>
        <v>#REF!</v>
      </c>
      <c r="J829" s="7" t="e">
        <f>IF('تسمية الرتبة'!#REF!="مرفوض",0,'تسمية الرتبة'!#REF!)</f>
        <v>#REF!</v>
      </c>
      <c r="K829" s="7" t="e">
        <f>IF('تسمية الرتبة'!#REF!="مرفوض",0,J829+I829+H829+G829+F829+E829+D829+'تسمية الرتبة'!#REF!)</f>
        <v>#REF!</v>
      </c>
      <c r="L829" s="7" t="e">
        <f>IF('تسمية الرتبة'!#REF!="مرفوض",0,IF(J829=0,"Absent(e)",""))</f>
        <v>#REF!</v>
      </c>
      <c r="M829" s="20" t="e">
        <f>'تسمية الرتبة'!#REF!-'Resultats FR'!K829</f>
        <v>#REF!</v>
      </c>
    </row>
    <row r="830" spans="1:13">
      <c r="A830" s="7">
        <v>826</v>
      </c>
      <c r="B830" s="7" t="e">
        <f>IF('تسمية الرتبة'!#REF!="مرفوض",0,'تسمية الرتبة'!#REF!)</f>
        <v>#REF!</v>
      </c>
      <c r="C830" s="7" t="e">
        <f>IF('تسمية الرتبة'!#REF!="مرفوض",0,'تسمية الرتبة'!#REF!)</f>
        <v>#REF!</v>
      </c>
      <c r="D830" s="7" t="e">
        <f>IF('تسمية الرتبة'!#REF!="مرفوض",0,'تسمية الرتبة'!#REF!)</f>
        <v>#REF!</v>
      </c>
      <c r="E830" s="34" t="e">
        <f>IF('تسمية الرتبة'!#REF!="مرفوض",0,'تسمية الرتبة'!#REF!)</f>
        <v>#REF!</v>
      </c>
      <c r="F830" s="7" t="e">
        <f>IF('تسمية الرتبة'!#REF!="مرفوض",0,'تسمية الرتبة'!#REF!)</f>
        <v>#REF!</v>
      </c>
      <c r="G830" s="7" t="e">
        <f>IF('تسمية الرتبة'!#REF!="مرفوض",0,'تسمية الرتبة'!#REF!)</f>
        <v>#REF!</v>
      </c>
      <c r="H830" s="7" t="e">
        <f>IF('تسمية الرتبة'!#REF!="مرفوض",0,IF('تسمية الرتبة'!#REF!+'تسمية الرتبة'!#REF!+'تسمية الرتبة'!#REF!+'تسمية الرتبة'!#REF!&gt;6,6,'تسمية الرتبة'!#REF!+'تسمية الرتبة'!#REF!+'تسمية الرتبة'!#REF!+'تسمية الرتبة'!#REF!))</f>
        <v>#REF!</v>
      </c>
      <c r="I830" s="7" t="e">
        <f>IF('تسمية الرتبة'!#REF!="مرفوض",0,'تسمية الرتبة'!#REF!)</f>
        <v>#REF!</v>
      </c>
      <c r="J830" s="7" t="e">
        <f>IF('تسمية الرتبة'!#REF!="مرفوض",0,'تسمية الرتبة'!#REF!)</f>
        <v>#REF!</v>
      </c>
      <c r="K830" s="7" t="e">
        <f>IF('تسمية الرتبة'!#REF!="مرفوض",0,J830+I830+H830+G830+F830+E830+D830+'تسمية الرتبة'!#REF!)</f>
        <v>#REF!</v>
      </c>
      <c r="L830" s="7" t="e">
        <f>IF('تسمية الرتبة'!#REF!="مرفوض",0,IF(J830=0,"Absent(e)",""))</f>
        <v>#REF!</v>
      </c>
      <c r="M830" s="20" t="e">
        <f>'تسمية الرتبة'!#REF!-'Resultats FR'!K830</f>
        <v>#REF!</v>
      </c>
    </row>
    <row r="831" spans="1:13">
      <c r="A831" s="7">
        <v>827</v>
      </c>
      <c r="B831" s="7" t="e">
        <f>IF('تسمية الرتبة'!#REF!="مرفوض",0,'تسمية الرتبة'!#REF!)</f>
        <v>#REF!</v>
      </c>
      <c r="C831" s="7" t="e">
        <f>IF('تسمية الرتبة'!#REF!="مرفوض",0,'تسمية الرتبة'!#REF!)</f>
        <v>#REF!</v>
      </c>
      <c r="D831" s="7" t="e">
        <f>IF('تسمية الرتبة'!#REF!="مرفوض",0,'تسمية الرتبة'!#REF!)</f>
        <v>#REF!</v>
      </c>
      <c r="E831" s="34" t="e">
        <f>IF('تسمية الرتبة'!#REF!="مرفوض",0,'تسمية الرتبة'!#REF!)</f>
        <v>#REF!</v>
      </c>
      <c r="F831" s="7" t="e">
        <f>IF('تسمية الرتبة'!#REF!="مرفوض",0,'تسمية الرتبة'!#REF!)</f>
        <v>#REF!</v>
      </c>
      <c r="G831" s="7" t="e">
        <f>IF('تسمية الرتبة'!#REF!="مرفوض",0,'تسمية الرتبة'!#REF!)</f>
        <v>#REF!</v>
      </c>
      <c r="H831" s="7" t="e">
        <f>IF('تسمية الرتبة'!#REF!="مرفوض",0,IF('تسمية الرتبة'!#REF!+'تسمية الرتبة'!#REF!+'تسمية الرتبة'!#REF!+'تسمية الرتبة'!#REF!&gt;6,6,'تسمية الرتبة'!#REF!+'تسمية الرتبة'!#REF!+'تسمية الرتبة'!#REF!+'تسمية الرتبة'!#REF!))</f>
        <v>#REF!</v>
      </c>
      <c r="I831" s="7" t="e">
        <f>IF('تسمية الرتبة'!#REF!="مرفوض",0,'تسمية الرتبة'!#REF!)</f>
        <v>#REF!</v>
      </c>
      <c r="J831" s="7" t="e">
        <f>IF('تسمية الرتبة'!#REF!="مرفوض",0,'تسمية الرتبة'!#REF!)</f>
        <v>#REF!</v>
      </c>
      <c r="K831" s="7" t="e">
        <f>IF('تسمية الرتبة'!#REF!="مرفوض",0,J831+I831+H831+G831+F831+E831+D831+'تسمية الرتبة'!#REF!)</f>
        <v>#REF!</v>
      </c>
      <c r="L831" s="7" t="e">
        <f>IF('تسمية الرتبة'!#REF!="مرفوض",0,IF(J831=0,"Absent(e)",""))</f>
        <v>#REF!</v>
      </c>
      <c r="M831" s="20" t="e">
        <f>'تسمية الرتبة'!#REF!-'Resultats FR'!K831</f>
        <v>#REF!</v>
      </c>
    </row>
    <row r="832" spans="1:13">
      <c r="A832" s="7">
        <v>828</v>
      </c>
      <c r="B832" s="7" t="e">
        <f>IF('تسمية الرتبة'!#REF!="مرفوض",0,'تسمية الرتبة'!#REF!)</f>
        <v>#REF!</v>
      </c>
      <c r="C832" s="7" t="e">
        <f>IF('تسمية الرتبة'!#REF!="مرفوض",0,'تسمية الرتبة'!#REF!)</f>
        <v>#REF!</v>
      </c>
      <c r="D832" s="7" t="e">
        <f>IF('تسمية الرتبة'!#REF!="مرفوض",0,'تسمية الرتبة'!#REF!)</f>
        <v>#REF!</v>
      </c>
      <c r="E832" s="34" t="e">
        <f>IF('تسمية الرتبة'!#REF!="مرفوض",0,'تسمية الرتبة'!#REF!)</f>
        <v>#REF!</v>
      </c>
      <c r="F832" s="7" t="e">
        <f>IF('تسمية الرتبة'!#REF!="مرفوض",0,'تسمية الرتبة'!#REF!)</f>
        <v>#REF!</v>
      </c>
      <c r="G832" s="7" t="e">
        <f>IF('تسمية الرتبة'!#REF!="مرفوض",0,'تسمية الرتبة'!#REF!)</f>
        <v>#REF!</v>
      </c>
      <c r="H832" s="7" t="e">
        <f>IF('تسمية الرتبة'!#REF!="مرفوض",0,IF('تسمية الرتبة'!#REF!+'تسمية الرتبة'!#REF!+'تسمية الرتبة'!#REF!+'تسمية الرتبة'!#REF!&gt;6,6,'تسمية الرتبة'!#REF!+'تسمية الرتبة'!#REF!+'تسمية الرتبة'!#REF!+'تسمية الرتبة'!#REF!))</f>
        <v>#REF!</v>
      </c>
      <c r="I832" s="7" t="e">
        <f>IF('تسمية الرتبة'!#REF!="مرفوض",0,'تسمية الرتبة'!#REF!)</f>
        <v>#REF!</v>
      </c>
      <c r="J832" s="7" t="e">
        <f>IF('تسمية الرتبة'!#REF!="مرفوض",0,'تسمية الرتبة'!#REF!)</f>
        <v>#REF!</v>
      </c>
      <c r="K832" s="7" t="e">
        <f>IF('تسمية الرتبة'!#REF!="مرفوض",0,J832+I832+H832+G832+F832+E832+D832+'تسمية الرتبة'!#REF!)</f>
        <v>#REF!</v>
      </c>
      <c r="L832" s="7" t="e">
        <f>IF('تسمية الرتبة'!#REF!="مرفوض",0,IF(J832=0,"Absent(e)",""))</f>
        <v>#REF!</v>
      </c>
      <c r="M832" s="20" t="e">
        <f>'تسمية الرتبة'!#REF!-'Resultats FR'!K832</f>
        <v>#REF!</v>
      </c>
    </row>
    <row r="833" spans="1:13">
      <c r="A833" s="7">
        <v>829</v>
      </c>
      <c r="B833" s="7" t="e">
        <f>IF('تسمية الرتبة'!#REF!="مرفوض",0,'تسمية الرتبة'!#REF!)</f>
        <v>#REF!</v>
      </c>
      <c r="C833" s="7" t="e">
        <f>IF('تسمية الرتبة'!#REF!="مرفوض",0,'تسمية الرتبة'!#REF!)</f>
        <v>#REF!</v>
      </c>
      <c r="D833" s="7" t="e">
        <f>IF('تسمية الرتبة'!#REF!="مرفوض",0,'تسمية الرتبة'!#REF!)</f>
        <v>#REF!</v>
      </c>
      <c r="E833" s="34" t="e">
        <f>IF('تسمية الرتبة'!#REF!="مرفوض",0,'تسمية الرتبة'!#REF!)</f>
        <v>#REF!</v>
      </c>
      <c r="F833" s="7" t="e">
        <f>IF('تسمية الرتبة'!#REF!="مرفوض",0,'تسمية الرتبة'!#REF!)</f>
        <v>#REF!</v>
      </c>
      <c r="G833" s="7" t="e">
        <f>IF('تسمية الرتبة'!#REF!="مرفوض",0,'تسمية الرتبة'!#REF!)</f>
        <v>#REF!</v>
      </c>
      <c r="H833" s="7" t="e">
        <f>IF('تسمية الرتبة'!#REF!="مرفوض",0,IF('تسمية الرتبة'!#REF!+'تسمية الرتبة'!#REF!+'تسمية الرتبة'!#REF!+'تسمية الرتبة'!#REF!&gt;6,6,'تسمية الرتبة'!#REF!+'تسمية الرتبة'!#REF!+'تسمية الرتبة'!#REF!+'تسمية الرتبة'!#REF!))</f>
        <v>#REF!</v>
      </c>
      <c r="I833" s="7" t="e">
        <f>IF('تسمية الرتبة'!#REF!="مرفوض",0,'تسمية الرتبة'!#REF!)</f>
        <v>#REF!</v>
      </c>
      <c r="J833" s="7" t="e">
        <f>IF('تسمية الرتبة'!#REF!="مرفوض",0,'تسمية الرتبة'!#REF!)</f>
        <v>#REF!</v>
      </c>
      <c r="K833" s="7" t="e">
        <f>IF('تسمية الرتبة'!#REF!="مرفوض",0,J833+I833+H833+G833+F833+E833+D833+'تسمية الرتبة'!#REF!)</f>
        <v>#REF!</v>
      </c>
      <c r="L833" s="7" t="e">
        <f>IF('تسمية الرتبة'!#REF!="مرفوض",0,IF(J833=0,"Absent(e)",""))</f>
        <v>#REF!</v>
      </c>
      <c r="M833" s="20" t="e">
        <f>'تسمية الرتبة'!#REF!-'Resultats FR'!K833</f>
        <v>#REF!</v>
      </c>
    </row>
    <row r="834" spans="1:13">
      <c r="A834" s="7">
        <v>830</v>
      </c>
      <c r="B834" s="7" t="e">
        <f>IF('تسمية الرتبة'!#REF!="مرفوض",0,'تسمية الرتبة'!#REF!)</f>
        <v>#REF!</v>
      </c>
      <c r="C834" s="7" t="e">
        <f>IF('تسمية الرتبة'!#REF!="مرفوض",0,'تسمية الرتبة'!#REF!)</f>
        <v>#REF!</v>
      </c>
      <c r="D834" s="7" t="e">
        <f>IF('تسمية الرتبة'!#REF!="مرفوض",0,'تسمية الرتبة'!#REF!)</f>
        <v>#REF!</v>
      </c>
      <c r="E834" s="34" t="e">
        <f>IF('تسمية الرتبة'!#REF!="مرفوض",0,'تسمية الرتبة'!#REF!)</f>
        <v>#REF!</v>
      </c>
      <c r="F834" s="7" t="e">
        <f>IF('تسمية الرتبة'!#REF!="مرفوض",0,'تسمية الرتبة'!#REF!)</f>
        <v>#REF!</v>
      </c>
      <c r="G834" s="7" t="e">
        <f>IF('تسمية الرتبة'!#REF!="مرفوض",0,'تسمية الرتبة'!#REF!)</f>
        <v>#REF!</v>
      </c>
      <c r="H834" s="7" t="e">
        <f>IF('تسمية الرتبة'!#REF!="مرفوض",0,IF('تسمية الرتبة'!#REF!+'تسمية الرتبة'!#REF!+'تسمية الرتبة'!#REF!+'تسمية الرتبة'!#REF!&gt;6,6,'تسمية الرتبة'!#REF!+'تسمية الرتبة'!#REF!+'تسمية الرتبة'!#REF!+'تسمية الرتبة'!#REF!))</f>
        <v>#REF!</v>
      </c>
      <c r="I834" s="7" t="e">
        <f>IF('تسمية الرتبة'!#REF!="مرفوض",0,'تسمية الرتبة'!#REF!)</f>
        <v>#REF!</v>
      </c>
      <c r="J834" s="7" t="e">
        <f>IF('تسمية الرتبة'!#REF!="مرفوض",0,'تسمية الرتبة'!#REF!)</f>
        <v>#REF!</v>
      </c>
      <c r="K834" s="7" t="e">
        <f>IF('تسمية الرتبة'!#REF!="مرفوض",0,J834+I834+H834+G834+F834+E834+D834+'تسمية الرتبة'!#REF!)</f>
        <v>#REF!</v>
      </c>
      <c r="L834" s="7" t="e">
        <f>IF('تسمية الرتبة'!#REF!="مرفوض",0,IF(J834=0,"Absent(e)",""))</f>
        <v>#REF!</v>
      </c>
      <c r="M834" s="20" t="e">
        <f>'تسمية الرتبة'!#REF!-'Resultats FR'!K834</f>
        <v>#REF!</v>
      </c>
    </row>
    <row r="835" spans="1:13">
      <c r="A835" s="7">
        <v>831</v>
      </c>
      <c r="B835" s="7" t="e">
        <f>IF('تسمية الرتبة'!#REF!="مرفوض",0,'تسمية الرتبة'!#REF!)</f>
        <v>#REF!</v>
      </c>
      <c r="C835" s="7" t="e">
        <f>IF('تسمية الرتبة'!#REF!="مرفوض",0,'تسمية الرتبة'!#REF!)</f>
        <v>#REF!</v>
      </c>
      <c r="D835" s="7" t="e">
        <f>IF('تسمية الرتبة'!#REF!="مرفوض",0,'تسمية الرتبة'!#REF!)</f>
        <v>#REF!</v>
      </c>
      <c r="E835" s="34" t="e">
        <f>IF('تسمية الرتبة'!#REF!="مرفوض",0,'تسمية الرتبة'!#REF!)</f>
        <v>#REF!</v>
      </c>
      <c r="F835" s="7" t="e">
        <f>IF('تسمية الرتبة'!#REF!="مرفوض",0,'تسمية الرتبة'!#REF!)</f>
        <v>#REF!</v>
      </c>
      <c r="G835" s="7" t="e">
        <f>IF('تسمية الرتبة'!#REF!="مرفوض",0,'تسمية الرتبة'!#REF!)</f>
        <v>#REF!</v>
      </c>
      <c r="H835" s="7" t="e">
        <f>IF('تسمية الرتبة'!#REF!="مرفوض",0,IF('تسمية الرتبة'!#REF!+'تسمية الرتبة'!#REF!+'تسمية الرتبة'!#REF!+'تسمية الرتبة'!#REF!&gt;6,6,'تسمية الرتبة'!#REF!+'تسمية الرتبة'!#REF!+'تسمية الرتبة'!#REF!+'تسمية الرتبة'!#REF!))</f>
        <v>#REF!</v>
      </c>
      <c r="I835" s="7" t="e">
        <f>IF('تسمية الرتبة'!#REF!="مرفوض",0,'تسمية الرتبة'!#REF!)</f>
        <v>#REF!</v>
      </c>
      <c r="J835" s="7" t="e">
        <f>IF('تسمية الرتبة'!#REF!="مرفوض",0,'تسمية الرتبة'!#REF!)</f>
        <v>#REF!</v>
      </c>
      <c r="K835" s="7" t="e">
        <f>IF('تسمية الرتبة'!#REF!="مرفوض",0,J835+I835+H835+G835+F835+E835+D835+'تسمية الرتبة'!#REF!)</f>
        <v>#REF!</v>
      </c>
      <c r="L835" s="7" t="e">
        <f>IF('تسمية الرتبة'!#REF!="مرفوض",0,IF(J835=0,"Absent(e)",""))</f>
        <v>#REF!</v>
      </c>
      <c r="M835" s="20" t="e">
        <f>'تسمية الرتبة'!#REF!-'Resultats FR'!K835</f>
        <v>#REF!</v>
      </c>
    </row>
    <row r="836" spans="1:13">
      <c r="A836" s="7">
        <v>832</v>
      </c>
      <c r="B836" s="7" t="e">
        <f>IF('تسمية الرتبة'!#REF!="مرفوض",0,'تسمية الرتبة'!#REF!)</f>
        <v>#REF!</v>
      </c>
      <c r="C836" s="7" t="e">
        <f>IF('تسمية الرتبة'!#REF!="مرفوض",0,'تسمية الرتبة'!#REF!)</f>
        <v>#REF!</v>
      </c>
      <c r="D836" s="7" t="e">
        <f>IF('تسمية الرتبة'!#REF!="مرفوض",0,'تسمية الرتبة'!#REF!)</f>
        <v>#REF!</v>
      </c>
      <c r="E836" s="34" t="e">
        <f>IF('تسمية الرتبة'!#REF!="مرفوض",0,'تسمية الرتبة'!#REF!)</f>
        <v>#REF!</v>
      </c>
      <c r="F836" s="7" t="e">
        <f>IF('تسمية الرتبة'!#REF!="مرفوض",0,'تسمية الرتبة'!#REF!)</f>
        <v>#REF!</v>
      </c>
      <c r="G836" s="7" t="e">
        <f>IF('تسمية الرتبة'!#REF!="مرفوض",0,'تسمية الرتبة'!#REF!)</f>
        <v>#REF!</v>
      </c>
      <c r="H836" s="7" t="e">
        <f>IF('تسمية الرتبة'!#REF!="مرفوض",0,IF('تسمية الرتبة'!#REF!+'تسمية الرتبة'!#REF!+'تسمية الرتبة'!#REF!+'تسمية الرتبة'!#REF!&gt;6,6,'تسمية الرتبة'!#REF!+'تسمية الرتبة'!#REF!+'تسمية الرتبة'!#REF!+'تسمية الرتبة'!#REF!))</f>
        <v>#REF!</v>
      </c>
      <c r="I836" s="7" t="e">
        <f>IF('تسمية الرتبة'!#REF!="مرفوض",0,'تسمية الرتبة'!#REF!)</f>
        <v>#REF!</v>
      </c>
      <c r="J836" s="7" t="e">
        <f>IF('تسمية الرتبة'!#REF!="مرفوض",0,'تسمية الرتبة'!#REF!)</f>
        <v>#REF!</v>
      </c>
      <c r="K836" s="7" t="e">
        <f>IF('تسمية الرتبة'!#REF!="مرفوض",0,J836+I836+H836+G836+F836+E836+D836+'تسمية الرتبة'!#REF!)</f>
        <v>#REF!</v>
      </c>
      <c r="L836" s="7" t="e">
        <f>IF('تسمية الرتبة'!#REF!="مرفوض",0,IF(J836=0,"Absent(e)",""))</f>
        <v>#REF!</v>
      </c>
      <c r="M836" s="20" t="e">
        <f>'تسمية الرتبة'!#REF!-'Resultats FR'!K836</f>
        <v>#REF!</v>
      </c>
    </row>
    <row r="837" spans="1:13">
      <c r="A837" s="7">
        <v>833</v>
      </c>
      <c r="B837" s="7" t="e">
        <f>IF('تسمية الرتبة'!#REF!="مرفوض",0,'تسمية الرتبة'!#REF!)</f>
        <v>#REF!</v>
      </c>
      <c r="C837" s="7" t="e">
        <f>IF('تسمية الرتبة'!#REF!="مرفوض",0,'تسمية الرتبة'!#REF!)</f>
        <v>#REF!</v>
      </c>
      <c r="D837" s="7" t="e">
        <f>IF('تسمية الرتبة'!#REF!="مرفوض",0,'تسمية الرتبة'!#REF!)</f>
        <v>#REF!</v>
      </c>
      <c r="E837" s="34" t="e">
        <f>IF('تسمية الرتبة'!#REF!="مرفوض",0,'تسمية الرتبة'!#REF!)</f>
        <v>#REF!</v>
      </c>
      <c r="F837" s="7" t="e">
        <f>IF('تسمية الرتبة'!#REF!="مرفوض",0,'تسمية الرتبة'!#REF!)</f>
        <v>#REF!</v>
      </c>
      <c r="G837" s="7" t="e">
        <f>IF('تسمية الرتبة'!#REF!="مرفوض",0,'تسمية الرتبة'!#REF!)</f>
        <v>#REF!</v>
      </c>
      <c r="H837" s="7" t="e">
        <f>IF('تسمية الرتبة'!#REF!="مرفوض",0,IF('تسمية الرتبة'!#REF!+'تسمية الرتبة'!#REF!+'تسمية الرتبة'!#REF!+'تسمية الرتبة'!#REF!&gt;6,6,'تسمية الرتبة'!#REF!+'تسمية الرتبة'!#REF!+'تسمية الرتبة'!#REF!+'تسمية الرتبة'!#REF!))</f>
        <v>#REF!</v>
      </c>
      <c r="I837" s="7" t="e">
        <f>IF('تسمية الرتبة'!#REF!="مرفوض",0,'تسمية الرتبة'!#REF!)</f>
        <v>#REF!</v>
      </c>
      <c r="J837" s="7" t="e">
        <f>IF('تسمية الرتبة'!#REF!="مرفوض",0,'تسمية الرتبة'!#REF!)</f>
        <v>#REF!</v>
      </c>
      <c r="K837" s="7" t="e">
        <f>IF('تسمية الرتبة'!#REF!="مرفوض",0,J837+I837+H837+G837+F837+E837+D837+'تسمية الرتبة'!#REF!)</f>
        <v>#REF!</v>
      </c>
      <c r="L837" s="7" t="e">
        <f>IF('تسمية الرتبة'!#REF!="مرفوض",0,IF(J837=0,"Absent(e)",""))</f>
        <v>#REF!</v>
      </c>
      <c r="M837" s="20" t="e">
        <f>'تسمية الرتبة'!#REF!-'Resultats FR'!K837</f>
        <v>#REF!</v>
      </c>
    </row>
    <row r="838" spans="1:13">
      <c r="A838" s="7">
        <v>834</v>
      </c>
      <c r="B838" s="7" t="e">
        <f>IF('تسمية الرتبة'!#REF!="مرفوض",0,'تسمية الرتبة'!#REF!)</f>
        <v>#REF!</v>
      </c>
      <c r="C838" s="7" t="e">
        <f>IF('تسمية الرتبة'!#REF!="مرفوض",0,'تسمية الرتبة'!#REF!)</f>
        <v>#REF!</v>
      </c>
      <c r="D838" s="7" t="e">
        <f>IF('تسمية الرتبة'!#REF!="مرفوض",0,'تسمية الرتبة'!#REF!)</f>
        <v>#REF!</v>
      </c>
      <c r="E838" s="34" t="e">
        <f>IF('تسمية الرتبة'!#REF!="مرفوض",0,'تسمية الرتبة'!#REF!)</f>
        <v>#REF!</v>
      </c>
      <c r="F838" s="7" t="e">
        <f>IF('تسمية الرتبة'!#REF!="مرفوض",0,'تسمية الرتبة'!#REF!)</f>
        <v>#REF!</v>
      </c>
      <c r="G838" s="7" t="e">
        <f>IF('تسمية الرتبة'!#REF!="مرفوض",0,'تسمية الرتبة'!#REF!)</f>
        <v>#REF!</v>
      </c>
      <c r="H838" s="7" t="e">
        <f>IF('تسمية الرتبة'!#REF!="مرفوض",0,IF('تسمية الرتبة'!#REF!+'تسمية الرتبة'!#REF!+'تسمية الرتبة'!#REF!+'تسمية الرتبة'!#REF!&gt;6,6,'تسمية الرتبة'!#REF!+'تسمية الرتبة'!#REF!+'تسمية الرتبة'!#REF!+'تسمية الرتبة'!#REF!))</f>
        <v>#REF!</v>
      </c>
      <c r="I838" s="7" t="e">
        <f>IF('تسمية الرتبة'!#REF!="مرفوض",0,'تسمية الرتبة'!#REF!)</f>
        <v>#REF!</v>
      </c>
      <c r="J838" s="7" t="e">
        <f>IF('تسمية الرتبة'!#REF!="مرفوض",0,'تسمية الرتبة'!#REF!)</f>
        <v>#REF!</v>
      </c>
      <c r="K838" s="7" t="e">
        <f>IF('تسمية الرتبة'!#REF!="مرفوض",0,J838+I838+H838+G838+F838+E838+D838+'تسمية الرتبة'!#REF!)</f>
        <v>#REF!</v>
      </c>
      <c r="L838" s="7" t="e">
        <f>IF('تسمية الرتبة'!#REF!="مرفوض",0,IF(J838=0,"Absent(e)",""))</f>
        <v>#REF!</v>
      </c>
      <c r="M838" s="20" t="e">
        <f>'تسمية الرتبة'!#REF!-'Resultats FR'!K838</f>
        <v>#REF!</v>
      </c>
    </row>
    <row r="839" spans="1:13">
      <c r="A839" s="7">
        <v>835</v>
      </c>
      <c r="B839" s="7" t="e">
        <f>IF('تسمية الرتبة'!#REF!="مرفوض",0,'تسمية الرتبة'!#REF!)</f>
        <v>#REF!</v>
      </c>
      <c r="C839" s="7" t="e">
        <f>IF('تسمية الرتبة'!#REF!="مرفوض",0,'تسمية الرتبة'!#REF!)</f>
        <v>#REF!</v>
      </c>
      <c r="D839" s="7" t="e">
        <f>IF('تسمية الرتبة'!#REF!="مرفوض",0,'تسمية الرتبة'!#REF!)</f>
        <v>#REF!</v>
      </c>
      <c r="E839" s="34" t="e">
        <f>IF('تسمية الرتبة'!#REF!="مرفوض",0,'تسمية الرتبة'!#REF!)</f>
        <v>#REF!</v>
      </c>
      <c r="F839" s="7" t="e">
        <f>IF('تسمية الرتبة'!#REF!="مرفوض",0,'تسمية الرتبة'!#REF!)</f>
        <v>#REF!</v>
      </c>
      <c r="G839" s="7" t="e">
        <f>IF('تسمية الرتبة'!#REF!="مرفوض",0,'تسمية الرتبة'!#REF!)</f>
        <v>#REF!</v>
      </c>
      <c r="H839" s="7" t="e">
        <f>IF('تسمية الرتبة'!#REF!="مرفوض",0,IF('تسمية الرتبة'!#REF!+'تسمية الرتبة'!#REF!+'تسمية الرتبة'!#REF!+'تسمية الرتبة'!#REF!&gt;6,6,'تسمية الرتبة'!#REF!+'تسمية الرتبة'!#REF!+'تسمية الرتبة'!#REF!+'تسمية الرتبة'!#REF!))</f>
        <v>#REF!</v>
      </c>
      <c r="I839" s="7" t="e">
        <f>IF('تسمية الرتبة'!#REF!="مرفوض",0,'تسمية الرتبة'!#REF!)</f>
        <v>#REF!</v>
      </c>
      <c r="J839" s="7" t="e">
        <f>IF('تسمية الرتبة'!#REF!="مرفوض",0,'تسمية الرتبة'!#REF!)</f>
        <v>#REF!</v>
      </c>
      <c r="K839" s="7" t="e">
        <f>IF('تسمية الرتبة'!#REF!="مرفوض",0,J839+I839+H839+G839+F839+E839+D839+'تسمية الرتبة'!#REF!)</f>
        <v>#REF!</v>
      </c>
      <c r="L839" s="7" t="e">
        <f>IF('تسمية الرتبة'!#REF!="مرفوض",0,IF(J839=0,"Absent(e)",""))</f>
        <v>#REF!</v>
      </c>
      <c r="M839" s="20" t="e">
        <f>'تسمية الرتبة'!#REF!-'Resultats FR'!K839</f>
        <v>#REF!</v>
      </c>
    </row>
    <row r="840" spans="1:13">
      <c r="A840" s="7">
        <v>836</v>
      </c>
      <c r="B840" s="7" t="e">
        <f>IF('تسمية الرتبة'!#REF!="مرفوض",0,'تسمية الرتبة'!#REF!)</f>
        <v>#REF!</v>
      </c>
      <c r="C840" s="7" t="e">
        <f>IF('تسمية الرتبة'!#REF!="مرفوض",0,'تسمية الرتبة'!#REF!)</f>
        <v>#REF!</v>
      </c>
      <c r="D840" s="7" t="e">
        <f>IF('تسمية الرتبة'!#REF!="مرفوض",0,'تسمية الرتبة'!#REF!)</f>
        <v>#REF!</v>
      </c>
      <c r="E840" s="34" t="e">
        <f>IF('تسمية الرتبة'!#REF!="مرفوض",0,'تسمية الرتبة'!#REF!)</f>
        <v>#REF!</v>
      </c>
      <c r="F840" s="7" t="e">
        <f>IF('تسمية الرتبة'!#REF!="مرفوض",0,'تسمية الرتبة'!#REF!)</f>
        <v>#REF!</v>
      </c>
      <c r="G840" s="7" t="e">
        <f>IF('تسمية الرتبة'!#REF!="مرفوض",0,'تسمية الرتبة'!#REF!)</f>
        <v>#REF!</v>
      </c>
      <c r="H840" s="7" t="e">
        <f>IF('تسمية الرتبة'!#REF!="مرفوض",0,IF('تسمية الرتبة'!#REF!+'تسمية الرتبة'!#REF!+'تسمية الرتبة'!#REF!+'تسمية الرتبة'!#REF!&gt;6,6,'تسمية الرتبة'!#REF!+'تسمية الرتبة'!#REF!+'تسمية الرتبة'!#REF!+'تسمية الرتبة'!#REF!))</f>
        <v>#REF!</v>
      </c>
      <c r="I840" s="7" t="e">
        <f>IF('تسمية الرتبة'!#REF!="مرفوض",0,'تسمية الرتبة'!#REF!)</f>
        <v>#REF!</v>
      </c>
      <c r="J840" s="7" t="e">
        <f>IF('تسمية الرتبة'!#REF!="مرفوض",0,'تسمية الرتبة'!#REF!)</f>
        <v>#REF!</v>
      </c>
      <c r="K840" s="7" t="e">
        <f>IF('تسمية الرتبة'!#REF!="مرفوض",0,J840+I840+H840+G840+F840+E840+D840+'تسمية الرتبة'!#REF!)</f>
        <v>#REF!</v>
      </c>
      <c r="L840" s="7" t="e">
        <f>IF('تسمية الرتبة'!#REF!="مرفوض",0,IF(J840=0,"Absent(e)",""))</f>
        <v>#REF!</v>
      </c>
      <c r="M840" s="20" t="e">
        <f>'تسمية الرتبة'!#REF!-'Resultats FR'!K840</f>
        <v>#REF!</v>
      </c>
    </row>
    <row r="841" spans="1:13">
      <c r="A841" s="7">
        <v>837</v>
      </c>
      <c r="B841" s="7" t="e">
        <f>IF('تسمية الرتبة'!#REF!="مرفوض",0,'تسمية الرتبة'!#REF!)</f>
        <v>#REF!</v>
      </c>
      <c r="C841" s="7" t="e">
        <f>IF('تسمية الرتبة'!#REF!="مرفوض",0,'تسمية الرتبة'!#REF!)</f>
        <v>#REF!</v>
      </c>
      <c r="D841" s="7" t="e">
        <f>IF('تسمية الرتبة'!#REF!="مرفوض",0,'تسمية الرتبة'!#REF!)</f>
        <v>#REF!</v>
      </c>
      <c r="E841" s="34" t="e">
        <f>IF('تسمية الرتبة'!#REF!="مرفوض",0,'تسمية الرتبة'!#REF!)</f>
        <v>#REF!</v>
      </c>
      <c r="F841" s="7" t="e">
        <f>IF('تسمية الرتبة'!#REF!="مرفوض",0,'تسمية الرتبة'!#REF!)</f>
        <v>#REF!</v>
      </c>
      <c r="G841" s="7" t="e">
        <f>IF('تسمية الرتبة'!#REF!="مرفوض",0,'تسمية الرتبة'!#REF!)</f>
        <v>#REF!</v>
      </c>
      <c r="H841" s="7" t="e">
        <f>IF('تسمية الرتبة'!#REF!="مرفوض",0,IF('تسمية الرتبة'!#REF!+'تسمية الرتبة'!#REF!+'تسمية الرتبة'!#REF!+'تسمية الرتبة'!#REF!&gt;6,6,'تسمية الرتبة'!#REF!+'تسمية الرتبة'!#REF!+'تسمية الرتبة'!#REF!+'تسمية الرتبة'!#REF!))</f>
        <v>#REF!</v>
      </c>
      <c r="I841" s="7" t="e">
        <f>IF('تسمية الرتبة'!#REF!="مرفوض",0,'تسمية الرتبة'!#REF!)</f>
        <v>#REF!</v>
      </c>
      <c r="J841" s="7" t="e">
        <f>IF('تسمية الرتبة'!#REF!="مرفوض",0,'تسمية الرتبة'!#REF!)</f>
        <v>#REF!</v>
      </c>
      <c r="K841" s="7" t="e">
        <f>IF('تسمية الرتبة'!#REF!="مرفوض",0,J841+I841+H841+G841+F841+E841+D841+'تسمية الرتبة'!#REF!)</f>
        <v>#REF!</v>
      </c>
      <c r="L841" s="7" t="e">
        <f>IF('تسمية الرتبة'!#REF!="مرفوض",0,IF(J841=0,"Absent(e)",""))</f>
        <v>#REF!</v>
      </c>
      <c r="M841" s="20" t="e">
        <f>'تسمية الرتبة'!#REF!-'Resultats FR'!K841</f>
        <v>#REF!</v>
      </c>
    </row>
    <row r="842" spans="1:13">
      <c r="A842" s="7">
        <v>838</v>
      </c>
      <c r="B842" s="7" t="e">
        <f>IF('تسمية الرتبة'!#REF!="مرفوض",0,'تسمية الرتبة'!#REF!)</f>
        <v>#REF!</v>
      </c>
      <c r="C842" s="7" t="e">
        <f>IF('تسمية الرتبة'!#REF!="مرفوض",0,'تسمية الرتبة'!#REF!)</f>
        <v>#REF!</v>
      </c>
      <c r="D842" s="7" t="e">
        <f>IF('تسمية الرتبة'!#REF!="مرفوض",0,'تسمية الرتبة'!#REF!)</f>
        <v>#REF!</v>
      </c>
      <c r="E842" s="34" t="e">
        <f>IF('تسمية الرتبة'!#REF!="مرفوض",0,'تسمية الرتبة'!#REF!)</f>
        <v>#REF!</v>
      </c>
      <c r="F842" s="7" t="e">
        <f>IF('تسمية الرتبة'!#REF!="مرفوض",0,'تسمية الرتبة'!#REF!)</f>
        <v>#REF!</v>
      </c>
      <c r="G842" s="7" t="e">
        <f>IF('تسمية الرتبة'!#REF!="مرفوض",0,'تسمية الرتبة'!#REF!)</f>
        <v>#REF!</v>
      </c>
      <c r="H842" s="7" t="e">
        <f>IF('تسمية الرتبة'!#REF!="مرفوض",0,IF('تسمية الرتبة'!#REF!+'تسمية الرتبة'!#REF!+'تسمية الرتبة'!#REF!+'تسمية الرتبة'!#REF!&gt;6,6,'تسمية الرتبة'!#REF!+'تسمية الرتبة'!#REF!+'تسمية الرتبة'!#REF!+'تسمية الرتبة'!#REF!))</f>
        <v>#REF!</v>
      </c>
      <c r="I842" s="7" t="e">
        <f>IF('تسمية الرتبة'!#REF!="مرفوض",0,'تسمية الرتبة'!#REF!)</f>
        <v>#REF!</v>
      </c>
      <c r="J842" s="7" t="e">
        <f>IF('تسمية الرتبة'!#REF!="مرفوض",0,'تسمية الرتبة'!#REF!)</f>
        <v>#REF!</v>
      </c>
      <c r="K842" s="7" t="e">
        <f>IF('تسمية الرتبة'!#REF!="مرفوض",0,J842+I842+H842+G842+F842+E842+D842+'تسمية الرتبة'!#REF!)</f>
        <v>#REF!</v>
      </c>
      <c r="L842" s="7" t="e">
        <f>IF('تسمية الرتبة'!#REF!="مرفوض",0,IF(J842=0,"Absent(e)",""))</f>
        <v>#REF!</v>
      </c>
      <c r="M842" s="20" t="e">
        <f>'تسمية الرتبة'!#REF!-'Resultats FR'!K842</f>
        <v>#REF!</v>
      </c>
    </row>
    <row r="843" spans="1:13">
      <c r="A843" s="7">
        <v>839</v>
      </c>
      <c r="B843" s="7" t="e">
        <f>IF('تسمية الرتبة'!#REF!="مرفوض",0,'تسمية الرتبة'!#REF!)</f>
        <v>#REF!</v>
      </c>
      <c r="C843" s="7" t="e">
        <f>IF('تسمية الرتبة'!#REF!="مرفوض",0,'تسمية الرتبة'!#REF!)</f>
        <v>#REF!</v>
      </c>
      <c r="D843" s="7" t="e">
        <f>IF('تسمية الرتبة'!#REF!="مرفوض",0,'تسمية الرتبة'!#REF!)</f>
        <v>#REF!</v>
      </c>
      <c r="E843" s="34" t="e">
        <f>IF('تسمية الرتبة'!#REF!="مرفوض",0,'تسمية الرتبة'!#REF!)</f>
        <v>#REF!</v>
      </c>
      <c r="F843" s="7" t="e">
        <f>IF('تسمية الرتبة'!#REF!="مرفوض",0,'تسمية الرتبة'!#REF!)</f>
        <v>#REF!</v>
      </c>
      <c r="G843" s="7" t="e">
        <f>IF('تسمية الرتبة'!#REF!="مرفوض",0,'تسمية الرتبة'!#REF!)</f>
        <v>#REF!</v>
      </c>
      <c r="H843" s="7" t="e">
        <f>IF('تسمية الرتبة'!#REF!="مرفوض",0,IF('تسمية الرتبة'!#REF!+'تسمية الرتبة'!#REF!+'تسمية الرتبة'!#REF!+'تسمية الرتبة'!#REF!&gt;6,6,'تسمية الرتبة'!#REF!+'تسمية الرتبة'!#REF!+'تسمية الرتبة'!#REF!+'تسمية الرتبة'!#REF!))</f>
        <v>#REF!</v>
      </c>
      <c r="I843" s="7" t="e">
        <f>IF('تسمية الرتبة'!#REF!="مرفوض",0,'تسمية الرتبة'!#REF!)</f>
        <v>#REF!</v>
      </c>
      <c r="J843" s="7" t="e">
        <f>IF('تسمية الرتبة'!#REF!="مرفوض",0,'تسمية الرتبة'!#REF!)</f>
        <v>#REF!</v>
      </c>
      <c r="K843" s="7" t="e">
        <f>IF('تسمية الرتبة'!#REF!="مرفوض",0,J843+I843+H843+G843+F843+E843+D843+'تسمية الرتبة'!#REF!)</f>
        <v>#REF!</v>
      </c>
      <c r="L843" s="7" t="e">
        <f>IF('تسمية الرتبة'!#REF!="مرفوض",0,IF(J843=0,"Absent(e)",""))</f>
        <v>#REF!</v>
      </c>
      <c r="M843" s="20" t="e">
        <f>'تسمية الرتبة'!#REF!-'Resultats FR'!K843</f>
        <v>#REF!</v>
      </c>
    </row>
    <row r="844" spans="1:13">
      <c r="A844" s="7">
        <v>840</v>
      </c>
      <c r="B844" s="7" t="e">
        <f>IF('تسمية الرتبة'!#REF!="مرفوض",0,'تسمية الرتبة'!#REF!)</f>
        <v>#REF!</v>
      </c>
      <c r="C844" s="7" t="e">
        <f>IF('تسمية الرتبة'!#REF!="مرفوض",0,'تسمية الرتبة'!#REF!)</f>
        <v>#REF!</v>
      </c>
      <c r="D844" s="7" t="e">
        <f>IF('تسمية الرتبة'!#REF!="مرفوض",0,'تسمية الرتبة'!#REF!)</f>
        <v>#REF!</v>
      </c>
      <c r="E844" s="34" t="e">
        <f>IF('تسمية الرتبة'!#REF!="مرفوض",0,'تسمية الرتبة'!#REF!)</f>
        <v>#REF!</v>
      </c>
      <c r="F844" s="7" t="e">
        <f>IF('تسمية الرتبة'!#REF!="مرفوض",0,'تسمية الرتبة'!#REF!)</f>
        <v>#REF!</v>
      </c>
      <c r="G844" s="7" t="e">
        <f>IF('تسمية الرتبة'!#REF!="مرفوض",0,'تسمية الرتبة'!#REF!)</f>
        <v>#REF!</v>
      </c>
      <c r="H844" s="7" t="e">
        <f>IF('تسمية الرتبة'!#REF!="مرفوض",0,IF('تسمية الرتبة'!#REF!+'تسمية الرتبة'!#REF!+'تسمية الرتبة'!#REF!+'تسمية الرتبة'!#REF!&gt;6,6,'تسمية الرتبة'!#REF!+'تسمية الرتبة'!#REF!+'تسمية الرتبة'!#REF!+'تسمية الرتبة'!#REF!))</f>
        <v>#REF!</v>
      </c>
      <c r="I844" s="7" t="e">
        <f>IF('تسمية الرتبة'!#REF!="مرفوض",0,'تسمية الرتبة'!#REF!)</f>
        <v>#REF!</v>
      </c>
      <c r="J844" s="7" t="e">
        <f>IF('تسمية الرتبة'!#REF!="مرفوض",0,'تسمية الرتبة'!#REF!)</f>
        <v>#REF!</v>
      </c>
      <c r="K844" s="7" t="e">
        <f>IF('تسمية الرتبة'!#REF!="مرفوض",0,J844+I844+H844+G844+F844+E844+D844+'تسمية الرتبة'!#REF!)</f>
        <v>#REF!</v>
      </c>
      <c r="L844" s="7" t="e">
        <f>IF('تسمية الرتبة'!#REF!="مرفوض",0,IF(J844=0,"Absent(e)",""))</f>
        <v>#REF!</v>
      </c>
      <c r="M844" s="20" t="e">
        <f>'تسمية الرتبة'!#REF!-'Resultats FR'!K844</f>
        <v>#REF!</v>
      </c>
    </row>
    <row r="845" spans="1:13">
      <c r="A845" s="7">
        <v>841</v>
      </c>
      <c r="B845" s="7" t="e">
        <f>IF('تسمية الرتبة'!#REF!="مرفوض",0,'تسمية الرتبة'!#REF!)</f>
        <v>#REF!</v>
      </c>
      <c r="C845" s="7" t="e">
        <f>IF('تسمية الرتبة'!#REF!="مرفوض",0,'تسمية الرتبة'!#REF!)</f>
        <v>#REF!</v>
      </c>
      <c r="D845" s="7" t="e">
        <f>IF('تسمية الرتبة'!#REF!="مرفوض",0,'تسمية الرتبة'!#REF!)</f>
        <v>#REF!</v>
      </c>
      <c r="E845" s="34" t="e">
        <f>IF('تسمية الرتبة'!#REF!="مرفوض",0,'تسمية الرتبة'!#REF!)</f>
        <v>#REF!</v>
      </c>
      <c r="F845" s="7" t="e">
        <f>IF('تسمية الرتبة'!#REF!="مرفوض",0,'تسمية الرتبة'!#REF!)</f>
        <v>#REF!</v>
      </c>
      <c r="G845" s="7" t="e">
        <f>IF('تسمية الرتبة'!#REF!="مرفوض",0,'تسمية الرتبة'!#REF!)</f>
        <v>#REF!</v>
      </c>
      <c r="H845" s="7" t="e">
        <f>IF('تسمية الرتبة'!#REF!="مرفوض",0,IF('تسمية الرتبة'!#REF!+'تسمية الرتبة'!#REF!+'تسمية الرتبة'!#REF!+'تسمية الرتبة'!#REF!&gt;6,6,'تسمية الرتبة'!#REF!+'تسمية الرتبة'!#REF!+'تسمية الرتبة'!#REF!+'تسمية الرتبة'!#REF!))</f>
        <v>#REF!</v>
      </c>
      <c r="I845" s="7" t="e">
        <f>IF('تسمية الرتبة'!#REF!="مرفوض",0,'تسمية الرتبة'!#REF!)</f>
        <v>#REF!</v>
      </c>
      <c r="J845" s="7" t="e">
        <f>IF('تسمية الرتبة'!#REF!="مرفوض",0,'تسمية الرتبة'!#REF!)</f>
        <v>#REF!</v>
      </c>
      <c r="K845" s="7" t="e">
        <f>IF('تسمية الرتبة'!#REF!="مرفوض",0,J845+I845+H845+G845+F845+E845+D845+'تسمية الرتبة'!#REF!)</f>
        <v>#REF!</v>
      </c>
      <c r="L845" s="7" t="e">
        <f>IF('تسمية الرتبة'!#REF!="مرفوض",0,IF(J845=0,"Absent(e)",""))</f>
        <v>#REF!</v>
      </c>
      <c r="M845" s="20" t="e">
        <f>'تسمية الرتبة'!#REF!-'Resultats FR'!K845</f>
        <v>#REF!</v>
      </c>
    </row>
    <row r="846" spans="1:13">
      <c r="A846" s="7">
        <v>842</v>
      </c>
      <c r="B846" s="7" t="e">
        <f>IF('تسمية الرتبة'!#REF!="مرفوض",0,'تسمية الرتبة'!#REF!)</f>
        <v>#REF!</v>
      </c>
      <c r="C846" s="7" t="e">
        <f>IF('تسمية الرتبة'!#REF!="مرفوض",0,'تسمية الرتبة'!#REF!)</f>
        <v>#REF!</v>
      </c>
      <c r="D846" s="7" t="e">
        <f>IF('تسمية الرتبة'!#REF!="مرفوض",0,'تسمية الرتبة'!#REF!)</f>
        <v>#REF!</v>
      </c>
      <c r="E846" s="34" t="e">
        <f>IF('تسمية الرتبة'!#REF!="مرفوض",0,'تسمية الرتبة'!#REF!)</f>
        <v>#REF!</v>
      </c>
      <c r="F846" s="7" t="e">
        <f>IF('تسمية الرتبة'!#REF!="مرفوض",0,'تسمية الرتبة'!#REF!)</f>
        <v>#REF!</v>
      </c>
      <c r="G846" s="7" t="e">
        <f>IF('تسمية الرتبة'!#REF!="مرفوض",0,'تسمية الرتبة'!#REF!)</f>
        <v>#REF!</v>
      </c>
      <c r="H846" s="7" t="e">
        <f>IF('تسمية الرتبة'!#REF!="مرفوض",0,IF('تسمية الرتبة'!#REF!+'تسمية الرتبة'!#REF!+'تسمية الرتبة'!#REF!+'تسمية الرتبة'!#REF!&gt;6,6,'تسمية الرتبة'!#REF!+'تسمية الرتبة'!#REF!+'تسمية الرتبة'!#REF!+'تسمية الرتبة'!#REF!))</f>
        <v>#REF!</v>
      </c>
      <c r="I846" s="7" t="e">
        <f>IF('تسمية الرتبة'!#REF!="مرفوض",0,'تسمية الرتبة'!#REF!)</f>
        <v>#REF!</v>
      </c>
      <c r="J846" s="7" t="e">
        <f>IF('تسمية الرتبة'!#REF!="مرفوض",0,'تسمية الرتبة'!#REF!)</f>
        <v>#REF!</v>
      </c>
      <c r="K846" s="7" t="e">
        <f>IF('تسمية الرتبة'!#REF!="مرفوض",0,J846+I846+H846+G846+F846+E846+D846+'تسمية الرتبة'!#REF!)</f>
        <v>#REF!</v>
      </c>
      <c r="L846" s="7" t="e">
        <f>IF('تسمية الرتبة'!#REF!="مرفوض",0,IF(J846=0,"Absent(e)",""))</f>
        <v>#REF!</v>
      </c>
      <c r="M846" s="20" t="e">
        <f>'تسمية الرتبة'!#REF!-'Resultats FR'!K846</f>
        <v>#REF!</v>
      </c>
    </row>
    <row r="847" spans="1:13">
      <c r="A847" s="7">
        <v>843</v>
      </c>
      <c r="B847" s="7" t="e">
        <f>IF('تسمية الرتبة'!#REF!="مرفوض",0,'تسمية الرتبة'!#REF!)</f>
        <v>#REF!</v>
      </c>
      <c r="C847" s="7" t="e">
        <f>IF('تسمية الرتبة'!#REF!="مرفوض",0,'تسمية الرتبة'!#REF!)</f>
        <v>#REF!</v>
      </c>
      <c r="D847" s="7" t="e">
        <f>IF('تسمية الرتبة'!#REF!="مرفوض",0,'تسمية الرتبة'!#REF!)</f>
        <v>#REF!</v>
      </c>
      <c r="E847" s="34" t="e">
        <f>IF('تسمية الرتبة'!#REF!="مرفوض",0,'تسمية الرتبة'!#REF!)</f>
        <v>#REF!</v>
      </c>
      <c r="F847" s="7" t="e">
        <f>IF('تسمية الرتبة'!#REF!="مرفوض",0,'تسمية الرتبة'!#REF!)</f>
        <v>#REF!</v>
      </c>
      <c r="G847" s="7" t="e">
        <f>IF('تسمية الرتبة'!#REF!="مرفوض",0,'تسمية الرتبة'!#REF!)</f>
        <v>#REF!</v>
      </c>
      <c r="H847" s="7" t="e">
        <f>IF('تسمية الرتبة'!#REF!="مرفوض",0,IF('تسمية الرتبة'!#REF!+'تسمية الرتبة'!#REF!+'تسمية الرتبة'!#REF!+'تسمية الرتبة'!#REF!&gt;6,6,'تسمية الرتبة'!#REF!+'تسمية الرتبة'!#REF!+'تسمية الرتبة'!#REF!+'تسمية الرتبة'!#REF!))</f>
        <v>#REF!</v>
      </c>
      <c r="I847" s="7" t="e">
        <f>IF('تسمية الرتبة'!#REF!="مرفوض",0,'تسمية الرتبة'!#REF!)</f>
        <v>#REF!</v>
      </c>
      <c r="J847" s="7" t="e">
        <f>IF('تسمية الرتبة'!#REF!="مرفوض",0,'تسمية الرتبة'!#REF!)</f>
        <v>#REF!</v>
      </c>
      <c r="K847" s="7" t="e">
        <f>IF('تسمية الرتبة'!#REF!="مرفوض",0,J847+I847+H847+G847+F847+E847+D847+'تسمية الرتبة'!#REF!)</f>
        <v>#REF!</v>
      </c>
      <c r="L847" s="7" t="e">
        <f>IF('تسمية الرتبة'!#REF!="مرفوض",0,IF(J847=0,"Absent(e)",""))</f>
        <v>#REF!</v>
      </c>
      <c r="M847" s="20" t="e">
        <f>'تسمية الرتبة'!#REF!-'Resultats FR'!K847</f>
        <v>#REF!</v>
      </c>
    </row>
    <row r="848" spans="1:13">
      <c r="A848" s="7">
        <v>844</v>
      </c>
      <c r="B848" s="7" t="e">
        <f>IF('تسمية الرتبة'!#REF!="مرفوض",0,'تسمية الرتبة'!#REF!)</f>
        <v>#REF!</v>
      </c>
      <c r="C848" s="7" t="e">
        <f>IF('تسمية الرتبة'!#REF!="مرفوض",0,'تسمية الرتبة'!#REF!)</f>
        <v>#REF!</v>
      </c>
      <c r="D848" s="7" t="e">
        <f>IF('تسمية الرتبة'!#REF!="مرفوض",0,'تسمية الرتبة'!#REF!)</f>
        <v>#REF!</v>
      </c>
      <c r="E848" s="34" t="e">
        <f>IF('تسمية الرتبة'!#REF!="مرفوض",0,'تسمية الرتبة'!#REF!)</f>
        <v>#REF!</v>
      </c>
      <c r="F848" s="7" t="e">
        <f>IF('تسمية الرتبة'!#REF!="مرفوض",0,'تسمية الرتبة'!#REF!)</f>
        <v>#REF!</v>
      </c>
      <c r="G848" s="7" t="e">
        <f>IF('تسمية الرتبة'!#REF!="مرفوض",0,'تسمية الرتبة'!#REF!)</f>
        <v>#REF!</v>
      </c>
      <c r="H848" s="7" t="e">
        <f>IF('تسمية الرتبة'!#REF!="مرفوض",0,IF('تسمية الرتبة'!#REF!+'تسمية الرتبة'!#REF!+'تسمية الرتبة'!#REF!+'تسمية الرتبة'!#REF!&gt;6,6,'تسمية الرتبة'!#REF!+'تسمية الرتبة'!#REF!+'تسمية الرتبة'!#REF!+'تسمية الرتبة'!#REF!))</f>
        <v>#REF!</v>
      </c>
      <c r="I848" s="7" t="e">
        <f>IF('تسمية الرتبة'!#REF!="مرفوض",0,'تسمية الرتبة'!#REF!)</f>
        <v>#REF!</v>
      </c>
      <c r="J848" s="7" t="e">
        <f>IF('تسمية الرتبة'!#REF!="مرفوض",0,'تسمية الرتبة'!#REF!)</f>
        <v>#REF!</v>
      </c>
      <c r="K848" s="7" t="e">
        <f>IF('تسمية الرتبة'!#REF!="مرفوض",0,J848+I848+H848+G848+F848+E848+D848+'تسمية الرتبة'!#REF!)</f>
        <v>#REF!</v>
      </c>
      <c r="L848" s="7" t="e">
        <f>IF('تسمية الرتبة'!#REF!="مرفوض",0,IF(J848=0,"Absent(e)",""))</f>
        <v>#REF!</v>
      </c>
      <c r="M848" s="20" t="e">
        <f>'تسمية الرتبة'!#REF!-'Resultats FR'!K848</f>
        <v>#REF!</v>
      </c>
    </row>
    <row r="849" spans="1:13">
      <c r="A849" s="7">
        <v>845</v>
      </c>
      <c r="B849" s="7" t="e">
        <f>IF('تسمية الرتبة'!#REF!="مرفوض",0,'تسمية الرتبة'!#REF!)</f>
        <v>#REF!</v>
      </c>
      <c r="C849" s="7" t="e">
        <f>IF('تسمية الرتبة'!#REF!="مرفوض",0,'تسمية الرتبة'!#REF!)</f>
        <v>#REF!</v>
      </c>
      <c r="D849" s="7" t="e">
        <f>IF('تسمية الرتبة'!#REF!="مرفوض",0,'تسمية الرتبة'!#REF!)</f>
        <v>#REF!</v>
      </c>
      <c r="E849" s="34" t="e">
        <f>IF('تسمية الرتبة'!#REF!="مرفوض",0,'تسمية الرتبة'!#REF!)</f>
        <v>#REF!</v>
      </c>
      <c r="F849" s="7" t="e">
        <f>IF('تسمية الرتبة'!#REF!="مرفوض",0,'تسمية الرتبة'!#REF!)</f>
        <v>#REF!</v>
      </c>
      <c r="G849" s="7" t="e">
        <f>IF('تسمية الرتبة'!#REF!="مرفوض",0,'تسمية الرتبة'!#REF!)</f>
        <v>#REF!</v>
      </c>
      <c r="H849" s="7" t="e">
        <f>IF('تسمية الرتبة'!#REF!="مرفوض",0,IF('تسمية الرتبة'!#REF!+'تسمية الرتبة'!#REF!+'تسمية الرتبة'!#REF!+'تسمية الرتبة'!#REF!&gt;6,6,'تسمية الرتبة'!#REF!+'تسمية الرتبة'!#REF!+'تسمية الرتبة'!#REF!+'تسمية الرتبة'!#REF!))</f>
        <v>#REF!</v>
      </c>
      <c r="I849" s="7" t="e">
        <f>IF('تسمية الرتبة'!#REF!="مرفوض",0,'تسمية الرتبة'!#REF!)</f>
        <v>#REF!</v>
      </c>
      <c r="J849" s="7" t="e">
        <f>IF('تسمية الرتبة'!#REF!="مرفوض",0,'تسمية الرتبة'!#REF!)</f>
        <v>#REF!</v>
      </c>
      <c r="K849" s="7" t="e">
        <f>IF('تسمية الرتبة'!#REF!="مرفوض",0,J849+I849+H849+G849+F849+E849+D849+'تسمية الرتبة'!#REF!)</f>
        <v>#REF!</v>
      </c>
      <c r="L849" s="7" t="e">
        <f>IF('تسمية الرتبة'!#REF!="مرفوض",0,IF(J849=0,"Absent(e)",""))</f>
        <v>#REF!</v>
      </c>
      <c r="M849" s="20" t="e">
        <f>'تسمية الرتبة'!#REF!-'Resultats FR'!K849</f>
        <v>#REF!</v>
      </c>
    </row>
    <row r="850" spans="1:13">
      <c r="A850" s="7">
        <v>846</v>
      </c>
      <c r="B850" s="7" t="e">
        <f>IF('تسمية الرتبة'!#REF!="مرفوض",0,'تسمية الرتبة'!#REF!)</f>
        <v>#REF!</v>
      </c>
      <c r="C850" s="7" t="e">
        <f>IF('تسمية الرتبة'!#REF!="مرفوض",0,'تسمية الرتبة'!#REF!)</f>
        <v>#REF!</v>
      </c>
      <c r="D850" s="7" t="e">
        <f>IF('تسمية الرتبة'!#REF!="مرفوض",0,'تسمية الرتبة'!#REF!)</f>
        <v>#REF!</v>
      </c>
      <c r="E850" s="34" t="e">
        <f>IF('تسمية الرتبة'!#REF!="مرفوض",0,'تسمية الرتبة'!#REF!)</f>
        <v>#REF!</v>
      </c>
      <c r="F850" s="7" t="e">
        <f>IF('تسمية الرتبة'!#REF!="مرفوض",0,'تسمية الرتبة'!#REF!)</f>
        <v>#REF!</v>
      </c>
      <c r="G850" s="7" t="e">
        <f>IF('تسمية الرتبة'!#REF!="مرفوض",0,'تسمية الرتبة'!#REF!)</f>
        <v>#REF!</v>
      </c>
      <c r="H850" s="7" t="e">
        <f>IF('تسمية الرتبة'!#REF!="مرفوض",0,IF('تسمية الرتبة'!#REF!+'تسمية الرتبة'!#REF!+'تسمية الرتبة'!#REF!+'تسمية الرتبة'!#REF!&gt;6,6,'تسمية الرتبة'!#REF!+'تسمية الرتبة'!#REF!+'تسمية الرتبة'!#REF!+'تسمية الرتبة'!#REF!))</f>
        <v>#REF!</v>
      </c>
      <c r="I850" s="7" t="e">
        <f>IF('تسمية الرتبة'!#REF!="مرفوض",0,'تسمية الرتبة'!#REF!)</f>
        <v>#REF!</v>
      </c>
      <c r="J850" s="7" t="e">
        <f>IF('تسمية الرتبة'!#REF!="مرفوض",0,'تسمية الرتبة'!#REF!)</f>
        <v>#REF!</v>
      </c>
      <c r="K850" s="7" t="e">
        <f>IF('تسمية الرتبة'!#REF!="مرفوض",0,J850+I850+H850+G850+F850+E850+D850+'تسمية الرتبة'!#REF!)</f>
        <v>#REF!</v>
      </c>
      <c r="L850" s="7" t="e">
        <f>IF('تسمية الرتبة'!#REF!="مرفوض",0,IF(J850=0,"Absent(e)",""))</f>
        <v>#REF!</v>
      </c>
      <c r="M850" s="20" t="e">
        <f>'تسمية الرتبة'!#REF!-'Resultats FR'!K850</f>
        <v>#REF!</v>
      </c>
    </row>
    <row r="851" spans="1:13">
      <c r="A851" s="7">
        <v>847</v>
      </c>
      <c r="B851" s="7" t="e">
        <f>IF('تسمية الرتبة'!#REF!="مرفوض",0,'تسمية الرتبة'!#REF!)</f>
        <v>#REF!</v>
      </c>
      <c r="C851" s="7" t="e">
        <f>IF('تسمية الرتبة'!#REF!="مرفوض",0,'تسمية الرتبة'!#REF!)</f>
        <v>#REF!</v>
      </c>
      <c r="D851" s="7" t="e">
        <f>IF('تسمية الرتبة'!#REF!="مرفوض",0,'تسمية الرتبة'!#REF!)</f>
        <v>#REF!</v>
      </c>
      <c r="E851" s="34" t="e">
        <f>IF('تسمية الرتبة'!#REF!="مرفوض",0,'تسمية الرتبة'!#REF!)</f>
        <v>#REF!</v>
      </c>
      <c r="F851" s="7" t="e">
        <f>IF('تسمية الرتبة'!#REF!="مرفوض",0,'تسمية الرتبة'!#REF!)</f>
        <v>#REF!</v>
      </c>
      <c r="G851" s="7" t="e">
        <f>IF('تسمية الرتبة'!#REF!="مرفوض",0,'تسمية الرتبة'!#REF!)</f>
        <v>#REF!</v>
      </c>
      <c r="H851" s="7" t="e">
        <f>IF('تسمية الرتبة'!#REF!="مرفوض",0,IF('تسمية الرتبة'!#REF!+'تسمية الرتبة'!#REF!+'تسمية الرتبة'!#REF!+'تسمية الرتبة'!#REF!&gt;6,6,'تسمية الرتبة'!#REF!+'تسمية الرتبة'!#REF!+'تسمية الرتبة'!#REF!+'تسمية الرتبة'!#REF!))</f>
        <v>#REF!</v>
      </c>
      <c r="I851" s="7" t="e">
        <f>IF('تسمية الرتبة'!#REF!="مرفوض",0,'تسمية الرتبة'!#REF!)</f>
        <v>#REF!</v>
      </c>
      <c r="J851" s="7" t="e">
        <f>IF('تسمية الرتبة'!#REF!="مرفوض",0,'تسمية الرتبة'!#REF!)</f>
        <v>#REF!</v>
      </c>
      <c r="K851" s="7" t="e">
        <f>IF('تسمية الرتبة'!#REF!="مرفوض",0,J851+I851+H851+G851+F851+E851+D851+'تسمية الرتبة'!#REF!)</f>
        <v>#REF!</v>
      </c>
      <c r="L851" s="7" t="e">
        <f>IF('تسمية الرتبة'!#REF!="مرفوض",0,IF(J851=0,"Absent(e)",""))</f>
        <v>#REF!</v>
      </c>
      <c r="M851" s="20" t="e">
        <f>'تسمية الرتبة'!#REF!-'Resultats FR'!K851</f>
        <v>#REF!</v>
      </c>
    </row>
    <row r="852" spans="1:13">
      <c r="A852" s="7">
        <v>848</v>
      </c>
      <c r="B852" s="7" t="e">
        <f>IF('تسمية الرتبة'!#REF!="مرفوض",0,'تسمية الرتبة'!#REF!)</f>
        <v>#REF!</v>
      </c>
      <c r="C852" s="7" t="e">
        <f>IF('تسمية الرتبة'!#REF!="مرفوض",0,'تسمية الرتبة'!#REF!)</f>
        <v>#REF!</v>
      </c>
      <c r="D852" s="7" t="e">
        <f>IF('تسمية الرتبة'!#REF!="مرفوض",0,'تسمية الرتبة'!#REF!)</f>
        <v>#REF!</v>
      </c>
      <c r="E852" s="34" t="e">
        <f>IF('تسمية الرتبة'!#REF!="مرفوض",0,'تسمية الرتبة'!#REF!)</f>
        <v>#REF!</v>
      </c>
      <c r="F852" s="7" t="e">
        <f>IF('تسمية الرتبة'!#REF!="مرفوض",0,'تسمية الرتبة'!#REF!)</f>
        <v>#REF!</v>
      </c>
      <c r="G852" s="7" t="e">
        <f>IF('تسمية الرتبة'!#REF!="مرفوض",0,'تسمية الرتبة'!#REF!)</f>
        <v>#REF!</v>
      </c>
      <c r="H852" s="7" t="e">
        <f>IF('تسمية الرتبة'!#REF!="مرفوض",0,IF('تسمية الرتبة'!#REF!+'تسمية الرتبة'!#REF!+'تسمية الرتبة'!#REF!+'تسمية الرتبة'!#REF!&gt;6,6,'تسمية الرتبة'!#REF!+'تسمية الرتبة'!#REF!+'تسمية الرتبة'!#REF!+'تسمية الرتبة'!#REF!))</f>
        <v>#REF!</v>
      </c>
      <c r="I852" s="7" t="e">
        <f>IF('تسمية الرتبة'!#REF!="مرفوض",0,'تسمية الرتبة'!#REF!)</f>
        <v>#REF!</v>
      </c>
      <c r="J852" s="7" t="e">
        <f>IF('تسمية الرتبة'!#REF!="مرفوض",0,'تسمية الرتبة'!#REF!)</f>
        <v>#REF!</v>
      </c>
      <c r="K852" s="7" t="e">
        <f>IF('تسمية الرتبة'!#REF!="مرفوض",0,J852+I852+H852+G852+F852+E852+D852+'تسمية الرتبة'!#REF!)</f>
        <v>#REF!</v>
      </c>
      <c r="L852" s="7" t="e">
        <f>IF('تسمية الرتبة'!#REF!="مرفوض",0,IF(J852=0,"Absent(e)",""))</f>
        <v>#REF!</v>
      </c>
      <c r="M852" s="20" t="e">
        <f>'تسمية الرتبة'!#REF!-'Resultats FR'!K852</f>
        <v>#REF!</v>
      </c>
    </row>
    <row r="853" spans="1:13">
      <c r="A853" s="7">
        <v>849</v>
      </c>
      <c r="B853" s="7" t="e">
        <f>IF('تسمية الرتبة'!#REF!="مرفوض",0,'تسمية الرتبة'!#REF!)</f>
        <v>#REF!</v>
      </c>
      <c r="C853" s="7" t="e">
        <f>IF('تسمية الرتبة'!#REF!="مرفوض",0,'تسمية الرتبة'!#REF!)</f>
        <v>#REF!</v>
      </c>
      <c r="D853" s="7" t="e">
        <f>IF('تسمية الرتبة'!#REF!="مرفوض",0,'تسمية الرتبة'!#REF!)</f>
        <v>#REF!</v>
      </c>
      <c r="E853" s="34" t="e">
        <f>IF('تسمية الرتبة'!#REF!="مرفوض",0,'تسمية الرتبة'!#REF!)</f>
        <v>#REF!</v>
      </c>
      <c r="F853" s="7" t="e">
        <f>IF('تسمية الرتبة'!#REF!="مرفوض",0,'تسمية الرتبة'!#REF!)</f>
        <v>#REF!</v>
      </c>
      <c r="G853" s="7" t="e">
        <f>IF('تسمية الرتبة'!#REF!="مرفوض",0,'تسمية الرتبة'!#REF!)</f>
        <v>#REF!</v>
      </c>
      <c r="H853" s="7" t="e">
        <f>IF('تسمية الرتبة'!#REF!="مرفوض",0,IF('تسمية الرتبة'!#REF!+'تسمية الرتبة'!#REF!+'تسمية الرتبة'!#REF!+'تسمية الرتبة'!#REF!&gt;6,6,'تسمية الرتبة'!#REF!+'تسمية الرتبة'!#REF!+'تسمية الرتبة'!#REF!+'تسمية الرتبة'!#REF!))</f>
        <v>#REF!</v>
      </c>
      <c r="I853" s="7" t="e">
        <f>IF('تسمية الرتبة'!#REF!="مرفوض",0,'تسمية الرتبة'!#REF!)</f>
        <v>#REF!</v>
      </c>
      <c r="J853" s="7" t="e">
        <f>IF('تسمية الرتبة'!#REF!="مرفوض",0,'تسمية الرتبة'!#REF!)</f>
        <v>#REF!</v>
      </c>
      <c r="K853" s="7" t="e">
        <f>IF('تسمية الرتبة'!#REF!="مرفوض",0,J853+I853+H853+G853+F853+E853+D853+'تسمية الرتبة'!#REF!)</f>
        <v>#REF!</v>
      </c>
      <c r="L853" s="7" t="e">
        <f>IF('تسمية الرتبة'!#REF!="مرفوض",0,IF(J853=0,"Absent(e)",""))</f>
        <v>#REF!</v>
      </c>
      <c r="M853" s="20" t="e">
        <f>'تسمية الرتبة'!#REF!-'Resultats FR'!K853</f>
        <v>#REF!</v>
      </c>
    </row>
    <row r="854" spans="1:13">
      <c r="A854" s="7">
        <v>850</v>
      </c>
      <c r="B854" s="7" t="e">
        <f>IF('تسمية الرتبة'!#REF!="مرفوض",0,'تسمية الرتبة'!#REF!)</f>
        <v>#REF!</v>
      </c>
      <c r="C854" s="7" t="e">
        <f>IF('تسمية الرتبة'!#REF!="مرفوض",0,'تسمية الرتبة'!#REF!)</f>
        <v>#REF!</v>
      </c>
      <c r="D854" s="7" t="e">
        <f>IF('تسمية الرتبة'!#REF!="مرفوض",0,'تسمية الرتبة'!#REF!)</f>
        <v>#REF!</v>
      </c>
      <c r="E854" s="34" t="e">
        <f>IF('تسمية الرتبة'!#REF!="مرفوض",0,'تسمية الرتبة'!#REF!)</f>
        <v>#REF!</v>
      </c>
      <c r="F854" s="7" t="e">
        <f>IF('تسمية الرتبة'!#REF!="مرفوض",0,'تسمية الرتبة'!#REF!)</f>
        <v>#REF!</v>
      </c>
      <c r="G854" s="7" t="e">
        <f>IF('تسمية الرتبة'!#REF!="مرفوض",0,'تسمية الرتبة'!#REF!)</f>
        <v>#REF!</v>
      </c>
      <c r="H854" s="7" t="e">
        <f>IF('تسمية الرتبة'!#REF!="مرفوض",0,IF('تسمية الرتبة'!#REF!+'تسمية الرتبة'!#REF!+'تسمية الرتبة'!#REF!+'تسمية الرتبة'!#REF!&gt;6,6,'تسمية الرتبة'!#REF!+'تسمية الرتبة'!#REF!+'تسمية الرتبة'!#REF!+'تسمية الرتبة'!#REF!))</f>
        <v>#REF!</v>
      </c>
      <c r="I854" s="7" t="e">
        <f>IF('تسمية الرتبة'!#REF!="مرفوض",0,'تسمية الرتبة'!#REF!)</f>
        <v>#REF!</v>
      </c>
      <c r="J854" s="7" t="e">
        <f>IF('تسمية الرتبة'!#REF!="مرفوض",0,'تسمية الرتبة'!#REF!)</f>
        <v>#REF!</v>
      </c>
      <c r="K854" s="7" t="e">
        <f>IF('تسمية الرتبة'!#REF!="مرفوض",0,J854+I854+H854+G854+F854+E854+D854+'تسمية الرتبة'!#REF!)</f>
        <v>#REF!</v>
      </c>
      <c r="L854" s="7" t="e">
        <f>IF('تسمية الرتبة'!#REF!="مرفوض",0,IF(J854=0,"Absent(e)",""))</f>
        <v>#REF!</v>
      </c>
      <c r="M854" s="20" t="e">
        <f>'تسمية الرتبة'!#REF!-'Resultats FR'!K854</f>
        <v>#REF!</v>
      </c>
    </row>
    <row r="855" spans="1:13">
      <c r="A855" s="7">
        <v>851</v>
      </c>
      <c r="B855" s="7" t="e">
        <f>IF('تسمية الرتبة'!#REF!="مرفوض",0,'تسمية الرتبة'!#REF!)</f>
        <v>#REF!</v>
      </c>
      <c r="C855" s="7" t="e">
        <f>IF('تسمية الرتبة'!#REF!="مرفوض",0,'تسمية الرتبة'!#REF!)</f>
        <v>#REF!</v>
      </c>
      <c r="D855" s="7" t="e">
        <f>IF('تسمية الرتبة'!#REF!="مرفوض",0,'تسمية الرتبة'!#REF!)</f>
        <v>#REF!</v>
      </c>
      <c r="E855" s="34" t="e">
        <f>IF('تسمية الرتبة'!#REF!="مرفوض",0,'تسمية الرتبة'!#REF!)</f>
        <v>#REF!</v>
      </c>
      <c r="F855" s="7" t="e">
        <f>IF('تسمية الرتبة'!#REF!="مرفوض",0,'تسمية الرتبة'!#REF!)</f>
        <v>#REF!</v>
      </c>
      <c r="G855" s="7" t="e">
        <f>IF('تسمية الرتبة'!#REF!="مرفوض",0,'تسمية الرتبة'!#REF!)</f>
        <v>#REF!</v>
      </c>
      <c r="H855" s="7" t="e">
        <f>IF('تسمية الرتبة'!#REF!="مرفوض",0,IF('تسمية الرتبة'!#REF!+'تسمية الرتبة'!#REF!+'تسمية الرتبة'!#REF!+'تسمية الرتبة'!#REF!&gt;6,6,'تسمية الرتبة'!#REF!+'تسمية الرتبة'!#REF!+'تسمية الرتبة'!#REF!+'تسمية الرتبة'!#REF!))</f>
        <v>#REF!</v>
      </c>
      <c r="I855" s="7" t="e">
        <f>IF('تسمية الرتبة'!#REF!="مرفوض",0,'تسمية الرتبة'!#REF!)</f>
        <v>#REF!</v>
      </c>
      <c r="J855" s="7" t="e">
        <f>IF('تسمية الرتبة'!#REF!="مرفوض",0,'تسمية الرتبة'!#REF!)</f>
        <v>#REF!</v>
      </c>
      <c r="K855" s="7" t="e">
        <f>IF('تسمية الرتبة'!#REF!="مرفوض",0,J855+I855+H855+G855+F855+E855+D855+'تسمية الرتبة'!#REF!)</f>
        <v>#REF!</v>
      </c>
      <c r="L855" s="7" t="e">
        <f>IF('تسمية الرتبة'!#REF!="مرفوض",0,IF(J855=0,"Absent(e)",""))</f>
        <v>#REF!</v>
      </c>
      <c r="M855" s="20" t="e">
        <f>'تسمية الرتبة'!#REF!-'Resultats FR'!K855</f>
        <v>#REF!</v>
      </c>
    </row>
    <row r="856" spans="1:13">
      <c r="A856" s="7">
        <v>852</v>
      </c>
      <c r="B856" s="7" t="e">
        <f>IF('تسمية الرتبة'!#REF!="مرفوض",0,'تسمية الرتبة'!#REF!)</f>
        <v>#REF!</v>
      </c>
      <c r="C856" s="7" t="e">
        <f>IF('تسمية الرتبة'!#REF!="مرفوض",0,'تسمية الرتبة'!#REF!)</f>
        <v>#REF!</v>
      </c>
      <c r="D856" s="7" t="e">
        <f>IF('تسمية الرتبة'!#REF!="مرفوض",0,'تسمية الرتبة'!#REF!)</f>
        <v>#REF!</v>
      </c>
      <c r="E856" s="34" t="e">
        <f>IF('تسمية الرتبة'!#REF!="مرفوض",0,'تسمية الرتبة'!#REF!)</f>
        <v>#REF!</v>
      </c>
      <c r="F856" s="7" t="e">
        <f>IF('تسمية الرتبة'!#REF!="مرفوض",0,'تسمية الرتبة'!#REF!)</f>
        <v>#REF!</v>
      </c>
      <c r="G856" s="7" t="e">
        <f>IF('تسمية الرتبة'!#REF!="مرفوض",0,'تسمية الرتبة'!#REF!)</f>
        <v>#REF!</v>
      </c>
      <c r="H856" s="7" t="e">
        <f>IF('تسمية الرتبة'!#REF!="مرفوض",0,IF('تسمية الرتبة'!#REF!+'تسمية الرتبة'!#REF!+'تسمية الرتبة'!#REF!+'تسمية الرتبة'!#REF!&gt;6,6,'تسمية الرتبة'!#REF!+'تسمية الرتبة'!#REF!+'تسمية الرتبة'!#REF!+'تسمية الرتبة'!#REF!))</f>
        <v>#REF!</v>
      </c>
      <c r="I856" s="7" t="e">
        <f>IF('تسمية الرتبة'!#REF!="مرفوض",0,'تسمية الرتبة'!#REF!)</f>
        <v>#REF!</v>
      </c>
      <c r="J856" s="7" t="e">
        <f>IF('تسمية الرتبة'!#REF!="مرفوض",0,'تسمية الرتبة'!#REF!)</f>
        <v>#REF!</v>
      </c>
      <c r="K856" s="7" t="e">
        <f>IF('تسمية الرتبة'!#REF!="مرفوض",0,J856+I856+H856+G856+F856+E856+D856+'تسمية الرتبة'!#REF!)</f>
        <v>#REF!</v>
      </c>
      <c r="L856" s="7" t="e">
        <f>IF('تسمية الرتبة'!#REF!="مرفوض",0,IF(J856=0,"Absent(e)",""))</f>
        <v>#REF!</v>
      </c>
      <c r="M856" s="20" t="e">
        <f>'تسمية الرتبة'!#REF!-'Resultats FR'!K856</f>
        <v>#REF!</v>
      </c>
    </row>
    <row r="857" spans="1:13">
      <c r="A857" s="7">
        <v>853</v>
      </c>
      <c r="B857" s="7" t="e">
        <f>IF('تسمية الرتبة'!#REF!="مرفوض",0,'تسمية الرتبة'!#REF!)</f>
        <v>#REF!</v>
      </c>
      <c r="C857" s="7" t="e">
        <f>IF('تسمية الرتبة'!#REF!="مرفوض",0,'تسمية الرتبة'!#REF!)</f>
        <v>#REF!</v>
      </c>
      <c r="D857" s="7" t="e">
        <f>IF('تسمية الرتبة'!#REF!="مرفوض",0,'تسمية الرتبة'!#REF!)</f>
        <v>#REF!</v>
      </c>
      <c r="E857" s="34" t="e">
        <f>IF('تسمية الرتبة'!#REF!="مرفوض",0,'تسمية الرتبة'!#REF!)</f>
        <v>#REF!</v>
      </c>
      <c r="F857" s="7" t="e">
        <f>IF('تسمية الرتبة'!#REF!="مرفوض",0,'تسمية الرتبة'!#REF!)</f>
        <v>#REF!</v>
      </c>
      <c r="G857" s="7" t="e">
        <f>IF('تسمية الرتبة'!#REF!="مرفوض",0,'تسمية الرتبة'!#REF!)</f>
        <v>#REF!</v>
      </c>
      <c r="H857" s="7" t="e">
        <f>IF('تسمية الرتبة'!#REF!="مرفوض",0,IF('تسمية الرتبة'!#REF!+'تسمية الرتبة'!#REF!+'تسمية الرتبة'!#REF!+'تسمية الرتبة'!#REF!&gt;6,6,'تسمية الرتبة'!#REF!+'تسمية الرتبة'!#REF!+'تسمية الرتبة'!#REF!+'تسمية الرتبة'!#REF!))</f>
        <v>#REF!</v>
      </c>
      <c r="I857" s="7" t="e">
        <f>IF('تسمية الرتبة'!#REF!="مرفوض",0,'تسمية الرتبة'!#REF!)</f>
        <v>#REF!</v>
      </c>
      <c r="J857" s="7" t="e">
        <f>IF('تسمية الرتبة'!#REF!="مرفوض",0,'تسمية الرتبة'!#REF!)</f>
        <v>#REF!</v>
      </c>
      <c r="K857" s="7" t="e">
        <f>IF('تسمية الرتبة'!#REF!="مرفوض",0,J857+I857+H857+G857+F857+E857+D857+'تسمية الرتبة'!#REF!)</f>
        <v>#REF!</v>
      </c>
      <c r="L857" s="7" t="e">
        <f>IF('تسمية الرتبة'!#REF!="مرفوض",0,IF(J857=0,"Absent(e)",""))</f>
        <v>#REF!</v>
      </c>
      <c r="M857" s="20" t="e">
        <f>'تسمية الرتبة'!#REF!-'Resultats FR'!K857</f>
        <v>#REF!</v>
      </c>
    </row>
    <row r="858" spans="1:13">
      <c r="A858" s="7">
        <v>854</v>
      </c>
      <c r="B858" s="7" t="e">
        <f>IF('تسمية الرتبة'!#REF!="مرفوض",0,'تسمية الرتبة'!#REF!)</f>
        <v>#REF!</v>
      </c>
      <c r="C858" s="7" t="e">
        <f>IF('تسمية الرتبة'!#REF!="مرفوض",0,'تسمية الرتبة'!#REF!)</f>
        <v>#REF!</v>
      </c>
      <c r="D858" s="7" t="e">
        <f>IF('تسمية الرتبة'!#REF!="مرفوض",0,'تسمية الرتبة'!#REF!)</f>
        <v>#REF!</v>
      </c>
      <c r="E858" s="34" t="e">
        <f>IF('تسمية الرتبة'!#REF!="مرفوض",0,'تسمية الرتبة'!#REF!)</f>
        <v>#REF!</v>
      </c>
      <c r="F858" s="7" t="e">
        <f>IF('تسمية الرتبة'!#REF!="مرفوض",0,'تسمية الرتبة'!#REF!)</f>
        <v>#REF!</v>
      </c>
      <c r="G858" s="7" t="e">
        <f>IF('تسمية الرتبة'!#REF!="مرفوض",0,'تسمية الرتبة'!#REF!)</f>
        <v>#REF!</v>
      </c>
      <c r="H858" s="7" t="e">
        <f>IF('تسمية الرتبة'!#REF!="مرفوض",0,IF('تسمية الرتبة'!#REF!+'تسمية الرتبة'!#REF!+'تسمية الرتبة'!#REF!+'تسمية الرتبة'!#REF!&gt;6,6,'تسمية الرتبة'!#REF!+'تسمية الرتبة'!#REF!+'تسمية الرتبة'!#REF!+'تسمية الرتبة'!#REF!))</f>
        <v>#REF!</v>
      </c>
      <c r="I858" s="7" t="e">
        <f>IF('تسمية الرتبة'!#REF!="مرفوض",0,'تسمية الرتبة'!#REF!)</f>
        <v>#REF!</v>
      </c>
      <c r="J858" s="7" t="e">
        <f>IF('تسمية الرتبة'!#REF!="مرفوض",0,'تسمية الرتبة'!#REF!)</f>
        <v>#REF!</v>
      </c>
      <c r="K858" s="7" t="e">
        <f>IF('تسمية الرتبة'!#REF!="مرفوض",0,J858+I858+H858+G858+F858+E858+D858+'تسمية الرتبة'!#REF!)</f>
        <v>#REF!</v>
      </c>
      <c r="L858" s="7" t="e">
        <f>IF('تسمية الرتبة'!#REF!="مرفوض",0,IF(J858=0,"Absent(e)",""))</f>
        <v>#REF!</v>
      </c>
      <c r="M858" s="20" t="e">
        <f>'تسمية الرتبة'!#REF!-'Resultats FR'!K858</f>
        <v>#REF!</v>
      </c>
    </row>
    <row r="859" spans="1:13">
      <c r="A859" s="7">
        <v>855</v>
      </c>
      <c r="B859" s="7" t="e">
        <f>IF('تسمية الرتبة'!#REF!="مرفوض",0,'تسمية الرتبة'!#REF!)</f>
        <v>#REF!</v>
      </c>
      <c r="C859" s="7" t="e">
        <f>IF('تسمية الرتبة'!#REF!="مرفوض",0,'تسمية الرتبة'!#REF!)</f>
        <v>#REF!</v>
      </c>
      <c r="D859" s="7" t="e">
        <f>IF('تسمية الرتبة'!#REF!="مرفوض",0,'تسمية الرتبة'!#REF!)</f>
        <v>#REF!</v>
      </c>
      <c r="E859" s="34" t="e">
        <f>IF('تسمية الرتبة'!#REF!="مرفوض",0,'تسمية الرتبة'!#REF!)</f>
        <v>#REF!</v>
      </c>
      <c r="F859" s="7" t="e">
        <f>IF('تسمية الرتبة'!#REF!="مرفوض",0,'تسمية الرتبة'!#REF!)</f>
        <v>#REF!</v>
      </c>
      <c r="G859" s="7" t="e">
        <f>IF('تسمية الرتبة'!#REF!="مرفوض",0,'تسمية الرتبة'!#REF!)</f>
        <v>#REF!</v>
      </c>
      <c r="H859" s="7" t="e">
        <f>IF('تسمية الرتبة'!#REF!="مرفوض",0,IF('تسمية الرتبة'!#REF!+'تسمية الرتبة'!#REF!+'تسمية الرتبة'!#REF!+'تسمية الرتبة'!#REF!&gt;6,6,'تسمية الرتبة'!#REF!+'تسمية الرتبة'!#REF!+'تسمية الرتبة'!#REF!+'تسمية الرتبة'!#REF!))</f>
        <v>#REF!</v>
      </c>
      <c r="I859" s="7" t="e">
        <f>IF('تسمية الرتبة'!#REF!="مرفوض",0,'تسمية الرتبة'!#REF!)</f>
        <v>#REF!</v>
      </c>
      <c r="J859" s="7" t="e">
        <f>IF('تسمية الرتبة'!#REF!="مرفوض",0,'تسمية الرتبة'!#REF!)</f>
        <v>#REF!</v>
      </c>
      <c r="K859" s="7" t="e">
        <f>IF('تسمية الرتبة'!#REF!="مرفوض",0,J859+I859+H859+G859+F859+E859+D859+'تسمية الرتبة'!#REF!)</f>
        <v>#REF!</v>
      </c>
      <c r="L859" s="7" t="e">
        <f>IF('تسمية الرتبة'!#REF!="مرفوض",0,IF(J859=0,"Absent(e)",""))</f>
        <v>#REF!</v>
      </c>
      <c r="M859" s="20" t="e">
        <f>'تسمية الرتبة'!#REF!-'Resultats FR'!K859</f>
        <v>#REF!</v>
      </c>
    </row>
    <row r="860" spans="1:13">
      <c r="A860" s="7">
        <v>856</v>
      </c>
      <c r="B860" s="7" t="e">
        <f>IF('تسمية الرتبة'!#REF!="مرفوض",0,'تسمية الرتبة'!#REF!)</f>
        <v>#REF!</v>
      </c>
      <c r="C860" s="7" t="e">
        <f>IF('تسمية الرتبة'!#REF!="مرفوض",0,'تسمية الرتبة'!#REF!)</f>
        <v>#REF!</v>
      </c>
      <c r="D860" s="7" t="e">
        <f>IF('تسمية الرتبة'!#REF!="مرفوض",0,'تسمية الرتبة'!#REF!)</f>
        <v>#REF!</v>
      </c>
      <c r="E860" s="34" t="e">
        <f>IF('تسمية الرتبة'!#REF!="مرفوض",0,'تسمية الرتبة'!#REF!)</f>
        <v>#REF!</v>
      </c>
      <c r="F860" s="7" t="e">
        <f>IF('تسمية الرتبة'!#REF!="مرفوض",0,'تسمية الرتبة'!#REF!)</f>
        <v>#REF!</v>
      </c>
      <c r="G860" s="7" t="e">
        <f>IF('تسمية الرتبة'!#REF!="مرفوض",0,'تسمية الرتبة'!#REF!)</f>
        <v>#REF!</v>
      </c>
      <c r="H860" s="7" t="e">
        <f>IF('تسمية الرتبة'!#REF!="مرفوض",0,IF('تسمية الرتبة'!#REF!+'تسمية الرتبة'!#REF!+'تسمية الرتبة'!#REF!+'تسمية الرتبة'!#REF!&gt;6,6,'تسمية الرتبة'!#REF!+'تسمية الرتبة'!#REF!+'تسمية الرتبة'!#REF!+'تسمية الرتبة'!#REF!))</f>
        <v>#REF!</v>
      </c>
      <c r="I860" s="7" t="e">
        <f>IF('تسمية الرتبة'!#REF!="مرفوض",0,'تسمية الرتبة'!#REF!)</f>
        <v>#REF!</v>
      </c>
      <c r="J860" s="7" t="e">
        <f>IF('تسمية الرتبة'!#REF!="مرفوض",0,'تسمية الرتبة'!#REF!)</f>
        <v>#REF!</v>
      </c>
      <c r="K860" s="7" t="e">
        <f>IF('تسمية الرتبة'!#REF!="مرفوض",0,J860+I860+H860+G860+F860+E860+D860+'تسمية الرتبة'!#REF!)</f>
        <v>#REF!</v>
      </c>
      <c r="L860" s="7" t="e">
        <f>IF('تسمية الرتبة'!#REF!="مرفوض",0,IF(J860=0,"Absent(e)",""))</f>
        <v>#REF!</v>
      </c>
      <c r="M860" s="20" t="e">
        <f>'تسمية الرتبة'!#REF!-'Resultats FR'!K860</f>
        <v>#REF!</v>
      </c>
    </row>
    <row r="861" spans="1:13">
      <c r="A861" s="7">
        <v>857</v>
      </c>
      <c r="B861" s="7" t="e">
        <f>IF('تسمية الرتبة'!#REF!="مرفوض",0,'تسمية الرتبة'!#REF!)</f>
        <v>#REF!</v>
      </c>
      <c r="C861" s="7" t="e">
        <f>IF('تسمية الرتبة'!#REF!="مرفوض",0,'تسمية الرتبة'!#REF!)</f>
        <v>#REF!</v>
      </c>
      <c r="D861" s="7" t="e">
        <f>IF('تسمية الرتبة'!#REF!="مرفوض",0,'تسمية الرتبة'!#REF!)</f>
        <v>#REF!</v>
      </c>
      <c r="E861" s="34" t="e">
        <f>IF('تسمية الرتبة'!#REF!="مرفوض",0,'تسمية الرتبة'!#REF!)</f>
        <v>#REF!</v>
      </c>
      <c r="F861" s="7" t="e">
        <f>IF('تسمية الرتبة'!#REF!="مرفوض",0,'تسمية الرتبة'!#REF!)</f>
        <v>#REF!</v>
      </c>
      <c r="G861" s="7" t="e">
        <f>IF('تسمية الرتبة'!#REF!="مرفوض",0,'تسمية الرتبة'!#REF!)</f>
        <v>#REF!</v>
      </c>
      <c r="H861" s="7" t="e">
        <f>IF('تسمية الرتبة'!#REF!="مرفوض",0,IF('تسمية الرتبة'!#REF!+'تسمية الرتبة'!#REF!+'تسمية الرتبة'!#REF!+'تسمية الرتبة'!#REF!&gt;6,6,'تسمية الرتبة'!#REF!+'تسمية الرتبة'!#REF!+'تسمية الرتبة'!#REF!+'تسمية الرتبة'!#REF!))</f>
        <v>#REF!</v>
      </c>
      <c r="I861" s="7" t="e">
        <f>IF('تسمية الرتبة'!#REF!="مرفوض",0,'تسمية الرتبة'!#REF!)</f>
        <v>#REF!</v>
      </c>
      <c r="J861" s="7" t="e">
        <f>IF('تسمية الرتبة'!#REF!="مرفوض",0,'تسمية الرتبة'!#REF!)</f>
        <v>#REF!</v>
      </c>
      <c r="K861" s="7" t="e">
        <f>IF('تسمية الرتبة'!#REF!="مرفوض",0,J861+I861+H861+G861+F861+E861+D861+'تسمية الرتبة'!#REF!)</f>
        <v>#REF!</v>
      </c>
      <c r="L861" s="7" t="e">
        <f>IF('تسمية الرتبة'!#REF!="مرفوض",0,IF(J861=0,"Absent(e)",""))</f>
        <v>#REF!</v>
      </c>
      <c r="M861" s="20" t="e">
        <f>'تسمية الرتبة'!#REF!-'Resultats FR'!K861</f>
        <v>#REF!</v>
      </c>
    </row>
    <row r="862" spans="1:13">
      <c r="A862" s="7">
        <v>858</v>
      </c>
      <c r="B862" s="7" t="e">
        <f>IF('تسمية الرتبة'!#REF!="مرفوض",0,'تسمية الرتبة'!#REF!)</f>
        <v>#REF!</v>
      </c>
      <c r="C862" s="7" t="e">
        <f>IF('تسمية الرتبة'!#REF!="مرفوض",0,'تسمية الرتبة'!#REF!)</f>
        <v>#REF!</v>
      </c>
      <c r="D862" s="7" t="e">
        <f>IF('تسمية الرتبة'!#REF!="مرفوض",0,'تسمية الرتبة'!#REF!)</f>
        <v>#REF!</v>
      </c>
      <c r="E862" s="34" t="e">
        <f>IF('تسمية الرتبة'!#REF!="مرفوض",0,'تسمية الرتبة'!#REF!)</f>
        <v>#REF!</v>
      </c>
      <c r="F862" s="7" t="e">
        <f>IF('تسمية الرتبة'!#REF!="مرفوض",0,'تسمية الرتبة'!#REF!)</f>
        <v>#REF!</v>
      </c>
      <c r="G862" s="7" t="e">
        <f>IF('تسمية الرتبة'!#REF!="مرفوض",0,'تسمية الرتبة'!#REF!)</f>
        <v>#REF!</v>
      </c>
      <c r="H862" s="7" t="e">
        <f>IF('تسمية الرتبة'!#REF!="مرفوض",0,IF('تسمية الرتبة'!#REF!+'تسمية الرتبة'!#REF!+'تسمية الرتبة'!#REF!+'تسمية الرتبة'!#REF!&gt;6,6,'تسمية الرتبة'!#REF!+'تسمية الرتبة'!#REF!+'تسمية الرتبة'!#REF!+'تسمية الرتبة'!#REF!))</f>
        <v>#REF!</v>
      </c>
      <c r="I862" s="7" t="e">
        <f>IF('تسمية الرتبة'!#REF!="مرفوض",0,'تسمية الرتبة'!#REF!)</f>
        <v>#REF!</v>
      </c>
      <c r="J862" s="7" t="e">
        <f>IF('تسمية الرتبة'!#REF!="مرفوض",0,'تسمية الرتبة'!#REF!)</f>
        <v>#REF!</v>
      </c>
      <c r="K862" s="7" t="e">
        <f>IF('تسمية الرتبة'!#REF!="مرفوض",0,J862+I862+H862+G862+F862+E862+D862+'تسمية الرتبة'!#REF!)</f>
        <v>#REF!</v>
      </c>
      <c r="L862" s="7" t="e">
        <f>IF('تسمية الرتبة'!#REF!="مرفوض",0,IF(J862=0,"Absent(e)",""))</f>
        <v>#REF!</v>
      </c>
      <c r="M862" s="20" t="e">
        <f>'تسمية الرتبة'!#REF!-'Resultats FR'!K862</f>
        <v>#REF!</v>
      </c>
    </row>
    <row r="863" spans="1:13">
      <c r="A863" s="7">
        <v>859</v>
      </c>
      <c r="B863" s="7" t="e">
        <f>IF('تسمية الرتبة'!#REF!="مرفوض",0,'تسمية الرتبة'!#REF!)</f>
        <v>#REF!</v>
      </c>
      <c r="C863" s="7" t="e">
        <f>IF('تسمية الرتبة'!#REF!="مرفوض",0,'تسمية الرتبة'!#REF!)</f>
        <v>#REF!</v>
      </c>
      <c r="D863" s="7" t="e">
        <f>IF('تسمية الرتبة'!#REF!="مرفوض",0,'تسمية الرتبة'!#REF!)</f>
        <v>#REF!</v>
      </c>
      <c r="E863" s="34" t="e">
        <f>IF('تسمية الرتبة'!#REF!="مرفوض",0,'تسمية الرتبة'!#REF!)</f>
        <v>#REF!</v>
      </c>
      <c r="F863" s="7" t="e">
        <f>IF('تسمية الرتبة'!#REF!="مرفوض",0,'تسمية الرتبة'!#REF!)</f>
        <v>#REF!</v>
      </c>
      <c r="G863" s="7" t="e">
        <f>IF('تسمية الرتبة'!#REF!="مرفوض",0,'تسمية الرتبة'!#REF!)</f>
        <v>#REF!</v>
      </c>
      <c r="H863" s="7" t="e">
        <f>IF('تسمية الرتبة'!#REF!="مرفوض",0,IF('تسمية الرتبة'!#REF!+'تسمية الرتبة'!#REF!+'تسمية الرتبة'!#REF!+'تسمية الرتبة'!#REF!&gt;6,6,'تسمية الرتبة'!#REF!+'تسمية الرتبة'!#REF!+'تسمية الرتبة'!#REF!+'تسمية الرتبة'!#REF!))</f>
        <v>#REF!</v>
      </c>
      <c r="I863" s="7" t="e">
        <f>IF('تسمية الرتبة'!#REF!="مرفوض",0,'تسمية الرتبة'!#REF!)</f>
        <v>#REF!</v>
      </c>
      <c r="J863" s="7" t="e">
        <f>IF('تسمية الرتبة'!#REF!="مرفوض",0,'تسمية الرتبة'!#REF!)</f>
        <v>#REF!</v>
      </c>
      <c r="K863" s="7" t="e">
        <f>IF('تسمية الرتبة'!#REF!="مرفوض",0,J863+I863+H863+G863+F863+E863+D863+'تسمية الرتبة'!#REF!)</f>
        <v>#REF!</v>
      </c>
      <c r="L863" s="7" t="e">
        <f>IF('تسمية الرتبة'!#REF!="مرفوض",0,IF(J863=0,"Absent(e)",""))</f>
        <v>#REF!</v>
      </c>
      <c r="M863" s="20" t="e">
        <f>'تسمية الرتبة'!#REF!-'Resultats FR'!K863</f>
        <v>#REF!</v>
      </c>
    </row>
    <row r="864" spans="1:13">
      <c r="A864" s="7">
        <v>860</v>
      </c>
      <c r="B864" s="7" t="e">
        <f>IF('تسمية الرتبة'!#REF!="مرفوض",0,'تسمية الرتبة'!#REF!)</f>
        <v>#REF!</v>
      </c>
      <c r="C864" s="7" t="e">
        <f>IF('تسمية الرتبة'!#REF!="مرفوض",0,'تسمية الرتبة'!#REF!)</f>
        <v>#REF!</v>
      </c>
      <c r="D864" s="7" t="e">
        <f>IF('تسمية الرتبة'!#REF!="مرفوض",0,'تسمية الرتبة'!#REF!)</f>
        <v>#REF!</v>
      </c>
      <c r="E864" s="34" t="e">
        <f>IF('تسمية الرتبة'!#REF!="مرفوض",0,'تسمية الرتبة'!#REF!)</f>
        <v>#REF!</v>
      </c>
      <c r="F864" s="7" t="e">
        <f>IF('تسمية الرتبة'!#REF!="مرفوض",0,'تسمية الرتبة'!#REF!)</f>
        <v>#REF!</v>
      </c>
      <c r="G864" s="7" t="e">
        <f>IF('تسمية الرتبة'!#REF!="مرفوض",0,'تسمية الرتبة'!#REF!)</f>
        <v>#REF!</v>
      </c>
      <c r="H864" s="7" t="e">
        <f>IF('تسمية الرتبة'!#REF!="مرفوض",0,IF('تسمية الرتبة'!#REF!+'تسمية الرتبة'!#REF!+'تسمية الرتبة'!#REF!+'تسمية الرتبة'!#REF!&gt;6,6,'تسمية الرتبة'!#REF!+'تسمية الرتبة'!#REF!+'تسمية الرتبة'!#REF!+'تسمية الرتبة'!#REF!))</f>
        <v>#REF!</v>
      </c>
      <c r="I864" s="7" t="e">
        <f>IF('تسمية الرتبة'!#REF!="مرفوض",0,'تسمية الرتبة'!#REF!)</f>
        <v>#REF!</v>
      </c>
      <c r="J864" s="7" t="e">
        <f>IF('تسمية الرتبة'!#REF!="مرفوض",0,'تسمية الرتبة'!#REF!)</f>
        <v>#REF!</v>
      </c>
      <c r="K864" s="7" t="e">
        <f>IF('تسمية الرتبة'!#REF!="مرفوض",0,J864+I864+H864+G864+F864+E864+D864+'تسمية الرتبة'!#REF!)</f>
        <v>#REF!</v>
      </c>
      <c r="L864" s="7" t="e">
        <f>IF('تسمية الرتبة'!#REF!="مرفوض",0,IF(J864=0,"Absent(e)",""))</f>
        <v>#REF!</v>
      </c>
      <c r="M864" s="20" t="e">
        <f>'تسمية الرتبة'!#REF!-'Resultats FR'!K864</f>
        <v>#REF!</v>
      </c>
    </row>
    <row r="865" spans="1:13">
      <c r="A865" s="7">
        <v>861</v>
      </c>
      <c r="B865" s="7" t="e">
        <f>IF('تسمية الرتبة'!#REF!="مرفوض",0,'تسمية الرتبة'!#REF!)</f>
        <v>#REF!</v>
      </c>
      <c r="C865" s="7" t="e">
        <f>IF('تسمية الرتبة'!#REF!="مرفوض",0,'تسمية الرتبة'!#REF!)</f>
        <v>#REF!</v>
      </c>
      <c r="D865" s="7" t="e">
        <f>IF('تسمية الرتبة'!#REF!="مرفوض",0,'تسمية الرتبة'!#REF!)</f>
        <v>#REF!</v>
      </c>
      <c r="E865" s="34" t="e">
        <f>IF('تسمية الرتبة'!#REF!="مرفوض",0,'تسمية الرتبة'!#REF!)</f>
        <v>#REF!</v>
      </c>
      <c r="F865" s="7" t="e">
        <f>IF('تسمية الرتبة'!#REF!="مرفوض",0,'تسمية الرتبة'!#REF!)</f>
        <v>#REF!</v>
      </c>
      <c r="G865" s="7" t="e">
        <f>IF('تسمية الرتبة'!#REF!="مرفوض",0,'تسمية الرتبة'!#REF!)</f>
        <v>#REF!</v>
      </c>
      <c r="H865" s="7" t="e">
        <f>IF('تسمية الرتبة'!#REF!="مرفوض",0,IF('تسمية الرتبة'!#REF!+'تسمية الرتبة'!#REF!+'تسمية الرتبة'!#REF!+'تسمية الرتبة'!#REF!&gt;6,6,'تسمية الرتبة'!#REF!+'تسمية الرتبة'!#REF!+'تسمية الرتبة'!#REF!+'تسمية الرتبة'!#REF!))</f>
        <v>#REF!</v>
      </c>
      <c r="I865" s="7" t="e">
        <f>IF('تسمية الرتبة'!#REF!="مرفوض",0,'تسمية الرتبة'!#REF!)</f>
        <v>#REF!</v>
      </c>
      <c r="J865" s="7" t="e">
        <f>IF('تسمية الرتبة'!#REF!="مرفوض",0,'تسمية الرتبة'!#REF!)</f>
        <v>#REF!</v>
      </c>
      <c r="K865" s="7" t="e">
        <f>IF('تسمية الرتبة'!#REF!="مرفوض",0,J865+I865+H865+G865+F865+E865+D865+'تسمية الرتبة'!#REF!)</f>
        <v>#REF!</v>
      </c>
      <c r="L865" s="7" t="e">
        <f>IF('تسمية الرتبة'!#REF!="مرفوض",0,IF(J865=0,"Absent(e)",""))</f>
        <v>#REF!</v>
      </c>
      <c r="M865" s="20" t="e">
        <f>'تسمية الرتبة'!#REF!-'Resultats FR'!K865</f>
        <v>#REF!</v>
      </c>
    </row>
    <row r="866" spans="1:13">
      <c r="A866" s="7">
        <v>862</v>
      </c>
      <c r="B866" s="7" t="e">
        <f>IF('تسمية الرتبة'!#REF!="مرفوض",0,'تسمية الرتبة'!#REF!)</f>
        <v>#REF!</v>
      </c>
      <c r="C866" s="7" t="e">
        <f>IF('تسمية الرتبة'!#REF!="مرفوض",0,'تسمية الرتبة'!#REF!)</f>
        <v>#REF!</v>
      </c>
      <c r="D866" s="7" t="e">
        <f>IF('تسمية الرتبة'!#REF!="مرفوض",0,'تسمية الرتبة'!#REF!)</f>
        <v>#REF!</v>
      </c>
      <c r="E866" s="34" t="e">
        <f>IF('تسمية الرتبة'!#REF!="مرفوض",0,'تسمية الرتبة'!#REF!)</f>
        <v>#REF!</v>
      </c>
      <c r="F866" s="7" t="e">
        <f>IF('تسمية الرتبة'!#REF!="مرفوض",0,'تسمية الرتبة'!#REF!)</f>
        <v>#REF!</v>
      </c>
      <c r="G866" s="7" t="e">
        <f>IF('تسمية الرتبة'!#REF!="مرفوض",0,'تسمية الرتبة'!#REF!)</f>
        <v>#REF!</v>
      </c>
      <c r="H866" s="7" t="e">
        <f>IF('تسمية الرتبة'!#REF!="مرفوض",0,IF('تسمية الرتبة'!#REF!+'تسمية الرتبة'!#REF!+'تسمية الرتبة'!#REF!+'تسمية الرتبة'!#REF!&gt;6,6,'تسمية الرتبة'!#REF!+'تسمية الرتبة'!#REF!+'تسمية الرتبة'!#REF!+'تسمية الرتبة'!#REF!))</f>
        <v>#REF!</v>
      </c>
      <c r="I866" s="7" t="e">
        <f>IF('تسمية الرتبة'!#REF!="مرفوض",0,'تسمية الرتبة'!#REF!)</f>
        <v>#REF!</v>
      </c>
      <c r="J866" s="7" t="e">
        <f>IF('تسمية الرتبة'!#REF!="مرفوض",0,'تسمية الرتبة'!#REF!)</f>
        <v>#REF!</v>
      </c>
      <c r="K866" s="7" t="e">
        <f>IF('تسمية الرتبة'!#REF!="مرفوض",0,J866+I866+H866+G866+F866+E866+D866+'تسمية الرتبة'!#REF!)</f>
        <v>#REF!</v>
      </c>
      <c r="L866" s="7" t="e">
        <f>IF('تسمية الرتبة'!#REF!="مرفوض",0,IF(J866=0,"Absent(e)",""))</f>
        <v>#REF!</v>
      </c>
      <c r="M866" s="20" t="e">
        <f>'تسمية الرتبة'!#REF!-'Resultats FR'!K866</f>
        <v>#REF!</v>
      </c>
    </row>
    <row r="867" spans="1:13">
      <c r="A867" s="7">
        <v>863</v>
      </c>
      <c r="B867" s="7" t="e">
        <f>IF('تسمية الرتبة'!#REF!="مرفوض",0,'تسمية الرتبة'!#REF!)</f>
        <v>#REF!</v>
      </c>
      <c r="C867" s="7" t="e">
        <f>IF('تسمية الرتبة'!#REF!="مرفوض",0,'تسمية الرتبة'!#REF!)</f>
        <v>#REF!</v>
      </c>
      <c r="D867" s="7" t="e">
        <f>IF('تسمية الرتبة'!#REF!="مرفوض",0,'تسمية الرتبة'!#REF!)</f>
        <v>#REF!</v>
      </c>
      <c r="E867" s="34" t="e">
        <f>IF('تسمية الرتبة'!#REF!="مرفوض",0,'تسمية الرتبة'!#REF!)</f>
        <v>#REF!</v>
      </c>
      <c r="F867" s="7" t="e">
        <f>IF('تسمية الرتبة'!#REF!="مرفوض",0,'تسمية الرتبة'!#REF!)</f>
        <v>#REF!</v>
      </c>
      <c r="G867" s="7" t="e">
        <f>IF('تسمية الرتبة'!#REF!="مرفوض",0,'تسمية الرتبة'!#REF!)</f>
        <v>#REF!</v>
      </c>
      <c r="H867" s="7" t="e">
        <f>IF('تسمية الرتبة'!#REF!="مرفوض",0,IF('تسمية الرتبة'!#REF!+'تسمية الرتبة'!#REF!+'تسمية الرتبة'!#REF!+'تسمية الرتبة'!#REF!&gt;6,6,'تسمية الرتبة'!#REF!+'تسمية الرتبة'!#REF!+'تسمية الرتبة'!#REF!+'تسمية الرتبة'!#REF!))</f>
        <v>#REF!</v>
      </c>
      <c r="I867" s="7" t="e">
        <f>IF('تسمية الرتبة'!#REF!="مرفوض",0,'تسمية الرتبة'!#REF!)</f>
        <v>#REF!</v>
      </c>
      <c r="J867" s="7" t="e">
        <f>IF('تسمية الرتبة'!#REF!="مرفوض",0,'تسمية الرتبة'!#REF!)</f>
        <v>#REF!</v>
      </c>
      <c r="K867" s="7" t="e">
        <f>IF('تسمية الرتبة'!#REF!="مرفوض",0,J867+I867+H867+G867+F867+E867+D867+'تسمية الرتبة'!#REF!)</f>
        <v>#REF!</v>
      </c>
      <c r="L867" s="7" t="e">
        <f>IF('تسمية الرتبة'!#REF!="مرفوض",0,IF(J867=0,"Absent(e)",""))</f>
        <v>#REF!</v>
      </c>
      <c r="M867" s="20" t="e">
        <f>'تسمية الرتبة'!#REF!-'Resultats FR'!K867</f>
        <v>#REF!</v>
      </c>
    </row>
    <row r="868" spans="1:13">
      <c r="A868" s="7">
        <v>864</v>
      </c>
      <c r="B868" s="7" t="e">
        <f>IF('تسمية الرتبة'!#REF!="مرفوض",0,'تسمية الرتبة'!#REF!)</f>
        <v>#REF!</v>
      </c>
      <c r="C868" s="7" t="e">
        <f>IF('تسمية الرتبة'!#REF!="مرفوض",0,'تسمية الرتبة'!#REF!)</f>
        <v>#REF!</v>
      </c>
      <c r="D868" s="7" t="e">
        <f>IF('تسمية الرتبة'!#REF!="مرفوض",0,'تسمية الرتبة'!#REF!)</f>
        <v>#REF!</v>
      </c>
      <c r="E868" s="34" t="e">
        <f>IF('تسمية الرتبة'!#REF!="مرفوض",0,'تسمية الرتبة'!#REF!)</f>
        <v>#REF!</v>
      </c>
      <c r="F868" s="7" t="e">
        <f>IF('تسمية الرتبة'!#REF!="مرفوض",0,'تسمية الرتبة'!#REF!)</f>
        <v>#REF!</v>
      </c>
      <c r="G868" s="7" t="e">
        <f>IF('تسمية الرتبة'!#REF!="مرفوض",0,'تسمية الرتبة'!#REF!)</f>
        <v>#REF!</v>
      </c>
      <c r="H868" s="7" t="e">
        <f>IF('تسمية الرتبة'!#REF!="مرفوض",0,IF('تسمية الرتبة'!#REF!+'تسمية الرتبة'!#REF!+'تسمية الرتبة'!#REF!+'تسمية الرتبة'!#REF!&gt;6,6,'تسمية الرتبة'!#REF!+'تسمية الرتبة'!#REF!+'تسمية الرتبة'!#REF!+'تسمية الرتبة'!#REF!))</f>
        <v>#REF!</v>
      </c>
      <c r="I868" s="7" t="e">
        <f>IF('تسمية الرتبة'!#REF!="مرفوض",0,'تسمية الرتبة'!#REF!)</f>
        <v>#REF!</v>
      </c>
      <c r="J868" s="7" t="e">
        <f>IF('تسمية الرتبة'!#REF!="مرفوض",0,'تسمية الرتبة'!#REF!)</f>
        <v>#REF!</v>
      </c>
      <c r="K868" s="7" t="e">
        <f>IF('تسمية الرتبة'!#REF!="مرفوض",0,J868+I868+H868+G868+F868+E868+D868+'تسمية الرتبة'!#REF!)</f>
        <v>#REF!</v>
      </c>
      <c r="L868" s="7" t="e">
        <f>IF('تسمية الرتبة'!#REF!="مرفوض",0,IF(J868=0,"Absent(e)",""))</f>
        <v>#REF!</v>
      </c>
      <c r="M868" s="20" t="e">
        <f>'تسمية الرتبة'!#REF!-'Resultats FR'!K868</f>
        <v>#REF!</v>
      </c>
    </row>
    <row r="869" spans="1:13">
      <c r="A869" s="7">
        <v>865</v>
      </c>
      <c r="B869" s="7" t="e">
        <f>IF('تسمية الرتبة'!#REF!="مرفوض",0,'تسمية الرتبة'!#REF!)</f>
        <v>#REF!</v>
      </c>
      <c r="C869" s="7" t="e">
        <f>IF('تسمية الرتبة'!#REF!="مرفوض",0,'تسمية الرتبة'!#REF!)</f>
        <v>#REF!</v>
      </c>
      <c r="D869" s="7" t="e">
        <f>IF('تسمية الرتبة'!#REF!="مرفوض",0,'تسمية الرتبة'!#REF!)</f>
        <v>#REF!</v>
      </c>
      <c r="E869" s="34" t="e">
        <f>IF('تسمية الرتبة'!#REF!="مرفوض",0,'تسمية الرتبة'!#REF!)</f>
        <v>#REF!</v>
      </c>
      <c r="F869" s="7" t="e">
        <f>IF('تسمية الرتبة'!#REF!="مرفوض",0,'تسمية الرتبة'!#REF!)</f>
        <v>#REF!</v>
      </c>
      <c r="G869" s="7" t="e">
        <f>IF('تسمية الرتبة'!#REF!="مرفوض",0,'تسمية الرتبة'!#REF!)</f>
        <v>#REF!</v>
      </c>
      <c r="H869" s="7" t="e">
        <f>IF('تسمية الرتبة'!#REF!="مرفوض",0,IF('تسمية الرتبة'!#REF!+'تسمية الرتبة'!#REF!+'تسمية الرتبة'!#REF!+'تسمية الرتبة'!#REF!&gt;6,6,'تسمية الرتبة'!#REF!+'تسمية الرتبة'!#REF!+'تسمية الرتبة'!#REF!+'تسمية الرتبة'!#REF!))</f>
        <v>#REF!</v>
      </c>
      <c r="I869" s="7" t="e">
        <f>IF('تسمية الرتبة'!#REF!="مرفوض",0,'تسمية الرتبة'!#REF!)</f>
        <v>#REF!</v>
      </c>
      <c r="J869" s="7" t="e">
        <f>IF('تسمية الرتبة'!#REF!="مرفوض",0,'تسمية الرتبة'!#REF!)</f>
        <v>#REF!</v>
      </c>
      <c r="K869" s="7" t="e">
        <f>IF('تسمية الرتبة'!#REF!="مرفوض",0,J869+I869+H869+G869+F869+E869+D869+'تسمية الرتبة'!#REF!)</f>
        <v>#REF!</v>
      </c>
      <c r="L869" s="7" t="e">
        <f>IF('تسمية الرتبة'!#REF!="مرفوض",0,IF(J869=0,"Absent(e)",""))</f>
        <v>#REF!</v>
      </c>
      <c r="M869" s="20" t="e">
        <f>'تسمية الرتبة'!#REF!-'Resultats FR'!K869</f>
        <v>#REF!</v>
      </c>
    </row>
    <row r="870" spans="1:13">
      <c r="A870" s="7">
        <v>866</v>
      </c>
      <c r="B870" s="7" t="e">
        <f>IF('تسمية الرتبة'!#REF!="مرفوض",0,'تسمية الرتبة'!#REF!)</f>
        <v>#REF!</v>
      </c>
      <c r="C870" s="7" t="e">
        <f>IF('تسمية الرتبة'!#REF!="مرفوض",0,'تسمية الرتبة'!#REF!)</f>
        <v>#REF!</v>
      </c>
      <c r="D870" s="7" t="e">
        <f>IF('تسمية الرتبة'!#REF!="مرفوض",0,'تسمية الرتبة'!#REF!)</f>
        <v>#REF!</v>
      </c>
      <c r="E870" s="34" t="e">
        <f>IF('تسمية الرتبة'!#REF!="مرفوض",0,'تسمية الرتبة'!#REF!)</f>
        <v>#REF!</v>
      </c>
      <c r="F870" s="7" t="e">
        <f>IF('تسمية الرتبة'!#REF!="مرفوض",0,'تسمية الرتبة'!#REF!)</f>
        <v>#REF!</v>
      </c>
      <c r="G870" s="7" t="e">
        <f>IF('تسمية الرتبة'!#REF!="مرفوض",0,'تسمية الرتبة'!#REF!)</f>
        <v>#REF!</v>
      </c>
      <c r="H870" s="7" t="e">
        <f>IF('تسمية الرتبة'!#REF!="مرفوض",0,IF('تسمية الرتبة'!#REF!+'تسمية الرتبة'!#REF!+'تسمية الرتبة'!#REF!+'تسمية الرتبة'!#REF!&gt;6,6,'تسمية الرتبة'!#REF!+'تسمية الرتبة'!#REF!+'تسمية الرتبة'!#REF!+'تسمية الرتبة'!#REF!))</f>
        <v>#REF!</v>
      </c>
      <c r="I870" s="7" t="e">
        <f>IF('تسمية الرتبة'!#REF!="مرفوض",0,'تسمية الرتبة'!#REF!)</f>
        <v>#REF!</v>
      </c>
      <c r="J870" s="7" t="e">
        <f>IF('تسمية الرتبة'!#REF!="مرفوض",0,'تسمية الرتبة'!#REF!)</f>
        <v>#REF!</v>
      </c>
      <c r="K870" s="7" t="e">
        <f>IF('تسمية الرتبة'!#REF!="مرفوض",0,J870+I870+H870+G870+F870+E870+D870+'تسمية الرتبة'!#REF!)</f>
        <v>#REF!</v>
      </c>
      <c r="L870" s="7" t="e">
        <f>IF('تسمية الرتبة'!#REF!="مرفوض",0,IF(J870=0,"Absent(e)",""))</f>
        <v>#REF!</v>
      </c>
      <c r="M870" s="20" t="e">
        <f>'تسمية الرتبة'!#REF!-'Resultats FR'!K870</f>
        <v>#REF!</v>
      </c>
    </row>
    <row r="871" spans="1:13">
      <c r="A871" s="7">
        <v>867</v>
      </c>
      <c r="B871" s="7" t="e">
        <f>IF('تسمية الرتبة'!#REF!="مرفوض",0,'تسمية الرتبة'!#REF!)</f>
        <v>#REF!</v>
      </c>
      <c r="C871" s="7" t="e">
        <f>IF('تسمية الرتبة'!#REF!="مرفوض",0,'تسمية الرتبة'!#REF!)</f>
        <v>#REF!</v>
      </c>
      <c r="D871" s="7" t="e">
        <f>IF('تسمية الرتبة'!#REF!="مرفوض",0,'تسمية الرتبة'!#REF!)</f>
        <v>#REF!</v>
      </c>
      <c r="E871" s="34" t="e">
        <f>IF('تسمية الرتبة'!#REF!="مرفوض",0,'تسمية الرتبة'!#REF!)</f>
        <v>#REF!</v>
      </c>
      <c r="F871" s="7" t="e">
        <f>IF('تسمية الرتبة'!#REF!="مرفوض",0,'تسمية الرتبة'!#REF!)</f>
        <v>#REF!</v>
      </c>
      <c r="G871" s="7" t="e">
        <f>IF('تسمية الرتبة'!#REF!="مرفوض",0,'تسمية الرتبة'!#REF!)</f>
        <v>#REF!</v>
      </c>
      <c r="H871" s="7" t="e">
        <f>IF('تسمية الرتبة'!#REF!="مرفوض",0,IF('تسمية الرتبة'!#REF!+'تسمية الرتبة'!#REF!+'تسمية الرتبة'!#REF!+'تسمية الرتبة'!#REF!&gt;6,6,'تسمية الرتبة'!#REF!+'تسمية الرتبة'!#REF!+'تسمية الرتبة'!#REF!+'تسمية الرتبة'!#REF!))</f>
        <v>#REF!</v>
      </c>
      <c r="I871" s="7" t="e">
        <f>IF('تسمية الرتبة'!#REF!="مرفوض",0,'تسمية الرتبة'!#REF!)</f>
        <v>#REF!</v>
      </c>
      <c r="J871" s="7" t="e">
        <f>IF('تسمية الرتبة'!#REF!="مرفوض",0,'تسمية الرتبة'!#REF!)</f>
        <v>#REF!</v>
      </c>
      <c r="K871" s="7" t="e">
        <f>IF('تسمية الرتبة'!#REF!="مرفوض",0,J871+I871+H871+G871+F871+E871+D871+'تسمية الرتبة'!#REF!)</f>
        <v>#REF!</v>
      </c>
      <c r="L871" s="7" t="e">
        <f>IF('تسمية الرتبة'!#REF!="مرفوض",0,IF(J871=0,"Absent(e)",""))</f>
        <v>#REF!</v>
      </c>
      <c r="M871" s="20" t="e">
        <f>'تسمية الرتبة'!#REF!-'Resultats FR'!K871</f>
        <v>#REF!</v>
      </c>
    </row>
    <row r="872" spans="1:13">
      <c r="A872" s="7">
        <v>868</v>
      </c>
      <c r="B872" s="7" t="e">
        <f>IF('تسمية الرتبة'!#REF!="مرفوض",0,'تسمية الرتبة'!#REF!)</f>
        <v>#REF!</v>
      </c>
      <c r="C872" s="7" t="e">
        <f>IF('تسمية الرتبة'!#REF!="مرفوض",0,'تسمية الرتبة'!#REF!)</f>
        <v>#REF!</v>
      </c>
      <c r="D872" s="7" t="e">
        <f>IF('تسمية الرتبة'!#REF!="مرفوض",0,'تسمية الرتبة'!#REF!)</f>
        <v>#REF!</v>
      </c>
      <c r="E872" s="34" t="e">
        <f>IF('تسمية الرتبة'!#REF!="مرفوض",0,'تسمية الرتبة'!#REF!)</f>
        <v>#REF!</v>
      </c>
      <c r="F872" s="7" t="e">
        <f>IF('تسمية الرتبة'!#REF!="مرفوض",0,'تسمية الرتبة'!#REF!)</f>
        <v>#REF!</v>
      </c>
      <c r="G872" s="7" t="e">
        <f>IF('تسمية الرتبة'!#REF!="مرفوض",0,'تسمية الرتبة'!#REF!)</f>
        <v>#REF!</v>
      </c>
      <c r="H872" s="7" t="e">
        <f>IF('تسمية الرتبة'!#REF!="مرفوض",0,IF('تسمية الرتبة'!#REF!+'تسمية الرتبة'!#REF!+'تسمية الرتبة'!#REF!+'تسمية الرتبة'!#REF!&gt;6,6,'تسمية الرتبة'!#REF!+'تسمية الرتبة'!#REF!+'تسمية الرتبة'!#REF!+'تسمية الرتبة'!#REF!))</f>
        <v>#REF!</v>
      </c>
      <c r="I872" s="7" t="e">
        <f>IF('تسمية الرتبة'!#REF!="مرفوض",0,'تسمية الرتبة'!#REF!)</f>
        <v>#REF!</v>
      </c>
      <c r="J872" s="7" t="e">
        <f>IF('تسمية الرتبة'!#REF!="مرفوض",0,'تسمية الرتبة'!#REF!)</f>
        <v>#REF!</v>
      </c>
      <c r="K872" s="7" t="e">
        <f>IF('تسمية الرتبة'!#REF!="مرفوض",0,J872+I872+H872+G872+F872+E872+D872+'تسمية الرتبة'!#REF!)</f>
        <v>#REF!</v>
      </c>
      <c r="L872" s="7" t="e">
        <f>IF('تسمية الرتبة'!#REF!="مرفوض",0,IF(J872=0,"Absent(e)",""))</f>
        <v>#REF!</v>
      </c>
      <c r="M872" s="20" t="e">
        <f>'تسمية الرتبة'!#REF!-'Resultats FR'!K872</f>
        <v>#REF!</v>
      </c>
    </row>
    <row r="873" spans="1:13">
      <c r="A873" s="7">
        <v>869</v>
      </c>
      <c r="B873" s="7" t="e">
        <f>IF('تسمية الرتبة'!#REF!="مرفوض",0,'تسمية الرتبة'!#REF!)</f>
        <v>#REF!</v>
      </c>
      <c r="C873" s="7" t="e">
        <f>IF('تسمية الرتبة'!#REF!="مرفوض",0,'تسمية الرتبة'!#REF!)</f>
        <v>#REF!</v>
      </c>
      <c r="D873" s="7" t="e">
        <f>IF('تسمية الرتبة'!#REF!="مرفوض",0,'تسمية الرتبة'!#REF!)</f>
        <v>#REF!</v>
      </c>
      <c r="E873" s="34" t="e">
        <f>IF('تسمية الرتبة'!#REF!="مرفوض",0,'تسمية الرتبة'!#REF!)</f>
        <v>#REF!</v>
      </c>
      <c r="F873" s="7" t="e">
        <f>IF('تسمية الرتبة'!#REF!="مرفوض",0,'تسمية الرتبة'!#REF!)</f>
        <v>#REF!</v>
      </c>
      <c r="G873" s="7" t="e">
        <f>IF('تسمية الرتبة'!#REF!="مرفوض",0,'تسمية الرتبة'!#REF!)</f>
        <v>#REF!</v>
      </c>
      <c r="H873" s="7" t="e">
        <f>IF('تسمية الرتبة'!#REF!="مرفوض",0,IF('تسمية الرتبة'!#REF!+'تسمية الرتبة'!#REF!+'تسمية الرتبة'!#REF!+'تسمية الرتبة'!#REF!&gt;6,6,'تسمية الرتبة'!#REF!+'تسمية الرتبة'!#REF!+'تسمية الرتبة'!#REF!+'تسمية الرتبة'!#REF!))</f>
        <v>#REF!</v>
      </c>
      <c r="I873" s="7" t="e">
        <f>IF('تسمية الرتبة'!#REF!="مرفوض",0,'تسمية الرتبة'!#REF!)</f>
        <v>#REF!</v>
      </c>
      <c r="J873" s="7" t="e">
        <f>IF('تسمية الرتبة'!#REF!="مرفوض",0,'تسمية الرتبة'!#REF!)</f>
        <v>#REF!</v>
      </c>
      <c r="K873" s="7" t="e">
        <f>IF('تسمية الرتبة'!#REF!="مرفوض",0,J873+I873+H873+G873+F873+E873+D873+'تسمية الرتبة'!#REF!)</f>
        <v>#REF!</v>
      </c>
      <c r="L873" s="7" t="e">
        <f>IF('تسمية الرتبة'!#REF!="مرفوض",0,IF(J873=0,"Absent(e)",""))</f>
        <v>#REF!</v>
      </c>
      <c r="M873" s="20" t="e">
        <f>'تسمية الرتبة'!#REF!-'Resultats FR'!K873</f>
        <v>#REF!</v>
      </c>
    </row>
    <row r="874" spans="1:13">
      <c r="A874" s="7">
        <v>870</v>
      </c>
      <c r="B874" s="7" t="e">
        <f>IF('تسمية الرتبة'!#REF!="مرفوض",0,'تسمية الرتبة'!#REF!)</f>
        <v>#REF!</v>
      </c>
      <c r="C874" s="7" t="e">
        <f>IF('تسمية الرتبة'!#REF!="مرفوض",0,'تسمية الرتبة'!#REF!)</f>
        <v>#REF!</v>
      </c>
      <c r="D874" s="7" t="e">
        <f>IF('تسمية الرتبة'!#REF!="مرفوض",0,'تسمية الرتبة'!#REF!)</f>
        <v>#REF!</v>
      </c>
      <c r="E874" s="34" t="e">
        <f>IF('تسمية الرتبة'!#REF!="مرفوض",0,'تسمية الرتبة'!#REF!)</f>
        <v>#REF!</v>
      </c>
      <c r="F874" s="7" t="e">
        <f>IF('تسمية الرتبة'!#REF!="مرفوض",0,'تسمية الرتبة'!#REF!)</f>
        <v>#REF!</v>
      </c>
      <c r="G874" s="7" t="e">
        <f>IF('تسمية الرتبة'!#REF!="مرفوض",0,'تسمية الرتبة'!#REF!)</f>
        <v>#REF!</v>
      </c>
      <c r="H874" s="7" t="e">
        <f>IF('تسمية الرتبة'!#REF!="مرفوض",0,IF('تسمية الرتبة'!#REF!+'تسمية الرتبة'!#REF!+'تسمية الرتبة'!#REF!+'تسمية الرتبة'!#REF!&gt;6,6,'تسمية الرتبة'!#REF!+'تسمية الرتبة'!#REF!+'تسمية الرتبة'!#REF!+'تسمية الرتبة'!#REF!))</f>
        <v>#REF!</v>
      </c>
      <c r="I874" s="7" t="e">
        <f>IF('تسمية الرتبة'!#REF!="مرفوض",0,'تسمية الرتبة'!#REF!)</f>
        <v>#REF!</v>
      </c>
      <c r="J874" s="7" t="e">
        <f>IF('تسمية الرتبة'!#REF!="مرفوض",0,'تسمية الرتبة'!#REF!)</f>
        <v>#REF!</v>
      </c>
      <c r="K874" s="7" t="e">
        <f>IF('تسمية الرتبة'!#REF!="مرفوض",0,J874+I874+H874+G874+F874+E874+D874+'تسمية الرتبة'!#REF!)</f>
        <v>#REF!</v>
      </c>
      <c r="L874" s="7" t="e">
        <f>IF('تسمية الرتبة'!#REF!="مرفوض",0,IF(J874=0,"Absent(e)",""))</f>
        <v>#REF!</v>
      </c>
      <c r="M874" s="20" t="e">
        <f>'تسمية الرتبة'!#REF!-'Resultats FR'!K874</f>
        <v>#REF!</v>
      </c>
    </row>
    <row r="875" spans="1:13">
      <c r="A875" s="7">
        <v>871</v>
      </c>
      <c r="B875" s="7" t="e">
        <f>IF('تسمية الرتبة'!#REF!="مرفوض",0,'تسمية الرتبة'!#REF!)</f>
        <v>#REF!</v>
      </c>
      <c r="C875" s="7" t="e">
        <f>IF('تسمية الرتبة'!#REF!="مرفوض",0,'تسمية الرتبة'!#REF!)</f>
        <v>#REF!</v>
      </c>
      <c r="D875" s="7" t="e">
        <f>IF('تسمية الرتبة'!#REF!="مرفوض",0,'تسمية الرتبة'!#REF!)</f>
        <v>#REF!</v>
      </c>
      <c r="E875" s="34" t="e">
        <f>IF('تسمية الرتبة'!#REF!="مرفوض",0,'تسمية الرتبة'!#REF!)</f>
        <v>#REF!</v>
      </c>
      <c r="F875" s="7" t="e">
        <f>IF('تسمية الرتبة'!#REF!="مرفوض",0,'تسمية الرتبة'!#REF!)</f>
        <v>#REF!</v>
      </c>
      <c r="G875" s="7" t="e">
        <f>IF('تسمية الرتبة'!#REF!="مرفوض",0,'تسمية الرتبة'!#REF!)</f>
        <v>#REF!</v>
      </c>
      <c r="H875" s="7" t="e">
        <f>IF('تسمية الرتبة'!#REF!="مرفوض",0,IF('تسمية الرتبة'!#REF!+'تسمية الرتبة'!#REF!+'تسمية الرتبة'!#REF!+'تسمية الرتبة'!#REF!&gt;6,6,'تسمية الرتبة'!#REF!+'تسمية الرتبة'!#REF!+'تسمية الرتبة'!#REF!+'تسمية الرتبة'!#REF!))</f>
        <v>#REF!</v>
      </c>
      <c r="I875" s="7" t="e">
        <f>IF('تسمية الرتبة'!#REF!="مرفوض",0,'تسمية الرتبة'!#REF!)</f>
        <v>#REF!</v>
      </c>
      <c r="J875" s="7" t="e">
        <f>IF('تسمية الرتبة'!#REF!="مرفوض",0,'تسمية الرتبة'!#REF!)</f>
        <v>#REF!</v>
      </c>
      <c r="K875" s="7" t="e">
        <f>IF('تسمية الرتبة'!#REF!="مرفوض",0,J875+I875+H875+G875+F875+E875+D875+'تسمية الرتبة'!#REF!)</f>
        <v>#REF!</v>
      </c>
      <c r="L875" s="7" t="e">
        <f>IF('تسمية الرتبة'!#REF!="مرفوض",0,IF(J875=0,"Absent(e)",""))</f>
        <v>#REF!</v>
      </c>
      <c r="M875" s="20" t="e">
        <f>'تسمية الرتبة'!#REF!-'Resultats FR'!K875</f>
        <v>#REF!</v>
      </c>
    </row>
    <row r="876" spans="1:13">
      <c r="A876" s="7">
        <v>872</v>
      </c>
      <c r="B876" s="7" t="e">
        <f>IF('تسمية الرتبة'!#REF!="مرفوض",0,'تسمية الرتبة'!#REF!)</f>
        <v>#REF!</v>
      </c>
      <c r="C876" s="7" t="e">
        <f>IF('تسمية الرتبة'!#REF!="مرفوض",0,'تسمية الرتبة'!#REF!)</f>
        <v>#REF!</v>
      </c>
      <c r="D876" s="7" t="e">
        <f>IF('تسمية الرتبة'!#REF!="مرفوض",0,'تسمية الرتبة'!#REF!)</f>
        <v>#REF!</v>
      </c>
      <c r="E876" s="34" t="e">
        <f>IF('تسمية الرتبة'!#REF!="مرفوض",0,'تسمية الرتبة'!#REF!)</f>
        <v>#REF!</v>
      </c>
      <c r="F876" s="7" t="e">
        <f>IF('تسمية الرتبة'!#REF!="مرفوض",0,'تسمية الرتبة'!#REF!)</f>
        <v>#REF!</v>
      </c>
      <c r="G876" s="7" t="e">
        <f>IF('تسمية الرتبة'!#REF!="مرفوض",0,'تسمية الرتبة'!#REF!)</f>
        <v>#REF!</v>
      </c>
      <c r="H876" s="7" t="e">
        <f>IF('تسمية الرتبة'!#REF!="مرفوض",0,IF('تسمية الرتبة'!#REF!+'تسمية الرتبة'!#REF!+'تسمية الرتبة'!#REF!+'تسمية الرتبة'!#REF!&gt;6,6,'تسمية الرتبة'!#REF!+'تسمية الرتبة'!#REF!+'تسمية الرتبة'!#REF!+'تسمية الرتبة'!#REF!))</f>
        <v>#REF!</v>
      </c>
      <c r="I876" s="7" t="e">
        <f>IF('تسمية الرتبة'!#REF!="مرفوض",0,'تسمية الرتبة'!#REF!)</f>
        <v>#REF!</v>
      </c>
      <c r="J876" s="7" t="e">
        <f>IF('تسمية الرتبة'!#REF!="مرفوض",0,'تسمية الرتبة'!#REF!)</f>
        <v>#REF!</v>
      </c>
      <c r="K876" s="7" t="e">
        <f>IF('تسمية الرتبة'!#REF!="مرفوض",0,J876+I876+H876+G876+F876+E876+D876+'تسمية الرتبة'!#REF!)</f>
        <v>#REF!</v>
      </c>
      <c r="L876" s="7" t="e">
        <f>IF('تسمية الرتبة'!#REF!="مرفوض",0,IF(J876=0,"Absent(e)",""))</f>
        <v>#REF!</v>
      </c>
      <c r="M876" s="20" t="e">
        <f>'تسمية الرتبة'!#REF!-'Resultats FR'!K876</f>
        <v>#REF!</v>
      </c>
    </row>
    <row r="877" spans="1:13">
      <c r="A877" s="7">
        <v>873</v>
      </c>
      <c r="B877" s="7" t="e">
        <f>IF('تسمية الرتبة'!#REF!="مرفوض",0,'تسمية الرتبة'!#REF!)</f>
        <v>#REF!</v>
      </c>
      <c r="C877" s="7" t="e">
        <f>IF('تسمية الرتبة'!#REF!="مرفوض",0,'تسمية الرتبة'!#REF!)</f>
        <v>#REF!</v>
      </c>
      <c r="D877" s="7" t="e">
        <f>IF('تسمية الرتبة'!#REF!="مرفوض",0,'تسمية الرتبة'!#REF!)</f>
        <v>#REF!</v>
      </c>
      <c r="E877" s="34" t="e">
        <f>IF('تسمية الرتبة'!#REF!="مرفوض",0,'تسمية الرتبة'!#REF!)</f>
        <v>#REF!</v>
      </c>
      <c r="F877" s="7" t="e">
        <f>IF('تسمية الرتبة'!#REF!="مرفوض",0,'تسمية الرتبة'!#REF!)</f>
        <v>#REF!</v>
      </c>
      <c r="G877" s="7" t="e">
        <f>IF('تسمية الرتبة'!#REF!="مرفوض",0,'تسمية الرتبة'!#REF!)</f>
        <v>#REF!</v>
      </c>
      <c r="H877" s="7" t="e">
        <f>IF('تسمية الرتبة'!#REF!="مرفوض",0,IF('تسمية الرتبة'!#REF!+'تسمية الرتبة'!#REF!+'تسمية الرتبة'!#REF!+'تسمية الرتبة'!#REF!&gt;6,6,'تسمية الرتبة'!#REF!+'تسمية الرتبة'!#REF!+'تسمية الرتبة'!#REF!+'تسمية الرتبة'!#REF!))</f>
        <v>#REF!</v>
      </c>
      <c r="I877" s="7" t="e">
        <f>IF('تسمية الرتبة'!#REF!="مرفوض",0,'تسمية الرتبة'!#REF!)</f>
        <v>#REF!</v>
      </c>
      <c r="J877" s="7" t="e">
        <f>IF('تسمية الرتبة'!#REF!="مرفوض",0,'تسمية الرتبة'!#REF!)</f>
        <v>#REF!</v>
      </c>
      <c r="K877" s="7" t="e">
        <f>IF('تسمية الرتبة'!#REF!="مرفوض",0,J877+I877+H877+G877+F877+E877+D877+'تسمية الرتبة'!#REF!)</f>
        <v>#REF!</v>
      </c>
      <c r="L877" s="7" t="e">
        <f>IF('تسمية الرتبة'!#REF!="مرفوض",0,IF(J877=0,"Absent(e)",""))</f>
        <v>#REF!</v>
      </c>
      <c r="M877" s="20" t="e">
        <f>'تسمية الرتبة'!#REF!-'Resultats FR'!K877</f>
        <v>#REF!</v>
      </c>
    </row>
    <row r="878" spans="1:13">
      <c r="A878" s="7">
        <v>874</v>
      </c>
      <c r="B878" s="7" t="e">
        <f>IF('تسمية الرتبة'!#REF!="مرفوض",0,'تسمية الرتبة'!#REF!)</f>
        <v>#REF!</v>
      </c>
      <c r="C878" s="7" t="e">
        <f>IF('تسمية الرتبة'!#REF!="مرفوض",0,'تسمية الرتبة'!#REF!)</f>
        <v>#REF!</v>
      </c>
      <c r="D878" s="7" t="e">
        <f>IF('تسمية الرتبة'!#REF!="مرفوض",0,'تسمية الرتبة'!#REF!)</f>
        <v>#REF!</v>
      </c>
      <c r="E878" s="34" t="e">
        <f>IF('تسمية الرتبة'!#REF!="مرفوض",0,'تسمية الرتبة'!#REF!)</f>
        <v>#REF!</v>
      </c>
      <c r="F878" s="7" t="e">
        <f>IF('تسمية الرتبة'!#REF!="مرفوض",0,'تسمية الرتبة'!#REF!)</f>
        <v>#REF!</v>
      </c>
      <c r="G878" s="7" t="e">
        <f>IF('تسمية الرتبة'!#REF!="مرفوض",0,'تسمية الرتبة'!#REF!)</f>
        <v>#REF!</v>
      </c>
      <c r="H878" s="7" t="e">
        <f>IF('تسمية الرتبة'!#REF!="مرفوض",0,IF('تسمية الرتبة'!#REF!+'تسمية الرتبة'!#REF!+'تسمية الرتبة'!#REF!+'تسمية الرتبة'!#REF!&gt;6,6,'تسمية الرتبة'!#REF!+'تسمية الرتبة'!#REF!+'تسمية الرتبة'!#REF!+'تسمية الرتبة'!#REF!))</f>
        <v>#REF!</v>
      </c>
      <c r="I878" s="7" t="e">
        <f>IF('تسمية الرتبة'!#REF!="مرفوض",0,'تسمية الرتبة'!#REF!)</f>
        <v>#REF!</v>
      </c>
      <c r="J878" s="7" t="e">
        <f>IF('تسمية الرتبة'!#REF!="مرفوض",0,'تسمية الرتبة'!#REF!)</f>
        <v>#REF!</v>
      </c>
      <c r="K878" s="7" t="e">
        <f>IF('تسمية الرتبة'!#REF!="مرفوض",0,J878+I878+H878+G878+F878+E878+D878+'تسمية الرتبة'!#REF!)</f>
        <v>#REF!</v>
      </c>
      <c r="L878" s="7" t="e">
        <f>IF('تسمية الرتبة'!#REF!="مرفوض",0,IF(J878=0,"Absent(e)",""))</f>
        <v>#REF!</v>
      </c>
      <c r="M878" s="20" t="e">
        <f>'تسمية الرتبة'!#REF!-'Resultats FR'!K878</f>
        <v>#REF!</v>
      </c>
    </row>
    <row r="879" spans="1:13">
      <c r="A879" s="7">
        <v>875</v>
      </c>
      <c r="B879" s="7" t="e">
        <f>IF('تسمية الرتبة'!#REF!="مرفوض",0,'تسمية الرتبة'!#REF!)</f>
        <v>#REF!</v>
      </c>
      <c r="C879" s="7" t="e">
        <f>IF('تسمية الرتبة'!#REF!="مرفوض",0,'تسمية الرتبة'!#REF!)</f>
        <v>#REF!</v>
      </c>
      <c r="D879" s="7" t="e">
        <f>IF('تسمية الرتبة'!#REF!="مرفوض",0,'تسمية الرتبة'!#REF!)</f>
        <v>#REF!</v>
      </c>
      <c r="E879" s="34" t="e">
        <f>IF('تسمية الرتبة'!#REF!="مرفوض",0,'تسمية الرتبة'!#REF!)</f>
        <v>#REF!</v>
      </c>
      <c r="F879" s="7" t="e">
        <f>IF('تسمية الرتبة'!#REF!="مرفوض",0,'تسمية الرتبة'!#REF!)</f>
        <v>#REF!</v>
      </c>
      <c r="G879" s="7" t="e">
        <f>IF('تسمية الرتبة'!#REF!="مرفوض",0,'تسمية الرتبة'!#REF!)</f>
        <v>#REF!</v>
      </c>
      <c r="H879" s="7" t="e">
        <f>IF('تسمية الرتبة'!#REF!="مرفوض",0,IF('تسمية الرتبة'!#REF!+'تسمية الرتبة'!#REF!+'تسمية الرتبة'!#REF!+'تسمية الرتبة'!#REF!&gt;6,6,'تسمية الرتبة'!#REF!+'تسمية الرتبة'!#REF!+'تسمية الرتبة'!#REF!+'تسمية الرتبة'!#REF!))</f>
        <v>#REF!</v>
      </c>
      <c r="I879" s="7" t="e">
        <f>IF('تسمية الرتبة'!#REF!="مرفوض",0,'تسمية الرتبة'!#REF!)</f>
        <v>#REF!</v>
      </c>
      <c r="J879" s="7" t="e">
        <f>IF('تسمية الرتبة'!#REF!="مرفوض",0,'تسمية الرتبة'!#REF!)</f>
        <v>#REF!</v>
      </c>
      <c r="K879" s="7" t="e">
        <f>IF('تسمية الرتبة'!#REF!="مرفوض",0,J879+I879+H879+G879+F879+E879+D879+'تسمية الرتبة'!#REF!)</f>
        <v>#REF!</v>
      </c>
      <c r="L879" s="7" t="e">
        <f>IF('تسمية الرتبة'!#REF!="مرفوض",0,IF(J879=0,"Absent(e)",""))</f>
        <v>#REF!</v>
      </c>
      <c r="M879" s="20" t="e">
        <f>'تسمية الرتبة'!#REF!-'Resultats FR'!K879</f>
        <v>#REF!</v>
      </c>
    </row>
    <row r="880" spans="1:13">
      <c r="A880" s="7">
        <v>876</v>
      </c>
      <c r="B880" s="7" t="e">
        <f>IF('تسمية الرتبة'!#REF!="مرفوض",0,'تسمية الرتبة'!#REF!)</f>
        <v>#REF!</v>
      </c>
      <c r="C880" s="7" t="e">
        <f>IF('تسمية الرتبة'!#REF!="مرفوض",0,'تسمية الرتبة'!#REF!)</f>
        <v>#REF!</v>
      </c>
      <c r="D880" s="7" t="e">
        <f>IF('تسمية الرتبة'!#REF!="مرفوض",0,'تسمية الرتبة'!#REF!)</f>
        <v>#REF!</v>
      </c>
      <c r="E880" s="34" t="e">
        <f>IF('تسمية الرتبة'!#REF!="مرفوض",0,'تسمية الرتبة'!#REF!)</f>
        <v>#REF!</v>
      </c>
      <c r="F880" s="7" t="e">
        <f>IF('تسمية الرتبة'!#REF!="مرفوض",0,'تسمية الرتبة'!#REF!)</f>
        <v>#REF!</v>
      </c>
      <c r="G880" s="7" t="e">
        <f>IF('تسمية الرتبة'!#REF!="مرفوض",0,'تسمية الرتبة'!#REF!)</f>
        <v>#REF!</v>
      </c>
      <c r="H880" s="7" t="e">
        <f>IF('تسمية الرتبة'!#REF!="مرفوض",0,IF('تسمية الرتبة'!#REF!+'تسمية الرتبة'!#REF!+'تسمية الرتبة'!#REF!+'تسمية الرتبة'!#REF!&gt;6,6,'تسمية الرتبة'!#REF!+'تسمية الرتبة'!#REF!+'تسمية الرتبة'!#REF!+'تسمية الرتبة'!#REF!))</f>
        <v>#REF!</v>
      </c>
      <c r="I880" s="7" t="e">
        <f>IF('تسمية الرتبة'!#REF!="مرفوض",0,'تسمية الرتبة'!#REF!)</f>
        <v>#REF!</v>
      </c>
      <c r="J880" s="7" t="e">
        <f>IF('تسمية الرتبة'!#REF!="مرفوض",0,'تسمية الرتبة'!#REF!)</f>
        <v>#REF!</v>
      </c>
      <c r="K880" s="7" t="e">
        <f>IF('تسمية الرتبة'!#REF!="مرفوض",0,J880+I880+H880+G880+F880+E880+D880+'تسمية الرتبة'!#REF!)</f>
        <v>#REF!</v>
      </c>
      <c r="L880" s="7" t="e">
        <f>IF('تسمية الرتبة'!#REF!="مرفوض",0,IF(J880=0,"Absent(e)",""))</f>
        <v>#REF!</v>
      </c>
      <c r="M880" s="20" t="e">
        <f>'تسمية الرتبة'!#REF!-'Resultats FR'!K880</f>
        <v>#REF!</v>
      </c>
    </row>
    <row r="881" spans="1:13">
      <c r="A881" s="7">
        <v>877</v>
      </c>
      <c r="B881" s="7" t="e">
        <f>IF('تسمية الرتبة'!#REF!="مرفوض",0,'تسمية الرتبة'!#REF!)</f>
        <v>#REF!</v>
      </c>
      <c r="C881" s="7" t="e">
        <f>IF('تسمية الرتبة'!#REF!="مرفوض",0,'تسمية الرتبة'!#REF!)</f>
        <v>#REF!</v>
      </c>
      <c r="D881" s="7" t="e">
        <f>IF('تسمية الرتبة'!#REF!="مرفوض",0,'تسمية الرتبة'!#REF!)</f>
        <v>#REF!</v>
      </c>
      <c r="E881" s="34" t="e">
        <f>IF('تسمية الرتبة'!#REF!="مرفوض",0,'تسمية الرتبة'!#REF!)</f>
        <v>#REF!</v>
      </c>
      <c r="F881" s="7" t="e">
        <f>IF('تسمية الرتبة'!#REF!="مرفوض",0,'تسمية الرتبة'!#REF!)</f>
        <v>#REF!</v>
      </c>
      <c r="G881" s="7" t="e">
        <f>IF('تسمية الرتبة'!#REF!="مرفوض",0,'تسمية الرتبة'!#REF!)</f>
        <v>#REF!</v>
      </c>
      <c r="H881" s="7" t="e">
        <f>IF('تسمية الرتبة'!#REF!="مرفوض",0,IF('تسمية الرتبة'!#REF!+'تسمية الرتبة'!#REF!+'تسمية الرتبة'!#REF!+'تسمية الرتبة'!#REF!&gt;6,6,'تسمية الرتبة'!#REF!+'تسمية الرتبة'!#REF!+'تسمية الرتبة'!#REF!+'تسمية الرتبة'!#REF!))</f>
        <v>#REF!</v>
      </c>
      <c r="I881" s="7" t="e">
        <f>IF('تسمية الرتبة'!#REF!="مرفوض",0,'تسمية الرتبة'!#REF!)</f>
        <v>#REF!</v>
      </c>
      <c r="J881" s="7" t="e">
        <f>IF('تسمية الرتبة'!#REF!="مرفوض",0,'تسمية الرتبة'!#REF!)</f>
        <v>#REF!</v>
      </c>
      <c r="K881" s="7" t="e">
        <f>IF('تسمية الرتبة'!#REF!="مرفوض",0,J881+I881+H881+G881+F881+E881+D881+'تسمية الرتبة'!#REF!)</f>
        <v>#REF!</v>
      </c>
      <c r="L881" s="7" t="e">
        <f>IF('تسمية الرتبة'!#REF!="مرفوض",0,IF(J881=0,"Absent(e)",""))</f>
        <v>#REF!</v>
      </c>
      <c r="M881" s="20" t="e">
        <f>'تسمية الرتبة'!#REF!-'Resultats FR'!K881</f>
        <v>#REF!</v>
      </c>
    </row>
    <row r="882" spans="1:13">
      <c r="A882" s="7">
        <v>878</v>
      </c>
      <c r="B882" s="7" t="e">
        <f>IF('تسمية الرتبة'!#REF!="مرفوض",0,'تسمية الرتبة'!#REF!)</f>
        <v>#REF!</v>
      </c>
      <c r="C882" s="7" t="e">
        <f>IF('تسمية الرتبة'!#REF!="مرفوض",0,'تسمية الرتبة'!#REF!)</f>
        <v>#REF!</v>
      </c>
      <c r="D882" s="7" t="e">
        <f>IF('تسمية الرتبة'!#REF!="مرفوض",0,'تسمية الرتبة'!#REF!)</f>
        <v>#REF!</v>
      </c>
      <c r="E882" s="34" t="e">
        <f>IF('تسمية الرتبة'!#REF!="مرفوض",0,'تسمية الرتبة'!#REF!)</f>
        <v>#REF!</v>
      </c>
      <c r="F882" s="7" t="e">
        <f>IF('تسمية الرتبة'!#REF!="مرفوض",0,'تسمية الرتبة'!#REF!)</f>
        <v>#REF!</v>
      </c>
      <c r="G882" s="7" t="e">
        <f>IF('تسمية الرتبة'!#REF!="مرفوض",0,'تسمية الرتبة'!#REF!)</f>
        <v>#REF!</v>
      </c>
      <c r="H882" s="7" t="e">
        <f>IF('تسمية الرتبة'!#REF!="مرفوض",0,IF('تسمية الرتبة'!#REF!+'تسمية الرتبة'!#REF!+'تسمية الرتبة'!#REF!+'تسمية الرتبة'!#REF!&gt;6,6,'تسمية الرتبة'!#REF!+'تسمية الرتبة'!#REF!+'تسمية الرتبة'!#REF!+'تسمية الرتبة'!#REF!))</f>
        <v>#REF!</v>
      </c>
      <c r="I882" s="7" t="e">
        <f>IF('تسمية الرتبة'!#REF!="مرفوض",0,'تسمية الرتبة'!#REF!)</f>
        <v>#REF!</v>
      </c>
      <c r="J882" s="7" t="e">
        <f>IF('تسمية الرتبة'!#REF!="مرفوض",0,'تسمية الرتبة'!#REF!)</f>
        <v>#REF!</v>
      </c>
      <c r="K882" s="7" t="e">
        <f>IF('تسمية الرتبة'!#REF!="مرفوض",0,J882+I882+H882+G882+F882+E882+D882+'تسمية الرتبة'!#REF!)</f>
        <v>#REF!</v>
      </c>
      <c r="L882" s="7" t="e">
        <f>IF('تسمية الرتبة'!#REF!="مرفوض",0,IF(J882=0,"Absent(e)",""))</f>
        <v>#REF!</v>
      </c>
      <c r="M882" s="20" t="e">
        <f>'تسمية الرتبة'!#REF!-'Resultats FR'!K882</f>
        <v>#REF!</v>
      </c>
    </row>
    <row r="883" spans="1:13">
      <c r="A883" s="7">
        <v>879</v>
      </c>
      <c r="B883" s="7" t="e">
        <f>IF('تسمية الرتبة'!#REF!="مرفوض",0,'تسمية الرتبة'!#REF!)</f>
        <v>#REF!</v>
      </c>
      <c r="C883" s="7" t="e">
        <f>IF('تسمية الرتبة'!#REF!="مرفوض",0,'تسمية الرتبة'!#REF!)</f>
        <v>#REF!</v>
      </c>
      <c r="D883" s="7" t="e">
        <f>IF('تسمية الرتبة'!#REF!="مرفوض",0,'تسمية الرتبة'!#REF!)</f>
        <v>#REF!</v>
      </c>
      <c r="E883" s="34" t="e">
        <f>IF('تسمية الرتبة'!#REF!="مرفوض",0,'تسمية الرتبة'!#REF!)</f>
        <v>#REF!</v>
      </c>
      <c r="F883" s="7" t="e">
        <f>IF('تسمية الرتبة'!#REF!="مرفوض",0,'تسمية الرتبة'!#REF!)</f>
        <v>#REF!</v>
      </c>
      <c r="G883" s="7" t="e">
        <f>IF('تسمية الرتبة'!#REF!="مرفوض",0,'تسمية الرتبة'!#REF!)</f>
        <v>#REF!</v>
      </c>
      <c r="H883" s="7" t="e">
        <f>IF('تسمية الرتبة'!#REF!="مرفوض",0,IF('تسمية الرتبة'!#REF!+'تسمية الرتبة'!#REF!+'تسمية الرتبة'!#REF!+'تسمية الرتبة'!#REF!&gt;6,6,'تسمية الرتبة'!#REF!+'تسمية الرتبة'!#REF!+'تسمية الرتبة'!#REF!+'تسمية الرتبة'!#REF!))</f>
        <v>#REF!</v>
      </c>
      <c r="I883" s="7" t="e">
        <f>IF('تسمية الرتبة'!#REF!="مرفوض",0,'تسمية الرتبة'!#REF!)</f>
        <v>#REF!</v>
      </c>
      <c r="J883" s="7" t="e">
        <f>IF('تسمية الرتبة'!#REF!="مرفوض",0,'تسمية الرتبة'!#REF!)</f>
        <v>#REF!</v>
      </c>
      <c r="K883" s="7" t="e">
        <f>IF('تسمية الرتبة'!#REF!="مرفوض",0,J883+I883+H883+G883+F883+E883+D883+'تسمية الرتبة'!#REF!)</f>
        <v>#REF!</v>
      </c>
      <c r="L883" s="7" t="e">
        <f>IF('تسمية الرتبة'!#REF!="مرفوض",0,IF(J883=0,"Absent(e)",""))</f>
        <v>#REF!</v>
      </c>
      <c r="M883" s="20" t="e">
        <f>'تسمية الرتبة'!#REF!-'Resultats FR'!K883</f>
        <v>#REF!</v>
      </c>
    </row>
    <row r="884" spans="1:13">
      <c r="A884" s="7">
        <v>880</v>
      </c>
      <c r="B884" s="7" t="e">
        <f>IF('تسمية الرتبة'!#REF!="مرفوض",0,'تسمية الرتبة'!#REF!)</f>
        <v>#REF!</v>
      </c>
      <c r="C884" s="7" t="e">
        <f>IF('تسمية الرتبة'!#REF!="مرفوض",0,'تسمية الرتبة'!#REF!)</f>
        <v>#REF!</v>
      </c>
      <c r="D884" s="7" t="e">
        <f>IF('تسمية الرتبة'!#REF!="مرفوض",0,'تسمية الرتبة'!#REF!)</f>
        <v>#REF!</v>
      </c>
      <c r="E884" s="34" t="e">
        <f>IF('تسمية الرتبة'!#REF!="مرفوض",0,'تسمية الرتبة'!#REF!)</f>
        <v>#REF!</v>
      </c>
      <c r="F884" s="7" t="e">
        <f>IF('تسمية الرتبة'!#REF!="مرفوض",0,'تسمية الرتبة'!#REF!)</f>
        <v>#REF!</v>
      </c>
      <c r="G884" s="7" t="e">
        <f>IF('تسمية الرتبة'!#REF!="مرفوض",0,'تسمية الرتبة'!#REF!)</f>
        <v>#REF!</v>
      </c>
      <c r="H884" s="7" t="e">
        <f>IF('تسمية الرتبة'!#REF!="مرفوض",0,IF('تسمية الرتبة'!#REF!+'تسمية الرتبة'!#REF!+'تسمية الرتبة'!#REF!+'تسمية الرتبة'!#REF!&gt;6,6,'تسمية الرتبة'!#REF!+'تسمية الرتبة'!#REF!+'تسمية الرتبة'!#REF!+'تسمية الرتبة'!#REF!))</f>
        <v>#REF!</v>
      </c>
      <c r="I884" s="7" t="e">
        <f>IF('تسمية الرتبة'!#REF!="مرفوض",0,'تسمية الرتبة'!#REF!)</f>
        <v>#REF!</v>
      </c>
      <c r="J884" s="7" t="e">
        <f>IF('تسمية الرتبة'!#REF!="مرفوض",0,'تسمية الرتبة'!#REF!)</f>
        <v>#REF!</v>
      </c>
      <c r="K884" s="7" t="e">
        <f>IF('تسمية الرتبة'!#REF!="مرفوض",0,J884+I884+H884+G884+F884+E884+D884+'تسمية الرتبة'!#REF!)</f>
        <v>#REF!</v>
      </c>
      <c r="L884" s="7" t="e">
        <f>IF('تسمية الرتبة'!#REF!="مرفوض",0,IF(J884=0,"Absent(e)",""))</f>
        <v>#REF!</v>
      </c>
      <c r="M884" s="20" t="e">
        <f>'تسمية الرتبة'!#REF!-'Resultats FR'!K884</f>
        <v>#REF!</v>
      </c>
    </row>
    <row r="885" spans="1:13">
      <c r="A885" s="7">
        <v>881</v>
      </c>
      <c r="B885" s="7" t="e">
        <f>IF('تسمية الرتبة'!#REF!="مرفوض",0,'تسمية الرتبة'!#REF!)</f>
        <v>#REF!</v>
      </c>
      <c r="C885" s="7" t="e">
        <f>IF('تسمية الرتبة'!#REF!="مرفوض",0,'تسمية الرتبة'!#REF!)</f>
        <v>#REF!</v>
      </c>
      <c r="D885" s="7" t="e">
        <f>IF('تسمية الرتبة'!#REF!="مرفوض",0,'تسمية الرتبة'!#REF!)</f>
        <v>#REF!</v>
      </c>
      <c r="E885" s="34" t="e">
        <f>IF('تسمية الرتبة'!#REF!="مرفوض",0,'تسمية الرتبة'!#REF!)</f>
        <v>#REF!</v>
      </c>
      <c r="F885" s="7" t="e">
        <f>IF('تسمية الرتبة'!#REF!="مرفوض",0,'تسمية الرتبة'!#REF!)</f>
        <v>#REF!</v>
      </c>
      <c r="G885" s="7" t="e">
        <f>IF('تسمية الرتبة'!#REF!="مرفوض",0,'تسمية الرتبة'!#REF!)</f>
        <v>#REF!</v>
      </c>
      <c r="H885" s="7" t="e">
        <f>IF('تسمية الرتبة'!#REF!="مرفوض",0,IF('تسمية الرتبة'!#REF!+'تسمية الرتبة'!#REF!+'تسمية الرتبة'!#REF!+'تسمية الرتبة'!#REF!&gt;6,6,'تسمية الرتبة'!#REF!+'تسمية الرتبة'!#REF!+'تسمية الرتبة'!#REF!+'تسمية الرتبة'!#REF!))</f>
        <v>#REF!</v>
      </c>
      <c r="I885" s="7" t="e">
        <f>IF('تسمية الرتبة'!#REF!="مرفوض",0,'تسمية الرتبة'!#REF!)</f>
        <v>#REF!</v>
      </c>
      <c r="J885" s="7" t="e">
        <f>IF('تسمية الرتبة'!#REF!="مرفوض",0,'تسمية الرتبة'!#REF!)</f>
        <v>#REF!</v>
      </c>
      <c r="K885" s="7" t="e">
        <f>IF('تسمية الرتبة'!#REF!="مرفوض",0,J885+I885+H885+G885+F885+E885+D885+'تسمية الرتبة'!#REF!)</f>
        <v>#REF!</v>
      </c>
      <c r="L885" s="7" t="e">
        <f>IF('تسمية الرتبة'!#REF!="مرفوض",0,IF(J885=0,"Absent(e)",""))</f>
        <v>#REF!</v>
      </c>
      <c r="M885" s="20" t="e">
        <f>'تسمية الرتبة'!#REF!-'Resultats FR'!K885</f>
        <v>#REF!</v>
      </c>
    </row>
    <row r="886" spans="1:13">
      <c r="A886" s="7">
        <v>882</v>
      </c>
      <c r="B886" s="7" t="e">
        <f>IF('تسمية الرتبة'!#REF!="مرفوض",0,'تسمية الرتبة'!#REF!)</f>
        <v>#REF!</v>
      </c>
      <c r="C886" s="7" t="e">
        <f>IF('تسمية الرتبة'!#REF!="مرفوض",0,'تسمية الرتبة'!#REF!)</f>
        <v>#REF!</v>
      </c>
      <c r="D886" s="7" t="e">
        <f>IF('تسمية الرتبة'!#REF!="مرفوض",0,'تسمية الرتبة'!#REF!)</f>
        <v>#REF!</v>
      </c>
      <c r="E886" s="34" t="e">
        <f>IF('تسمية الرتبة'!#REF!="مرفوض",0,'تسمية الرتبة'!#REF!)</f>
        <v>#REF!</v>
      </c>
      <c r="F886" s="7" t="e">
        <f>IF('تسمية الرتبة'!#REF!="مرفوض",0,'تسمية الرتبة'!#REF!)</f>
        <v>#REF!</v>
      </c>
      <c r="G886" s="7" t="e">
        <f>IF('تسمية الرتبة'!#REF!="مرفوض",0,'تسمية الرتبة'!#REF!)</f>
        <v>#REF!</v>
      </c>
      <c r="H886" s="7" t="e">
        <f>IF('تسمية الرتبة'!#REF!="مرفوض",0,IF('تسمية الرتبة'!#REF!+'تسمية الرتبة'!#REF!+'تسمية الرتبة'!#REF!+'تسمية الرتبة'!#REF!&gt;6,6,'تسمية الرتبة'!#REF!+'تسمية الرتبة'!#REF!+'تسمية الرتبة'!#REF!+'تسمية الرتبة'!#REF!))</f>
        <v>#REF!</v>
      </c>
      <c r="I886" s="7" t="e">
        <f>IF('تسمية الرتبة'!#REF!="مرفوض",0,'تسمية الرتبة'!#REF!)</f>
        <v>#REF!</v>
      </c>
      <c r="J886" s="7" t="e">
        <f>IF('تسمية الرتبة'!#REF!="مرفوض",0,'تسمية الرتبة'!#REF!)</f>
        <v>#REF!</v>
      </c>
      <c r="K886" s="7" t="e">
        <f>IF('تسمية الرتبة'!#REF!="مرفوض",0,J886+I886+H886+G886+F886+E886+D886+'تسمية الرتبة'!#REF!)</f>
        <v>#REF!</v>
      </c>
      <c r="L886" s="7" t="e">
        <f>IF('تسمية الرتبة'!#REF!="مرفوض",0,IF(J886=0,"Absent(e)",""))</f>
        <v>#REF!</v>
      </c>
      <c r="M886" s="20" t="e">
        <f>'تسمية الرتبة'!#REF!-'Resultats FR'!K886</f>
        <v>#REF!</v>
      </c>
    </row>
    <row r="887" spans="1:13">
      <c r="A887" s="7">
        <v>883</v>
      </c>
      <c r="B887" s="7" t="e">
        <f>IF('تسمية الرتبة'!#REF!="مرفوض",0,'تسمية الرتبة'!#REF!)</f>
        <v>#REF!</v>
      </c>
      <c r="C887" s="7" t="e">
        <f>IF('تسمية الرتبة'!#REF!="مرفوض",0,'تسمية الرتبة'!#REF!)</f>
        <v>#REF!</v>
      </c>
      <c r="D887" s="7" t="e">
        <f>IF('تسمية الرتبة'!#REF!="مرفوض",0,'تسمية الرتبة'!#REF!)</f>
        <v>#REF!</v>
      </c>
      <c r="E887" s="34" t="e">
        <f>IF('تسمية الرتبة'!#REF!="مرفوض",0,'تسمية الرتبة'!#REF!)</f>
        <v>#REF!</v>
      </c>
      <c r="F887" s="7" t="e">
        <f>IF('تسمية الرتبة'!#REF!="مرفوض",0,'تسمية الرتبة'!#REF!)</f>
        <v>#REF!</v>
      </c>
      <c r="G887" s="7" t="e">
        <f>IF('تسمية الرتبة'!#REF!="مرفوض",0,'تسمية الرتبة'!#REF!)</f>
        <v>#REF!</v>
      </c>
      <c r="H887" s="7" t="e">
        <f>IF('تسمية الرتبة'!#REF!="مرفوض",0,IF('تسمية الرتبة'!#REF!+'تسمية الرتبة'!#REF!+'تسمية الرتبة'!#REF!+'تسمية الرتبة'!#REF!&gt;6,6,'تسمية الرتبة'!#REF!+'تسمية الرتبة'!#REF!+'تسمية الرتبة'!#REF!+'تسمية الرتبة'!#REF!))</f>
        <v>#REF!</v>
      </c>
      <c r="I887" s="7" t="e">
        <f>IF('تسمية الرتبة'!#REF!="مرفوض",0,'تسمية الرتبة'!#REF!)</f>
        <v>#REF!</v>
      </c>
      <c r="J887" s="7" t="e">
        <f>IF('تسمية الرتبة'!#REF!="مرفوض",0,'تسمية الرتبة'!#REF!)</f>
        <v>#REF!</v>
      </c>
      <c r="K887" s="7" t="e">
        <f>IF('تسمية الرتبة'!#REF!="مرفوض",0,J887+I887+H887+G887+F887+E887+D887+'تسمية الرتبة'!#REF!)</f>
        <v>#REF!</v>
      </c>
      <c r="L887" s="7" t="e">
        <f>IF('تسمية الرتبة'!#REF!="مرفوض",0,IF(J887=0,"Absent(e)",""))</f>
        <v>#REF!</v>
      </c>
      <c r="M887" s="20" t="e">
        <f>'تسمية الرتبة'!#REF!-'Resultats FR'!K887</f>
        <v>#REF!</v>
      </c>
    </row>
    <row r="888" spans="1:13">
      <c r="A888" s="7">
        <v>884</v>
      </c>
      <c r="B888" s="7" t="e">
        <f>IF('تسمية الرتبة'!#REF!="مرفوض",0,'تسمية الرتبة'!#REF!)</f>
        <v>#REF!</v>
      </c>
      <c r="C888" s="7" t="e">
        <f>IF('تسمية الرتبة'!#REF!="مرفوض",0,'تسمية الرتبة'!#REF!)</f>
        <v>#REF!</v>
      </c>
      <c r="D888" s="7" t="e">
        <f>IF('تسمية الرتبة'!#REF!="مرفوض",0,'تسمية الرتبة'!#REF!)</f>
        <v>#REF!</v>
      </c>
      <c r="E888" s="34" t="e">
        <f>IF('تسمية الرتبة'!#REF!="مرفوض",0,'تسمية الرتبة'!#REF!)</f>
        <v>#REF!</v>
      </c>
      <c r="F888" s="7" t="e">
        <f>IF('تسمية الرتبة'!#REF!="مرفوض",0,'تسمية الرتبة'!#REF!)</f>
        <v>#REF!</v>
      </c>
      <c r="G888" s="7" t="e">
        <f>IF('تسمية الرتبة'!#REF!="مرفوض",0,'تسمية الرتبة'!#REF!)</f>
        <v>#REF!</v>
      </c>
      <c r="H888" s="7" t="e">
        <f>IF('تسمية الرتبة'!#REF!="مرفوض",0,IF('تسمية الرتبة'!#REF!+'تسمية الرتبة'!#REF!+'تسمية الرتبة'!#REF!+'تسمية الرتبة'!#REF!&gt;6,6,'تسمية الرتبة'!#REF!+'تسمية الرتبة'!#REF!+'تسمية الرتبة'!#REF!+'تسمية الرتبة'!#REF!))</f>
        <v>#REF!</v>
      </c>
      <c r="I888" s="7" t="e">
        <f>IF('تسمية الرتبة'!#REF!="مرفوض",0,'تسمية الرتبة'!#REF!)</f>
        <v>#REF!</v>
      </c>
      <c r="J888" s="7" t="e">
        <f>IF('تسمية الرتبة'!#REF!="مرفوض",0,'تسمية الرتبة'!#REF!)</f>
        <v>#REF!</v>
      </c>
      <c r="K888" s="7" t="e">
        <f>IF('تسمية الرتبة'!#REF!="مرفوض",0,J888+I888+H888+G888+F888+E888+D888+'تسمية الرتبة'!#REF!)</f>
        <v>#REF!</v>
      </c>
      <c r="L888" s="7" t="e">
        <f>IF('تسمية الرتبة'!#REF!="مرفوض",0,IF(J888=0,"Absent(e)",""))</f>
        <v>#REF!</v>
      </c>
      <c r="M888" s="20" t="e">
        <f>'تسمية الرتبة'!#REF!-'Resultats FR'!K888</f>
        <v>#REF!</v>
      </c>
    </row>
    <row r="889" spans="1:13">
      <c r="A889" s="7">
        <v>885</v>
      </c>
      <c r="B889" s="7" t="e">
        <f>IF('تسمية الرتبة'!#REF!="مرفوض",0,'تسمية الرتبة'!#REF!)</f>
        <v>#REF!</v>
      </c>
      <c r="C889" s="7" t="e">
        <f>IF('تسمية الرتبة'!#REF!="مرفوض",0,'تسمية الرتبة'!#REF!)</f>
        <v>#REF!</v>
      </c>
      <c r="D889" s="7" t="e">
        <f>IF('تسمية الرتبة'!#REF!="مرفوض",0,'تسمية الرتبة'!#REF!)</f>
        <v>#REF!</v>
      </c>
      <c r="E889" s="34" t="e">
        <f>IF('تسمية الرتبة'!#REF!="مرفوض",0,'تسمية الرتبة'!#REF!)</f>
        <v>#REF!</v>
      </c>
      <c r="F889" s="7" t="e">
        <f>IF('تسمية الرتبة'!#REF!="مرفوض",0,'تسمية الرتبة'!#REF!)</f>
        <v>#REF!</v>
      </c>
      <c r="G889" s="7" t="e">
        <f>IF('تسمية الرتبة'!#REF!="مرفوض",0,'تسمية الرتبة'!#REF!)</f>
        <v>#REF!</v>
      </c>
      <c r="H889" s="7" t="e">
        <f>IF('تسمية الرتبة'!#REF!="مرفوض",0,IF('تسمية الرتبة'!#REF!+'تسمية الرتبة'!#REF!+'تسمية الرتبة'!#REF!+'تسمية الرتبة'!#REF!&gt;6,6,'تسمية الرتبة'!#REF!+'تسمية الرتبة'!#REF!+'تسمية الرتبة'!#REF!+'تسمية الرتبة'!#REF!))</f>
        <v>#REF!</v>
      </c>
      <c r="I889" s="7" t="e">
        <f>IF('تسمية الرتبة'!#REF!="مرفوض",0,'تسمية الرتبة'!#REF!)</f>
        <v>#REF!</v>
      </c>
      <c r="J889" s="7" t="e">
        <f>IF('تسمية الرتبة'!#REF!="مرفوض",0,'تسمية الرتبة'!#REF!)</f>
        <v>#REF!</v>
      </c>
      <c r="K889" s="7" t="e">
        <f>IF('تسمية الرتبة'!#REF!="مرفوض",0,J889+I889+H889+G889+F889+E889+D889+'تسمية الرتبة'!#REF!)</f>
        <v>#REF!</v>
      </c>
      <c r="L889" s="7" t="e">
        <f>IF('تسمية الرتبة'!#REF!="مرفوض",0,IF(J889=0,"Absent(e)",""))</f>
        <v>#REF!</v>
      </c>
      <c r="M889" s="20" t="e">
        <f>'تسمية الرتبة'!#REF!-'Resultats FR'!K889</f>
        <v>#REF!</v>
      </c>
    </row>
    <row r="890" spans="1:13">
      <c r="A890" s="7">
        <v>886</v>
      </c>
      <c r="B890" s="7" t="e">
        <f>IF('تسمية الرتبة'!#REF!="مرفوض",0,'تسمية الرتبة'!#REF!)</f>
        <v>#REF!</v>
      </c>
      <c r="C890" s="7" t="e">
        <f>IF('تسمية الرتبة'!#REF!="مرفوض",0,'تسمية الرتبة'!#REF!)</f>
        <v>#REF!</v>
      </c>
      <c r="D890" s="7" t="e">
        <f>IF('تسمية الرتبة'!#REF!="مرفوض",0,'تسمية الرتبة'!#REF!)</f>
        <v>#REF!</v>
      </c>
      <c r="E890" s="34" t="e">
        <f>IF('تسمية الرتبة'!#REF!="مرفوض",0,'تسمية الرتبة'!#REF!)</f>
        <v>#REF!</v>
      </c>
      <c r="F890" s="7" t="e">
        <f>IF('تسمية الرتبة'!#REF!="مرفوض",0,'تسمية الرتبة'!#REF!)</f>
        <v>#REF!</v>
      </c>
      <c r="G890" s="7" t="e">
        <f>IF('تسمية الرتبة'!#REF!="مرفوض",0,'تسمية الرتبة'!#REF!)</f>
        <v>#REF!</v>
      </c>
      <c r="H890" s="7" t="e">
        <f>IF('تسمية الرتبة'!#REF!="مرفوض",0,IF('تسمية الرتبة'!#REF!+'تسمية الرتبة'!#REF!+'تسمية الرتبة'!#REF!+'تسمية الرتبة'!#REF!&gt;6,6,'تسمية الرتبة'!#REF!+'تسمية الرتبة'!#REF!+'تسمية الرتبة'!#REF!+'تسمية الرتبة'!#REF!))</f>
        <v>#REF!</v>
      </c>
      <c r="I890" s="7" t="e">
        <f>IF('تسمية الرتبة'!#REF!="مرفوض",0,'تسمية الرتبة'!#REF!)</f>
        <v>#REF!</v>
      </c>
      <c r="J890" s="7" t="e">
        <f>IF('تسمية الرتبة'!#REF!="مرفوض",0,'تسمية الرتبة'!#REF!)</f>
        <v>#REF!</v>
      </c>
      <c r="K890" s="7" t="e">
        <f>IF('تسمية الرتبة'!#REF!="مرفوض",0,J890+I890+H890+G890+F890+E890+D890+'تسمية الرتبة'!#REF!)</f>
        <v>#REF!</v>
      </c>
      <c r="L890" s="7" t="e">
        <f>IF('تسمية الرتبة'!#REF!="مرفوض",0,IF(J890=0,"Absent(e)",""))</f>
        <v>#REF!</v>
      </c>
      <c r="M890" s="20" t="e">
        <f>'تسمية الرتبة'!#REF!-'Resultats FR'!K890</f>
        <v>#REF!</v>
      </c>
    </row>
    <row r="891" spans="1:13">
      <c r="A891" s="7">
        <v>887</v>
      </c>
      <c r="B891" s="7" t="e">
        <f>IF('تسمية الرتبة'!#REF!="مرفوض",0,'تسمية الرتبة'!#REF!)</f>
        <v>#REF!</v>
      </c>
      <c r="C891" s="7" t="e">
        <f>IF('تسمية الرتبة'!#REF!="مرفوض",0,'تسمية الرتبة'!#REF!)</f>
        <v>#REF!</v>
      </c>
      <c r="D891" s="7" t="e">
        <f>IF('تسمية الرتبة'!#REF!="مرفوض",0,'تسمية الرتبة'!#REF!)</f>
        <v>#REF!</v>
      </c>
      <c r="E891" s="34" t="e">
        <f>IF('تسمية الرتبة'!#REF!="مرفوض",0,'تسمية الرتبة'!#REF!)</f>
        <v>#REF!</v>
      </c>
      <c r="F891" s="7" t="e">
        <f>IF('تسمية الرتبة'!#REF!="مرفوض",0,'تسمية الرتبة'!#REF!)</f>
        <v>#REF!</v>
      </c>
      <c r="G891" s="7" t="e">
        <f>IF('تسمية الرتبة'!#REF!="مرفوض",0,'تسمية الرتبة'!#REF!)</f>
        <v>#REF!</v>
      </c>
      <c r="H891" s="7" t="e">
        <f>IF('تسمية الرتبة'!#REF!="مرفوض",0,IF('تسمية الرتبة'!#REF!+'تسمية الرتبة'!#REF!+'تسمية الرتبة'!#REF!+'تسمية الرتبة'!#REF!&gt;6,6,'تسمية الرتبة'!#REF!+'تسمية الرتبة'!#REF!+'تسمية الرتبة'!#REF!+'تسمية الرتبة'!#REF!))</f>
        <v>#REF!</v>
      </c>
      <c r="I891" s="7" t="e">
        <f>IF('تسمية الرتبة'!#REF!="مرفوض",0,'تسمية الرتبة'!#REF!)</f>
        <v>#REF!</v>
      </c>
      <c r="J891" s="7" t="e">
        <f>IF('تسمية الرتبة'!#REF!="مرفوض",0,'تسمية الرتبة'!#REF!)</f>
        <v>#REF!</v>
      </c>
      <c r="K891" s="7" t="e">
        <f>IF('تسمية الرتبة'!#REF!="مرفوض",0,J891+I891+H891+G891+F891+E891+D891+'تسمية الرتبة'!#REF!)</f>
        <v>#REF!</v>
      </c>
      <c r="L891" s="7" t="e">
        <f>IF('تسمية الرتبة'!#REF!="مرفوض",0,IF(J891=0,"Absent(e)",""))</f>
        <v>#REF!</v>
      </c>
      <c r="M891" s="20" t="e">
        <f>'تسمية الرتبة'!#REF!-'Resultats FR'!K891</f>
        <v>#REF!</v>
      </c>
    </row>
    <row r="892" spans="1:13">
      <c r="A892" s="7">
        <v>888</v>
      </c>
      <c r="B892" s="7" t="e">
        <f>IF('تسمية الرتبة'!#REF!="مرفوض",0,'تسمية الرتبة'!#REF!)</f>
        <v>#REF!</v>
      </c>
      <c r="C892" s="7" t="e">
        <f>IF('تسمية الرتبة'!#REF!="مرفوض",0,'تسمية الرتبة'!#REF!)</f>
        <v>#REF!</v>
      </c>
      <c r="D892" s="7" t="e">
        <f>IF('تسمية الرتبة'!#REF!="مرفوض",0,'تسمية الرتبة'!#REF!)</f>
        <v>#REF!</v>
      </c>
      <c r="E892" s="34" t="e">
        <f>IF('تسمية الرتبة'!#REF!="مرفوض",0,'تسمية الرتبة'!#REF!)</f>
        <v>#REF!</v>
      </c>
      <c r="F892" s="7" t="e">
        <f>IF('تسمية الرتبة'!#REF!="مرفوض",0,'تسمية الرتبة'!#REF!)</f>
        <v>#REF!</v>
      </c>
      <c r="G892" s="7" t="e">
        <f>IF('تسمية الرتبة'!#REF!="مرفوض",0,'تسمية الرتبة'!#REF!)</f>
        <v>#REF!</v>
      </c>
      <c r="H892" s="7" t="e">
        <f>IF('تسمية الرتبة'!#REF!="مرفوض",0,IF('تسمية الرتبة'!#REF!+'تسمية الرتبة'!#REF!+'تسمية الرتبة'!#REF!+'تسمية الرتبة'!#REF!&gt;6,6,'تسمية الرتبة'!#REF!+'تسمية الرتبة'!#REF!+'تسمية الرتبة'!#REF!+'تسمية الرتبة'!#REF!))</f>
        <v>#REF!</v>
      </c>
      <c r="I892" s="7" t="e">
        <f>IF('تسمية الرتبة'!#REF!="مرفوض",0,'تسمية الرتبة'!#REF!)</f>
        <v>#REF!</v>
      </c>
      <c r="J892" s="7" t="e">
        <f>IF('تسمية الرتبة'!#REF!="مرفوض",0,'تسمية الرتبة'!#REF!)</f>
        <v>#REF!</v>
      </c>
      <c r="K892" s="7" t="e">
        <f>IF('تسمية الرتبة'!#REF!="مرفوض",0,J892+I892+H892+G892+F892+E892+D892+'تسمية الرتبة'!#REF!)</f>
        <v>#REF!</v>
      </c>
      <c r="L892" s="7" t="e">
        <f>IF('تسمية الرتبة'!#REF!="مرفوض",0,IF(J892=0,"Absent(e)",""))</f>
        <v>#REF!</v>
      </c>
      <c r="M892" s="20" t="e">
        <f>'تسمية الرتبة'!#REF!-'Resultats FR'!K892</f>
        <v>#REF!</v>
      </c>
    </row>
    <row r="893" spans="1:13">
      <c r="A893" s="7">
        <v>889</v>
      </c>
      <c r="B893" s="7" t="e">
        <f>IF('تسمية الرتبة'!#REF!="مرفوض",0,'تسمية الرتبة'!#REF!)</f>
        <v>#REF!</v>
      </c>
      <c r="C893" s="7" t="e">
        <f>IF('تسمية الرتبة'!#REF!="مرفوض",0,'تسمية الرتبة'!#REF!)</f>
        <v>#REF!</v>
      </c>
      <c r="D893" s="7" t="e">
        <f>IF('تسمية الرتبة'!#REF!="مرفوض",0,'تسمية الرتبة'!#REF!)</f>
        <v>#REF!</v>
      </c>
      <c r="E893" s="34" t="e">
        <f>IF('تسمية الرتبة'!#REF!="مرفوض",0,'تسمية الرتبة'!#REF!)</f>
        <v>#REF!</v>
      </c>
      <c r="F893" s="7" t="e">
        <f>IF('تسمية الرتبة'!#REF!="مرفوض",0,'تسمية الرتبة'!#REF!)</f>
        <v>#REF!</v>
      </c>
      <c r="G893" s="7" t="e">
        <f>IF('تسمية الرتبة'!#REF!="مرفوض",0,'تسمية الرتبة'!#REF!)</f>
        <v>#REF!</v>
      </c>
      <c r="H893" s="7" t="e">
        <f>IF('تسمية الرتبة'!#REF!="مرفوض",0,IF('تسمية الرتبة'!#REF!+'تسمية الرتبة'!#REF!+'تسمية الرتبة'!#REF!+'تسمية الرتبة'!#REF!&gt;6,6,'تسمية الرتبة'!#REF!+'تسمية الرتبة'!#REF!+'تسمية الرتبة'!#REF!+'تسمية الرتبة'!#REF!))</f>
        <v>#REF!</v>
      </c>
      <c r="I893" s="7" t="e">
        <f>IF('تسمية الرتبة'!#REF!="مرفوض",0,'تسمية الرتبة'!#REF!)</f>
        <v>#REF!</v>
      </c>
      <c r="J893" s="7" t="e">
        <f>IF('تسمية الرتبة'!#REF!="مرفوض",0,'تسمية الرتبة'!#REF!)</f>
        <v>#REF!</v>
      </c>
      <c r="K893" s="7" t="e">
        <f>IF('تسمية الرتبة'!#REF!="مرفوض",0,J893+I893+H893+G893+F893+E893+D893+'تسمية الرتبة'!#REF!)</f>
        <v>#REF!</v>
      </c>
      <c r="L893" s="7" t="e">
        <f>IF('تسمية الرتبة'!#REF!="مرفوض",0,IF(J893=0,"Absent(e)",""))</f>
        <v>#REF!</v>
      </c>
      <c r="M893" s="20" t="e">
        <f>'تسمية الرتبة'!#REF!-'Resultats FR'!K893</f>
        <v>#REF!</v>
      </c>
    </row>
    <row r="894" spans="1:13">
      <c r="A894" s="7">
        <v>890</v>
      </c>
      <c r="B894" s="7" t="e">
        <f>IF('تسمية الرتبة'!#REF!="مرفوض",0,'تسمية الرتبة'!#REF!)</f>
        <v>#REF!</v>
      </c>
      <c r="C894" s="7" t="e">
        <f>IF('تسمية الرتبة'!#REF!="مرفوض",0,'تسمية الرتبة'!#REF!)</f>
        <v>#REF!</v>
      </c>
      <c r="D894" s="7" t="e">
        <f>IF('تسمية الرتبة'!#REF!="مرفوض",0,'تسمية الرتبة'!#REF!)</f>
        <v>#REF!</v>
      </c>
      <c r="E894" s="34" t="e">
        <f>IF('تسمية الرتبة'!#REF!="مرفوض",0,'تسمية الرتبة'!#REF!)</f>
        <v>#REF!</v>
      </c>
      <c r="F894" s="7" t="e">
        <f>IF('تسمية الرتبة'!#REF!="مرفوض",0,'تسمية الرتبة'!#REF!)</f>
        <v>#REF!</v>
      </c>
      <c r="G894" s="7" t="e">
        <f>IF('تسمية الرتبة'!#REF!="مرفوض",0,'تسمية الرتبة'!#REF!)</f>
        <v>#REF!</v>
      </c>
      <c r="H894" s="7" t="e">
        <f>IF('تسمية الرتبة'!#REF!="مرفوض",0,IF('تسمية الرتبة'!#REF!+'تسمية الرتبة'!#REF!+'تسمية الرتبة'!#REF!+'تسمية الرتبة'!#REF!&gt;6,6,'تسمية الرتبة'!#REF!+'تسمية الرتبة'!#REF!+'تسمية الرتبة'!#REF!+'تسمية الرتبة'!#REF!))</f>
        <v>#REF!</v>
      </c>
      <c r="I894" s="7" t="e">
        <f>IF('تسمية الرتبة'!#REF!="مرفوض",0,'تسمية الرتبة'!#REF!)</f>
        <v>#REF!</v>
      </c>
      <c r="J894" s="7" t="e">
        <f>IF('تسمية الرتبة'!#REF!="مرفوض",0,'تسمية الرتبة'!#REF!)</f>
        <v>#REF!</v>
      </c>
      <c r="K894" s="7" t="e">
        <f>IF('تسمية الرتبة'!#REF!="مرفوض",0,J894+I894+H894+G894+F894+E894+D894+'تسمية الرتبة'!#REF!)</f>
        <v>#REF!</v>
      </c>
      <c r="L894" s="7" t="e">
        <f>IF('تسمية الرتبة'!#REF!="مرفوض",0,IF(J894=0,"Absent(e)",""))</f>
        <v>#REF!</v>
      </c>
      <c r="M894" s="20" t="e">
        <f>'تسمية الرتبة'!#REF!-'Resultats FR'!K894</f>
        <v>#REF!</v>
      </c>
    </row>
    <row r="895" spans="1:13">
      <c r="A895" s="7">
        <v>891</v>
      </c>
      <c r="B895" s="7" t="e">
        <f>IF('تسمية الرتبة'!#REF!="مرفوض",0,'تسمية الرتبة'!#REF!)</f>
        <v>#REF!</v>
      </c>
      <c r="C895" s="7" t="e">
        <f>IF('تسمية الرتبة'!#REF!="مرفوض",0,'تسمية الرتبة'!#REF!)</f>
        <v>#REF!</v>
      </c>
      <c r="D895" s="7" t="e">
        <f>IF('تسمية الرتبة'!#REF!="مرفوض",0,'تسمية الرتبة'!#REF!)</f>
        <v>#REF!</v>
      </c>
      <c r="E895" s="34" t="e">
        <f>IF('تسمية الرتبة'!#REF!="مرفوض",0,'تسمية الرتبة'!#REF!)</f>
        <v>#REF!</v>
      </c>
      <c r="F895" s="7" t="e">
        <f>IF('تسمية الرتبة'!#REF!="مرفوض",0,'تسمية الرتبة'!#REF!)</f>
        <v>#REF!</v>
      </c>
      <c r="G895" s="7" t="e">
        <f>IF('تسمية الرتبة'!#REF!="مرفوض",0,'تسمية الرتبة'!#REF!)</f>
        <v>#REF!</v>
      </c>
      <c r="H895" s="7" t="e">
        <f>IF('تسمية الرتبة'!#REF!="مرفوض",0,IF('تسمية الرتبة'!#REF!+'تسمية الرتبة'!#REF!+'تسمية الرتبة'!#REF!+'تسمية الرتبة'!#REF!&gt;6,6,'تسمية الرتبة'!#REF!+'تسمية الرتبة'!#REF!+'تسمية الرتبة'!#REF!+'تسمية الرتبة'!#REF!))</f>
        <v>#REF!</v>
      </c>
      <c r="I895" s="7" t="e">
        <f>IF('تسمية الرتبة'!#REF!="مرفوض",0,'تسمية الرتبة'!#REF!)</f>
        <v>#REF!</v>
      </c>
      <c r="J895" s="7" t="e">
        <f>IF('تسمية الرتبة'!#REF!="مرفوض",0,'تسمية الرتبة'!#REF!)</f>
        <v>#REF!</v>
      </c>
      <c r="K895" s="7" t="e">
        <f>IF('تسمية الرتبة'!#REF!="مرفوض",0,J895+I895+H895+G895+F895+E895+D895+'تسمية الرتبة'!#REF!)</f>
        <v>#REF!</v>
      </c>
      <c r="L895" s="7" t="e">
        <f>IF('تسمية الرتبة'!#REF!="مرفوض",0,IF(J895=0,"Absent(e)",""))</f>
        <v>#REF!</v>
      </c>
      <c r="M895" s="20" t="e">
        <f>'تسمية الرتبة'!#REF!-'Resultats FR'!K895</f>
        <v>#REF!</v>
      </c>
    </row>
    <row r="896" spans="1:13">
      <c r="A896" s="7">
        <v>892</v>
      </c>
      <c r="B896" s="7" t="e">
        <f>IF('تسمية الرتبة'!#REF!="مرفوض",0,'تسمية الرتبة'!#REF!)</f>
        <v>#REF!</v>
      </c>
      <c r="C896" s="7" t="e">
        <f>IF('تسمية الرتبة'!#REF!="مرفوض",0,'تسمية الرتبة'!#REF!)</f>
        <v>#REF!</v>
      </c>
      <c r="D896" s="7" t="e">
        <f>IF('تسمية الرتبة'!#REF!="مرفوض",0,'تسمية الرتبة'!#REF!)</f>
        <v>#REF!</v>
      </c>
      <c r="E896" s="34" t="e">
        <f>IF('تسمية الرتبة'!#REF!="مرفوض",0,'تسمية الرتبة'!#REF!)</f>
        <v>#REF!</v>
      </c>
      <c r="F896" s="7" t="e">
        <f>IF('تسمية الرتبة'!#REF!="مرفوض",0,'تسمية الرتبة'!#REF!)</f>
        <v>#REF!</v>
      </c>
      <c r="G896" s="7" t="e">
        <f>IF('تسمية الرتبة'!#REF!="مرفوض",0,'تسمية الرتبة'!#REF!)</f>
        <v>#REF!</v>
      </c>
      <c r="H896" s="7" t="e">
        <f>IF('تسمية الرتبة'!#REF!="مرفوض",0,IF('تسمية الرتبة'!#REF!+'تسمية الرتبة'!#REF!+'تسمية الرتبة'!#REF!+'تسمية الرتبة'!#REF!&gt;6,6,'تسمية الرتبة'!#REF!+'تسمية الرتبة'!#REF!+'تسمية الرتبة'!#REF!+'تسمية الرتبة'!#REF!))</f>
        <v>#REF!</v>
      </c>
      <c r="I896" s="7" t="e">
        <f>IF('تسمية الرتبة'!#REF!="مرفوض",0,'تسمية الرتبة'!#REF!)</f>
        <v>#REF!</v>
      </c>
      <c r="J896" s="7" t="e">
        <f>IF('تسمية الرتبة'!#REF!="مرفوض",0,'تسمية الرتبة'!#REF!)</f>
        <v>#REF!</v>
      </c>
      <c r="K896" s="7" t="e">
        <f>IF('تسمية الرتبة'!#REF!="مرفوض",0,J896+I896+H896+G896+F896+E896+D896+'تسمية الرتبة'!#REF!)</f>
        <v>#REF!</v>
      </c>
      <c r="L896" s="7" t="e">
        <f>IF('تسمية الرتبة'!#REF!="مرفوض",0,IF(J896=0,"Absent(e)",""))</f>
        <v>#REF!</v>
      </c>
      <c r="M896" s="20" t="e">
        <f>'تسمية الرتبة'!#REF!-'Resultats FR'!K896</f>
        <v>#REF!</v>
      </c>
    </row>
    <row r="897" spans="1:13">
      <c r="A897" s="7">
        <v>893</v>
      </c>
      <c r="B897" s="7" t="e">
        <f>IF('تسمية الرتبة'!#REF!="مرفوض",0,'تسمية الرتبة'!#REF!)</f>
        <v>#REF!</v>
      </c>
      <c r="C897" s="7" t="e">
        <f>IF('تسمية الرتبة'!#REF!="مرفوض",0,'تسمية الرتبة'!#REF!)</f>
        <v>#REF!</v>
      </c>
      <c r="D897" s="7" t="e">
        <f>IF('تسمية الرتبة'!#REF!="مرفوض",0,'تسمية الرتبة'!#REF!)</f>
        <v>#REF!</v>
      </c>
      <c r="E897" s="34" t="e">
        <f>IF('تسمية الرتبة'!#REF!="مرفوض",0,'تسمية الرتبة'!#REF!)</f>
        <v>#REF!</v>
      </c>
      <c r="F897" s="7" t="e">
        <f>IF('تسمية الرتبة'!#REF!="مرفوض",0,'تسمية الرتبة'!#REF!)</f>
        <v>#REF!</v>
      </c>
      <c r="G897" s="7" t="e">
        <f>IF('تسمية الرتبة'!#REF!="مرفوض",0,'تسمية الرتبة'!#REF!)</f>
        <v>#REF!</v>
      </c>
      <c r="H897" s="7" t="e">
        <f>IF('تسمية الرتبة'!#REF!="مرفوض",0,IF('تسمية الرتبة'!#REF!+'تسمية الرتبة'!#REF!+'تسمية الرتبة'!#REF!+'تسمية الرتبة'!#REF!&gt;6,6,'تسمية الرتبة'!#REF!+'تسمية الرتبة'!#REF!+'تسمية الرتبة'!#REF!+'تسمية الرتبة'!#REF!))</f>
        <v>#REF!</v>
      </c>
      <c r="I897" s="7" t="e">
        <f>IF('تسمية الرتبة'!#REF!="مرفوض",0,'تسمية الرتبة'!#REF!)</f>
        <v>#REF!</v>
      </c>
      <c r="J897" s="7" t="e">
        <f>IF('تسمية الرتبة'!#REF!="مرفوض",0,'تسمية الرتبة'!#REF!)</f>
        <v>#REF!</v>
      </c>
      <c r="K897" s="7" t="e">
        <f>IF('تسمية الرتبة'!#REF!="مرفوض",0,J897+I897+H897+G897+F897+E897+D897+'تسمية الرتبة'!#REF!)</f>
        <v>#REF!</v>
      </c>
      <c r="L897" s="7" t="e">
        <f>IF('تسمية الرتبة'!#REF!="مرفوض",0,IF(J897=0,"Absent(e)",""))</f>
        <v>#REF!</v>
      </c>
      <c r="M897" s="20" t="e">
        <f>'تسمية الرتبة'!#REF!-'Resultats FR'!K897</f>
        <v>#REF!</v>
      </c>
    </row>
    <row r="898" spans="1:13">
      <c r="A898" s="7">
        <v>894</v>
      </c>
      <c r="B898" s="7" t="e">
        <f>IF('تسمية الرتبة'!#REF!="مرفوض",0,'تسمية الرتبة'!#REF!)</f>
        <v>#REF!</v>
      </c>
      <c r="C898" s="7" t="e">
        <f>IF('تسمية الرتبة'!#REF!="مرفوض",0,'تسمية الرتبة'!#REF!)</f>
        <v>#REF!</v>
      </c>
      <c r="D898" s="7" t="e">
        <f>IF('تسمية الرتبة'!#REF!="مرفوض",0,'تسمية الرتبة'!#REF!)</f>
        <v>#REF!</v>
      </c>
      <c r="E898" s="34" t="e">
        <f>IF('تسمية الرتبة'!#REF!="مرفوض",0,'تسمية الرتبة'!#REF!)</f>
        <v>#REF!</v>
      </c>
      <c r="F898" s="7" t="e">
        <f>IF('تسمية الرتبة'!#REF!="مرفوض",0,'تسمية الرتبة'!#REF!)</f>
        <v>#REF!</v>
      </c>
      <c r="G898" s="7" t="e">
        <f>IF('تسمية الرتبة'!#REF!="مرفوض",0,'تسمية الرتبة'!#REF!)</f>
        <v>#REF!</v>
      </c>
      <c r="H898" s="7" t="e">
        <f>IF('تسمية الرتبة'!#REF!="مرفوض",0,IF('تسمية الرتبة'!#REF!+'تسمية الرتبة'!#REF!+'تسمية الرتبة'!#REF!+'تسمية الرتبة'!#REF!&gt;6,6,'تسمية الرتبة'!#REF!+'تسمية الرتبة'!#REF!+'تسمية الرتبة'!#REF!+'تسمية الرتبة'!#REF!))</f>
        <v>#REF!</v>
      </c>
      <c r="I898" s="7" t="e">
        <f>IF('تسمية الرتبة'!#REF!="مرفوض",0,'تسمية الرتبة'!#REF!)</f>
        <v>#REF!</v>
      </c>
      <c r="J898" s="7" t="e">
        <f>IF('تسمية الرتبة'!#REF!="مرفوض",0,'تسمية الرتبة'!#REF!)</f>
        <v>#REF!</v>
      </c>
      <c r="K898" s="7" t="e">
        <f>IF('تسمية الرتبة'!#REF!="مرفوض",0,J898+I898+H898+G898+F898+E898+D898+'تسمية الرتبة'!#REF!)</f>
        <v>#REF!</v>
      </c>
      <c r="L898" s="7" t="e">
        <f>IF('تسمية الرتبة'!#REF!="مرفوض",0,IF(J898=0,"Absent(e)",""))</f>
        <v>#REF!</v>
      </c>
      <c r="M898" s="20" t="e">
        <f>'تسمية الرتبة'!#REF!-'Resultats FR'!K898</f>
        <v>#REF!</v>
      </c>
    </row>
    <row r="899" spans="1:13">
      <c r="A899" s="7">
        <v>895</v>
      </c>
      <c r="B899" s="7" t="e">
        <f>IF('تسمية الرتبة'!#REF!="مرفوض",0,'تسمية الرتبة'!#REF!)</f>
        <v>#REF!</v>
      </c>
      <c r="C899" s="7" t="e">
        <f>IF('تسمية الرتبة'!#REF!="مرفوض",0,'تسمية الرتبة'!#REF!)</f>
        <v>#REF!</v>
      </c>
      <c r="D899" s="7" t="e">
        <f>IF('تسمية الرتبة'!#REF!="مرفوض",0,'تسمية الرتبة'!#REF!)</f>
        <v>#REF!</v>
      </c>
      <c r="E899" s="34" t="e">
        <f>IF('تسمية الرتبة'!#REF!="مرفوض",0,'تسمية الرتبة'!#REF!)</f>
        <v>#REF!</v>
      </c>
      <c r="F899" s="7" t="e">
        <f>IF('تسمية الرتبة'!#REF!="مرفوض",0,'تسمية الرتبة'!#REF!)</f>
        <v>#REF!</v>
      </c>
      <c r="G899" s="7" t="e">
        <f>IF('تسمية الرتبة'!#REF!="مرفوض",0,'تسمية الرتبة'!#REF!)</f>
        <v>#REF!</v>
      </c>
      <c r="H899" s="7" t="e">
        <f>IF('تسمية الرتبة'!#REF!="مرفوض",0,IF('تسمية الرتبة'!#REF!+'تسمية الرتبة'!#REF!+'تسمية الرتبة'!#REF!+'تسمية الرتبة'!#REF!&gt;6,6,'تسمية الرتبة'!#REF!+'تسمية الرتبة'!#REF!+'تسمية الرتبة'!#REF!+'تسمية الرتبة'!#REF!))</f>
        <v>#REF!</v>
      </c>
      <c r="I899" s="7" t="e">
        <f>IF('تسمية الرتبة'!#REF!="مرفوض",0,'تسمية الرتبة'!#REF!)</f>
        <v>#REF!</v>
      </c>
      <c r="J899" s="7" t="e">
        <f>IF('تسمية الرتبة'!#REF!="مرفوض",0,'تسمية الرتبة'!#REF!)</f>
        <v>#REF!</v>
      </c>
      <c r="K899" s="7" t="e">
        <f>IF('تسمية الرتبة'!#REF!="مرفوض",0,J899+I899+H899+G899+F899+E899+D899+'تسمية الرتبة'!#REF!)</f>
        <v>#REF!</v>
      </c>
      <c r="L899" s="7" t="e">
        <f>IF('تسمية الرتبة'!#REF!="مرفوض",0,IF(J899=0,"Absent(e)",""))</f>
        <v>#REF!</v>
      </c>
      <c r="M899" s="20" t="e">
        <f>'تسمية الرتبة'!#REF!-'Resultats FR'!K899</f>
        <v>#REF!</v>
      </c>
    </row>
    <row r="900" spans="1:13">
      <c r="A900" s="7">
        <v>896</v>
      </c>
      <c r="B900" s="7" t="e">
        <f>IF('تسمية الرتبة'!#REF!="مرفوض",0,'تسمية الرتبة'!#REF!)</f>
        <v>#REF!</v>
      </c>
      <c r="C900" s="7" t="e">
        <f>IF('تسمية الرتبة'!#REF!="مرفوض",0,'تسمية الرتبة'!#REF!)</f>
        <v>#REF!</v>
      </c>
      <c r="D900" s="7" t="e">
        <f>IF('تسمية الرتبة'!#REF!="مرفوض",0,'تسمية الرتبة'!#REF!)</f>
        <v>#REF!</v>
      </c>
      <c r="E900" s="34" t="e">
        <f>IF('تسمية الرتبة'!#REF!="مرفوض",0,'تسمية الرتبة'!#REF!)</f>
        <v>#REF!</v>
      </c>
      <c r="F900" s="7" t="e">
        <f>IF('تسمية الرتبة'!#REF!="مرفوض",0,'تسمية الرتبة'!#REF!)</f>
        <v>#REF!</v>
      </c>
      <c r="G900" s="7" t="e">
        <f>IF('تسمية الرتبة'!#REF!="مرفوض",0,'تسمية الرتبة'!#REF!)</f>
        <v>#REF!</v>
      </c>
      <c r="H900" s="7" t="e">
        <f>IF('تسمية الرتبة'!#REF!="مرفوض",0,IF('تسمية الرتبة'!#REF!+'تسمية الرتبة'!#REF!+'تسمية الرتبة'!#REF!+'تسمية الرتبة'!#REF!&gt;6,6,'تسمية الرتبة'!#REF!+'تسمية الرتبة'!#REF!+'تسمية الرتبة'!#REF!+'تسمية الرتبة'!#REF!))</f>
        <v>#REF!</v>
      </c>
      <c r="I900" s="7" t="e">
        <f>IF('تسمية الرتبة'!#REF!="مرفوض",0,'تسمية الرتبة'!#REF!)</f>
        <v>#REF!</v>
      </c>
      <c r="J900" s="7" t="e">
        <f>IF('تسمية الرتبة'!#REF!="مرفوض",0,'تسمية الرتبة'!#REF!)</f>
        <v>#REF!</v>
      </c>
      <c r="K900" s="7" t="e">
        <f>IF('تسمية الرتبة'!#REF!="مرفوض",0,J900+I900+H900+G900+F900+E900+D900+'تسمية الرتبة'!#REF!)</f>
        <v>#REF!</v>
      </c>
      <c r="L900" s="7" t="e">
        <f>IF('تسمية الرتبة'!#REF!="مرفوض",0,IF(J900=0,"Absent(e)",""))</f>
        <v>#REF!</v>
      </c>
      <c r="M900" s="20" t="e">
        <f>'تسمية الرتبة'!#REF!-'Resultats FR'!K900</f>
        <v>#REF!</v>
      </c>
    </row>
    <row r="901" spans="1:13">
      <c r="A901" s="7">
        <v>897</v>
      </c>
      <c r="B901" s="7" t="e">
        <f>IF('تسمية الرتبة'!#REF!="مرفوض",0,'تسمية الرتبة'!#REF!)</f>
        <v>#REF!</v>
      </c>
      <c r="C901" s="7" t="e">
        <f>IF('تسمية الرتبة'!#REF!="مرفوض",0,'تسمية الرتبة'!#REF!)</f>
        <v>#REF!</v>
      </c>
      <c r="D901" s="7" t="e">
        <f>IF('تسمية الرتبة'!#REF!="مرفوض",0,'تسمية الرتبة'!#REF!)</f>
        <v>#REF!</v>
      </c>
      <c r="E901" s="34" t="e">
        <f>IF('تسمية الرتبة'!#REF!="مرفوض",0,'تسمية الرتبة'!#REF!)</f>
        <v>#REF!</v>
      </c>
      <c r="F901" s="7" t="e">
        <f>IF('تسمية الرتبة'!#REF!="مرفوض",0,'تسمية الرتبة'!#REF!)</f>
        <v>#REF!</v>
      </c>
      <c r="G901" s="7" t="e">
        <f>IF('تسمية الرتبة'!#REF!="مرفوض",0,'تسمية الرتبة'!#REF!)</f>
        <v>#REF!</v>
      </c>
      <c r="H901" s="7" t="e">
        <f>IF('تسمية الرتبة'!#REF!="مرفوض",0,IF('تسمية الرتبة'!#REF!+'تسمية الرتبة'!#REF!+'تسمية الرتبة'!#REF!+'تسمية الرتبة'!#REF!&gt;6,6,'تسمية الرتبة'!#REF!+'تسمية الرتبة'!#REF!+'تسمية الرتبة'!#REF!+'تسمية الرتبة'!#REF!))</f>
        <v>#REF!</v>
      </c>
      <c r="I901" s="7" t="e">
        <f>IF('تسمية الرتبة'!#REF!="مرفوض",0,'تسمية الرتبة'!#REF!)</f>
        <v>#REF!</v>
      </c>
      <c r="J901" s="7" t="e">
        <f>IF('تسمية الرتبة'!#REF!="مرفوض",0,'تسمية الرتبة'!#REF!)</f>
        <v>#REF!</v>
      </c>
      <c r="K901" s="7" t="e">
        <f>IF('تسمية الرتبة'!#REF!="مرفوض",0,J901+I901+H901+G901+F901+E901+D901+'تسمية الرتبة'!#REF!)</f>
        <v>#REF!</v>
      </c>
      <c r="L901" s="7" t="e">
        <f>IF('تسمية الرتبة'!#REF!="مرفوض",0,IF(J901=0,"Absent(e)",""))</f>
        <v>#REF!</v>
      </c>
      <c r="M901" s="20" t="e">
        <f>'تسمية الرتبة'!#REF!-'Resultats FR'!K901</f>
        <v>#REF!</v>
      </c>
    </row>
    <row r="902" spans="1:13">
      <c r="A902" s="7">
        <v>898</v>
      </c>
      <c r="B902" s="7" t="e">
        <f>IF('تسمية الرتبة'!#REF!="مرفوض",0,'تسمية الرتبة'!#REF!)</f>
        <v>#REF!</v>
      </c>
      <c r="C902" s="7" t="e">
        <f>IF('تسمية الرتبة'!#REF!="مرفوض",0,'تسمية الرتبة'!#REF!)</f>
        <v>#REF!</v>
      </c>
      <c r="D902" s="7" t="e">
        <f>IF('تسمية الرتبة'!#REF!="مرفوض",0,'تسمية الرتبة'!#REF!)</f>
        <v>#REF!</v>
      </c>
      <c r="E902" s="34" t="e">
        <f>IF('تسمية الرتبة'!#REF!="مرفوض",0,'تسمية الرتبة'!#REF!)</f>
        <v>#REF!</v>
      </c>
      <c r="F902" s="7" t="e">
        <f>IF('تسمية الرتبة'!#REF!="مرفوض",0,'تسمية الرتبة'!#REF!)</f>
        <v>#REF!</v>
      </c>
      <c r="G902" s="7" t="e">
        <f>IF('تسمية الرتبة'!#REF!="مرفوض",0,'تسمية الرتبة'!#REF!)</f>
        <v>#REF!</v>
      </c>
      <c r="H902" s="7" t="e">
        <f>IF('تسمية الرتبة'!#REF!="مرفوض",0,IF('تسمية الرتبة'!#REF!+'تسمية الرتبة'!#REF!+'تسمية الرتبة'!#REF!+'تسمية الرتبة'!#REF!&gt;6,6,'تسمية الرتبة'!#REF!+'تسمية الرتبة'!#REF!+'تسمية الرتبة'!#REF!+'تسمية الرتبة'!#REF!))</f>
        <v>#REF!</v>
      </c>
      <c r="I902" s="7" t="e">
        <f>IF('تسمية الرتبة'!#REF!="مرفوض",0,'تسمية الرتبة'!#REF!)</f>
        <v>#REF!</v>
      </c>
      <c r="J902" s="7" t="e">
        <f>IF('تسمية الرتبة'!#REF!="مرفوض",0,'تسمية الرتبة'!#REF!)</f>
        <v>#REF!</v>
      </c>
      <c r="K902" s="7" t="e">
        <f>IF('تسمية الرتبة'!#REF!="مرفوض",0,J902+I902+H902+G902+F902+E902+D902+'تسمية الرتبة'!#REF!)</f>
        <v>#REF!</v>
      </c>
      <c r="L902" s="7" t="e">
        <f>IF('تسمية الرتبة'!#REF!="مرفوض",0,IF(J902=0,"Absent(e)",""))</f>
        <v>#REF!</v>
      </c>
      <c r="M902" s="20" t="e">
        <f>'تسمية الرتبة'!#REF!-'Resultats FR'!K902</f>
        <v>#REF!</v>
      </c>
    </row>
    <row r="903" spans="1:13">
      <c r="A903" s="7">
        <v>899</v>
      </c>
      <c r="B903" s="7" t="e">
        <f>IF('تسمية الرتبة'!#REF!="مرفوض",0,'تسمية الرتبة'!#REF!)</f>
        <v>#REF!</v>
      </c>
      <c r="C903" s="7" t="e">
        <f>IF('تسمية الرتبة'!#REF!="مرفوض",0,'تسمية الرتبة'!#REF!)</f>
        <v>#REF!</v>
      </c>
      <c r="D903" s="7" t="e">
        <f>IF('تسمية الرتبة'!#REF!="مرفوض",0,'تسمية الرتبة'!#REF!)</f>
        <v>#REF!</v>
      </c>
      <c r="E903" s="34" t="e">
        <f>IF('تسمية الرتبة'!#REF!="مرفوض",0,'تسمية الرتبة'!#REF!)</f>
        <v>#REF!</v>
      </c>
      <c r="F903" s="7" t="e">
        <f>IF('تسمية الرتبة'!#REF!="مرفوض",0,'تسمية الرتبة'!#REF!)</f>
        <v>#REF!</v>
      </c>
      <c r="G903" s="7" t="e">
        <f>IF('تسمية الرتبة'!#REF!="مرفوض",0,'تسمية الرتبة'!#REF!)</f>
        <v>#REF!</v>
      </c>
      <c r="H903" s="7" t="e">
        <f>IF('تسمية الرتبة'!#REF!="مرفوض",0,IF('تسمية الرتبة'!#REF!+'تسمية الرتبة'!#REF!+'تسمية الرتبة'!#REF!+'تسمية الرتبة'!#REF!&gt;6,6,'تسمية الرتبة'!#REF!+'تسمية الرتبة'!#REF!+'تسمية الرتبة'!#REF!+'تسمية الرتبة'!#REF!))</f>
        <v>#REF!</v>
      </c>
      <c r="I903" s="7" t="e">
        <f>IF('تسمية الرتبة'!#REF!="مرفوض",0,'تسمية الرتبة'!#REF!)</f>
        <v>#REF!</v>
      </c>
      <c r="J903" s="7" t="e">
        <f>IF('تسمية الرتبة'!#REF!="مرفوض",0,'تسمية الرتبة'!#REF!)</f>
        <v>#REF!</v>
      </c>
      <c r="K903" s="7" t="e">
        <f>IF('تسمية الرتبة'!#REF!="مرفوض",0,J903+I903+H903+G903+F903+E903+D903+'تسمية الرتبة'!#REF!)</f>
        <v>#REF!</v>
      </c>
      <c r="L903" s="7" t="e">
        <f>IF('تسمية الرتبة'!#REF!="مرفوض",0,IF(J903=0,"Absent(e)",""))</f>
        <v>#REF!</v>
      </c>
      <c r="M903" s="20" t="e">
        <f>'تسمية الرتبة'!#REF!-'Resultats FR'!K903</f>
        <v>#REF!</v>
      </c>
    </row>
    <row r="904" spans="1:13">
      <c r="A904" s="7">
        <v>900</v>
      </c>
      <c r="B904" s="7" t="e">
        <f>IF('تسمية الرتبة'!#REF!="مرفوض",0,'تسمية الرتبة'!#REF!)</f>
        <v>#REF!</v>
      </c>
      <c r="C904" s="7" t="e">
        <f>IF('تسمية الرتبة'!#REF!="مرفوض",0,'تسمية الرتبة'!#REF!)</f>
        <v>#REF!</v>
      </c>
      <c r="D904" s="7" t="e">
        <f>IF('تسمية الرتبة'!#REF!="مرفوض",0,'تسمية الرتبة'!#REF!)</f>
        <v>#REF!</v>
      </c>
      <c r="E904" s="34" t="e">
        <f>IF('تسمية الرتبة'!#REF!="مرفوض",0,'تسمية الرتبة'!#REF!)</f>
        <v>#REF!</v>
      </c>
      <c r="F904" s="7" t="e">
        <f>IF('تسمية الرتبة'!#REF!="مرفوض",0,'تسمية الرتبة'!#REF!)</f>
        <v>#REF!</v>
      </c>
      <c r="G904" s="7" t="e">
        <f>IF('تسمية الرتبة'!#REF!="مرفوض",0,'تسمية الرتبة'!#REF!)</f>
        <v>#REF!</v>
      </c>
      <c r="H904" s="7" t="e">
        <f>IF('تسمية الرتبة'!#REF!="مرفوض",0,IF('تسمية الرتبة'!#REF!+'تسمية الرتبة'!#REF!+'تسمية الرتبة'!#REF!+'تسمية الرتبة'!#REF!&gt;6,6,'تسمية الرتبة'!#REF!+'تسمية الرتبة'!#REF!+'تسمية الرتبة'!#REF!+'تسمية الرتبة'!#REF!))</f>
        <v>#REF!</v>
      </c>
      <c r="I904" s="7" t="e">
        <f>IF('تسمية الرتبة'!#REF!="مرفوض",0,'تسمية الرتبة'!#REF!)</f>
        <v>#REF!</v>
      </c>
      <c r="J904" s="7" t="e">
        <f>IF('تسمية الرتبة'!#REF!="مرفوض",0,'تسمية الرتبة'!#REF!)</f>
        <v>#REF!</v>
      </c>
      <c r="K904" s="7" t="e">
        <f>IF('تسمية الرتبة'!#REF!="مرفوض",0,J904+I904+H904+G904+F904+E904+D904+'تسمية الرتبة'!#REF!)</f>
        <v>#REF!</v>
      </c>
      <c r="L904" s="7" t="e">
        <f>IF('تسمية الرتبة'!#REF!="مرفوض",0,IF(J904=0,"Absent(e)",""))</f>
        <v>#REF!</v>
      </c>
      <c r="M904" s="20" t="e">
        <f>'تسمية الرتبة'!#REF!-'Resultats FR'!K904</f>
        <v>#REF!</v>
      </c>
    </row>
    <row r="905" spans="1:13">
      <c r="A905" s="7">
        <v>901</v>
      </c>
      <c r="B905" s="7" t="e">
        <f>IF('تسمية الرتبة'!#REF!="مرفوض",0,'تسمية الرتبة'!#REF!)</f>
        <v>#REF!</v>
      </c>
      <c r="C905" s="7" t="e">
        <f>IF('تسمية الرتبة'!#REF!="مرفوض",0,'تسمية الرتبة'!#REF!)</f>
        <v>#REF!</v>
      </c>
      <c r="D905" s="7" t="e">
        <f>IF('تسمية الرتبة'!#REF!="مرفوض",0,'تسمية الرتبة'!#REF!)</f>
        <v>#REF!</v>
      </c>
      <c r="E905" s="34" t="e">
        <f>IF('تسمية الرتبة'!#REF!="مرفوض",0,'تسمية الرتبة'!#REF!)</f>
        <v>#REF!</v>
      </c>
      <c r="F905" s="7" t="e">
        <f>IF('تسمية الرتبة'!#REF!="مرفوض",0,'تسمية الرتبة'!#REF!)</f>
        <v>#REF!</v>
      </c>
      <c r="G905" s="7" t="e">
        <f>IF('تسمية الرتبة'!#REF!="مرفوض",0,'تسمية الرتبة'!#REF!)</f>
        <v>#REF!</v>
      </c>
      <c r="H905" s="7" t="e">
        <f>IF('تسمية الرتبة'!#REF!="مرفوض",0,IF('تسمية الرتبة'!#REF!+'تسمية الرتبة'!#REF!+'تسمية الرتبة'!#REF!+'تسمية الرتبة'!#REF!&gt;6,6,'تسمية الرتبة'!#REF!+'تسمية الرتبة'!#REF!+'تسمية الرتبة'!#REF!+'تسمية الرتبة'!#REF!))</f>
        <v>#REF!</v>
      </c>
      <c r="I905" s="7" t="e">
        <f>IF('تسمية الرتبة'!#REF!="مرفوض",0,'تسمية الرتبة'!#REF!)</f>
        <v>#REF!</v>
      </c>
      <c r="J905" s="7" t="e">
        <f>IF('تسمية الرتبة'!#REF!="مرفوض",0,'تسمية الرتبة'!#REF!)</f>
        <v>#REF!</v>
      </c>
      <c r="K905" s="7" t="e">
        <f>IF('تسمية الرتبة'!#REF!="مرفوض",0,J905+I905+H905+G905+F905+E905+D905+'تسمية الرتبة'!#REF!)</f>
        <v>#REF!</v>
      </c>
      <c r="L905" s="7" t="e">
        <f>IF('تسمية الرتبة'!#REF!="مرفوض",0,IF(J905=0,"Absent(e)",""))</f>
        <v>#REF!</v>
      </c>
      <c r="M905" s="20" t="e">
        <f>'تسمية الرتبة'!#REF!-'Resultats FR'!K905</f>
        <v>#REF!</v>
      </c>
    </row>
    <row r="906" spans="1:13">
      <c r="A906" s="7">
        <v>902</v>
      </c>
      <c r="B906" s="7" t="e">
        <f>IF('تسمية الرتبة'!#REF!="مرفوض",0,'تسمية الرتبة'!#REF!)</f>
        <v>#REF!</v>
      </c>
      <c r="C906" s="7" t="e">
        <f>IF('تسمية الرتبة'!#REF!="مرفوض",0,'تسمية الرتبة'!#REF!)</f>
        <v>#REF!</v>
      </c>
      <c r="D906" s="7" t="e">
        <f>IF('تسمية الرتبة'!#REF!="مرفوض",0,'تسمية الرتبة'!#REF!)</f>
        <v>#REF!</v>
      </c>
      <c r="E906" s="34" t="e">
        <f>IF('تسمية الرتبة'!#REF!="مرفوض",0,'تسمية الرتبة'!#REF!)</f>
        <v>#REF!</v>
      </c>
      <c r="F906" s="7" t="e">
        <f>IF('تسمية الرتبة'!#REF!="مرفوض",0,'تسمية الرتبة'!#REF!)</f>
        <v>#REF!</v>
      </c>
      <c r="G906" s="7" t="e">
        <f>IF('تسمية الرتبة'!#REF!="مرفوض",0,'تسمية الرتبة'!#REF!)</f>
        <v>#REF!</v>
      </c>
      <c r="H906" s="7" t="e">
        <f>IF('تسمية الرتبة'!#REF!="مرفوض",0,IF('تسمية الرتبة'!#REF!+'تسمية الرتبة'!#REF!+'تسمية الرتبة'!#REF!+'تسمية الرتبة'!#REF!&gt;6,6,'تسمية الرتبة'!#REF!+'تسمية الرتبة'!#REF!+'تسمية الرتبة'!#REF!+'تسمية الرتبة'!#REF!))</f>
        <v>#REF!</v>
      </c>
      <c r="I906" s="7" t="e">
        <f>IF('تسمية الرتبة'!#REF!="مرفوض",0,'تسمية الرتبة'!#REF!)</f>
        <v>#REF!</v>
      </c>
      <c r="J906" s="7" t="e">
        <f>IF('تسمية الرتبة'!#REF!="مرفوض",0,'تسمية الرتبة'!#REF!)</f>
        <v>#REF!</v>
      </c>
      <c r="K906" s="7" t="e">
        <f>IF('تسمية الرتبة'!#REF!="مرفوض",0,J906+I906+H906+G906+F906+E906+D906+'تسمية الرتبة'!#REF!)</f>
        <v>#REF!</v>
      </c>
      <c r="L906" s="7" t="e">
        <f>IF('تسمية الرتبة'!#REF!="مرفوض",0,IF(J906=0,"Absent(e)",""))</f>
        <v>#REF!</v>
      </c>
      <c r="M906" s="20" t="e">
        <f>'تسمية الرتبة'!#REF!-'Resultats FR'!K906</f>
        <v>#REF!</v>
      </c>
    </row>
    <row r="907" spans="1:13">
      <c r="A907" s="7">
        <v>903</v>
      </c>
      <c r="B907" s="7" t="e">
        <f>IF('تسمية الرتبة'!#REF!="مرفوض",0,'تسمية الرتبة'!#REF!)</f>
        <v>#REF!</v>
      </c>
      <c r="C907" s="7" t="e">
        <f>IF('تسمية الرتبة'!#REF!="مرفوض",0,'تسمية الرتبة'!#REF!)</f>
        <v>#REF!</v>
      </c>
      <c r="D907" s="7" t="e">
        <f>IF('تسمية الرتبة'!#REF!="مرفوض",0,'تسمية الرتبة'!#REF!)</f>
        <v>#REF!</v>
      </c>
      <c r="E907" s="34" t="e">
        <f>IF('تسمية الرتبة'!#REF!="مرفوض",0,'تسمية الرتبة'!#REF!)</f>
        <v>#REF!</v>
      </c>
      <c r="F907" s="7" t="e">
        <f>IF('تسمية الرتبة'!#REF!="مرفوض",0,'تسمية الرتبة'!#REF!)</f>
        <v>#REF!</v>
      </c>
      <c r="G907" s="7" t="e">
        <f>IF('تسمية الرتبة'!#REF!="مرفوض",0,'تسمية الرتبة'!#REF!)</f>
        <v>#REF!</v>
      </c>
      <c r="H907" s="7" t="e">
        <f>IF('تسمية الرتبة'!#REF!="مرفوض",0,IF('تسمية الرتبة'!#REF!+'تسمية الرتبة'!#REF!+'تسمية الرتبة'!#REF!+'تسمية الرتبة'!#REF!&gt;6,6,'تسمية الرتبة'!#REF!+'تسمية الرتبة'!#REF!+'تسمية الرتبة'!#REF!+'تسمية الرتبة'!#REF!))</f>
        <v>#REF!</v>
      </c>
      <c r="I907" s="7" t="e">
        <f>IF('تسمية الرتبة'!#REF!="مرفوض",0,'تسمية الرتبة'!#REF!)</f>
        <v>#REF!</v>
      </c>
      <c r="J907" s="7" t="e">
        <f>IF('تسمية الرتبة'!#REF!="مرفوض",0,'تسمية الرتبة'!#REF!)</f>
        <v>#REF!</v>
      </c>
      <c r="K907" s="7" t="e">
        <f>IF('تسمية الرتبة'!#REF!="مرفوض",0,J907+I907+H907+G907+F907+E907+D907+'تسمية الرتبة'!#REF!)</f>
        <v>#REF!</v>
      </c>
      <c r="L907" s="7" t="e">
        <f>IF('تسمية الرتبة'!#REF!="مرفوض",0,IF(J907=0,"Absent(e)",""))</f>
        <v>#REF!</v>
      </c>
      <c r="M907" s="20" t="e">
        <f>'تسمية الرتبة'!#REF!-'Resultats FR'!K907</f>
        <v>#REF!</v>
      </c>
    </row>
    <row r="908" spans="1:13">
      <c r="A908" s="7">
        <v>904</v>
      </c>
      <c r="B908" s="7" t="e">
        <f>IF('تسمية الرتبة'!#REF!="مرفوض",0,'تسمية الرتبة'!#REF!)</f>
        <v>#REF!</v>
      </c>
      <c r="C908" s="7" t="e">
        <f>IF('تسمية الرتبة'!#REF!="مرفوض",0,'تسمية الرتبة'!#REF!)</f>
        <v>#REF!</v>
      </c>
      <c r="D908" s="7" t="e">
        <f>IF('تسمية الرتبة'!#REF!="مرفوض",0,'تسمية الرتبة'!#REF!)</f>
        <v>#REF!</v>
      </c>
      <c r="E908" s="34" t="e">
        <f>IF('تسمية الرتبة'!#REF!="مرفوض",0,'تسمية الرتبة'!#REF!)</f>
        <v>#REF!</v>
      </c>
      <c r="F908" s="7" t="e">
        <f>IF('تسمية الرتبة'!#REF!="مرفوض",0,'تسمية الرتبة'!#REF!)</f>
        <v>#REF!</v>
      </c>
      <c r="G908" s="7" t="e">
        <f>IF('تسمية الرتبة'!#REF!="مرفوض",0,'تسمية الرتبة'!#REF!)</f>
        <v>#REF!</v>
      </c>
      <c r="H908" s="7" t="e">
        <f>IF('تسمية الرتبة'!#REF!="مرفوض",0,IF('تسمية الرتبة'!#REF!+'تسمية الرتبة'!#REF!+'تسمية الرتبة'!#REF!+'تسمية الرتبة'!#REF!&gt;6,6,'تسمية الرتبة'!#REF!+'تسمية الرتبة'!#REF!+'تسمية الرتبة'!#REF!+'تسمية الرتبة'!#REF!))</f>
        <v>#REF!</v>
      </c>
      <c r="I908" s="7" t="e">
        <f>IF('تسمية الرتبة'!#REF!="مرفوض",0,'تسمية الرتبة'!#REF!)</f>
        <v>#REF!</v>
      </c>
      <c r="J908" s="7" t="e">
        <f>IF('تسمية الرتبة'!#REF!="مرفوض",0,'تسمية الرتبة'!#REF!)</f>
        <v>#REF!</v>
      </c>
      <c r="K908" s="7" t="e">
        <f>IF('تسمية الرتبة'!#REF!="مرفوض",0,J908+I908+H908+G908+F908+E908+D908+'تسمية الرتبة'!#REF!)</f>
        <v>#REF!</v>
      </c>
      <c r="L908" s="7" t="e">
        <f>IF('تسمية الرتبة'!#REF!="مرفوض",0,IF(J908=0,"Absent(e)",""))</f>
        <v>#REF!</v>
      </c>
      <c r="M908" s="20" t="e">
        <f>'تسمية الرتبة'!#REF!-'Resultats FR'!K908</f>
        <v>#REF!</v>
      </c>
    </row>
    <row r="909" spans="1:13">
      <c r="A909" s="7">
        <v>905</v>
      </c>
      <c r="B909" s="7" t="e">
        <f>IF('تسمية الرتبة'!#REF!="مرفوض",0,'تسمية الرتبة'!#REF!)</f>
        <v>#REF!</v>
      </c>
      <c r="C909" s="7" t="e">
        <f>IF('تسمية الرتبة'!#REF!="مرفوض",0,'تسمية الرتبة'!#REF!)</f>
        <v>#REF!</v>
      </c>
      <c r="D909" s="7" t="e">
        <f>IF('تسمية الرتبة'!#REF!="مرفوض",0,'تسمية الرتبة'!#REF!)</f>
        <v>#REF!</v>
      </c>
      <c r="E909" s="34" t="e">
        <f>IF('تسمية الرتبة'!#REF!="مرفوض",0,'تسمية الرتبة'!#REF!)</f>
        <v>#REF!</v>
      </c>
      <c r="F909" s="7" t="e">
        <f>IF('تسمية الرتبة'!#REF!="مرفوض",0,'تسمية الرتبة'!#REF!)</f>
        <v>#REF!</v>
      </c>
      <c r="G909" s="7" t="e">
        <f>IF('تسمية الرتبة'!#REF!="مرفوض",0,'تسمية الرتبة'!#REF!)</f>
        <v>#REF!</v>
      </c>
      <c r="H909" s="7" t="e">
        <f>IF('تسمية الرتبة'!#REF!="مرفوض",0,IF('تسمية الرتبة'!#REF!+'تسمية الرتبة'!#REF!+'تسمية الرتبة'!#REF!+'تسمية الرتبة'!#REF!&gt;6,6,'تسمية الرتبة'!#REF!+'تسمية الرتبة'!#REF!+'تسمية الرتبة'!#REF!+'تسمية الرتبة'!#REF!))</f>
        <v>#REF!</v>
      </c>
      <c r="I909" s="7" t="e">
        <f>IF('تسمية الرتبة'!#REF!="مرفوض",0,'تسمية الرتبة'!#REF!)</f>
        <v>#REF!</v>
      </c>
      <c r="J909" s="7" t="e">
        <f>IF('تسمية الرتبة'!#REF!="مرفوض",0,'تسمية الرتبة'!#REF!)</f>
        <v>#REF!</v>
      </c>
      <c r="K909" s="7" t="e">
        <f>IF('تسمية الرتبة'!#REF!="مرفوض",0,J909+I909+H909+G909+F909+E909+D909+'تسمية الرتبة'!#REF!)</f>
        <v>#REF!</v>
      </c>
      <c r="L909" s="7" t="e">
        <f>IF('تسمية الرتبة'!#REF!="مرفوض",0,IF(J909=0,"Absent(e)",""))</f>
        <v>#REF!</v>
      </c>
      <c r="M909" s="20" t="e">
        <f>'تسمية الرتبة'!#REF!-'Resultats FR'!K909</f>
        <v>#REF!</v>
      </c>
    </row>
    <row r="910" spans="1:13">
      <c r="A910" s="7">
        <v>906</v>
      </c>
      <c r="B910" s="7" t="e">
        <f>IF('تسمية الرتبة'!#REF!="مرفوض",0,'تسمية الرتبة'!#REF!)</f>
        <v>#REF!</v>
      </c>
      <c r="C910" s="7" t="e">
        <f>IF('تسمية الرتبة'!#REF!="مرفوض",0,'تسمية الرتبة'!#REF!)</f>
        <v>#REF!</v>
      </c>
      <c r="D910" s="7" t="e">
        <f>IF('تسمية الرتبة'!#REF!="مرفوض",0,'تسمية الرتبة'!#REF!)</f>
        <v>#REF!</v>
      </c>
      <c r="E910" s="34" t="e">
        <f>IF('تسمية الرتبة'!#REF!="مرفوض",0,'تسمية الرتبة'!#REF!)</f>
        <v>#REF!</v>
      </c>
      <c r="F910" s="7" t="e">
        <f>IF('تسمية الرتبة'!#REF!="مرفوض",0,'تسمية الرتبة'!#REF!)</f>
        <v>#REF!</v>
      </c>
      <c r="G910" s="7" t="e">
        <f>IF('تسمية الرتبة'!#REF!="مرفوض",0,'تسمية الرتبة'!#REF!)</f>
        <v>#REF!</v>
      </c>
      <c r="H910" s="7" t="e">
        <f>IF('تسمية الرتبة'!#REF!="مرفوض",0,IF('تسمية الرتبة'!#REF!+'تسمية الرتبة'!#REF!+'تسمية الرتبة'!#REF!+'تسمية الرتبة'!#REF!&gt;6,6,'تسمية الرتبة'!#REF!+'تسمية الرتبة'!#REF!+'تسمية الرتبة'!#REF!+'تسمية الرتبة'!#REF!))</f>
        <v>#REF!</v>
      </c>
      <c r="I910" s="7" t="e">
        <f>IF('تسمية الرتبة'!#REF!="مرفوض",0,'تسمية الرتبة'!#REF!)</f>
        <v>#REF!</v>
      </c>
      <c r="J910" s="7" t="e">
        <f>IF('تسمية الرتبة'!#REF!="مرفوض",0,'تسمية الرتبة'!#REF!)</f>
        <v>#REF!</v>
      </c>
      <c r="K910" s="7" t="e">
        <f>IF('تسمية الرتبة'!#REF!="مرفوض",0,J910+I910+H910+G910+F910+E910+D910+'تسمية الرتبة'!#REF!)</f>
        <v>#REF!</v>
      </c>
      <c r="L910" s="7" t="e">
        <f>IF('تسمية الرتبة'!#REF!="مرفوض",0,IF(J910=0,"Absent(e)",""))</f>
        <v>#REF!</v>
      </c>
      <c r="M910" s="20" t="e">
        <f>'تسمية الرتبة'!#REF!-'Resultats FR'!K910</f>
        <v>#REF!</v>
      </c>
    </row>
    <row r="911" spans="1:13">
      <c r="A911" s="7">
        <v>907</v>
      </c>
      <c r="B911" s="7" t="e">
        <f>IF('تسمية الرتبة'!#REF!="مرفوض",0,'تسمية الرتبة'!#REF!)</f>
        <v>#REF!</v>
      </c>
      <c r="C911" s="7" t="e">
        <f>IF('تسمية الرتبة'!#REF!="مرفوض",0,'تسمية الرتبة'!#REF!)</f>
        <v>#REF!</v>
      </c>
      <c r="D911" s="7" t="e">
        <f>IF('تسمية الرتبة'!#REF!="مرفوض",0,'تسمية الرتبة'!#REF!)</f>
        <v>#REF!</v>
      </c>
      <c r="E911" s="34" t="e">
        <f>IF('تسمية الرتبة'!#REF!="مرفوض",0,'تسمية الرتبة'!#REF!)</f>
        <v>#REF!</v>
      </c>
      <c r="F911" s="7" t="e">
        <f>IF('تسمية الرتبة'!#REF!="مرفوض",0,'تسمية الرتبة'!#REF!)</f>
        <v>#REF!</v>
      </c>
      <c r="G911" s="7" t="e">
        <f>IF('تسمية الرتبة'!#REF!="مرفوض",0,'تسمية الرتبة'!#REF!)</f>
        <v>#REF!</v>
      </c>
      <c r="H911" s="7" t="e">
        <f>IF('تسمية الرتبة'!#REF!="مرفوض",0,IF('تسمية الرتبة'!#REF!+'تسمية الرتبة'!#REF!+'تسمية الرتبة'!#REF!+'تسمية الرتبة'!#REF!&gt;6,6,'تسمية الرتبة'!#REF!+'تسمية الرتبة'!#REF!+'تسمية الرتبة'!#REF!+'تسمية الرتبة'!#REF!))</f>
        <v>#REF!</v>
      </c>
      <c r="I911" s="7" t="e">
        <f>IF('تسمية الرتبة'!#REF!="مرفوض",0,'تسمية الرتبة'!#REF!)</f>
        <v>#REF!</v>
      </c>
      <c r="J911" s="7" t="e">
        <f>IF('تسمية الرتبة'!#REF!="مرفوض",0,'تسمية الرتبة'!#REF!)</f>
        <v>#REF!</v>
      </c>
      <c r="K911" s="7" t="e">
        <f>IF('تسمية الرتبة'!#REF!="مرفوض",0,J911+I911+H911+G911+F911+E911+D911+'تسمية الرتبة'!#REF!)</f>
        <v>#REF!</v>
      </c>
      <c r="L911" s="7" t="e">
        <f>IF('تسمية الرتبة'!#REF!="مرفوض",0,IF(J911=0,"Absent(e)",""))</f>
        <v>#REF!</v>
      </c>
      <c r="M911" s="20" t="e">
        <f>'تسمية الرتبة'!#REF!-'Resultats FR'!K911</f>
        <v>#REF!</v>
      </c>
    </row>
    <row r="912" spans="1:13">
      <c r="A912" s="7">
        <v>908</v>
      </c>
      <c r="B912" s="7" t="e">
        <f>IF('تسمية الرتبة'!#REF!="مرفوض",0,'تسمية الرتبة'!#REF!)</f>
        <v>#REF!</v>
      </c>
      <c r="C912" s="7" t="e">
        <f>IF('تسمية الرتبة'!#REF!="مرفوض",0,'تسمية الرتبة'!#REF!)</f>
        <v>#REF!</v>
      </c>
      <c r="D912" s="7" t="e">
        <f>IF('تسمية الرتبة'!#REF!="مرفوض",0,'تسمية الرتبة'!#REF!)</f>
        <v>#REF!</v>
      </c>
      <c r="E912" s="34" t="e">
        <f>IF('تسمية الرتبة'!#REF!="مرفوض",0,'تسمية الرتبة'!#REF!)</f>
        <v>#REF!</v>
      </c>
      <c r="F912" s="7" t="e">
        <f>IF('تسمية الرتبة'!#REF!="مرفوض",0,'تسمية الرتبة'!#REF!)</f>
        <v>#REF!</v>
      </c>
      <c r="G912" s="7" t="e">
        <f>IF('تسمية الرتبة'!#REF!="مرفوض",0,'تسمية الرتبة'!#REF!)</f>
        <v>#REF!</v>
      </c>
      <c r="H912" s="7" t="e">
        <f>IF('تسمية الرتبة'!#REF!="مرفوض",0,IF('تسمية الرتبة'!#REF!+'تسمية الرتبة'!#REF!+'تسمية الرتبة'!#REF!+'تسمية الرتبة'!#REF!&gt;6,6,'تسمية الرتبة'!#REF!+'تسمية الرتبة'!#REF!+'تسمية الرتبة'!#REF!+'تسمية الرتبة'!#REF!))</f>
        <v>#REF!</v>
      </c>
      <c r="I912" s="7" t="e">
        <f>IF('تسمية الرتبة'!#REF!="مرفوض",0,'تسمية الرتبة'!#REF!)</f>
        <v>#REF!</v>
      </c>
      <c r="J912" s="7" t="e">
        <f>IF('تسمية الرتبة'!#REF!="مرفوض",0,'تسمية الرتبة'!#REF!)</f>
        <v>#REF!</v>
      </c>
      <c r="K912" s="7" t="e">
        <f>IF('تسمية الرتبة'!#REF!="مرفوض",0,J912+I912+H912+G912+F912+E912+D912+'تسمية الرتبة'!#REF!)</f>
        <v>#REF!</v>
      </c>
      <c r="L912" s="7" t="e">
        <f>IF('تسمية الرتبة'!#REF!="مرفوض",0,IF(J912=0,"Absent(e)",""))</f>
        <v>#REF!</v>
      </c>
      <c r="M912" s="20" t="e">
        <f>'تسمية الرتبة'!#REF!-'Resultats FR'!K912</f>
        <v>#REF!</v>
      </c>
    </row>
    <row r="913" spans="1:13">
      <c r="A913" s="7">
        <v>909</v>
      </c>
      <c r="B913" s="7" t="e">
        <f>IF('تسمية الرتبة'!#REF!="مرفوض",0,'تسمية الرتبة'!#REF!)</f>
        <v>#REF!</v>
      </c>
      <c r="C913" s="7" t="e">
        <f>IF('تسمية الرتبة'!#REF!="مرفوض",0,'تسمية الرتبة'!#REF!)</f>
        <v>#REF!</v>
      </c>
      <c r="D913" s="7" t="e">
        <f>IF('تسمية الرتبة'!#REF!="مرفوض",0,'تسمية الرتبة'!#REF!)</f>
        <v>#REF!</v>
      </c>
      <c r="E913" s="34" t="e">
        <f>IF('تسمية الرتبة'!#REF!="مرفوض",0,'تسمية الرتبة'!#REF!)</f>
        <v>#REF!</v>
      </c>
      <c r="F913" s="7" t="e">
        <f>IF('تسمية الرتبة'!#REF!="مرفوض",0,'تسمية الرتبة'!#REF!)</f>
        <v>#REF!</v>
      </c>
      <c r="G913" s="7" t="e">
        <f>IF('تسمية الرتبة'!#REF!="مرفوض",0,'تسمية الرتبة'!#REF!)</f>
        <v>#REF!</v>
      </c>
      <c r="H913" s="7" t="e">
        <f>IF('تسمية الرتبة'!#REF!="مرفوض",0,IF('تسمية الرتبة'!#REF!+'تسمية الرتبة'!#REF!+'تسمية الرتبة'!#REF!+'تسمية الرتبة'!#REF!&gt;6,6,'تسمية الرتبة'!#REF!+'تسمية الرتبة'!#REF!+'تسمية الرتبة'!#REF!+'تسمية الرتبة'!#REF!))</f>
        <v>#REF!</v>
      </c>
      <c r="I913" s="7" t="e">
        <f>IF('تسمية الرتبة'!#REF!="مرفوض",0,'تسمية الرتبة'!#REF!)</f>
        <v>#REF!</v>
      </c>
      <c r="J913" s="7" t="e">
        <f>IF('تسمية الرتبة'!#REF!="مرفوض",0,'تسمية الرتبة'!#REF!)</f>
        <v>#REF!</v>
      </c>
      <c r="K913" s="7" t="e">
        <f>IF('تسمية الرتبة'!#REF!="مرفوض",0,J913+I913+H913+G913+F913+E913+D913+'تسمية الرتبة'!#REF!)</f>
        <v>#REF!</v>
      </c>
      <c r="L913" s="7" t="e">
        <f>IF('تسمية الرتبة'!#REF!="مرفوض",0,IF(J913=0,"Absent(e)",""))</f>
        <v>#REF!</v>
      </c>
      <c r="M913" s="20" t="e">
        <f>'تسمية الرتبة'!#REF!-'Resultats FR'!K913</f>
        <v>#REF!</v>
      </c>
    </row>
    <row r="914" spans="1:13">
      <c r="A914" s="7">
        <v>910</v>
      </c>
      <c r="B914" s="7" t="e">
        <f>IF('تسمية الرتبة'!#REF!="مرفوض",0,'تسمية الرتبة'!#REF!)</f>
        <v>#REF!</v>
      </c>
      <c r="C914" s="7" t="e">
        <f>IF('تسمية الرتبة'!#REF!="مرفوض",0,'تسمية الرتبة'!#REF!)</f>
        <v>#REF!</v>
      </c>
      <c r="D914" s="7" t="e">
        <f>IF('تسمية الرتبة'!#REF!="مرفوض",0,'تسمية الرتبة'!#REF!)</f>
        <v>#REF!</v>
      </c>
      <c r="E914" s="34" t="e">
        <f>IF('تسمية الرتبة'!#REF!="مرفوض",0,'تسمية الرتبة'!#REF!)</f>
        <v>#REF!</v>
      </c>
      <c r="F914" s="7" t="e">
        <f>IF('تسمية الرتبة'!#REF!="مرفوض",0,'تسمية الرتبة'!#REF!)</f>
        <v>#REF!</v>
      </c>
      <c r="G914" s="7" t="e">
        <f>IF('تسمية الرتبة'!#REF!="مرفوض",0,'تسمية الرتبة'!#REF!)</f>
        <v>#REF!</v>
      </c>
      <c r="H914" s="7" t="e">
        <f>IF('تسمية الرتبة'!#REF!="مرفوض",0,IF('تسمية الرتبة'!#REF!+'تسمية الرتبة'!#REF!+'تسمية الرتبة'!#REF!+'تسمية الرتبة'!#REF!&gt;6,6,'تسمية الرتبة'!#REF!+'تسمية الرتبة'!#REF!+'تسمية الرتبة'!#REF!+'تسمية الرتبة'!#REF!))</f>
        <v>#REF!</v>
      </c>
      <c r="I914" s="7" t="e">
        <f>IF('تسمية الرتبة'!#REF!="مرفوض",0,'تسمية الرتبة'!#REF!)</f>
        <v>#REF!</v>
      </c>
      <c r="J914" s="7" t="e">
        <f>IF('تسمية الرتبة'!#REF!="مرفوض",0,'تسمية الرتبة'!#REF!)</f>
        <v>#REF!</v>
      </c>
      <c r="K914" s="7" t="e">
        <f>IF('تسمية الرتبة'!#REF!="مرفوض",0,J914+I914+H914+G914+F914+E914+D914+'تسمية الرتبة'!#REF!)</f>
        <v>#REF!</v>
      </c>
      <c r="L914" s="7" t="e">
        <f>IF('تسمية الرتبة'!#REF!="مرفوض",0,IF(J914=0,"Absent(e)",""))</f>
        <v>#REF!</v>
      </c>
      <c r="M914" s="20" t="e">
        <f>'تسمية الرتبة'!#REF!-'Resultats FR'!K914</f>
        <v>#REF!</v>
      </c>
    </row>
    <row r="915" spans="1:13">
      <c r="A915" s="7">
        <v>911</v>
      </c>
      <c r="B915" s="7" t="e">
        <f>IF('تسمية الرتبة'!#REF!="مرفوض",0,'تسمية الرتبة'!#REF!)</f>
        <v>#REF!</v>
      </c>
      <c r="C915" s="7" t="e">
        <f>IF('تسمية الرتبة'!#REF!="مرفوض",0,'تسمية الرتبة'!#REF!)</f>
        <v>#REF!</v>
      </c>
      <c r="D915" s="7" t="e">
        <f>IF('تسمية الرتبة'!#REF!="مرفوض",0,'تسمية الرتبة'!#REF!)</f>
        <v>#REF!</v>
      </c>
      <c r="E915" s="34" t="e">
        <f>IF('تسمية الرتبة'!#REF!="مرفوض",0,'تسمية الرتبة'!#REF!)</f>
        <v>#REF!</v>
      </c>
      <c r="F915" s="7" t="e">
        <f>IF('تسمية الرتبة'!#REF!="مرفوض",0,'تسمية الرتبة'!#REF!)</f>
        <v>#REF!</v>
      </c>
      <c r="G915" s="7" t="e">
        <f>IF('تسمية الرتبة'!#REF!="مرفوض",0,'تسمية الرتبة'!#REF!)</f>
        <v>#REF!</v>
      </c>
      <c r="H915" s="7" t="e">
        <f>IF('تسمية الرتبة'!#REF!="مرفوض",0,IF('تسمية الرتبة'!#REF!+'تسمية الرتبة'!#REF!+'تسمية الرتبة'!#REF!+'تسمية الرتبة'!#REF!&gt;6,6,'تسمية الرتبة'!#REF!+'تسمية الرتبة'!#REF!+'تسمية الرتبة'!#REF!+'تسمية الرتبة'!#REF!))</f>
        <v>#REF!</v>
      </c>
      <c r="I915" s="7" t="e">
        <f>IF('تسمية الرتبة'!#REF!="مرفوض",0,'تسمية الرتبة'!#REF!)</f>
        <v>#REF!</v>
      </c>
      <c r="J915" s="7" t="e">
        <f>IF('تسمية الرتبة'!#REF!="مرفوض",0,'تسمية الرتبة'!#REF!)</f>
        <v>#REF!</v>
      </c>
      <c r="K915" s="7" t="e">
        <f>IF('تسمية الرتبة'!#REF!="مرفوض",0,J915+I915+H915+G915+F915+E915+D915+'تسمية الرتبة'!#REF!)</f>
        <v>#REF!</v>
      </c>
      <c r="L915" s="7" t="e">
        <f>IF('تسمية الرتبة'!#REF!="مرفوض",0,IF(J915=0,"Absent(e)",""))</f>
        <v>#REF!</v>
      </c>
      <c r="M915" s="20" t="e">
        <f>'تسمية الرتبة'!#REF!-'Resultats FR'!K915</f>
        <v>#REF!</v>
      </c>
    </row>
    <row r="916" spans="1:13">
      <c r="A916" s="7">
        <v>912</v>
      </c>
      <c r="B916" s="7" t="e">
        <f>IF('تسمية الرتبة'!#REF!="مرفوض",0,'تسمية الرتبة'!#REF!)</f>
        <v>#REF!</v>
      </c>
      <c r="C916" s="7" t="e">
        <f>IF('تسمية الرتبة'!#REF!="مرفوض",0,'تسمية الرتبة'!#REF!)</f>
        <v>#REF!</v>
      </c>
      <c r="D916" s="7" t="e">
        <f>IF('تسمية الرتبة'!#REF!="مرفوض",0,'تسمية الرتبة'!#REF!)</f>
        <v>#REF!</v>
      </c>
      <c r="E916" s="34" t="e">
        <f>IF('تسمية الرتبة'!#REF!="مرفوض",0,'تسمية الرتبة'!#REF!)</f>
        <v>#REF!</v>
      </c>
      <c r="F916" s="7" t="e">
        <f>IF('تسمية الرتبة'!#REF!="مرفوض",0,'تسمية الرتبة'!#REF!)</f>
        <v>#REF!</v>
      </c>
      <c r="G916" s="7" t="e">
        <f>IF('تسمية الرتبة'!#REF!="مرفوض",0,'تسمية الرتبة'!#REF!)</f>
        <v>#REF!</v>
      </c>
      <c r="H916" s="7" t="e">
        <f>IF('تسمية الرتبة'!#REF!="مرفوض",0,IF('تسمية الرتبة'!#REF!+'تسمية الرتبة'!#REF!+'تسمية الرتبة'!#REF!+'تسمية الرتبة'!#REF!&gt;6,6,'تسمية الرتبة'!#REF!+'تسمية الرتبة'!#REF!+'تسمية الرتبة'!#REF!+'تسمية الرتبة'!#REF!))</f>
        <v>#REF!</v>
      </c>
      <c r="I916" s="7" t="e">
        <f>IF('تسمية الرتبة'!#REF!="مرفوض",0,'تسمية الرتبة'!#REF!)</f>
        <v>#REF!</v>
      </c>
      <c r="J916" s="7" t="e">
        <f>IF('تسمية الرتبة'!#REF!="مرفوض",0,'تسمية الرتبة'!#REF!)</f>
        <v>#REF!</v>
      </c>
      <c r="K916" s="7" t="e">
        <f>IF('تسمية الرتبة'!#REF!="مرفوض",0,J916+I916+H916+G916+F916+E916+D916+'تسمية الرتبة'!#REF!)</f>
        <v>#REF!</v>
      </c>
      <c r="L916" s="7" t="e">
        <f>IF('تسمية الرتبة'!#REF!="مرفوض",0,IF(J916=0,"Absent(e)",""))</f>
        <v>#REF!</v>
      </c>
      <c r="M916" s="20" t="e">
        <f>'تسمية الرتبة'!#REF!-'Resultats FR'!K916</f>
        <v>#REF!</v>
      </c>
    </row>
    <row r="917" spans="1:13">
      <c r="A917" s="7">
        <v>913</v>
      </c>
      <c r="B917" s="7" t="e">
        <f>IF('تسمية الرتبة'!#REF!="مرفوض",0,'تسمية الرتبة'!#REF!)</f>
        <v>#REF!</v>
      </c>
      <c r="C917" s="7" t="e">
        <f>IF('تسمية الرتبة'!#REF!="مرفوض",0,'تسمية الرتبة'!#REF!)</f>
        <v>#REF!</v>
      </c>
      <c r="D917" s="7" t="e">
        <f>IF('تسمية الرتبة'!#REF!="مرفوض",0,'تسمية الرتبة'!#REF!)</f>
        <v>#REF!</v>
      </c>
      <c r="E917" s="34" t="e">
        <f>IF('تسمية الرتبة'!#REF!="مرفوض",0,'تسمية الرتبة'!#REF!)</f>
        <v>#REF!</v>
      </c>
      <c r="F917" s="7" t="e">
        <f>IF('تسمية الرتبة'!#REF!="مرفوض",0,'تسمية الرتبة'!#REF!)</f>
        <v>#REF!</v>
      </c>
      <c r="G917" s="7" t="e">
        <f>IF('تسمية الرتبة'!#REF!="مرفوض",0,'تسمية الرتبة'!#REF!)</f>
        <v>#REF!</v>
      </c>
      <c r="H917" s="7" t="e">
        <f>IF('تسمية الرتبة'!#REF!="مرفوض",0,IF('تسمية الرتبة'!#REF!+'تسمية الرتبة'!#REF!+'تسمية الرتبة'!#REF!+'تسمية الرتبة'!#REF!&gt;6,6,'تسمية الرتبة'!#REF!+'تسمية الرتبة'!#REF!+'تسمية الرتبة'!#REF!+'تسمية الرتبة'!#REF!))</f>
        <v>#REF!</v>
      </c>
      <c r="I917" s="7" t="e">
        <f>IF('تسمية الرتبة'!#REF!="مرفوض",0,'تسمية الرتبة'!#REF!)</f>
        <v>#REF!</v>
      </c>
      <c r="J917" s="7" t="e">
        <f>IF('تسمية الرتبة'!#REF!="مرفوض",0,'تسمية الرتبة'!#REF!)</f>
        <v>#REF!</v>
      </c>
      <c r="K917" s="7" t="e">
        <f>IF('تسمية الرتبة'!#REF!="مرفوض",0,J917+I917+H917+G917+F917+E917+D917+'تسمية الرتبة'!#REF!)</f>
        <v>#REF!</v>
      </c>
      <c r="L917" s="7" t="e">
        <f>IF('تسمية الرتبة'!#REF!="مرفوض",0,IF(J917=0,"Absent(e)",""))</f>
        <v>#REF!</v>
      </c>
      <c r="M917" s="20" t="e">
        <f>'تسمية الرتبة'!#REF!-'Resultats FR'!K917</f>
        <v>#REF!</v>
      </c>
    </row>
    <row r="918" spans="1:13">
      <c r="A918" s="7">
        <v>914</v>
      </c>
      <c r="B918" s="7" t="e">
        <f>IF('تسمية الرتبة'!#REF!="مرفوض",0,'تسمية الرتبة'!#REF!)</f>
        <v>#REF!</v>
      </c>
      <c r="C918" s="7" t="e">
        <f>IF('تسمية الرتبة'!#REF!="مرفوض",0,'تسمية الرتبة'!#REF!)</f>
        <v>#REF!</v>
      </c>
      <c r="D918" s="7" t="e">
        <f>IF('تسمية الرتبة'!#REF!="مرفوض",0,'تسمية الرتبة'!#REF!)</f>
        <v>#REF!</v>
      </c>
      <c r="E918" s="34" t="e">
        <f>IF('تسمية الرتبة'!#REF!="مرفوض",0,'تسمية الرتبة'!#REF!)</f>
        <v>#REF!</v>
      </c>
      <c r="F918" s="7" t="e">
        <f>IF('تسمية الرتبة'!#REF!="مرفوض",0,'تسمية الرتبة'!#REF!)</f>
        <v>#REF!</v>
      </c>
      <c r="G918" s="7" t="e">
        <f>IF('تسمية الرتبة'!#REF!="مرفوض",0,'تسمية الرتبة'!#REF!)</f>
        <v>#REF!</v>
      </c>
      <c r="H918" s="7" t="e">
        <f>IF('تسمية الرتبة'!#REF!="مرفوض",0,IF('تسمية الرتبة'!#REF!+'تسمية الرتبة'!#REF!+'تسمية الرتبة'!#REF!+'تسمية الرتبة'!#REF!&gt;6,6,'تسمية الرتبة'!#REF!+'تسمية الرتبة'!#REF!+'تسمية الرتبة'!#REF!+'تسمية الرتبة'!#REF!))</f>
        <v>#REF!</v>
      </c>
      <c r="I918" s="7" t="e">
        <f>IF('تسمية الرتبة'!#REF!="مرفوض",0,'تسمية الرتبة'!#REF!)</f>
        <v>#REF!</v>
      </c>
      <c r="J918" s="7" t="e">
        <f>IF('تسمية الرتبة'!#REF!="مرفوض",0,'تسمية الرتبة'!#REF!)</f>
        <v>#REF!</v>
      </c>
      <c r="K918" s="7" t="e">
        <f>IF('تسمية الرتبة'!#REF!="مرفوض",0,J918+I918+H918+G918+F918+E918+D918+'تسمية الرتبة'!#REF!)</f>
        <v>#REF!</v>
      </c>
      <c r="L918" s="7" t="e">
        <f>IF('تسمية الرتبة'!#REF!="مرفوض",0,IF(J918=0,"Absent(e)",""))</f>
        <v>#REF!</v>
      </c>
      <c r="M918" s="20" t="e">
        <f>'تسمية الرتبة'!#REF!-'Resultats FR'!K918</f>
        <v>#REF!</v>
      </c>
    </row>
    <row r="919" spans="1:13">
      <c r="A919" s="7">
        <v>915</v>
      </c>
      <c r="B919" s="7" t="e">
        <f>IF('تسمية الرتبة'!#REF!="مرفوض",0,'تسمية الرتبة'!#REF!)</f>
        <v>#REF!</v>
      </c>
      <c r="C919" s="7" t="e">
        <f>IF('تسمية الرتبة'!#REF!="مرفوض",0,'تسمية الرتبة'!#REF!)</f>
        <v>#REF!</v>
      </c>
      <c r="D919" s="7" t="e">
        <f>IF('تسمية الرتبة'!#REF!="مرفوض",0,'تسمية الرتبة'!#REF!)</f>
        <v>#REF!</v>
      </c>
      <c r="E919" s="34" t="e">
        <f>IF('تسمية الرتبة'!#REF!="مرفوض",0,'تسمية الرتبة'!#REF!)</f>
        <v>#REF!</v>
      </c>
      <c r="F919" s="7" t="e">
        <f>IF('تسمية الرتبة'!#REF!="مرفوض",0,'تسمية الرتبة'!#REF!)</f>
        <v>#REF!</v>
      </c>
      <c r="G919" s="7" t="e">
        <f>IF('تسمية الرتبة'!#REF!="مرفوض",0,'تسمية الرتبة'!#REF!)</f>
        <v>#REF!</v>
      </c>
      <c r="H919" s="7" t="e">
        <f>IF('تسمية الرتبة'!#REF!="مرفوض",0,IF('تسمية الرتبة'!#REF!+'تسمية الرتبة'!#REF!+'تسمية الرتبة'!#REF!+'تسمية الرتبة'!#REF!&gt;6,6,'تسمية الرتبة'!#REF!+'تسمية الرتبة'!#REF!+'تسمية الرتبة'!#REF!+'تسمية الرتبة'!#REF!))</f>
        <v>#REF!</v>
      </c>
      <c r="I919" s="7" t="e">
        <f>IF('تسمية الرتبة'!#REF!="مرفوض",0,'تسمية الرتبة'!#REF!)</f>
        <v>#REF!</v>
      </c>
      <c r="J919" s="7" t="e">
        <f>IF('تسمية الرتبة'!#REF!="مرفوض",0,'تسمية الرتبة'!#REF!)</f>
        <v>#REF!</v>
      </c>
      <c r="K919" s="7" t="e">
        <f>IF('تسمية الرتبة'!#REF!="مرفوض",0,J919+I919+H919+G919+F919+E919+D919+'تسمية الرتبة'!#REF!)</f>
        <v>#REF!</v>
      </c>
      <c r="L919" s="7" t="e">
        <f>IF('تسمية الرتبة'!#REF!="مرفوض",0,IF(J919=0,"Absent(e)",""))</f>
        <v>#REF!</v>
      </c>
      <c r="M919" s="20" t="e">
        <f>'تسمية الرتبة'!#REF!-'Resultats FR'!K919</f>
        <v>#REF!</v>
      </c>
    </row>
    <row r="920" spans="1:13">
      <c r="A920" s="7">
        <v>916</v>
      </c>
      <c r="B920" s="7" t="e">
        <f>IF('تسمية الرتبة'!#REF!="مرفوض",0,'تسمية الرتبة'!#REF!)</f>
        <v>#REF!</v>
      </c>
      <c r="C920" s="7" t="e">
        <f>IF('تسمية الرتبة'!#REF!="مرفوض",0,'تسمية الرتبة'!#REF!)</f>
        <v>#REF!</v>
      </c>
      <c r="D920" s="7" t="e">
        <f>IF('تسمية الرتبة'!#REF!="مرفوض",0,'تسمية الرتبة'!#REF!)</f>
        <v>#REF!</v>
      </c>
      <c r="E920" s="34" t="e">
        <f>IF('تسمية الرتبة'!#REF!="مرفوض",0,'تسمية الرتبة'!#REF!)</f>
        <v>#REF!</v>
      </c>
      <c r="F920" s="7" t="e">
        <f>IF('تسمية الرتبة'!#REF!="مرفوض",0,'تسمية الرتبة'!#REF!)</f>
        <v>#REF!</v>
      </c>
      <c r="G920" s="7" t="e">
        <f>IF('تسمية الرتبة'!#REF!="مرفوض",0,'تسمية الرتبة'!#REF!)</f>
        <v>#REF!</v>
      </c>
      <c r="H920" s="7" t="e">
        <f>IF('تسمية الرتبة'!#REF!="مرفوض",0,IF('تسمية الرتبة'!#REF!+'تسمية الرتبة'!#REF!+'تسمية الرتبة'!#REF!+'تسمية الرتبة'!#REF!&gt;6,6,'تسمية الرتبة'!#REF!+'تسمية الرتبة'!#REF!+'تسمية الرتبة'!#REF!+'تسمية الرتبة'!#REF!))</f>
        <v>#REF!</v>
      </c>
      <c r="I920" s="7" t="e">
        <f>IF('تسمية الرتبة'!#REF!="مرفوض",0,'تسمية الرتبة'!#REF!)</f>
        <v>#REF!</v>
      </c>
      <c r="J920" s="7" t="e">
        <f>IF('تسمية الرتبة'!#REF!="مرفوض",0,'تسمية الرتبة'!#REF!)</f>
        <v>#REF!</v>
      </c>
      <c r="K920" s="7" t="e">
        <f>IF('تسمية الرتبة'!#REF!="مرفوض",0,J920+I920+H920+G920+F920+E920+D920+'تسمية الرتبة'!#REF!)</f>
        <v>#REF!</v>
      </c>
      <c r="L920" s="7" t="e">
        <f>IF('تسمية الرتبة'!#REF!="مرفوض",0,IF(J920=0,"Absent(e)",""))</f>
        <v>#REF!</v>
      </c>
      <c r="M920" s="20" t="e">
        <f>'تسمية الرتبة'!#REF!-'Resultats FR'!K920</f>
        <v>#REF!</v>
      </c>
    </row>
    <row r="921" spans="1:13">
      <c r="A921" s="7">
        <v>917</v>
      </c>
      <c r="B921" s="7" t="e">
        <f>IF('تسمية الرتبة'!#REF!="مرفوض",0,'تسمية الرتبة'!#REF!)</f>
        <v>#REF!</v>
      </c>
      <c r="C921" s="7" t="e">
        <f>IF('تسمية الرتبة'!#REF!="مرفوض",0,'تسمية الرتبة'!#REF!)</f>
        <v>#REF!</v>
      </c>
      <c r="D921" s="7" t="e">
        <f>IF('تسمية الرتبة'!#REF!="مرفوض",0,'تسمية الرتبة'!#REF!)</f>
        <v>#REF!</v>
      </c>
      <c r="E921" s="34" t="e">
        <f>IF('تسمية الرتبة'!#REF!="مرفوض",0,'تسمية الرتبة'!#REF!)</f>
        <v>#REF!</v>
      </c>
      <c r="F921" s="7" t="e">
        <f>IF('تسمية الرتبة'!#REF!="مرفوض",0,'تسمية الرتبة'!#REF!)</f>
        <v>#REF!</v>
      </c>
      <c r="G921" s="7" t="e">
        <f>IF('تسمية الرتبة'!#REF!="مرفوض",0,'تسمية الرتبة'!#REF!)</f>
        <v>#REF!</v>
      </c>
      <c r="H921" s="7" t="e">
        <f>IF('تسمية الرتبة'!#REF!="مرفوض",0,IF('تسمية الرتبة'!#REF!+'تسمية الرتبة'!#REF!+'تسمية الرتبة'!#REF!+'تسمية الرتبة'!#REF!&gt;6,6,'تسمية الرتبة'!#REF!+'تسمية الرتبة'!#REF!+'تسمية الرتبة'!#REF!+'تسمية الرتبة'!#REF!))</f>
        <v>#REF!</v>
      </c>
      <c r="I921" s="7" t="e">
        <f>IF('تسمية الرتبة'!#REF!="مرفوض",0,'تسمية الرتبة'!#REF!)</f>
        <v>#REF!</v>
      </c>
      <c r="J921" s="7" t="e">
        <f>IF('تسمية الرتبة'!#REF!="مرفوض",0,'تسمية الرتبة'!#REF!)</f>
        <v>#REF!</v>
      </c>
      <c r="K921" s="7" t="e">
        <f>IF('تسمية الرتبة'!#REF!="مرفوض",0,J921+I921+H921+G921+F921+E921+D921+'تسمية الرتبة'!#REF!)</f>
        <v>#REF!</v>
      </c>
      <c r="L921" s="7" t="e">
        <f>IF('تسمية الرتبة'!#REF!="مرفوض",0,IF(J921=0,"Absent(e)",""))</f>
        <v>#REF!</v>
      </c>
      <c r="M921" s="20" t="e">
        <f>'تسمية الرتبة'!#REF!-'Resultats FR'!K921</f>
        <v>#REF!</v>
      </c>
    </row>
    <row r="922" spans="1:13">
      <c r="A922" s="7">
        <v>918</v>
      </c>
      <c r="B922" s="7" t="e">
        <f>IF('تسمية الرتبة'!#REF!="مرفوض",0,'تسمية الرتبة'!#REF!)</f>
        <v>#REF!</v>
      </c>
      <c r="C922" s="7" t="e">
        <f>IF('تسمية الرتبة'!#REF!="مرفوض",0,'تسمية الرتبة'!#REF!)</f>
        <v>#REF!</v>
      </c>
      <c r="D922" s="7" t="e">
        <f>IF('تسمية الرتبة'!#REF!="مرفوض",0,'تسمية الرتبة'!#REF!)</f>
        <v>#REF!</v>
      </c>
      <c r="E922" s="34" t="e">
        <f>IF('تسمية الرتبة'!#REF!="مرفوض",0,'تسمية الرتبة'!#REF!)</f>
        <v>#REF!</v>
      </c>
      <c r="F922" s="7" t="e">
        <f>IF('تسمية الرتبة'!#REF!="مرفوض",0,'تسمية الرتبة'!#REF!)</f>
        <v>#REF!</v>
      </c>
      <c r="G922" s="7" t="e">
        <f>IF('تسمية الرتبة'!#REF!="مرفوض",0,'تسمية الرتبة'!#REF!)</f>
        <v>#REF!</v>
      </c>
      <c r="H922" s="7" t="e">
        <f>IF('تسمية الرتبة'!#REF!="مرفوض",0,IF('تسمية الرتبة'!#REF!+'تسمية الرتبة'!#REF!+'تسمية الرتبة'!#REF!+'تسمية الرتبة'!#REF!&gt;6,6,'تسمية الرتبة'!#REF!+'تسمية الرتبة'!#REF!+'تسمية الرتبة'!#REF!+'تسمية الرتبة'!#REF!))</f>
        <v>#REF!</v>
      </c>
      <c r="I922" s="7" t="e">
        <f>IF('تسمية الرتبة'!#REF!="مرفوض",0,'تسمية الرتبة'!#REF!)</f>
        <v>#REF!</v>
      </c>
      <c r="J922" s="7" t="e">
        <f>IF('تسمية الرتبة'!#REF!="مرفوض",0,'تسمية الرتبة'!#REF!)</f>
        <v>#REF!</v>
      </c>
      <c r="K922" s="7" t="e">
        <f>IF('تسمية الرتبة'!#REF!="مرفوض",0,J922+I922+H922+G922+F922+E922+D922+'تسمية الرتبة'!#REF!)</f>
        <v>#REF!</v>
      </c>
      <c r="L922" s="7" t="e">
        <f>IF('تسمية الرتبة'!#REF!="مرفوض",0,IF(J922=0,"Absent(e)",""))</f>
        <v>#REF!</v>
      </c>
      <c r="M922" s="20" t="e">
        <f>'تسمية الرتبة'!#REF!-'Resultats FR'!K922</f>
        <v>#REF!</v>
      </c>
    </row>
    <row r="923" spans="1:13">
      <c r="A923" s="7">
        <v>919</v>
      </c>
      <c r="B923" s="7" t="e">
        <f>IF('تسمية الرتبة'!#REF!="مرفوض",0,'تسمية الرتبة'!#REF!)</f>
        <v>#REF!</v>
      </c>
      <c r="C923" s="7" t="e">
        <f>IF('تسمية الرتبة'!#REF!="مرفوض",0,'تسمية الرتبة'!#REF!)</f>
        <v>#REF!</v>
      </c>
      <c r="D923" s="7" t="e">
        <f>IF('تسمية الرتبة'!#REF!="مرفوض",0,'تسمية الرتبة'!#REF!)</f>
        <v>#REF!</v>
      </c>
      <c r="E923" s="34" t="e">
        <f>IF('تسمية الرتبة'!#REF!="مرفوض",0,'تسمية الرتبة'!#REF!)</f>
        <v>#REF!</v>
      </c>
      <c r="F923" s="7" t="e">
        <f>IF('تسمية الرتبة'!#REF!="مرفوض",0,'تسمية الرتبة'!#REF!)</f>
        <v>#REF!</v>
      </c>
      <c r="G923" s="7" t="e">
        <f>IF('تسمية الرتبة'!#REF!="مرفوض",0,'تسمية الرتبة'!#REF!)</f>
        <v>#REF!</v>
      </c>
      <c r="H923" s="7" t="e">
        <f>IF('تسمية الرتبة'!#REF!="مرفوض",0,IF('تسمية الرتبة'!#REF!+'تسمية الرتبة'!#REF!+'تسمية الرتبة'!#REF!+'تسمية الرتبة'!#REF!&gt;6,6,'تسمية الرتبة'!#REF!+'تسمية الرتبة'!#REF!+'تسمية الرتبة'!#REF!+'تسمية الرتبة'!#REF!))</f>
        <v>#REF!</v>
      </c>
      <c r="I923" s="7" t="e">
        <f>IF('تسمية الرتبة'!#REF!="مرفوض",0,'تسمية الرتبة'!#REF!)</f>
        <v>#REF!</v>
      </c>
      <c r="J923" s="7" t="e">
        <f>IF('تسمية الرتبة'!#REF!="مرفوض",0,'تسمية الرتبة'!#REF!)</f>
        <v>#REF!</v>
      </c>
      <c r="K923" s="7" t="e">
        <f>IF('تسمية الرتبة'!#REF!="مرفوض",0,J923+I923+H923+G923+F923+E923+D923+'تسمية الرتبة'!#REF!)</f>
        <v>#REF!</v>
      </c>
      <c r="L923" s="7" t="e">
        <f>IF('تسمية الرتبة'!#REF!="مرفوض",0,IF(J923=0,"Absent(e)",""))</f>
        <v>#REF!</v>
      </c>
      <c r="M923" s="20" t="e">
        <f>'تسمية الرتبة'!#REF!-'Resultats FR'!K923</f>
        <v>#REF!</v>
      </c>
    </row>
    <row r="924" spans="1:13">
      <c r="A924" s="7">
        <v>920</v>
      </c>
      <c r="B924" s="7" t="e">
        <f>IF('تسمية الرتبة'!#REF!="مرفوض",0,'تسمية الرتبة'!#REF!)</f>
        <v>#REF!</v>
      </c>
      <c r="C924" s="7" t="e">
        <f>IF('تسمية الرتبة'!#REF!="مرفوض",0,'تسمية الرتبة'!#REF!)</f>
        <v>#REF!</v>
      </c>
      <c r="D924" s="7" t="e">
        <f>IF('تسمية الرتبة'!#REF!="مرفوض",0,'تسمية الرتبة'!#REF!)</f>
        <v>#REF!</v>
      </c>
      <c r="E924" s="34" t="e">
        <f>IF('تسمية الرتبة'!#REF!="مرفوض",0,'تسمية الرتبة'!#REF!)</f>
        <v>#REF!</v>
      </c>
      <c r="F924" s="7" t="e">
        <f>IF('تسمية الرتبة'!#REF!="مرفوض",0,'تسمية الرتبة'!#REF!)</f>
        <v>#REF!</v>
      </c>
      <c r="G924" s="7" t="e">
        <f>IF('تسمية الرتبة'!#REF!="مرفوض",0,'تسمية الرتبة'!#REF!)</f>
        <v>#REF!</v>
      </c>
      <c r="H924" s="7" t="e">
        <f>IF('تسمية الرتبة'!#REF!="مرفوض",0,IF('تسمية الرتبة'!#REF!+'تسمية الرتبة'!#REF!+'تسمية الرتبة'!#REF!+'تسمية الرتبة'!#REF!&gt;6,6,'تسمية الرتبة'!#REF!+'تسمية الرتبة'!#REF!+'تسمية الرتبة'!#REF!+'تسمية الرتبة'!#REF!))</f>
        <v>#REF!</v>
      </c>
      <c r="I924" s="7" t="e">
        <f>IF('تسمية الرتبة'!#REF!="مرفوض",0,'تسمية الرتبة'!#REF!)</f>
        <v>#REF!</v>
      </c>
      <c r="J924" s="7" t="e">
        <f>IF('تسمية الرتبة'!#REF!="مرفوض",0,'تسمية الرتبة'!#REF!)</f>
        <v>#REF!</v>
      </c>
      <c r="K924" s="7" t="e">
        <f>IF('تسمية الرتبة'!#REF!="مرفوض",0,J924+I924+H924+G924+F924+E924+D924+'تسمية الرتبة'!#REF!)</f>
        <v>#REF!</v>
      </c>
      <c r="L924" s="7" t="e">
        <f>IF('تسمية الرتبة'!#REF!="مرفوض",0,IF(J924=0,"Absent(e)",""))</f>
        <v>#REF!</v>
      </c>
      <c r="M924" s="20" t="e">
        <f>'تسمية الرتبة'!#REF!-'Resultats FR'!K924</f>
        <v>#REF!</v>
      </c>
    </row>
    <row r="925" spans="1:13">
      <c r="A925" s="7">
        <v>921</v>
      </c>
      <c r="B925" s="7" t="e">
        <f>IF('تسمية الرتبة'!#REF!="مرفوض",0,'تسمية الرتبة'!#REF!)</f>
        <v>#REF!</v>
      </c>
      <c r="C925" s="7" t="e">
        <f>IF('تسمية الرتبة'!#REF!="مرفوض",0,'تسمية الرتبة'!#REF!)</f>
        <v>#REF!</v>
      </c>
      <c r="D925" s="7" t="e">
        <f>IF('تسمية الرتبة'!#REF!="مرفوض",0,'تسمية الرتبة'!#REF!)</f>
        <v>#REF!</v>
      </c>
      <c r="E925" s="34" t="e">
        <f>IF('تسمية الرتبة'!#REF!="مرفوض",0,'تسمية الرتبة'!#REF!)</f>
        <v>#REF!</v>
      </c>
      <c r="F925" s="7" t="e">
        <f>IF('تسمية الرتبة'!#REF!="مرفوض",0,'تسمية الرتبة'!#REF!)</f>
        <v>#REF!</v>
      </c>
      <c r="G925" s="7" t="e">
        <f>IF('تسمية الرتبة'!#REF!="مرفوض",0,'تسمية الرتبة'!#REF!)</f>
        <v>#REF!</v>
      </c>
      <c r="H925" s="7" t="e">
        <f>IF('تسمية الرتبة'!#REF!="مرفوض",0,IF('تسمية الرتبة'!#REF!+'تسمية الرتبة'!#REF!+'تسمية الرتبة'!#REF!+'تسمية الرتبة'!#REF!&gt;6,6,'تسمية الرتبة'!#REF!+'تسمية الرتبة'!#REF!+'تسمية الرتبة'!#REF!+'تسمية الرتبة'!#REF!))</f>
        <v>#REF!</v>
      </c>
      <c r="I925" s="7" t="e">
        <f>IF('تسمية الرتبة'!#REF!="مرفوض",0,'تسمية الرتبة'!#REF!)</f>
        <v>#REF!</v>
      </c>
      <c r="J925" s="7" t="e">
        <f>IF('تسمية الرتبة'!#REF!="مرفوض",0,'تسمية الرتبة'!#REF!)</f>
        <v>#REF!</v>
      </c>
      <c r="K925" s="7" t="e">
        <f>IF('تسمية الرتبة'!#REF!="مرفوض",0,J925+I925+H925+G925+F925+E925+D925+'تسمية الرتبة'!#REF!)</f>
        <v>#REF!</v>
      </c>
      <c r="L925" s="7" t="e">
        <f>IF('تسمية الرتبة'!#REF!="مرفوض",0,IF(J925=0,"Absent(e)",""))</f>
        <v>#REF!</v>
      </c>
      <c r="M925" s="20" t="e">
        <f>'تسمية الرتبة'!#REF!-'Resultats FR'!K925</f>
        <v>#REF!</v>
      </c>
    </row>
    <row r="926" spans="1:13">
      <c r="A926" s="7">
        <v>922</v>
      </c>
      <c r="B926" s="7" t="e">
        <f>IF('تسمية الرتبة'!#REF!="مرفوض",0,'تسمية الرتبة'!#REF!)</f>
        <v>#REF!</v>
      </c>
      <c r="C926" s="7" t="e">
        <f>IF('تسمية الرتبة'!#REF!="مرفوض",0,'تسمية الرتبة'!#REF!)</f>
        <v>#REF!</v>
      </c>
      <c r="D926" s="7" t="e">
        <f>IF('تسمية الرتبة'!#REF!="مرفوض",0,'تسمية الرتبة'!#REF!)</f>
        <v>#REF!</v>
      </c>
      <c r="E926" s="34" t="e">
        <f>IF('تسمية الرتبة'!#REF!="مرفوض",0,'تسمية الرتبة'!#REF!)</f>
        <v>#REF!</v>
      </c>
      <c r="F926" s="7" t="e">
        <f>IF('تسمية الرتبة'!#REF!="مرفوض",0,'تسمية الرتبة'!#REF!)</f>
        <v>#REF!</v>
      </c>
      <c r="G926" s="7" t="e">
        <f>IF('تسمية الرتبة'!#REF!="مرفوض",0,'تسمية الرتبة'!#REF!)</f>
        <v>#REF!</v>
      </c>
      <c r="H926" s="7" t="e">
        <f>IF('تسمية الرتبة'!#REF!="مرفوض",0,IF('تسمية الرتبة'!#REF!+'تسمية الرتبة'!#REF!+'تسمية الرتبة'!#REF!+'تسمية الرتبة'!#REF!&gt;6,6,'تسمية الرتبة'!#REF!+'تسمية الرتبة'!#REF!+'تسمية الرتبة'!#REF!+'تسمية الرتبة'!#REF!))</f>
        <v>#REF!</v>
      </c>
      <c r="I926" s="7" t="e">
        <f>IF('تسمية الرتبة'!#REF!="مرفوض",0,'تسمية الرتبة'!#REF!)</f>
        <v>#REF!</v>
      </c>
      <c r="J926" s="7" t="e">
        <f>IF('تسمية الرتبة'!#REF!="مرفوض",0,'تسمية الرتبة'!#REF!)</f>
        <v>#REF!</v>
      </c>
      <c r="K926" s="7" t="e">
        <f>IF('تسمية الرتبة'!#REF!="مرفوض",0,J926+I926+H926+G926+F926+E926+D926+'تسمية الرتبة'!#REF!)</f>
        <v>#REF!</v>
      </c>
      <c r="L926" s="7" t="e">
        <f>IF('تسمية الرتبة'!#REF!="مرفوض",0,IF(J926=0,"Absent(e)",""))</f>
        <v>#REF!</v>
      </c>
      <c r="M926" s="20" t="e">
        <f>'تسمية الرتبة'!#REF!-'Resultats FR'!K926</f>
        <v>#REF!</v>
      </c>
    </row>
    <row r="927" spans="1:13">
      <c r="A927" s="7">
        <v>923</v>
      </c>
      <c r="B927" s="7" t="e">
        <f>IF('تسمية الرتبة'!#REF!="مرفوض",0,'تسمية الرتبة'!#REF!)</f>
        <v>#REF!</v>
      </c>
      <c r="C927" s="7" t="e">
        <f>IF('تسمية الرتبة'!#REF!="مرفوض",0,'تسمية الرتبة'!#REF!)</f>
        <v>#REF!</v>
      </c>
      <c r="D927" s="7" t="e">
        <f>IF('تسمية الرتبة'!#REF!="مرفوض",0,'تسمية الرتبة'!#REF!)</f>
        <v>#REF!</v>
      </c>
      <c r="E927" s="34" t="e">
        <f>IF('تسمية الرتبة'!#REF!="مرفوض",0,'تسمية الرتبة'!#REF!)</f>
        <v>#REF!</v>
      </c>
      <c r="F927" s="7" t="e">
        <f>IF('تسمية الرتبة'!#REF!="مرفوض",0,'تسمية الرتبة'!#REF!)</f>
        <v>#REF!</v>
      </c>
      <c r="G927" s="7" t="e">
        <f>IF('تسمية الرتبة'!#REF!="مرفوض",0,'تسمية الرتبة'!#REF!)</f>
        <v>#REF!</v>
      </c>
      <c r="H927" s="7" t="e">
        <f>IF('تسمية الرتبة'!#REF!="مرفوض",0,IF('تسمية الرتبة'!#REF!+'تسمية الرتبة'!#REF!+'تسمية الرتبة'!#REF!+'تسمية الرتبة'!#REF!&gt;6,6,'تسمية الرتبة'!#REF!+'تسمية الرتبة'!#REF!+'تسمية الرتبة'!#REF!+'تسمية الرتبة'!#REF!))</f>
        <v>#REF!</v>
      </c>
      <c r="I927" s="7" t="e">
        <f>IF('تسمية الرتبة'!#REF!="مرفوض",0,'تسمية الرتبة'!#REF!)</f>
        <v>#REF!</v>
      </c>
      <c r="J927" s="7" t="e">
        <f>IF('تسمية الرتبة'!#REF!="مرفوض",0,'تسمية الرتبة'!#REF!)</f>
        <v>#REF!</v>
      </c>
      <c r="K927" s="7" t="e">
        <f>IF('تسمية الرتبة'!#REF!="مرفوض",0,J927+I927+H927+G927+F927+E927+D927+'تسمية الرتبة'!#REF!)</f>
        <v>#REF!</v>
      </c>
      <c r="L927" s="7" t="e">
        <f>IF('تسمية الرتبة'!#REF!="مرفوض",0,IF(J927=0,"Absent(e)",""))</f>
        <v>#REF!</v>
      </c>
      <c r="M927" s="20" t="e">
        <f>'تسمية الرتبة'!#REF!-'Resultats FR'!K927</f>
        <v>#REF!</v>
      </c>
    </row>
    <row r="928" spans="1:13">
      <c r="A928" s="7">
        <v>924</v>
      </c>
      <c r="B928" s="7" t="e">
        <f>IF('تسمية الرتبة'!#REF!="مرفوض",0,'تسمية الرتبة'!#REF!)</f>
        <v>#REF!</v>
      </c>
      <c r="C928" s="7" t="e">
        <f>IF('تسمية الرتبة'!#REF!="مرفوض",0,'تسمية الرتبة'!#REF!)</f>
        <v>#REF!</v>
      </c>
      <c r="D928" s="7" t="e">
        <f>IF('تسمية الرتبة'!#REF!="مرفوض",0,'تسمية الرتبة'!#REF!)</f>
        <v>#REF!</v>
      </c>
      <c r="E928" s="34" t="e">
        <f>IF('تسمية الرتبة'!#REF!="مرفوض",0,'تسمية الرتبة'!#REF!)</f>
        <v>#REF!</v>
      </c>
      <c r="F928" s="7" t="e">
        <f>IF('تسمية الرتبة'!#REF!="مرفوض",0,'تسمية الرتبة'!#REF!)</f>
        <v>#REF!</v>
      </c>
      <c r="G928" s="7" t="e">
        <f>IF('تسمية الرتبة'!#REF!="مرفوض",0,'تسمية الرتبة'!#REF!)</f>
        <v>#REF!</v>
      </c>
      <c r="H928" s="7" t="e">
        <f>IF('تسمية الرتبة'!#REF!="مرفوض",0,IF('تسمية الرتبة'!#REF!+'تسمية الرتبة'!#REF!+'تسمية الرتبة'!#REF!+'تسمية الرتبة'!#REF!&gt;6,6,'تسمية الرتبة'!#REF!+'تسمية الرتبة'!#REF!+'تسمية الرتبة'!#REF!+'تسمية الرتبة'!#REF!))</f>
        <v>#REF!</v>
      </c>
      <c r="I928" s="7" t="e">
        <f>IF('تسمية الرتبة'!#REF!="مرفوض",0,'تسمية الرتبة'!#REF!)</f>
        <v>#REF!</v>
      </c>
      <c r="J928" s="7" t="e">
        <f>IF('تسمية الرتبة'!#REF!="مرفوض",0,'تسمية الرتبة'!#REF!)</f>
        <v>#REF!</v>
      </c>
      <c r="K928" s="7" t="e">
        <f>IF('تسمية الرتبة'!#REF!="مرفوض",0,J928+I928+H928+G928+F928+E928+D928+'تسمية الرتبة'!#REF!)</f>
        <v>#REF!</v>
      </c>
      <c r="L928" s="7" t="e">
        <f>IF('تسمية الرتبة'!#REF!="مرفوض",0,IF(J928=0,"Absent(e)",""))</f>
        <v>#REF!</v>
      </c>
      <c r="M928" s="20" t="e">
        <f>'تسمية الرتبة'!#REF!-'Resultats FR'!K928</f>
        <v>#REF!</v>
      </c>
    </row>
    <row r="929" spans="1:13">
      <c r="A929" s="7">
        <v>925</v>
      </c>
      <c r="B929" s="7" t="e">
        <f>IF('تسمية الرتبة'!#REF!="مرفوض",0,'تسمية الرتبة'!#REF!)</f>
        <v>#REF!</v>
      </c>
      <c r="C929" s="7" t="e">
        <f>IF('تسمية الرتبة'!#REF!="مرفوض",0,'تسمية الرتبة'!#REF!)</f>
        <v>#REF!</v>
      </c>
      <c r="D929" s="7" t="e">
        <f>IF('تسمية الرتبة'!#REF!="مرفوض",0,'تسمية الرتبة'!#REF!)</f>
        <v>#REF!</v>
      </c>
      <c r="E929" s="34" t="e">
        <f>IF('تسمية الرتبة'!#REF!="مرفوض",0,'تسمية الرتبة'!#REF!)</f>
        <v>#REF!</v>
      </c>
      <c r="F929" s="7" t="e">
        <f>IF('تسمية الرتبة'!#REF!="مرفوض",0,'تسمية الرتبة'!#REF!)</f>
        <v>#REF!</v>
      </c>
      <c r="G929" s="7" t="e">
        <f>IF('تسمية الرتبة'!#REF!="مرفوض",0,'تسمية الرتبة'!#REF!)</f>
        <v>#REF!</v>
      </c>
      <c r="H929" s="7" t="e">
        <f>IF('تسمية الرتبة'!#REF!="مرفوض",0,IF('تسمية الرتبة'!#REF!+'تسمية الرتبة'!#REF!+'تسمية الرتبة'!#REF!+'تسمية الرتبة'!#REF!&gt;6,6,'تسمية الرتبة'!#REF!+'تسمية الرتبة'!#REF!+'تسمية الرتبة'!#REF!+'تسمية الرتبة'!#REF!))</f>
        <v>#REF!</v>
      </c>
      <c r="I929" s="7" t="e">
        <f>IF('تسمية الرتبة'!#REF!="مرفوض",0,'تسمية الرتبة'!#REF!)</f>
        <v>#REF!</v>
      </c>
      <c r="J929" s="7" t="e">
        <f>IF('تسمية الرتبة'!#REF!="مرفوض",0,'تسمية الرتبة'!#REF!)</f>
        <v>#REF!</v>
      </c>
      <c r="K929" s="7" t="e">
        <f>IF('تسمية الرتبة'!#REF!="مرفوض",0,J929+I929+H929+G929+F929+E929+D929+'تسمية الرتبة'!#REF!)</f>
        <v>#REF!</v>
      </c>
      <c r="L929" s="7" t="e">
        <f>IF('تسمية الرتبة'!#REF!="مرفوض",0,IF(J929=0,"Absent(e)",""))</f>
        <v>#REF!</v>
      </c>
      <c r="M929" s="20" t="e">
        <f>'تسمية الرتبة'!#REF!-'Resultats FR'!K929</f>
        <v>#REF!</v>
      </c>
    </row>
    <row r="930" spans="1:13">
      <c r="A930" s="7">
        <v>926</v>
      </c>
      <c r="B930" s="7" t="e">
        <f>IF('تسمية الرتبة'!#REF!="مرفوض",0,'تسمية الرتبة'!#REF!)</f>
        <v>#REF!</v>
      </c>
      <c r="C930" s="7" t="e">
        <f>IF('تسمية الرتبة'!#REF!="مرفوض",0,'تسمية الرتبة'!#REF!)</f>
        <v>#REF!</v>
      </c>
      <c r="D930" s="7" t="e">
        <f>IF('تسمية الرتبة'!#REF!="مرفوض",0,'تسمية الرتبة'!#REF!)</f>
        <v>#REF!</v>
      </c>
      <c r="E930" s="34" t="e">
        <f>IF('تسمية الرتبة'!#REF!="مرفوض",0,'تسمية الرتبة'!#REF!)</f>
        <v>#REF!</v>
      </c>
      <c r="F930" s="7" t="e">
        <f>IF('تسمية الرتبة'!#REF!="مرفوض",0,'تسمية الرتبة'!#REF!)</f>
        <v>#REF!</v>
      </c>
      <c r="G930" s="7" t="e">
        <f>IF('تسمية الرتبة'!#REF!="مرفوض",0,'تسمية الرتبة'!#REF!)</f>
        <v>#REF!</v>
      </c>
      <c r="H930" s="7" t="e">
        <f>IF('تسمية الرتبة'!#REF!="مرفوض",0,IF('تسمية الرتبة'!#REF!+'تسمية الرتبة'!#REF!+'تسمية الرتبة'!#REF!+'تسمية الرتبة'!#REF!&gt;6,6,'تسمية الرتبة'!#REF!+'تسمية الرتبة'!#REF!+'تسمية الرتبة'!#REF!+'تسمية الرتبة'!#REF!))</f>
        <v>#REF!</v>
      </c>
      <c r="I930" s="7" t="e">
        <f>IF('تسمية الرتبة'!#REF!="مرفوض",0,'تسمية الرتبة'!#REF!)</f>
        <v>#REF!</v>
      </c>
      <c r="J930" s="7" t="e">
        <f>IF('تسمية الرتبة'!#REF!="مرفوض",0,'تسمية الرتبة'!#REF!)</f>
        <v>#REF!</v>
      </c>
      <c r="K930" s="7" t="e">
        <f>IF('تسمية الرتبة'!#REF!="مرفوض",0,J930+I930+H930+G930+F930+E930+D930+'تسمية الرتبة'!#REF!)</f>
        <v>#REF!</v>
      </c>
      <c r="L930" s="7" t="e">
        <f>IF('تسمية الرتبة'!#REF!="مرفوض",0,IF(J930=0,"Absent(e)",""))</f>
        <v>#REF!</v>
      </c>
      <c r="M930" s="20" t="e">
        <f>'تسمية الرتبة'!#REF!-'Resultats FR'!K930</f>
        <v>#REF!</v>
      </c>
    </row>
    <row r="931" spans="1:13">
      <c r="A931" s="7">
        <v>927</v>
      </c>
      <c r="B931" s="7" t="e">
        <f>IF('تسمية الرتبة'!#REF!="مرفوض",0,'تسمية الرتبة'!#REF!)</f>
        <v>#REF!</v>
      </c>
      <c r="C931" s="7" t="e">
        <f>IF('تسمية الرتبة'!#REF!="مرفوض",0,'تسمية الرتبة'!#REF!)</f>
        <v>#REF!</v>
      </c>
      <c r="D931" s="7" t="e">
        <f>IF('تسمية الرتبة'!#REF!="مرفوض",0,'تسمية الرتبة'!#REF!)</f>
        <v>#REF!</v>
      </c>
      <c r="E931" s="34" t="e">
        <f>IF('تسمية الرتبة'!#REF!="مرفوض",0,'تسمية الرتبة'!#REF!)</f>
        <v>#REF!</v>
      </c>
      <c r="F931" s="7" t="e">
        <f>IF('تسمية الرتبة'!#REF!="مرفوض",0,'تسمية الرتبة'!#REF!)</f>
        <v>#REF!</v>
      </c>
      <c r="G931" s="7" t="e">
        <f>IF('تسمية الرتبة'!#REF!="مرفوض",0,'تسمية الرتبة'!#REF!)</f>
        <v>#REF!</v>
      </c>
      <c r="H931" s="7" t="e">
        <f>IF('تسمية الرتبة'!#REF!="مرفوض",0,IF('تسمية الرتبة'!#REF!+'تسمية الرتبة'!#REF!+'تسمية الرتبة'!#REF!+'تسمية الرتبة'!#REF!&gt;6,6,'تسمية الرتبة'!#REF!+'تسمية الرتبة'!#REF!+'تسمية الرتبة'!#REF!+'تسمية الرتبة'!#REF!))</f>
        <v>#REF!</v>
      </c>
      <c r="I931" s="7" t="e">
        <f>IF('تسمية الرتبة'!#REF!="مرفوض",0,'تسمية الرتبة'!#REF!)</f>
        <v>#REF!</v>
      </c>
      <c r="J931" s="7" t="e">
        <f>IF('تسمية الرتبة'!#REF!="مرفوض",0,'تسمية الرتبة'!#REF!)</f>
        <v>#REF!</v>
      </c>
      <c r="K931" s="7" t="e">
        <f>IF('تسمية الرتبة'!#REF!="مرفوض",0,J931+I931+H931+G931+F931+E931+D931+'تسمية الرتبة'!#REF!)</f>
        <v>#REF!</v>
      </c>
      <c r="L931" s="7" t="e">
        <f>IF('تسمية الرتبة'!#REF!="مرفوض",0,IF(J931=0,"Absent(e)",""))</f>
        <v>#REF!</v>
      </c>
      <c r="M931" s="20" t="e">
        <f>'تسمية الرتبة'!#REF!-'Resultats FR'!K931</f>
        <v>#REF!</v>
      </c>
    </row>
    <row r="932" spans="1:13">
      <c r="A932" s="7">
        <v>928</v>
      </c>
      <c r="B932" s="7" t="e">
        <f>IF('تسمية الرتبة'!#REF!="مرفوض",0,'تسمية الرتبة'!#REF!)</f>
        <v>#REF!</v>
      </c>
      <c r="C932" s="7" t="e">
        <f>IF('تسمية الرتبة'!#REF!="مرفوض",0,'تسمية الرتبة'!#REF!)</f>
        <v>#REF!</v>
      </c>
      <c r="D932" s="7" t="e">
        <f>IF('تسمية الرتبة'!#REF!="مرفوض",0,'تسمية الرتبة'!#REF!)</f>
        <v>#REF!</v>
      </c>
      <c r="E932" s="34" t="e">
        <f>IF('تسمية الرتبة'!#REF!="مرفوض",0,'تسمية الرتبة'!#REF!)</f>
        <v>#REF!</v>
      </c>
      <c r="F932" s="7" t="e">
        <f>IF('تسمية الرتبة'!#REF!="مرفوض",0,'تسمية الرتبة'!#REF!)</f>
        <v>#REF!</v>
      </c>
      <c r="G932" s="7" t="e">
        <f>IF('تسمية الرتبة'!#REF!="مرفوض",0,'تسمية الرتبة'!#REF!)</f>
        <v>#REF!</v>
      </c>
      <c r="H932" s="7" t="e">
        <f>IF('تسمية الرتبة'!#REF!="مرفوض",0,IF('تسمية الرتبة'!#REF!+'تسمية الرتبة'!#REF!+'تسمية الرتبة'!#REF!+'تسمية الرتبة'!#REF!&gt;6,6,'تسمية الرتبة'!#REF!+'تسمية الرتبة'!#REF!+'تسمية الرتبة'!#REF!+'تسمية الرتبة'!#REF!))</f>
        <v>#REF!</v>
      </c>
      <c r="I932" s="7" t="e">
        <f>IF('تسمية الرتبة'!#REF!="مرفوض",0,'تسمية الرتبة'!#REF!)</f>
        <v>#REF!</v>
      </c>
      <c r="J932" s="7" t="e">
        <f>IF('تسمية الرتبة'!#REF!="مرفوض",0,'تسمية الرتبة'!#REF!)</f>
        <v>#REF!</v>
      </c>
      <c r="K932" s="7" t="e">
        <f>IF('تسمية الرتبة'!#REF!="مرفوض",0,J932+I932+H932+G932+F932+E932+D932+'تسمية الرتبة'!#REF!)</f>
        <v>#REF!</v>
      </c>
      <c r="L932" s="7" t="e">
        <f>IF('تسمية الرتبة'!#REF!="مرفوض",0,IF(J932=0,"Absent(e)",""))</f>
        <v>#REF!</v>
      </c>
      <c r="M932" s="20" t="e">
        <f>'تسمية الرتبة'!#REF!-'Resultats FR'!K932</f>
        <v>#REF!</v>
      </c>
    </row>
    <row r="933" spans="1:13">
      <c r="A933" s="7">
        <v>929</v>
      </c>
      <c r="B933" s="7" t="e">
        <f>IF('تسمية الرتبة'!#REF!="مرفوض",0,'تسمية الرتبة'!#REF!)</f>
        <v>#REF!</v>
      </c>
      <c r="C933" s="7" t="e">
        <f>IF('تسمية الرتبة'!#REF!="مرفوض",0,'تسمية الرتبة'!#REF!)</f>
        <v>#REF!</v>
      </c>
      <c r="D933" s="7" t="e">
        <f>IF('تسمية الرتبة'!#REF!="مرفوض",0,'تسمية الرتبة'!#REF!)</f>
        <v>#REF!</v>
      </c>
      <c r="E933" s="34" t="e">
        <f>IF('تسمية الرتبة'!#REF!="مرفوض",0,'تسمية الرتبة'!#REF!)</f>
        <v>#REF!</v>
      </c>
      <c r="F933" s="7" t="e">
        <f>IF('تسمية الرتبة'!#REF!="مرفوض",0,'تسمية الرتبة'!#REF!)</f>
        <v>#REF!</v>
      </c>
      <c r="G933" s="7" t="e">
        <f>IF('تسمية الرتبة'!#REF!="مرفوض",0,'تسمية الرتبة'!#REF!)</f>
        <v>#REF!</v>
      </c>
      <c r="H933" s="7" t="e">
        <f>IF('تسمية الرتبة'!#REF!="مرفوض",0,IF('تسمية الرتبة'!#REF!+'تسمية الرتبة'!#REF!+'تسمية الرتبة'!#REF!+'تسمية الرتبة'!#REF!&gt;6,6,'تسمية الرتبة'!#REF!+'تسمية الرتبة'!#REF!+'تسمية الرتبة'!#REF!+'تسمية الرتبة'!#REF!))</f>
        <v>#REF!</v>
      </c>
      <c r="I933" s="7" t="e">
        <f>IF('تسمية الرتبة'!#REF!="مرفوض",0,'تسمية الرتبة'!#REF!)</f>
        <v>#REF!</v>
      </c>
      <c r="J933" s="7" t="e">
        <f>IF('تسمية الرتبة'!#REF!="مرفوض",0,'تسمية الرتبة'!#REF!)</f>
        <v>#REF!</v>
      </c>
      <c r="K933" s="7" t="e">
        <f>IF('تسمية الرتبة'!#REF!="مرفوض",0,J933+I933+H933+G933+F933+E933+D933+'تسمية الرتبة'!#REF!)</f>
        <v>#REF!</v>
      </c>
      <c r="L933" s="7" t="e">
        <f>IF('تسمية الرتبة'!#REF!="مرفوض",0,IF(J933=0,"Absent(e)",""))</f>
        <v>#REF!</v>
      </c>
      <c r="M933" s="20" t="e">
        <f>'تسمية الرتبة'!#REF!-'Resultats FR'!K933</f>
        <v>#REF!</v>
      </c>
    </row>
    <row r="934" spans="1:13">
      <c r="A934" s="7">
        <v>930</v>
      </c>
      <c r="B934" s="7" t="e">
        <f>IF('تسمية الرتبة'!#REF!="مرفوض",0,'تسمية الرتبة'!#REF!)</f>
        <v>#REF!</v>
      </c>
      <c r="C934" s="7" t="e">
        <f>IF('تسمية الرتبة'!#REF!="مرفوض",0,'تسمية الرتبة'!#REF!)</f>
        <v>#REF!</v>
      </c>
      <c r="D934" s="7" t="e">
        <f>IF('تسمية الرتبة'!#REF!="مرفوض",0,'تسمية الرتبة'!#REF!)</f>
        <v>#REF!</v>
      </c>
      <c r="E934" s="34" t="e">
        <f>IF('تسمية الرتبة'!#REF!="مرفوض",0,'تسمية الرتبة'!#REF!)</f>
        <v>#REF!</v>
      </c>
      <c r="F934" s="7" t="e">
        <f>IF('تسمية الرتبة'!#REF!="مرفوض",0,'تسمية الرتبة'!#REF!)</f>
        <v>#REF!</v>
      </c>
      <c r="G934" s="7" t="e">
        <f>IF('تسمية الرتبة'!#REF!="مرفوض",0,'تسمية الرتبة'!#REF!)</f>
        <v>#REF!</v>
      </c>
      <c r="H934" s="7" t="e">
        <f>IF('تسمية الرتبة'!#REF!="مرفوض",0,IF('تسمية الرتبة'!#REF!+'تسمية الرتبة'!#REF!+'تسمية الرتبة'!#REF!+'تسمية الرتبة'!#REF!&gt;6,6,'تسمية الرتبة'!#REF!+'تسمية الرتبة'!#REF!+'تسمية الرتبة'!#REF!+'تسمية الرتبة'!#REF!))</f>
        <v>#REF!</v>
      </c>
      <c r="I934" s="7" t="e">
        <f>IF('تسمية الرتبة'!#REF!="مرفوض",0,'تسمية الرتبة'!#REF!)</f>
        <v>#REF!</v>
      </c>
      <c r="J934" s="7" t="e">
        <f>IF('تسمية الرتبة'!#REF!="مرفوض",0,'تسمية الرتبة'!#REF!)</f>
        <v>#REF!</v>
      </c>
      <c r="K934" s="7" t="e">
        <f>IF('تسمية الرتبة'!#REF!="مرفوض",0,J934+I934+H934+G934+F934+E934+D934+'تسمية الرتبة'!#REF!)</f>
        <v>#REF!</v>
      </c>
      <c r="L934" s="7" t="e">
        <f>IF('تسمية الرتبة'!#REF!="مرفوض",0,IF(J934=0,"Absent(e)",""))</f>
        <v>#REF!</v>
      </c>
      <c r="M934" s="20" t="e">
        <f>'تسمية الرتبة'!#REF!-'Resultats FR'!K934</f>
        <v>#REF!</v>
      </c>
    </row>
    <row r="935" spans="1:13">
      <c r="A935" s="7">
        <v>931</v>
      </c>
      <c r="B935" s="7" t="e">
        <f>IF('تسمية الرتبة'!#REF!="مرفوض",0,'تسمية الرتبة'!#REF!)</f>
        <v>#REF!</v>
      </c>
      <c r="C935" s="7" t="e">
        <f>IF('تسمية الرتبة'!#REF!="مرفوض",0,'تسمية الرتبة'!#REF!)</f>
        <v>#REF!</v>
      </c>
      <c r="D935" s="7" t="e">
        <f>IF('تسمية الرتبة'!#REF!="مرفوض",0,'تسمية الرتبة'!#REF!)</f>
        <v>#REF!</v>
      </c>
      <c r="E935" s="34" t="e">
        <f>IF('تسمية الرتبة'!#REF!="مرفوض",0,'تسمية الرتبة'!#REF!)</f>
        <v>#REF!</v>
      </c>
      <c r="F935" s="7" t="e">
        <f>IF('تسمية الرتبة'!#REF!="مرفوض",0,'تسمية الرتبة'!#REF!)</f>
        <v>#REF!</v>
      </c>
      <c r="G935" s="7" t="e">
        <f>IF('تسمية الرتبة'!#REF!="مرفوض",0,'تسمية الرتبة'!#REF!)</f>
        <v>#REF!</v>
      </c>
      <c r="H935" s="7" t="e">
        <f>IF('تسمية الرتبة'!#REF!="مرفوض",0,IF('تسمية الرتبة'!#REF!+'تسمية الرتبة'!#REF!+'تسمية الرتبة'!#REF!+'تسمية الرتبة'!#REF!&gt;6,6,'تسمية الرتبة'!#REF!+'تسمية الرتبة'!#REF!+'تسمية الرتبة'!#REF!+'تسمية الرتبة'!#REF!))</f>
        <v>#REF!</v>
      </c>
      <c r="I935" s="7" t="e">
        <f>IF('تسمية الرتبة'!#REF!="مرفوض",0,'تسمية الرتبة'!#REF!)</f>
        <v>#REF!</v>
      </c>
      <c r="J935" s="7" t="e">
        <f>IF('تسمية الرتبة'!#REF!="مرفوض",0,'تسمية الرتبة'!#REF!)</f>
        <v>#REF!</v>
      </c>
      <c r="K935" s="7" t="e">
        <f>IF('تسمية الرتبة'!#REF!="مرفوض",0,J935+I935+H935+G935+F935+E935+D935+'تسمية الرتبة'!#REF!)</f>
        <v>#REF!</v>
      </c>
      <c r="L935" s="7" t="e">
        <f>IF('تسمية الرتبة'!#REF!="مرفوض",0,IF(J935=0,"Absent(e)",""))</f>
        <v>#REF!</v>
      </c>
      <c r="M935" s="20" t="e">
        <f>'تسمية الرتبة'!#REF!-'Resultats FR'!K935</f>
        <v>#REF!</v>
      </c>
    </row>
    <row r="936" spans="1:13">
      <c r="A936" s="7">
        <v>932</v>
      </c>
      <c r="B936" s="7" t="e">
        <f>IF('تسمية الرتبة'!#REF!="مرفوض",0,'تسمية الرتبة'!#REF!)</f>
        <v>#REF!</v>
      </c>
      <c r="C936" s="7" t="e">
        <f>IF('تسمية الرتبة'!#REF!="مرفوض",0,'تسمية الرتبة'!#REF!)</f>
        <v>#REF!</v>
      </c>
      <c r="D936" s="7" t="e">
        <f>IF('تسمية الرتبة'!#REF!="مرفوض",0,'تسمية الرتبة'!#REF!)</f>
        <v>#REF!</v>
      </c>
      <c r="E936" s="34" t="e">
        <f>IF('تسمية الرتبة'!#REF!="مرفوض",0,'تسمية الرتبة'!#REF!)</f>
        <v>#REF!</v>
      </c>
      <c r="F936" s="7" t="e">
        <f>IF('تسمية الرتبة'!#REF!="مرفوض",0,'تسمية الرتبة'!#REF!)</f>
        <v>#REF!</v>
      </c>
      <c r="G936" s="7" t="e">
        <f>IF('تسمية الرتبة'!#REF!="مرفوض",0,'تسمية الرتبة'!#REF!)</f>
        <v>#REF!</v>
      </c>
      <c r="H936" s="7" t="e">
        <f>IF('تسمية الرتبة'!#REF!="مرفوض",0,IF('تسمية الرتبة'!#REF!+'تسمية الرتبة'!#REF!+'تسمية الرتبة'!#REF!+'تسمية الرتبة'!#REF!&gt;6,6,'تسمية الرتبة'!#REF!+'تسمية الرتبة'!#REF!+'تسمية الرتبة'!#REF!+'تسمية الرتبة'!#REF!))</f>
        <v>#REF!</v>
      </c>
      <c r="I936" s="7" t="e">
        <f>IF('تسمية الرتبة'!#REF!="مرفوض",0,'تسمية الرتبة'!#REF!)</f>
        <v>#REF!</v>
      </c>
      <c r="J936" s="7" t="e">
        <f>IF('تسمية الرتبة'!#REF!="مرفوض",0,'تسمية الرتبة'!#REF!)</f>
        <v>#REF!</v>
      </c>
      <c r="K936" s="7" t="e">
        <f>IF('تسمية الرتبة'!#REF!="مرفوض",0,J936+I936+H936+G936+F936+E936+D936+'تسمية الرتبة'!#REF!)</f>
        <v>#REF!</v>
      </c>
      <c r="L936" s="7" t="e">
        <f>IF('تسمية الرتبة'!#REF!="مرفوض",0,IF(J936=0,"Absent(e)",""))</f>
        <v>#REF!</v>
      </c>
      <c r="M936" s="20" t="e">
        <f>'تسمية الرتبة'!#REF!-'Resultats FR'!K936</f>
        <v>#REF!</v>
      </c>
    </row>
    <row r="937" spans="1:13">
      <c r="A937" s="7">
        <v>933</v>
      </c>
      <c r="B937" s="7" t="e">
        <f>IF('تسمية الرتبة'!#REF!="مرفوض",0,'تسمية الرتبة'!#REF!)</f>
        <v>#REF!</v>
      </c>
      <c r="C937" s="7" t="e">
        <f>IF('تسمية الرتبة'!#REF!="مرفوض",0,'تسمية الرتبة'!#REF!)</f>
        <v>#REF!</v>
      </c>
      <c r="D937" s="7" t="e">
        <f>IF('تسمية الرتبة'!#REF!="مرفوض",0,'تسمية الرتبة'!#REF!)</f>
        <v>#REF!</v>
      </c>
      <c r="E937" s="34" t="e">
        <f>IF('تسمية الرتبة'!#REF!="مرفوض",0,'تسمية الرتبة'!#REF!)</f>
        <v>#REF!</v>
      </c>
      <c r="F937" s="7" t="e">
        <f>IF('تسمية الرتبة'!#REF!="مرفوض",0,'تسمية الرتبة'!#REF!)</f>
        <v>#REF!</v>
      </c>
      <c r="G937" s="7" t="e">
        <f>IF('تسمية الرتبة'!#REF!="مرفوض",0,'تسمية الرتبة'!#REF!)</f>
        <v>#REF!</v>
      </c>
      <c r="H937" s="7" t="e">
        <f>IF('تسمية الرتبة'!#REF!="مرفوض",0,IF('تسمية الرتبة'!#REF!+'تسمية الرتبة'!#REF!+'تسمية الرتبة'!#REF!+'تسمية الرتبة'!#REF!&gt;6,6,'تسمية الرتبة'!#REF!+'تسمية الرتبة'!#REF!+'تسمية الرتبة'!#REF!+'تسمية الرتبة'!#REF!))</f>
        <v>#REF!</v>
      </c>
      <c r="I937" s="7" t="e">
        <f>IF('تسمية الرتبة'!#REF!="مرفوض",0,'تسمية الرتبة'!#REF!)</f>
        <v>#REF!</v>
      </c>
      <c r="J937" s="7" t="e">
        <f>IF('تسمية الرتبة'!#REF!="مرفوض",0,'تسمية الرتبة'!#REF!)</f>
        <v>#REF!</v>
      </c>
      <c r="K937" s="7" t="e">
        <f>IF('تسمية الرتبة'!#REF!="مرفوض",0,J937+I937+H937+G937+F937+E937+D937+'تسمية الرتبة'!#REF!)</f>
        <v>#REF!</v>
      </c>
      <c r="L937" s="7" t="e">
        <f>IF('تسمية الرتبة'!#REF!="مرفوض",0,IF(J937=0,"Absent(e)",""))</f>
        <v>#REF!</v>
      </c>
      <c r="M937" s="20" t="e">
        <f>'تسمية الرتبة'!#REF!-'Resultats FR'!K937</f>
        <v>#REF!</v>
      </c>
    </row>
    <row r="938" spans="1:13">
      <c r="A938" s="7">
        <v>934</v>
      </c>
      <c r="B938" s="7" t="e">
        <f>IF('تسمية الرتبة'!#REF!="مرفوض",0,'تسمية الرتبة'!#REF!)</f>
        <v>#REF!</v>
      </c>
      <c r="C938" s="7" t="e">
        <f>IF('تسمية الرتبة'!#REF!="مرفوض",0,'تسمية الرتبة'!#REF!)</f>
        <v>#REF!</v>
      </c>
      <c r="D938" s="7" t="e">
        <f>IF('تسمية الرتبة'!#REF!="مرفوض",0,'تسمية الرتبة'!#REF!)</f>
        <v>#REF!</v>
      </c>
      <c r="E938" s="34" t="e">
        <f>IF('تسمية الرتبة'!#REF!="مرفوض",0,'تسمية الرتبة'!#REF!)</f>
        <v>#REF!</v>
      </c>
      <c r="F938" s="7" t="e">
        <f>IF('تسمية الرتبة'!#REF!="مرفوض",0,'تسمية الرتبة'!#REF!)</f>
        <v>#REF!</v>
      </c>
      <c r="G938" s="7" t="e">
        <f>IF('تسمية الرتبة'!#REF!="مرفوض",0,'تسمية الرتبة'!#REF!)</f>
        <v>#REF!</v>
      </c>
      <c r="H938" s="7" t="e">
        <f>IF('تسمية الرتبة'!#REF!="مرفوض",0,IF('تسمية الرتبة'!#REF!+'تسمية الرتبة'!#REF!+'تسمية الرتبة'!#REF!+'تسمية الرتبة'!#REF!&gt;6,6,'تسمية الرتبة'!#REF!+'تسمية الرتبة'!#REF!+'تسمية الرتبة'!#REF!+'تسمية الرتبة'!#REF!))</f>
        <v>#REF!</v>
      </c>
      <c r="I938" s="7" t="e">
        <f>IF('تسمية الرتبة'!#REF!="مرفوض",0,'تسمية الرتبة'!#REF!)</f>
        <v>#REF!</v>
      </c>
      <c r="J938" s="7" t="e">
        <f>IF('تسمية الرتبة'!#REF!="مرفوض",0,'تسمية الرتبة'!#REF!)</f>
        <v>#REF!</v>
      </c>
      <c r="K938" s="7" t="e">
        <f>IF('تسمية الرتبة'!#REF!="مرفوض",0,J938+I938+H938+G938+F938+E938+D938+'تسمية الرتبة'!#REF!)</f>
        <v>#REF!</v>
      </c>
      <c r="L938" s="7" t="e">
        <f>IF('تسمية الرتبة'!#REF!="مرفوض",0,IF(J938=0,"Absent(e)",""))</f>
        <v>#REF!</v>
      </c>
      <c r="M938" s="20" t="e">
        <f>'تسمية الرتبة'!#REF!-'Resultats FR'!K938</f>
        <v>#REF!</v>
      </c>
    </row>
    <row r="939" spans="1:13">
      <c r="A939" s="7">
        <v>935</v>
      </c>
      <c r="B939" s="7" t="e">
        <f>IF('تسمية الرتبة'!#REF!="مرفوض",0,'تسمية الرتبة'!#REF!)</f>
        <v>#REF!</v>
      </c>
      <c r="C939" s="7" t="e">
        <f>IF('تسمية الرتبة'!#REF!="مرفوض",0,'تسمية الرتبة'!#REF!)</f>
        <v>#REF!</v>
      </c>
      <c r="D939" s="7" t="e">
        <f>IF('تسمية الرتبة'!#REF!="مرفوض",0,'تسمية الرتبة'!#REF!)</f>
        <v>#REF!</v>
      </c>
      <c r="E939" s="34" t="e">
        <f>IF('تسمية الرتبة'!#REF!="مرفوض",0,'تسمية الرتبة'!#REF!)</f>
        <v>#REF!</v>
      </c>
      <c r="F939" s="7" t="e">
        <f>IF('تسمية الرتبة'!#REF!="مرفوض",0,'تسمية الرتبة'!#REF!)</f>
        <v>#REF!</v>
      </c>
      <c r="G939" s="7" t="e">
        <f>IF('تسمية الرتبة'!#REF!="مرفوض",0,'تسمية الرتبة'!#REF!)</f>
        <v>#REF!</v>
      </c>
      <c r="H939" s="7" t="e">
        <f>IF('تسمية الرتبة'!#REF!="مرفوض",0,IF('تسمية الرتبة'!#REF!+'تسمية الرتبة'!#REF!+'تسمية الرتبة'!#REF!+'تسمية الرتبة'!#REF!&gt;6,6,'تسمية الرتبة'!#REF!+'تسمية الرتبة'!#REF!+'تسمية الرتبة'!#REF!+'تسمية الرتبة'!#REF!))</f>
        <v>#REF!</v>
      </c>
      <c r="I939" s="7" t="e">
        <f>IF('تسمية الرتبة'!#REF!="مرفوض",0,'تسمية الرتبة'!#REF!)</f>
        <v>#REF!</v>
      </c>
      <c r="J939" s="7" t="e">
        <f>IF('تسمية الرتبة'!#REF!="مرفوض",0,'تسمية الرتبة'!#REF!)</f>
        <v>#REF!</v>
      </c>
      <c r="K939" s="7" t="e">
        <f>IF('تسمية الرتبة'!#REF!="مرفوض",0,J939+I939+H939+G939+F939+E939+D939+'تسمية الرتبة'!#REF!)</f>
        <v>#REF!</v>
      </c>
      <c r="L939" s="7" t="e">
        <f>IF('تسمية الرتبة'!#REF!="مرفوض",0,IF(J939=0,"Absent(e)",""))</f>
        <v>#REF!</v>
      </c>
      <c r="M939" s="20" t="e">
        <f>'تسمية الرتبة'!#REF!-'Resultats FR'!K939</f>
        <v>#REF!</v>
      </c>
    </row>
    <row r="940" spans="1:13">
      <c r="A940" s="7">
        <v>936</v>
      </c>
      <c r="B940" s="7" t="e">
        <f>IF('تسمية الرتبة'!#REF!="مرفوض",0,'تسمية الرتبة'!#REF!)</f>
        <v>#REF!</v>
      </c>
      <c r="C940" s="7" t="e">
        <f>IF('تسمية الرتبة'!#REF!="مرفوض",0,'تسمية الرتبة'!#REF!)</f>
        <v>#REF!</v>
      </c>
      <c r="D940" s="7" t="e">
        <f>IF('تسمية الرتبة'!#REF!="مرفوض",0,'تسمية الرتبة'!#REF!)</f>
        <v>#REF!</v>
      </c>
      <c r="E940" s="34" t="e">
        <f>IF('تسمية الرتبة'!#REF!="مرفوض",0,'تسمية الرتبة'!#REF!)</f>
        <v>#REF!</v>
      </c>
      <c r="F940" s="7" t="e">
        <f>IF('تسمية الرتبة'!#REF!="مرفوض",0,'تسمية الرتبة'!#REF!)</f>
        <v>#REF!</v>
      </c>
      <c r="G940" s="7" t="e">
        <f>IF('تسمية الرتبة'!#REF!="مرفوض",0,'تسمية الرتبة'!#REF!)</f>
        <v>#REF!</v>
      </c>
      <c r="H940" s="7" t="e">
        <f>IF('تسمية الرتبة'!#REF!="مرفوض",0,IF('تسمية الرتبة'!#REF!+'تسمية الرتبة'!#REF!+'تسمية الرتبة'!#REF!+'تسمية الرتبة'!#REF!&gt;6,6,'تسمية الرتبة'!#REF!+'تسمية الرتبة'!#REF!+'تسمية الرتبة'!#REF!+'تسمية الرتبة'!#REF!))</f>
        <v>#REF!</v>
      </c>
      <c r="I940" s="7" t="e">
        <f>IF('تسمية الرتبة'!#REF!="مرفوض",0,'تسمية الرتبة'!#REF!)</f>
        <v>#REF!</v>
      </c>
      <c r="J940" s="7" t="e">
        <f>IF('تسمية الرتبة'!#REF!="مرفوض",0,'تسمية الرتبة'!#REF!)</f>
        <v>#REF!</v>
      </c>
      <c r="K940" s="7" t="e">
        <f>IF('تسمية الرتبة'!#REF!="مرفوض",0,J940+I940+H940+G940+F940+E940+D940+'تسمية الرتبة'!#REF!)</f>
        <v>#REF!</v>
      </c>
      <c r="L940" s="7" t="e">
        <f>IF('تسمية الرتبة'!#REF!="مرفوض",0,IF(J940=0,"Absent(e)",""))</f>
        <v>#REF!</v>
      </c>
      <c r="M940" s="20" t="e">
        <f>'تسمية الرتبة'!#REF!-'Resultats FR'!K940</f>
        <v>#REF!</v>
      </c>
    </row>
    <row r="941" spans="1:13">
      <c r="A941" s="7">
        <v>937</v>
      </c>
      <c r="B941" s="7" t="e">
        <f>IF('تسمية الرتبة'!#REF!="مرفوض",0,'تسمية الرتبة'!#REF!)</f>
        <v>#REF!</v>
      </c>
      <c r="C941" s="7" t="e">
        <f>IF('تسمية الرتبة'!#REF!="مرفوض",0,'تسمية الرتبة'!#REF!)</f>
        <v>#REF!</v>
      </c>
      <c r="D941" s="7" t="e">
        <f>IF('تسمية الرتبة'!#REF!="مرفوض",0,'تسمية الرتبة'!#REF!)</f>
        <v>#REF!</v>
      </c>
      <c r="E941" s="34" t="e">
        <f>IF('تسمية الرتبة'!#REF!="مرفوض",0,'تسمية الرتبة'!#REF!)</f>
        <v>#REF!</v>
      </c>
      <c r="F941" s="7" t="e">
        <f>IF('تسمية الرتبة'!#REF!="مرفوض",0,'تسمية الرتبة'!#REF!)</f>
        <v>#REF!</v>
      </c>
      <c r="G941" s="7" t="e">
        <f>IF('تسمية الرتبة'!#REF!="مرفوض",0,'تسمية الرتبة'!#REF!)</f>
        <v>#REF!</v>
      </c>
      <c r="H941" s="7" t="e">
        <f>IF('تسمية الرتبة'!#REF!="مرفوض",0,IF('تسمية الرتبة'!#REF!+'تسمية الرتبة'!#REF!+'تسمية الرتبة'!#REF!+'تسمية الرتبة'!#REF!&gt;6,6,'تسمية الرتبة'!#REF!+'تسمية الرتبة'!#REF!+'تسمية الرتبة'!#REF!+'تسمية الرتبة'!#REF!))</f>
        <v>#REF!</v>
      </c>
      <c r="I941" s="7" t="e">
        <f>IF('تسمية الرتبة'!#REF!="مرفوض",0,'تسمية الرتبة'!#REF!)</f>
        <v>#REF!</v>
      </c>
      <c r="J941" s="7" t="e">
        <f>IF('تسمية الرتبة'!#REF!="مرفوض",0,'تسمية الرتبة'!#REF!)</f>
        <v>#REF!</v>
      </c>
      <c r="K941" s="7" t="e">
        <f>IF('تسمية الرتبة'!#REF!="مرفوض",0,J941+I941+H941+G941+F941+E941+D941+'تسمية الرتبة'!#REF!)</f>
        <v>#REF!</v>
      </c>
      <c r="L941" s="7" t="e">
        <f>IF('تسمية الرتبة'!#REF!="مرفوض",0,IF(J941=0,"Absent(e)",""))</f>
        <v>#REF!</v>
      </c>
      <c r="M941" s="20" t="e">
        <f>'تسمية الرتبة'!#REF!-'Resultats FR'!K941</f>
        <v>#REF!</v>
      </c>
    </row>
    <row r="942" spans="1:13">
      <c r="A942" s="7">
        <v>938</v>
      </c>
      <c r="B942" s="7" t="e">
        <f>IF('تسمية الرتبة'!#REF!="مرفوض",0,'تسمية الرتبة'!#REF!)</f>
        <v>#REF!</v>
      </c>
      <c r="C942" s="7" t="e">
        <f>IF('تسمية الرتبة'!#REF!="مرفوض",0,'تسمية الرتبة'!#REF!)</f>
        <v>#REF!</v>
      </c>
      <c r="D942" s="7" t="e">
        <f>IF('تسمية الرتبة'!#REF!="مرفوض",0,'تسمية الرتبة'!#REF!)</f>
        <v>#REF!</v>
      </c>
      <c r="E942" s="34" t="e">
        <f>IF('تسمية الرتبة'!#REF!="مرفوض",0,'تسمية الرتبة'!#REF!)</f>
        <v>#REF!</v>
      </c>
      <c r="F942" s="7" t="e">
        <f>IF('تسمية الرتبة'!#REF!="مرفوض",0,'تسمية الرتبة'!#REF!)</f>
        <v>#REF!</v>
      </c>
      <c r="G942" s="7" t="e">
        <f>IF('تسمية الرتبة'!#REF!="مرفوض",0,'تسمية الرتبة'!#REF!)</f>
        <v>#REF!</v>
      </c>
      <c r="H942" s="7" t="e">
        <f>IF('تسمية الرتبة'!#REF!="مرفوض",0,IF('تسمية الرتبة'!#REF!+'تسمية الرتبة'!#REF!+'تسمية الرتبة'!#REF!+'تسمية الرتبة'!#REF!&gt;6,6,'تسمية الرتبة'!#REF!+'تسمية الرتبة'!#REF!+'تسمية الرتبة'!#REF!+'تسمية الرتبة'!#REF!))</f>
        <v>#REF!</v>
      </c>
      <c r="I942" s="7" t="e">
        <f>IF('تسمية الرتبة'!#REF!="مرفوض",0,'تسمية الرتبة'!#REF!)</f>
        <v>#REF!</v>
      </c>
      <c r="J942" s="7" t="e">
        <f>IF('تسمية الرتبة'!#REF!="مرفوض",0,'تسمية الرتبة'!#REF!)</f>
        <v>#REF!</v>
      </c>
      <c r="K942" s="7" t="e">
        <f>IF('تسمية الرتبة'!#REF!="مرفوض",0,J942+I942+H942+G942+F942+E942+D942+'تسمية الرتبة'!#REF!)</f>
        <v>#REF!</v>
      </c>
      <c r="L942" s="7" t="e">
        <f>IF('تسمية الرتبة'!#REF!="مرفوض",0,IF(J942=0,"Absent(e)",""))</f>
        <v>#REF!</v>
      </c>
      <c r="M942" s="20" t="e">
        <f>'تسمية الرتبة'!#REF!-'Resultats FR'!K942</f>
        <v>#REF!</v>
      </c>
    </row>
    <row r="943" spans="1:13">
      <c r="A943" s="7">
        <v>939</v>
      </c>
      <c r="B943" s="7" t="e">
        <f>IF('تسمية الرتبة'!#REF!="مرفوض",0,'تسمية الرتبة'!#REF!)</f>
        <v>#REF!</v>
      </c>
      <c r="C943" s="7" t="e">
        <f>IF('تسمية الرتبة'!#REF!="مرفوض",0,'تسمية الرتبة'!#REF!)</f>
        <v>#REF!</v>
      </c>
      <c r="D943" s="7" t="e">
        <f>IF('تسمية الرتبة'!#REF!="مرفوض",0,'تسمية الرتبة'!#REF!)</f>
        <v>#REF!</v>
      </c>
      <c r="E943" s="34" t="e">
        <f>IF('تسمية الرتبة'!#REF!="مرفوض",0,'تسمية الرتبة'!#REF!)</f>
        <v>#REF!</v>
      </c>
      <c r="F943" s="7" t="e">
        <f>IF('تسمية الرتبة'!#REF!="مرفوض",0,'تسمية الرتبة'!#REF!)</f>
        <v>#REF!</v>
      </c>
      <c r="G943" s="7" t="e">
        <f>IF('تسمية الرتبة'!#REF!="مرفوض",0,'تسمية الرتبة'!#REF!)</f>
        <v>#REF!</v>
      </c>
      <c r="H943" s="7" t="e">
        <f>IF('تسمية الرتبة'!#REF!="مرفوض",0,IF('تسمية الرتبة'!#REF!+'تسمية الرتبة'!#REF!+'تسمية الرتبة'!#REF!+'تسمية الرتبة'!#REF!&gt;6,6,'تسمية الرتبة'!#REF!+'تسمية الرتبة'!#REF!+'تسمية الرتبة'!#REF!+'تسمية الرتبة'!#REF!))</f>
        <v>#REF!</v>
      </c>
      <c r="I943" s="7" t="e">
        <f>IF('تسمية الرتبة'!#REF!="مرفوض",0,'تسمية الرتبة'!#REF!)</f>
        <v>#REF!</v>
      </c>
      <c r="J943" s="7" t="e">
        <f>IF('تسمية الرتبة'!#REF!="مرفوض",0,'تسمية الرتبة'!#REF!)</f>
        <v>#REF!</v>
      </c>
      <c r="K943" s="7" t="e">
        <f>IF('تسمية الرتبة'!#REF!="مرفوض",0,J943+I943+H943+G943+F943+E943+D943+'تسمية الرتبة'!#REF!)</f>
        <v>#REF!</v>
      </c>
      <c r="L943" s="7" t="e">
        <f>IF('تسمية الرتبة'!#REF!="مرفوض",0,IF(J943=0,"Absent(e)",""))</f>
        <v>#REF!</v>
      </c>
      <c r="M943" s="20" t="e">
        <f>'تسمية الرتبة'!#REF!-'Resultats FR'!K943</f>
        <v>#REF!</v>
      </c>
    </row>
    <row r="944" spans="1:13">
      <c r="A944" s="7">
        <v>940</v>
      </c>
      <c r="B944" s="7" t="e">
        <f>IF('تسمية الرتبة'!#REF!="مرفوض",0,'تسمية الرتبة'!#REF!)</f>
        <v>#REF!</v>
      </c>
      <c r="C944" s="7" t="e">
        <f>IF('تسمية الرتبة'!#REF!="مرفوض",0,'تسمية الرتبة'!#REF!)</f>
        <v>#REF!</v>
      </c>
      <c r="D944" s="7" t="e">
        <f>IF('تسمية الرتبة'!#REF!="مرفوض",0,'تسمية الرتبة'!#REF!)</f>
        <v>#REF!</v>
      </c>
      <c r="E944" s="34" t="e">
        <f>IF('تسمية الرتبة'!#REF!="مرفوض",0,'تسمية الرتبة'!#REF!)</f>
        <v>#REF!</v>
      </c>
      <c r="F944" s="7" t="e">
        <f>IF('تسمية الرتبة'!#REF!="مرفوض",0,'تسمية الرتبة'!#REF!)</f>
        <v>#REF!</v>
      </c>
      <c r="G944" s="7" t="e">
        <f>IF('تسمية الرتبة'!#REF!="مرفوض",0,'تسمية الرتبة'!#REF!)</f>
        <v>#REF!</v>
      </c>
      <c r="H944" s="7" t="e">
        <f>IF('تسمية الرتبة'!#REF!="مرفوض",0,IF('تسمية الرتبة'!#REF!+'تسمية الرتبة'!#REF!+'تسمية الرتبة'!#REF!+'تسمية الرتبة'!#REF!&gt;6,6,'تسمية الرتبة'!#REF!+'تسمية الرتبة'!#REF!+'تسمية الرتبة'!#REF!+'تسمية الرتبة'!#REF!))</f>
        <v>#REF!</v>
      </c>
      <c r="I944" s="7" t="e">
        <f>IF('تسمية الرتبة'!#REF!="مرفوض",0,'تسمية الرتبة'!#REF!)</f>
        <v>#REF!</v>
      </c>
      <c r="J944" s="7" t="e">
        <f>IF('تسمية الرتبة'!#REF!="مرفوض",0,'تسمية الرتبة'!#REF!)</f>
        <v>#REF!</v>
      </c>
      <c r="K944" s="7" t="e">
        <f>IF('تسمية الرتبة'!#REF!="مرفوض",0,J944+I944+H944+G944+F944+E944+D944+'تسمية الرتبة'!#REF!)</f>
        <v>#REF!</v>
      </c>
      <c r="L944" s="7" t="e">
        <f>IF('تسمية الرتبة'!#REF!="مرفوض",0,IF(J944=0,"Absent(e)",""))</f>
        <v>#REF!</v>
      </c>
      <c r="M944" s="20" t="e">
        <f>'تسمية الرتبة'!#REF!-'Resultats FR'!K944</f>
        <v>#REF!</v>
      </c>
    </row>
    <row r="945" spans="1:13">
      <c r="A945" s="7">
        <v>941</v>
      </c>
      <c r="B945" s="7" t="e">
        <f>IF('تسمية الرتبة'!#REF!="مرفوض",0,'تسمية الرتبة'!#REF!)</f>
        <v>#REF!</v>
      </c>
      <c r="C945" s="7" t="e">
        <f>IF('تسمية الرتبة'!#REF!="مرفوض",0,'تسمية الرتبة'!#REF!)</f>
        <v>#REF!</v>
      </c>
      <c r="D945" s="7" t="e">
        <f>IF('تسمية الرتبة'!#REF!="مرفوض",0,'تسمية الرتبة'!#REF!)</f>
        <v>#REF!</v>
      </c>
      <c r="E945" s="34" t="e">
        <f>IF('تسمية الرتبة'!#REF!="مرفوض",0,'تسمية الرتبة'!#REF!)</f>
        <v>#REF!</v>
      </c>
      <c r="F945" s="7" t="e">
        <f>IF('تسمية الرتبة'!#REF!="مرفوض",0,'تسمية الرتبة'!#REF!)</f>
        <v>#REF!</v>
      </c>
      <c r="G945" s="7" t="e">
        <f>IF('تسمية الرتبة'!#REF!="مرفوض",0,'تسمية الرتبة'!#REF!)</f>
        <v>#REF!</v>
      </c>
      <c r="H945" s="7" t="e">
        <f>IF('تسمية الرتبة'!#REF!="مرفوض",0,IF('تسمية الرتبة'!#REF!+'تسمية الرتبة'!#REF!+'تسمية الرتبة'!#REF!+'تسمية الرتبة'!#REF!&gt;6,6,'تسمية الرتبة'!#REF!+'تسمية الرتبة'!#REF!+'تسمية الرتبة'!#REF!+'تسمية الرتبة'!#REF!))</f>
        <v>#REF!</v>
      </c>
      <c r="I945" s="7" t="e">
        <f>IF('تسمية الرتبة'!#REF!="مرفوض",0,'تسمية الرتبة'!#REF!)</f>
        <v>#REF!</v>
      </c>
      <c r="J945" s="7" t="e">
        <f>IF('تسمية الرتبة'!#REF!="مرفوض",0,'تسمية الرتبة'!#REF!)</f>
        <v>#REF!</v>
      </c>
      <c r="K945" s="7" t="e">
        <f>IF('تسمية الرتبة'!#REF!="مرفوض",0,J945+I945+H945+G945+F945+E945+D945+'تسمية الرتبة'!#REF!)</f>
        <v>#REF!</v>
      </c>
      <c r="L945" s="7" t="e">
        <f>IF('تسمية الرتبة'!#REF!="مرفوض",0,IF(J945=0,"Absent(e)",""))</f>
        <v>#REF!</v>
      </c>
      <c r="M945" s="20" t="e">
        <f>'تسمية الرتبة'!#REF!-'Resultats FR'!K945</f>
        <v>#REF!</v>
      </c>
    </row>
    <row r="946" spans="1:13">
      <c r="A946" s="7">
        <v>942</v>
      </c>
      <c r="B946" s="7" t="e">
        <f>IF('تسمية الرتبة'!#REF!="مرفوض",0,'تسمية الرتبة'!#REF!)</f>
        <v>#REF!</v>
      </c>
      <c r="C946" s="7" t="e">
        <f>IF('تسمية الرتبة'!#REF!="مرفوض",0,'تسمية الرتبة'!#REF!)</f>
        <v>#REF!</v>
      </c>
      <c r="D946" s="7" t="e">
        <f>IF('تسمية الرتبة'!#REF!="مرفوض",0,'تسمية الرتبة'!#REF!)</f>
        <v>#REF!</v>
      </c>
      <c r="E946" s="34" t="e">
        <f>IF('تسمية الرتبة'!#REF!="مرفوض",0,'تسمية الرتبة'!#REF!)</f>
        <v>#REF!</v>
      </c>
      <c r="F946" s="7" t="e">
        <f>IF('تسمية الرتبة'!#REF!="مرفوض",0,'تسمية الرتبة'!#REF!)</f>
        <v>#REF!</v>
      </c>
      <c r="G946" s="7" t="e">
        <f>IF('تسمية الرتبة'!#REF!="مرفوض",0,'تسمية الرتبة'!#REF!)</f>
        <v>#REF!</v>
      </c>
      <c r="H946" s="7" t="e">
        <f>IF('تسمية الرتبة'!#REF!="مرفوض",0,IF('تسمية الرتبة'!#REF!+'تسمية الرتبة'!#REF!+'تسمية الرتبة'!#REF!+'تسمية الرتبة'!#REF!&gt;6,6,'تسمية الرتبة'!#REF!+'تسمية الرتبة'!#REF!+'تسمية الرتبة'!#REF!+'تسمية الرتبة'!#REF!))</f>
        <v>#REF!</v>
      </c>
      <c r="I946" s="7" t="e">
        <f>IF('تسمية الرتبة'!#REF!="مرفوض",0,'تسمية الرتبة'!#REF!)</f>
        <v>#REF!</v>
      </c>
      <c r="J946" s="7" t="e">
        <f>IF('تسمية الرتبة'!#REF!="مرفوض",0,'تسمية الرتبة'!#REF!)</f>
        <v>#REF!</v>
      </c>
      <c r="K946" s="7" t="e">
        <f>IF('تسمية الرتبة'!#REF!="مرفوض",0,J946+I946+H946+G946+F946+E946+D946+'تسمية الرتبة'!#REF!)</f>
        <v>#REF!</v>
      </c>
      <c r="L946" s="7" t="e">
        <f>IF('تسمية الرتبة'!#REF!="مرفوض",0,IF(J946=0,"Absent(e)",""))</f>
        <v>#REF!</v>
      </c>
      <c r="M946" s="20" t="e">
        <f>'تسمية الرتبة'!#REF!-'Resultats FR'!K946</f>
        <v>#REF!</v>
      </c>
    </row>
    <row r="947" spans="1:13">
      <c r="A947" s="7">
        <v>943</v>
      </c>
      <c r="B947" s="7" t="e">
        <f>IF('تسمية الرتبة'!#REF!="مرفوض",0,'تسمية الرتبة'!#REF!)</f>
        <v>#REF!</v>
      </c>
      <c r="C947" s="7" t="e">
        <f>IF('تسمية الرتبة'!#REF!="مرفوض",0,'تسمية الرتبة'!#REF!)</f>
        <v>#REF!</v>
      </c>
      <c r="D947" s="7" t="e">
        <f>IF('تسمية الرتبة'!#REF!="مرفوض",0,'تسمية الرتبة'!#REF!)</f>
        <v>#REF!</v>
      </c>
      <c r="E947" s="34" t="e">
        <f>IF('تسمية الرتبة'!#REF!="مرفوض",0,'تسمية الرتبة'!#REF!)</f>
        <v>#REF!</v>
      </c>
      <c r="F947" s="7" t="e">
        <f>IF('تسمية الرتبة'!#REF!="مرفوض",0,'تسمية الرتبة'!#REF!)</f>
        <v>#REF!</v>
      </c>
      <c r="G947" s="7" t="e">
        <f>IF('تسمية الرتبة'!#REF!="مرفوض",0,'تسمية الرتبة'!#REF!)</f>
        <v>#REF!</v>
      </c>
      <c r="H947" s="7" t="e">
        <f>IF('تسمية الرتبة'!#REF!="مرفوض",0,IF('تسمية الرتبة'!#REF!+'تسمية الرتبة'!#REF!+'تسمية الرتبة'!#REF!+'تسمية الرتبة'!#REF!&gt;6,6,'تسمية الرتبة'!#REF!+'تسمية الرتبة'!#REF!+'تسمية الرتبة'!#REF!+'تسمية الرتبة'!#REF!))</f>
        <v>#REF!</v>
      </c>
      <c r="I947" s="7" t="e">
        <f>IF('تسمية الرتبة'!#REF!="مرفوض",0,'تسمية الرتبة'!#REF!)</f>
        <v>#REF!</v>
      </c>
      <c r="J947" s="7" t="e">
        <f>IF('تسمية الرتبة'!#REF!="مرفوض",0,'تسمية الرتبة'!#REF!)</f>
        <v>#REF!</v>
      </c>
      <c r="K947" s="7" t="e">
        <f>IF('تسمية الرتبة'!#REF!="مرفوض",0,J947+I947+H947+G947+F947+E947+D947+'تسمية الرتبة'!#REF!)</f>
        <v>#REF!</v>
      </c>
      <c r="L947" s="7" t="e">
        <f>IF('تسمية الرتبة'!#REF!="مرفوض",0,IF(J947=0,"Absent(e)",""))</f>
        <v>#REF!</v>
      </c>
      <c r="M947" s="20" t="e">
        <f>'تسمية الرتبة'!#REF!-'Resultats FR'!K947</f>
        <v>#REF!</v>
      </c>
    </row>
    <row r="948" spans="1:13">
      <c r="A948" s="7">
        <v>944</v>
      </c>
      <c r="B948" s="7" t="e">
        <f>IF('تسمية الرتبة'!#REF!="مرفوض",0,'تسمية الرتبة'!#REF!)</f>
        <v>#REF!</v>
      </c>
      <c r="C948" s="7" t="e">
        <f>IF('تسمية الرتبة'!#REF!="مرفوض",0,'تسمية الرتبة'!#REF!)</f>
        <v>#REF!</v>
      </c>
      <c r="D948" s="7" t="e">
        <f>IF('تسمية الرتبة'!#REF!="مرفوض",0,'تسمية الرتبة'!#REF!)</f>
        <v>#REF!</v>
      </c>
      <c r="E948" s="34" t="e">
        <f>IF('تسمية الرتبة'!#REF!="مرفوض",0,'تسمية الرتبة'!#REF!)</f>
        <v>#REF!</v>
      </c>
      <c r="F948" s="7" t="e">
        <f>IF('تسمية الرتبة'!#REF!="مرفوض",0,'تسمية الرتبة'!#REF!)</f>
        <v>#REF!</v>
      </c>
      <c r="G948" s="7" t="e">
        <f>IF('تسمية الرتبة'!#REF!="مرفوض",0,'تسمية الرتبة'!#REF!)</f>
        <v>#REF!</v>
      </c>
      <c r="H948" s="7" t="e">
        <f>IF('تسمية الرتبة'!#REF!="مرفوض",0,IF('تسمية الرتبة'!#REF!+'تسمية الرتبة'!#REF!+'تسمية الرتبة'!#REF!+'تسمية الرتبة'!#REF!&gt;6,6,'تسمية الرتبة'!#REF!+'تسمية الرتبة'!#REF!+'تسمية الرتبة'!#REF!+'تسمية الرتبة'!#REF!))</f>
        <v>#REF!</v>
      </c>
      <c r="I948" s="7" t="e">
        <f>IF('تسمية الرتبة'!#REF!="مرفوض",0,'تسمية الرتبة'!#REF!)</f>
        <v>#REF!</v>
      </c>
      <c r="J948" s="7" t="e">
        <f>IF('تسمية الرتبة'!#REF!="مرفوض",0,'تسمية الرتبة'!#REF!)</f>
        <v>#REF!</v>
      </c>
      <c r="K948" s="7" t="e">
        <f>IF('تسمية الرتبة'!#REF!="مرفوض",0,J948+I948+H948+G948+F948+E948+D948+'تسمية الرتبة'!#REF!)</f>
        <v>#REF!</v>
      </c>
      <c r="L948" s="7" t="e">
        <f>IF('تسمية الرتبة'!#REF!="مرفوض",0,IF(J948=0,"Absent(e)",""))</f>
        <v>#REF!</v>
      </c>
      <c r="M948" s="20" t="e">
        <f>'تسمية الرتبة'!#REF!-'Resultats FR'!K948</f>
        <v>#REF!</v>
      </c>
    </row>
    <row r="949" spans="1:13">
      <c r="A949" s="7">
        <v>945</v>
      </c>
      <c r="B949" s="7" t="e">
        <f>IF('تسمية الرتبة'!#REF!="مرفوض",0,'تسمية الرتبة'!#REF!)</f>
        <v>#REF!</v>
      </c>
      <c r="C949" s="7" t="e">
        <f>IF('تسمية الرتبة'!#REF!="مرفوض",0,'تسمية الرتبة'!#REF!)</f>
        <v>#REF!</v>
      </c>
      <c r="D949" s="7" t="e">
        <f>IF('تسمية الرتبة'!#REF!="مرفوض",0,'تسمية الرتبة'!#REF!)</f>
        <v>#REF!</v>
      </c>
      <c r="E949" s="34" t="e">
        <f>IF('تسمية الرتبة'!#REF!="مرفوض",0,'تسمية الرتبة'!#REF!)</f>
        <v>#REF!</v>
      </c>
      <c r="F949" s="7" t="e">
        <f>IF('تسمية الرتبة'!#REF!="مرفوض",0,'تسمية الرتبة'!#REF!)</f>
        <v>#REF!</v>
      </c>
      <c r="G949" s="7" t="e">
        <f>IF('تسمية الرتبة'!#REF!="مرفوض",0,'تسمية الرتبة'!#REF!)</f>
        <v>#REF!</v>
      </c>
      <c r="H949" s="7" t="e">
        <f>IF('تسمية الرتبة'!#REF!="مرفوض",0,IF('تسمية الرتبة'!#REF!+'تسمية الرتبة'!#REF!+'تسمية الرتبة'!#REF!+'تسمية الرتبة'!#REF!&gt;6,6,'تسمية الرتبة'!#REF!+'تسمية الرتبة'!#REF!+'تسمية الرتبة'!#REF!+'تسمية الرتبة'!#REF!))</f>
        <v>#REF!</v>
      </c>
      <c r="I949" s="7" t="e">
        <f>IF('تسمية الرتبة'!#REF!="مرفوض",0,'تسمية الرتبة'!#REF!)</f>
        <v>#REF!</v>
      </c>
      <c r="J949" s="7" t="e">
        <f>IF('تسمية الرتبة'!#REF!="مرفوض",0,'تسمية الرتبة'!#REF!)</f>
        <v>#REF!</v>
      </c>
      <c r="K949" s="7" t="e">
        <f>IF('تسمية الرتبة'!#REF!="مرفوض",0,J949+I949+H949+G949+F949+E949+D949+'تسمية الرتبة'!#REF!)</f>
        <v>#REF!</v>
      </c>
      <c r="L949" s="7" t="e">
        <f>IF('تسمية الرتبة'!#REF!="مرفوض",0,IF(J949=0,"Absent(e)",""))</f>
        <v>#REF!</v>
      </c>
      <c r="M949" s="20" t="e">
        <f>'تسمية الرتبة'!#REF!-'Resultats FR'!K949</f>
        <v>#REF!</v>
      </c>
    </row>
    <row r="950" spans="1:13">
      <c r="A950" s="7">
        <v>946</v>
      </c>
      <c r="B950" s="7" t="e">
        <f>IF('تسمية الرتبة'!#REF!="مرفوض",0,'تسمية الرتبة'!#REF!)</f>
        <v>#REF!</v>
      </c>
      <c r="C950" s="7" t="e">
        <f>IF('تسمية الرتبة'!#REF!="مرفوض",0,'تسمية الرتبة'!#REF!)</f>
        <v>#REF!</v>
      </c>
      <c r="D950" s="7" t="e">
        <f>IF('تسمية الرتبة'!#REF!="مرفوض",0,'تسمية الرتبة'!#REF!)</f>
        <v>#REF!</v>
      </c>
      <c r="E950" s="34" t="e">
        <f>IF('تسمية الرتبة'!#REF!="مرفوض",0,'تسمية الرتبة'!#REF!)</f>
        <v>#REF!</v>
      </c>
      <c r="F950" s="7" t="e">
        <f>IF('تسمية الرتبة'!#REF!="مرفوض",0,'تسمية الرتبة'!#REF!)</f>
        <v>#REF!</v>
      </c>
      <c r="G950" s="7" t="e">
        <f>IF('تسمية الرتبة'!#REF!="مرفوض",0,'تسمية الرتبة'!#REF!)</f>
        <v>#REF!</v>
      </c>
      <c r="H950" s="7" t="e">
        <f>IF('تسمية الرتبة'!#REF!="مرفوض",0,IF('تسمية الرتبة'!#REF!+'تسمية الرتبة'!#REF!+'تسمية الرتبة'!#REF!+'تسمية الرتبة'!#REF!&gt;6,6,'تسمية الرتبة'!#REF!+'تسمية الرتبة'!#REF!+'تسمية الرتبة'!#REF!+'تسمية الرتبة'!#REF!))</f>
        <v>#REF!</v>
      </c>
      <c r="I950" s="7" t="e">
        <f>IF('تسمية الرتبة'!#REF!="مرفوض",0,'تسمية الرتبة'!#REF!)</f>
        <v>#REF!</v>
      </c>
      <c r="J950" s="7" t="e">
        <f>IF('تسمية الرتبة'!#REF!="مرفوض",0,'تسمية الرتبة'!#REF!)</f>
        <v>#REF!</v>
      </c>
      <c r="K950" s="7" t="e">
        <f>IF('تسمية الرتبة'!#REF!="مرفوض",0,J950+I950+H950+G950+F950+E950+D950+'تسمية الرتبة'!#REF!)</f>
        <v>#REF!</v>
      </c>
      <c r="L950" s="7" t="e">
        <f>IF('تسمية الرتبة'!#REF!="مرفوض",0,IF(J950=0,"Absent(e)",""))</f>
        <v>#REF!</v>
      </c>
      <c r="M950" s="20" t="e">
        <f>'تسمية الرتبة'!#REF!-'Resultats FR'!K950</f>
        <v>#REF!</v>
      </c>
    </row>
    <row r="951" spans="1:13">
      <c r="A951" s="7">
        <v>947</v>
      </c>
      <c r="B951" s="7" t="e">
        <f>IF('تسمية الرتبة'!#REF!="مرفوض",0,'تسمية الرتبة'!#REF!)</f>
        <v>#REF!</v>
      </c>
      <c r="C951" s="7" t="e">
        <f>IF('تسمية الرتبة'!#REF!="مرفوض",0,'تسمية الرتبة'!#REF!)</f>
        <v>#REF!</v>
      </c>
      <c r="D951" s="7" t="e">
        <f>IF('تسمية الرتبة'!#REF!="مرفوض",0,'تسمية الرتبة'!#REF!)</f>
        <v>#REF!</v>
      </c>
      <c r="E951" s="34" t="e">
        <f>IF('تسمية الرتبة'!#REF!="مرفوض",0,'تسمية الرتبة'!#REF!)</f>
        <v>#REF!</v>
      </c>
      <c r="F951" s="7" t="e">
        <f>IF('تسمية الرتبة'!#REF!="مرفوض",0,'تسمية الرتبة'!#REF!)</f>
        <v>#REF!</v>
      </c>
      <c r="G951" s="7" t="e">
        <f>IF('تسمية الرتبة'!#REF!="مرفوض",0,'تسمية الرتبة'!#REF!)</f>
        <v>#REF!</v>
      </c>
      <c r="H951" s="7" t="e">
        <f>IF('تسمية الرتبة'!#REF!="مرفوض",0,IF('تسمية الرتبة'!#REF!+'تسمية الرتبة'!#REF!+'تسمية الرتبة'!#REF!+'تسمية الرتبة'!#REF!&gt;6,6,'تسمية الرتبة'!#REF!+'تسمية الرتبة'!#REF!+'تسمية الرتبة'!#REF!+'تسمية الرتبة'!#REF!))</f>
        <v>#REF!</v>
      </c>
      <c r="I951" s="7" t="e">
        <f>IF('تسمية الرتبة'!#REF!="مرفوض",0,'تسمية الرتبة'!#REF!)</f>
        <v>#REF!</v>
      </c>
      <c r="J951" s="7" t="e">
        <f>IF('تسمية الرتبة'!#REF!="مرفوض",0,'تسمية الرتبة'!#REF!)</f>
        <v>#REF!</v>
      </c>
      <c r="K951" s="7" t="e">
        <f>IF('تسمية الرتبة'!#REF!="مرفوض",0,J951+I951+H951+G951+F951+E951+D951+'تسمية الرتبة'!#REF!)</f>
        <v>#REF!</v>
      </c>
      <c r="L951" s="7" t="e">
        <f>IF('تسمية الرتبة'!#REF!="مرفوض",0,IF(J951=0,"Absent(e)",""))</f>
        <v>#REF!</v>
      </c>
      <c r="M951" s="20" t="e">
        <f>'تسمية الرتبة'!#REF!-'Resultats FR'!K951</f>
        <v>#REF!</v>
      </c>
    </row>
    <row r="952" spans="1:13">
      <c r="A952" s="7">
        <v>948</v>
      </c>
      <c r="B952" s="7" t="e">
        <f>IF('تسمية الرتبة'!#REF!="مرفوض",0,'تسمية الرتبة'!#REF!)</f>
        <v>#REF!</v>
      </c>
      <c r="C952" s="7" t="e">
        <f>IF('تسمية الرتبة'!#REF!="مرفوض",0,'تسمية الرتبة'!#REF!)</f>
        <v>#REF!</v>
      </c>
      <c r="D952" s="7" t="e">
        <f>IF('تسمية الرتبة'!#REF!="مرفوض",0,'تسمية الرتبة'!#REF!)</f>
        <v>#REF!</v>
      </c>
      <c r="E952" s="34" t="e">
        <f>IF('تسمية الرتبة'!#REF!="مرفوض",0,'تسمية الرتبة'!#REF!)</f>
        <v>#REF!</v>
      </c>
      <c r="F952" s="7" t="e">
        <f>IF('تسمية الرتبة'!#REF!="مرفوض",0,'تسمية الرتبة'!#REF!)</f>
        <v>#REF!</v>
      </c>
      <c r="G952" s="7" t="e">
        <f>IF('تسمية الرتبة'!#REF!="مرفوض",0,'تسمية الرتبة'!#REF!)</f>
        <v>#REF!</v>
      </c>
      <c r="H952" s="7" t="e">
        <f>IF('تسمية الرتبة'!#REF!="مرفوض",0,IF('تسمية الرتبة'!#REF!+'تسمية الرتبة'!#REF!+'تسمية الرتبة'!#REF!+'تسمية الرتبة'!#REF!&gt;6,6,'تسمية الرتبة'!#REF!+'تسمية الرتبة'!#REF!+'تسمية الرتبة'!#REF!+'تسمية الرتبة'!#REF!))</f>
        <v>#REF!</v>
      </c>
      <c r="I952" s="7" t="e">
        <f>IF('تسمية الرتبة'!#REF!="مرفوض",0,'تسمية الرتبة'!#REF!)</f>
        <v>#REF!</v>
      </c>
      <c r="J952" s="7" t="e">
        <f>IF('تسمية الرتبة'!#REF!="مرفوض",0,'تسمية الرتبة'!#REF!)</f>
        <v>#REF!</v>
      </c>
      <c r="K952" s="7" t="e">
        <f>IF('تسمية الرتبة'!#REF!="مرفوض",0,J952+I952+H952+G952+F952+E952+D952+'تسمية الرتبة'!#REF!)</f>
        <v>#REF!</v>
      </c>
      <c r="L952" s="7" t="e">
        <f>IF('تسمية الرتبة'!#REF!="مرفوض",0,IF(J952=0,"Absent(e)",""))</f>
        <v>#REF!</v>
      </c>
      <c r="M952" s="20" t="e">
        <f>'تسمية الرتبة'!#REF!-'Resultats FR'!K952</f>
        <v>#REF!</v>
      </c>
    </row>
    <row r="953" spans="1:13">
      <c r="A953" s="7">
        <v>949</v>
      </c>
      <c r="B953" s="7" t="e">
        <f>IF('تسمية الرتبة'!#REF!="مرفوض",0,'تسمية الرتبة'!#REF!)</f>
        <v>#REF!</v>
      </c>
      <c r="C953" s="7" t="e">
        <f>IF('تسمية الرتبة'!#REF!="مرفوض",0,'تسمية الرتبة'!#REF!)</f>
        <v>#REF!</v>
      </c>
      <c r="D953" s="7" t="e">
        <f>IF('تسمية الرتبة'!#REF!="مرفوض",0,'تسمية الرتبة'!#REF!)</f>
        <v>#REF!</v>
      </c>
      <c r="E953" s="34" t="e">
        <f>IF('تسمية الرتبة'!#REF!="مرفوض",0,'تسمية الرتبة'!#REF!)</f>
        <v>#REF!</v>
      </c>
      <c r="F953" s="7" t="e">
        <f>IF('تسمية الرتبة'!#REF!="مرفوض",0,'تسمية الرتبة'!#REF!)</f>
        <v>#REF!</v>
      </c>
      <c r="G953" s="7" t="e">
        <f>IF('تسمية الرتبة'!#REF!="مرفوض",0,'تسمية الرتبة'!#REF!)</f>
        <v>#REF!</v>
      </c>
      <c r="H953" s="7" t="e">
        <f>IF('تسمية الرتبة'!#REF!="مرفوض",0,IF('تسمية الرتبة'!#REF!+'تسمية الرتبة'!#REF!+'تسمية الرتبة'!#REF!+'تسمية الرتبة'!#REF!&gt;6,6,'تسمية الرتبة'!#REF!+'تسمية الرتبة'!#REF!+'تسمية الرتبة'!#REF!+'تسمية الرتبة'!#REF!))</f>
        <v>#REF!</v>
      </c>
      <c r="I953" s="7" t="e">
        <f>IF('تسمية الرتبة'!#REF!="مرفوض",0,'تسمية الرتبة'!#REF!)</f>
        <v>#REF!</v>
      </c>
      <c r="J953" s="7" t="e">
        <f>IF('تسمية الرتبة'!#REF!="مرفوض",0,'تسمية الرتبة'!#REF!)</f>
        <v>#REF!</v>
      </c>
      <c r="K953" s="7" t="e">
        <f>IF('تسمية الرتبة'!#REF!="مرفوض",0,J953+I953+H953+G953+F953+E953+D953+'تسمية الرتبة'!#REF!)</f>
        <v>#REF!</v>
      </c>
      <c r="L953" s="7" t="e">
        <f>IF('تسمية الرتبة'!#REF!="مرفوض",0,IF(J953=0,"Absent(e)",""))</f>
        <v>#REF!</v>
      </c>
      <c r="M953" s="20" t="e">
        <f>'تسمية الرتبة'!#REF!-'Resultats FR'!K953</f>
        <v>#REF!</v>
      </c>
    </row>
    <row r="954" spans="1:13">
      <c r="A954" s="7">
        <v>950</v>
      </c>
      <c r="B954" s="7" t="e">
        <f>IF('تسمية الرتبة'!#REF!="مرفوض",0,'تسمية الرتبة'!#REF!)</f>
        <v>#REF!</v>
      </c>
      <c r="C954" s="7" t="e">
        <f>IF('تسمية الرتبة'!#REF!="مرفوض",0,'تسمية الرتبة'!#REF!)</f>
        <v>#REF!</v>
      </c>
      <c r="D954" s="7" t="e">
        <f>IF('تسمية الرتبة'!#REF!="مرفوض",0,'تسمية الرتبة'!#REF!)</f>
        <v>#REF!</v>
      </c>
      <c r="E954" s="34" t="e">
        <f>IF('تسمية الرتبة'!#REF!="مرفوض",0,'تسمية الرتبة'!#REF!)</f>
        <v>#REF!</v>
      </c>
      <c r="F954" s="7" t="e">
        <f>IF('تسمية الرتبة'!#REF!="مرفوض",0,'تسمية الرتبة'!#REF!)</f>
        <v>#REF!</v>
      </c>
      <c r="G954" s="7" t="e">
        <f>IF('تسمية الرتبة'!#REF!="مرفوض",0,'تسمية الرتبة'!#REF!)</f>
        <v>#REF!</v>
      </c>
      <c r="H954" s="7" t="e">
        <f>IF('تسمية الرتبة'!#REF!="مرفوض",0,IF('تسمية الرتبة'!#REF!+'تسمية الرتبة'!#REF!+'تسمية الرتبة'!#REF!+'تسمية الرتبة'!#REF!&gt;6,6,'تسمية الرتبة'!#REF!+'تسمية الرتبة'!#REF!+'تسمية الرتبة'!#REF!+'تسمية الرتبة'!#REF!))</f>
        <v>#REF!</v>
      </c>
      <c r="I954" s="7" t="e">
        <f>IF('تسمية الرتبة'!#REF!="مرفوض",0,'تسمية الرتبة'!#REF!)</f>
        <v>#REF!</v>
      </c>
      <c r="J954" s="7" t="e">
        <f>IF('تسمية الرتبة'!#REF!="مرفوض",0,'تسمية الرتبة'!#REF!)</f>
        <v>#REF!</v>
      </c>
      <c r="K954" s="7" t="e">
        <f>IF('تسمية الرتبة'!#REF!="مرفوض",0,J954+I954+H954+G954+F954+E954+D954+'تسمية الرتبة'!#REF!)</f>
        <v>#REF!</v>
      </c>
      <c r="L954" s="7" t="e">
        <f>IF('تسمية الرتبة'!#REF!="مرفوض",0,IF(J954=0,"Absent(e)",""))</f>
        <v>#REF!</v>
      </c>
      <c r="M954" s="20" t="e">
        <f>'تسمية الرتبة'!#REF!-'Resultats FR'!K954</f>
        <v>#REF!</v>
      </c>
    </row>
    <row r="955" spans="1:13">
      <c r="A955" s="7">
        <v>951</v>
      </c>
      <c r="B955" s="7" t="e">
        <f>IF('تسمية الرتبة'!#REF!="مرفوض",0,'تسمية الرتبة'!#REF!)</f>
        <v>#REF!</v>
      </c>
      <c r="C955" s="7" t="e">
        <f>IF('تسمية الرتبة'!#REF!="مرفوض",0,'تسمية الرتبة'!#REF!)</f>
        <v>#REF!</v>
      </c>
      <c r="D955" s="7" t="e">
        <f>IF('تسمية الرتبة'!#REF!="مرفوض",0,'تسمية الرتبة'!#REF!)</f>
        <v>#REF!</v>
      </c>
      <c r="E955" s="34" t="e">
        <f>IF('تسمية الرتبة'!#REF!="مرفوض",0,'تسمية الرتبة'!#REF!)</f>
        <v>#REF!</v>
      </c>
      <c r="F955" s="7" t="e">
        <f>IF('تسمية الرتبة'!#REF!="مرفوض",0,'تسمية الرتبة'!#REF!)</f>
        <v>#REF!</v>
      </c>
      <c r="G955" s="7" t="e">
        <f>IF('تسمية الرتبة'!#REF!="مرفوض",0,'تسمية الرتبة'!#REF!)</f>
        <v>#REF!</v>
      </c>
      <c r="H955" s="7" t="e">
        <f>IF('تسمية الرتبة'!#REF!="مرفوض",0,IF('تسمية الرتبة'!#REF!+'تسمية الرتبة'!#REF!+'تسمية الرتبة'!#REF!+'تسمية الرتبة'!#REF!&gt;6,6,'تسمية الرتبة'!#REF!+'تسمية الرتبة'!#REF!+'تسمية الرتبة'!#REF!+'تسمية الرتبة'!#REF!))</f>
        <v>#REF!</v>
      </c>
      <c r="I955" s="7" t="e">
        <f>IF('تسمية الرتبة'!#REF!="مرفوض",0,'تسمية الرتبة'!#REF!)</f>
        <v>#REF!</v>
      </c>
      <c r="J955" s="7" t="e">
        <f>IF('تسمية الرتبة'!#REF!="مرفوض",0,'تسمية الرتبة'!#REF!)</f>
        <v>#REF!</v>
      </c>
      <c r="K955" s="7" t="e">
        <f>IF('تسمية الرتبة'!#REF!="مرفوض",0,J955+I955+H955+G955+F955+E955+D955+'تسمية الرتبة'!#REF!)</f>
        <v>#REF!</v>
      </c>
      <c r="L955" s="7" t="e">
        <f>IF('تسمية الرتبة'!#REF!="مرفوض",0,IF(J955=0,"Absent(e)",""))</f>
        <v>#REF!</v>
      </c>
      <c r="M955" s="20" t="e">
        <f>'تسمية الرتبة'!#REF!-'Resultats FR'!K955</f>
        <v>#REF!</v>
      </c>
    </row>
    <row r="956" spans="1:13">
      <c r="A956" s="7">
        <v>952</v>
      </c>
      <c r="B956" s="7" t="e">
        <f>IF('تسمية الرتبة'!#REF!="مرفوض",0,'تسمية الرتبة'!#REF!)</f>
        <v>#REF!</v>
      </c>
      <c r="C956" s="7" t="e">
        <f>IF('تسمية الرتبة'!#REF!="مرفوض",0,'تسمية الرتبة'!#REF!)</f>
        <v>#REF!</v>
      </c>
      <c r="D956" s="7" t="e">
        <f>IF('تسمية الرتبة'!#REF!="مرفوض",0,'تسمية الرتبة'!#REF!)</f>
        <v>#REF!</v>
      </c>
      <c r="E956" s="34" t="e">
        <f>IF('تسمية الرتبة'!#REF!="مرفوض",0,'تسمية الرتبة'!#REF!)</f>
        <v>#REF!</v>
      </c>
      <c r="F956" s="7" t="e">
        <f>IF('تسمية الرتبة'!#REF!="مرفوض",0,'تسمية الرتبة'!#REF!)</f>
        <v>#REF!</v>
      </c>
      <c r="G956" s="7" t="e">
        <f>IF('تسمية الرتبة'!#REF!="مرفوض",0,'تسمية الرتبة'!#REF!)</f>
        <v>#REF!</v>
      </c>
      <c r="H956" s="7" t="e">
        <f>IF('تسمية الرتبة'!#REF!="مرفوض",0,IF('تسمية الرتبة'!#REF!+'تسمية الرتبة'!#REF!+'تسمية الرتبة'!#REF!+'تسمية الرتبة'!#REF!&gt;6,6,'تسمية الرتبة'!#REF!+'تسمية الرتبة'!#REF!+'تسمية الرتبة'!#REF!+'تسمية الرتبة'!#REF!))</f>
        <v>#REF!</v>
      </c>
      <c r="I956" s="7" t="e">
        <f>IF('تسمية الرتبة'!#REF!="مرفوض",0,'تسمية الرتبة'!#REF!)</f>
        <v>#REF!</v>
      </c>
      <c r="J956" s="7" t="e">
        <f>IF('تسمية الرتبة'!#REF!="مرفوض",0,'تسمية الرتبة'!#REF!)</f>
        <v>#REF!</v>
      </c>
      <c r="K956" s="7" t="e">
        <f>IF('تسمية الرتبة'!#REF!="مرفوض",0,J956+I956+H956+G956+F956+E956+D956+'تسمية الرتبة'!#REF!)</f>
        <v>#REF!</v>
      </c>
      <c r="L956" s="7" t="e">
        <f>IF('تسمية الرتبة'!#REF!="مرفوض",0,IF(J956=0,"Absent(e)",""))</f>
        <v>#REF!</v>
      </c>
      <c r="M956" s="20" t="e">
        <f>'تسمية الرتبة'!#REF!-'Resultats FR'!K956</f>
        <v>#REF!</v>
      </c>
    </row>
    <row r="957" spans="1:13">
      <c r="A957" s="7">
        <v>953</v>
      </c>
      <c r="B957" s="7" t="e">
        <f>IF('تسمية الرتبة'!#REF!="مرفوض",0,'تسمية الرتبة'!#REF!)</f>
        <v>#REF!</v>
      </c>
      <c r="C957" s="7" t="e">
        <f>IF('تسمية الرتبة'!#REF!="مرفوض",0,'تسمية الرتبة'!#REF!)</f>
        <v>#REF!</v>
      </c>
      <c r="D957" s="7" t="e">
        <f>IF('تسمية الرتبة'!#REF!="مرفوض",0,'تسمية الرتبة'!#REF!)</f>
        <v>#REF!</v>
      </c>
      <c r="E957" s="34" t="e">
        <f>IF('تسمية الرتبة'!#REF!="مرفوض",0,'تسمية الرتبة'!#REF!)</f>
        <v>#REF!</v>
      </c>
      <c r="F957" s="7" t="e">
        <f>IF('تسمية الرتبة'!#REF!="مرفوض",0,'تسمية الرتبة'!#REF!)</f>
        <v>#REF!</v>
      </c>
      <c r="G957" s="7" t="e">
        <f>IF('تسمية الرتبة'!#REF!="مرفوض",0,'تسمية الرتبة'!#REF!)</f>
        <v>#REF!</v>
      </c>
      <c r="H957" s="7" t="e">
        <f>IF('تسمية الرتبة'!#REF!="مرفوض",0,IF('تسمية الرتبة'!#REF!+'تسمية الرتبة'!#REF!+'تسمية الرتبة'!#REF!+'تسمية الرتبة'!#REF!&gt;6,6,'تسمية الرتبة'!#REF!+'تسمية الرتبة'!#REF!+'تسمية الرتبة'!#REF!+'تسمية الرتبة'!#REF!))</f>
        <v>#REF!</v>
      </c>
      <c r="I957" s="7" t="e">
        <f>IF('تسمية الرتبة'!#REF!="مرفوض",0,'تسمية الرتبة'!#REF!)</f>
        <v>#REF!</v>
      </c>
      <c r="J957" s="7" t="e">
        <f>IF('تسمية الرتبة'!#REF!="مرفوض",0,'تسمية الرتبة'!#REF!)</f>
        <v>#REF!</v>
      </c>
      <c r="K957" s="7" t="e">
        <f>IF('تسمية الرتبة'!#REF!="مرفوض",0,J957+I957+H957+G957+F957+E957+D957+'تسمية الرتبة'!#REF!)</f>
        <v>#REF!</v>
      </c>
      <c r="L957" s="7" t="e">
        <f>IF('تسمية الرتبة'!#REF!="مرفوض",0,IF(J957=0,"Absent(e)",""))</f>
        <v>#REF!</v>
      </c>
      <c r="M957" s="20" t="e">
        <f>'تسمية الرتبة'!#REF!-'Resultats FR'!K957</f>
        <v>#REF!</v>
      </c>
    </row>
    <row r="958" spans="1:13">
      <c r="A958" s="7">
        <v>954</v>
      </c>
      <c r="B958" s="7" t="e">
        <f>IF('تسمية الرتبة'!#REF!="مرفوض",0,'تسمية الرتبة'!#REF!)</f>
        <v>#REF!</v>
      </c>
      <c r="C958" s="7" t="e">
        <f>IF('تسمية الرتبة'!#REF!="مرفوض",0,'تسمية الرتبة'!#REF!)</f>
        <v>#REF!</v>
      </c>
      <c r="D958" s="7" t="e">
        <f>IF('تسمية الرتبة'!#REF!="مرفوض",0,'تسمية الرتبة'!#REF!)</f>
        <v>#REF!</v>
      </c>
      <c r="E958" s="34" t="e">
        <f>IF('تسمية الرتبة'!#REF!="مرفوض",0,'تسمية الرتبة'!#REF!)</f>
        <v>#REF!</v>
      </c>
      <c r="F958" s="7" t="e">
        <f>IF('تسمية الرتبة'!#REF!="مرفوض",0,'تسمية الرتبة'!#REF!)</f>
        <v>#REF!</v>
      </c>
      <c r="G958" s="7" t="e">
        <f>IF('تسمية الرتبة'!#REF!="مرفوض",0,'تسمية الرتبة'!#REF!)</f>
        <v>#REF!</v>
      </c>
      <c r="H958" s="7" t="e">
        <f>IF('تسمية الرتبة'!#REF!="مرفوض",0,IF('تسمية الرتبة'!#REF!+'تسمية الرتبة'!#REF!+'تسمية الرتبة'!#REF!+'تسمية الرتبة'!#REF!&gt;6,6,'تسمية الرتبة'!#REF!+'تسمية الرتبة'!#REF!+'تسمية الرتبة'!#REF!+'تسمية الرتبة'!#REF!))</f>
        <v>#REF!</v>
      </c>
      <c r="I958" s="7" t="e">
        <f>IF('تسمية الرتبة'!#REF!="مرفوض",0,'تسمية الرتبة'!#REF!)</f>
        <v>#REF!</v>
      </c>
      <c r="J958" s="7" t="e">
        <f>IF('تسمية الرتبة'!#REF!="مرفوض",0,'تسمية الرتبة'!#REF!)</f>
        <v>#REF!</v>
      </c>
      <c r="K958" s="7" t="e">
        <f>IF('تسمية الرتبة'!#REF!="مرفوض",0,J958+I958+H958+G958+F958+E958+D958+'تسمية الرتبة'!#REF!)</f>
        <v>#REF!</v>
      </c>
      <c r="L958" s="7" t="e">
        <f>IF('تسمية الرتبة'!#REF!="مرفوض",0,IF(J958=0,"Absent(e)",""))</f>
        <v>#REF!</v>
      </c>
      <c r="M958" s="20" t="e">
        <f>'تسمية الرتبة'!#REF!-'Resultats FR'!K958</f>
        <v>#REF!</v>
      </c>
    </row>
    <row r="959" spans="1:13">
      <c r="A959" s="7">
        <v>955</v>
      </c>
      <c r="B959" s="7" t="e">
        <f>IF('تسمية الرتبة'!#REF!="مرفوض",0,'تسمية الرتبة'!#REF!)</f>
        <v>#REF!</v>
      </c>
      <c r="C959" s="7" t="e">
        <f>IF('تسمية الرتبة'!#REF!="مرفوض",0,'تسمية الرتبة'!#REF!)</f>
        <v>#REF!</v>
      </c>
      <c r="D959" s="7" t="e">
        <f>IF('تسمية الرتبة'!#REF!="مرفوض",0,'تسمية الرتبة'!#REF!)</f>
        <v>#REF!</v>
      </c>
      <c r="E959" s="34" t="e">
        <f>IF('تسمية الرتبة'!#REF!="مرفوض",0,'تسمية الرتبة'!#REF!)</f>
        <v>#REF!</v>
      </c>
      <c r="F959" s="7" t="e">
        <f>IF('تسمية الرتبة'!#REF!="مرفوض",0,'تسمية الرتبة'!#REF!)</f>
        <v>#REF!</v>
      </c>
      <c r="G959" s="7" t="e">
        <f>IF('تسمية الرتبة'!#REF!="مرفوض",0,'تسمية الرتبة'!#REF!)</f>
        <v>#REF!</v>
      </c>
      <c r="H959" s="7" t="e">
        <f>IF('تسمية الرتبة'!#REF!="مرفوض",0,IF('تسمية الرتبة'!#REF!+'تسمية الرتبة'!#REF!+'تسمية الرتبة'!#REF!+'تسمية الرتبة'!#REF!&gt;6,6,'تسمية الرتبة'!#REF!+'تسمية الرتبة'!#REF!+'تسمية الرتبة'!#REF!+'تسمية الرتبة'!#REF!))</f>
        <v>#REF!</v>
      </c>
      <c r="I959" s="7" t="e">
        <f>IF('تسمية الرتبة'!#REF!="مرفوض",0,'تسمية الرتبة'!#REF!)</f>
        <v>#REF!</v>
      </c>
      <c r="J959" s="7" t="e">
        <f>IF('تسمية الرتبة'!#REF!="مرفوض",0,'تسمية الرتبة'!#REF!)</f>
        <v>#REF!</v>
      </c>
      <c r="K959" s="7" t="e">
        <f>IF('تسمية الرتبة'!#REF!="مرفوض",0,J959+I959+H959+G959+F959+E959+D959+'تسمية الرتبة'!#REF!)</f>
        <v>#REF!</v>
      </c>
      <c r="L959" s="7" t="e">
        <f>IF('تسمية الرتبة'!#REF!="مرفوض",0,IF(J959=0,"Absent(e)",""))</f>
        <v>#REF!</v>
      </c>
      <c r="M959" s="20" t="e">
        <f>'تسمية الرتبة'!#REF!-'Resultats FR'!K959</f>
        <v>#REF!</v>
      </c>
    </row>
    <row r="960" spans="1:13">
      <c r="A960" s="7">
        <v>956</v>
      </c>
      <c r="B960" s="7" t="e">
        <f>IF('تسمية الرتبة'!#REF!="مرفوض",0,'تسمية الرتبة'!#REF!)</f>
        <v>#REF!</v>
      </c>
      <c r="C960" s="7" t="e">
        <f>IF('تسمية الرتبة'!#REF!="مرفوض",0,'تسمية الرتبة'!#REF!)</f>
        <v>#REF!</v>
      </c>
      <c r="D960" s="7" t="e">
        <f>IF('تسمية الرتبة'!#REF!="مرفوض",0,'تسمية الرتبة'!#REF!)</f>
        <v>#REF!</v>
      </c>
      <c r="E960" s="34" t="e">
        <f>IF('تسمية الرتبة'!#REF!="مرفوض",0,'تسمية الرتبة'!#REF!)</f>
        <v>#REF!</v>
      </c>
      <c r="F960" s="7" t="e">
        <f>IF('تسمية الرتبة'!#REF!="مرفوض",0,'تسمية الرتبة'!#REF!)</f>
        <v>#REF!</v>
      </c>
      <c r="G960" s="7" t="e">
        <f>IF('تسمية الرتبة'!#REF!="مرفوض",0,'تسمية الرتبة'!#REF!)</f>
        <v>#REF!</v>
      </c>
      <c r="H960" s="7" t="e">
        <f>IF('تسمية الرتبة'!#REF!="مرفوض",0,IF('تسمية الرتبة'!#REF!+'تسمية الرتبة'!#REF!+'تسمية الرتبة'!#REF!+'تسمية الرتبة'!#REF!&gt;6,6,'تسمية الرتبة'!#REF!+'تسمية الرتبة'!#REF!+'تسمية الرتبة'!#REF!+'تسمية الرتبة'!#REF!))</f>
        <v>#REF!</v>
      </c>
      <c r="I960" s="7" t="e">
        <f>IF('تسمية الرتبة'!#REF!="مرفوض",0,'تسمية الرتبة'!#REF!)</f>
        <v>#REF!</v>
      </c>
      <c r="J960" s="7" t="e">
        <f>IF('تسمية الرتبة'!#REF!="مرفوض",0,'تسمية الرتبة'!#REF!)</f>
        <v>#REF!</v>
      </c>
      <c r="K960" s="7" t="e">
        <f>IF('تسمية الرتبة'!#REF!="مرفوض",0,J960+I960+H960+G960+F960+E960+D960+'تسمية الرتبة'!#REF!)</f>
        <v>#REF!</v>
      </c>
      <c r="L960" s="7" t="e">
        <f>IF('تسمية الرتبة'!#REF!="مرفوض",0,IF(J960=0,"Absent(e)",""))</f>
        <v>#REF!</v>
      </c>
      <c r="M960" s="20" t="e">
        <f>'تسمية الرتبة'!#REF!-'Resultats FR'!K960</f>
        <v>#REF!</v>
      </c>
    </row>
    <row r="961" spans="1:13">
      <c r="A961" s="7">
        <v>957</v>
      </c>
      <c r="B961" s="7" t="e">
        <f>IF('تسمية الرتبة'!#REF!="مرفوض",0,'تسمية الرتبة'!#REF!)</f>
        <v>#REF!</v>
      </c>
      <c r="C961" s="7" t="e">
        <f>IF('تسمية الرتبة'!#REF!="مرفوض",0,'تسمية الرتبة'!#REF!)</f>
        <v>#REF!</v>
      </c>
      <c r="D961" s="7" t="e">
        <f>IF('تسمية الرتبة'!#REF!="مرفوض",0,'تسمية الرتبة'!#REF!)</f>
        <v>#REF!</v>
      </c>
      <c r="E961" s="34" t="e">
        <f>IF('تسمية الرتبة'!#REF!="مرفوض",0,'تسمية الرتبة'!#REF!)</f>
        <v>#REF!</v>
      </c>
      <c r="F961" s="7" t="e">
        <f>IF('تسمية الرتبة'!#REF!="مرفوض",0,'تسمية الرتبة'!#REF!)</f>
        <v>#REF!</v>
      </c>
      <c r="G961" s="7" t="e">
        <f>IF('تسمية الرتبة'!#REF!="مرفوض",0,'تسمية الرتبة'!#REF!)</f>
        <v>#REF!</v>
      </c>
      <c r="H961" s="7" t="e">
        <f>IF('تسمية الرتبة'!#REF!="مرفوض",0,IF('تسمية الرتبة'!#REF!+'تسمية الرتبة'!#REF!+'تسمية الرتبة'!#REF!+'تسمية الرتبة'!#REF!&gt;6,6,'تسمية الرتبة'!#REF!+'تسمية الرتبة'!#REF!+'تسمية الرتبة'!#REF!+'تسمية الرتبة'!#REF!))</f>
        <v>#REF!</v>
      </c>
      <c r="I961" s="7" t="e">
        <f>IF('تسمية الرتبة'!#REF!="مرفوض",0,'تسمية الرتبة'!#REF!)</f>
        <v>#REF!</v>
      </c>
      <c r="J961" s="7" t="e">
        <f>IF('تسمية الرتبة'!#REF!="مرفوض",0,'تسمية الرتبة'!#REF!)</f>
        <v>#REF!</v>
      </c>
      <c r="K961" s="7" t="e">
        <f>IF('تسمية الرتبة'!#REF!="مرفوض",0,J961+I961+H961+G961+F961+E961+D961+'تسمية الرتبة'!#REF!)</f>
        <v>#REF!</v>
      </c>
      <c r="L961" s="7" t="e">
        <f>IF('تسمية الرتبة'!#REF!="مرفوض",0,IF(J961=0,"Absent(e)",""))</f>
        <v>#REF!</v>
      </c>
      <c r="M961" s="20" t="e">
        <f>'تسمية الرتبة'!#REF!-'Resultats FR'!K961</f>
        <v>#REF!</v>
      </c>
    </row>
    <row r="962" spans="1:13">
      <c r="A962" s="7">
        <v>958</v>
      </c>
      <c r="B962" s="7" t="e">
        <f>IF('تسمية الرتبة'!#REF!="مرفوض",0,'تسمية الرتبة'!#REF!)</f>
        <v>#REF!</v>
      </c>
      <c r="C962" s="7" t="e">
        <f>IF('تسمية الرتبة'!#REF!="مرفوض",0,'تسمية الرتبة'!#REF!)</f>
        <v>#REF!</v>
      </c>
      <c r="D962" s="7" t="e">
        <f>IF('تسمية الرتبة'!#REF!="مرفوض",0,'تسمية الرتبة'!#REF!)</f>
        <v>#REF!</v>
      </c>
      <c r="E962" s="34" t="e">
        <f>IF('تسمية الرتبة'!#REF!="مرفوض",0,'تسمية الرتبة'!#REF!)</f>
        <v>#REF!</v>
      </c>
      <c r="F962" s="7" t="e">
        <f>IF('تسمية الرتبة'!#REF!="مرفوض",0,'تسمية الرتبة'!#REF!)</f>
        <v>#REF!</v>
      </c>
      <c r="G962" s="7" t="e">
        <f>IF('تسمية الرتبة'!#REF!="مرفوض",0,'تسمية الرتبة'!#REF!)</f>
        <v>#REF!</v>
      </c>
      <c r="H962" s="7" t="e">
        <f>IF('تسمية الرتبة'!#REF!="مرفوض",0,IF('تسمية الرتبة'!#REF!+'تسمية الرتبة'!#REF!+'تسمية الرتبة'!#REF!+'تسمية الرتبة'!#REF!&gt;6,6,'تسمية الرتبة'!#REF!+'تسمية الرتبة'!#REF!+'تسمية الرتبة'!#REF!+'تسمية الرتبة'!#REF!))</f>
        <v>#REF!</v>
      </c>
      <c r="I962" s="7" t="e">
        <f>IF('تسمية الرتبة'!#REF!="مرفوض",0,'تسمية الرتبة'!#REF!)</f>
        <v>#REF!</v>
      </c>
      <c r="J962" s="7" t="e">
        <f>IF('تسمية الرتبة'!#REF!="مرفوض",0,'تسمية الرتبة'!#REF!)</f>
        <v>#REF!</v>
      </c>
      <c r="K962" s="7" t="e">
        <f>IF('تسمية الرتبة'!#REF!="مرفوض",0,J962+I962+H962+G962+F962+E962+D962+'تسمية الرتبة'!#REF!)</f>
        <v>#REF!</v>
      </c>
      <c r="L962" s="7" t="e">
        <f>IF('تسمية الرتبة'!#REF!="مرفوض",0,IF(J962=0,"Absent(e)",""))</f>
        <v>#REF!</v>
      </c>
      <c r="M962" s="20" t="e">
        <f>'تسمية الرتبة'!#REF!-'Resultats FR'!K962</f>
        <v>#REF!</v>
      </c>
    </row>
    <row r="963" spans="1:13">
      <c r="A963" s="7">
        <v>959</v>
      </c>
      <c r="B963" s="7" t="e">
        <f>IF('تسمية الرتبة'!#REF!="مرفوض",0,'تسمية الرتبة'!#REF!)</f>
        <v>#REF!</v>
      </c>
      <c r="C963" s="7" t="e">
        <f>IF('تسمية الرتبة'!#REF!="مرفوض",0,'تسمية الرتبة'!#REF!)</f>
        <v>#REF!</v>
      </c>
      <c r="D963" s="7" t="e">
        <f>IF('تسمية الرتبة'!#REF!="مرفوض",0,'تسمية الرتبة'!#REF!)</f>
        <v>#REF!</v>
      </c>
      <c r="E963" s="34" t="e">
        <f>IF('تسمية الرتبة'!#REF!="مرفوض",0,'تسمية الرتبة'!#REF!)</f>
        <v>#REF!</v>
      </c>
      <c r="F963" s="7" t="e">
        <f>IF('تسمية الرتبة'!#REF!="مرفوض",0,'تسمية الرتبة'!#REF!)</f>
        <v>#REF!</v>
      </c>
      <c r="G963" s="7" t="e">
        <f>IF('تسمية الرتبة'!#REF!="مرفوض",0,'تسمية الرتبة'!#REF!)</f>
        <v>#REF!</v>
      </c>
      <c r="H963" s="7" t="e">
        <f>IF('تسمية الرتبة'!#REF!="مرفوض",0,IF('تسمية الرتبة'!#REF!+'تسمية الرتبة'!#REF!+'تسمية الرتبة'!#REF!+'تسمية الرتبة'!#REF!&gt;6,6,'تسمية الرتبة'!#REF!+'تسمية الرتبة'!#REF!+'تسمية الرتبة'!#REF!+'تسمية الرتبة'!#REF!))</f>
        <v>#REF!</v>
      </c>
      <c r="I963" s="7" t="e">
        <f>IF('تسمية الرتبة'!#REF!="مرفوض",0,'تسمية الرتبة'!#REF!)</f>
        <v>#REF!</v>
      </c>
      <c r="J963" s="7" t="e">
        <f>IF('تسمية الرتبة'!#REF!="مرفوض",0,'تسمية الرتبة'!#REF!)</f>
        <v>#REF!</v>
      </c>
      <c r="K963" s="7" t="e">
        <f>IF('تسمية الرتبة'!#REF!="مرفوض",0,J963+I963+H963+G963+F963+E963+D963+'تسمية الرتبة'!#REF!)</f>
        <v>#REF!</v>
      </c>
      <c r="L963" s="7" t="e">
        <f>IF('تسمية الرتبة'!#REF!="مرفوض",0,IF(J963=0,"Absent(e)",""))</f>
        <v>#REF!</v>
      </c>
      <c r="M963" s="20" t="e">
        <f>'تسمية الرتبة'!#REF!-'Resultats FR'!K963</f>
        <v>#REF!</v>
      </c>
    </row>
    <row r="964" spans="1:13">
      <c r="A964" s="7">
        <v>960</v>
      </c>
      <c r="B964" s="7" t="e">
        <f>IF('تسمية الرتبة'!#REF!="مرفوض",0,'تسمية الرتبة'!#REF!)</f>
        <v>#REF!</v>
      </c>
      <c r="C964" s="7" t="e">
        <f>IF('تسمية الرتبة'!#REF!="مرفوض",0,'تسمية الرتبة'!#REF!)</f>
        <v>#REF!</v>
      </c>
      <c r="D964" s="7" t="e">
        <f>IF('تسمية الرتبة'!#REF!="مرفوض",0,'تسمية الرتبة'!#REF!)</f>
        <v>#REF!</v>
      </c>
      <c r="E964" s="34" t="e">
        <f>IF('تسمية الرتبة'!#REF!="مرفوض",0,'تسمية الرتبة'!#REF!)</f>
        <v>#REF!</v>
      </c>
      <c r="F964" s="7" t="e">
        <f>IF('تسمية الرتبة'!#REF!="مرفوض",0,'تسمية الرتبة'!#REF!)</f>
        <v>#REF!</v>
      </c>
      <c r="G964" s="7" t="e">
        <f>IF('تسمية الرتبة'!#REF!="مرفوض",0,'تسمية الرتبة'!#REF!)</f>
        <v>#REF!</v>
      </c>
      <c r="H964" s="7" t="e">
        <f>IF('تسمية الرتبة'!#REF!="مرفوض",0,IF('تسمية الرتبة'!#REF!+'تسمية الرتبة'!#REF!+'تسمية الرتبة'!#REF!+'تسمية الرتبة'!#REF!&gt;6,6,'تسمية الرتبة'!#REF!+'تسمية الرتبة'!#REF!+'تسمية الرتبة'!#REF!+'تسمية الرتبة'!#REF!))</f>
        <v>#REF!</v>
      </c>
      <c r="I964" s="7" t="e">
        <f>IF('تسمية الرتبة'!#REF!="مرفوض",0,'تسمية الرتبة'!#REF!)</f>
        <v>#REF!</v>
      </c>
      <c r="J964" s="7" t="e">
        <f>IF('تسمية الرتبة'!#REF!="مرفوض",0,'تسمية الرتبة'!#REF!)</f>
        <v>#REF!</v>
      </c>
      <c r="K964" s="7" t="e">
        <f>IF('تسمية الرتبة'!#REF!="مرفوض",0,J964+I964+H964+G964+F964+E964+D964+'تسمية الرتبة'!#REF!)</f>
        <v>#REF!</v>
      </c>
      <c r="L964" s="7" t="e">
        <f>IF('تسمية الرتبة'!#REF!="مرفوض",0,IF(J964=0,"Absent(e)",""))</f>
        <v>#REF!</v>
      </c>
      <c r="M964" s="20" t="e">
        <f>'تسمية الرتبة'!#REF!-'Resultats FR'!K964</f>
        <v>#REF!</v>
      </c>
    </row>
    <row r="965" spans="1:13">
      <c r="A965" s="7">
        <v>961</v>
      </c>
      <c r="B965" s="7" t="e">
        <f>IF('تسمية الرتبة'!#REF!="مرفوض",0,'تسمية الرتبة'!#REF!)</f>
        <v>#REF!</v>
      </c>
      <c r="C965" s="7" t="e">
        <f>IF('تسمية الرتبة'!#REF!="مرفوض",0,'تسمية الرتبة'!#REF!)</f>
        <v>#REF!</v>
      </c>
      <c r="D965" s="7" t="e">
        <f>IF('تسمية الرتبة'!#REF!="مرفوض",0,'تسمية الرتبة'!#REF!)</f>
        <v>#REF!</v>
      </c>
      <c r="E965" s="34" t="e">
        <f>IF('تسمية الرتبة'!#REF!="مرفوض",0,'تسمية الرتبة'!#REF!)</f>
        <v>#REF!</v>
      </c>
      <c r="F965" s="7" t="e">
        <f>IF('تسمية الرتبة'!#REF!="مرفوض",0,'تسمية الرتبة'!#REF!)</f>
        <v>#REF!</v>
      </c>
      <c r="G965" s="7" t="e">
        <f>IF('تسمية الرتبة'!#REF!="مرفوض",0,'تسمية الرتبة'!#REF!)</f>
        <v>#REF!</v>
      </c>
      <c r="H965" s="7" t="e">
        <f>IF('تسمية الرتبة'!#REF!="مرفوض",0,IF('تسمية الرتبة'!#REF!+'تسمية الرتبة'!#REF!+'تسمية الرتبة'!#REF!+'تسمية الرتبة'!#REF!&gt;6,6,'تسمية الرتبة'!#REF!+'تسمية الرتبة'!#REF!+'تسمية الرتبة'!#REF!+'تسمية الرتبة'!#REF!))</f>
        <v>#REF!</v>
      </c>
      <c r="I965" s="7" t="e">
        <f>IF('تسمية الرتبة'!#REF!="مرفوض",0,'تسمية الرتبة'!#REF!)</f>
        <v>#REF!</v>
      </c>
      <c r="J965" s="7" t="e">
        <f>IF('تسمية الرتبة'!#REF!="مرفوض",0,'تسمية الرتبة'!#REF!)</f>
        <v>#REF!</v>
      </c>
      <c r="K965" s="7" t="e">
        <f>IF('تسمية الرتبة'!#REF!="مرفوض",0,J965+I965+H965+G965+F965+E965+D965+'تسمية الرتبة'!#REF!)</f>
        <v>#REF!</v>
      </c>
      <c r="L965" s="7" t="e">
        <f>IF('تسمية الرتبة'!#REF!="مرفوض",0,IF(J965=0,"Absent(e)",""))</f>
        <v>#REF!</v>
      </c>
      <c r="M965" s="20" t="e">
        <f>'تسمية الرتبة'!#REF!-'Resultats FR'!K965</f>
        <v>#REF!</v>
      </c>
    </row>
    <row r="966" spans="1:13">
      <c r="A966" s="7">
        <v>962</v>
      </c>
      <c r="B966" s="7" t="e">
        <f>IF('تسمية الرتبة'!#REF!="مرفوض",0,'تسمية الرتبة'!#REF!)</f>
        <v>#REF!</v>
      </c>
      <c r="C966" s="7" t="e">
        <f>IF('تسمية الرتبة'!#REF!="مرفوض",0,'تسمية الرتبة'!#REF!)</f>
        <v>#REF!</v>
      </c>
      <c r="D966" s="7" t="e">
        <f>IF('تسمية الرتبة'!#REF!="مرفوض",0,'تسمية الرتبة'!#REF!)</f>
        <v>#REF!</v>
      </c>
      <c r="E966" s="34" t="e">
        <f>IF('تسمية الرتبة'!#REF!="مرفوض",0,'تسمية الرتبة'!#REF!)</f>
        <v>#REF!</v>
      </c>
      <c r="F966" s="7" t="e">
        <f>IF('تسمية الرتبة'!#REF!="مرفوض",0,'تسمية الرتبة'!#REF!)</f>
        <v>#REF!</v>
      </c>
      <c r="G966" s="7" t="e">
        <f>IF('تسمية الرتبة'!#REF!="مرفوض",0,'تسمية الرتبة'!#REF!)</f>
        <v>#REF!</v>
      </c>
      <c r="H966" s="7" t="e">
        <f>IF('تسمية الرتبة'!#REF!="مرفوض",0,IF('تسمية الرتبة'!#REF!+'تسمية الرتبة'!#REF!+'تسمية الرتبة'!#REF!+'تسمية الرتبة'!#REF!&gt;6,6,'تسمية الرتبة'!#REF!+'تسمية الرتبة'!#REF!+'تسمية الرتبة'!#REF!+'تسمية الرتبة'!#REF!))</f>
        <v>#REF!</v>
      </c>
      <c r="I966" s="7" t="e">
        <f>IF('تسمية الرتبة'!#REF!="مرفوض",0,'تسمية الرتبة'!#REF!)</f>
        <v>#REF!</v>
      </c>
      <c r="J966" s="7" t="e">
        <f>IF('تسمية الرتبة'!#REF!="مرفوض",0,'تسمية الرتبة'!#REF!)</f>
        <v>#REF!</v>
      </c>
      <c r="K966" s="7" t="e">
        <f>IF('تسمية الرتبة'!#REF!="مرفوض",0,J966+I966+H966+G966+F966+E966+D966+'تسمية الرتبة'!#REF!)</f>
        <v>#REF!</v>
      </c>
      <c r="L966" s="7" t="e">
        <f>IF('تسمية الرتبة'!#REF!="مرفوض",0,IF(J966=0,"Absent(e)",""))</f>
        <v>#REF!</v>
      </c>
      <c r="M966" s="20" t="e">
        <f>'تسمية الرتبة'!#REF!-'Resultats FR'!K966</f>
        <v>#REF!</v>
      </c>
    </row>
    <row r="967" spans="1:13">
      <c r="A967" s="7">
        <v>963</v>
      </c>
      <c r="B967" s="7" t="e">
        <f>IF('تسمية الرتبة'!#REF!="مرفوض",0,'تسمية الرتبة'!#REF!)</f>
        <v>#REF!</v>
      </c>
      <c r="C967" s="7" t="e">
        <f>IF('تسمية الرتبة'!#REF!="مرفوض",0,'تسمية الرتبة'!#REF!)</f>
        <v>#REF!</v>
      </c>
      <c r="D967" s="7" t="e">
        <f>IF('تسمية الرتبة'!#REF!="مرفوض",0,'تسمية الرتبة'!#REF!)</f>
        <v>#REF!</v>
      </c>
      <c r="E967" s="34" t="e">
        <f>IF('تسمية الرتبة'!#REF!="مرفوض",0,'تسمية الرتبة'!#REF!)</f>
        <v>#REF!</v>
      </c>
      <c r="F967" s="7" t="e">
        <f>IF('تسمية الرتبة'!#REF!="مرفوض",0,'تسمية الرتبة'!#REF!)</f>
        <v>#REF!</v>
      </c>
      <c r="G967" s="7" t="e">
        <f>IF('تسمية الرتبة'!#REF!="مرفوض",0,'تسمية الرتبة'!#REF!)</f>
        <v>#REF!</v>
      </c>
      <c r="H967" s="7" t="e">
        <f>IF('تسمية الرتبة'!#REF!="مرفوض",0,IF('تسمية الرتبة'!#REF!+'تسمية الرتبة'!#REF!+'تسمية الرتبة'!#REF!+'تسمية الرتبة'!#REF!&gt;6,6,'تسمية الرتبة'!#REF!+'تسمية الرتبة'!#REF!+'تسمية الرتبة'!#REF!+'تسمية الرتبة'!#REF!))</f>
        <v>#REF!</v>
      </c>
      <c r="I967" s="7" t="e">
        <f>IF('تسمية الرتبة'!#REF!="مرفوض",0,'تسمية الرتبة'!#REF!)</f>
        <v>#REF!</v>
      </c>
      <c r="J967" s="7" t="e">
        <f>IF('تسمية الرتبة'!#REF!="مرفوض",0,'تسمية الرتبة'!#REF!)</f>
        <v>#REF!</v>
      </c>
      <c r="K967" s="7" t="e">
        <f>IF('تسمية الرتبة'!#REF!="مرفوض",0,J967+I967+H967+G967+F967+E967+D967+'تسمية الرتبة'!#REF!)</f>
        <v>#REF!</v>
      </c>
      <c r="L967" s="7" t="e">
        <f>IF('تسمية الرتبة'!#REF!="مرفوض",0,IF(J967=0,"Absent(e)",""))</f>
        <v>#REF!</v>
      </c>
      <c r="M967" s="20" t="e">
        <f>'تسمية الرتبة'!#REF!-'Resultats FR'!K967</f>
        <v>#REF!</v>
      </c>
    </row>
    <row r="968" spans="1:13">
      <c r="A968" s="7">
        <v>964</v>
      </c>
      <c r="B968" s="7" t="e">
        <f>IF('تسمية الرتبة'!#REF!="مرفوض",0,'تسمية الرتبة'!#REF!)</f>
        <v>#REF!</v>
      </c>
      <c r="C968" s="7" t="e">
        <f>IF('تسمية الرتبة'!#REF!="مرفوض",0,'تسمية الرتبة'!#REF!)</f>
        <v>#REF!</v>
      </c>
      <c r="D968" s="7" t="e">
        <f>IF('تسمية الرتبة'!#REF!="مرفوض",0,'تسمية الرتبة'!#REF!)</f>
        <v>#REF!</v>
      </c>
      <c r="E968" s="34" t="e">
        <f>IF('تسمية الرتبة'!#REF!="مرفوض",0,'تسمية الرتبة'!#REF!)</f>
        <v>#REF!</v>
      </c>
      <c r="F968" s="7" t="e">
        <f>IF('تسمية الرتبة'!#REF!="مرفوض",0,'تسمية الرتبة'!#REF!)</f>
        <v>#REF!</v>
      </c>
      <c r="G968" s="7" t="e">
        <f>IF('تسمية الرتبة'!#REF!="مرفوض",0,'تسمية الرتبة'!#REF!)</f>
        <v>#REF!</v>
      </c>
      <c r="H968" s="7" t="e">
        <f>IF('تسمية الرتبة'!#REF!="مرفوض",0,IF('تسمية الرتبة'!#REF!+'تسمية الرتبة'!#REF!+'تسمية الرتبة'!#REF!+'تسمية الرتبة'!#REF!&gt;6,6,'تسمية الرتبة'!#REF!+'تسمية الرتبة'!#REF!+'تسمية الرتبة'!#REF!+'تسمية الرتبة'!#REF!))</f>
        <v>#REF!</v>
      </c>
      <c r="I968" s="7" t="e">
        <f>IF('تسمية الرتبة'!#REF!="مرفوض",0,'تسمية الرتبة'!#REF!)</f>
        <v>#REF!</v>
      </c>
      <c r="J968" s="7" t="e">
        <f>IF('تسمية الرتبة'!#REF!="مرفوض",0,'تسمية الرتبة'!#REF!)</f>
        <v>#REF!</v>
      </c>
      <c r="K968" s="7" t="e">
        <f>IF('تسمية الرتبة'!#REF!="مرفوض",0,J968+I968+H968+G968+F968+E968+D968+'تسمية الرتبة'!#REF!)</f>
        <v>#REF!</v>
      </c>
      <c r="L968" s="7" t="e">
        <f>IF('تسمية الرتبة'!#REF!="مرفوض",0,IF(J968=0,"Absent(e)",""))</f>
        <v>#REF!</v>
      </c>
      <c r="M968" s="20" t="e">
        <f>'تسمية الرتبة'!#REF!-'Resultats FR'!K968</f>
        <v>#REF!</v>
      </c>
    </row>
    <row r="969" spans="1:13">
      <c r="A969" s="7">
        <v>965</v>
      </c>
      <c r="B969" s="7" t="e">
        <f>IF('تسمية الرتبة'!#REF!="مرفوض",0,'تسمية الرتبة'!#REF!)</f>
        <v>#REF!</v>
      </c>
      <c r="C969" s="7" t="e">
        <f>IF('تسمية الرتبة'!#REF!="مرفوض",0,'تسمية الرتبة'!#REF!)</f>
        <v>#REF!</v>
      </c>
      <c r="D969" s="7" t="e">
        <f>IF('تسمية الرتبة'!#REF!="مرفوض",0,'تسمية الرتبة'!#REF!)</f>
        <v>#REF!</v>
      </c>
      <c r="E969" s="34" t="e">
        <f>IF('تسمية الرتبة'!#REF!="مرفوض",0,'تسمية الرتبة'!#REF!)</f>
        <v>#REF!</v>
      </c>
      <c r="F969" s="7" t="e">
        <f>IF('تسمية الرتبة'!#REF!="مرفوض",0,'تسمية الرتبة'!#REF!)</f>
        <v>#REF!</v>
      </c>
      <c r="G969" s="7" t="e">
        <f>IF('تسمية الرتبة'!#REF!="مرفوض",0,'تسمية الرتبة'!#REF!)</f>
        <v>#REF!</v>
      </c>
      <c r="H969" s="7" t="e">
        <f>IF('تسمية الرتبة'!#REF!="مرفوض",0,IF('تسمية الرتبة'!#REF!+'تسمية الرتبة'!#REF!+'تسمية الرتبة'!#REF!+'تسمية الرتبة'!#REF!&gt;6,6,'تسمية الرتبة'!#REF!+'تسمية الرتبة'!#REF!+'تسمية الرتبة'!#REF!+'تسمية الرتبة'!#REF!))</f>
        <v>#REF!</v>
      </c>
      <c r="I969" s="7" t="e">
        <f>IF('تسمية الرتبة'!#REF!="مرفوض",0,'تسمية الرتبة'!#REF!)</f>
        <v>#REF!</v>
      </c>
      <c r="J969" s="7" t="e">
        <f>IF('تسمية الرتبة'!#REF!="مرفوض",0,'تسمية الرتبة'!#REF!)</f>
        <v>#REF!</v>
      </c>
      <c r="K969" s="7" t="e">
        <f>IF('تسمية الرتبة'!#REF!="مرفوض",0,J969+I969+H969+G969+F969+E969+D969+'تسمية الرتبة'!#REF!)</f>
        <v>#REF!</v>
      </c>
      <c r="L969" s="7" t="e">
        <f>IF('تسمية الرتبة'!#REF!="مرفوض",0,IF(J969=0,"Absent(e)",""))</f>
        <v>#REF!</v>
      </c>
      <c r="M969" s="20" t="e">
        <f>'تسمية الرتبة'!#REF!-'Resultats FR'!K969</f>
        <v>#REF!</v>
      </c>
    </row>
    <row r="970" spans="1:13">
      <c r="A970" s="7">
        <v>966</v>
      </c>
      <c r="B970" s="7" t="e">
        <f>IF('تسمية الرتبة'!#REF!="مرفوض",0,'تسمية الرتبة'!#REF!)</f>
        <v>#REF!</v>
      </c>
      <c r="C970" s="7" t="e">
        <f>IF('تسمية الرتبة'!#REF!="مرفوض",0,'تسمية الرتبة'!#REF!)</f>
        <v>#REF!</v>
      </c>
      <c r="D970" s="7" t="e">
        <f>IF('تسمية الرتبة'!#REF!="مرفوض",0,'تسمية الرتبة'!#REF!)</f>
        <v>#REF!</v>
      </c>
      <c r="E970" s="34" t="e">
        <f>IF('تسمية الرتبة'!#REF!="مرفوض",0,'تسمية الرتبة'!#REF!)</f>
        <v>#REF!</v>
      </c>
      <c r="F970" s="7" t="e">
        <f>IF('تسمية الرتبة'!#REF!="مرفوض",0,'تسمية الرتبة'!#REF!)</f>
        <v>#REF!</v>
      </c>
      <c r="G970" s="7" t="e">
        <f>IF('تسمية الرتبة'!#REF!="مرفوض",0,'تسمية الرتبة'!#REF!)</f>
        <v>#REF!</v>
      </c>
      <c r="H970" s="7" t="e">
        <f>IF('تسمية الرتبة'!#REF!="مرفوض",0,IF('تسمية الرتبة'!#REF!+'تسمية الرتبة'!#REF!+'تسمية الرتبة'!#REF!+'تسمية الرتبة'!#REF!&gt;6,6,'تسمية الرتبة'!#REF!+'تسمية الرتبة'!#REF!+'تسمية الرتبة'!#REF!+'تسمية الرتبة'!#REF!))</f>
        <v>#REF!</v>
      </c>
      <c r="I970" s="7" t="e">
        <f>IF('تسمية الرتبة'!#REF!="مرفوض",0,'تسمية الرتبة'!#REF!)</f>
        <v>#REF!</v>
      </c>
      <c r="J970" s="7" t="e">
        <f>IF('تسمية الرتبة'!#REF!="مرفوض",0,'تسمية الرتبة'!#REF!)</f>
        <v>#REF!</v>
      </c>
      <c r="K970" s="7" t="e">
        <f>IF('تسمية الرتبة'!#REF!="مرفوض",0,J970+I970+H970+G970+F970+E970+D970+'تسمية الرتبة'!#REF!)</f>
        <v>#REF!</v>
      </c>
      <c r="L970" s="7" t="e">
        <f>IF('تسمية الرتبة'!#REF!="مرفوض",0,IF(J970=0,"Absent(e)",""))</f>
        <v>#REF!</v>
      </c>
      <c r="M970" s="20" t="e">
        <f>'تسمية الرتبة'!#REF!-'Resultats FR'!K970</f>
        <v>#REF!</v>
      </c>
    </row>
    <row r="971" spans="1:13">
      <c r="A971" s="7">
        <v>967</v>
      </c>
      <c r="B971" s="7" t="e">
        <f>IF('تسمية الرتبة'!#REF!="مرفوض",0,'تسمية الرتبة'!#REF!)</f>
        <v>#REF!</v>
      </c>
      <c r="C971" s="7" t="e">
        <f>IF('تسمية الرتبة'!#REF!="مرفوض",0,'تسمية الرتبة'!#REF!)</f>
        <v>#REF!</v>
      </c>
      <c r="D971" s="7" t="e">
        <f>IF('تسمية الرتبة'!#REF!="مرفوض",0,'تسمية الرتبة'!#REF!)</f>
        <v>#REF!</v>
      </c>
      <c r="E971" s="34" t="e">
        <f>IF('تسمية الرتبة'!#REF!="مرفوض",0,'تسمية الرتبة'!#REF!)</f>
        <v>#REF!</v>
      </c>
      <c r="F971" s="7" t="e">
        <f>IF('تسمية الرتبة'!#REF!="مرفوض",0,'تسمية الرتبة'!#REF!)</f>
        <v>#REF!</v>
      </c>
      <c r="G971" s="7" t="e">
        <f>IF('تسمية الرتبة'!#REF!="مرفوض",0,'تسمية الرتبة'!#REF!)</f>
        <v>#REF!</v>
      </c>
      <c r="H971" s="7" t="e">
        <f>IF('تسمية الرتبة'!#REF!="مرفوض",0,IF('تسمية الرتبة'!#REF!+'تسمية الرتبة'!#REF!+'تسمية الرتبة'!#REF!+'تسمية الرتبة'!#REF!&gt;6,6,'تسمية الرتبة'!#REF!+'تسمية الرتبة'!#REF!+'تسمية الرتبة'!#REF!+'تسمية الرتبة'!#REF!))</f>
        <v>#REF!</v>
      </c>
      <c r="I971" s="7" t="e">
        <f>IF('تسمية الرتبة'!#REF!="مرفوض",0,'تسمية الرتبة'!#REF!)</f>
        <v>#REF!</v>
      </c>
      <c r="J971" s="7" t="e">
        <f>IF('تسمية الرتبة'!#REF!="مرفوض",0,'تسمية الرتبة'!#REF!)</f>
        <v>#REF!</v>
      </c>
      <c r="K971" s="7" t="e">
        <f>IF('تسمية الرتبة'!#REF!="مرفوض",0,J971+I971+H971+G971+F971+E971+D971+'تسمية الرتبة'!#REF!)</f>
        <v>#REF!</v>
      </c>
      <c r="L971" s="7" t="e">
        <f>IF('تسمية الرتبة'!#REF!="مرفوض",0,IF(J971=0,"Absent(e)",""))</f>
        <v>#REF!</v>
      </c>
      <c r="M971" s="20" t="e">
        <f>'تسمية الرتبة'!#REF!-'Resultats FR'!K971</f>
        <v>#REF!</v>
      </c>
    </row>
    <row r="972" spans="1:13">
      <c r="A972" s="7">
        <v>968</v>
      </c>
      <c r="B972" s="7" t="e">
        <f>IF('تسمية الرتبة'!#REF!="مرفوض",0,'تسمية الرتبة'!#REF!)</f>
        <v>#REF!</v>
      </c>
      <c r="C972" s="7" t="e">
        <f>IF('تسمية الرتبة'!#REF!="مرفوض",0,'تسمية الرتبة'!#REF!)</f>
        <v>#REF!</v>
      </c>
      <c r="D972" s="7" t="e">
        <f>IF('تسمية الرتبة'!#REF!="مرفوض",0,'تسمية الرتبة'!#REF!)</f>
        <v>#REF!</v>
      </c>
      <c r="E972" s="34" t="e">
        <f>IF('تسمية الرتبة'!#REF!="مرفوض",0,'تسمية الرتبة'!#REF!)</f>
        <v>#REF!</v>
      </c>
      <c r="F972" s="7" t="e">
        <f>IF('تسمية الرتبة'!#REF!="مرفوض",0,'تسمية الرتبة'!#REF!)</f>
        <v>#REF!</v>
      </c>
      <c r="G972" s="7" t="e">
        <f>IF('تسمية الرتبة'!#REF!="مرفوض",0,'تسمية الرتبة'!#REF!)</f>
        <v>#REF!</v>
      </c>
      <c r="H972" s="7" t="e">
        <f>IF('تسمية الرتبة'!#REF!="مرفوض",0,IF('تسمية الرتبة'!#REF!+'تسمية الرتبة'!#REF!+'تسمية الرتبة'!#REF!+'تسمية الرتبة'!#REF!&gt;6,6,'تسمية الرتبة'!#REF!+'تسمية الرتبة'!#REF!+'تسمية الرتبة'!#REF!+'تسمية الرتبة'!#REF!))</f>
        <v>#REF!</v>
      </c>
      <c r="I972" s="7" t="e">
        <f>IF('تسمية الرتبة'!#REF!="مرفوض",0,'تسمية الرتبة'!#REF!)</f>
        <v>#REF!</v>
      </c>
      <c r="J972" s="7" t="e">
        <f>IF('تسمية الرتبة'!#REF!="مرفوض",0,'تسمية الرتبة'!#REF!)</f>
        <v>#REF!</v>
      </c>
      <c r="K972" s="7" t="e">
        <f>IF('تسمية الرتبة'!#REF!="مرفوض",0,J972+I972+H972+G972+F972+E972+D972+'تسمية الرتبة'!#REF!)</f>
        <v>#REF!</v>
      </c>
      <c r="L972" s="7" t="e">
        <f>IF('تسمية الرتبة'!#REF!="مرفوض",0,IF(J972=0,"Absent(e)",""))</f>
        <v>#REF!</v>
      </c>
      <c r="M972" s="20" t="e">
        <f>'تسمية الرتبة'!#REF!-'Resultats FR'!K972</f>
        <v>#REF!</v>
      </c>
    </row>
    <row r="973" spans="1:13">
      <c r="A973" s="7">
        <v>969</v>
      </c>
      <c r="B973" s="7" t="e">
        <f>IF('تسمية الرتبة'!#REF!="مرفوض",0,'تسمية الرتبة'!#REF!)</f>
        <v>#REF!</v>
      </c>
      <c r="C973" s="7" t="e">
        <f>IF('تسمية الرتبة'!#REF!="مرفوض",0,'تسمية الرتبة'!#REF!)</f>
        <v>#REF!</v>
      </c>
      <c r="D973" s="7" t="e">
        <f>IF('تسمية الرتبة'!#REF!="مرفوض",0,'تسمية الرتبة'!#REF!)</f>
        <v>#REF!</v>
      </c>
      <c r="E973" s="34" t="e">
        <f>IF('تسمية الرتبة'!#REF!="مرفوض",0,'تسمية الرتبة'!#REF!)</f>
        <v>#REF!</v>
      </c>
      <c r="F973" s="7" t="e">
        <f>IF('تسمية الرتبة'!#REF!="مرفوض",0,'تسمية الرتبة'!#REF!)</f>
        <v>#REF!</v>
      </c>
      <c r="G973" s="7" t="e">
        <f>IF('تسمية الرتبة'!#REF!="مرفوض",0,'تسمية الرتبة'!#REF!)</f>
        <v>#REF!</v>
      </c>
      <c r="H973" s="7" t="e">
        <f>IF('تسمية الرتبة'!#REF!="مرفوض",0,IF('تسمية الرتبة'!#REF!+'تسمية الرتبة'!#REF!+'تسمية الرتبة'!#REF!+'تسمية الرتبة'!#REF!&gt;6,6,'تسمية الرتبة'!#REF!+'تسمية الرتبة'!#REF!+'تسمية الرتبة'!#REF!+'تسمية الرتبة'!#REF!))</f>
        <v>#REF!</v>
      </c>
      <c r="I973" s="7" t="e">
        <f>IF('تسمية الرتبة'!#REF!="مرفوض",0,'تسمية الرتبة'!#REF!)</f>
        <v>#REF!</v>
      </c>
      <c r="J973" s="7" t="e">
        <f>IF('تسمية الرتبة'!#REF!="مرفوض",0,'تسمية الرتبة'!#REF!)</f>
        <v>#REF!</v>
      </c>
      <c r="K973" s="7" t="e">
        <f>IF('تسمية الرتبة'!#REF!="مرفوض",0,J973+I973+H973+G973+F973+E973+D973+'تسمية الرتبة'!#REF!)</f>
        <v>#REF!</v>
      </c>
      <c r="L973" s="7" t="e">
        <f>IF('تسمية الرتبة'!#REF!="مرفوض",0,IF(J973=0,"Absent(e)",""))</f>
        <v>#REF!</v>
      </c>
      <c r="M973" s="20" t="e">
        <f>'تسمية الرتبة'!#REF!-'Resultats FR'!K973</f>
        <v>#REF!</v>
      </c>
    </row>
    <row r="974" spans="1:13">
      <c r="A974" s="7">
        <v>970</v>
      </c>
      <c r="B974" s="7" t="e">
        <f>IF('تسمية الرتبة'!#REF!="مرفوض",0,'تسمية الرتبة'!#REF!)</f>
        <v>#REF!</v>
      </c>
      <c r="C974" s="7" t="e">
        <f>IF('تسمية الرتبة'!#REF!="مرفوض",0,'تسمية الرتبة'!#REF!)</f>
        <v>#REF!</v>
      </c>
      <c r="D974" s="7" t="e">
        <f>IF('تسمية الرتبة'!#REF!="مرفوض",0,'تسمية الرتبة'!#REF!)</f>
        <v>#REF!</v>
      </c>
      <c r="E974" s="34" t="e">
        <f>IF('تسمية الرتبة'!#REF!="مرفوض",0,'تسمية الرتبة'!#REF!)</f>
        <v>#REF!</v>
      </c>
      <c r="F974" s="7" t="e">
        <f>IF('تسمية الرتبة'!#REF!="مرفوض",0,'تسمية الرتبة'!#REF!)</f>
        <v>#REF!</v>
      </c>
      <c r="G974" s="7" t="e">
        <f>IF('تسمية الرتبة'!#REF!="مرفوض",0,'تسمية الرتبة'!#REF!)</f>
        <v>#REF!</v>
      </c>
      <c r="H974" s="7" t="e">
        <f>IF('تسمية الرتبة'!#REF!="مرفوض",0,IF('تسمية الرتبة'!#REF!+'تسمية الرتبة'!#REF!+'تسمية الرتبة'!#REF!+'تسمية الرتبة'!#REF!&gt;6,6,'تسمية الرتبة'!#REF!+'تسمية الرتبة'!#REF!+'تسمية الرتبة'!#REF!+'تسمية الرتبة'!#REF!))</f>
        <v>#REF!</v>
      </c>
      <c r="I974" s="7" t="e">
        <f>IF('تسمية الرتبة'!#REF!="مرفوض",0,'تسمية الرتبة'!#REF!)</f>
        <v>#REF!</v>
      </c>
      <c r="J974" s="7" t="e">
        <f>IF('تسمية الرتبة'!#REF!="مرفوض",0,'تسمية الرتبة'!#REF!)</f>
        <v>#REF!</v>
      </c>
      <c r="K974" s="7" t="e">
        <f>IF('تسمية الرتبة'!#REF!="مرفوض",0,J974+I974+H974+G974+F974+E974+D974+'تسمية الرتبة'!#REF!)</f>
        <v>#REF!</v>
      </c>
      <c r="L974" s="7" t="e">
        <f>IF('تسمية الرتبة'!#REF!="مرفوض",0,IF(J974=0,"Absent(e)",""))</f>
        <v>#REF!</v>
      </c>
      <c r="M974" s="20" t="e">
        <f>'تسمية الرتبة'!#REF!-'Resultats FR'!K974</f>
        <v>#REF!</v>
      </c>
    </row>
    <row r="975" spans="1:13">
      <c r="A975" s="7">
        <v>971</v>
      </c>
      <c r="B975" s="7" t="e">
        <f>IF('تسمية الرتبة'!#REF!="مرفوض",0,'تسمية الرتبة'!#REF!)</f>
        <v>#REF!</v>
      </c>
      <c r="C975" s="7" t="e">
        <f>IF('تسمية الرتبة'!#REF!="مرفوض",0,'تسمية الرتبة'!#REF!)</f>
        <v>#REF!</v>
      </c>
      <c r="D975" s="7" t="e">
        <f>IF('تسمية الرتبة'!#REF!="مرفوض",0,'تسمية الرتبة'!#REF!)</f>
        <v>#REF!</v>
      </c>
      <c r="E975" s="34" t="e">
        <f>IF('تسمية الرتبة'!#REF!="مرفوض",0,'تسمية الرتبة'!#REF!)</f>
        <v>#REF!</v>
      </c>
      <c r="F975" s="7" t="e">
        <f>IF('تسمية الرتبة'!#REF!="مرفوض",0,'تسمية الرتبة'!#REF!)</f>
        <v>#REF!</v>
      </c>
      <c r="G975" s="7" t="e">
        <f>IF('تسمية الرتبة'!#REF!="مرفوض",0,'تسمية الرتبة'!#REF!)</f>
        <v>#REF!</v>
      </c>
      <c r="H975" s="7" t="e">
        <f>IF('تسمية الرتبة'!#REF!="مرفوض",0,IF('تسمية الرتبة'!#REF!+'تسمية الرتبة'!#REF!+'تسمية الرتبة'!#REF!+'تسمية الرتبة'!#REF!&gt;6,6,'تسمية الرتبة'!#REF!+'تسمية الرتبة'!#REF!+'تسمية الرتبة'!#REF!+'تسمية الرتبة'!#REF!))</f>
        <v>#REF!</v>
      </c>
      <c r="I975" s="7" t="e">
        <f>IF('تسمية الرتبة'!#REF!="مرفوض",0,'تسمية الرتبة'!#REF!)</f>
        <v>#REF!</v>
      </c>
      <c r="J975" s="7" t="e">
        <f>IF('تسمية الرتبة'!#REF!="مرفوض",0,'تسمية الرتبة'!#REF!)</f>
        <v>#REF!</v>
      </c>
      <c r="K975" s="7" t="e">
        <f>IF('تسمية الرتبة'!#REF!="مرفوض",0,J975+I975+H975+G975+F975+E975+D975+'تسمية الرتبة'!#REF!)</f>
        <v>#REF!</v>
      </c>
      <c r="L975" s="7" t="e">
        <f>IF('تسمية الرتبة'!#REF!="مرفوض",0,IF(J975=0,"Absent(e)",""))</f>
        <v>#REF!</v>
      </c>
      <c r="M975" s="20" t="e">
        <f>'تسمية الرتبة'!#REF!-'Resultats FR'!K975</f>
        <v>#REF!</v>
      </c>
    </row>
    <row r="976" spans="1:13">
      <c r="A976" s="7">
        <v>972</v>
      </c>
      <c r="B976" s="7" t="e">
        <f>IF('تسمية الرتبة'!#REF!="مرفوض",0,'تسمية الرتبة'!#REF!)</f>
        <v>#REF!</v>
      </c>
      <c r="C976" s="7" t="e">
        <f>IF('تسمية الرتبة'!#REF!="مرفوض",0,'تسمية الرتبة'!#REF!)</f>
        <v>#REF!</v>
      </c>
      <c r="D976" s="7" t="e">
        <f>IF('تسمية الرتبة'!#REF!="مرفوض",0,'تسمية الرتبة'!#REF!)</f>
        <v>#REF!</v>
      </c>
      <c r="E976" s="34" t="e">
        <f>IF('تسمية الرتبة'!#REF!="مرفوض",0,'تسمية الرتبة'!#REF!)</f>
        <v>#REF!</v>
      </c>
      <c r="F976" s="7" t="e">
        <f>IF('تسمية الرتبة'!#REF!="مرفوض",0,'تسمية الرتبة'!#REF!)</f>
        <v>#REF!</v>
      </c>
      <c r="G976" s="7" t="e">
        <f>IF('تسمية الرتبة'!#REF!="مرفوض",0,'تسمية الرتبة'!#REF!)</f>
        <v>#REF!</v>
      </c>
      <c r="H976" s="7" t="e">
        <f>IF('تسمية الرتبة'!#REF!="مرفوض",0,IF('تسمية الرتبة'!#REF!+'تسمية الرتبة'!#REF!+'تسمية الرتبة'!#REF!+'تسمية الرتبة'!#REF!&gt;6,6,'تسمية الرتبة'!#REF!+'تسمية الرتبة'!#REF!+'تسمية الرتبة'!#REF!+'تسمية الرتبة'!#REF!))</f>
        <v>#REF!</v>
      </c>
      <c r="I976" s="7" t="e">
        <f>IF('تسمية الرتبة'!#REF!="مرفوض",0,'تسمية الرتبة'!#REF!)</f>
        <v>#REF!</v>
      </c>
      <c r="J976" s="7" t="e">
        <f>IF('تسمية الرتبة'!#REF!="مرفوض",0,'تسمية الرتبة'!#REF!)</f>
        <v>#REF!</v>
      </c>
      <c r="K976" s="7" t="e">
        <f>IF('تسمية الرتبة'!#REF!="مرفوض",0,J976+I976+H976+G976+F976+E976+D976+'تسمية الرتبة'!#REF!)</f>
        <v>#REF!</v>
      </c>
      <c r="L976" s="7" t="e">
        <f>IF('تسمية الرتبة'!#REF!="مرفوض",0,IF(J976=0,"Absent(e)",""))</f>
        <v>#REF!</v>
      </c>
      <c r="M976" s="20" t="e">
        <f>'تسمية الرتبة'!#REF!-'Resultats FR'!K976</f>
        <v>#REF!</v>
      </c>
    </row>
    <row r="977" spans="1:13">
      <c r="A977" s="7">
        <v>973</v>
      </c>
      <c r="B977" s="7" t="e">
        <f>IF('تسمية الرتبة'!#REF!="مرفوض",0,'تسمية الرتبة'!#REF!)</f>
        <v>#REF!</v>
      </c>
      <c r="C977" s="7" t="e">
        <f>IF('تسمية الرتبة'!#REF!="مرفوض",0,'تسمية الرتبة'!#REF!)</f>
        <v>#REF!</v>
      </c>
      <c r="D977" s="7" t="e">
        <f>IF('تسمية الرتبة'!#REF!="مرفوض",0,'تسمية الرتبة'!#REF!)</f>
        <v>#REF!</v>
      </c>
      <c r="E977" s="34" t="e">
        <f>IF('تسمية الرتبة'!#REF!="مرفوض",0,'تسمية الرتبة'!#REF!)</f>
        <v>#REF!</v>
      </c>
      <c r="F977" s="7" t="e">
        <f>IF('تسمية الرتبة'!#REF!="مرفوض",0,'تسمية الرتبة'!#REF!)</f>
        <v>#REF!</v>
      </c>
      <c r="G977" s="7" t="e">
        <f>IF('تسمية الرتبة'!#REF!="مرفوض",0,'تسمية الرتبة'!#REF!)</f>
        <v>#REF!</v>
      </c>
      <c r="H977" s="7" t="e">
        <f>IF('تسمية الرتبة'!#REF!="مرفوض",0,IF('تسمية الرتبة'!#REF!+'تسمية الرتبة'!#REF!+'تسمية الرتبة'!#REF!+'تسمية الرتبة'!#REF!&gt;6,6,'تسمية الرتبة'!#REF!+'تسمية الرتبة'!#REF!+'تسمية الرتبة'!#REF!+'تسمية الرتبة'!#REF!))</f>
        <v>#REF!</v>
      </c>
      <c r="I977" s="7" t="e">
        <f>IF('تسمية الرتبة'!#REF!="مرفوض",0,'تسمية الرتبة'!#REF!)</f>
        <v>#REF!</v>
      </c>
      <c r="J977" s="7" t="e">
        <f>IF('تسمية الرتبة'!#REF!="مرفوض",0,'تسمية الرتبة'!#REF!)</f>
        <v>#REF!</v>
      </c>
      <c r="K977" s="7" t="e">
        <f>IF('تسمية الرتبة'!#REF!="مرفوض",0,J977+I977+H977+G977+F977+E977+D977+'تسمية الرتبة'!#REF!)</f>
        <v>#REF!</v>
      </c>
      <c r="L977" s="7" t="e">
        <f>IF('تسمية الرتبة'!#REF!="مرفوض",0,IF(J977=0,"Absent(e)",""))</f>
        <v>#REF!</v>
      </c>
      <c r="M977" s="20" t="e">
        <f>'تسمية الرتبة'!#REF!-'Resultats FR'!K977</f>
        <v>#REF!</v>
      </c>
    </row>
    <row r="978" spans="1:13">
      <c r="A978" s="7">
        <v>974</v>
      </c>
      <c r="B978" s="7" t="e">
        <f>IF('تسمية الرتبة'!#REF!="مرفوض",0,'تسمية الرتبة'!#REF!)</f>
        <v>#REF!</v>
      </c>
      <c r="C978" s="7" t="e">
        <f>IF('تسمية الرتبة'!#REF!="مرفوض",0,'تسمية الرتبة'!#REF!)</f>
        <v>#REF!</v>
      </c>
      <c r="D978" s="7" t="e">
        <f>IF('تسمية الرتبة'!#REF!="مرفوض",0,'تسمية الرتبة'!#REF!)</f>
        <v>#REF!</v>
      </c>
      <c r="E978" s="34" t="e">
        <f>IF('تسمية الرتبة'!#REF!="مرفوض",0,'تسمية الرتبة'!#REF!)</f>
        <v>#REF!</v>
      </c>
      <c r="F978" s="7" t="e">
        <f>IF('تسمية الرتبة'!#REF!="مرفوض",0,'تسمية الرتبة'!#REF!)</f>
        <v>#REF!</v>
      </c>
      <c r="G978" s="7" t="e">
        <f>IF('تسمية الرتبة'!#REF!="مرفوض",0,'تسمية الرتبة'!#REF!)</f>
        <v>#REF!</v>
      </c>
      <c r="H978" s="7" t="e">
        <f>IF('تسمية الرتبة'!#REF!="مرفوض",0,IF('تسمية الرتبة'!#REF!+'تسمية الرتبة'!#REF!+'تسمية الرتبة'!#REF!+'تسمية الرتبة'!#REF!&gt;6,6,'تسمية الرتبة'!#REF!+'تسمية الرتبة'!#REF!+'تسمية الرتبة'!#REF!+'تسمية الرتبة'!#REF!))</f>
        <v>#REF!</v>
      </c>
      <c r="I978" s="7" t="e">
        <f>IF('تسمية الرتبة'!#REF!="مرفوض",0,'تسمية الرتبة'!#REF!)</f>
        <v>#REF!</v>
      </c>
      <c r="J978" s="7" t="e">
        <f>IF('تسمية الرتبة'!#REF!="مرفوض",0,'تسمية الرتبة'!#REF!)</f>
        <v>#REF!</v>
      </c>
      <c r="K978" s="7" t="e">
        <f>IF('تسمية الرتبة'!#REF!="مرفوض",0,J978+I978+H978+G978+F978+E978+D978+'تسمية الرتبة'!#REF!)</f>
        <v>#REF!</v>
      </c>
      <c r="L978" s="7" t="e">
        <f>IF('تسمية الرتبة'!#REF!="مرفوض",0,IF(J978=0,"Absent(e)",""))</f>
        <v>#REF!</v>
      </c>
      <c r="M978" s="20" t="e">
        <f>'تسمية الرتبة'!#REF!-'Resultats FR'!K978</f>
        <v>#REF!</v>
      </c>
    </row>
    <row r="979" spans="1:13">
      <c r="A979" s="7">
        <v>975</v>
      </c>
      <c r="B979" s="7" t="e">
        <f>IF('تسمية الرتبة'!#REF!="مرفوض",0,'تسمية الرتبة'!#REF!)</f>
        <v>#REF!</v>
      </c>
      <c r="C979" s="7" t="e">
        <f>IF('تسمية الرتبة'!#REF!="مرفوض",0,'تسمية الرتبة'!#REF!)</f>
        <v>#REF!</v>
      </c>
      <c r="D979" s="7" t="e">
        <f>IF('تسمية الرتبة'!#REF!="مرفوض",0,'تسمية الرتبة'!#REF!)</f>
        <v>#REF!</v>
      </c>
      <c r="E979" s="34" t="e">
        <f>IF('تسمية الرتبة'!#REF!="مرفوض",0,'تسمية الرتبة'!#REF!)</f>
        <v>#REF!</v>
      </c>
      <c r="F979" s="7" t="e">
        <f>IF('تسمية الرتبة'!#REF!="مرفوض",0,'تسمية الرتبة'!#REF!)</f>
        <v>#REF!</v>
      </c>
      <c r="G979" s="7" t="e">
        <f>IF('تسمية الرتبة'!#REF!="مرفوض",0,'تسمية الرتبة'!#REF!)</f>
        <v>#REF!</v>
      </c>
      <c r="H979" s="7" t="e">
        <f>IF('تسمية الرتبة'!#REF!="مرفوض",0,IF('تسمية الرتبة'!#REF!+'تسمية الرتبة'!#REF!+'تسمية الرتبة'!#REF!+'تسمية الرتبة'!#REF!&gt;6,6,'تسمية الرتبة'!#REF!+'تسمية الرتبة'!#REF!+'تسمية الرتبة'!#REF!+'تسمية الرتبة'!#REF!))</f>
        <v>#REF!</v>
      </c>
      <c r="I979" s="7" t="e">
        <f>IF('تسمية الرتبة'!#REF!="مرفوض",0,'تسمية الرتبة'!#REF!)</f>
        <v>#REF!</v>
      </c>
      <c r="J979" s="7" t="e">
        <f>IF('تسمية الرتبة'!#REF!="مرفوض",0,'تسمية الرتبة'!#REF!)</f>
        <v>#REF!</v>
      </c>
      <c r="K979" s="7" t="e">
        <f>IF('تسمية الرتبة'!#REF!="مرفوض",0,J979+I979+H979+G979+F979+E979+D979+'تسمية الرتبة'!#REF!)</f>
        <v>#REF!</v>
      </c>
      <c r="L979" s="7" t="e">
        <f>IF('تسمية الرتبة'!#REF!="مرفوض",0,IF(J979=0,"Absent(e)",""))</f>
        <v>#REF!</v>
      </c>
      <c r="M979" s="20" t="e">
        <f>'تسمية الرتبة'!#REF!-'Resultats FR'!K979</f>
        <v>#REF!</v>
      </c>
    </row>
    <row r="980" spans="1:13">
      <c r="A980" s="7">
        <v>976</v>
      </c>
      <c r="B980" s="7" t="e">
        <f>IF('تسمية الرتبة'!#REF!="مرفوض",0,'تسمية الرتبة'!#REF!)</f>
        <v>#REF!</v>
      </c>
      <c r="C980" s="7" t="e">
        <f>IF('تسمية الرتبة'!#REF!="مرفوض",0,'تسمية الرتبة'!#REF!)</f>
        <v>#REF!</v>
      </c>
      <c r="D980" s="7" t="e">
        <f>IF('تسمية الرتبة'!#REF!="مرفوض",0,'تسمية الرتبة'!#REF!)</f>
        <v>#REF!</v>
      </c>
      <c r="E980" s="34" t="e">
        <f>IF('تسمية الرتبة'!#REF!="مرفوض",0,'تسمية الرتبة'!#REF!)</f>
        <v>#REF!</v>
      </c>
      <c r="F980" s="7" t="e">
        <f>IF('تسمية الرتبة'!#REF!="مرفوض",0,'تسمية الرتبة'!#REF!)</f>
        <v>#REF!</v>
      </c>
      <c r="G980" s="7" t="e">
        <f>IF('تسمية الرتبة'!#REF!="مرفوض",0,'تسمية الرتبة'!#REF!)</f>
        <v>#REF!</v>
      </c>
      <c r="H980" s="7" t="e">
        <f>IF('تسمية الرتبة'!#REF!="مرفوض",0,IF('تسمية الرتبة'!#REF!+'تسمية الرتبة'!#REF!+'تسمية الرتبة'!#REF!+'تسمية الرتبة'!#REF!&gt;6,6,'تسمية الرتبة'!#REF!+'تسمية الرتبة'!#REF!+'تسمية الرتبة'!#REF!+'تسمية الرتبة'!#REF!))</f>
        <v>#REF!</v>
      </c>
      <c r="I980" s="7" t="e">
        <f>IF('تسمية الرتبة'!#REF!="مرفوض",0,'تسمية الرتبة'!#REF!)</f>
        <v>#REF!</v>
      </c>
      <c r="J980" s="7" t="e">
        <f>IF('تسمية الرتبة'!#REF!="مرفوض",0,'تسمية الرتبة'!#REF!)</f>
        <v>#REF!</v>
      </c>
      <c r="K980" s="7" t="e">
        <f>IF('تسمية الرتبة'!#REF!="مرفوض",0,J980+I980+H980+G980+F980+E980+D980+'تسمية الرتبة'!#REF!)</f>
        <v>#REF!</v>
      </c>
      <c r="L980" s="7" t="e">
        <f>IF('تسمية الرتبة'!#REF!="مرفوض",0,IF(J980=0,"Absent(e)",""))</f>
        <v>#REF!</v>
      </c>
      <c r="M980" s="20" t="e">
        <f>'تسمية الرتبة'!#REF!-'Resultats FR'!K980</f>
        <v>#REF!</v>
      </c>
    </row>
    <row r="981" spans="1:13">
      <c r="A981" s="7">
        <v>977</v>
      </c>
      <c r="B981" s="7" t="e">
        <f>IF('تسمية الرتبة'!#REF!="مرفوض",0,'تسمية الرتبة'!#REF!)</f>
        <v>#REF!</v>
      </c>
      <c r="C981" s="7" t="e">
        <f>IF('تسمية الرتبة'!#REF!="مرفوض",0,'تسمية الرتبة'!#REF!)</f>
        <v>#REF!</v>
      </c>
      <c r="D981" s="7" t="e">
        <f>IF('تسمية الرتبة'!#REF!="مرفوض",0,'تسمية الرتبة'!#REF!)</f>
        <v>#REF!</v>
      </c>
      <c r="E981" s="34" t="e">
        <f>IF('تسمية الرتبة'!#REF!="مرفوض",0,'تسمية الرتبة'!#REF!)</f>
        <v>#REF!</v>
      </c>
      <c r="F981" s="7" t="e">
        <f>IF('تسمية الرتبة'!#REF!="مرفوض",0,'تسمية الرتبة'!#REF!)</f>
        <v>#REF!</v>
      </c>
      <c r="G981" s="7" t="e">
        <f>IF('تسمية الرتبة'!#REF!="مرفوض",0,'تسمية الرتبة'!#REF!)</f>
        <v>#REF!</v>
      </c>
      <c r="H981" s="7" t="e">
        <f>IF('تسمية الرتبة'!#REF!="مرفوض",0,IF('تسمية الرتبة'!#REF!+'تسمية الرتبة'!#REF!+'تسمية الرتبة'!#REF!+'تسمية الرتبة'!#REF!&gt;6,6,'تسمية الرتبة'!#REF!+'تسمية الرتبة'!#REF!+'تسمية الرتبة'!#REF!+'تسمية الرتبة'!#REF!))</f>
        <v>#REF!</v>
      </c>
      <c r="I981" s="7" t="e">
        <f>IF('تسمية الرتبة'!#REF!="مرفوض",0,'تسمية الرتبة'!#REF!)</f>
        <v>#REF!</v>
      </c>
      <c r="J981" s="7" t="e">
        <f>IF('تسمية الرتبة'!#REF!="مرفوض",0,'تسمية الرتبة'!#REF!)</f>
        <v>#REF!</v>
      </c>
      <c r="K981" s="7" t="e">
        <f>IF('تسمية الرتبة'!#REF!="مرفوض",0,J981+I981+H981+G981+F981+E981+D981+'تسمية الرتبة'!#REF!)</f>
        <v>#REF!</v>
      </c>
      <c r="L981" s="7" t="e">
        <f>IF('تسمية الرتبة'!#REF!="مرفوض",0,IF(J981=0,"Absent(e)",""))</f>
        <v>#REF!</v>
      </c>
      <c r="M981" s="20" t="e">
        <f>'تسمية الرتبة'!#REF!-'Resultats FR'!K981</f>
        <v>#REF!</v>
      </c>
    </row>
    <row r="982" spans="1:13">
      <c r="A982" s="7">
        <v>978</v>
      </c>
      <c r="B982" s="7" t="e">
        <f>IF('تسمية الرتبة'!#REF!="مرفوض",0,'تسمية الرتبة'!#REF!)</f>
        <v>#REF!</v>
      </c>
      <c r="C982" s="7" t="e">
        <f>IF('تسمية الرتبة'!#REF!="مرفوض",0,'تسمية الرتبة'!#REF!)</f>
        <v>#REF!</v>
      </c>
      <c r="D982" s="7" t="e">
        <f>IF('تسمية الرتبة'!#REF!="مرفوض",0,'تسمية الرتبة'!#REF!)</f>
        <v>#REF!</v>
      </c>
      <c r="E982" s="34" t="e">
        <f>IF('تسمية الرتبة'!#REF!="مرفوض",0,'تسمية الرتبة'!#REF!)</f>
        <v>#REF!</v>
      </c>
      <c r="F982" s="7" t="e">
        <f>IF('تسمية الرتبة'!#REF!="مرفوض",0,'تسمية الرتبة'!#REF!)</f>
        <v>#REF!</v>
      </c>
      <c r="G982" s="7" t="e">
        <f>IF('تسمية الرتبة'!#REF!="مرفوض",0,'تسمية الرتبة'!#REF!)</f>
        <v>#REF!</v>
      </c>
      <c r="H982" s="7" t="e">
        <f>IF('تسمية الرتبة'!#REF!="مرفوض",0,IF('تسمية الرتبة'!#REF!+'تسمية الرتبة'!#REF!+'تسمية الرتبة'!#REF!+'تسمية الرتبة'!#REF!&gt;6,6,'تسمية الرتبة'!#REF!+'تسمية الرتبة'!#REF!+'تسمية الرتبة'!#REF!+'تسمية الرتبة'!#REF!))</f>
        <v>#REF!</v>
      </c>
      <c r="I982" s="7" t="e">
        <f>IF('تسمية الرتبة'!#REF!="مرفوض",0,'تسمية الرتبة'!#REF!)</f>
        <v>#REF!</v>
      </c>
      <c r="J982" s="7" t="e">
        <f>IF('تسمية الرتبة'!#REF!="مرفوض",0,'تسمية الرتبة'!#REF!)</f>
        <v>#REF!</v>
      </c>
      <c r="K982" s="7" t="e">
        <f>IF('تسمية الرتبة'!#REF!="مرفوض",0,J982+I982+H982+G982+F982+E982+D982+'تسمية الرتبة'!#REF!)</f>
        <v>#REF!</v>
      </c>
      <c r="L982" s="7" t="e">
        <f>IF('تسمية الرتبة'!#REF!="مرفوض",0,IF(J982=0,"Absent(e)",""))</f>
        <v>#REF!</v>
      </c>
      <c r="M982" s="20" t="e">
        <f>'تسمية الرتبة'!#REF!-'Resultats FR'!K982</f>
        <v>#REF!</v>
      </c>
    </row>
    <row r="983" spans="1:13">
      <c r="A983" s="7">
        <v>979</v>
      </c>
      <c r="B983" s="7" t="e">
        <f>IF('تسمية الرتبة'!#REF!="مرفوض",0,'تسمية الرتبة'!#REF!)</f>
        <v>#REF!</v>
      </c>
      <c r="C983" s="7" t="e">
        <f>IF('تسمية الرتبة'!#REF!="مرفوض",0,'تسمية الرتبة'!#REF!)</f>
        <v>#REF!</v>
      </c>
      <c r="D983" s="7" t="e">
        <f>IF('تسمية الرتبة'!#REF!="مرفوض",0,'تسمية الرتبة'!#REF!)</f>
        <v>#REF!</v>
      </c>
      <c r="E983" s="34" t="e">
        <f>IF('تسمية الرتبة'!#REF!="مرفوض",0,'تسمية الرتبة'!#REF!)</f>
        <v>#REF!</v>
      </c>
      <c r="F983" s="7" t="e">
        <f>IF('تسمية الرتبة'!#REF!="مرفوض",0,'تسمية الرتبة'!#REF!)</f>
        <v>#REF!</v>
      </c>
      <c r="G983" s="7" t="e">
        <f>IF('تسمية الرتبة'!#REF!="مرفوض",0,'تسمية الرتبة'!#REF!)</f>
        <v>#REF!</v>
      </c>
      <c r="H983" s="7" t="e">
        <f>IF('تسمية الرتبة'!#REF!="مرفوض",0,IF('تسمية الرتبة'!#REF!+'تسمية الرتبة'!#REF!+'تسمية الرتبة'!#REF!+'تسمية الرتبة'!#REF!&gt;6,6,'تسمية الرتبة'!#REF!+'تسمية الرتبة'!#REF!+'تسمية الرتبة'!#REF!+'تسمية الرتبة'!#REF!))</f>
        <v>#REF!</v>
      </c>
      <c r="I983" s="7" t="e">
        <f>IF('تسمية الرتبة'!#REF!="مرفوض",0,'تسمية الرتبة'!#REF!)</f>
        <v>#REF!</v>
      </c>
      <c r="J983" s="7" t="e">
        <f>IF('تسمية الرتبة'!#REF!="مرفوض",0,'تسمية الرتبة'!#REF!)</f>
        <v>#REF!</v>
      </c>
      <c r="K983" s="7" t="e">
        <f>IF('تسمية الرتبة'!#REF!="مرفوض",0,J983+I983+H983+G983+F983+E983+D983+'تسمية الرتبة'!#REF!)</f>
        <v>#REF!</v>
      </c>
      <c r="L983" s="7" t="e">
        <f>IF('تسمية الرتبة'!#REF!="مرفوض",0,IF(J983=0,"Absent(e)",""))</f>
        <v>#REF!</v>
      </c>
      <c r="M983" s="20" t="e">
        <f>'تسمية الرتبة'!#REF!-'Resultats FR'!K983</f>
        <v>#REF!</v>
      </c>
    </row>
    <row r="984" spans="1:13">
      <c r="A984" s="7">
        <v>980</v>
      </c>
      <c r="B984" s="7" t="e">
        <f>IF('تسمية الرتبة'!#REF!="مرفوض",0,'تسمية الرتبة'!#REF!)</f>
        <v>#REF!</v>
      </c>
      <c r="C984" s="7" t="e">
        <f>IF('تسمية الرتبة'!#REF!="مرفوض",0,'تسمية الرتبة'!#REF!)</f>
        <v>#REF!</v>
      </c>
      <c r="D984" s="7" t="e">
        <f>IF('تسمية الرتبة'!#REF!="مرفوض",0,'تسمية الرتبة'!#REF!)</f>
        <v>#REF!</v>
      </c>
      <c r="E984" s="34" t="e">
        <f>IF('تسمية الرتبة'!#REF!="مرفوض",0,'تسمية الرتبة'!#REF!)</f>
        <v>#REF!</v>
      </c>
      <c r="F984" s="7" t="e">
        <f>IF('تسمية الرتبة'!#REF!="مرفوض",0,'تسمية الرتبة'!#REF!)</f>
        <v>#REF!</v>
      </c>
      <c r="G984" s="7" t="e">
        <f>IF('تسمية الرتبة'!#REF!="مرفوض",0,'تسمية الرتبة'!#REF!)</f>
        <v>#REF!</v>
      </c>
      <c r="H984" s="7" t="e">
        <f>IF('تسمية الرتبة'!#REF!="مرفوض",0,IF('تسمية الرتبة'!#REF!+'تسمية الرتبة'!#REF!+'تسمية الرتبة'!#REF!+'تسمية الرتبة'!#REF!&gt;6,6,'تسمية الرتبة'!#REF!+'تسمية الرتبة'!#REF!+'تسمية الرتبة'!#REF!+'تسمية الرتبة'!#REF!))</f>
        <v>#REF!</v>
      </c>
      <c r="I984" s="7" t="e">
        <f>IF('تسمية الرتبة'!#REF!="مرفوض",0,'تسمية الرتبة'!#REF!)</f>
        <v>#REF!</v>
      </c>
      <c r="J984" s="7" t="e">
        <f>IF('تسمية الرتبة'!#REF!="مرفوض",0,'تسمية الرتبة'!#REF!)</f>
        <v>#REF!</v>
      </c>
      <c r="K984" s="7" t="e">
        <f>IF('تسمية الرتبة'!#REF!="مرفوض",0,J984+I984+H984+G984+F984+E984+D984+'تسمية الرتبة'!#REF!)</f>
        <v>#REF!</v>
      </c>
      <c r="L984" s="7" t="e">
        <f>IF('تسمية الرتبة'!#REF!="مرفوض",0,IF(J984=0,"Absent(e)",""))</f>
        <v>#REF!</v>
      </c>
      <c r="M984" s="20" t="e">
        <f>'تسمية الرتبة'!#REF!-'Resultats FR'!K984</f>
        <v>#REF!</v>
      </c>
    </row>
    <row r="985" spans="1:13">
      <c r="A985" s="7">
        <v>981</v>
      </c>
      <c r="B985" s="7" t="e">
        <f>IF('تسمية الرتبة'!#REF!="مرفوض",0,'تسمية الرتبة'!#REF!)</f>
        <v>#REF!</v>
      </c>
      <c r="C985" s="7" t="e">
        <f>IF('تسمية الرتبة'!#REF!="مرفوض",0,'تسمية الرتبة'!#REF!)</f>
        <v>#REF!</v>
      </c>
      <c r="D985" s="7" t="e">
        <f>IF('تسمية الرتبة'!#REF!="مرفوض",0,'تسمية الرتبة'!#REF!)</f>
        <v>#REF!</v>
      </c>
      <c r="E985" s="34" t="e">
        <f>IF('تسمية الرتبة'!#REF!="مرفوض",0,'تسمية الرتبة'!#REF!)</f>
        <v>#REF!</v>
      </c>
      <c r="F985" s="7" t="e">
        <f>IF('تسمية الرتبة'!#REF!="مرفوض",0,'تسمية الرتبة'!#REF!)</f>
        <v>#REF!</v>
      </c>
      <c r="G985" s="7" t="e">
        <f>IF('تسمية الرتبة'!#REF!="مرفوض",0,'تسمية الرتبة'!#REF!)</f>
        <v>#REF!</v>
      </c>
      <c r="H985" s="7" t="e">
        <f>IF('تسمية الرتبة'!#REF!="مرفوض",0,IF('تسمية الرتبة'!#REF!+'تسمية الرتبة'!#REF!+'تسمية الرتبة'!#REF!+'تسمية الرتبة'!#REF!&gt;6,6,'تسمية الرتبة'!#REF!+'تسمية الرتبة'!#REF!+'تسمية الرتبة'!#REF!+'تسمية الرتبة'!#REF!))</f>
        <v>#REF!</v>
      </c>
      <c r="I985" s="7" t="e">
        <f>IF('تسمية الرتبة'!#REF!="مرفوض",0,'تسمية الرتبة'!#REF!)</f>
        <v>#REF!</v>
      </c>
      <c r="J985" s="7" t="e">
        <f>IF('تسمية الرتبة'!#REF!="مرفوض",0,'تسمية الرتبة'!#REF!)</f>
        <v>#REF!</v>
      </c>
      <c r="K985" s="7" t="e">
        <f>IF('تسمية الرتبة'!#REF!="مرفوض",0,J985+I985+H985+G985+F985+E985+D985+'تسمية الرتبة'!#REF!)</f>
        <v>#REF!</v>
      </c>
      <c r="L985" s="7" t="e">
        <f>IF('تسمية الرتبة'!#REF!="مرفوض",0,IF(J985=0,"Absent(e)",""))</f>
        <v>#REF!</v>
      </c>
      <c r="M985" s="20" t="e">
        <f>'تسمية الرتبة'!#REF!-'Resultats FR'!K985</f>
        <v>#REF!</v>
      </c>
    </row>
    <row r="986" spans="1:13">
      <c r="A986" s="7">
        <v>982</v>
      </c>
      <c r="B986" s="7" t="e">
        <f>IF('تسمية الرتبة'!#REF!="مرفوض",0,'تسمية الرتبة'!#REF!)</f>
        <v>#REF!</v>
      </c>
      <c r="C986" s="7" t="e">
        <f>IF('تسمية الرتبة'!#REF!="مرفوض",0,'تسمية الرتبة'!#REF!)</f>
        <v>#REF!</v>
      </c>
      <c r="D986" s="7" t="e">
        <f>IF('تسمية الرتبة'!#REF!="مرفوض",0,'تسمية الرتبة'!#REF!)</f>
        <v>#REF!</v>
      </c>
      <c r="E986" s="34" t="e">
        <f>IF('تسمية الرتبة'!#REF!="مرفوض",0,'تسمية الرتبة'!#REF!)</f>
        <v>#REF!</v>
      </c>
      <c r="F986" s="7" t="e">
        <f>IF('تسمية الرتبة'!#REF!="مرفوض",0,'تسمية الرتبة'!#REF!)</f>
        <v>#REF!</v>
      </c>
      <c r="G986" s="7" t="e">
        <f>IF('تسمية الرتبة'!#REF!="مرفوض",0,'تسمية الرتبة'!#REF!)</f>
        <v>#REF!</v>
      </c>
      <c r="H986" s="7" t="e">
        <f>IF('تسمية الرتبة'!#REF!="مرفوض",0,IF('تسمية الرتبة'!#REF!+'تسمية الرتبة'!#REF!+'تسمية الرتبة'!#REF!+'تسمية الرتبة'!#REF!&gt;6,6,'تسمية الرتبة'!#REF!+'تسمية الرتبة'!#REF!+'تسمية الرتبة'!#REF!+'تسمية الرتبة'!#REF!))</f>
        <v>#REF!</v>
      </c>
      <c r="I986" s="7" t="e">
        <f>IF('تسمية الرتبة'!#REF!="مرفوض",0,'تسمية الرتبة'!#REF!)</f>
        <v>#REF!</v>
      </c>
      <c r="J986" s="7" t="e">
        <f>IF('تسمية الرتبة'!#REF!="مرفوض",0,'تسمية الرتبة'!#REF!)</f>
        <v>#REF!</v>
      </c>
      <c r="K986" s="7" t="e">
        <f>IF('تسمية الرتبة'!#REF!="مرفوض",0,J986+I986+H986+G986+F986+E986+D986+'تسمية الرتبة'!#REF!)</f>
        <v>#REF!</v>
      </c>
      <c r="L986" s="7" t="e">
        <f>IF('تسمية الرتبة'!#REF!="مرفوض",0,IF(J986=0,"Absent(e)",""))</f>
        <v>#REF!</v>
      </c>
      <c r="M986" s="20" t="e">
        <f>'تسمية الرتبة'!#REF!-'Resultats FR'!K986</f>
        <v>#REF!</v>
      </c>
    </row>
    <row r="987" spans="1:13">
      <c r="A987" s="7">
        <v>983</v>
      </c>
      <c r="B987" s="7" t="e">
        <f>IF('تسمية الرتبة'!#REF!="مرفوض",0,'تسمية الرتبة'!#REF!)</f>
        <v>#REF!</v>
      </c>
      <c r="C987" s="7" t="e">
        <f>IF('تسمية الرتبة'!#REF!="مرفوض",0,'تسمية الرتبة'!#REF!)</f>
        <v>#REF!</v>
      </c>
      <c r="D987" s="7" t="e">
        <f>IF('تسمية الرتبة'!#REF!="مرفوض",0,'تسمية الرتبة'!#REF!)</f>
        <v>#REF!</v>
      </c>
      <c r="E987" s="34" t="e">
        <f>IF('تسمية الرتبة'!#REF!="مرفوض",0,'تسمية الرتبة'!#REF!)</f>
        <v>#REF!</v>
      </c>
      <c r="F987" s="7" t="e">
        <f>IF('تسمية الرتبة'!#REF!="مرفوض",0,'تسمية الرتبة'!#REF!)</f>
        <v>#REF!</v>
      </c>
      <c r="G987" s="7" t="e">
        <f>IF('تسمية الرتبة'!#REF!="مرفوض",0,'تسمية الرتبة'!#REF!)</f>
        <v>#REF!</v>
      </c>
      <c r="H987" s="7" t="e">
        <f>IF('تسمية الرتبة'!#REF!="مرفوض",0,IF('تسمية الرتبة'!#REF!+'تسمية الرتبة'!#REF!+'تسمية الرتبة'!#REF!+'تسمية الرتبة'!#REF!&gt;6,6,'تسمية الرتبة'!#REF!+'تسمية الرتبة'!#REF!+'تسمية الرتبة'!#REF!+'تسمية الرتبة'!#REF!))</f>
        <v>#REF!</v>
      </c>
      <c r="I987" s="7" t="e">
        <f>IF('تسمية الرتبة'!#REF!="مرفوض",0,'تسمية الرتبة'!#REF!)</f>
        <v>#REF!</v>
      </c>
      <c r="J987" s="7" t="e">
        <f>IF('تسمية الرتبة'!#REF!="مرفوض",0,'تسمية الرتبة'!#REF!)</f>
        <v>#REF!</v>
      </c>
      <c r="K987" s="7" t="e">
        <f>IF('تسمية الرتبة'!#REF!="مرفوض",0,J987+I987+H987+G987+F987+E987+D987+'تسمية الرتبة'!#REF!)</f>
        <v>#REF!</v>
      </c>
      <c r="L987" s="7" t="e">
        <f>IF('تسمية الرتبة'!#REF!="مرفوض",0,IF(J987=0,"Absent(e)",""))</f>
        <v>#REF!</v>
      </c>
      <c r="M987" s="20" t="e">
        <f>'تسمية الرتبة'!#REF!-'Resultats FR'!K987</f>
        <v>#REF!</v>
      </c>
    </row>
    <row r="988" spans="1:13">
      <c r="A988" s="7">
        <v>984</v>
      </c>
      <c r="B988" s="7" t="e">
        <f>IF('تسمية الرتبة'!#REF!="مرفوض",0,'تسمية الرتبة'!#REF!)</f>
        <v>#REF!</v>
      </c>
      <c r="C988" s="7" t="e">
        <f>IF('تسمية الرتبة'!#REF!="مرفوض",0,'تسمية الرتبة'!#REF!)</f>
        <v>#REF!</v>
      </c>
      <c r="D988" s="7" t="e">
        <f>IF('تسمية الرتبة'!#REF!="مرفوض",0,'تسمية الرتبة'!#REF!)</f>
        <v>#REF!</v>
      </c>
      <c r="E988" s="34" t="e">
        <f>IF('تسمية الرتبة'!#REF!="مرفوض",0,'تسمية الرتبة'!#REF!)</f>
        <v>#REF!</v>
      </c>
      <c r="F988" s="7" t="e">
        <f>IF('تسمية الرتبة'!#REF!="مرفوض",0,'تسمية الرتبة'!#REF!)</f>
        <v>#REF!</v>
      </c>
      <c r="G988" s="7" t="e">
        <f>IF('تسمية الرتبة'!#REF!="مرفوض",0,'تسمية الرتبة'!#REF!)</f>
        <v>#REF!</v>
      </c>
      <c r="H988" s="7" t="e">
        <f>IF('تسمية الرتبة'!#REF!="مرفوض",0,IF('تسمية الرتبة'!#REF!+'تسمية الرتبة'!#REF!+'تسمية الرتبة'!#REF!+'تسمية الرتبة'!#REF!&gt;6,6,'تسمية الرتبة'!#REF!+'تسمية الرتبة'!#REF!+'تسمية الرتبة'!#REF!+'تسمية الرتبة'!#REF!))</f>
        <v>#REF!</v>
      </c>
      <c r="I988" s="7" t="e">
        <f>IF('تسمية الرتبة'!#REF!="مرفوض",0,'تسمية الرتبة'!#REF!)</f>
        <v>#REF!</v>
      </c>
      <c r="J988" s="7" t="e">
        <f>IF('تسمية الرتبة'!#REF!="مرفوض",0,'تسمية الرتبة'!#REF!)</f>
        <v>#REF!</v>
      </c>
      <c r="K988" s="7" t="e">
        <f>IF('تسمية الرتبة'!#REF!="مرفوض",0,J988+I988+H988+G988+F988+E988+D988+'تسمية الرتبة'!#REF!)</f>
        <v>#REF!</v>
      </c>
      <c r="L988" s="7" t="e">
        <f>IF('تسمية الرتبة'!#REF!="مرفوض",0,IF(J988=0,"Absent(e)",""))</f>
        <v>#REF!</v>
      </c>
      <c r="M988" s="20" t="e">
        <f>'تسمية الرتبة'!#REF!-'Resultats FR'!K988</f>
        <v>#REF!</v>
      </c>
    </row>
    <row r="989" spans="1:13">
      <c r="A989" s="7">
        <v>985</v>
      </c>
      <c r="B989" s="7" t="e">
        <f>IF('تسمية الرتبة'!#REF!="مرفوض",0,'تسمية الرتبة'!#REF!)</f>
        <v>#REF!</v>
      </c>
      <c r="C989" s="7" t="e">
        <f>IF('تسمية الرتبة'!#REF!="مرفوض",0,'تسمية الرتبة'!#REF!)</f>
        <v>#REF!</v>
      </c>
      <c r="D989" s="7" t="e">
        <f>IF('تسمية الرتبة'!#REF!="مرفوض",0,'تسمية الرتبة'!#REF!)</f>
        <v>#REF!</v>
      </c>
      <c r="E989" s="34" t="e">
        <f>IF('تسمية الرتبة'!#REF!="مرفوض",0,'تسمية الرتبة'!#REF!)</f>
        <v>#REF!</v>
      </c>
      <c r="F989" s="7" t="e">
        <f>IF('تسمية الرتبة'!#REF!="مرفوض",0,'تسمية الرتبة'!#REF!)</f>
        <v>#REF!</v>
      </c>
      <c r="G989" s="7" t="e">
        <f>IF('تسمية الرتبة'!#REF!="مرفوض",0,'تسمية الرتبة'!#REF!)</f>
        <v>#REF!</v>
      </c>
      <c r="H989" s="7" t="e">
        <f>IF('تسمية الرتبة'!#REF!="مرفوض",0,IF('تسمية الرتبة'!#REF!+'تسمية الرتبة'!#REF!+'تسمية الرتبة'!#REF!+'تسمية الرتبة'!#REF!&gt;6,6,'تسمية الرتبة'!#REF!+'تسمية الرتبة'!#REF!+'تسمية الرتبة'!#REF!+'تسمية الرتبة'!#REF!))</f>
        <v>#REF!</v>
      </c>
      <c r="I989" s="7" t="e">
        <f>IF('تسمية الرتبة'!#REF!="مرفوض",0,'تسمية الرتبة'!#REF!)</f>
        <v>#REF!</v>
      </c>
      <c r="J989" s="7" t="e">
        <f>IF('تسمية الرتبة'!#REF!="مرفوض",0,'تسمية الرتبة'!#REF!)</f>
        <v>#REF!</v>
      </c>
      <c r="K989" s="7" t="e">
        <f>IF('تسمية الرتبة'!#REF!="مرفوض",0,J989+I989+H989+G989+F989+E989+D989+'تسمية الرتبة'!#REF!)</f>
        <v>#REF!</v>
      </c>
      <c r="L989" s="7" t="e">
        <f>IF('تسمية الرتبة'!#REF!="مرفوض",0,IF(J989=0,"Absent(e)",""))</f>
        <v>#REF!</v>
      </c>
      <c r="M989" s="20" t="e">
        <f>'تسمية الرتبة'!#REF!-'Resultats FR'!K989</f>
        <v>#REF!</v>
      </c>
    </row>
    <row r="990" spans="1:13">
      <c r="A990" s="7">
        <v>986</v>
      </c>
      <c r="B990" s="7" t="e">
        <f>IF('تسمية الرتبة'!#REF!="مرفوض",0,'تسمية الرتبة'!#REF!)</f>
        <v>#REF!</v>
      </c>
      <c r="C990" s="7" t="e">
        <f>IF('تسمية الرتبة'!#REF!="مرفوض",0,'تسمية الرتبة'!#REF!)</f>
        <v>#REF!</v>
      </c>
      <c r="D990" s="7" t="e">
        <f>IF('تسمية الرتبة'!#REF!="مرفوض",0,'تسمية الرتبة'!#REF!)</f>
        <v>#REF!</v>
      </c>
      <c r="E990" s="34" t="e">
        <f>IF('تسمية الرتبة'!#REF!="مرفوض",0,'تسمية الرتبة'!#REF!)</f>
        <v>#REF!</v>
      </c>
      <c r="F990" s="7" t="e">
        <f>IF('تسمية الرتبة'!#REF!="مرفوض",0,'تسمية الرتبة'!#REF!)</f>
        <v>#REF!</v>
      </c>
      <c r="G990" s="7" t="e">
        <f>IF('تسمية الرتبة'!#REF!="مرفوض",0,'تسمية الرتبة'!#REF!)</f>
        <v>#REF!</v>
      </c>
      <c r="H990" s="7" t="e">
        <f>IF('تسمية الرتبة'!#REF!="مرفوض",0,IF('تسمية الرتبة'!#REF!+'تسمية الرتبة'!#REF!+'تسمية الرتبة'!#REF!+'تسمية الرتبة'!#REF!&gt;6,6,'تسمية الرتبة'!#REF!+'تسمية الرتبة'!#REF!+'تسمية الرتبة'!#REF!+'تسمية الرتبة'!#REF!))</f>
        <v>#REF!</v>
      </c>
      <c r="I990" s="7" t="e">
        <f>IF('تسمية الرتبة'!#REF!="مرفوض",0,'تسمية الرتبة'!#REF!)</f>
        <v>#REF!</v>
      </c>
      <c r="J990" s="7" t="e">
        <f>IF('تسمية الرتبة'!#REF!="مرفوض",0,'تسمية الرتبة'!#REF!)</f>
        <v>#REF!</v>
      </c>
      <c r="K990" s="7" t="e">
        <f>IF('تسمية الرتبة'!#REF!="مرفوض",0,J990+I990+H990+G990+F990+E990+D990+'تسمية الرتبة'!#REF!)</f>
        <v>#REF!</v>
      </c>
      <c r="L990" s="7" t="e">
        <f>IF('تسمية الرتبة'!#REF!="مرفوض",0,IF(J990=0,"Absent(e)",""))</f>
        <v>#REF!</v>
      </c>
      <c r="M990" s="20" t="e">
        <f>'تسمية الرتبة'!#REF!-'Resultats FR'!K990</f>
        <v>#REF!</v>
      </c>
    </row>
    <row r="991" spans="1:13">
      <c r="A991" s="7">
        <v>987</v>
      </c>
      <c r="B991" s="7" t="e">
        <f>IF('تسمية الرتبة'!#REF!="مرفوض",0,'تسمية الرتبة'!#REF!)</f>
        <v>#REF!</v>
      </c>
      <c r="C991" s="7" t="e">
        <f>IF('تسمية الرتبة'!#REF!="مرفوض",0,'تسمية الرتبة'!#REF!)</f>
        <v>#REF!</v>
      </c>
      <c r="D991" s="7" t="e">
        <f>IF('تسمية الرتبة'!#REF!="مرفوض",0,'تسمية الرتبة'!#REF!)</f>
        <v>#REF!</v>
      </c>
      <c r="E991" s="34" t="e">
        <f>IF('تسمية الرتبة'!#REF!="مرفوض",0,'تسمية الرتبة'!#REF!)</f>
        <v>#REF!</v>
      </c>
      <c r="F991" s="7" t="e">
        <f>IF('تسمية الرتبة'!#REF!="مرفوض",0,'تسمية الرتبة'!#REF!)</f>
        <v>#REF!</v>
      </c>
      <c r="G991" s="7" t="e">
        <f>IF('تسمية الرتبة'!#REF!="مرفوض",0,'تسمية الرتبة'!#REF!)</f>
        <v>#REF!</v>
      </c>
      <c r="H991" s="7" t="e">
        <f>IF('تسمية الرتبة'!#REF!="مرفوض",0,IF('تسمية الرتبة'!#REF!+'تسمية الرتبة'!#REF!+'تسمية الرتبة'!#REF!+'تسمية الرتبة'!#REF!&gt;6,6,'تسمية الرتبة'!#REF!+'تسمية الرتبة'!#REF!+'تسمية الرتبة'!#REF!+'تسمية الرتبة'!#REF!))</f>
        <v>#REF!</v>
      </c>
      <c r="I991" s="7" t="e">
        <f>IF('تسمية الرتبة'!#REF!="مرفوض",0,'تسمية الرتبة'!#REF!)</f>
        <v>#REF!</v>
      </c>
      <c r="J991" s="7" t="e">
        <f>IF('تسمية الرتبة'!#REF!="مرفوض",0,'تسمية الرتبة'!#REF!)</f>
        <v>#REF!</v>
      </c>
      <c r="K991" s="7" t="e">
        <f>IF('تسمية الرتبة'!#REF!="مرفوض",0,J991+I991+H991+G991+F991+E991+D991+'تسمية الرتبة'!#REF!)</f>
        <v>#REF!</v>
      </c>
      <c r="L991" s="7" t="e">
        <f>IF('تسمية الرتبة'!#REF!="مرفوض",0,IF(J991=0,"Absent(e)",""))</f>
        <v>#REF!</v>
      </c>
      <c r="M991" s="20" t="e">
        <f>'تسمية الرتبة'!#REF!-'Resultats FR'!K991</f>
        <v>#REF!</v>
      </c>
    </row>
    <row r="992" spans="1:13">
      <c r="A992" s="7">
        <v>988</v>
      </c>
      <c r="B992" s="7" t="e">
        <f>IF('تسمية الرتبة'!#REF!="مرفوض",0,'تسمية الرتبة'!#REF!)</f>
        <v>#REF!</v>
      </c>
      <c r="C992" s="7" t="e">
        <f>IF('تسمية الرتبة'!#REF!="مرفوض",0,'تسمية الرتبة'!#REF!)</f>
        <v>#REF!</v>
      </c>
      <c r="D992" s="7" t="e">
        <f>IF('تسمية الرتبة'!#REF!="مرفوض",0,'تسمية الرتبة'!#REF!)</f>
        <v>#REF!</v>
      </c>
      <c r="E992" s="34" t="e">
        <f>IF('تسمية الرتبة'!#REF!="مرفوض",0,'تسمية الرتبة'!#REF!)</f>
        <v>#REF!</v>
      </c>
      <c r="F992" s="7" t="e">
        <f>IF('تسمية الرتبة'!#REF!="مرفوض",0,'تسمية الرتبة'!#REF!)</f>
        <v>#REF!</v>
      </c>
      <c r="G992" s="7" t="e">
        <f>IF('تسمية الرتبة'!#REF!="مرفوض",0,'تسمية الرتبة'!#REF!)</f>
        <v>#REF!</v>
      </c>
      <c r="H992" s="7" t="e">
        <f>IF('تسمية الرتبة'!#REF!="مرفوض",0,IF('تسمية الرتبة'!#REF!+'تسمية الرتبة'!#REF!+'تسمية الرتبة'!#REF!+'تسمية الرتبة'!#REF!&gt;6,6,'تسمية الرتبة'!#REF!+'تسمية الرتبة'!#REF!+'تسمية الرتبة'!#REF!+'تسمية الرتبة'!#REF!))</f>
        <v>#REF!</v>
      </c>
      <c r="I992" s="7" t="e">
        <f>IF('تسمية الرتبة'!#REF!="مرفوض",0,'تسمية الرتبة'!#REF!)</f>
        <v>#REF!</v>
      </c>
      <c r="J992" s="7" t="e">
        <f>IF('تسمية الرتبة'!#REF!="مرفوض",0,'تسمية الرتبة'!#REF!)</f>
        <v>#REF!</v>
      </c>
      <c r="K992" s="7" t="e">
        <f>IF('تسمية الرتبة'!#REF!="مرفوض",0,J992+I992+H992+G992+F992+E992+D992+'تسمية الرتبة'!#REF!)</f>
        <v>#REF!</v>
      </c>
      <c r="L992" s="7" t="e">
        <f>IF('تسمية الرتبة'!#REF!="مرفوض",0,IF(J992=0,"Absent(e)",""))</f>
        <v>#REF!</v>
      </c>
      <c r="M992" s="20" t="e">
        <f>'تسمية الرتبة'!#REF!-'Resultats FR'!K992</f>
        <v>#REF!</v>
      </c>
    </row>
    <row r="993" spans="1:13">
      <c r="A993" s="7">
        <v>989</v>
      </c>
      <c r="B993" s="7" t="e">
        <f>IF('تسمية الرتبة'!#REF!="مرفوض",0,'تسمية الرتبة'!#REF!)</f>
        <v>#REF!</v>
      </c>
      <c r="C993" s="7" t="e">
        <f>IF('تسمية الرتبة'!#REF!="مرفوض",0,'تسمية الرتبة'!#REF!)</f>
        <v>#REF!</v>
      </c>
      <c r="D993" s="7" t="e">
        <f>IF('تسمية الرتبة'!#REF!="مرفوض",0,'تسمية الرتبة'!#REF!)</f>
        <v>#REF!</v>
      </c>
      <c r="E993" s="34" t="e">
        <f>IF('تسمية الرتبة'!#REF!="مرفوض",0,'تسمية الرتبة'!#REF!)</f>
        <v>#REF!</v>
      </c>
      <c r="F993" s="7" t="e">
        <f>IF('تسمية الرتبة'!#REF!="مرفوض",0,'تسمية الرتبة'!#REF!)</f>
        <v>#REF!</v>
      </c>
      <c r="G993" s="7" t="e">
        <f>IF('تسمية الرتبة'!#REF!="مرفوض",0,'تسمية الرتبة'!#REF!)</f>
        <v>#REF!</v>
      </c>
      <c r="H993" s="7" t="e">
        <f>IF('تسمية الرتبة'!#REF!="مرفوض",0,IF('تسمية الرتبة'!#REF!+'تسمية الرتبة'!#REF!+'تسمية الرتبة'!#REF!+'تسمية الرتبة'!#REF!&gt;6,6,'تسمية الرتبة'!#REF!+'تسمية الرتبة'!#REF!+'تسمية الرتبة'!#REF!+'تسمية الرتبة'!#REF!))</f>
        <v>#REF!</v>
      </c>
      <c r="I993" s="7" t="e">
        <f>IF('تسمية الرتبة'!#REF!="مرفوض",0,'تسمية الرتبة'!#REF!)</f>
        <v>#REF!</v>
      </c>
      <c r="J993" s="7" t="e">
        <f>IF('تسمية الرتبة'!#REF!="مرفوض",0,'تسمية الرتبة'!#REF!)</f>
        <v>#REF!</v>
      </c>
      <c r="K993" s="7" t="e">
        <f>IF('تسمية الرتبة'!#REF!="مرفوض",0,J993+I993+H993+G993+F993+E993+D993+'تسمية الرتبة'!#REF!)</f>
        <v>#REF!</v>
      </c>
      <c r="L993" s="7" t="e">
        <f>IF('تسمية الرتبة'!#REF!="مرفوض",0,IF(J993=0,"Absent(e)",""))</f>
        <v>#REF!</v>
      </c>
      <c r="M993" s="20" t="e">
        <f>'تسمية الرتبة'!#REF!-'Resultats FR'!K993</f>
        <v>#REF!</v>
      </c>
    </row>
    <row r="994" spans="1:13">
      <c r="A994" s="7">
        <v>990</v>
      </c>
      <c r="B994" s="7" t="e">
        <f>IF('تسمية الرتبة'!#REF!="مرفوض",0,'تسمية الرتبة'!#REF!)</f>
        <v>#REF!</v>
      </c>
      <c r="C994" s="7" t="e">
        <f>IF('تسمية الرتبة'!#REF!="مرفوض",0,'تسمية الرتبة'!#REF!)</f>
        <v>#REF!</v>
      </c>
      <c r="D994" s="7" t="e">
        <f>IF('تسمية الرتبة'!#REF!="مرفوض",0,'تسمية الرتبة'!#REF!)</f>
        <v>#REF!</v>
      </c>
      <c r="E994" s="34" t="e">
        <f>IF('تسمية الرتبة'!#REF!="مرفوض",0,'تسمية الرتبة'!#REF!)</f>
        <v>#REF!</v>
      </c>
      <c r="F994" s="7" t="e">
        <f>IF('تسمية الرتبة'!#REF!="مرفوض",0,'تسمية الرتبة'!#REF!)</f>
        <v>#REF!</v>
      </c>
      <c r="G994" s="7" t="e">
        <f>IF('تسمية الرتبة'!#REF!="مرفوض",0,'تسمية الرتبة'!#REF!)</f>
        <v>#REF!</v>
      </c>
      <c r="H994" s="7" t="e">
        <f>IF('تسمية الرتبة'!#REF!="مرفوض",0,IF('تسمية الرتبة'!#REF!+'تسمية الرتبة'!#REF!+'تسمية الرتبة'!#REF!+'تسمية الرتبة'!#REF!&gt;6,6,'تسمية الرتبة'!#REF!+'تسمية الرتبة'!#REF!+'تسمية الرتبة'!#REF!+'تسمية الرتبة'!#REF!))</f>
        <v>#REF!</v>
      </c>
      <c r="I994" s="7" t="e">
        <f>IF('تسمية الرتبة'!#REF!="مرفوض",0,'تسمية الرتبة'!#REF!)</f>
        <v>#REF!</v>
      </c>
      <c r="J994" s="7" t="e">
        <f>IF('تسمية الرتبة'!#REF!="مرفوض",0,'تسمية الرتبة'!#REF!)</f>
        <v>#REF!</v>
      </c>
      <c r="K994" s="7" t="e">
        <f>IF('تسمية الرتبة'!#REF!="مرفوض",0,J994+I994+H994+G994+F994+E994+D994+'تسمية الرتبة'!#REF!)</f>
        <v>#REF!</v>
      </c>
      <c r="L994" s="7" t="e">
        <f>IF('تسمية الرتبة'!#REF!="مرفوض",0,IF(J994=0,"Absent(e)",""))</f>
        <v>#REF!</v>
      </c>
      <c r="M994" s="20" t="e">
        <f>'تسمية الرتبة'!#REF!-'Resultats FR'!K994</f>
        <v>#REF!</v>
      </c>
    </row>
    <row r="995" spans="1:13">
      <c r="A995" s="7">
        <v>991</v>
      </c>
      <c r="B995" s="7" t="e">
        <f>IF('تسمية الرتبة'!#REF!="مرفوض",0,'تسمية الرتبة'!#REF!)</f>
        <v>#REF!</v>
      </c>
      <c r="C995" s="7" t="e">
        <f>IF('تسمية الرتبة'!#REF!="مرفوض",0,'تسمية الرتبة'!#REF!)</f>
        <v>#REF!</v>
      </c>
      <c r="D995" s="7" t="e">
        <f>IF('تسمية الرتبة'!#REF!="مرفوض",0,'تسمية الرتبة'!#REF!)</f>
        <v>#REF!</v>
      </c>
      <c r="E995" s="34" t="e">
        <f>IF('تسمية الرتبة'!#REF!="مرفوض",0,'تسمية الرتبة'!#REF!)</f>
        <v>#REF!</v>
      </c>
      <c r="F995" s="7" t="e">
        <f>IF('تسمية الرتبة'!#REF!="مرفوض",0,'تسمية الرتبة'!#REF!)</f>
        <v>#REF!</v>
      </c>
      <c r="G995" s="7" t="e">
        <f>IF('تسمية الرتبة'!#REF!="مرفوض",0,'تسمية الرتبة'!#REF!)</f>
        <v>#REF!</v>
      </c>
      <c r="H995" s="7" t="e">
        <f>IF('تسمية الرتبة'!#REF!="مرفوض",0,IF('تسمية الرتبة'!#REF!+'تسمية الرتبة'!#REF!+'تسمية الرتبة'!#REF!+'تسمية الرتبة'!#REF!&gt;6,6,'تسمية الرتبة'!#REF!+'تسمية الرتبة'!#REF!+'تسمية الرتبة'!#REF!+'تسمية الرتبة'!#REF!))</f>
        <v>#REF!</v>
      </c>
      <c r="I995" s="7" t="e">
        <f>IF('تسمية الرتبة'!#REF!="مرفوض",0,'تسمية الرتبة'!#REF!)</f>
        <v>#REF!</v>
      </c>
      <c r="J995" s="7" t="e">
        <f>IF('تسمية الرتبة'!#REF!="مرفوض",0,'تسمية الرتبة'!#REF!)</f>
        <v>#REF!</v>
      </c>
      <c r="K995" s="7" t="e">
        <f>IF('تسمية الرتبة'!#REF!="مرفوض",0,J995+I995+H995+G995+F995+E995+D995+'تسمية الرتبة'!#REF!)</f>
        <v>#REF!</v>
      </c>
      <c r="L995" s="7" t="e">
        <f>IF('تسمية الرتبة'!#REF!="مرفوض",0,IF(J995=0,"Absent(e)",""))</f>
        <v>#REF!</v>
      </c>
      <c r="M995" s="20" t="e">
        <f>'تسمية الرتبة'!#REF!-'Resultats FR'!K995</f>
        <v>#REF!</v>
      </c>
    </row>
    <row r="996" spans="1:13">
      <c r="A996" s="7">
        <v>992</v>
      </c>
      <c r="B996" s="7" t="e">
        <f>IF('تسمية الرتبة'!#REF!="مرفوض",0,'تسمية الرتبة'!#REF!)</f>
        <v>#REF!</v>
      </c>
      <c r="C996" s="7" t="e">
        <f>IF('تسمية الرتبة'!#REF!="مرفوض",0,'تسمية الرتبة'!#REF!)</f>
        <v>#REF!</v>
      </c>
      <c r="D996" s="7" t="e">
        <f>IF('تسمية الرتبة'!#REF!="مرفوض",0,'تسمية الرتبة'!#REF!)</f>
        <v>#REF!</v>
      </c>
      <c r="E996" s="34" t="e">
        <f>IF('تسمية الرتبة'!#REF!="مرفوض",0,'تسمية الرتبة'!#REF!)</f>
        <v>#REF!</v>
      </c>
      <c r="F996" s="7" t="e">
        <f>IF('تسمية الرتبة'!#REF!="مرفوض",0,'تسمية الرتبة'!#REF!)</f>
        <v>#REF!</v>
      </c>
      <c r="G996" s="7" t="e">
        <f>IF('تسمية الرتبة'!#REF!="مرفوض",0,'تسمية الرتبة'!#REF!)</f>
        <v>#REF!</v>
      </c>
      <c r="H996" s="7" t="e">
        <f>IF('تسمية الرتبة'!#REF!="مرفوض",0,IF('تسمية الرتبة'!#REF!+'تسمية الرتبة'!#REF!+'تسمية الرتبة'!#REF!+'تسمية الرتبة'!#REF!&gt;6,6,'تسمية الرتبة'!#REF!+'تسمية الرتبة'!#REF!+'تسمية الرتبة'!#REF!+'تسمية الرتبة'!#REF!))</f>
        <v>#REF!</v>
      </c>
      <c r="I996" s="7" t="e">
        <f>IF('تسمية الرتبة'!#REF!="مرفوض",0,'تسمية الرتبة'!#REF!)</f>
        <v>#REF!</v>
      </c>
      <c r="J996" s="7" t="e">
        <f>IF('تسمية الرتبة'!#REF!="مرفوض",0,'تسمية الرتبة'!#REF!)</f>
        <v>#REF!</v>
      </c>
      <c r="K996" s="7" t="e">
        <f>IF('تسمية الرتبة'!#REF!="مرفوض",0,J996+I996+H996+G996+F996+E996+D996+'تسمية الرتبة'!#REF!)</f>
        <v>#REF!</v>
      </c>
      <c r="L996" s="7" t="e">
        <f>IF('تسمية الرتبة'!#REF!="مرفوض",0,IF(J996=0,"Absent(e)",""))</f>
        <v>#REF!</v>
      </c>
      <c r="M996" s="20" t="e">
        <f>'تسمية الرتبة'!#REF!-'Resultats FR'!K996</f>
        <v>#REF!</v>
      </c>
    </row>
    <row r="997" spans="1:13">
      <c r="A997" s="7">
        <v>993</v>
      </c>
      <c r="B997" s="7" t="e">
        <f>IF('تسمية الرتبة'!#REF!="مرفوض",0,'تسمية الرتبة'!#REF!)</f>
        <v>#REF!</v>
      </c>
      <c r="C997" s="7" t="e">
        <f>IF('تسمية الرتبة'!#REF!="مرفوض",0,'تسمية الرتبة'!#REF!)</f>
        <v>#REF!</v>
      </c>
      <c r="D997" s="7" t="e">
        <f>IF('تسمية الرتبة'!#REF!="مرفوض",0,'تسمية الرتبة'!#REF!)</f>
        <v>#REF!</v>
      </c>
      <c r="E997" s="34" t="e">
        <f>IF('تسمية الرتبة'!#REF!="مرفوض",0,'تسمية الرتبة'!#REF!)</f>
        <v>#REF!</v>
      </c>
      <c r="F997" s="7" t="e">
        <f>IF('تسمية الرتبة'!#REF!="مرفوض",0,'تسمية الرتبة'!#REF!)</f>
        <v>#REF!</v>
      </c>
      <c r="G997" s="7" t="e">
        <f>IF('تسمية الرتبة'!#REF!="مرفوض",0,'تسمية الرتبة'!#REF!)</f>
        <v>#REF!</v>
      </c>
      <c r="H997" s="7" t="e">
        <f>IF('تسمية الرتبة'!#REF!="مرفوض",0,IF('تسمية الرتبة'!#REF!+'تسمية الرتبة'!#REF!+'تسمية الرتبة'!#REF!+'تسمية الرتبة'!#REF!&gt;6,6,'تسمية الرتبة'!#REF!+'تسمية الرتبة'!#REF!+'تسمية الرتبة'!#REF!+'تسمية الرتبة'!#REF!))</f>
        <v>#REF!</v>
      </c>
      <c r="I997" s="7" t="e">
        <f>IF('تسمية الرتبة'!#REF!="مرفوض",0,'تسمية الرتبة'!#REF!)</f>
        <v>#REF!</v>
      </c>
      <c r="J997" s="7" t="e">
        <f>IF('تسمية الرتبة'!#REF!="مرفوض",0,'تسمية الرتبة'!#REF!)</f>
        <v>#REF!</v>
      </c>
      <c r="K997" s="7" t="e">
        <f>IF('تسمية الرتبة'!#REF!="مرفوض",0,J997+I997+H997+G997+F997+E997+D997+'تسمية الرتبة'!#REF!)</f>
        <v>#REF!</v>
      </c>
      <c r="L997" s="7" t="e">
        <f>IF('تسمية الرتبة'!#REF!="مرفوض",0,IF(J997=0,"Absent(e)",""))</f>
        <v>#REF!</v>
      </c>
      <c r="M997" s="20" t="e">
        <f>'تسمية الرتبة'!#REF!-'Resultats FR'!K997</f>
        <v>#REF!</v>
      </c>
    </row>
    <row r="998" spans="1:13">
      <c r="A998" s="7">
        <v>994</v>
      </c>
      <c r="B998" s="7" t="e">
        <f>IF('تسمية الرتبة'!#REF!="مرفوض",0,'تسمية الرتبة'!#REF!)</f>
        <v>#REF!</v>
      </c>
      <c r="C998" s="7" t="e">
        <f>IF('تسمية الرتبة'!#REF!="مرفوض",0,'تسمية الرتبة'!#REF!)</f>
        <v>#REF!</v>
      </c>
      <c r="D998" s="7" t="e">
        <f>IF('تسمية الرتبة'!#REF!="مرفوض",0,'تسمية الرتبة'!#REF!)</f>
        <v>#REF!</v>
      </c>
      <c r="E998" s="34" t="e">
        <f>IF('تسمية الرتبة'!#REF!="مرفوض",0,'تسمية الرتبة'!#REF!)</f>
        <v>#REF!</v>
      </c>
      <c r="F998" s="7" t="e">
        <f>IF('تسمية الرتبة'!#REF!="مرفوض",0,'تسمية الرتبة'!#REF!)</f>
        <v>#REF!</v>
      </c>
      <c r="G998" s="7" t="e">
        <f>IF('تسمية الرتبة'!#REF!="مرفوض",0,'تسمية الرتبة'!#REF!)</f>
        <v>#REF!</v>
      </c>
      <c r="H998" s="7" t="e">
        <f>IF('تسمية الرتبة'!#REF!="مرفوض",0,IF('تسمية الرتبة'!#REF!+'تسمية الرتبة'!#REF!+'تسمية الرتبة'!#REF!+'تسمية الرتبة'!#REF!&gt;6,6,'تسمية الرتبة'!#REF!+'تسمية الرتبة'!#REF!+'تسمية الرتبة'!#REF!+'تسمية الرتبة'!#REF!))</f>
        <v>#REF!</v>
      </c>
      <c r="I998" s="7" t="e">
        <f>IF('تسمية الرتبة'!#REF!="مرفوض",0,'تسمية الرتبة'!#REF!)</f>
        <v>#REF!</v>
      </c>
      <c r="J998" s="7" t="e">
        <f>IF('تسمية الرتبة'!#REF!="مرفوض",0,'تسمية الرتبة'!#REF!)</f>
        <v>#REF!</v>
      </c>
      <c r="K998" s="7" t="e">
        <f>IF('تسمية الرتبة'!#REF!="مرفوض",0,J998+I998+H998+G998+F998+E998+D998+'تسمية الرتبة'!#REF!)</f>
        <v>#REF!</v>
      </c>
      <c r="L998" s="7" t="e">
        <f>IF('تسمية الرتبة'!#REF!="مرفوض",0,IF(J998=0,"Absent(e)",""))</f>
        <v>#REF!</v>
      </c>
      <c r="M998" s="20" t="e">
        <f>'تسمية الرتبة'!#REF!-'Resultats FR'!K998</f>
        <v>#REF!</v>
      </c>
    </row>
    <row r="999" spans="1:13">
      <c r="A999" s="7">
        <v>995</v>
      </c>
      <c r="B999" s="7" t="e">
        <f>IF('تسمية الرتبة'!#REF!="مرفوض",0,'تسمية الرتبة'!#REF!)</f>
        <v>#REF!</v>
      </c>
      <c r="C999" s="7" t="e">
        <f>IF('تسمية الرتبة'!#REF!="مرفوض",0,'تسمية الرتبة'!#REF!)</f>
        <v>#REF!</v>
      </c>
      <c r="D999" s="7" t="e">
        <f>IF('تسمية الرتبة'!#REF!="مرفوض",0,'تسمية الرتبة'!#REF!)</f>
        <v>#REF!</v>
      </c>
      <c r="E999" s="34" t="e">
        <f>IF('تسمية الرتبة'!#REF!="مرفوض",0,'تسمية الرتبة'!#REF!)</f>
        <v>#REF!</v>
      </c>
      <c r="F999" s="7" t="e">
        <f>IF('تسمية الرتبة'!#REF!="مرفوض",0,'تسمية الرتبة'!#REF!)</f>
        <v>#REF!</v>
      </c>
      <c r="G999" s="7" t="e">
        <f>IF('تسمية الرتبة'!#REF!="مرفوض",0,'تسمية الرتبة'!#REF!)</f>
        <v>#REF!</v>
      </c>
      <c r="H999" s="7" t="e">
        <f>IF('تسمية الرتبة'!#REF!="مرفوض",0,IF('تسمية الرتبة'!#REF!+'تسمية الرتبة'!#REF!+'تسمية الرتبة'!#REF!+'تسمية الرتبة'!#REF!&gt;6,6,'تسمية الرتبة'!#REF!+'تسمية الرتبة'!#REF!+'تسمية الرتبة'!#REF!+'تسمية الرتبة'!#REF!))</f>
        <v>#REF!</v>
      </c>
      <c r="I999" s="7" t="e">
        <f>IF('تسمية الرتبة'!#REF!="مرفوض",0,'تسمية الرتبة'!#REF!)</f>
        <v>#REF!</v>
      </c>
      <c r="J999" s="7" t="e">
        <f>IF('تسمية الرتبة'!#REF!="مرفوض",0,'تسمية الرتبة'!#REF!)</f>
        <v>#REF!</v>
      </c>
      <c r="K999" s="7" t="e">
        <f>IF('تسمية الرتبة'!#REF!="مرفوض",0,J999+I999+H999+G999+F999+E999+D999+'تسمية الرتبة'!#REF!)</f>
        <v>#REF!</v>
      </c>
      <c r="L999" s="7" t="e">
        <f>IF('تسمية الرتبة'!#REF!="مرفوض",0,IF(J999=0,"Absent(e)",""))</f>
        <v>#REF!</v>
      </c>
      <c r="M999" s="20" t="e">
        <f>'تسمية الرتبة'!#REF!-'Resultats FR'!K999</f>
        <v>#REF!</v>
      </c>
    </row>
    <row r="1000" spans="1:13">
      <c r="A1000" s="7">
        <v>996</v>
      </c>
      <c r="B1000" s="7" t="e">
        <f>IF('تسمية الرتبة'!#REF!="مرفوض",0,'تسمية الرتبة'!#REF!)</f>
        <v>#REF!</v>
      </c>
      <c r="C1000" s="7" t="e">
        <f>IF('تسمية الرتبة'!#REF!="مرفوض",0,'تسمية الرتبة'!#REF!)</f>
        <v>#REF!</v>
      </c>
      <c r="D1000" s="7" t="e">
        <f>IF('تسمية الرتبة'!#REF!="مرفوض",0,'تسمية الرتبة'!#REF!)</f>
        <v>#REF!</v>
      </c>
      <c r="E1000" s="34" t="e">
        <f>IF('تسمية الرتبة'!#REF!="مرفوض",0,'تسمية الرتبة'!#REF!)</f>
        <v>#REF!</v>
      </c>
      <c r="F1000" s="7" t="e">
        <f>IF('تسمية الرتبة'!#REF!="مرفوض",0,'تسمية الرتبة'!#REF!)</f>
        <v>#REF!</v>
      </c>
      <c r="G1000" s="7" t="e">
        <f>IF('تسمية الرتبة'!#REF!="مرفوض",0,'تسمية الرتبة'!#REF!)</f>
        <v>#REF!</v>
      </c>
      <c r="H1000" s="7" t="e">
        <f>IF('تسمية الرتبة'!#REF!="مرفوض",0,IF('تسمية الرتبة'!#REF!+'تسمية الرتبة'!#REF!+'تسمية الرتبة'!#REF!+'تسمية الرتبة'!#REF!&gt;6,6,'تسمية الرتبة'!#REF!+'تسمية الرتبة'!#REF!+'تسمية الرتبة'!#REF!+'تسمية الرتبة'!#REF!))</f>
        <v>#REF!</v>
      </c>
      <c r="I1000" s="7" t="e">
        <f>IF('تسمية الرتبة'!#REF!="مرفوض",0,'تسمية الرتبة'!#REF!)</f>
        <v>#REF!</v>
      </c>
      <c r="J1000" s="7" t="e">
        <f>IF('تسمية الرتبة'!#REF!="مرفوض",0,'تسمية الرتبة'!#REF!)</f>
        <v>#REF!</v>
      </c>
      <c r="K1000" s="7" t="e">
        <f>IF('تسمية الرتبة'!#REF!="مرفوض",0,J1000+I1000+H1000+G1000+F1000+E1000+D1000+'تسمية الرتبة'!#REF!)</f>
        <v>#REF!</v>
      </c>
      <c r="L1000" s="7" t="e">
        <f>IF('تسمية الرتبة'!#REF!="مرفوض",0,IF(J1000=0,"Absent(e)",""))</f>
        <v>#REF!</v>
      </c>
      <c r="M1000" s="20" t="e">
        <f>'تسمية الرتبة'!#REF!-'Resultats FR'!K1000</f>
        <v>#REF!</v>
      </c>
    </row>
    <row r="1001" spans="1:13">
      <c r="A1001" s="7">
        <v>997</v>
      </c>
      <c r="B1001" s="7" t="e">
        <f>IF('تسمية الرتبة'!#REF!="مرفوض",0,'تسمية الرتبة'!#REF!)</f>
        <v>#REF!</v>
      </c>
      <c r="C1001" s="7" t="e">
        <f>IF('تسمية الرتبة'!#REF!="مرفوض",0,'تسمية الرتبة'!#REF!)</f>
        <v>#REF!</v>
      </c>
      <c r="D1001" s="7" t="e">
        <f>IF('تسمية الرتبة'!#REF!="مرفوض",0,'تسمية الرتبة'!#REF!)</f>
        <v>#REF!</v>
      </c>
      <c r="E1001" s="34" t="e">
        <f>IF('تسمية الرتبة'!#REF!="مرفوض",0,'تسمية الرتبة'!#REF!)</f>
        <v>#REF!</v>
      </c>
      <c r="F1001" s="7" t="e">
        <f>IF('تسمية الرتبة'!#REF!="مرفوض",0,'تسمية الرتبة'!#REF!)</f>
        <v>#REF!</v>
      </c>
      <c r="G1001" s="7" t="e">
        <f>IF('تسمية الرتبة'!#REF!="مرفوض",0,'تسمية الرتبة'!#REF!)</f>
        <v>#REF!</v>
      </c>
      <c r="H1001" s="7" t="e">
        <f>IF('تسمية الرتبة'!#REF!="مرفوض",0,IF('تسمية الرتبة'!#REF!+'تسمية الرتبة'!#REF!+'تسمية الرتبة'!#REF!+'تسمية الرتبة'!#REF!&gt;6,6,'تسمية الرتبة'!#REF!+'تسمية الرتبة'!#REF!+'تسمية الرتبة'!#REF!+'تسمية الرتبة'!#REF!))</f>
        <v>#REF!</v>
      </c>
      <c r="I1001" s="7" t="e">
        <f>IF('تسمية الرتبة'!#REF!="مرفوض",0,'تسمية الرتبة'!#REF!)</f>
        <v>#REF!</v>
      </c>
      <c r="J1001" s="7" t="e">
        <f>IF('تسمية الرتبة'!#REF!="مرفوض",0,'تسمية الرتبة'!#REF!)</f>
        <v>#REF!</v>
      </c>
      <c r="K1001" s="7" t="e">
        <f>IF('تسمية الرتبة'!#REF!="مرفوض",0,J1001+I1001+H1001+G1001+F1001+E1001+D1001+'تسمية الرتبة'!#REF!)</f>
        <v>#REF!</v>
      </c>
      <c r="L1001" s="7" t="e">
        <f>IF('تسمية الرتبة'!#REF!="مرفوض",0,IF(J1001=0,"Absent(e)",""))</f>
        <v>#REF!</v>
      </c>
      <c r="M1001" s="20" t="e">
        <f>'تسمية الرتبة'!#REF!-'Resultats FR'!K1001</f>
        <v>#REF!</v>
      </c>
    </row>
    <row r="1002" spans="1:13">
      <c r="A1002" s="7">
        <v>998</v>
      </c>
      <c r="B1002" s="7" t="e">
        <f>IF('تسمية الرتبة'!#REF!="مرفوض",0,'تسمية الرتبة'!#REF!)</f>
        <v>#REF!</v>
      </c>
      <c r="C1002" s="7" t="e">
        <f>IF('تسمية الرتبة'!#REF!="مرفوض",0,'تسمية الرتبة'!#REF!)</f>
        <v>#REF!</v>
      </c>
      <c r="D1002" s="7" t="e">
        <f>IF('تسمية الرتبة'!#REF!="مرفوض",0,'تسمية الرتبة'!#REF!)</f>
        <v>#REF!</v>
      </c>
      <c r="E1002" s="34" t="e">
        <f>IF('تسمية الرتبة'!#REF!="مرفوض",0,'تسمية الرتبة'!#REF!)</f>
        <v>#REF!</v>
      </c>
      <c r="F1002" s="7" t="e">
        <f>IF('تسمية الرتبة'!#REF!="مرفوض",0,'تسمية الرتبة'!#REF!)</f>
        <v>#REF!</v>
      </c>
      <c r="G1002" s="7" t="e">
        <f>IF('تسمية الرتبة'!#REF!="مرفوض",0,'تسمية الرتبة'!#REF!)</f>
        <v>#REF!</v>
      </c>
      <c r="H1002" s="7" t="e">
        <f>IF('تسمية الرتبة'!#REF!="مرفوض",0,IF('تسمية الرتبة'!#REF!+'تسمية الرتبة'!#REF!+'تسمية الرتبة'!#REF!+'تسمية الرتبة'!#REF!&gt;6,6,'تسمية الرتبة'!#REF!+'تسمية الرتبة'!#REF!+'تسمية الرتبة'!#REF!+'تسمية الرتبة'!#REF!))</f>
        <v>#REF!</v>
      </c>
      <c r="I1002" s="7" t="e">
        <f>IF('تسمية الرتبة'!#REF!="مرفوض",0,'تسمية الرتبة'!#REF!)</f>
        <v>#REF!</v>
      </c>
      <c r="J1002" s="7" t="e">
        <f>IF('تسمية الرتبة'!#REF!="مرفوض",0,'تسمية الرتبة'!#REF!)</f>
        <v>#REF!</v>
      </c>
      <c r="K1002" s="7" t="e">
        <f>IF('تسمية الرتبة'!#REF!="مرفوض",0,J1002+I1002+H1002+G1002+F1002+E1002+D1002+'تسمية الرتبة'!#REF!)</f>
        <v>#REF!</v>
      </c>
      <c r="L1002" s="7" t="e">
        <f>IF('تسمية الرتبة'!#REF!="مرفوض",0,IF(J1002=0,"Absent(e)",""))</f>
        <v>#REF!</v>
      </c>
      <c r="M1002" s="20" t="e">
        <f>'تسمية الرتبة'!#REF!-'Resultats FR'!K1002</f>
        <v>#REF!</v>
      </c>
    </row>
    <row r="1003" spans="1:13">
      <c r="A1003" s="7">
        <v>999</v>
      </c>
      <c r="B1003" s="7" t="e">
        <f>IF('تسمية الرتبة'!#REF!="مرفوض",0,'تسمية الرتبة'!#REF!)</f>
        <v>#REF!</v>
      </c>
      <c r="C1003" s="7" t="e">
        <f>IF('تسمية الرتبة'!#REF!="مرفوض",0,'تسمية الرتبة'!#REF!)</f>
        <v>#REF!</v>
      </c>
      <c r="D1003" s="7" t="e">
        <f>IF('تسمية الرتبة'!#REF!="مرفوض",0,'تسمية الرتبة'!#REF!)</f>
        <v>#REF!</v>
      </c>
      <c r="E1003" s="34" t="e">
        <f>IF('تسمية الرتبة'!#REF!="مرفوض",0,'تسمية الرتبة'!#REF!)</f>
        <v>#REF!</v>
      </c>
      <c r="F1003" s="7" t="e">
        <f>IF('تسمية الرتبة'!#REF!="مرفوض",0,'تسمية الرتبة'!#REF!)</f>
        <v>#REF!</v>
      </c>
      <c r="G1003" s="7" t="e">
        <f>IF('تسمية الرتبة'!#REF!="مرفوض",0,'تسمية الرتبة'!#REF!)</f>
        <v>#REF!</v>
      </c>
      <c r="H1003" s="7" t="e">
        <f>IF('تسمية الرتبة'!#REF!="مرفوض",0,IF('تسمية الرتبة'!#REF!+'تسمية الرتبة'!#REF!+'تسمية الرتبة'!#REF!+'تسمية الرتبة'!#REF!&gt;6,6,'تسمية الرتبة'!#REF!+'تسمية الرتبة'!#REF!+'تسمية الرتبة'!#REF!+'تسمية الرتبة'!#REF!))</f>
        <v>#REF!</v>
      </c>
      <c r="I1003" s="7" t="e">
        <f>IF('تسمية الرتبة'!#REF!="مرفوض",0,'تسمية الرتبة'!#REF!)</f>
        <v>#REF!</v>
      </c>
      <c r="J1003" s="7" t="e">
        <f>IF('تسمية الرتبة'!#REF!="مرفوض",0,'تسمية الرتبة'!#REF!)</f>
        <v>#REF!</v>
      </c>
      <c r="K1003" s="7" t="e">
        <f>IF('تسمية الرتبة'!#REF!="مرفوض",0,J1003+I1003+H1003+G1003+F1003+E1003+D1003+'تسمية الرتبة'!#REF!)</f>
        <v>#REF!</v>
      </c>
      <c r="L1003" s="7" t="e">
        <f>IF('تسمية الرتبة'!#REF!="مرفوض",0,IF(J1003=0,"Absent(e)",""))</f>
        <v>#REF!</v>
      </c>
      <c r="M1003" s="20" t="e">
        <f>'تسمية الرتبة'!#REF!-'Resultats FR'!K1003</f>
        <v>#REF!</v>
      </c>
    </row>
    <row r="1004" spans="1:13">
      <c r="A1004" s="7">
        <v>1000</v>
      </c>
      <c r="B1004" s="7" t="e">
        <f>IF('تسمية الرتبة'!#REF!="مرفوض",0,'تسمية الرتبة'!#REF!)</f>
        <v>#REF!</v>
      </c>
      <c r="C1004" s="7" t="e">
        <f>IF('تسمية الرتبة'!#REF!="مرفوض",0,'تسمية الرتبة'!#REF!)</f>
        <v>#REF!</v>
      </c>
      <c r="D1004" s="7" t="e">
        <f>IF('تسمية الرتبة'!#REF!="مرفوض",0,'تسمية الرتبة'!#REF!)</f>
        <v>#REF!</v>
      </c>
      <c r="E1004" s="34" t="e">
        <f>IF('تسمية الرتبة'!#REF!="مرفوض",0,'تسمية الرتبة'!#REF!)</f>
        <v>#REF!</v>
      </c>
      <c r="F1004" s="7" t="e">
        <f>IF('تسمية الرتبة'!#REF!="مرفوض",0,'تسمية الرتبة'!#REF!)</f>
        <v>#REF!</v>
      </c>
      <c r="G1004" s="7" t="e">
        <f>IF('تسمية الرتبة'!#REF!="مرفوض",0,'تسمية الرتبة'!#REF!)</f>
        <v>#REF!</v>
      </c>
      <c r="H1004" s="7" t="e">
        <f>IF('تسمية الرتبة'!#REF!="مرفوض",0,IF('تسمية الرتبة'!#REF!+'تسمية الرتبة'!#REF!+'تسمية الرتبة'!#REF!+'تسمية الرتبة'!#REF!&gt;6,6,'تسمية الرتبة'!#REF!+'تسمية الرتبة'!#REF!+'تسمية الرتبة'!#REF!+'تسمية الرتبة'!#REF!))</f>
        <v>#REF!</v>
      </c>
      <c r="I1004" s="7" t="e">
        <f>IF('تسمية الرتبة'!#REF!="مرفوض",0,'تسمية الرتبة'!#REF!)</f>
        <v>#REF!</v>
      </c>
      <c r="J1004" s="7" t="e">
        <f>IF('تسمية الرتبة'!#REF!="مرفوض",0,'تسمية الرتبة'!#REF!)</f>
        <v>#REF!</v>
      </c>
      <c r="K1004" s="7" t="e">
        <f>IF('تسمية الرتبة'!#REF!="مرفوض",0,J1004+I1004+H1004+G1004+F1004+E1004+D1004+'تسمية الرتبة'!#REF!)</f>
        <v>#REF!</v>
      </c>
      <c r="L1004" s="7" t="e">
        <f>IF('تسمية الرتبة'!#REF!="مرفوض",0,IF(J1004=0,"Absent(e)",""))</f>
        <v>#REF!</v>
      </c>
      <c r="M1004" s="20" t="e">
        <f>'تسمية الرتبة'!#REF!-'Resultats FR'!K1004</f>
        <v>#REF!</v>
      </c>
    </row>
    <row r="1005" spans="1:13">
      <c r="A1005" s="7">
        <v>1001</v>
      </c>
      <c r="B1005" s="7" t="e">
        <f>IF('تسمية الرتبة'!#REF!="مرفوض",0,'تسمية الرتبة'!#REF!)</f>
        <v>#REF!</v>
      </c>
      <c r="C1005" s="7" t="e">
        <f>IF('تسمية الرتبة'!#REF!="مرفوض",0,'تسمية الرتبة'!#REF!)</f>
        <v>#REF!</v>
      </c>
      <c r="D1005" s="7" t="e">
        <f>IF('تسمية الرتبة'!#REF!="مرفوض",0,'تسمية الرتبة'!#REF!)</f>
        <v>#REF!</v>
      </c>
      <c r="E1005" s="34" t="e">
        <f>IF('تسمية الرتبة'!#REF!="مرفوض",0,'تسمية الرتبة'!#REF!)</f>
        <v>#REF!</v>
      </c>
      <c r="F1005" s="7" t="e">
        <f>IF('تسمية الرتبة'!#REF!="مرفوض",0,'تسمية الرتبة'!#REF!)</f>
        <v>#REF!</v>
      </c>
      <c r="G1005" s="7" t="e">
        <f>IF('تسمية الرتبة'!#REF!="مرفوض",0,'تسمية الرتبة'!#REF!)</f>
        <v>#REF!</v>
      </c>
      <c r="H1005" s="7" t="e">
        <f>IF('تسمية الرتبة'!#REF!="مرفوض",0,IF('تسمية الرتبة'!#REF!+'تسمية الرتبة'!#REF!+'تسمية الرتبة'!#REF!+'تسمية الرتبة'!#REF!&gt;6,6,'تسمية الرتبة'!#REF!+'تسمية الرتبة'!#REF!+'تسمية الرتبة'!#REF!+'تسمية الرتبة'!#REF!))</f>
        <v>#REF!</v>
      </c>
      <c r="I1005" s="7" t="e">
        <f>IF('تسمية الرتبة'!#REF!="مرفوض",0,'تسمية الرتبة'!#REF!)</f>
        <v>#REF!</v>
      </c>
      <c r="J1005" s="7" t="e">
        <f>IF('تسمية الرتبة'!#REF!="مرفوض",0,'تسمية الرتبة'!#REF!)</f>
        <v>#REF!</v>
      </c>
      <c r="K1005" s="7" t="e">
        <f>IF('تسمية الرتبة'!#REF!="مرفوض",0,J1005+I1005+H1005+G1005+F1005+E1005+D1005+'تسمية الرتبة'!#REF!)</f>
        <v>#REF!</v>
      </c>
      <c r="L1005" s="7" t="e">
        <f>IF('تسمية الرتبة'!#REF!="مرفوض",0,IF(J1005=0,"Absent(e)",""))</f>
        <v>#REF!</v>
      </c>
      <c r="M1005" s="20" t="e">
        <f>'تسمية الرتبة'!#REF!-'Resultats FR'!K1005</f>
        <v>#REF!</v>
      </c>
    </row>
    <row r="1006" spans="1:13">
      <c r="A1006" s="7">
        <v>1002</v>
      </c>
      <c r="B1006" s="7" t="e">
        <f>IF('تسمية الرتبة'!#REF!="مرفوض",0,'تسمية الرتبة'!#REF!)</f>
        <v>#REF!</v>
      </c>
      <c r="C1006" s="7" t="e">
        <f>IF('تسمية الرتبة'!#REF!="مرفوض",0,'تسمية الرتبة'!#REF!)</f>
        <v>#REF!</v>
      </c>
      <c r="D1006" s="7" t="e">
        <f>IF('تسمية الرتبة'!#REF!="مرفوض",0,'تسمية الرتبة'!#REF!)</f>
        <v>#REF!</v>
      </c>
      <c r="E1006" s="34" t="e">
        <f>IF('تسمية الرتبة'!#REF!="مرفوض",0,'تسمية الرتبة'!#REF!)</f>
        <v>#REF!</v>
      </c>
      <c r="F1006" s="7" t="e">
        <f>IF('تسمية الرتبة'!#REF!="مرفوض",0,'تسمية الرتبة'!#REF!)</f>
        <v>#REF!</v>
      </c>
      <c r="G1006" s="7" t="e">
        <f>IF('تسمية الرتبة'!#REF!="مرفوض",0,'تسمية الرتبة'!#REF!)</f>
        <v>#REF!</v>
      </c>
      <c r="H1006" s="7" t="e">
        <f>IF('تسمية الرتبة'!#REF!="مرفوض",0,IF('تسمية الرتبة'!#REF!+'تسمية الرتبة'!#REF!+'تسمية الرتبة'!#REF!+'تسمية الرتبة'!#REF!&gt;6,6,'تسمية الرتبة'!#REF!+'تسمية الرتبة'!#REF!+'تسمية الرتبة'!#REF!+'تسمية الرتبة'!#REF!))</f>
        <v>#REF!</v>
      </c>
      <c r="I1006" s="7" t="e">
        <f>IF('تسمية الرتبة'!#REF!="مرفوض",0,'تسمية الرتبة'!#REF!)</f>
        <v>#REF!</v>
      </c>
      <c r="J1006" s="7" t="e">
        <f>IF('تسمية الرتبة'!#REF!="مرفوض",0,'تسمية الرتبة'!#REF!)</f>
        <v>#REF!</v>
      </c>
      <c r="K1006" s="7" t="e">
        <f>IF('تسمية الرتبة'!#REF!="مرفوض",0,J1006+I1006+H1006+G1006+F1006+E1006+D1006+'تسمية الرتبة'!#REF!)</f>
        <v>#REF!</v>
      </c>
      <c r="L1006" s="7" t="e">
        <f>IF('تسمية الرتبة'!#REF!="مرفوض",0,IF(J1006=0,"Absent(e)",""))</f>
        <v>#REF!</v>
      </c>
      <c r="M1006" s="20" t="e">
        <f>'تسمية الرتبة'!#REF!-'Resultats FR'!K1006</f>
        <v>#REF!</v>
      </c>
    </row>
    <row r="1007" spans="1:13">
      <c r="A1007" s="7">
        <v>1003</v>
      </c>
      <c r="B1007" s="7" t="e">
        <f>IF('تسمية الرتبة'!#REF!="مرفوض",0,'تسمية الرتبة'!#REF!)</f>
        <v>#REF!</v>
      </c>
      <c r="C1007" s="7" t="e">
        <f>IF('تسمية الرتبة'!#REF!="مرفوض",0,'تسمية الرتبة'!#REF!)</f>
        <v>#REF!</v>
      </c>
      <c r="D1007" s="7" t="e">
        <f>IF('تسمية الرتبة'!#REF!="مرفوض",0,'تسمية الرتبة'!#REF!)</f>
        <v>#REF!</v>
      </c>
      <c r="E1007" s="34" t="e">
        <f>IF('تسمية الرتبة'!#REF!="مرفوض",0,'تسمية الرتبة'!#REF!)</f>
        <v>#REF!</v>
      </c>
      <c r="F1007" s="7" t="e">
        <f>IF('تسمية الرتبة'!#REF!="مرفوض",0,'تسمية الرتبة'!#REF!)</f>
        <v>#REF!</v>
      </c>
      <c r="G1007" s="7" t="e">
        <f>IF('تسمية الرتبة'!#REF!="مرفوض",0,'تسمية الرتبة'!#REF!)</f>
        <v>#REF!</v>
      </c>
      <c r="H1007" s="7" t="e">
        <f>IF('تسمية الرتبة'!#REF!="مرفوض",0,IF('تسمية الرتبة'!#REF!+'تسمية الرتبة'!#REF!+'تسمية الرتبة'!#REF!+'تسمية الرتبة'!#REF!&gt;6,6,'تسمية الرتبة'!#REF!+'تسمية الرتبة'!#REF!+'تسمية الرتبة'!#REF!+'تسمية الرتبة'!#REF!))</f>
        <v>#REF!</v>
      </c>
      <c r="I1007" s="7" t="e">
        <f>IF('تسمية الرتبة'!#REF!="مرفوض",0,'تسمية الرتبة'!#REF!)</f>
        <v>#REF!</v>
      </c>
      <c r="J1007" s="7" t="e">
        <f>IF('تسمية الرتبة'!#REF!="مرفوض",0,'تسمية الرتبة'!#REF!)</f>
        <v>#REF!</v>
      </c>
      <c r="K1007" s="7" t="e">
        <f>IF('تسمية الرتبة'!#REF!="مرفوض",0,J1007+I1007+H1007+G1007+F1007+E1007+D1007+'تسمية الرتبة'!#REF!)</f>
        <v>#REF!</v>
      </c>
      <c r="L1007" s="7" t="e">
        <f>IF('تسمية الرتبة'!#REF!="مرفوض",0,IF(J1007=0,"Absent(e)",""))</f>
        <v>#REF!</v>
      </c>
      <c r="M1007" s="20" t="e">
        <f>'تسمية الرتبة'!#REF!-'Resultats FR'!K1007</f>
        <v>#REF!</v>
      </c>
    </row>
    <row r="1008" spans="1:13">
      <c r="A1008" s="7">
        <v>1004</v>
      </c>
      <c r="B1008" s="7" t="e">
        <f>IF('تسمية الرتبة'!#REF!="مرفوض",0,'تسمية الرتبة'!#REF!)</f>
        <v>#REF!</v>
      </c>
      <c r="C1008" s="7" t="e">
        <f>IF('تسمية الرتبة'!#REF!="مرفوض",0,'تسمية الرتبة'!#REF!)</f>
        <v>#REF!</v>
      </c>
      <c r="D1008" s="7" t="e">
        <f>IF('تسمية الرتبة'!#REF!="مرفوض",0,'تسمية الرتبة'!#REF!)</f>
        <v>#REF!</v>
      </c>
      <c r="E1008" s="34" t="e">
        <f>IF('تسمية الرتبة'!#REF!="مرفوض",0,'تسمية الرتبة'!#REF!)</f>
        <v>#REF!</v>
      </c>
      <c r="F1008" s="7" t="e">
        <f>IF('تسمية الرتبة'!#REF!="مرفوض",0,'تسمية الرتبة'!#REF!)</f>
        <v>#REF!</v>
      </c>
      <c r="G1008" s="7" t="e">
        <f>IF('تسمية الرتبة'!#REF!="مرفوض",0,'تسمية الرتبة'!#REF!)</f>
        <v>#REF!</v>
      </c>
      <c r="H1008" s="7" t="e">
        <f>IF('تسمية الرتبة'!#REF!="مرفوض",0,IF('تسمية الرتبة'!#REF!+'تسمية الرتبة'!#REF!+'تسمية الرتبة'!#REF!+'تسمية الرتبة'!#REF!&gt;6,6,'تسمية الرتبة'!#REF!+'تسمية الرتبة'!#REF!+'تسمية الرتبة'!#REF!+'تسمية الرتبة'!#REF!))</f>
        <v>#REF!</v>
      </c>
      <c r="I1008" s="7" t="e">
        <f>IF('تسمية الرتبة'!#REF!="مرفوض",0,'تسمية الرتبة'!#REF!)</f>
        <v>#REF!</v>
      </c>
      <c r="J1008" s="7" t="e">
        <f>IF('تسمية الرتبة'!#REF!="مرفوض",0,'تسمية الرتبة'!#REF!)</f>
        <v>#REF!</v>
      </c>
      <c r="K1008" s="7" t="e">
        <f>IF('تسمية الرتبة'!#REF!="مرفوض",0,J1008+I1008+H1008+G1008+F1008+E1008+D1008+'تسمية الرتبة'!#REF!)</f>
        <v>#REF!</v>
      </c>
      <c r="L1008" s="7" t="e">
        <f>IF('تسمية الرتبة'!#REF!="مرفوض",0,IF(J1008=0,"Absent(e)",""))</f>
        <v>#REF!</v>
      </c>
      <c r="M1008" s="20" t="e">
        <f>'تسمية الرتبة'!#REF!-'Resultats FR'!K1008</f>
        <v>#REF!</v>
      </c>
    </row>
    <row r="1009" spans="1:13">
      <c r="A1009" s="7">
        <v>1005</v>
      </c>
      <c r="B1009" s="7" t="e">
        <f>IF('تسمية الرتبة'!#REF!="مرفوض",0,'تسمية الرتبة'!#REF!)</f>
        <v>#REF!</v>
      </c>
      <c r="C1009" s="7" t="e">
        <f>IF('تسمية الرتبة'!#REF!="مرفوض",0,'تسمية الرتبة'!#REF!)</f>
        <v>#REF!</v>
      </c>
      <c r="D1009" s="7" t="e">
        <f>IF('تسمية الرتبة'!#REF!="مرفوض",0,'تسمية الرتبة'!#REF!)</f>
        <v>#REF!</v>
      </c>
      <c r="E1009" s="34" t="e">
        <f>IF('تسمية الرتبة'!#REF!="مرفوض",0,'تسمية الرتبة'!#REF!)</f>
        <v>#REF!</v>
      </c>
      <c r="F1009" s="7" t="e">
        <f>IF('تسمية الرتبة'!#REF!="مرفوض",0,'تسمية الرتبة'!#REF!)</f>
        <v>#REF!</v>
      </c>
      <c r="G1009" s="7" t="e">
        <f>IF('تسمية الرتبة'!#REF!="مرفوض",0,'تسمية الرتبة'!#REF!)</f>
        <v>#REF!</v>
      </c>
      <c r="H1009" s="7" t="e">
        <f>IF('تسمية الرتبة'!#REF!="مرفوض",0,IF('تسمية الرتبة'!#REF!+'تسمية الرتبة'!#REF!+'تسمية الرتبة'!#REF!+'تسمية الرتبة'!#REF!&gt;6,6,'تسمية الرتبة'!#REF!+'تسمية الرتبة'!#REF!+'تسمية الرتبة'!#REF!+'تسمية الرتبة'!#REF!))</f>
        <v>#REF!</v>
      </c>
      <c r="I1009" s="7" t="e">
        <f>IF('تسمية الرتبة'!#REF!="مرفوض",0,'تسمية الرتبة'!#REF!)</f>
        <v>#REF!</v>
      </c>
      <c r="J1009" s="7" t="e">
        <f>IF('تسمية الرتبة'!#REF!="مرفوض",0,'تسمية الرتبة'!#REF!)</f>
        <v>#REF!</v>
      </c>
      <c r="K1009" s="7" t="e">
        <f>IF('تسمية الرتبة'!#REF!="مرفوض",0,J1009+I1009+H1009+G1009+F1009+E1009+D1009+'تسمية الرتبة'!#REF!)</f>
        <v>#REF!</v>
      </c>
      <c r="L1009" s="7" t="e">
        <f>IF('تسمية الرتبة'!#REF!="مرفوض",0,IF(J1009=0,"Absent(e)",""))</f>
        <v>#REF!</v>
      </c>
      <c r="M1009" s="20" t="e">
        <f>'تسمية الرتبة'!#REF!-'Resultats FR'!K1009</f>
        <v>#REF!</v>
      </c>
    </row>
    <row r="1010" spans="1:13">
      <c r="A1010" s="7">
        <v>1006</v>
      </c>
      <c r="B1010" s="7" t="e">
        <f>IF('تسمية الرتبة'!#REF!="مرفوض",0,'تسمية الرتبة'!#REF!)</f>
        <v>#REF!</v>
      </c>
      <c r="C1010" s="7" t="e">
        <f>IF('تسمية الرتبة'!#REF!="مرفوض",0,'تسمية الرتبة'!#REF!)</f>
        <v>#REF!</v>
      </c>
      <c r="D1010" s="7" t="e">
        <f>IF('تسمية الرتبة'!#REF!="مرفوض",0,'تسمية الرتبة'!#REF!)</f>
        <v>#REF!</v>
      </c>
      <c r="E1010" s="34" t="e">
        <f>IF('تسمية الرتبة'!#REF!="مرفوض",0,'تسمية الرتبة'!#REF!)</f>
        <v>#REF!</v>
      </c>
      <c r="F1010" s="7" t="e">
        <f>IF('تسمية الرتبة'!#REF!="مرفوض",0,'تسمية الرتبة'!#REF!)</f>
        <v>#REF!</v>
      </c>
      <c r="G1010" s="7" t="e">
        <f>IF('تسمية الرتبة'!#REF!="مرفوض",0,'تسمية الرتبة'!#REF!)</f>
        <v>#REF!</v>
      </c>
      <c r="H1010" s="7" t="e">
        <f>IF('تسمية الرتبة'!#REF!="مرفوض",0,IF('تسمية الرتبة'!#REF!+'تسمية الرتبة'!#REF!+'تسمية الرتبة'!#REF!+'تسمية الرتبة'!#REF!&gt;6,6,'تسمية الرتبة'!#REF!+'تسمية الرتبة'!#REF!+'تسمية الرتبة'!#REF!+'تسمية الرتبة'!#REF!))</f>
        <v>#REF!</v>
      </c>
      <c r="I1010" s="7" t="e">
        <f>IF('تسمية الرتبة'!#REF!="مرفوض",0,'تسمية الرتبة'!#REF!)</f>
        <v>#REF!</v>
      </c>
      <c r="J1010" s="7" t="e">
        <f>IF('تسمية الرتبة'!#REF!="مرفوض",0,'تسمية الرتبة'!#REF!)</f>
        <v>#REF!</v>
      </c>
      <c r="K1010" s="7" t="e">
        <f>IF('تسمية الرتبة'!#REF!="مرفوض",0,J1010+I1010+H1010+G1010+F1010+E1010+D1010+'تسمية الرتبة'!#REF!)</f>
        <v>#REF!</v>
      </c>
      <c r="L1010" s="7" t="e">
        <f>IF('تسمية الرتبة'!#REF!="مرفوض",0,IF(J1010=0,"Absent(e)",""))</f>
        <v>#REF!</v>
      </c>
      <c r="M1010" s="20" t="e">
        <f>'تسمية الرتبة'!#REF!-'Resultats FR'!K1010</f>
        <v>#REF!</v>
      </c>
    </row>
    <row r="1011" spans="1:13">
      <c r="A1011" s="7">
        <v>1007</v>
      </c>
      <c r="B1011" s="7" t="e">
        <f>IF('تسمية الرتبة'!#REF!="مرفوض",0,'تسمية الرتبة'!#REF!)</f>
        <v>#REF!</v>
      </c>
      <c r="C1011" s="7" t="e">
        <f>IF('تسمية الرتبة'!#REF!="مرفوض",0,'تسمية الرتبة'!#REF!)</f>
        <v>#REF!</v>
      </c>
      <c r="D1011" s="7" t="e">
        <f>IF('تسمية الرتبة'!#REF!="مرفوض",0,'تسمية الرتبة'!#REF!)</f>
        <v>#REF!</v>
      </c>
      <c r="E1011" s="34" t="e">
        <f>IF('تسمية الرتبة'!#REF!="مرفوض",0,'تسمية الرتبة'!#REF!)</f>
        <v>#REF!</v>
      </c>
      <c r="F1011" s="7" t="e">
        <f>IF('تسمية الرتبة'!#REF!="مرفوض",0,'تسمية الرتبة'!#REF!)</f>
        <v>#REF!</v>
      </c>
      <c r="G1011" s="7" t="e">
        <f>IF('تسمية الرتبة'!#REF!="مرفوض",0,'تسمية الرتبة'!#REF!)</f>
        <v>#REF!</v>
      </c>
      <c r="H1011" s="7" t="e">
        <f>IF('تسمية الرتبة'!#REF!="مرفوض",0,IF('تسمية الرتبة'!#REF!+'تسمية الرتبة'!#REF!+'تسمية الرتبة'!#REF!+'تسمية الرتبة'!#REF!&gt;6,6,'تسمية الرتبة'!#REF!+'تسمية الرتبة'!#REF!+'تسمية الرتبة'!#REF!+'تسمية الرتبة'!#REF!))</f>
        <v>#REF!</v>
      </c>
      <c r="I1011" s="7" t="e">
        <f>IF('تسمية الرتبة'!#REF!="مرفوض",0,'تسمية الرتبة'!#REF!)</f>
        <v>#REF!</v>
      </c>
      <c r="J1011" s="7" t="e">
        <f>IF('تسمية الرتبة'!#REF!="مرفوض",0,'تسمية الرتبة'!#REF!)</f>
        <v>#REF!</v>
      </c>
      <c r="K1011" s="7" t="e">
        <f>IF('تسمية الرتبة'!#REF!="مرفوض",0,J1011+I1011+H1011+G1011+F1011+E1011+D1011+'تسمية الرتبة'!#REF!)</f>
        <v>#REF!</v>
      </c>
      <c r="L1011" s="7" t="e">
        <f>IF('تسمية الرتبة'!#REF!="مرفوض",0,IF(J1011=0,"Absent(e)",""))</f>
        <v>#REF!</v>
      </c>
      <c r="M1011" s="20" t="e">
        <f>'تسمية الرتبة'!#REF!-'Resultats FR'!K1011</f>
        <v>#REF!</v>
      </c>
    </row>
    <row r="1012" spans="1:13">
      <c r="A1012" s="7">
        <v>1008</v>
      </c>
      <c r="B1012" s="7" t="e">
        <f>IF('تسمية الرتبة'!#REF!="مرفوض",0,'تسمية الرتبة'!#REF!)</f>
        <v>#REF!</v>
      </c>
      <c r="C1012" s="7" t="e">
        <f>IF('تسمية الرتبة'!#REF!="مرفوض",0,'تسمية الرتبة'!#REF!)</f>
        <v>#REF!</v>
      </c>
      <c r="D1012" s="7" t="e">
        <f>IF('تسمية الرتبة'!#REF!="مرفوض",0,'تسمية الرتبة'!#REF!)</f>
        <v>#REF!</v>
      </c>
      <c r="E1012" s="34" t="e">
        <f>IF('تسمية الرتبة'!#REF!="مرفوض",0,'تسمية الرتبة'!#REF!)</f>
        <v>#REF!</v>
      </c>
      <c r="F1012" s="7" t="e">
        <f>IF('تسمية الرتبة'!#REF!="مرفوض",0,'تسمية الرتبة'!#REF!)</f>
        <v>#REF!</v>
      </c>
      <c r="G1012" s="7" t="e">
        <f>IF('تسمية الرتبة'!#REF!="مرفوض",0,'تسمية الرتبة'!#REF!)</f>
        <v>#REF!</v>
      </c>
      <c r="H1012" s="7" t="e">
        <f>IF('تسمية الرتبة'!#REF!="مرفوض",0,IF('تسمية الرتبة'!#REF!+'تسمية الرتبة'!#REF!+'تسمية الرتبة'!#REF!+'تسمية الرتبة'!#REF!&gt;6,6,'تسمية الرتبة'!#REF!+'تسمية الرتبة'!#REF!+'تسمية الرتبة'!#REF!+'تسمية الرتبة'!#REF!))</f>
        <v>#REF!</v>
      </c>
      <c r="I1012" s="7" t="e">
        <f>IF('تسمية الرتبة'!#REF!="مرفوض",0,'تسمية الرتبة'!#REF!)</f>
        <v>#REF!</v>
      </c>
      <c r="J1012" s="7" t="e">
        <f>IF('تسمية الرتبة'!#REF!="مرفوض",0,'تسمية الرتبة'!#REF!)</f>
        <v>#REF!</v>
      </c>
      <c r="K1012" s="7" t="e">
        <f>IF('تسمية الرتبة'!#REF!="مرفوض",0,J1012+I1012+H1012+G1012+F1012+E1012+D1012+'تسمية الرتبة'!#REF!)</f>
        <v>#REF!</v>
      </c>
      <c r="L1012" s="7" t="e">
        <f>IF('تسمية الرتبة'!#REF!="مرفوض",0,IF(J1012=0,"Absent(e)",""))</f>
        <v>#REF!</v>
      </c>
      <c r="M1012" s="20" t="e">
        <f>'تسمية الرتبة'!#REF!-'Resultats FR'!K1012</f>
        <v>#REF!</v>
      </c>
    </row>
    <row r="1013" spans="1:13">
      <c r="A1013" s="7">
        <v>1009</v>
      </c>
      <c r="B1013" s="7" t="e">
        <f>IF('تسمية الرتبة'!#REF!="مرفوض",0,'تسمية الرتبة'!#REF!)</f>
        <v>#REF!</v>
      </c>
      <c r="C1013" s="7" t="e">
        <f>IF('تسمية الرتبة'!#REF!="مرفوض",0,'تسمية الرتبة'!#REF!)</f>
        <v>#REF!</v>
      </c>
      <c r="D1013" s="7" t="e">
        <f>IF('تسمية الرتبة'!#REF!="مرفوض",0,'تسمية الرتبة'!#REF!)</f>
        <v>#REF!</v>
      </c>
      <c r="E1013" s="34" t="e">
        <f>IF('تسمية الرتبة'!#REF!="مرفوض",0,'تسمية الرتبة'!#REF!)</f>
        <v>#REF!</v>
      </c>
      <c r="F1013" s="7" t="e">
        <f>IF('تسمية الرتبة'!#REF!="مرفوض",0,'تسمية الرتبة'!#REF!)</f>
        <v>#REF!</v>
      </c>
      <c r="G1013" s="7" t="e">
        <f>IF('تسمية الرتبة'!#REF!="مرفوض",0,'تسمية الرتبة'!#REF!)</f>
        <v>#REF!</v>
      </c>
      <c r="H1013" s="7" t="e">
        <f>IF('تسمية الرتبة'!#REF!="مرفوض",0,IF('تسمية الرتبة'!#REF!+'تسمية الرتبة'!#REF!+'تسمية الرتبة'!#REF!+'تسمية الرتبة'!#REF!&gt;6,6,'تسمية الرتبة'!#REF!+'تسمية الرتبة'!#REF!+'تسمية الرتبة'!#REF!+'تسمية الرتبة'!#REF!))</f>
        <v>#REF!</v>
      </c>
      <c r="I1013" s="7" t="e">
        <f>IF('تسمية الرتبة'!#REF!="مرفوض",0,'تسمية الرتبة'!#REF!)</f>
        <v>#REF!</v>
      </c>
      <c r="J1013" s="7" t="e">
        <f>IF('تسمية الرتبة'!#REF!="مرفوض",0,'تسمية الرتبة'!#REF!)</f>
        <v>#REF!</v>
      </c>
      <c r="K1013" s="7" t="e">
        <f>IF('تسمية الرتبة'!#REF!="مرفوض",0,J1013+I1013+H1013+G1013+F1013+E1013+D1013+'تسمية الرتبة'!#REF!)</f>
        <v>#REF!</v>
      </c>
      <c r="L1013" s="7" t="e">
        <f>IF('تسمية الرتبة'!#REF!="مرفوض",0,IF(J1013=0,"Absent(e)",""))</f>
        <v>#REF!</v>
      </c>
      <c r="M1013" s="20" t="e">
        <f>'تسمية الرتبة'!#REF!-'Resultats FR'!K1013</f>
        <v>#REF!</v>
      </c>
    </row>
    <row r="1014" spans="1:13">
      <c r="A1014" s="7">
        <v>1010</v>
      </c>
      <c r="B1014" s="7" t="e">
        <f>IF('تسمية الرتبة'!#REF!="مرفوض",0,'تسمية الرتبة'!#REF!)</f>
        <v>#REF!</v>
      </c>
      <c r="C1014" s="7" t="e">
        <f>IF('تسمية الرتبة'!#REF!="مرفوض",0,'تسمية الرتبة'!#REF!)</f>
        <v>#REF!</v>
      </c>
      <c r="D1014" s="7" t="e">
        <f>IF('تسمية الرتبة'!#REF!="مرفوض",0,'تسمية الرتبة'!#REF!)</f>
        <v>#REF!</v>
      </c>
      <c r="E1014" s="34" t="e">
        <f>IF('تسمية الرتبة'!#REF!="مرفوض",0,'تسمية الرتبة'!#REF!)</f>
        <v>#REF!</v>
      </c>
      <c r="F1014" s="7" t="e">
        <f>IF('تسمية الرتبة'!#REF!="مرفوض",0,'تسمية الرتبة'!#REF!)</f>
        <v>#REF!</v>
      </c>
      <c r="G1014" s="7" t="e">
        <f>IF('تسمية الرتبة'!#REF!="مرفوض",0,'تسمية الرتبة'!#REF!)</f>
        <v>#REF!</v>
      </c>
      <c r="H1014" s="7" t="e">
        <f>IF('تسمية الرتبة'!#REF!="مرفوض",0,IF('تسمية الرتبة'!#REF!+'تسمية الرتبة'!#REF!+'تسمية الرتبة'!#REF!+'تسمية الرتبة'!#REF!&gt;6,6,'تسمية الرتبة'!#REF!+'تسمية الرتبة'!#REF!+'تسمية الرتبة'!#REF!+'تسمية الرتبة'!#REF!))</f>
        <v>#REF!</v>
      </c>
      <c r="I1014" s="7" t="e">
        <f>IF('تسمية الرتبة'!#REF!="مرفوض",0,'تسمية الرتبة'!#REF!)</f>
        <v>#REF!</v>
      </c>
      <c r="J1014" s="7" t="e">
        <f>IF('تسمية الرتبة'!#REF!="مرفوض",0,'تسمية الرتبة'!#REF!)</f>
        <v>#REF!</v>
      </c>
      <c r="K1014" s="7" t="e">
        <f>IF('تسمية الرتبة'!#REF!="مرفوض",0,J1014+I1014+H1014+G1014+F1014+E1014+D1014+'تسمية الرتبة'!#REF!)</f>
        <v>#REF!</v>
      </c>
      <c r="L1014" s="7" t="e">
        <f>IF('تسمية الرتبة'!#REF!="مرفوض",0,IF(J1014=0,"Absent(e)",""))</f>
        <v>#REF!</v>
      </c>
      <c r="M1014" s="20" t="e">
        <f>'تسمية الرتبة'!#REF!-'Resultats FR'!K1014</f>
        <v>#REF!</v>
      </c>
    </row>
    <row r="1015" spans="1:13">
      <c r="A1015" s="7">
        <v>1011</v>
      </c>
      <c r="B1015" s="7" t="e">
        <f>IF('تسمية الرتبة'!#REF!="مرفوض",0,'تسمية الرتبة'!#REF!)</f>
        <v>#REF!</v>
      </c>
      <c r="C1015" s="7" t="e">
        <f>IF('تسمية الرتبة'!#REF!="مرفوض",0,'تسمية الرتبة'!#REF!)</f>
        <v>#REF!</v>
      </c>
      <c r="D1015" s="7" t="e">
        <f>IF('تسمية الرتبة'!#REF!="مرفوض",0,'تسمية الرتبة'!#REF!)</f>
        <v>#REF!</v>
      </c>
      <c r="E1015" s="34" t="e">
        <f>IF('تسمية الرتبة'!#REF!="مرفوض",0,'تسمية الرتبة'!#REF!)</f>
        <v>#REF!</v>
      </c>
      <c r="F1015" s="7" t="e">
        <f>IF('تسمية الرتبة'!#REF!="مرفوض",0,'تسمية الرتبة'!#REF!)</f>
        <v>#REF!</v>
      </c>
      <c r="G1015" s="7" t="e">
        <f>IF('تسمية الرتبة'!#REF!="مرفوض",0,'تسمية الرتبة'!#REF!)</f>
        <v>#REF!</v>
      </c>
      <c r="H1015" s="7" t="e">
        <f>IF('تسمية الرتبة'!#REF!="مرفوض",0,IF('تسمية الرتبة'!#REF!+'تسمية الرتبة'!#REF!+'تسمية الرتبة'!#REF!+'تسمية الرتبة'!#REF!&gt;6,6,'تسمية الرتبة'!#REF!+'تسمية الرتبة'!#REF!+'تسمية الرتبة'!#REF!+'تسمية الرتبة'!#REF!))</f>
        <v>#REF!</v>
      </c>
      <c r="I1015" s="7" t="e">
        <f>IF('تسمية الرتبة'!#REF!="مرفوض",0,'تسمية الرتبة'!#REF!)</f>
        <v>#REF!</v>
      </c>
      <c r="J1015" s="7" t="e">
        <f>IF('تسمية الرتبة'!#REF!="مرفوض",0,'تسمية الرتبة'!#REF!)</f>
        <v>#REF!</v>
      </c>
      <c r="K1015" s="7" t="e">
        <f>IF('تسمية الرتبة'!#REF!="مرفوض",0,J1015+I1015+H1015+G1015+F1015+E1015+D1015+'تسمية الرتبة'!#REF!)</f>
        <v>#REF!</v>
      </c>
      <c r="L1015" s="7" t="e">
        <f>IF('تسمية الرتبة'!#REF!="مرفوض",0,IF(J1015=0,"Absent(e)",""))</f>
        <v>#REF!</v>
      </c>
      <c r="M1015" s="20" t="e">
        <f>'تسمية الرتبة'!#REF!-'Resultats FR'!K1015</f>
        <v>#REF!</v>
      </c>
    </row>
    <row r="1016" spans="1:13">
      <c r="A1016" s="7">
        <v>1012</v>
      </c>
      <c r="B1016" s="7" t="e">
        <f>IF('تسمية الرتبة'!#REF!="مرفوض",0,'تسمية الرتبة'!#REF!)</f>
        <v>#REF!</v>
      </c>
      <c r="C1016" s="7" t="e">
        <f>IF('تسمية الرتبة'!#REF!="مرفوض",0,'تسمية الرتبة'!#REF!)</f>
        <v>#REF!</v>
      </c>
      <c r="D1016" s="7" t="e">
        <f>IF('تسمية الرتبة'!#REF!="مرفوض",0,'تسمية الرتبة'!#REF!)</f>
        <v>#REF!</v>
      </c>
      <c r="E1016" s="34" t="e">
        <f>IF('تسمية الرتبة'!#REF!="مرفوض",0,'تسمية الرتبة'!#REF!)</f>
        <v>#REF!</v>
      </c>
      <c r="F1016" s="7" t="e">
        <f>IF('تسمية الرتبة'!#REF!="مرفوض",0,'تسمية الرتبة'!#REF!)</f>
        <v>#REF!</v>
      </c>
      <c r="G1016" s="7" t="e">
        <f>IF('تسمية الرتبة'!#REF!="مرفوض",0,'تسمية الرتبة'!#REF!)</f>
        <v>#REF!</v>
      </c>
      <c r="H1016" s="7" t="e">
        <f>IF('تسمية الرتبة'!#REF!="مرفوض",0,IF('تسمية الرتبة'!#REF!+'تسمية الرتبة'!#REF!+'تسمية الرتبة'!#REF!+'تسمية الرتبة'!#REF!&gt;6,6,'تسمية الرتبة'!#REF!+'تسمية الرتبة'!#REF!+'تسمية الرتبة'!#REF!+'تسمية الرتبة'!#REF!))</f>
        <v>#REF!</v>
      </c>
      <c r="I1016" s="7" t="e">
        <f>IF('تسمية الرتبة'!#REF!="مرفوض",0,'تسمية الرتبة'!#REF!)</f>
        <v>#REF!</v>
      </c>
      <c r="J1016" s="7" t="e">
        <f>IF('تسمية الرتبة'!#REF!="مرفوض",0,'تسمية الرتبة'!#REF!)</f>
        <v>#REF!</v>
      </c>
      <c r="K1016" s="7" t="e">
        <f>IF('تسمية الرتبة'!#REF!="مرفوض",0,J1016+I1016+H1016+G1016+F1016+E1016+D1016+'تسمية الرتبة'!#REF!)</f>
        <v>#REF!</v>
      </c>
      <c r="L1016" s="7" t="e">
        <f>IF('تسمية الرتبة'!#REF!="مرفوض",0,IF(J1016=0,"Absent(e)",""))</f>
        <v>#REF!</v>
      </c>
      <c r="M1016" s="20" t="e">
        <f>'تسمية الرتبة'!#REF!-'Resultats FR'!K1016</f>
        <v>#REF!</v>
      </c>
    </row>
    <row r="1017" spans="1:13">
      <c r="A1017" s="7">
        <v>1013</v>
      </c>
      <c r="B1017" s="7" t="e">
        <f>IF('تسمية الرتبة'!#REF!="مرفوض",0,'تسمية الرتبة'!#REF!)</f>
        <v>#REF!</v>
      </c>
      <c r="C1017" s="7" t="e">
        <f>IF('تسمية الرتبة'!#REF!="مرفوض",0,'تسمية الرتبة'!#REF!)</f>
        <v>#REF!</v>
      </c>
      <c r="D1017" s="7" t="e">
        <f>IF('تسمية الرتبة'!#REF!="مرفوض",0,'تسمية الرتبة'!#REF!)</f>
        <v>#REF!</v>
      </c>
      <c r="E1017" s="34" t="e">
        <f>IF('تسمية الرتبة'!#REF!="مرفوض",0,'تسمية الرتبة'!#REF!)</f>
        <v>#REF!</v>
      </c>
      <c r="F1017" s="7" t="e">
        <f>IF('تسمية الرتبة'!#REF!="مرفوض",0,'تسمية الرتبة'!#REF!)</f>
        <v>#REF!</v>
      </c>
      <c r="G1017" s="7" t="e">
        <f>IF('تسمية الرتبة'!#REF!="مرفوض",0,'تسمية الرتبة'!#REF!)</f>
        <v>#REF!</v>
      </c>
      <c r="H1017" s="7" t="e">
        <f>IF('تسمية الرتبة'!#REF!="مرفوض",0,IF('تسمية الرتبة'!#REF!+'تسمية الرتبة'!#REF!+'تسمية الرتبة'!#REF!+'تسمية الرتبة'!#REF!&gt;6,6,'تسمية الرتبة'!#REF!+'تسمية الرتبة'!#REF!+'تسمية الرتبة'!#REF!+'تسمية الرتبة'!#REF!))</f>
        <v>#REF!</v>
      </c>
      <c r="I1017" s="7" t="e">
        <f>IF('تسمية الرتبة'!#REF!="مرفوض",0,'تسمية الرتبة'!#REF!)</f>
        <v>#REF!</v>
      </c>
      <c r="J1017" s="7" t="e">
        <f>IF('تسمية الرتبة'!#REF!="مرفوض",0,'تسمية الرتبة'!#REF!)</f>
        <v>#REF!</v>
      </c>
      <c r="K1017" s="7" t="e">
        <f>IF('تسمية الرتبة'!#REF!="مرفوض",0,J1017+I1017+H1017+G1017+F1017+E1017+D1017+'تسمية الرتبة'!#REF!)</f>
        <v>#REF!</v>
      </c>
      <c r="L1017" s="7" t="e">
        <f>IF('تسمية الرتبة'!#REF!="مرفوض",0,IF(J1017=0,"Absent(e)",""))</f>
        <v>#REF!</v>
      </c>
      <c r="M1017" s="20" t="e">
        <f>'تسمية الرتبة'!#REF!-'Resultats FR'!K1017</f>
        <v>#REF!</v>
      </c>
    </row>
    <row r="1018" spans="1:13">
      <c r="A1018" s="7">
        <v>1014</v>
      </c>
      <c r="B1018" s="7" t="e">
        <f>IF('تسمية الرتبة'!#REF!="مرفوض",0,'تسمية الرتبة'!#REF!)</f>
        <v>#REF!</v>
      </c>
      <c r="C1018" s="7" t="e">
        <f>IF('تسمية الرتبة'!#REF!="مرفوض",0,'تسمية الرتبة'!#REF!)</f>
        <v>#REF!</v>
      </c>
      <c r="D1018" s="7" t="e">
        <f>IF('تسمية الرتبة'!#REF!="مرفوض",0,'تسمية الرتبة'!#REF!)</f>
        <v>#REF!</v>
      </c>
      <c r="E1018" s="34" t="e">
        <f>IF('تسمية الرتبة'!#REF!="مرفوض",0,'تسمية الرتبة'!#REF!)</f>
        <v>#REF!</v>
      </c>
      <c r="F1018" s="7" t="e">
        <f>IF('تسمية الرتبة'!#REF!="مرفوض",0,'تسمية الرتبة'!#REF!)</f>
        <v>#REF!</v>
      </c>
      <c r="G1018" s="7" t="e">
        <f>IF('تسمية الرتبة'!#REF!="مرفوض",0,'تسمية الرتبة'!#REF!)</f>
        <v>#REF!</v>
      </c>
      <c r="H1018" s="7" t="e">
        <f>IF('تسمية الرتبة'!#REF!="مرفوض",0,IF('تسمية الرتبة'!#REF!+'تسمية الرتبة'!#REF!+'تسمية الرتبة'!#REF!+'تسمية الرتبة'!#REF!&gt;6,6,'تسمية الرتبة'!#REF!+'تسمية الرتبة'!#REF!+'تسمية الرتبة'!#REF!+'تسمية الرتبة'!#REF!))</f>
        <v>#REF!</v>
      </c>
      <c r="I1018" s="7" t="e">
        <f>IF('تسمية الرتبة'!#REF!="مرفوض",0,'تسمية الرتبة'!#REF!)</f>
        <v>#REF!</v>
      </c>
      <c r="J1018" s="7" t="e">
        <f>IF('تسمية الرتبة'!#REF!="مرفوض",0,'تسمية الرتبة'!#REF!)</f>
        <v>#REF!</v>
      </c>
      <c r="K1018" s="7" t="e">
        <f>IF('تسمية الرتبة'!#REF!="مرفوض",0,J1018+I1018+H1018+G1018+F1018+E1018+D1018+'تسمية الرتبة'!#REF!)</f>
        <v>#REF!</v>
      </c>
      <c r="L1018" s="7" t="e">
        <f>IF('تسمية الرتبة'!#REF!="مرفوض",0,IF(J1018=0,"Absent(e)",""))</f>
        <v>#REF!</v>
      </c>
      <c r="M1018" s="20" t="e">
        <f>'تسمية الرتبة'!#REF!-'Resultats FR'!K1018</f>
        <v>#REF!</v>
      </c>
    </row>
    <row r="1019" spans="1:13">
      <c r="A1019" s="7">
        <v>1015</v>
      </c>
      <c r="B1019" s="7" t="e">
        <f>IF('تسمية الرتبة'!#REF!="مرفوض",0,'تسمية الرتبة'!#REF!)</f>
        <v>#REF!</v>
      </c>
      <c r="C1019" s="7" t="e">
        <f>IF('تسمية الرتبة'!#REF!="مرفوض",0,'تسمية الرتبة'!#REF!)</f>
        <v>#REF!</v>
      </c>
      <c r="D1019" s="7" t="e">
        <f>IF('تسمية الرتبة'!#REF!="مرفوض",0,'تسمية الرتبة'!#REF!)</f>
        <v>#REF!</v>
      </c>
      <c r="E1019" s="34" t="e">
        <f>IF('تسمية الرتبة'!#REF!="مرفوض",0,'تسمية الرتبة'!#REF!)</f>
        <v>#REF!</v>
      </c>
      <c r="F1019" s="7" t="e">
        <f>IF('تسمية الرتبة'!#REF!="مرفوض",0,'تسمية الرتبة'!#REF!)</f>
        <v>#REF!</v>
      </c>
      <c r="G1019" s="7" t="e">
        <f>IF('تسمية الرتبة'!#REF!="مرفوض",0,'تسمية الرتبة'!#REF!)</f>
        <v>#REF!</v>
      </c>
      <c r="H1019" s="7" t="e">
        <f>IF('تسمية الرتبة'!#REF!="مرفوض",0,IF('تسمية الرتبة'!#REF!+'تسمية الرتبة'!#REF!+'تسمية الرتبة'!#REF!+'تسمية الرتبة'!#REF!&gt;6,6,'تسمية الرتبة'!#REF!+'تسمية الرتبة'!#REF!+'تسمية الرتبة'!#REF!+'تسمية الرتبة'!#REF!))</f>
        <v>#REF!</v>
      </c>
      <c r="I1019" s="7" t="e">
        <f>IF('تسمية الرتبة'!#REF!="مرفوض",0,'تسمية الرتبة'!#REF!)</f>
        <v>#REF!</v>
      </c>
      <c r="J1019" s="7" t="e">
        <f>IF('تسمية الرتبة'!#REF!="مرفوض",0,'تسمية الرتبة'!#REF!)</f>
        <v>#REF!</v>
      </c>
      <c r="K1019" s="7" t="e">
        <f>IF('تسمية الرتبة'!#REF!="مرفوض",0,J1019+I1019+H1019+G1019+F1019+E1019+D1019+'تسمية الرتبة'!#REF!)</f>
        <v>#REF!</v>
      </c>
      <c r="L1019" s="7" t="e">
        <f>IF('تسمية الرتبة'!#REF!="مرفوض",0,IF(J1019=0,"Absent(e)",""))</f>
        <v>#REF!</v>
      </c>
      <c r="M1019" s="20" t="e">
        <f>'تسمية الرتبة'!#REF!-'Resultats FR'!K1019</f>
        <v>#REF!</v>
      </c>
    </row>
    <row r="1020" spans="1:13">
      <c r="A1020" s="7">
        <v>1016</v>
      </c>
      <c r="B1020" s="7" t="e">
        <f>IF('تسمية الرتبة'!#REF!="مرفوض",0,'تسمية الرتبة'!#REF!)</f>
        <v>#REF!</v>
      </c>
      <c r="C1020" s="7" t="e">
        <f>IF('تسمية الرتبة'!#REF!="مرفوض",0,'تسمية الرتبة'!#REF!)</f>
        <v>#REF!</v>
      </c>
      <c r="D1020" s="7" t="e">
        <f>IF('تسمية الرتبة'!#REF!="مرفوض",0,'تسمية الرتبة'!#REF!)</f>
        <v>#REF!</v>
      </c>
      <c r="E1020" s="34" t="e">
        <f>IF('تسمية الرتبة'!#REF!="مرفوض",0,'تسمية الرتبة'!#REF!)</f>
        <v>#REF!</v>
      </c>
      <c r="F1020" s="7" t="e">
        <f>IF('تسمية الرتبة'!#REF!="مرفوض",0,'تسمية الرتبة'!#REF!)</f>
        <v>#REF!</v>
      </c>
      <c r="G1020" s="7" t="e">
        <f>IF('تسمية الرتبة'!#REF!="مرفوض",0,'تسمية الرتبة'!#REF!)</f>
        <v>#REF!</v>
      </c>
      <c r="H1020" s="7" t="e">
        <f>IF('تسمية الرتبة'!#REF!="مرفوض",0,IF('تسمية الرتبة'!#REF!+'تسمية الرتبة'!#REF!+'تسمية الرتبة'!#REF!+'تسمية الرتبة'!#REF!&gt;6,6,'تسمية الرتبة'!#REF!+'تسمية الرتبة'!#REF!+'تسمية الرتبة'!#REF!+'تسمية الرتبة'!#REF!))</f>
        <v>#REF!</v>
      </c>
      <c r="I1020" s="7" t="e">
        <f>IF('تسمية الرتبة'!#REF!="مرفوض",0,'تسمية الرتبة'!#REF!)</f>
        <v>#REF!</v>
      </c>
      <c r="J1020" s="7" t="e">
        <f>IF('تسمية الرتبة'!#REF!="مرفوض",0,'تسمية الرتبة'!#REF!)</f>
        <v>#REF!</v>
      </c>
      <c r="K1020" s="7" t="e">
        <f>IF('تسمية الرتبة'!#REF!="مرفوض",0,J1020+I1020+H1020+G1020+F1020+E1020+D1020+'تسمية الرتبة'!#REF!)</f>
        <v>#REF!</v>
      </c>
      <c r="L1020" s="7" t="e">
        <f>IF('تسمية الرتبة'!#REF!="مرفوض",0,IF(J1020=0,"Absent(e)",""))</f>
        <v>#REF!</v>
      </c>
      <c r="M1020" s="20" t="e">
        <f>'تسمية الرتبة'!#REF!-'Resultats FR'!K1020</f>
        <v>#REF!</v>
      </c>
    </row>
    <row r="1021" spans="1:13">
      <c r="A1021" s="7">
        <v>1017</v>
      </c>
      <c r="B1021" s="7" t="e">
        <f>IF('تسمية الرتبة'!#REF!="مرفوض",0,'تسمية الرتبة'!#REF!)</f>
        <v>#REF!</v>
      </c>
      <c r="C1021" s="7" t="e">
        <f>IF('تسمية الرتبة'!#REF!="مرفوض",0,'تسمية الرتبة'!#REF!)</f>
        <v>#REF!</v>
      </c>
      <c r="D1021" s="7" t="e">
        <f>IF('تسمية الرتبة'!#REF!="مرفوض",0,'تسمية الرتبة'!#REF!)</f>
        <v>#REF!</v>
      </c>
      <c r="E1021" s="34" t="e">
        <f>IF('تسمية الرتبة'!#REF!="مرفوض",0,'تسمية الرتبة'!#REF!)</f>
        <v>#REF!</v>
      </c>
      <c r="F1021" s="7" t="e">
        <f>IF('تسمية الرتبة'!#REF!="مرفوض",0,'تسمية الرتبة'!#REF!)</f>
        <v>#REF!</v>
      </c>
      <c r="G1021" s="7" t="e">
        <f>IF('تسمية الرتبة'!#REF!="مرفوض",0,'تسمية الرتبة'!#REF!)</f>
        <v>#REF!</v>
      </c>
      <c r="H1021" s="7" t="e">
        <f>IF('تسمية الرتبة'!#REF!="مرفوض",0,IF('تسمية الرتبة'!#REF!+'تسمية الرتبة'!#REF!+'تسمية الرتبة'!#REF!+'تسمية الرتبة'!#REF!&gt;6,6,'تسمية الرتبة'!#REF!+'تسمية الرتبة'!#REF!+'تسمية الرتبة'!#REF!+'تسمية الرتبة'!#REF!))</f>
        <v>#REF!</v>
      </c>
      <c r="I1021" s="7" t="e">
        <f>IF('تسمية الرتبة'!#REF!="مرفوض",0,'تسمية الرتبة'!#REF!)</f>
        <v>#REF!</v>
      </c>
      <c r="J1021" s="7" t="e">
        <f>IF('تسمية الرتبة'!#REF!="مرفوض",0,'تسمية الرتبة'!#REF!)</f>
        <v>#REF!</v>
      </c>
      <c r="K1021" s="7" t="e">
        <f>IF('تسمية الرتبة'!#REF!="مرفوض",0,J1021+I1021+H1021+G1021+F1021+E1021+D1021+'تسمية الرتبة'!#REF!)</f>
        <v>#REF!</v>
      </c>
      <c r="L1021" s="7" t="e">
        <f>IF('تسمية الرتبة'!#REF!="مرفوض",0,IF(J1021=0,"Absent(e)",""))</f>
        <v>#REF!</v>
      </c>
      <c r="M1021" s="20" t="e">
        <f>'تسمية الرتبة'!#REF!-'Resultats FR'!K1021</f>
        <v>#REF!</v>
      </c>
    </row>
    <row r="1022" spans="1:13">
      <c r="A1022" s="7">
        <v>1018</v>
      </c>
      <c r="B1022" s="7" t="e">
        <f>IF('تسمية الرتبة'!#REF!="مرفوض",0,'تسمية الرتبة'!#REF!)</f>
        <v>#REF!</v>
      </c>
      <c r="C1022" s="7" t="e">
        <f>IF('تسمية الرتبة'!#REF!="مرفوض",0,'تسمية الرتبة'!#REF!)</f>
        <v>#REF!</v>
      </c>
      <c r="D1022" s="7" t="e">
        <f>IF('تسمية الرتبة'!#REF!="مرفوض",0,'تسمية الرتبة'!#REF!)</f>
        <v>#REF!</v>
      </c>
      <c r="E1022" s="34" t="e">
        <f>IF('تسمية الرتبة'!#REF!="مرفوض",0,'تسمية الرتبة'!#REF!)</f>
        <v>#REF!</v>
      </c>
      <c r="F1022" s="7" t="e">
        <f>IF('تسمية الرتبة'!#REF!="مرفوض",0,'تسمية الرتبة'!#REF!)</f>
        <v>#REF!</v>
      </c>
      <c r="G1022" s="7" t="e">
        <f>IF('تسمية الرتبة'!#REF!="مرفوض",0,'تسمية الرتبة'!#REF!)</f>
        <v>#REF!</v>
      </c>
      <c r="H1022" s="7" t="e">
        <f>IF('تسمية الرتبة'!#REF!="مرفوض",0,IF('تسمية الرتبة'!#REF!+'تسمية الرتبة'!#REF!+'تسمية الرتبة'!#REF!+'تسمية الرتبة'!#REF!&gt;6,6,'تسمية الرتبة'!#REF!+'تسمية الرتبة'!#REF!+'تسمية الرتبة'!#REF!+'تسمية الرتبة'!#REF!))</f>
        <v>#REF!</v>
      </c>
      <c r="I1022" s="7" t="e">
        <f>IF('تسمية الرتبة'!#REF!="مرفوض",0,'تسمية الرتبة'!#REF!)</f>
        <v>#REF!</v>
      </c>
      <c r="J1022" s="7" t="e">
        <f>IF('تسمية الرتبة'!#REF!="مرفوض",0,'تسمية الرتبة'!#REF!)</f>
        <v>#REF!</v>
      </c>
      <c r="K1022" s="7" t="e">
        <f>IF('تسمية الرتبة'!#REF!="مرفوض",0,J1022+I1022+H1022+G1022+F1022+E1022+D1022+'تسمية الرتبة'!#REF!)</f>
        <v>#REF!</v>
      </c>
      <c r="L1022" s="7" t="e">
        <f>IF('تسمية الرتبة'!#REF!="مرفوض",0,IF(J1022=0,"Absent(e)",""))</f>
        <v>#REF!</v>
      </c>
      <c r="M1022" s="20" t="e">
        <f>'تسمية الرتبة'!#REF!-'Resultats FR'!K1022</f>
        <v>#REF!</v>
      </c>
    </row>
    <row r="1023" spans="1:13">
      <c r="A1023" s="7">
        <v>1019</v>
      </c>
      <c r="B1023" s="7" t="e">
        <f>IF('تسمية الرتبة'!#REF!="مرفوض",0,'تسمية الرتبة'!#REF!)</f>
        <v>#REF!</v>
      </c>
      <c r="C1023" s="7" t="e">
        <f>IF('تسمية الرتبة'!#REF!="مرفوض",0,'تسمية الرتبة'!#REF!)</f>
        <v>#REF!</v>
      </c>
      <c r="D1023" s="7" t="e">
        <f>IF('تسمية الرتبة'!#REF!="مرفوض",0,'تسمية الرتبة'!#REF!)</f>
        <v>#REF!</v>
      </c>
      <c r="E1023" s="34" t="e">
        <f>IF('تسمية الرتبة'!#REF!="مرفوض",0,'تسمية الرتبة'!#REF!)</f>
        <v>#REF!</v>
      </c>
      <c r="F1023" s="7" t="e">
        <f>IF('تسمية الرتبة'!#REF!="مرفوض",0,'تسمية الرتبة'!#REF!)</f>
        <v>#REF!</v>
      </c>
      <c r="G1023" s="7" t="e">
        <f>IF('تسمية الرتبة'!#REF!="مرفوض",0,'تسمية الرتبة'!#REF!)</f>
        <v>#REF!</v>
      </c>
      <c r="H1023" s="7" t="e">
        <f>IF('تسمية الرتبة'!#REF!="مرفوض",0,IF('تسمية الرتبة'!#REF!+'تسمية الرتبة'!#REF!+'تسمية الرتبة'!#REF!+'تسمية الرتبة'!#REF!&gt;6,6,'تسمية الرتبة'!#REF!+'تسمية الرتبة'!#REF!+'تسمية الرتبة'!#REF!+'تسمية الرتبة'!#REF!))</f>
        <v>#REF!</v>
      </c>
      <c r="I1023" s="7" t="e">
        <f>IF('تسمية الرتبة'!#REF!="مرفوض",0,'تسمية الرتبة'!#REF!)</f>
        <v>#REF!</v>
      </c>
      <c r="J1023" s="7" t="e">
        <f>IF('تسمية الرتبة'!#REF!="مرفوض",0,'تسمية الرتبة'!#REF!)</f>
        <v>#REF!</v>
      </c>
      <c r="K1023" s="7" t="e">
        <f>IF('تسمية الرتبة'!#REF!="مرفوض",0,J1023+I1023+H1023+G1023+F1023+E1023+D1023+'تسمية الرتبة'!#REF!)</f>
        <v>#REF!</v>
      </c>
      <c r="L1023" s="7" t="e">
        <f>IF('تسمية الرتبة'!#REF!="مرفوض",0,IF(J1023=0,"Absent(e)",""))</f>
        <v>#REF!</v>
      </c>
      <c r="M1023" s="20" t="e">
        <f>'تسمية الرتبة'!#REF!-'Resultats FR'!K1023</f>
        <v>#REF!</v>
      </c>
    </row>
    <row r="1024" spans="1:13">
      <c r="A1024" s="7">
        <v>1020</v>
      </c>
      <c r="B1024" s="7" t="e">
        <f>IF('تسمية الرتبة'!#REF!="مرفوض",0,'تسمية الرتبة'!#REF!)</f>
        <v>#REF!</v>
      </c>
      <c r="C1024" s="7" t="e">
        <f>IF('تسمية الرتبة'!#REF!="مرفوض",0,'تسمية الرتبة'!#REF!)</f>
        <v>#REF!</v>
      </c>
      <c r="D1024" s="7" t="e">
        <f>IF('تسمية الرتبة'!#REF!="مرفوض",0,'تسمية الرتبة'!#REF!)</f>
        <v>#REF!</v>
      </c>
      <c r="E1024" s="34" t="e">
        <f>IF('تسمية الرتبة'!#REF!="مرفوض",0,'تسمية الرتبة'!#REF!)</f>
        <v>#REF!</v>
      </c>
      <c r="F1024" s="7" t="e">
        <f>IF('تسمية الرتبة'!#REF!="مرفوض",0,'تسمية الرتبة'!#REF!)</f>
        <v>#REF!</v>
      </c>
      <c r="G1024" s="7" t="e">
        <f>IF('تسمية الرتبة'!#REF!="مرفوض",0,'تسمية الرتبة'!#REF!)</f>
        <v>#REF!</v>
      </c>
      <c r="H1024" s="7" t="e">
        <f>IF('تسمية الرتبة'!#REF!="مرفوض",0,IF('تسمية الرتبة'!#REF!+'تسمية الرتبة'!#REF!+'تسمية الرتبة'!#REF!+'تسمية الرتبة'!#REF!&gt;6,6,'تسمية الرتبة'!#REF!+'تسمية الرتبة'!#REF!+'تسمية الرتبة'!#REF!+'تسمية الرتبة'!#REF!))</f>
        <v>#REF!</v>
      </c>
      <c r="I1024" s="7" t="e">
        <f>IF('تسمية الرتبة'!#REF!="مرفوض",0,'تسمية الرتبة'!#REF!)</f>
        <v>#REF!</v>
      </c>
      <c r="J1024" s="7" t="e">
        <f>IF('تسمية الرتبة'!#REF!="مرفوض",0,'تسمية الرتبة'!#REF!)</f>
        <v>#REF!</v>
      </c>
      <c r="K1024" s="7" t="e">
        <f>IF('تسمية الرتبة'!#REF!="مرفوض",0,J1024+I1024+H1024+G1024+F1024+E1024+D1024+'تسمية الرتبة'!#REF!)</f>
        <v>#REF!</v>
      </c>
      <c r="L1024" s="7" t="e">
        <f>IF('تسمية الرتبة'!#REF!="مرفوض",0,IF(J1024=0,"Absent(e)",""))</f>
        <v>#REF!</v>
      </c>
      <c r="M1024" s="20" t="e">
        <f>'تسمية الرتبة'!#REF!-'Resultats FR'!K1024</f>
        <v>#REF!</v>
      </c>
    </row>
    <row r="1025" spans="1:13">
      <c r="A1025" s="7">
        <v>1021</v>
      </c>
      <c r="B1025" s="7" t="e">
        <f>IF('تسمية الرتبة'!#REF!="مرفوض",0,'تسمية الرتبة'!#REF!)</f>
        <v>#REF!</v>
      </c>
      <c r="C1025" s="7" t="e">
        <f>IF('تسمية الرتبة'!#REF!="مرفوض",0,'تسمية الرتبة'!#REF!)</f>
        <v>#REF!</v>
      </c>
      <c r="D1025" s="7" t="e">
        <f>IF('تسمية الرتبة'!#REF!="مرفوض",0,'تسمية الرتبة'!#REF!)</f>
        <v>#REF!</v>
      </c>
      <c r="E1025" s="34" t="e">
        <f>IF('تسمية الرتبة'!#REF!="مرفوض",0,'تسمية الرتبة'!#REF!)</f>
        <v>#REF!</v>
      </c>
      <c r="F1025" s="7" t="e">
        <f>IF('تسمية الرتبة'!#REF!="مرفوض",0,'تسمية الرتبة'!#REF!)</f>
        <v>#REF!</v>
      </c>
      <c r="G1025" s="7" t="e">
        <f>IF('تسمية الرتبة'!#REF!="مرفوض",0,'تسمية الرتبة'!#REF!)</f>
        <v>#REF!</v>
      </c>
      <c r="H1025" s="7" t="e">
        <f>IF('تسمية الرتبة'!#REF!="مرفوض",0,IF('تسمية الرتبة'!#REF!+'تسمية الرتبة'!#REF!+'تسمية الرتبة'!#REF!+'تسمية الرتبة'!#REF!&gt;6,6,'تسمية الرتبة'!#REF!+'تسمية الرتبة'!#REF!+'تسمية الرتبة'!#REF!+'تسمية الرتبة'!#REF!))</f>
        <v>#REF!</v>
      </c>
      <c r="I1025" s="7" t="e">
        <f>IF('تسمية الرتبة'!#REF!="مرفوض",0,'تسمية الرتبة'!#REF!)</f>
        <v>#REF!</v>
      </c>
      <c r="J1025" s="7" t="e">
        <f>IF('تسمية الرتبة'!#REF!="مرفوض",0,'تسمية الرتبة'!#REF!)</f>
        <v>#REF!</v>
      </c>
      <c r="K1025" s="7" t="e">
        <f>IF('تسمية الرتبة'!#REF!="مرفوض",0,J1025+I1025+H1025+G1025+F1025+E1025+D1025+'تسمية الرتبة'!#REF!)</f>
        <v>#REF!</v>
      </c>
      <c r="L1025" s="7" t="e">
        <f>IF('تسمية الرتبة'!#REF!="مرفوض",0,IF(J1025=0,"Absent(e)",""))</f>
        <v>#REF!</v>
      </c>
      <c r="M1025" s="20" t="e">
        <f>'تسمية الرتبة'!#REF!-'Resultats FR'!K1025</f>
        <v>#REF!</v>
      </c>
    </row>
    <row r="1026" spans="1:13">
      <c r="A1026" s="7">
        <v>1022</v>
      </c>
      <c r="B1026" s="7" t="e">
        <f>IF('تسمية الرتبة'!#REF!="مرفوض",0,'تسمية الرتبة'!#REF!)</f>
        <v>#REF!</v>
      </c>
      <c r="C1026" s="7" t="e">
        <f>IF('تسمية الرتبة'!#REF!="مرفوض",0,'تسمية الرتبة'!#REF!)</f>
        <v>#REF!</v>
      </c>
      <c r="D1026" s="7" t="e">
        <f>IF('تسمية الرتبة'!#REF!="مرفوض",0,'تسمية الرتبة'!#REF!)</f>
        <v>#REF!</v>
      </c>
      <c r="E1026" s="34" t="e">
        <f>IF('تسمية الرتبة'!#REF!="مرفوض",0,'تسمية الرتبة'!#REF!)</f>
        <v>#REF!</v>
      </c>
      <c r="F1026" s="7" t="e">
        <f>IF('تسمية الرتبة'!#REF!="مرفوض",0,'تسمية الرتبة'!#REF!)</f>
        <v>#REF!</v>
      </c>
      <c r="G1026" s="7" t="e">
        <f>IF('تسمية الرتبة'!#REF!="مرفوض",0,'تسمية الرتبة'!#REF!)</f>
        <v>#REF!</v>
      </c>
      <c r="H1026" s="7" t="e">
        <f>IF('تسمية الرتبة'!#REF!="مرفوض",0,IF('تسمية الرتبة'!#REF!+'تسمية الرتبة'!#REF!+'تسمية الرتبة'!#REF!+'تسمية الرتبة'!#REF!&gt;6,6,'تسمية الرتبة'!#REF!+'تسمية الرتبة'!#REF!+'تسمية الرتبة'!#REF!+'تسمية الرتبة'!#REF!))</f>
        <v>#REF!</v>
      </c>
      <c r="I1026" s="7" t="e">
        <f>IF('تسمية الرتبة'!#REF!="مرفوض",0,'تسمية الرتبة'!#REF!)</f>
        <v>#REF!</v>
      </c>
      <c r="J1026" s="7" t="e">
        <f>IF('تسمية الرتبة'!#REF!="مرفوض",0,'تسمية الرتبة'!#REF!)</f>
        <v>#REF!</v>
      </c>
      <c r="K1026" s="7" t="e">
        <f>IF('تسمية الرتبة'!#REF!="مرفوض",0,J1026+I1026+H1026+G1026+F1026+E1026+D1026+'تسمية الرتبة'!#REF!)</f>
        <v>#REF!</v>
      </c>
      <c r="L1026" s="7" t="e">
        <f>IF('تسمية الرتبة'!#REF!="مرفوض",0,IF(J1026=0,"Absent(e)",""))</f>
        <v>#REF!</v>
      </c>
      <c r="M1026" s="20" t="e">
        <f>'تسمية الرتبة'!#REF!-'Resultats FR'!K1026</f>
        <v>#REF!</v>
      </c>
    </row>
    <row r="1027" spans="1:13">
      <c r="A1027" s="7">
        <v>1023</v>
      </c>
      <c r="B1027" s="7" t="e">
        <f>IF('تسمية الرتبة'!#REF!="مرفوض",0,'تسمية الرتبة'!#REF!)</f>
        <v>#REF!</v>
      </c>
      <c r="C1027" s="7" t="e">
        <f>IF('تسمية الرتبة'!#REF!="مرفوض",0,'تسمية الرتبة'!#REF!)</f>
        <v>#REF!</v>
      </c>
      <c r="D1027" s="7" t="e">
        <f>IF('تسمية الرتبة'!#REF!="مرفوض",0,'تسمية الرتبة'!#REF!)</f>
        <v>#REF!</v>
      </c>
      <c r="E1027" s="34" t="e">
        <f>IF('تسمية الرتبة'!#REF!="مرفوض",0,'تسمية الرتبة'!#REF!)</f>
        <v>#REF!</v>
      </c>
      <c r="F1027" s="7" t="e">
        <f>IF('تسمية الرتبة'!#REF!="مرفوض",0,'تسمية الرتبة'!#REF!)</f>
        <v>#REF!</v>
      </c>
      <c r="G1027" s="7" t="e">
        <f>IF('تسمية الرتبة'!#REF!="مرفوض",0,'تسمية الرتبة'!#REF!)</f>
        <v>#REF!</v>
      </c>
      <c r="H1027" s="7" t="e">
        <f>IF('تسمية الرتبة'!#REF!="مرفوض",0,IF('تسمية الرتبة'!#REF!+'تسمية الرتبة'!#REF!+'تسمية الرتبة'!#REF!+'تسمية الرتبة'!#REF!&gt;6,6,'تسمية الرتبة'!#REF!+'تسمية الرتبة'!#REF!+'تسمية الرتبة'!#REF!+'تسمية الرتبة'!#REF!))</f>
        <v>#REF!</v>
      </c>
      <c r="I1027" s="7" t="e">
        <f>IF('تسمية الرتبة'!#REF!="مرفوض",0,'تسمية الرتبة'!#REF!)</f>
        <v>#REF!</v>
      </c>
      <c r="J1027" s="7" t="e">
        <f>IF('تسمية الرتبة'!#REF!="مرفوض",0,'تسمية الرتبة'!#REF!)</f>
        <v>#REF!</v>
      </c>
      <c r="K1027" s="7" t="e">
        <f>IF('تسمية الرتبة'!#REF!="مرفوض",0,J1027+I1027+H1027+G1027+F1027+E1027+D1027+'تسمية الرتبة'!#REF!)</f>
        <v>#REF!</v>
      </c>
      <c r="L1027" s="7" t="e">
        <f>IF('تسمية الرتبة'!#REF!="مرفوض",0,IF(J1027=0,"Absent(e)",""))</f>
        <v>#REF!</v>
      </c>
      <c r="M1027" s="20" t="e">
        <f>'تسمية الرتبة'!#REF!-'Resultats FR'!K1027</f>
        <v>#REF!</v>
      </c>
    </row>
    <row r="1028" spans="1:13">
      <c r="A1028" s="7">
        <v>1024</v>
      </c>
      <c r="B1028" s="7" t="e">
        <f>IF('تسمية الرتبة'!#REF!="مرفوض",0,'تسمية الرتبة'!#REF!)</f>
        <v>#REF!</v>
      </c>
      <c r="C1028" s="7" t="e">
        <f>IF('تسمية الرتبة'!#REF!="مرفوض",0,'تسمية الرتبة'!#REF!)</f>
        <v>#REF!</v>
      </c>
      <c r="D1028" s="7" t="e">
        <f>IF('تسمية الرتبة'!#REF!="مرفوض",0,'تسمية الرتبة'!#REF!)</f>
        <v>#REF!</v>
      </c>
      <c r="E1028" s="34" t="e">
        <f>IF('تسمية الرتبة'!#REF!="مرفوض",0,'تسمية الرتبة'!#REF!)</f>
        <v>#REF!</v>
      </c>
      <c r="F1028" s="7" t="e">
        <f>IF('تسمية الرتبة'!#REF!="مرفوض",0,'تسمية الرتبة'!#REF!)</f>
        <v>#REF!</v>
      </c>
      <c r="G1028" s="7" t="e">
        <f>IF('تسمية الرتبة'!#REF!="مرفوض",0,'تسمية الرتبة'!#REF!)</f>
        <v>#REF!</v>
      </c>
      <c r="H1028" s="7" t="e">
        <f>IF('تسمية الرتبة'!#REF!="مرفوض",0,IF('تسمية الرتبة'!#REF!+'تسمية الرتبة'!#REF!+'تسمية الرتبة'!#REF!+'تسمية الرتبة'!#REF!&gt;6,6,'تسمية الرتبة'!#REF!+'تسمية الرتبة'!#REF!+'تسمية الرتبة'!#REF!+'تسمية الرتبة'!#REF!))</f>
        <v>#REF!</v>
      </c>
      <c r="I1028" s="7" t="e">
        <f>IF('تسمية الرتبة'!#REF!="مرفوض",0,'تسمية الرتبة'!#REF!)</f>
        <v>#REF!</v>
      </c>
      <c r="J1028" s="7" t="e">
        <f>IF('تسمية الرتبة'!#REF!="مرفوض",0,'تسمية الرتبة'!#REF!)</f>
        <v>#REF!</v>
      </c>
      <c r="K1028" s="7" t="e">
        <f>IF('تسمية الرتبة'!#REF!="مرفوض",0,J1028+I1028+H1028+G1028+F1028+E1028+D1028+'تسمية الرتبة'!#REF!)</f>
        <v>#REF!</v>
      </c>
      <c r="L1028" s="7" t="e">
        <f>IF('تسمية الرتبة'!#REF!="مرفوض",0,IF(J1028=0,"Absent(e)",""))</f>
        <v>#REF!</v>
      </c>
      <c r="M1028" s="20" t="e">
        <f>'تسمية الرتبة'!#REF!-'Resultats FR'!K1028</f>
        <v>#REF!</v>
      </c>
    </row>
    <row r="1029" spans="1:13">
      <c r="A1029" s="7">
        <v>1025</v>
      </c>
      <c r="B1029" s="7" t="e">
        <f>IF('تسمية الرتبة'!#REF!="مرفوض",0,'تسمية الرتبة'!#REF!)</f>
        <v>#REF!</v>
      </c>
      <c r="C1029" s="7" t="e">
        <f>IF('تسمية الرتبة'!#REF!="مرفوض",0,'تسمية الرتبة'!#REF!)</f>
        <v>#REF!</v>
      </c>
      <c r="D1029" s="7" t="e">
        <f>IF('تسمية الرتبة'!#REF!="مرفوض",0,'تسمية الرتبة'!#REF!)</f>
        <v>#REF!</v>
      </c>
      <c r="E1029" s="34" t="e">
        <f>IF('تسمية الرتبة'!#REF!="مرفوض",0,'تسمية الرتبة'!#REF!)</f>
        <v>#REF!</v>
      </c>
      <c r="F1029" s="7" t="e">
        <f>IF('تسمية الرتبة'!#REF!="مرفوض",0,'تسمية الرتبة'!#REF!)</f>
        <v>#REF!</v>
      </c>
      <c r="G1029" s="7" t="e">
        <f>IF('تسمية الرتبة'!#REF!="مرفوض",0,'تسمية الرتبة'!#REF!)</f>
        <v>#REF!</v>
      </c>
      <c r="H1029" s="7" t="e">
        <f>IF('تسمية الرتبة'!#REF!="مرفوض",0,IF('تسمية الرتبة'!#REF!+'تسمية الرتبة'!#REF!+'تسمية الرتبة'!#REF!+'تسمية الرتبة'!#REF!&gt;6,6,'تسمية الرتبة'!#REF!+'تسمية الرتبة'!#REF!+'تسمية الرتبة'!#REF!+'تسمية الرتبة'!#REF!))</f>
        <v>#REF!</v>
      </c>
      <c r="I1029" s="7" t="e">
        <f>IF('تسمية الرتبة'!#REF!="مرفوض",0,'تسمية الرتبة'!#REF!)</f>
        <v>#REF!</v>
      </c>
      <c r="J1029" s="7" t="e">
        <f>IF('تسمية الرتبة'!#REF!="مرفوض",0,'تسمية الرتبة'!#REF!)</f>
        <v>#REF!</v>
      </c>
      <c r="K1029" s="7" t="e">
        <f>IF('تسمية الرتبة'!#REF!="مرفوض",0,J1029+I1029+H1029+G1029+F1029+E1029+D1029+'تسمية الرتبة'!#REF!)</f>
        <v>#REF!</v>
      </c>
      <c r="L1029" s="7" t="e">
        <f>IF('تسمية الرتبة'!#REF!="مرفوض",0,IF(J1029=0,"Absent(e)",""))</f>
        <v>#REF!</v>
      </c>
      <c r="M1029" s="20" t="e">
        <f>'تسمية الرتبة'!#REF!-'Resultats FR'!K1029</f>
        <v>#REF!</v>
      </c>
    </row>
    <row r="1030" spans="1:13">
      <c r="A1030" s="7">
        <v>1026</v>
      </c>
      <c r="B1030" s="7" t="e">
        <f>IF('تسمية الرتبة'!#REF!="مرفوض",0,'تسمية الرتبة'!#REF!)</f>
        <v>#REF!</v>
      </c>
      <c r="C1030" s="7" t="e">
        <f>IF('تسمية الرتبة'!#REF!="مرفوض",0,'تسمية الرتبة'!#REF!)</f>
        <v>#REF!</v>
      </c>
      <c r="D1030" s="7" t="e">
        <f>IF('تسمية الرتبة'!#REF!="مرفوض",0,'تسمية الرتبة'!#REF!)</f>
        <v>#REF!</v>
      </c>
      <c r="E1030" s="34" t="e">
        <f>IF('تسمية الرتبة'!#REF!="مرفوض",0,'تسمية الرتبة'!#REF!)</f>
        <v>#REF!</v>
      </c>
      <c r="F1030" s="7" t="e">
        <f>IF('تسمية الرتبة'!#REF!="مرفوض",0,'تسمية الرتبة'!#REF!)</f>
        <v>#REF!</v>
      </c>
      <c r="G1030" s="7" t="e">
        <f>IF('تسمية الرتبة'!#REF!="مرفوض",0,'تسمية الرتبة'!#REF!)</f>
        <v>#REF!</v>
      </c>
      <c r="H1030" s="7" t="e">
        <f>IF('تسمية الرتبة'!#REF!="مرفوض",0,IF('تسمية الرتبة'!#REF!+'تسمية الرتبة'!#REF!+'تسمية الرتبة'!#REF!+'تسمية الرتبة'!#REF!&gt;6,6,'تسمية الرتبة'!#REF!+'تسمية الرتبة'!#REF!+'تسمية الرتبة'!#REF!+'تسمية الرتبة'!#REF!))</f>
        <v>#REF!</v>
      </c>
      <c r="I1030" s="7" t="e">
        <f>IF('تسمية الرتبة'!#REF!="مرفوض",0,'تسمية الرتبة'!#REF!)</f>
        <v>#REF!</v>
      </c>
      <c r="J1030" s="7" t="e">
        <f>IF('تسمية الرتبة'!#REF!="مرفوض",0,'تسمية الرتبة'!#REF!)</f>
        <v>#REF!</v>
      </c>
      <c r="K1030" s="7" t="e">
        <f>IF('تسمية الرتبة'!#REF!="مرفوض",0,J1030+I1030+H1030+G1030+F1030+E1030+D1030+'تسمية الرتبة'!#REF!)</f>
        <v>#REF!</v>
      </c>
      <c r="L1030" s="7" t="e">
        <f>IF('تسمية الرتبة'!#REF!="مرفوض",0,IF(J1030=0,"Absent(e)",""))</f>
        <v>#REF!</v>
      </c>
      <c r="M1030" s="20" t="e">
        <f>'تسمية الرتبة'!#REF!-'Resultats FR'!K1030</f>
        <v>#REF!</v>
      </c>
    </row>
    <row r="1031" spans="1:13">
      <c r="A1031" s="7">
        <v>1027</v>
      </c>
      <c r="B1031" s="7" t="e">
        <f>IF('تسمية الرتبة'!#REF!="مرفوض",0,'تسمية الرتبة'!#REF!)</f>
        <v>#REF!</v>
      </c>
      <c r="C1031" s="7" t="e">
        <f>IF('تسمية الرتبة'!#REF!="مرفوض",0,'تسمية الرتبة'!#REF!)</f>
        <v>#REF!</v>
      </c>
      <c r="D1031" s="7" t="e">
        <f>IF('تسمية الرتبة'!#REF!="مرفوض",0,'تسمية الرتبة'!#REF!)</f>
        <v>#REF!</v>
      </c>
      <c r="E1031" s="34" t="e">
        <f>IF('تسمية الرتبة'!#REF!="مرفوض",0,'تسمية الرتبة'!#REF!)</f>
        <v>#REF!</v>
      </c>
      <c r="F1031" s="7" t="e">
        <f>IF('تسمية الرتبة'!#REF!="مرفوض",0,'تسمية الرتبة'!#REF!)</f>
        <v>#REF!</v>
      </c>
      <c r="G1031" s="7" t="e">
        <f>IF('تسمية الرتبة'!#REF!="مرفوض",0,'تسمية الرتبة'!#REF!)</f>
        <v>#REF!</v>
      </c>
      <c r="H1031" s="7" t="e">
        <f>IF('تسمية الرتبة'!#REF!="مرفوض",0,IF('تسمية الرتبة'!#REF!+'تسمية الرتبة'!#REF!+'تسمية الرتبة'!#REF!+'تسمية الرتبة'!#REF!&gt;6,6,'تسمية الرتبة'!#REF!+'تسمية الرتبة'!#REF!+'تسمية الرتبة'!#REF!+'تسمية الرتبة'!#REF!))</f>
        <v>#REF!</v>
      </c>
      <c r="I1031" s="7" t="e">
        <f>IF('تسمية الرتبة'!#REF!="مرفوض",0,'تسمية الرتبة'!#REF!)</f>
        <v>#REF!</v>
      </c>
      <c r="J1031" s="7" t="e">
        <f>IF('تسمية الرتبة'!#REF!="مرفوض",0,'تسمية الرتبة'!#REF!)</f>
        <v>#REF!</v>
      </c>
      <c r="K1031" s="7" t="e">
        <f>IF('تسمية الرتبة'!#REF!="مرفوض",0,J1031+I1031+H1031+G1031+F1031+E1031+D1031+'تسمية الرتبة'!#REF!)</f>
        <v>#REF!</v>
      </c>
      <c r="L1031" s="7" t="e">
        <f>IF('تسمية الرتبة'!#REF!="مرفوض",0,IF(J1031=0,"Absent(e)",""))</f>
        <v>#REF!</v>
      </c>
      <c r="M1031" s="20" t="e">
        <f>'تسمية الرتبة'!#REF!-'Resultats FR'!K1031</f>
        <v>#REF!</v>
      </c>
    </row>
    <row r="1032" spans="1:13">
      <c r="A1032" s="7">
        <v>1028</v>
      </c>
      <c r="B1032" s="7" t="e">
        <f>IF('تسمية الرتبة'!#REF!="مرفوض",0,'تسمية الرتبة'!#REF!)</f>
        <v>#REF!</v>
      </c>
      <c r="C1032" s="7" t="e">
        <f>IF('تسمية الرتبة'!#REF!="مرفوض",0,'تسمية الرتبة'!#REF!)</f>
        <v>#REF!</v>
      </c>
      <c r="D1032" s="7" t="e">
        <f>IF('تسمية الرتبة'!#REF!="مرفوض",0,'تسمية الرتبة'!#REF!)</f>
        <v>#REF!</v>
      </c>
      <c r="E1032" s="34" t="e">
        <f>IF('تسمية الرتبة'!#REF!="مرفوض",0,'تسمية الرتبة'!#REF!)</f>
        <v>#REF!</v>
      </c>
      <c r="F1032" s="7" t="e">
        <f>IF('تسمية الرتبة'!#REF!="مرفوض",0,'تسمية الرتبة'!#REF!)</f>
        <v>#REF!</v>
      </c>
      <c r="G1032" s="7" t="e">
        <f>IF('تسمية الرتبة'!#REF!="مرفوض",0,'تسمية الرتبة'!#REF!)</f>
        <v>#REF!</v>
      </c>
      <c r="H1032" s="7" t="e">
        <f>IF('تسمية الرتبة'!#REF!="مرفوض",0,IF('تسمية الرتبة'!#REF!+'تسمية الرتبة'!#REF!+'تسمية الرتبة'!#REF!+'تسمية الرتبة'!#REF!&gt;6,6,'تسمية الرتبة'!#REF!+'تسمية الرتبة'!#REF!+'تسمية الرتبة'!#REF!+'تسمية الرتبة'!#REF!))</f>
        <v>#REF!</v>
      </c>
      <c r="I1032" s="7" t="e">
        <f>IF('تسمية الرتبة'!#REF!="مرفوض",0,'تسمية الرتبة'!#REF!)</f>
        <v>#REF!</v>
      </c>
      <c r="J1032" s="7" t="e">
        <f>IF('تسمية الرتبة'!#REF!="مرفوض",0,'تسمية الرتبة'!#REF!)</f>
        <v>#REF!</v>
      </c>
      <c r="K1032" s="7" t="e">
        <f>IF('تسمية الرتبة'!#REF!="مرفوض",0,J1032+I1032+H1032+G1032+F1032+E1032+D1032+'تسمية الرتبة'!#REF!)</f>
        <v>#REF!</v>
      </c>
      <c r="L1032" s="7" t="e">
        <f>IF('تسمية الرتبة'!#REF!="مرفوض",0,IF(J1032=0,"Absent(e)",""))</f>
        <v>#REF!</v>
      </c>
      <c r="M1032" s="20" t="e">
        <f>'تسمية الرتبة'!#REF!-'Resultats FR'!K1032</f>
        <v>#REF!</v>
      </c>
    </row>
    <row r="1033" spans="1:13">
      <c r="A1033" s="7">
        <v>1029</v>
      </c>
      <c r="B1033" s="7" t="e">
        <f>IF('تسمية الرتبة'!#REF!="مرفوض",0,'تسمية الرتبة'!#REF!)</f>
        <v>#REF!</v>
      </c>
      <c r="C1033" s="7" t="e">
        <f>IF('تسمية الرتبة'!#REF!="مرفوض",0,'تسمية الرتبة'!#REF!)</f>
        <v>#REF!</v>
      </c>
      <c r="D1033" s="7" t="e">
        <f>IF('تسمية الرتبة'!#REF!="مرفوض",0,'تسمية الرتبة'!#REF!)</f>
        <v>#REF!</v>
      </c>
      <c r="E1033" s="34" t="e">
        <f>IF('تسمية الرتبة'!#REF!="مرفوض",0,'تسمية الرتبة'!#REF!)</f>
        <v>#REF!</v>
      </c>
      <c r="F1033" s="7" t="e">
        <f>IF('تسمية الرتبة'!#REF!="مرفوض",0,'تسمية الرتبة'!#REF!)</f>
        <v>#REF!</v>
      </c>
      <c r="G1033" s="7" t="e">
        <f>IF('تسمية الرتبة'!#REF!="مرفوض",0,'تسمية الرتبة'!#REF!)</f>
        <v>#REF!</v>
      </c>
      <c r="H1033" s="7" t="e">
        <f>IF('تسمية الرتبة'!#REF!="مرفوض",0,IF('تسمية الرتبة'!#REF!+'تسمية الرتبة'!#REF!+'تسمية الرتبة'!#REF!+'تسمية الرتبة'!#REF!&gt;6,6,'تسمية الرتبة'!#REF!+'تسمية الرتبة'!#REF!+'تسمية الرتبة'!#REF!+'تسمية الرتبة'!#REF!))</f>
        <v>#REF!</v>
      </c>
      <c r="I1033" s="7" t="e">
        <f>IF('تسمية الرتبة'!#REF!="مرفوض",0,'تسمية الرتبة'!#REF!)</f>
        <v>#REF!</v>
      </c>
      <c r="J1033" s="7" t="e">
        <f>IF('تسمية الرتبة'!#REF!="مرفوض",0,'تسمية الرتبة'!#REF!)</f>
        <v>#REF!</v>
      </c>
      <c r="K1033" s="7" t="e">
        <f>IF('تسمية الرتبة'!#REF!="مرفوض",0,J1033+I1033+H1033+G1033+F1033+E1033+D1033+'تسمية الرتبة'!#REF!)</f>
        <v>#REF!</v>
      </c>
      <c r="L1033" s="7" t="e">
        <f>IF('تسمية الرتبة'!#REF!="مرفوض",0,IF(J1033=0,"Absent(e)",""))</f>
        <v>#REF!</v>
      </c>
      <c r="M1033" s="20" t="e">
        <f>'تسمية الرتبة'!#REF!-'Resultats FR'!K1033</f>
        <v>#REF!</v>
      </c>
    </row>
    <row r="1034" spans="1:13">
      <c r="A1034" s="7">
        <v>1030</v>
      </c>
      <c r="B1034" s="7" t="e">
        <f>IF('تسمية الرتبة'!#REF!="مرفوض",0,'تسمية الرتبة'!#REF!)</f>
        <v>#REF!</v>
      </c>
      <c r="C1034" s="7" t="e">
        <f>IF('تسمية الرتبة'!#REF!="مرفوض",0,'تسمية الرتبة'!#REF!)</f>
        <v>#REF!</v>
      </c>
      <c r="D1034" s="7" t="e">
        <f>IF('تسمية الرتبة'!#REF!="مرفوض",0,'تسمية الرتبة'!#REF!)</f>
        <v>#REF!</v>
      </c>
      <c r="E1034" s="34" t="e">
        <f>IF('تسمية الرتبة'!#REF!="مرفوض",0,'تسمية الرتبة'!#REF!)</f>
        <v>#REF!</v>
      </c>
      <c r="F1034" s="7" t="e">
        <f>IF('تسمية الرتبة'!#REF!="مرفوض",0,'تسمية الرتبة'!#REF!)</f>
        <v>#REF!</v>
      </c>
      <c r="G1034" s="7" t="e">
        <f>IF('تسمية الرتبة'!#REF!="مرفوض",0,'تسمية الرتبة'!#REF!)</f>
        <v>#REF!</v>
      </c>
      <c r="H1034" s="7" t="e">
        <f>IF('تسمية الرتبة'!#REF!="مرفوض",0,IF('تسمية الرتبة'!#REF!+'تسمية الرتبة'!#REF!+'تسمية الرتبة'!#REF!+'تسمية الرتبة'!#REF!&gt;6,6,'تسمية الرتبة'!#REF!+'تسمية الرتبة'!#REF!+'تسمية الرتبة'!#REF!+'تسمية الرتبة'!#REF!))</f>
        <v>#REF!</v>
      </c>
      <c r="I1034" s="7" t="e">
        <f>IF('تسمية الرتبة'!#REF!="مرفوض",0,'تسمية الرتبة'!#REF!)</f>
        <v>#REF!</v>
      </c>
      <c r="J1034" s="7" t="e">
        <f>IF('تسمية الرتبة'!#REF!="مرفوض",0,'تسمية الرتبة'!#REF!)</f>
        <v>#REF!</v>
      </c>
      <c r="K1034" s="7" t="e">
        <f>IF('تسمية الرتبة'!#REF!="مرفوض",0,J1034+I1034+H1034+G1034+F1034+E1034+D1034+'تسمية الرتبة'!#REF!)</f>
        <v>#REF!</v>
      </c>
      <c r="L1034" s="7" t="e">
        <f>IF('تسمية الرتبة'!#REF!="مرفوض",0,IF(J1034=0,"Absent(e)",""))</f>
        <v>#REF!</v>
      </c>
      <c r="M1034" s="20" t="e">
        <f>'تسمية الرتبة'!#REF!-'Resultats FR'!K1034</f>
        <v>#REF!</v>
      </c>
    </row>
    <row r="1035" spans="1:13">
      <c r="A1035" s="7">
        <v>1031</v>
      </c>
      <c r="B1035" s="7" t="e">
        <f>IF('تسمية الرتبة'!#REF!="مرفوض",0,'تسمية الرتبة'!#REF!)</f>
        <v>#REF!</v>
      </c>
      <c r="C1035" s="7" t="e">
        <f>IF('تسمية الرتبة'!#REF!="مرفوض",0,'تسمية الرتبة'!#REF!)</f>
        <v>#REF!</v>
      </c>
      <c r="D1035" s="7" t="e">
        <f>IF('تسمية الرتبة'!#REF!="مرفوض",0,'تسمية الرتبة'!#REF!)</f>
        <v>#REF!</v>
      </c>
      <c r="E1035" s="34" t="e">
        <f>IF('تسمية الرتبة'!#REF!="مرفوض",0,'تسمية الرتبة'!#REF!)</f>
        <v>#REF!</v>
      </c>
      <c r="F1035" s="7" t="e">
        <f>IF('تسمية الرتبة'!#REF!="مرفوض",0,'تسمية الرتبة'!#REF!)</f>
        <v>#REF!</v>
      </c>
      <c r="G1035" s="7" t="e">
        <f>IF('تسمية الرتبة'!#REF!="مرفوض",0,'تسمية الرتبة'!#REF!)</f>
        <v>#REF!</v>
      </c>
      <c r="H1035" s="7" t="e">
        <f>IF('تسمية الرتبة'!#REF!="مرفوض",0,IF('تسمية الرتبة'!#REF!+'تسمية الرتبة'!#REF!+'تسمية الرتبة'!#REF!+'تسمية الرتبة'!#REF!&gt;6,6,'تسمية الرتبة'!#REF!+'تسمية الرتبة'!#REF!+'تسمية الرتبة'!#REF!+'تسمية الرتبة'!#REF!))</f>
        <v>#REF!</v>
      </c>
      <c r="I1035" s="7" t="e">
        <f>IF('تسمية الرتبة'!#REF!="مرفوض",0,'تسمية الرتبة'!#REF!)</f>
        <v>#REF!</v>
      </c>
      <c r="J1035" s="7" t="e">
        <f>IF('تسمية الرتبة'!#REF!="مرفوض",0,'تسمية الرتبة'!#REF!)</f>
        <v>#REF!</v>
      </c>
      <c r="K1035" s="7" t="e">
        <f>IF('تسمية الرتبة'!#REF!="مرفوض",0,J1035+I1035+H1035+G1035+F1035+E1035+D1035+'تسمية الرتبة'!#REF!)</f>
        <v>#REF!</v>
      </c>
      <c r="L1035" s="7" t="e">
        <f>IF('تسمية الرتبة'!#REF!="مرفوض",0,IF(J1035=0,"Absent(e)",""))</f>
        <v>#REF!</v>
      </c>
      <c r="M1035" s="20" t="e">
        <f>'تسمية الرتبة'!#REF!-'Resultats FR'!K1035</f>
        <v>#REF!</v>
      </c>
    </row>
    <row r="1036" spans="1:13">
      <c r="A1036" s="7">
        <v>1032</v>
      </c>
      <c r="B1036" s="7" t="e">
        <f>IF('تسمية الرتبة'!#REF!="مرفوض",0,'تسمية الرتبة'!#REF!)</f>
        <v>#REF!</v>
      </c>
      <c r="C1036" s="7" t="e">
        <f>IF('تسمية الرتبة'!#REF!="مرفوض",0,'تسمية الرتبة'!#REF!)</f>
        <v>#REF!</v>
      </c>
      <c r="D1036" s="7" t="e">
        <f>IF('تسمية الرتبة'!#REF!="مرفوض",0,'تسمية الرتبة'!#REF!)</f>
        <v>#REF!</v>
      </c>
      <c r="E1036" s="34" t="e">
        <f>IF('تسمية الرتبة'!#REF!="مرفوض",0,'تسمية الرتبة'!#REF!)</f>
        <v>#REF!</v>
      </c>
      <c r="F1036" s="7" t="e">
        <f>IF('تسمية الرتبة'!#REF!="مرفوض",0,'تسمية الرتبة'!#REF!)</f>
        <v>#REF!</v>
      </c>
      <c r="G1036" s="7" t="e">
        <f>IF('تسمية الرتبة'!#REF!="مرفوض",0,'تسمية الرتبة'!#REF!)</f>
        <v>#REF!</v>
      </c>
      <c r="H1036" s="7" t="e">
        <f>IF('تسمية الرتبة'!#REF!="مرفوض",0,IF('تسمية الرتبة'!#REF!+'تسمية الرتبة'!#REF!+'تسمية الرتبة'!#REF!+'تسمية الرتبة'!#REF!&gt;6,6,'تسمية الرتبة'!#REF!+'تسمية الرتبة'!#REF!+'تسمية الرتبة'!#REF!+'تسمية الرتبة'!#REF!))</f>
        <v>#REF!</v>
      </c>
      <c r="I1036" s="7" t="e">
        <f>IF('تسمية الرتبة'!#REF!="مرفوض",0,'تسمية الرتبة'!#REF!)</f>
        <v>#REF!</v>
      </c>
      <c r="J1036" s="7" t="e">
        <f>IF('تسمية الرتبة'!#REF!="مرفوض",0,'تسمية الرتبة'!#REF!)</f>
        <v>#REF!</v>
      </c>
      <c r="K1036" s="7" t="e">
        <f>IF('تسمية الرتبة'!#REF!="مرفوض",0,J1036+I1036+H1036+G1036+F1036+E1036+D1036+'تسمية الرتبة'!#REF!)</f>
        <v>#REF!</v>
      </c>
      <c r="L1036" s="7" t="e">
        <f>IF('تسمية الرتبة'!#REF!="مرفوض",0,IF(J1036=0,"Absent(e)",""))</f>
        <v>#REF!</v>
      </c>
      <c r="M1036" s="20" t="e">
        <f>'تسمية الرتبة'!#REF!-'Resultats FR'!K1036</f>
        <v>#REF!</v>
      </c>
    </row>
    <row r="1037" spans="1:13">
      <c r="A1037" s="7">
        <v>1033</v>
      </c>
      <c r="B1037" s="7" t="e">
        <f>IF('تسمية الرتبة'!#REF!="مرفوض",0,'تسمية الرتبة'!#REF!)</f>
        <v>#REF!</v>
      </c>
      <c r="C1037" s="7" t="e">
        <f>IF('تسمية الرتبة'!#REF!="مرفوض",0,'تسمية الرتبة'!#REF!)</f>
        <v>#REF!</v>
      </c>
      <c r="D1037" s="7" t="e">
        <f>IF('تسمية الرتبة'!#REF!="مرفوض",0,'تسمية الرتبة'!#REF!)</f>
        <v>#REF!</v>
      </c>
      <c r="E1037" s="34" t="e">
        <f>IF('تسمية الرتبة'!#REF!="مرفوض",0,'تسمية الرتبة'!#REF!)</f>
        <v>#REF!</v>
      </c>
      <c r="F1037" s="7" t="e">
        <f>IF('تسمية الرتبة'!#REF!="مرفوض",0,'تسمية الرتبة'!#REF!)</f>
        <v>#REF!</v>
      </c>
      <c r="G1037" s="7" t="e">
        <f>IF('تسمية الرتبة'!#REF!="مرفوض",0,'تسمية الرتبة'!#REF!)</f>
        <v>#REF!</v>
      </c>
      <c r="H1037" s="7" t="e">
        <f>IF('تسمية الرتبة'!#REF!="مرفوض",0,IF('تسمية الرتبة'!#REF!+'تسمية الرتبة'!#REF!+'تسمية الرتبة'!#REF!+'تسمية الرتبة'!#REF!&gt;6,6,'تسمية الرتبة'!#REF!+'تسمية الرتبة'!#REF!+'تسمية الرتبة'!#REF!+'تسمية الرتبة'!#REF!))</f>
        <v>#REF!</v>
      </c>
      <c r="I1037" s="7" t="e">
        <f>IF('تسمية الرتبة'!#REF!="مرفوض",0,'تسمية الرتبة'!#REF!)</f>
        <v>#REF!</v>
      </c>
      <c r="J1037" s="7" t="e">
        <f>IF('تسمية الرتبة'!#REF!="مرفوض",0,'تسمية الرتبة'!#REF!)</f>
        <v>#REF!</v>
      </c>
      <c r="K1037" s="7" t="e">
        <f>IF('تسمية الرتبة'!#REF!="مرفوض",0,J1037+I1037+H1037+G1037+F1037+E1037+D1037+'تسمية الرتبة'!#REF!)</f>
        <v>#REF!</v>
      </c>
      <c r="L1037" s="7" t="e">
        <f>IF('تسمية الرتبة'!#REF!="مرفوض",0,IF(J1037=0,"Absent(e)",""))</f>
        <v>#REF!</v>
      </c>
      <c r="M1037" s="20" t="e">
        <f>'تسمية الرتبة'!#REF!-'Resultats FR'!K1037</f>
        <v>#REF!</v>
      </c>
    </row>
    <row r="1038" spans="1:13">
      <c r="A1038" s="7">
        <v>1034</v>
      </c>
      <c r="B1038" s="7" t="e">
        <f>IF('تسمية الرتبة'!#REF!="مرفوض",0,'تسمية الرتبة'!#REF!)</f>
        <v>#REF!</v>
      </c>
      <c r="C1038" s="7" t="e">
        <f>IF('تسمية الرتبة'!#REF!="مرفوض",0,'تسمية الرتبة'!#REF!)</f>
        <v>#REF!</v>
      </c>
      <c r="D1038" s="7" t="e">
        <f>IF('تسمية الرتبة'!#REF!="مرفوض",0,'تسمية الرتبة'!#REF!)</f>
        <v>#REF!</v>
      </c>
      <c r="E1038" s="34" t="e">
        <f>IF('تسمية الرتبة'!#REF!="مرفوض",0,'تسمية الرتبة'!#REF!)</f>
        <v>#REF!</v>
      </c>
      <c r="F1038" s="7" t="e">
        <f>IF('تسمية الرتبة'!#REF!="مرفوض",0,'تسمية الرتبة'!#REF!)</f>
        <v>#REF!</v>
      </c>
      <c r="G1038" s="7" t="e">
        <f>IF('تسمية الرتبة'!#REF!="مرفوض",0,'تسمية الرتبة'!#REF!)</f>
        <v>#REF!</v>
      </c>
      <c r="H1038" s="7" t="e">
        <f>IF('تسمية الرتبة'!#REF!="مرفوض",0,IF('تسمية الرتبة'!#REF!+'تسمية الرتبة'!#REF!+'تسمية الرتبة'!#REF!+'تسمية الرتبة'!#REF!&gt;6,6,'تسمية الرتبة'!#REF!+'تسمية الرتبة'!#REF!+'تسمية الرتبة'!#REF!+'تسمية الرتبة'!#REF!))</f>
        <v>#REF!</v>
      </c>
      <c r="I1038" s="7" t="e">
        <f>IF('تسمية الرتبة'!#REF!="مرفوض",0,'تسمية الرتبة'!#REF!)</f>
        <v>#REF!</v>
      </c>
      <c r="J1038" s="7" t="e">
        <f>IF('تسمية الرتبة'!#REF!="مرفوض",0,'تسمية الرتبة'!#REF!)</f>
        <v>#REF!</v>
      </c>
      <c r="K1038" s="7" t="e">
        <f>IF('تسمية الرتبة'!#REF!="مرفوض",0,J1038+I1038+H1038+G1038+F1038+E1038+D1038+'تسمية الرتبة'!#REF!)</f>
        <v>#REF!</v>
      </c>
      <c r="L1038" s="7" t="e">
        <f>IF('تسمية الرتبة'!#REF!="مرفوض",0,IF(J1038=0,"Absent(e)",""))</f>
        <v>#REF!</v>
      </c>
      <c r="M1038" s="20" t="e">
        <f>'تسمية الرتبة'!#REF!-'Resultats FR'!K1038</f>
        <v>#REF!</v>
      </c>
    </row>
    <row r="1039" spans="1:13">
      <c r="A1039" s="7">
        <v>1035</v>
      </c>
      <c r="B1039" s="7" t="e">
        <f>IF('تسمية الرتبة'!#REF!="مرفوض",0,'تسمية الرتبة'!#REF!)</f>
        <v>#REF!</v>
      </c>
      <c r="C1039" s="7" t="e">
        <f>IF('تسمية الرتبة'!#REF!="مرفوض",0,'تسمية الرتبة'!#REF!)</f>
        <v>#REF!</v>
      </c>
      <c r="D1039" s="7" t="e">
        <f>IF('تسمية الرتبة'!#REF!="مرفوض",0,'تسمية الرتبة'!#REF!)</f>
        <v>#REF!</v>
      </c>
      <c r="E1039" s="34" t="e">
        <f>IF('تسمية الرتبة'!#REF!="مرفوض",0,'تسمية الرتبة'!#REF!)</f>
        <v>#REF!</v>
      </c>
      <c r="F1039" s="7" t="e">
        <f>IF('تسمية الرتبة'!#REF!="مرفوض",0,'تسمية الرتبة'!#REF!)</f>
        <v>#REF!</v>
      </c>
      <c r="G1039" s="7" t="e">
        <f>IF('تسمية الرتبة'!#REF!="مرفوض",0,'تسمية الرتبة'!#REF!)</f>
        <v>#REF!</v>
      </c>
      <c r="H1039" s="7" t="e">
        <f>IF('تسمية الرتبة'!#REF!="مرفوض",0,IF('تسمية الرتبة'!#REF!+'تسمية الرتبة'!#REF!+'تسمية الرتبة'!#REF!+'تسمية الرتبة'!#REF!&gt;6,6,'تسمية الرتبة'!#REF!+'تسمية الرتبة'!#REF!+'تسمية الرتبة'!#REF!+'تسمية الرتبة'!#REF!))</f>
        <v>#REF!</v>
      </c>
      <c r="I1039" s="7" t="e">
        <f>IF('تسمية الرتبة'!#REF!="مرفوض",0,'تسمية الرتبة'!#REF!)</f>
        <v>#REF!</v>
      </c>
      <c r="J1039" s="7" t="e">
        <f>IF('تسمية الرتبة'!#REF!="مرفوض",0,'تسمية الرتبة'!#REF!)</f>
        <v>#REF!</v>
      </c>
      <c r="K1039" s="7" t="e">
        <f>IF('تسمية الرتبة'!#REF!="مرفوض",0,J1039+I1039+H1039+G1039+F1039+E1039+D1039+'تسمية الرتبة'!#REF!)</f>
        <v>#REF!</v>
      </c>
      <c r="L1039" s="7" t="e">
        <f>IF('تسمية الرتبة'!#REF!="مرفوض",0,IF(J1039=0,"Absent(e)",""))</f>
        <v>#REF!</v>
      </c>
      <c r="M1039" s="20" t="e">
        <f>'تسمية الرتبة'!#REF!-'Resultats FR'!K1039</f>
        <v>#REF!</v>
      </c>
    </row>
    <row r="1040" spans="1:13">
      <c r="A1040" s="7">
        <v>1036</v>
      </c>
      <c r="B1040" s="7" t="e">
        <f>IF('تسمية الرتبة'!#REF!="مرفوض",0,'تسمية الرتبة'!#REF!)</f>
        <v>#REF!</v>
      </c>
      <c r="C1040" s="7" t="e">
        <f>IF('تسمية الرتبة'!#REF!="مرفوض",0,'تسمية الرتبة'!#REF!)</f>
        <v>#REF!</v>
      </c>
      <c r="D1040" s="7" t="e">
        <f>IF('تسمية الرتبة'!#REF!="مرفوض",0,'تسمية الرتبة'!#REF!)</f>
        <v>#REF!</v>
      </c>
      <c r="E1040" s="34" t="e">
        <f>IF('تسمية الرتبة'!#REF!="مرفوض",0,'تسمية الرتبة'!#REF!)</f>
        <v>#REF!</v>
      </c>
      <c r="F1040" s="7" t="e">
        <f>IF('تسمية الرتبة'!#REF!="مرفوض",0,'تسمية الرتبة'!#REF!)</f>
        <v>#REF!</v>
      </c>
      <c r="G1040" s="7" t="e">
        <f>IF('تسمية الرتبة'!#REF!="مرفوض",0,'تسمية الرتبة'!#REF!)</f>
        <v>#REF!</v>
      </c>
      <c r="H1040" s="7" t="e">
        <f>IF('تسمية الرتبة'!#REF!="مرفوض",0,IF('تسمية الرتبة'!#REF!+'تسمية الرتبة'!#REF!+'تسمية الرتبة'!#REF!+'تسمية الرتبة'!#REF!&gt;6,6,'تسمية الرتبة'!#REF!+'تسمية الرتبة'!#REF!+'تسمية الرتبة'!#REF!+'تسمية الرتبة'!#REF!))</f>
        <v>#REF!</v>
      </c>
      <c r="I1040" s="7" t="e">
        <f>IF('تسمية الرتبة'!#REF!="مرفوض",0,'تسمية الرتبة'!#REF!)</f>
        <v>#REF!</v>
      </c>
      <c r="J1040" s="7" t="e">
        <f>IF('تسمية الرتبة'!#REF!="مرفوض",0,'تسمية الرتبة'!#REF!)</f>
        <v>#REF!</v>
      </c>
      <c r="K1040" s="7" t="e">
        <f>IF('تسمية الرتبة'!#REF!="مرفوض",0,J1040+I1040+H1040+G1040+F1040+E1040+D1040+'تسمية الرتبة'!#REF!)</f>
        <v>#REF!</v>
      </c>
      <c r="L1040" s="7" t="e">
        <f>IF('تسمية الرتبة'!#REF!="مرفوض",0,IF(J1040=0,"Absent(e)",""))</f>
        <v>#REF!</v>
      </c>
      <c r="M1040" s="20" t="e">
        <f>'تسمية الرتبة'!#REF!-'Resultats FR'!K1040</f>
        <v>#REF!</v>
      </c>
    </row>
    <row r="1041" spans="1:13">
      <c r="A1041" s="7">
        <v>1037</v>
      </c>
      <c r="B1041" s="7" t="e">
        <f>IF('تسمية الرتبة'!#REF!="مرفوض",0,'تسمية الرتبة'!#REF!)</f>
        <v>#REF!</v>
      </c>
      <c r="C1041" s="7" t="e">
        <f>IF('تسمية الرتبة'!#REF!="مرفوض",0,'تسمية الرتبة'!#REF!)</f>
        <v>#REF!</v>
      </c>
      <c r="D1041" s="7" t="e">
        <f>IF('تسمية الرتبة'!#REF!="مرفوض",0,'تسمية الرتبة'!#REF!)</f>
        <v>#REF!</v>
      </c>
      <c r="E1041" s="34" t="e">
        <f>IF('تسمية الرتبة'!#REF!="مرفوض",0,'تسمية الرتبة'!#REF!)</f>
        <v>#REF!</v>
      </c>
      <c r="F1041" s="7" t="e">
        <f>IF('تسمية الرتبة'!#REF!="مرفوض",0,'تسمية الرتبة'!#REF!)</f>
        <v>#REF!</v>
      </c>
      <c r="G1041" s="7" t="e">
        <f>IF('تسمية الرتبة'!#REF!="مرفوض",0,'تسمية الرتبة'!#REF!)</f>
        <v>#REF!</v>
      </c>
      <c r="H1041" s="7" t="e">
        <f>IF('تسمية الرتبة'!#REF!="مرفوض",0,IF('تسمية الرتبة'!#REF!+'تسمية الرتبة'!#REF!+'تسمية الرتبة'!#REF!+'تسمية الرتبة'!#REF!&gt;6,6,'تسمية الرتبة'!#REF!+'تسمية الرتبة'!#REF!+'تسمية الرتبة'!#REF!+'تسمية الرتبة'!#REF!))</f>
        <v>#REF!</v>
      </c>
      <c r="I1041" s="7" t="e">
        <f>IF('تسمية الرتبة'!#REF!="مرفوض",0,'تسمية الرتبة'!#REF!)</f>
        <v>#REF!</v>
      </c>
      <c r="J1041" s="7" t="e">
        <f>IF('تسمية الرتبة'!#REF!="مرفوض",0,'تسمية الرتبة'!#REF!)</f>
        <v>#REF!</v>
      </c>
      <c r="K1041" s="7" t="e">
        <f>IF('تسمية الرتبة'!#REF!="مرفوض",0,J1041+I1041+H1041+G1041+F1041+E1041+D1041+'تسمية الرتبة'!#REF!)</f>
        <v>#REF!</v>
      </c>
      <c r="L1041" s="7" t="e">
        <f>IF('تسمية الرتبة'!#REF!="مرفوض",0,IF(J1041=0,"Absent(e)",""))</f>
        <v>#REF!</v>
      </c>
      <c r="M1041" s="20" t="e">
        <f>'تسمية الرتبة'!#REF!-'Resultats FR'!K1041</f>
        <v>#REF!</v>
      </c>
    </row>
    <row r="1042" spans="1:13">
      <c r="A1042" s="7">
        <v>1038</v>
      </c>
      <c r="B1042" s="7" t="e">
        <f>IF('تسمية الرتبة'!#REF!="مرفوض",0,'تسمية الرتبة'!#REF!)</f>
        <v>#REF!</v>
      </c>
      <c r="C1042" s="7" t="e">
        <f>IF('تسمية الرتبة'!#REF!="مرفوض",0,'تسمية الرتبة'!#REF!)</f>
        <v>#REF!</v>
      </c>
      <c r="D1042" s="7" t="e">
        <f>IF('تسمية الرتبة'!#REF!="مرفوض",0,'تسمية الرتبة'!#REF!)</f>
        <v>#REF!</v>
      </c>
      <c r="E1042" s="34" t="e">
        <f>IF('تسمية الرتبة'!#REF!="مرفوض",0,'تسمية الرتبة'!#REF!)</f>
        <v>#REF!</v>
      </c>
      <c r="F1042" s="7" t="e">
        <f>IF('تسمية الرتبة'!#REF!="مرفوض",0,'تسمية الرتبة'!#REF!)</f>
        <v>#REF!</v>
      </c>
      <c r="G1042" s="7" t="e">
        <f>IF('تسمية الرتبة'!#REF!="مرفوض",0,'تسمية الرتبة'!#REF!)</f>
        <v>#REF!</v>
      </c>
      <c r="H1042" s="7" t="e">
        <f>IF('تسمية الرتبة'!#REF!="مرفوض",0,IF('تسمية الرتبة'!#REF!+'تسمية الرتبة'!#REF!+'تسمية الرتبة'!#REF!+'تسمية الرتبة'!#REF!&gt;6,6,'تسمية الرتبة'!#REF!+'تسمية الرتبة'!#REF!+'تسمية الرتبة'!#REF!+'تسمية الرتبة'!#REF!))</f>
        <v>#REF!</v>
      </c>
      <c r="I1042" s="7" t="e">
        <f>IF('تسمية الرتبة'!#REF!="مرفوض",0,'تسمية الرتبة'!#REF!)</f>
        <v>#REF!</v>
      </c>
      <c r="J1042" s="7" t="e">
        <f>IF('تسمية الرتبة'!#REF!="مرفوض",0,'تسمية الرتبة'!#REF!)</f>
        <v>#REF!</v>
      </c>
      <c r="K1042" s="7" t="e">
        <f>IF('تسمية الرتبة'!#REF!="مرفوض",0,J1042+I1042+H1042+G1042+F1042+E1042+D1042+'تسمية الرتبة'!#REF!)</f>
        <v>#REF!</v>
      </c>
      <c r="L1042" s="7" t="e">
        <f>IF('تسمية الرتبة'!#REF!="مرفوض",0,IF(J1042=0,"Absent(e)",""))</f>
        <v>#REF!</v>
      </c>
      <c r="M1042" s="20" t="e">
        <f>'تسمية الرتبة'!#REF!-'Resultats FR'!K1042</f>
        <v>#REF!</v>
      </c>
    </row>
    <row r="1043" spans="1:13">
      <c r="A1043" s="7">
        <v>1039</v>
      </c>
      <c r="B1043" s="7" t="e">
        <f>IF('تسمية الرتبة'!#REF!="مرفوض",0,'تسمية الرتبة'!#REF!)</f>
        <v>#REF!</v>
      </c>
      <c r="C1043" s="7" t="e">
        <f>IF('تسمية الرتبة'!#REF!="مرفوض",0,'تسمية الرتبة'!#REF!)</f>
        <v>#REF!</v>
      </c>
      <c r="D1043" s="7" t="e">
        <f>IF('تسمية الرتبة'!#REF!="مرفوض",0,'تسمية الرتبة'!#REF!)</f>
        <v>#REF!</v>
      </c>
      <c r="E1043" s="34" t="e">
        <f>IF('تسمية الرتبة'!#REF!="مرفوض",0,'تسمية الرتبة'!#REF!)</f>
        <v>#REF!</v>
      </c>
      <c r="F1043" s="7" t="e">
        <f>IF('تسمية الرتبة'!#REF!="مرفوض",0,'تسمية الرتبة'!#REF!)</f>
        <v>#REF!</v>
      </c>
      <c r="G1043" s="7" t="e">
        <f>IF('تسمية الرتبة'!#REF!="مرفوض",0,'تسمية الرتبة'!#REF!)</f>
        <v>#REF!</v>
      </c>
      <c r="H1043" s="7" t="e">
        <f>IF('تسمية الرتبة'!#REF!="مرفوض",0,IF('تسمية الرتبة'!#REF!+'تسمية الرتبة'!#REF!+'تسمية الرتبة'!#REF!+'تسمية الرتبة'!#REF!&gt;6,6,'تسمية الرتبة'!#REF!+'تسمية الرتبة'!#REF!+'تسمية الرتبة'!#REF!+'تسمية الرتبة'!#REF!))</f>
        <v>#REF!</v>
      </c>
      <c r="I1043" s="7" t="e">
        <f>IF('تسمية الرتبة'!#REF!="مرفوض",0,'تسمية الرتبة'!#REF!)</f>
        <v>#REF!</v>
      </c>
      <c r="J1043" s="7" t="e">
        <f>IF('تسمية الرتبة'!#REF!="مرفوض",0,'تسمية الرتبة'!#REF!)</f>
        <v>#REF!</v>
      </c>
      <c r="K1043" s="7" t="e">
        <f>IF('تسمية الرتبة'!#REF!="مرفوض",0,J1043+I1043+H1043+G1043+F1043+E1043+D1043+'تسمية الرتبة'!#REF!)</f>
        <v>#REF!</v>
      </c>
      <c r="L1043" s="7" t="e">
        <f>IF('تسمية الرتبة'!#REF!="مرفوض",0,IF(J1043=0,"Absent(e)",""))</f>
        <v>#REF!</v>
      </c>
      <c r="M1043" s="20" t="e">
        <f>'تسمية الرتبة'!#REF!-'Resultats FR'!K1043</f>
        <v>#REF!</v>
      </c>
    </row>
    <row r="1044" spans="1:13">
      <c r="A1044" s="7">
        <v>1040</v>
      </c>
      <c r="B1044" s="7" t="e">
        <f>IF('تسمية الرتبة'!#REF!="مرفوض",0,'تسمية الرتبة'!#REF!)</f>
        <v>#REF!</v>
      </c>
      <c r="C1044" s="7" t="e">
        <f>IF('تسمية الرتبة'!#REF!="مرفوض",0,'تسمية الرتبة'!#REF!)</f>
        <v>#REF!</v>
      </c>
      <c r="D1044" s="7" t="e">
        <f>IF('تسمية الرتبة'!#REF!="مرفوض",0,'تسمية الرتبة'!#REF!)</f>
        <v>#REF!</v>
      </c>
      <c r="E1044" s="34" t="e">
        <f>IF('تسمية الرتبة'!#REF!="مرفوض",0,'تسمية الرتبة'!#REF!)</f>
        <v>#REF!</v>
      </c>
      <c r="F1044" s="7" t="e">
        <f>IF('تسمية الرتبة'!#REF!="مرفوض",0,'تسمية الرتبة'!#REF!)</f>
        <v>#REF!</v>
      </c>
      <c r="G1044" s="7" t="e">
        <f>IF('تسمية الرتبة'!#REF!="مرفوض",0,'تسمية الرتبة'!#REF!)</f>
        <v>#REF!</v>
      </c>
      <c r="H1044" s="7" t="e">
        <f>IF('تسمية الرتبة'!#REF!="مرفوض",0,IF('تسمية الرتبة'!#REF!+'تسمية الرتبة'!#REF!+'تسمية الرتبة'!#REF!+'تسمية الرتبة'!#REF!&gt;6,6,'تسمية الرتبة'!#REF!+'تسمية الرتبة'!#REF!+'تسمية الرتبة'!#REF!+'تسمية الرتبة'!#REF!))</f>
        <v>#REF!</v>
      </c>
      <c r="I1044" s="7" t="e">
        <f>IF('تسمية الرتبة'!#REF!="مرفوض",0,'تسمية الرتبة'!#REF!)</f>
        <v>#REF!</v>
      </c>
      <c r="J1044" s="7" t="e">
        <f>IF('تسمية الرتبة'!#REF!="مرفوض",0,'تسمية الرتبة'!#REF!)</f>
        <v>#REF!</v>
      </c>
      <c r="K1044" s="7" t="e">
        <f>IF('تسمية الرتبة'!#REF!="مرفوض",0,J1044+I1044+H1044+G1044+F1044+E1044+D1044+'تسمية الرتبة'!#REF!)</f>
        <v>#REF!</v>
      </c>
      <c r="L1044" s="7" t="e">
        <f>IF('تسمية الرتبة'!#REF!="مرفوض",0,IF(J1044=0,"Absent(e)",""))</f>
        <v>#REF!</v>
      </c>
      <c r="M1044" s="20" t="e">
        <f>'تسمية الرتبة'!#REF!-'Resultats FR'!K1044</f>
        <v>#REF!</v>
      </c>
    </row>
    <row r="1045" spans="1:13">
      <c r="A1045" s="7">
        <v>1041</v>
      </c>
      <c r="B1045" s="7" t="e">
        <f>IF('تسمية الرتبة'!#REF!="مرفوض",0,'تسمية الرتبة'!#REF!)</f>
        <v>#REF!</v>
      </c>
      <c r="C1045" s="7" t="e">
        <f>IF('تسمية الرتبة'!#REF!="مرفوض",0,'تسمية الرتبة'!#REF!)</f>
        <v>#REF!</v>
      </c>
      <c r="D1045" s="7" t="e">
        <f>IF('تسمية الرتبة'!#REF!="مرفوض",0,'تسمية الرتبة'!#REF!)</f>
        <v>#REF!</v>
      </c>
      <c r="E1045" s="34" t="e">
        <f>IF('تسمية الرتبة'!#REF!="مرفوض",0,'تسمية الرتبة'!#REF!)</f>
        <v>#REF!</v>
      </c>
      <c r="F1045" s="7" t="e">
        <f>IF('تسمية الرتبة'!#REF!="مرفوض",0,'تسمية الرتبة'!#REF!)</f>
        <v>#REF!</v>
      </c>
      <c r="G1045" s="7" t="e">
        <f>IF('تسمية الرتبة'!#REF!="مرفوض",0,'تسمية الرتبة'!#REF!)</f>
        <v>#REF!</v>
      </c>
      <c r="H1045" s="7" t="e">
        <f>IF('تسمية الرتبة'!#REF!="مرفوض",0,IF('تسمية الرتبة'!#REF!+'تسمية الرتبة'!#REF!+'تسمية الرتبة'!#REF!+'تسمية الرتبة'!#REF!&gt;6,6,'تسمية الرتبة'!#REF!+'تسمية الرتبة'!#REF!+'تسمية الرتبة'!#REF!+'تسمية الرتبة'!#REF!))</f>
        <v>#REF!</v>
      </c>
      <c r="I1045" s="7" t="e">
        <f>IF('تسمية الرتبة'!#REF!="مرفوض",0,'تسمية الرتبة'!#REF!)</f>
        <v>#REF!</v>
      </c>
      <c r="J1045" s="7" t="e">
        <f>IF('تسمية الرتبة'!#REF!="مرفوض",0,'تسمية الرتبة'!#REF!)</f>
        <v>#REF!</v>
      </c>
      <c r="K1045" s="7" t="e">
        <f>IF('تسمية الرتبة'!#REF!="مرفوض",0,J1045+I1045+H1045+G1045+F1045+E1045+D1045+'تسمية الرتبة'!#REF!)</f>
        <v>#REF!</v>
      </c>
      <c r="L1045" s="7" t="e">
        <f>IF('تسمية الرتبة'!#REF!="مرفوض",0,IF(J1045=0,"Absent(e)",""))</f>
        <v>#REF!</v>
      </c>
      <c r="M1045" s="20" t="e">
        <f>'تسمية الرتبة'!#REF!-'Resultats FR'!K1045</f>
        <v>#REF!</v>
      </c>
    </row>
    <row r="1046" spans="1:13">
      <c r="A1046" s="7">
        <v>1042</v>
      </c>
      <c r="B1046" s="7" t="e">
        <f>IF('تسمية الرتبة'!#REF!="مرفوض",0,'تسمية الرتبة'!#REF!)</f>
        <v>#REF!</v>
      </c>
      <c r="C1046" s="7" t="e">
        <f>IF('تسمية الرتبة'!#REF!="مرفوض",0,'تسمية الرتبة'!#REF!)</f>
        <v>#REF!</v>
      </c>
      <c r="D1046" s="7" t="e">
        <f>IF('تسمية الرتبة'!#REF!="مرفوض",0,'تسمية الرتبة'!#REF!)</f>
        <v>#REF!</v>
      </c>
      <c r="E1046" s="34" t="e">
        <f>IF('تسمية الرتبة'!#REF!="مرفوض",0,'تسمية الرتبة'!#REF!)</f>
        <v>#REF!</v>
      </c>
      <c r="F1046" s="7" t="e">
        <f>IF('تسمية الرتبة'!#REF!="مرفوض",0,'تسمية الرتبة'!#REF!)</f>
        <v>#REF!</v>
      </c>
      <c r="G1046" s="7" t="e">
        <f>IF('تسمية الرتبة'!#REF!="مرفوض",0,'تسمية الرتبة'!#REF!)</f>
        <v>#REF!</v>
      </c>
      <c r="H1046" s="7" t="e">
        <f>IF('تسمية الرتبة'!#REF!="مرفوض",0,IF('تسمية الرتبة'!#REF!+'تسمية الرتبة'!#REF!+'تسمية الرتبة'!#REF!+'تسمية الرتبة'!#REF!&gt;6,6,'تسمية الرتبة'!#REF!+'تسمية الرتبة'!#REF!+'تسمية الرتبة'!#REF!+'تسمية الرتبة'!#REF!))</f>
        <v>#REF!</v>
      </c>
      <c r="I1046" s="7" t="e">
        <f>IF('تسمية الرتبة'!#REF!="مرفوض",0,'تسمية الرتبة'!#REF!)</f>
        <v>#REF!</v>
      </c>
      <c r="J1046" s="7" t="e">
        <f>IF('تسمية الرتبة'!#REF!="مرفوض",0,'تسمية الرتبة'!#REF!)</f>
        <v>#REF!</v>
      </c>
      <c r="K1046" s="7" t="e">
        <f>IF('تسمية الرتبة'!#REF!="مرفوض",0,J1046+I1046+H1046+G1046+F1046+E1046+D1046+'تسمية الرتبة'!#REF!)</f>
        <v>#REF!</v>
      </c>
      <c r="L1046" s="7" t="e">
        <f>IF('تسمية الرتبة'!#REF!="مرفوض",0,IF(J1046=0,"Absent(e)",""))</f>
        <v>#REF!</v>
      </c>
      <c r="M1046" s="20" t="e">
        <f>'تسمية الرتبة'!#REF!-'Resultats FR'!K1046</f>
        <v>#REF!</v>
      </c>
    </row>
    <row r="1047" spans="1:13">
      <c r="A1047" s="7">
        <v>1043</v>
      </c>
      <c r="B1047" s="7" t="e">
        <f>IF('تسمية الرتبة'!#REF!="مرفوض",0,'تسمية الرتبة'!#REF!)</f>
        <v>#REF!</v>
      </c>
      <c r="C1047" s="7" t="e">
        <f>IF('تسمية الرتبة'!#REF!="مرفوض",0,'تسمية الرتبة'!#REF!)</f>
        <v>#REF!</v>
      </c>
      <c r="D1047" s="7" t="e">
        <f>IF('تسمية الرتبة'!#REF!="مرفوض",0,'تسمية الرتبة'!#REF!)</f>
        <v>#REF!</v>
      </c>
      <c r="E1047" s="34" t="e">
        <f>IF('تسمية الرتبة'!#REF!="مرفوض",0,'تسمية الرتبة'!#REF!)</f>
        <v>#REF!</v>
      </c>
      <c r="F1047" s="7" t="e">
        <f>IF('تسمية الرتبة'!#REF!="مرفوض",0,'تسمية الرتبة'!#REF!)</f>
        <v>#REF!</v>
      </c>
      <c r="G1047" s="7" t="e">
        <f>IF('تسمية الرتبة'!#REF!="مرفوض",0,'تسمية الرتبة'!#REF!)</f>
        <v>#REF!</v>
      </c>
      <c r="H1047" s="7" t="e">
        <f>IF('تسمية الرتبة'!#REF!="مرفوض",0,IF('تسمية الرتبة'!#REF!+'تسمية الرتبة'!#REF!+'تسمية الرتبة'!#REF!+'تسمية الرتبة'!#REF!&gt;6,6,'تسمية الرتبة'!#REF!+'تسمية الرتبة'!#REF!+'تسمية الرتبة'!#REF!+'تسمية الرتبة'!#REF!))</f>
        <v>#REF!</v>
      </c>
      <c r="I1047" s="7" t="e">
        <f>IF('تسمية الرتبة'!#REF!="مرفوض",0,'تسمية الرتبة'!#REF!)</f>
        <v>#REF!</v>
      </c>
      <c r="J1047" s="7" t="e">
        <f>IF('تسمية الرتبة'!#REF!="مرفوض",0,'تسمية الرتبة'!#REF!)</f>
        <v>#REF!</v>
      </c>
      <c r="K1047" s="7" t="e">
        <f>IF('تسمية الرتبة'!#REF!="مرفوض",0,J1047+I1047+H1047+G1047+F1047+E1047+D1047+'تسمية الرتبة'!#REF!)</f>
        <v>#REF!</v>
      </c>
      <c r="L1047" s="7" t="e">
        <f>IF('تسمية الرتبة'!#REF!="مرفوض",0,IF(J1047=0,"Absent(e)",""))</f>
        <v>#REF!</v>
      </c>
      <c r="M1047" s="20" t="e">
        <f>'تسمية الرتبة'!#REF!-'Resultats FR'!K1047</f>
        <v>#REF!</v>
      </c>
    </row>
    <row r="1048" spans="1:13">
      <c r="A1048" s="7">
        <v>1044</v>
      </c>
      <c r="B1048" s="7" t="e">
        <f>IF('تسمية الرتبة'!#REF!="مرفوض",0,'تسمية الرتبة'!#REF!)</f>
        <v>#REF!</v>
      </c>
      <c r="C1048" s="7" t="e">
        <f>IF('تسمية الرتبة'!#REF!="مرفوض",0,'تسمية الرتبة'!#REF!)</f>
        <v>#REF!</v>
      </c>
      <c r="D1048" s="7" t="e">
        <f>IF('تسمية الرتبة'!#REF!="مرفوض",0,'تسمية الرتبة'!#REF!)</f>
        <v>#REF!</v>
      </c>
      <c r="E1048" s="34" t="e">
        <f>IF('تسمية الرتبة'!#REF!="مرفوض",0,'تسمية الرتبة'!#REF!)</f>
        <v>#REF!</v>
      </c>
      <c r="F1048" s="7" t="e">
        <f>IF('تسمية الرتبة'!#REF!="مرفوض",0,'تسمية الرتبة'!#REF!)</f>
        <v>#REF!</v>
      </c>
      <c r="G1048" s="7" t="e">
        <f>IF('تسمية الرتبة'!#REF!="مرفوض",0,'تسمية الرتبة'!#REF!)</f>
        <v>#REF!</v>
      </c>
      <c r="H1048" s="7" t="e">
        <f>IF('تسمية الرتبة'!#REF!="مرفوض",0,IF('تسمية الرتبة'!#REF!+'تسمية الرتبة'!#REF!+'تسمية الرتبة'!#REF!+'تسمية الرتبة'!#REF!&gt;6,6,'تسمية الرتبة'!#REF!+'تسمية الرتبة'!#REF!+'تسمية الرتبة'!#REF!+'تسمية الرتبة'!#REF!))</f>
        <v>#REF!</v>
      </c>
      <c r="I1048" s="7" t="e">
        <f>IF('تسمية الرتبة'!#REF!="مرفوض",0,'تسمية الرتبة'!#REF!)</f>
        <v>#REF!</v>
      </c>
      <c r="J1048" s="7" t="e">
        <f>IF('تسمية الرتبة'!#REF!="مرفوض",0,'تسمية الرتبة'!#REF!)</f>
        <v>#REF!</v>
      </c>
      <c r="K1048" s="7" t="e">
        <f>IF('تسمية الرتبة'!#REF!="مرفوض",0,J1048+I1048+H1048+G1048+F1048+E1048+D1048+'تسمية الرتبة'!#REF!)</f>
        <v>#REF!</v>
      </c>
      <c r="L1048" s="7" t="e">
        <f>IF('تسمية الرتبة'!#REF!="مرفوض",0,IF(J1048=0,"Absent(e)",""))</f>
        <v>#REF!</v>
      </c>
      <c r="M1048" s="20" t="e">
        <f>'تسمية الرتبة'!#REF!-'Resultats FR'!K1048</f>
        <v>#REF!</v>
      </c>
    </row>
    <row r="1049" spans="1:13">
      <c r="A1049" s="7">
        <v>1045</v>
      </c>
      <c r="B1049" s="7" t="e">
        <f>IF('تسمية الرتبة'!#REF!="مرفوض",0,'تسمية الرتبة'!#REF!)</f>
        <v>#REF!</v>
      </c>
      <c r="C1049" s="7" t="e">
        <f>IF('تسمية الرتبة'!#REF!="مرفوض",0,'تسمية الرتبة'!#REF!)</f>
        <v>#REF!</v>
      </c>
      <c r="D1049" s="7" t="e">
        <f>IF('تسمية الرتبة'!#REF!="مرفوض",0,'تسمية الرتبة'!#REF!)</f>
        <v>#REF!</v>
      </c>
      <c r="E1049" s="34" t="e">
        <f>IF('تسمية الرتبة'!#REF!="مرفوض",0,'تسمية الرتبة'!#REF!)</f>
        <v>#REF!</v>
      </c>
      <c r="F1049" s="7" t="e">
        <f>IF('تسمية الرتبة'!#REF!="مرفوض",0,'تسمية الرتبة'!#REF!)</f>
        <v>#REF!</v>
      </c>
      <c r="G1049" s="7" t="e">
        <f>IF('تسمية الرتبة'!#REF!="مرفوض",0,'تسمية الرتبة'!#REF!)</f>
        <v>#REF!</v>
      </c>
      <c r="H1049" s="7" t="e">
        <f>IF('تسمية الرتبة'!#REF!="مرفوض",0,IF('تسمية الرتبة'!#REF!+'تسمية الرتبة'!#REF!+'تسمية الرتبة'!#REF!+'تسمية الرتبة'!#REF!&gt;6,6,'تسمية الرتبة'!#REF!+'تسمية الرتبة'!#REF!+'تسمية الرتبة'!#REF!+'تسمية الرتبة'!#REF!))</f>
        <v>#REF!</v>
      </c>
      <c r="I1049" s="7" t="e">
        <f>IF('تسمية الرتبة'!#REF!="مرفوض",0,'تسمية الرتبة'!#REF!)</f>
        <v>#REF!</v>
      </c>
      <c r="J1049" s="7" t="e">
        <f>IF('تسمية الرتبة'!#REF!="مرفوض",0,'تسمية الرتبة'!#REF!)</f>
        <v>#REF!</v>
      </c>
      <c r="K1049" s="7" t="e">
        <f>IF('تسمية الرتبة'!#REF!="مرفوض",0,J1049+I1049+H1049+G1049+F1049+E1049+D1049+'تسمية الرتبة'!#REF!)</f>
        <v>#REF!</v>
      </c>
      <c r="L1049" s="7" t="e">
        <f>IF('تسمية الرتبة'!#REF!="مرفوض",0,IF(J1049=0,"Absent(e)",""))</f>
        <v>#REF!</v>
      </c>
      <c r="M1049" s="20" t="e">
        <f>'تسمية الرتبة'!#REF!-'Resultats FR'!K1049</f>
        <v>#REF!</v>
      </c>
    </row>
    <row r="1050" spans="1:13">
      <c r="A1050" s="7">
        <v>1046</v>
      </c>
      <c r="B1050" s="7" t="e">
        <f>IF('تسمية الرتبة'!#REF!="مرفوض",0,'تسمية الرتبة'!#REF!)</f>
        <v>#REF!</v>
      </c>
      <c r="C1050" s="7" t="e">
        <f>IF('تسمية الرتبة'!#REF!="مرفوض",0,'تسمية الرتبة'!#REF!)</f>
        <v>#REF!</v>
      </c>
      <c r="D1050" s="7" t="e">
        <f>IF('تسمية الرتبة'!#REF!="مرفوض",0,'تسمية الرتبة'!#REF!)</f>
        <v>#REF!</v>
      </c>
      <c r="E1050" s="34" t="e">
        <f>IF('تسمية الرتبة'!#REF!="مرفوض",0,'تسمية الرتبة'!#REF!)</f>
        <v>#REF!</v>
      </c>
      <c r="F1050" s="7" t="e">
        <f>IF('تسمية الرتبة'!#REF!="مرفوض",0,'تسمية الرتبة'!#REF!)</f>
        <v>#REF!</v>
      </c>
      <c r="G1050" s="7" t="e">
        <f>IF('تسمية الرتبة'!#REF!="مرفوض",0,'تسمية الرتبة'!#REF!)</f>
        <v>#REF!</v>
      </c>
      <c r="H1050" s="7" t="e">
        <f>IF('تسمية الرتبة'!#REF!="مرفوض",0,IF('تسمية الرتبة'!#REF!+'تسمية الرتبة'!#REF!+'تسمية الرتبة'!#REF!+'تسمية الرتبة'!#REF!&gt;6,6,'تسمية الرتبة'!#REF!+'تسمية الرتبة'!#REF!+'تسمية الرتبة'!#REF!+'تسمية الرتبة'!#REF!))</f>
        <v>#REF!</v>
      </c>
      <c r="I1050" s="7" t="e">
        <f>IF('تسمية الرتبة'!#REF!="مرفوض",0,'تسمية الرتبة'!#REF!)</f>
        <v>#REF!</v>
      </c>
      <c r="J1050" s="7" t="e">
        <f>IF('تسمية الرتبة'!#REF!="مرفوض",0,'تسمية الرتبة'!#REF!)</f>
        <v>#REF!</v>
      </c>
      <c r="K1050" s="7" t="e">
        <f>IF('تسمية الرتبة'!#REF!="مرفوض",0,J1050+I1050+H1050+G1050+F1050+E1050+D1050+'تسمية الرتبة'!#REF!)</f>
        <v>#REF!</v>
      </c>
      <c r="L1050" s="7" t="e">
        <f>IF('تسمية الرتبة'!#REF!="مرفوض",0,IF(J1050=0,"Absent(e)",""))</f>
        <v>#REF!</v>
      </c>
      <c r="M1050" s="20" t="e">
        <f>'تسمية الرتبة'!#REF!-'Resultats FR'!K1050</f>
        <v>#REF!</v>
      </c>
    </row>
    <row r="1051" spans="1:13">
      <c r="A1051" s="7">
        <v>1047</v>
      </c>
      <c r="B1051" s="7" t="e">
        <f>IF('تسمية الرتبة'!#REF!="مرفوض",0,'تسمية الرتبة'!#REF!)</f>
        <v>#REF!</v>
      </c>
      <c r="C1051" s="7" t="e">
        <f>IF('تسمية الرتبة'!#REF!="مرفوض",0,'تسمية الرتبة'!#REF!)</f>
        <v>#REF!</v>
      </c>
      <c r="D1051" s="7" t="e">
        <f>IF('تسمية الرتبة'!#REF!="مرفوض",0,'تسمية الرتبة'!#REF!)</f>
        <v>#REF!</v>
      </c>
      <c r="E1051" s="34" t="e">
        <f>IF('تسمية الرتبة'!#REF!="مرفوض",0,'تسمية الرتبة'!#REF!)</f>
        <v>#REF!</v>
      </c>
      <c r="F1051" s="7" t="e">
        <f>IF('تسمية الرتبة'!#REF!="مرفوض",0,'تسمية الرتبة'!#REF!)</f>
        <v>#REF!</v>
      </c>
      <c r="G1051" s="7" t="e">
        <f>IF('تسمية الرتبة'!#REF!="مرفوض",0,'تسمية الرتبة'!#REF!)</f>
        <v>#REF!</v>
      </c>
      <c r="H1051" s="7" t="e">
        <f>IF('تسمية الرتبة'!#REF!="مرفوض",0,IF('تسمية الرتبة'!#REF!+'تسمية الرتبة'!#REF!+'تسمية الرتبة'!#REF!+'تسمية الرتبة'!#REF!&gt;6,6,'تسمية الرتبة'!#REF!+'تسمية الرتبة'!#REF!+'تسمية الرتبة'!#REF!+'تسمية الرتبة'!#REF!))</f>
        <v>#REF!</v>
      </c>
      <c r="I1051" s="7" t="e">
        <f>IF('تسمية الرتبة'!#REF!="مرفوض",0,'تسمية الرتبة'!#REF!)</f>
        <v>#REF!</v>
      </c>
      <c r="J1051" s="7" t="e">
        <f>IF('تسمية الرتبة'!#REF!="مرفوض",0,'تسمية الرتبة'!#REF!)</f>
        <v>#REF!</v>
      </c>
      <c r="K1051" s="7" t="e">
        <f>IF('تسمية الرتبة'!#REF!="مرفوض",0,J1051+I1051+H1051+G1051+F1051+E1051+D1051+'تسمية الرتبة'!#REF!)</f>
        <v>#REF!</v>
      </c>
      <c r="L1051" s="7" t="e">
        <f>IF('تسمية الرتبة'!#REF!="مرفوض",0,IF(J1051=0,"Absent(e)",""))</f>
        <v>#REF!</v>
      </c>
      <c r="M1051" s="20" t="e">
        <f>'تسمية الرتبة'!#REF!-'Resultats FR'!K1051</f>
        <v>#REF!</v>
      </c>
    </row>
    <row r="1052" spans="1:13">
      <c r="A1052" s="7">
        <v>1048</v>
      </c>
      <c r="B1052" s="7" t="e">
        <f>IF('تسمية الرتبة'!#REF!="مرفوض",0,'تسمية الرتبة'!#REF!)</f>
        <v>#REF!</v>
      </c>
      <c r="C1052" s="7" t="e">
        <f>IF('تسمية الرتبة'!#REF!="مرفوض",0,'تسمية الرتبة'!#REF!)</f>
        <v>#REF!</v>
      </c>
      <c r="D1052" s="7" t="e">
        <f>IF('تسمية الرتبة'!#REF!="مرفوض",0,'تسمية الرتبة'!#REF!)</f>
        <v>#REF!</v>
      </c>
      <c r="E1052" s="34" t="e">
        <f>IF('تسمية الرتبة'!#REF!="مرفوض",0,'تسمية الرتبة'!#REF!)</f>
        <v>#REF!</v>
      </c>
      <c r="F1052" s="7" t="e">
        <f>IF('تسمية الرتبة'!#REF!="مرفوض",0,'تسمية الرتبة'!#REF!)</f>
        <v>#REF!</v>
      </c>
      <c r="G1052" s="7" t="e">
        <f>IF('تسمية الرتبة'!#REF!="مرفوض",0,'تسمية الرتبة'!#REF!)</f>
        <v>#REF!</v>
      </c>
      <c r="H1052" s="7" t="e">
        <f>IF('تسمية الرتبة'!#REF!="مرفوض",0,IF('تسمية الرتبة'!#REF!+'تسمية الرتبة'!#REF!+'تسمية الرتبة'!#REF!+'تسمية الرتبة'!#REF!&gt;6,6,'تسمية الرتبة'!#REF!+'تسمية الرتبة'!#REF!+'تسمية الرتبة'!#REF!+'تسمية الرتبة'!#REF!))</f>
        <v>#REF!</v>
      </c>
      <c r="I1052" s="7" t="e">
        <f>IF('تسمية الرتبة'!#REF!="مرفوض",0,'تسمية الرتبة'!#REF!)</f>
        <v>#REF!</v>
      </c>
      <c r="J1052" s="7" t="e">
        <f>IF('تسمية الرتبة'!#REF!="مرفوض",0,'تسمية الرتبة'!#REF!)</f>
        <v>#REF!</v>
      </c>
      <c r="K1052" s="7" t="e">
        <f>IF('تسمية الرتبة'!#REF!="مرفوض",0,J1052+I1052+H1052+G1052+F1052+E1052+D1052+'تسمية الرتبة'!#REF!)</f>
        <v>#REF!</v>
      </c>
      <c r="L1052" s="7" t="e">
        <f>IF('تسمية الرتبة'!#REF!="مرفوض",0,IF(J1052=0,"Absent(e)",""))</f>
        <v>#REF!</v>
      </c>
      <c r="M1052" s="20" t="e">
        <f>'تسمية الرتبة'!#REF!-'Resultats FR'!K1052</f>
        <v>#REF!</v>
      </c>
    </row>
    <row r="1053" spans="1:13">
      <c r="A1053" s="7">
        <v>1049</v>
      </c>
      <c r="B1053" s="7" t="e">
        <f>IF('تسمية الرتبة'!#REF!="مرفوض",0,'تسمية الرتبة'!#REF!)</f>
        <v>#REF!</v>
      </c>
      <c r="C1053" s="7" t="e">
        <f>IF('تسمية الرتبة'!#REF!="مرفوض",0,'تسمية الرتبة'!#REF!)</f>
        <v>#REF!</v>
      </c>
      <c r="D1053" s="7" t="e">
        <f>IF('تسمية الرتبة'!#REF!="مرفوض",0,'تسمية الرتبة'!#REF!)</f>
        <v>#REF!</v>
      </c>
      <c r="E1053" s="34" t="e">
        <f>IF('تسمية الرتبة'!#REF!="مرفوض",0,'تسمية الرتبة'!#REF!)</f>
        <v>#REF!</v>
      </c>
      <c r="F1053" s="7" t="e">
        <f>IF('تسمية الرتبة'!#REF!="مرفوض",0,'تسمية الرتبة'!#REF!)</f>
        <v>#REF!</v>
      </c>
      <c r="G1053" s="7" t="e">
        <f>IF('تسمية الرتبة'!#REF!="مرفوض",0,'تسمية الرتبة'!#REF!)</f>
        <v>#REF!</v>
      </c>
      <c r="H1053" s="7" t="e">
        <f>IF('تسمية الرتبة'!#REF!="مرفوض",0,IF('تسمية الرتبة'!#REF!+'تسمية الرتبة'!#REF!+'تسمية الرتبة'!#REF!+'تسمية الرتبة'!#REF!&gt;6,6,'تسمية الرتبة'!#REF!+'تسمية الرتبة'!#REF!+'تسمية الرتبة'!#REF!+'تسمية الرتبة'!#REF!))</f>
        <v>#REF!</v>
      </c>
      <c r="I1053" s="7" t="e">
        <f>IF('تسمية الرتبة'!#REF!="مرفوض",0,'تسمية الرتبة'!#REF!)</f>
        <v>#REF!</v>
      </c>
      <c r="J1053" s="7" t="e">
        <f>IF('تسمية الرتبة'!#REF!="مرفوض",0,'تسمية الرتبة'!#REF!)</f>
        <v>#REF!</v>
      </c>
      <c r="K1053" s="7" t="e">
        <f>IF('تسمية الرتبة'!#REF!="مرفوض",0,J1053+I1053+H1053+G1053+F1053+E1053+D1053+'تسمية الرتبة'!#REF!)</f>
        <v>#REF!</v>
      </c>
      <c r="L1053" s="7" t="e">
        <f>IF('تسمية الرتبة'!#REF!="مرفوض",0,IF(J1053=0,"Absent(e)",""))</f>
        <v>#REF!</v>
      </c>
      <c r="M1053" s="20" t="e">
        <f>'تسمية الرتبة'!#REF!-'Resultats FR'!K1053</f>
        <v>#REF!</v>
      </c>
    </row>
    <row r="1054" spans="1:13">
      <c r="A1054" s="7">
        <v>1050</v>
      </c>
      <c r="B1054" s="7" t="e">
        <f>IF('تسمية الرتبة'!#REF!="مرفوض",0,'تسمية الرتبة'!#REF!)</f>
        <v>#REF!</v>
      </c>
      <c r="C1054" s="7" t="e">
        <f>IF('تسمية الرتبة'!#REF!="مرفوض",0,'تسمية الرتبة'!#REF!)</f>
        <v>#REF!</v>
      </c>
      <c r="D1054" s="7" t="e">
        <f>IF('تسمية الرتبة'!#REF!="مرفوض",0,'تسمية الرتبة'!#REF!)</f>
        <v>#REF!</v>
      </c>
      <c r="E1054" s="34" t="e">
        <f>IF('تسمية الرتبة'!#REF!="مرفوض",0,'تسمية الرتبة'!#REF!)</f>
        <v>#REF!</v>
      </c>
      <c r="F1054" s="7" t="e">
        <f>IF('تسمية الرتبة'!#REF!="مرفوض",0,'تسمية الرتبة'!#REF!)</f>
        <v>#REF!</v>
      </c>
      <c r="G1054" s="7" t="e">
        <f>IF('تسمية الرتبة'!#REF!="مرفوض",0,'تسمية الرتبة'!#REF!)</f>
        <v>#REF!</v>
      </c>
      <c r="H1054" s="7" t="e">
        <f>IF('تسمية الرتبة'!#REF!="مرفوض",0,IF('تسمية الرتبة'!#REF!+'تسمية الرتبة'!#REF!+'تسمية الرتبة'!#REF!+'تسمية الرتبة'!#REF!&gt;6,6,'تسمية الرتبة'!#REF!+'تسمية الرتبة'!#REF!+'تسمية الرتبة'!#REF!+'تسمية الرتبة'!#REF!))</f>
        <v>#REF!</v>
      </c>
      <c r="I1054" s="7" t="e">
        <f>IF('تسمية الرتبة'!#REF!="مرفوض",0,'تسمية الرتبة'!#REF!)</f>
        <v>#REF!</v>
      </c>
      <c r="J1054" s="7" t="e">
        <f>IF('تسمية الرتبة'!#REF!="مرفوض",0,'تسمية الرتبة'!#REF!)</f>
        <v>#REF!</v>
      </c>
      <c r="K1054" s="7" t="e">
        <f>IF('تسمية الرتبة'!#REF!="مرفوض",0,J1054+I1054+H1054+G1054+F1054+E1054+D1054+'تسمية الرتبة'!#REF!)</f>
        <v>#REF!</v>
      </c>
      <c r="L1054" s="7" t="e">
        <f>IF('تسمية الرتبة'!#REF!="مرفوض",0,IF(J1054=0,"Absent(e)",""))</f>
        <v>#REF!</v>
      </c>
      <c r="M1054" s="20" t="e">
        <f>'تسمية الرتبة'!#REF!-'Resultats FR'!K1054</f>
        <v>#REF!</v>
      </c>
    </row>
    <row r="1055" spans="1:13">
      <c r="A1055" s="7">
        <v>1051</v>
      </c>
      <c r="B1055" s="7" t="e">
        <f>IF('تسمية الرتبة'!#REF!="مرفوض",0,'تسمية الرتبة'!#REF!)</f>
        <v>#REF!</v>
      </c>
      <c r="C1055" s="7" t="e">
        <f>IF('تسمية الرتبة'!#REF!="مرفوض",0,'تسمية الرتبة'!#REF!)</f>
        <v>#REF!</v>
      </c>
      <c r="D1055" s="7" t="e">
        <f>IF('تسمية الرتبة'!#REF!="مرفوض",0,'تسمية الرتبة'!#REF!)</f>
        <v>#REF!</v>
      </c>
      <c r="E1055" s="34" t="e">
        <f>IF('تسمية الرتبة'!#REF!="مرفوض",0,'تسمية الرتبة'!#REF!)</f>
        <v>#REF!</v>
      </c>
      <c r="F1055" s="7" t="e">
        <f>IF('تسمية الرتبة'!#REF!="مرفوض",0,'تسمية الرتبة'!#REF!)</f>
        <v>#REF!</v>
      </c>
      <c r="G1055" s="7" t="e">
        <f>IF('تسمية الرتبة'!#REF!="مرفوض",0,'تسمية الرتبة'!#REF!)</f>
        <v>#REF!</v>
      </c>
      <c r="H1055" s="7" t="e">
        <f>IF('تسمية الرتبة'!#REF!="مرفوض",0,IF('تسمية الرتبة'!#REF!+'تسمية الرتبة'!#REF!+'تسمية الرتبة'!#REF!+'تسمية الرتبة'!#REF!&gt;6,6,'تسمية الرتبة'!#REF!+'تسمية الرتبة'!#REF!+'تسمية الرتبة'!#REF!+'تسمية الرتبة'!#REF!))</f>
        <v>#REF!</v>
      </c>
      <c r="I1055" s="7" t="e">
        <f>IF('تسمية الرتبة'!#REF!="مرفوض",0,'تسمية الرتبة'!#REF!)</f>
        <v>#REF!</v>
      </c>
      <c r="J1055" s="7" t="e">
        <f>IF('تسمية الرتبة'!#REF!="مرفوض",0,'تسمية الرتبة'!#REF!)</f>
        <v>#REF!</v>
      </c>
      <c r="K1055" s="7" t="e">
        <f>IF('تسمية الرتبة'!#REF!="مرفوض",0,J1055+I1055+H1055+G1055+F1055+E1055+D1055+'تسمية الرتبة'!#REF!)</f>
        <v>#REF!</v>
      </c>
      <c r="L1055" s="7" t="e">
        <f>IF('تسمية الرتبة'!#REF!="مرفوض",0,IF(J1055=0,"Absent(e)",""))</f>
        <v>#REF!</v>
      </c>
      <c r="M1055" s="20" t="e">
        <f>'تسمية الرتبة'!#REF!-'Resultats FR'!K1055</f>
        <v>#REF!</v>
      </c>
    </row>
    <row r="1056" spans="1:13">
      <c r="A1056" s="7">
        <v>1052</v>
      </c>
      <c r="B1056" s="7" t="e">
        <f>IF('تسمية الرتبة'!#REF!="مرفوض",0,'تسمية الرتبة'!#REF!)</f>
        <v>#REF!</v>
      </c>
      <c r="C1056" s="7" t="e">
        <f>IF('تسمية الرتبة'!#REF!="مرفوض",0,'تسمية الرتبة'!#REF!)</f>
        <v>#REF!</v>
      </c>
      <c r="D1056" s="7" t="e">
        <f>IF('تسمية الرتبة'!#REF!="مرفوض",0,'تسمية الرتبة'!#REF!)</f>
        <v>#REF!</v>
      </c>
      <c r="E1056" s="34" t="e">
        <f>IF('تسمية الرتبة'!#REF!="مرفوض",0,'تسمية الرتبة'!#REF!)</f>
        <v>#REF!</v>
      </c>
      <c r="F1056" s="7" t="e">
        <f>IF('تسمية الرتبة'!#REF!="مرفوض",0,'تسمية الرتبة'!#REF!)</f>
        <v>#REF!</v>
      </c>
      <c r="G1056" s="7" t="e">
        <f>IF('تسمية الرتبة'!#REF!="مرفوض",0,'تسمية الرتبة'!#REF!)</f>
        <v>#REF!</v>
      </c>
      <c r="H1056" s="7" t="e">
        <f>IF('تسمية الرتبة'!#REF!="مرفوض",0,IF('تسمية الرتبة'!#REF!+'تسمية الرتبة'!#REF!+'تسمية الرتبة'!#REF!+'تسمية الرتبة'!#REF!&gt;6,6,'تسمية الرتبة'!#REF!+'تسمية الرتبة'!#REF!+'تسمية الرتبة'!#REF!+'تسمية الرتبة'!#REF!))</f>
        <v>#REF!</v>
      </c>
      <c r="I1056" s="7" t="e">
        <f>IF('تسمية الرتبة'!#REF!="مرفوض",0,'تسمية الرتبة'!#REF!)</f>
        <v>#REF!</v>
      </c>
      <c r="J1056" s="7" t="e">
        <f>IF('تسمية الرتبة'!#REF!="مرفوض",0,'تسمية الرتبة'!#REF!)</f>
        <v>#REF!</v>
      </c>
      <c r="K1056" s="7" t="e">
        <f>IF('تسمية الرتبة'!#REF!="مرفوض",0,J1056+I1056+H1056+G1056+F1056+E1056+D1056+'تسمية الرتبة'!#REF!)</f>
        <v>#REF!</v>
      </c>
      <c r="L1056" s="7" t="e">
        <f>IF('تسمية الرتبة'!#REF!="مرفوض",0,IF(J1056=0,"Absent(e)",""))</f>
        <v>#REF!</v>
      </c>
      <c r="M1056" s="20" t="e">
        <f>'تسمية الرتبة'!#REF!-'Resultats FR'!K1056</f>
        <v>#REF!</v>
      </c>
    </row>
    <row r="1057" spans="1:13">
      <c r="A1057" s="7">
        <v>1053</v>
      </c>
      <c r="B1057" s="7" t="e">
        <f>IF('تسمية الرتبة'!#REF!="مرفوض",0,'تسمية الرتبة'!#REF!)</f>
        <v>#REF!</v>
      </c>
      <c r="C1057" s="7" t="e">
        <f>IF('تسمية الرتبة'!#REF!="مرفوض",0,'تسمية الرتبة'!#REF!)</f>
        <v>#REF!</v>
      </c>
      <c r="D1057" s="7" t="e">
        <f>IF('تسمية الرتبة'!#REF!="مرفوض",0,'تسمية الرتبة'!#REF!)</f>
        <v>#REF!</v>
      </c>
      <c r="E1057" s="34" t="e">
        <f>IF('تسمية الرتبة'!#REF!="مرفوض",0,'تسمية الرتبة'!#REF!)</f>
        <v>#REF!</v>
      </c>
      <c r="F1057" s="7" t="e">
        <f>IF('تسمية الرتبة'!#REF!="مرفوض",0,'تسمية الرتبة'!#REF!)</f>
        <v>#REF!</v>
      </c>
      <c r="G1057" s="7" t="e">
        <f>IF('تسمية الرتبة'!#REF!="مرفوض",0,'تسمية الرتبة'!#REF!)</f>
        <v>#REF!</v>
      </c>
      <c r="H1057" s="7" t="e">
        <f>IF('تسمية الرتبة'!#REF!="مرفوض",0,IF('تسمية الرتبة'!#REF!+'تسمية الرتبة'!#REF!+'تسمية الرتبة'!#REF!+'تسمية الرتبة'!#REF!&gt;6,6,'تسمية الرتبة'!#REF!+'تسمية الرتبة'!#REF!+'تسمية الرتبة'!#REF!+'تسمية الرتبة'!#REF!))</f>
        <v>#REF!</v>
      </c>
      <c r="I1057" s="7" t="e">
        <f>IF('تسمية الرتبة'!#REF!="مرفوض",0,'تسمية الرتبة'!#REF!)</f>
        <v>#REF!</v>
      </c>
      <c r="J1057" s="7" t="e">
        <f>IF('تسمية الرتبة'!#REF!="مرفوض",0,'تسمية الرتبة'!#REF!)</f>
        <v>#REF!</v>
      </c>
      <c r="K1057" s="7" t="e">
        <f>IF('تسمية الرتبة'!#REF!="مرفوض",0,J1057+I1057+H1057+G1057+F1057+E1057+D1057+'تسمية الرتبة'!#REF!)</f>
        <v>#REF!</v>
      </c>
      <c r="L1057" s="7" t="e">
        <f>IF('تسمية الرتبة'!#REF!="مرفوض",0,IF(J1057=0,"Absent(e)",""))</f>
        <v>#REF!</v>
      </c>
      <c r="M1057" s="20" t="e">
        <f>'تسمية الرتبة'!#REF!-'Resultats FR'!K1057</f>
        <v>#REF!</v>
      </c>
    </row>
    <row r="1058" spans="1:13">
      <c r="A1058" s="7">
        <v>1054</v>
      </c>
      <c r="B1058" s="7" t="e">
        <f>IF('تسمية الرتبة'!#REF!="مرفوض",0,'تسمية الرتبة'!#REF!)</f>
        <v>#REF!</v>
      </c>
      <c r="C1058" s="7" t="e">
        <f>IF('تسمية الرتبة'!#REF!="مرفوض",0,'تسمية الرتبة'!#REF!)</f>
        <v>#REF!</v>
      </c>
      <c r="D1058" s="7" t="e">
        <f>IF('تسمية الرتبة'!#REF!="مرفوض",0,'تسمية الرتبة'!#REF!)</f>
        <v>#REF!</v>
      </c>
      <c r="E1058" s="34" t="e">
        <f>IF('تسمية الرتبة'!#REF!="مرفوض",0,'تسمية الرتبة'!#REF!)</f>
        <v>#REF!</v>
      </c>
      <c r="F1058" s="7" t="e">
        <f>IF('تسمية الرتبة'!#REF!="مرفوض",0,'تسمية الرتبة'!#REF!)</f>
        <v>#REF!</v>
      </c>
      <c r="G1058" s="7" t="e">
        <f>IF('تسمية الرتبة'!#REF!="مرفوض",0,'تسمية الرتبة'!#REF!)</f>
        <v>#REF!</v>
      </c>
      <c r="H1058" s="7" t="e">
        <f>IF('تسمية الرتبة'!#REF!="مرفوض",0,IF('تسمية الرتبة'!#REF!+'تسمية الرتبة'!#REF!+'تسمية الرتبة'!#REF!+'تسمية الرتبة'!#REF!&gt;6,6,'تسمية الرتبة'!#REF!+'تسمية الرتبة'!#REF!+'تسمية الرتبة'!#REF!+'تسمية الرتبة'!#REF!))</f>
        <v>#REF!</v>
      </c>
      <c r="I1058" s="7" t="e">
        <f>IF('تسمية الرتبة'!#REF!="مرفوض",0,'تسمية الرتبة'!#REF!)</f>
        <v>#REF!</v>
      </c>
      <c r="J1058" s="7" t="e">
        <f>IF('تسمية الرتبة'!#REF!="مرفوض",0,'تسمية الرتبة'!#REF!)</f>
        <v>#REF!</v>
      </c>
      <c r="K1058" s="7" t="e">
        <f>IF('تسمية الرتبة'!#REF!="مرفوض",0,J1058+I1058+H1058+G1058+F1058+E1058+D1058+'تسمية الرتبة'!#REF!)</f>
        <v>#REF!</v>
      </c>
      <c r="L1058" s="7" t="e">
        <f>IF('تسمية الرتبة'!#REF!="مرفوض",0,IF(J1058=0,"Absent(e)",""))</f>
        <v>#REF!</v>
      </c>
      <c r="M1058" s="20" t="e">
        <f>'تسمية الرتبة'!#REF!-'Resultats FR'!K1058</f>
        <v>#REF!</v>
      </c>
    </row>
    <row r="1059" spans="1:13">
      <c r="A1059" s="7">
        <v>1055</v>
      </c>
      <c r="B1059" s="7" t="e">
        <f>IF('تسمية الرتبة'!#REF!="مرفوض",0,'تسمية الرتبة'!#REF!)</f>
        <v>#REF!</v>
      </c>
      <c r="C1059" s="7" t="e">
        <f>IF('تسمية الرتبة'!#REF!="مرفوض",0,'تسمية الرتبة'!#REF!)</f>
        <v>#REF!</v>
      </c>
      <c r="D1059" s="7" t="e">
        <f>IF('تسمية الرتبة'!#REF!="مرفوض",0,'تسمية الرتبة'!#REF!)</f>
        <v>#REF!</v>
      </c>
      <c r="E1059" s="34" t="e">
        <f>IF('تسمية الرتبة'!#REF!="مرفوض",0,'تسمية الرتبة'!#REF!)</f>
        <v>#REF!</v>
      </c>
      <c r="F1059" s="7" t="e">
        <f>IF('تسمية الرتبة'!#REF!="مرفوض",0,'تسمية الرتبة'!#REF!)</f>
        <v>#REF!</v>
      </c>
      <c r="G1059" s="7" t="e">
        <f>IF('تسمية الرتبة'!#REF!="مرفوض",0,'تسمية الرتبة'!#REF!)</f>
        <v>#REF!</v>
      </c>
      <c r="H1059" s="7" t="e">
        <f>IF('تسمية الرتبة'!#REF!="مرفوض",0,IF('تسمية الرتبة'!#REF!+'تسمية الرتبة'!#REF!+'تسمية الرتبة'!#REF!+'تسمية الرتبة'!#REF!&gt;6,6,'تسمية الرتبة'!#REF!+'تسمية الرتبة'!#REF!+'تسمية الرتبة'!#REF!+'تسمية الرتبة'!#REF!))</f>
        <v>#REF!</v>
      </c>
      <c r="I1059" s="7" t="e">
        <f>IF('تسمية الرتبة'!#REF!="مرفوض",0,'تسمية الرتبة'!#REF!)</f>
        <v>#REF!</v>
      </c>
      <c r="J1059" s="7" t="e">
        <f>IF('تسمية الرتبة'!#REF!="مرفوض",0,'تسمية الرتبة'!#REF!)</f>
        <v>#REF!</v>
      </c>
      <c r="K1059" s="7" t="e">
        <f>IF('تسمية الرتبة'!#REF!="مرفوض",0,J1059+I1059+H1059+G1059+F1059+E1059+D1059+'تسمية الرتبة'!#REF!)</f>
        <v>#REF!</v>
      </c>
      <c r="L1059" s="7" t="e">
        <f>IF('تسمية الرتبة'!#REF!="مرفوض",0,IF(J1059=0,"Absent(e)",""))</f>
        <v>#REF!</v>
      </c>
      <c r="M1059" s="20" t="e">
        <f>'تسمية الرتبة'!#REF!-'Resultats FR'!K1059</f>
        <v>#REF!</v>
      </c>
    </row>
    <row r="1060" spans="1:13">
      <c r="A1060" s="7">
        <v>1056</v>
      </c>
      <c r="B1060" s="7" t="e">
        <f>IF('تسمية الرتبة'!#REF!="مرفوض",0,'تسمية الرتبة'!#REF!)</f>
        <v>#REF!</v>
      </c>
      <c r="C1060" s="7" t="e">
        <f>IF('تسمية الرتبة'!#REF!="مرفوض",0,'تسمية الرتبة'!#REF!)</f>
        <v>#REF!</v>
      </c>
      <c r="D1060" s="7" t="e">
        <f>IF('تسمية الرتبة'!#REF!="مرفوض",0,'تسمية الرتبة'!#REF!)</f>
        <v>#REF!</v>
      </c>
      <c r="E1060" s="34" t="e">
        <f>IF('تسمية الرتبة'!#REF!="مرفوض",0,'تسمية الرتبة'!#REF!)</f>
        <v>#REF!</v>
      </c>
      <c r="F1060" s="7" t="e">
        <f>IF('تسمية الرتبة'!#REF!="مرفوض",0,'تسمية الرتبة'!#REF!)</f>
        <v>#REF!</v>
      </c>
      <c r="G1060" s="7" t="e">
        <f>IF('تسمية الرتبة'!#REF!="مرفوض",0,'تسمية الرتبة'!#REF!)</f>
        <v>#REF!</v>
      </c>
      <c r="H1060" s="7" t="e">
        <f>IF('تسمية الرتبة'!#REF!="مرفوض",0,IF('تسمية الرتبة'!#REF!+'تسمية الرتبة'!#REF!+'تسمية الرتبة'!#REF!+'تسمية الرتبة'!#REF!&gt;6,6,'تسمية الرتبة'!#REF!+'تسمية الرتبة'!#REF!+'تسمية الرتبة'!#REF!+'تسمية الرتبة'!#REF!))</f>
        <v>#REF!</v>
      </c>
      <c r="I1060" s="7" t="e">
        <f>IF('تسمية الرتبة'!#REF!="مرفوض",0,'تسمية الرتبة'!#REF!)</f>
        <v>#REF!</v>
      </c>
      <c r="J1060" s="7" t="e">
        <f>IF('تسمية الرتبة'!#REF!="مرفوض",0,'تسمية الرتبة'!#REF!)</f>
        <v>#REF!</v>
      </c>
      <c r="K1060" s="7" t="e">
        <f>IF('تسمية الرتبة'!#REF!="مرفوض",0,J1060+I1060+H1060+G1060+F1060+E1060+D1060+'تسمية الرتبة'!#REF!)</f>
        <v>#REF!</v>
      </c>
      <c r="L1060" s="7" t="e">
        <f>IF('تسمية الرتبة'!#REF!="مرفوض",0,IF(J1060=0,"Absent(e)",""))</f>
        <v>#REF!</v>
      </c>
      <c r="M1060" s="20" t="e">
        <f>'تسمية الرتبة'!#REF!-'Resultats FR'!K1060</f>
        <v>#REF!</v>
      </c>
    </row>
    <row r="1061" spans="1:13">
      <c r="A1061" s="7">
        <v>1057</v>
      </c>
      <c r="B1061" s="7" t="e">
        <f>IF('تسمية الرتبة'!#REF!="مرفوض",0,'تسمية الرتبة'!#REF!)</f>
        <v>#REF!</v>
      </c>
      <c r="C1061" s="7" t="e">
        <f>IF('تسمية الرتبة'!#REF!="مرفوض",0,'تسمية الرتبة'!#REF!)</f>
        <v>#REF!</v>
      </c>
      <c r="D1061" s="7" t="e">
        <f>IF('تسمية الرتبة'!#REF!="مرفوض",0,'تسمية الرتبة'!#REF!)</f>
        <v>#REF!</v>
      </c>
      <c r="E1061" s="34" t="e">
        <f>IF('تسمية الرتبة'!#REF!="مرفوض",0,'تسمية الرتبة'!#REF!)</f>
        <v>#REF!</v>
      </c>
      <c r="F1061" s="7" t="e">
        <f>IF('تسمية الرتبة'!#REF!="مرفوض",0,'تسمية الرتبة'!#REF!)</f>
        <v>#REF!</v>
      </c>
      <c r="G1061" s="7" t="e">
        <f>IF('تسمية الرتبة'!#REF!="مرفوض",0,'تسمية الرتبة'!#REF!)</f>
        <v>#REF!</v>
      </c>
      <c r="H1061" s="7" t="e">
        <f>IF('تسمية الرتبة'!#REF!="مرفوض",0,IF('تسمية الرتبة'!#REF!+'تسمية الرتبة'!#REF!+'تسمية الرتبة'!#REF!+'تسمية الرتبة'!#REF!&gt;6,6,'تسمية الرتبة'!#REF!+'تسمية الرتبة'!#REF!+'تسمية الرتبة'!#REF!+'تسمية الرتبة'!#REF!))</f>
        <v>#REF!</v>
      </c>
      <c r="I1061" s="7" t="e">
        <f>IF('تسمية الرتبة'!#REF!="مرفوض",0,'تسمية الرتبة'!#REF!)</f>
        <v>#REF!</v>
      </c>
      <c r="J1061" s="7" t="e">
        <f>IF('تسمية الرتبة'!#REF!="مرفوض",0,'تسمية الرتبة'!#REF!)</f>
        <v>#REF!</v>
      </c>
      <c r="K1061" s="7" t="e">
        <f>IF('تسمية الرتبة'!#REF!="مرفوض",0,J1061+I1061+H1061+G1061+F1061+E1061+D1061+'تسمية الرتبة'!#REF!)</f>
        <v>#REF!</v>
      </c>
      <c r="L1061" s="7" t="e">
        <f>IF('تسمية الرتبة'!#REF!="مرفوض",0,IF(J1061=0,"Absent(e)",""))</f>
        <v>#REF!</v>
      </c>
      <c r="M1061" s="20" t="e">
        <f>'تسمية الرتبة'!#REF!-'Resultats FR'!K1061</f>
        <v>#REF!</v>
      </c>
    </row>
    <row r="1062" spans="1:13">
      <c r="A1062" s="7">
        <v>1058</v>
      </c>
      <c r="B1062" s="7" t="e">
        <f>IF('تسمية الرتبة'!#REF!="مرفوض",0,'تسمية الرتبة'!#REF!)</f>
        <v>#REF!</v>
      </c>
      <c r="C1062" s="7" t="e">
        <f>IF('تسمية الرتبة'!#REF!="مرفوض",0,'تسمية الرتبة'!#REF!)</f>
        <v>#REF!</v>
      </c>
      <c r="D1062" s="7" t="e">
        <f>IF('تسمية الرتبة'!#REF!="مرفوض",0,'تسمية الرتبة'!#REF!)</f>
        <v>#REF!</v>
      </c>
      <c r="E1062" s="34" t="e">
        <f>IF('تسمية الرتبة'!#REF!="مرفوض",0,'تسمية الرتبة'!#REF!)</f>
        <v>#REF!</v>
      </c>
      <c r="F1062" s="7" t="e">
        <f>IF('تسمية الرتبة'!#REF!="مرفوض",0,'تسمية الرتبة'!#REF!)</f>
        <v>#REF!</v>
      </c>
      <c r="G1062" s="7" t="e">
        <f>IF('تسمية الرتبة'!#REF!="مرفوض",0,'تسمية الرتبة'!#REF!)</f>
        <v>#REF!</v>
      </c>
      <c r="H1062" s="7" t="e">
        <f>IF('تسمية الرتبة'!#REF!="مرفوض",0,IF('تسمية الرتبة'!#REF!+'تسمية الرتبة'!#REF!+'تسمية الرتبة'!#REF!+'تسمية الرتبة'!#REF!&gt;6,6,'تسمية الرتبة'!#REF!+'تسمية الرتبة'!#REF!+'تسمية الرتبة'!#REF!+'تسمية الرتبة'!#REF!))</f>
        <v>#REF!</v>
      </c>
      <c r="I1062" s="7" t="e">
        <f>IF('تسمية الرتبة'!#REF!="مرفوض",0,'تسمية الرتبة'!#REF!)</f>
        <v>#REF!</v>
      </c>
      <c r="J1062" s="7" t="e">
        <f>IF('تسمية الرتبة'!#REF!="مرفوض",0,'تسمية الرتبة'!#REF!)</f>
        <v>#REF!</v>
      </c>
      <c r="K1062" s="7" t="e">
        <f>IF('تسمية الرتبة'!#REF!="مرفوض",0,J1062+I1062+H1062+G1062+F1062+E1062+D1062+'تسمية الرتبة'!#REF!)</f>
        <v>#REF!</v>
      </c>
      <c r="L1062" s="7" t="e">
        <f>IF('تسمية الرتبة'!#REF!="مرفوض",0,IF(J1062=0,"Absent(e)",""))</f>
        <v>#REF!</v>
      </c>
      <c r="M1062" s="20" t="e">
        <f>'تسمية الرتبة'!#REF!-'Resultats FR'!K1062</f>
        <v>#REF!</v>
      </c>
    </row>
    <row r="1063" spans="1:13">
      <c r="A1063" s="7">
        <v>1059</v>
      </c>
      <c r="B1063" s="7" t="e">
        <f>IF('تسمية الرتبة'!#REF!="مرفوض",0,'تسمية الرتبة'!#REF!)</f>
        <v>#REF!</v>
      </c>
      <c r="C1063" s="7" t="e">
        <f>IF('تسمية الرتبة'!#REF!="مرفوض",0,'تسمية الرتبة'!#REF!)</f>
        <v>#REF!</v>
      </c>
      <c r="D1063" s="7" t="e">
        <f>IF('تسمية الرتبة'!#REF!="مرفوض",0,'تسمية الرتبة'!#REF!)</f>
        <v>#REF!</v>
      </c>
      <c r="E1063" s="34" t="e">
        <f>IF('تسمية الرتبة'!#REF!="مرفوض",0,'تسمية الرتبة'!#REF!)</f>
        <v>#REF!</v>
      </c>
      <c r="F1063" s="7" t="e">
        <f>IF('تسمية الرتبة'!#REF!="مرفوض",0,'تسمية الرتبة'!#REF!)</f>
        <v>#REF!</v>
      </c>
      <c r="G1063" s="7" t="e">
        <f>IF('تسمية الرتبة'!#REF!="مرفوض",0,'تسمية الرتبة'!#REF!)</f>
        <v>#REF!</v>
      </c>
      <c r="H1063" s="7" t="e">
        <f>IF('تسمية الرتبة'!#REF!="مرفوض",0,IF('تسمية الرتبة'!#REF!+'تسمية الرتبة'!#REF!+'تسمية الرتبة'!#REF!+'تسمية الرتبة'!#REF!&gt;6,6,'تسمية الرتبة'!#REF!+'تسمية الرتبة'!#REF!+'تسمية الرتبة'!#REF!+'تسمية الرتبة'!#REF!))</f>
        <v>#REF!</v>
      </c>
      <c r="I1063" s="7" t="e">
        <f>IF('تسمية الرتبة'!#REF!="مرفوض",0,'تسمية الرتبة'!#REF!)</f>
        <v>#REF!</v>
      </c>
      <c r="J1063" s="7" t="e">
        <f>IF('تسمية الرتبة'!#REF!="مرفوض",0,'تسمية الرتبة'!#REF!)</f>
        <v>#REF!</v>
      </c>
      <c r="K1063" s="7" t="e">
        <f>IF('تسمية الرتبة'!#REF!="مرفوض",0,J1063+I1063+H1063+G1063+F1063+E1063+D1063+'تسمية الرتبة'!#REF!)</f>
        <v>#REF!</v>
      </c>
      <c r="L1063" s="7" t="e">
        <f>IF('تسمية الرتبة'!#REF!="مرفوض",0,IF(J1063=0,"Absent(e)",""))</f>
        <v>#REF!</v>
      </c>
      <c r="M1063" s="20" t="e">
        <f>'تسمية الرتبة'!#REF!-'Resultats FR'!K1063</f>
        <v>#REF!</v>
      </c>
    </row>
    <row r="1064" spans="1:13">
      <c r="A1064" s="7">
        <v>1060</v>
      </c>
      <c r="B1064" s="7" t="e">
        <f>IF('تسمية الرتبة'!#REF!="مرفوض",0,'تسمية الرتبة'!#REF!)</f>
        <v>#REF!</v>
      </c>
      <c r="C1064" s="7" t="e">
        <f>IF('تسمية الرتبة'!#REF!="مرفوض",0,'تسمية الرتبة'!#REF!)</f>
        <v>#REF!</v>
      </c>
      <c r="D1064" s="7" t="e">
        <f>IF('تسمية الرتبة'!#REF!="مرفوض",0,'تسمية الرتبة'!#REF!)</f>
        <v>#REF!</v>
      </c>
      <c r="E1064" s="34" t="e">
        <f>IF('تسمية الرتبة'!#REF!="مرفوض",0,'تسمية الرتبة'!#REF!)</f>
        <v>#REF!</v>
      </c>
      <c r="F1064" s="7" t="e">
        <f>IF('تسمية الرتبة'!#REF!="مرفوض",0,'تسمية الرتبة'!#REF!)</f>
        <v>#REF!</v>
      </c>
      <c r="G1064" s="7" t="e">
        <f>IF('تسمية الرتبة'!#REF!="مرفوض",0,'تسمية الرتبة'!#REF!)</f>
        <v>#REF!</v>
      </c>
      <c r="H1064" s="7" t="e">
        <f>IF('تسمية الرتبة'!#REF!="مرفوض",0,IF('تسمية الرتبة'!#REF!+'تسمية الرتبة'!#REF!+'تسمية الرتبة'!#REF!+'تسمية الرتبة'!#REF!&gt;6,6,'تسمية الرتبة'!#REF!+'تسمية الرتبة'!#REF!+'تسمية الرتبة'!#REF!+'تسمية الرتبة'!#REF!))</f>
        <v>#REF!</v>
      </c>
      <c r="I1064" s="7" t="e">
        <f>IF('تسمية الرتبة'!#REF!="مرفوض",0,'تسمية الرتبة'!#REF!)</f>
        <v>#REF!</v>
      </c>
      <c r="J1064" s="7" t="e">
        <f>IF('تسمية الرتبة'!#REF!="مرفوض",0,'تسمية الرتبة'!#REF!)</f>
        <v>#REF!</v>
      </c>
      <c r="K1064" s="7" t="e">
        <f>IF('تسمية الرتبة'!#REF!="مرفوض",0,J1064+I1064+H1064+G1064+F1064+E1064+D1064+'تسمية الرتبة'!#REF!)</f>
        <v>#REF!</v>
      </c>
      <c r="L1064" s="7" t="e">
        <f>IF('تسمية الرتبة'!#REF!="مرفوض",0,IF(J1064=0,"Absent(e)",""))</f>
        <v>#REF!</v>
      </c>
      <c r="M1064" s="20" t="e">
        <f>'تسمية الرتبة'!#REF!-'Resultats FR'!K1064</f>
        <v>#REF!</v>
      </c>
    </row>
    <row r="1065" spans="1:13">
      <c r="A1065" s="7">
        <v>1061</v>
      </c>
      <c r="B1065" s="7" t="e">
        <f>IF('تسمية الرتبة'!#REF!="مرفوض",0,'تسمية الرتبة'!#REF!)</f>
        <v>#REF!</v>
      </c>
      <c r="C1065" s="7" t="e">
        <f>IF('تسمية الرتبة'!#REF!="مرفوض",0,'تسمية الرتبة'!#REF!)</f>
        <v>#REF!</v>
      </c>
      <c r="D1065" s="7" t="e">
        <f>IF('تسمية الرتبة'!#REF!="مرفوض",0,'تسمية الرتبة'!#REF!)</f>
        <v>#REF!</v>
      </c>
      <c r="E1065" s="34" t="e">
        <f>IF('تسمية الرتبة'!#REF!="مرفوض",0,'تسمية الرتبة'!#REF!)</f>
        <v>#REF!</v>
      </c>
      <c r="F1065" s="7" t="e">
        <f>IF('تسمية الرتبة'!#REF!="مرفوض",0,'تسمية الرتبة'!#REF!)</f>
        <v>#REF!</v>
      </c>
      <c r="G1065" s="7" t="e">
        <f>IF('تسمية الرتبة'!#REF!="مرفوض",0,'تسمية الرتبة'!#REF!)</f>
        <v>#REF!</v>
      </c>
      <c r="H1065" s="7" t="e">
        <f>IF('تسمية الرتبة'!#REF!="مرفوض",0,IF('تسمية الرتبة'!#REF!+'تسمية الرتبة'!#REF!+'تسمية الرتبة'!#REF!+'تسمية الرتبة'!#REF!&gt;6,6,'تسمية الرتبة'!#REF!+'تسمية الرتبة'!#REF!+'تسمية الرتبة'!#REF!+'تسمية الرتبة'!#REF!))</f>
        <v>#REF!</v>
      </c>
      <c r="I1065" s="7" t="e">
        <f>IF('تسمية الرتبة'!#REF!="مرفوض",0,'تسمية الرتبة'!#REF!)</f>
        <v>#REF!</v>
      </c>
      <c r="J1065" s="7" t="e">
        <f>IF('تسمية الرتبة'!#REF!="مرفوض",0,'تسمية الرتبة'!#REF!)</f>
        <v>#REF!</v>
      </c>
      <c r="K1065" s="7" t="e">
        <f>IF('تسمية الرتبة'!#REF!="مرفوض",0,J1065+I1065+H1065+G1065+F1065+E1065+D1065+'تسمية الرتبة'!#REF!)</f>
        <v>#REF!</v>
      </c>
      <c r="L1065" s="7" t="e">
        <f>IF('تسمية الرتبة'!#REF!="مرفوض",0,IF(J1065=0,"Absent(e)",""))</f>
        <v>#REF!</v>
      </c>
      <c r="M1065" s="20" t="e">
        <f>'تسمية الرتبة'!#REF!-'Resultats FR'!K1065</f>
        <v>#REF!</v>
      </c>
    </row>
    <row r="1066" spans="1:13">
      <c r="A1066" s="7">
        <v>1062</v>
      </c>
      <c r="B1066" s="7" t="e">
        <f>IF('تسمية الرتبة'!#REF!="مرفوض",0,'تسمية الرتبة'!#REF!)</f>
        <v>#REF!</v>
      </c>
      <c r="C1066" s="7" t="e">
        <f>IF('تسمية الرتبة'!#REF!="مرفوض",0,'تسمية الرتبة'!#REF!)</f>
        <v>#REF!</v>
      </c>
      <c r="D1066" s="7" t="e">
        <f>IF('تسمية الرتبة'!#REF!="مرفوض",0,'تسمية الرتبة'!#REF!)</f>
        <v>#REF!</v>
      </c>
      <c r="E1066" s="34" t="e">
        <f>IF('تسمية الرتبة'!#REF!="مرفوض",0,'تسمية الرتبة'!#REF!)</f>
        <v>#REF!</v>
      </c>
      <c r="F1066" s="7" t="e">
        <f>IF('تسمية الرتبة'!#REF!="مرفوض",0,'تسمية الرتبة'!#REF!)</f>
        <v>#REF!</v>
      </c>
      <c r="G1066" s="7" t="e">
        <f>IF('تسمية الرتبة'!#REF!="مرفوض",0,'تسمية الرتبة'!#REF!)</f>
        <v>#REF!</v>
      </c>
      <c r="H1066" s="7" t="e">
        <f>IF('تسمية الرتبة'!#REF!="مرفوض",0,IF('تسمية الرتبة'!#REF!+'تسمية الرتبة'!#REF!+'تسمية الرتبة'!#REF!+'تسمية الرتبة'!#REF!&gt;6,6,'تسمية الرتبة'!#REF!+'تسمية الرتبة'!#REF!+'تسمية الرتبة'!#REF!+'تسمية الرتبة'!#REF!))</f>
        <v>#REF!</v>
      </c>
      <c r="I1066" s="7" t="e">
        <f>IF('تسمية الرتبة'!#REF!="مرفوض",0,'تسمية الرتبة'!#REF!)</f>
        <v>#REF!</v>
      </c>
      <c r="J1066" s="7" t="e">
        <f>IF('تسمية الرتبة'!#REF!="مرفوض",0,'تسمية الرتبة'!#REF!)</f>
        <v>#REF!</v>
      </c>
      <c r="K1066" s="7" t="e">
        <f>IF('تسمية الرتبة'!#REF!="مرفوض",0,J1066+I1066+H1066+G1066+F1066+E1066+D1066+'تسمية الرتبة'!#REF!)</f>
        <v>#REF!</v>
      </c>
      <c r="L1066" s="7" t="e">
        <f>IF('تسمية الرتبة'!#REF!="مرفوض",0,IF(J1066=0,"Absent(e)",""))</f>
        <v>#REF!</v>
      </c>
      <c r="M1066" s="20" t="e">
        <f>'تسمية الرتبة'!#REF!-'Resultats FR'!K1066</f>
        <v>#REF!</v>
      </c>
    </row>
    <row r="1067" spans="1:13">
      <c r="A1067" s="7">
        <v>1063</v>
      </c>
      <c r="B1067" s="7" t="e">
        <f>IF('تسمية الرتبة'!#REF!="مرفوض",0,'تسمية الرتبة'!#REF!)</f>
        <v>#REF!</v>
      </c>
      <c r="C1067" s="7" t="e">
        <f>IF('تسمية الرتبة'!#REF!="مرفوض",0,'تسمية الرتبة'!#REF!)</f>
        <v>#REF!</v>
      </c>
      <c r="D1067" s="7" t="e">
        <f>IF('تسمية الرتبة'!#REF!="مرفوض",0,'تسمية الرتبة'!#REF!)</f>
        <v>#REF!</v>
      </c>
      <c r="E1067" s="34" t="e">
        <f>IF('تسمية الرتبة'!#REF!="مرفوض",0,'تسمية الرتبة'!#REF!)</f>
        <v>#REF!</v>
      </c>
      <c r="F1067" s="7" t="e">
        <f>IF('تسمية الرتبة'!#REF!="مرفوض",0,'تسمية الرتبة'!#REF!)</f>
        <v>#REF!</v>
      </c>
      <c r="G1067" s="7" t="e">
        <f>IF('تسمية الرتبة'!#REF!="مرفوض",0,'تسمية الرتبة'!#REF!)</f>
        <v>#REF!</v>
      </c>
      <c r="H1067" s="7" t="e">
        <f>IF('تسمية الرتبة'!#REF!="مرفوض",0,IF('تسمية الرتبة'!#REF!+'تسمية الرتبة'!#REF!+'تسمية الرتبة'!#REF!+'تسمية الرتبة'!#REF!&gt;6,6,'تسمية الرتبة'!#REF!+'تسمية الرتبة'!#REF!+'تسمية الرتبة'!#REF!+'تسمية الرتبة'!#REF!))</f>
        <v>#REF!</v>
      </c>
      <c r="I1067" s="7" t="e">
        <f>IF('تسمية الرتبة'!#REF!="مرفوض",0,'تسمية الرتبة'!#REF!)</f>
        <v>#REF!</v>
      </c>
      <c r="J1067" s="7" t="e">
        <f>IF('تسمية الرتبة'!#REF!="مرفوض",0,'تسمية الرتبة'!#REF!)</f>
        <v>#REF!</v>
      </c>
      <c r="K1067" s="7" t="e">
        <f>IF('تسمية الرتبة'!#REF!="مرفوض",0,J1067+I1067+H1067+G1067+F1067+E1067+D1067+'تسمية الرتبة'!#REF!)</f>
        <v>#REF!</v>
      </c>
      <c r="L1067" s="7" t="e">
        <f>IF('تسمية الرتبة'!#REF!="مرفوض",0,IF(J1067=0,"Absent(e)",""))</f>
        <v>#REF!</v>
      </c>
      <c r="M1067" s="20" t="e">
        <f>'تسمية الرتبة'!#REF!-'Resultats FR'!K1067</f>
        <v>#REF!</v>
      </c>
    </row>
    <row r="1068" spans="1:13">
      <c r="A1068" s="7">
        <v>1064</v>
      </c>
      <c r="B1068" s="7" t="e">
        <f>IF('تسمية الرتبة'!#REF!="مرفوض",0,'تسمية الرتبة'!#REF!)</f>
        <v>#REF!</v>
      </c>
      <c r="C1068" s="7" t="e">
        <f>IF('تسمية الرتبة'!#REF!="مرفوض",0,'تسمية الرتبة'!#REF!)</f>
        <v>#REF!</v>
      </c>
      <c r="D1068" s="7" t="e">
        <f>IF('تسمية الرتبة'!#REF!="مرفوض",0,'تسمية الرتبة'!#REF!)</f>
        <v>#REF!</v>
      </c>
      <c r="E1068" s="34" t="e">
        <f>IF('تسمية الرتبة'!#REF!="مرفوض",0,'تسمية الرتبة'!#REF!)</f>
        <v>#REF!</v>
      </c>
      <c r="F1068" s="7" t="e">
        <f>IF('تسمية الرتبة'!#REF!="مرفوض",0,'تسمية الرتبة'!#REF!)</f>
        <v>#REF!</v>
      </c>
      <c r="G1068" s="7" t="e">
        <f>IF('تسمية الرتبة'!#REF!="مرفوض",0,'تسمية الرتبة'!#REF!)</f>
        <v>#REF!</v>
      </c>
      <c r="H1068" s="7" t="e">
        <f>IF('تسمية الرتبة'!#REF!="مرفوض",0,IF('تسمية الرتبة'!#REF!+'تسمية الرتبة'!#REF!+'تسمية الرتبة'!#REF!+'تسمية الرتبة'!#REF!&gt;6,6,'تسمية الرتبة'!#REF!+'تسمية الرتبة'!#REF!+'تسمية الرتبة'!#REF!+'تسمية الرتبة'!#REF!))</f>
        <v>#REF!</v>
      </c>
      <c r="I1068" s="7" t="e">
        <f>IF('تسمية الرتبة'!#REF!="مرفوض",0,'تسمية الرتبة'!#REF!)</f>
        <v>#REF!</v>
      </c>
      <c r="J1068" s="7" t="e">
        <f>IF('تسمية الرتبة'!#REF!="مرفوض",0,'تسمية الرتبة'!#REF!)</f>
        <v>#REF!</v>
      </c>
      <c r="K1068" s="7" t="e">
        <f>IF('تسمية الرتبة'!#REF!="مرفوض",0,J1068+I1068+H1068+G1068+F1068+E1068+D1068+'تسمية الرتبة'!#REF!)</f>
        <v>#REF!</v>
      </c>
      <c r="L1068" s="7" t="e">
        <f>IF('تسمية الرتبة'!#REF!="مرفوض",0,IF(J1068=0,"Absent(e)",""))</f>
        <v>#REF!</v>
      </c>
      <c r="M1068" s="20" t="e">
        <f>'تسمية الرتبة'!#REF!-'Resultats FR'!K1068</f>
        <v>#REF!</v>
      </c>
    </row>
    <row r="1069" spans="1:13">
      <c r="A1069" s="7">
        <v>1065</v>
      </c>
      <c r="B1069" s="7" t="e">
        <f>IF('تسمية الرتبة'!#REF!="مرفوض",0,'تسمية الرتبة'!#REF!)</f>
        <v>#REF!</v>
      </c>
      <c r="C1069" s="7" t="e">
        <f>IF('تسمية الرتبة'!#REF!="مرفوض",0,'تسمية الرتبة'!#REF!)</f>
        <v>#REF!</v>
      </c>
      <c r="D1069" s="7" t="e">
        <f>IF('تسمية الرتبة'!#REF!="مرفوض",0,'تسمية الرتبة'!#REF!)</f>
        <v>#REF!</v>
      </c>
      <c r="E1069" s="34" t="e">
        <f>IF('تسمية الرتبة'!#REF!="مرفوض",0,'تسمية الرتبة'!#REF!)</f>
        <v>#REF!</v>
      </c>
      <c r="F1069" s="7" t="e">
        <f>IF('تسمية الرتبة'!#REF!="مرفوض",0,'تسمية الرتبة'!#REF!)</f>
        <v>#REF!</v>
      </c>
      <c r="G1069" s="7" t="e">
        <f>IF('تسمية الرتبة'!#REF!="مرفوض",0,'تسمية الرتبة'!#REF!)</f>
        <v>#REF!</v>
      </c>
      <c r="H1069" s="7" t="e">
        <f>IF('تسمية الرتبة'!#REF!="مرفوض",0,IF('تسمية الرتبة'!#REF!+'تسمية الرتبة'!#REF!+'تسمية الرتبة'!#REF!+'تسمية الرتبة'!#REF!&gt;6,6,'تسمية الرتبة'!#REF!+'تسمية الرتبة'!#REF!+'تسمية الرتبة'!#REF!+'تسمية الرتبة'!#REF!))</f>
        <v>#REF!</v>
      </c>
      <c r="I1069" s="7" t="e">
        <f>IF('تسمية الرتبة'!#REF!="مرفوض",0,'تسمية الرتبة'!#REF!)</f>
        <v>#REF!</v>
      </c>
      <c r="J1069" s="7" t="e">
        <f>IF('تسمية الرتبة'!#REF!="مرفوض",0,'تسمية الرتبة'!#REF!)</f>
        <v>#REF!</v>
      </c>
      <c r="K1069" s="7" t="e">
        <f>IF('تسمية الرتبة'!#REF!="مرفوض",0,J1069+I1069+H1069+G1069+F1069+E1069+D1069+'تسمية الرتبة'!#REF!)</f>
        <v>#REF!</v>
      </c>
      <c r="L1069" s="7" t="e">
        <f>IF('تسمية الرتبة'!#REF!="مرفوض",0,IF(J1069=0,"Absent(e)",""))</f>
        <v>#REF!</v>
      </c>
      <c r="M1069" s="20" t="e">
        <f>'تسمية الرتبة'!#REF!-'Resultats FR'!K1069</f>
        <v>#REF!</v>
      </c>
    </row>
    <row r="1070" spans="1:13">
      <c r="A1070" s="7">
        <v>1066</v>
      </c>
      <c r="B1070" s="7" t="e">
        <f>IF('تسمية الرتبة'!#REF!="مرفوض",0,'تسمية الرتبة'!#REF!)</f>
        <v>#REF!</v>
      </c>
      <c r="C1070" s="7" t="e">
        <f>IF('تسمية الرتبة'!#REF!="مرفوض",0,'تسمية الرتبة'!#REF!)</f>
        <v>#REF!</v>
      </c>
      <c r="D1070" s="7" t="e">
        <f>IF('تسمية الرتبة'!#REF!="مرفوض",0,'تسمية الرتبة'!#REF!)</f>
        <v>#REF!</v>
      </c>
      <c r="E1070" s="34" t="e">
        <f>IF('تسمية الرتبة'!#REF!="مرفوض",0,'تسمية الرتبة'!#REF!)</f>
        <v>#REF!</v>
      </c>
      <c r="F1070" s="7" t="e">
        <f>IF('تسمية الرتبة'!#REF!="مرفوض",0,'تسمية الرتبة'!#REF!)</f>
        <v>#REF!</v>
      </c>
      <c r="G1070" s="7" t="e">
        <f>IF('تسمية الرتبة'!#REF!="مرفوض",0,'تسمية الرتبة'!#REF!)</f>
        <v>#REF!</v>
      </c>
      <c r="H1070" s="7" t="e">
        <f>IF('تسمية الرتبة'!#REF!="مرفوض",0,IF('تسمية الرتبة'!#REF!+'تسمية الرتبة'!#REF!+'تسمية الرتبة'!#REF!+'تسمية الرتبة'!#REF!&gt;6,6,'تسمية الرتبة'!#REF!+'تسمية الرتبة'!#REF!+'تسمية الرتبة'!#REF!+'تسمية الرتبة'!#REF!))</f>
        <v>#REF!</v>
      </c>
      <c r="I1070" s="7" t="e">
        <f>IF('تسمية الرتبة'!#REF!="مرفوض",0,'تسمية الرتبة'!#REF!)</f>
        <v>#REF!</v>
      </c>
      <c r="J1070" s="7" t="e">
        <f>IF('تسمية الرتبة'!#REF!="مرفوض",0,'تسمية الرتبة'!#REF!)</f>
        <v>#REF!</v>
      </c>
      <c r="K1070" s="7" t="e">
        <f>IF('تسمية الرتبة'!#REF!="مرفوض",0,J1070+I1070+H1070+G1070+F1070+E1070+D1070+'تسمية الرتبة'!#REF!)</f>
        <v>#REF!</v>
      </c>
      <c r="L1070" s="7" t="e">
        <f>IF('تسمية الرتبة'!#REF!="مرفوض",0,IF(J1070=0,"Absent(e)",""))</f>
        <v>#REF!</v>
      </c>
      <c r="M1070" s="20" t="e">
        <f>'تسمية الرتبة'!#REF!-'Resultats FR'!K1070</f>
        <v>#REF!</v>
      </c>
    </row>
    <row r="1071" spans="1:13">
      <c r="A1071" s="7">
        <v>1067</v>
      </c>
      <c r="B1071" s="7" t="e">
        <f>IF('تسمية الرتبة'!#REF!="مرفوض",0,'تسمية الرتبة'!#REF!)</f>
        <v>#REF!</v>
      </c>
      <c r="C1071" s="7" t="e">
        <f>IF('تسمية الرتبة'!#REF!="مرفوض",0,'تسمية الرتبة'!#REF!)</f>
        <v>#REF!</v>
      </c>
      <c r="D1071" s="7" t="e">
        <f>IF('تسمية الرتبة'!#REF!="مرفوض",0,'تسمية الرتبة'!#REF!)</f>
        <v>#REF!</v>
      </c>
      <c r="E1071" s="34" t="e">
        <f>IF('تسمية الرتبة'!#REF!="مرفوض",0,'تسمية الرتبة'!#REF!)</f>
        <v>#REF!</v>
      </c>
      <c r="F1071" s="7" t="e">
        <f>IF('تسمية الرتبة'!#REF!="مرفوض",0,'تسمية الرتبة'!#REF!)</f>
        <v>#REF!</v>
      </c>
      <c r="G1071" s="7" t="e">
        <f>IF('تسمية الرتبة'!#REF!="مرفوض",0,'تسمية الرتبة'!#REF!)</f>
        <v>#REF!</v>
      </c>
      <c r="H1071" s="7" t="e">
        <f>IF('تسمية الرتبة'!#REF!="مرفوض",0,IF('تسمية الرتبة'!#REF!+'تسمية الرتبة'!#REF!+'تسمية الرتبة'!#REF!+'تسمية الرتبة'!#REF!&gt;6,6,'تسمية الرتبة'!#REF!+'تسمية الرتبة'!#REF!+'تسمية الرتبة'!#REF!+'تسمية الرتبة'!#REF!))</f>
        <v>#REF!</v>
      </c>
      <c r="I1071" s="7" t="e">
        <f>IF('تسمية الرتبة'!#REF!="مرفوض",0,'تسمية الرتبة'!#REF!)</f>
        <v>#REF!</v>
      </c>
      <c r="J1071" s="7" t="e">
        <f>IF('تسمية الرتبة'!#REF!="مرفوض",0,'تسمية الرتبة'!#REF!)</f>
        <v>#REF!</v>
      </c>
      <c r="K1071" s="7" t="e">
        <f>IF('تسمية الرتبة'!#REF!="مرفوض",0,J1071+I1071+H1071+G1071+F1071+E1071+D1071+'تسمية الرتبة'!#REF!)</f>
        <v>#REF!</v>
      </c>
      <c r="L1071" s="7" t="e">
        <f>IF('تسمية الرتبة'!#REF!="مرفوض",0,IF(J1071=0,"Absent(e)",""))</f>
        <v>#REF!</v>
      </c>
      <c r="M1071" s="20" t="e">
        <f>'تسمية الرتبة'!#REF!-'Resultats FR'!K1071</f>
        <v>#REF!</v>
      </c>
    </row>
    <row r="1072" spans="1:13">
      <c r="A1072" s="7">
        <v>1068</v>
      </c>
      <c r="B1072" s="7" t="e">
        <f>IF('تسمية الرتبة'!#REF!="مرفوض",0,'تسمية الرتبة'!#REF!)</f>
        <v>#REF!</v>
      </c>
      <c r="C1072" s="7" t="e">
        <f>IF('تسمية الرتبة'!#REF!="مرفوض",0,'تسمية الرتبة'!#REF!)</f>
        <v>#REF!</v>
      </c>
      <c r="D1072" s="7" t="e">
        <f>IF('تسمية الرتبة'!#REF!="مرفوض",0,'تسمية الرتبة'!#REF!)</f>
        <v>#REF!</v>
      </c>
      <c r="E1072" s="34" t="e">
        <f>IF('تسمية الرتبة'!#REF!="مرفوض",0,'تسمية الرتبة'!#REF!)</f>
        <v>#REF!</v>
      </c>
      <c r="F1072" s="7" t="e">
        <f>IF('تسمية الرتبة'!#REF!="مرفوض",0,'تسمية الرتبة'!#REF!)</f>
        <v>#REF!</v>
      </c>
      <c r="G1072" s="7" t="e">
        <f>IF('تسمية الرتبة'!#REF!="مرفوض",0,'تسمية الرتبة'!#REF!)</f>
        <v>#REF!</v>
      </c>
      <c r="H1072" s="7" t="e">
        <f>IF('تسمية الرتبة'!#REF!="مرفوض",0,IF('تسمية الرتبة'!#REF!+'تسمية الرتبة'!#REF!+'تسمية الرتبة'!#REF!+'تسمية الرتبة'!#REF!&gt;6,6,'تسمية الرتبة'!#REF!+'تسمية الرتبة'!#REF!+'تسمية الرتبة'!#REF!+'تسمية الرتبة'!#REF!))</f>
        <v>#REF!</v>
      </c>
      <c r="I1072" s="7" t="e">
        <f>IF('تسمية الرتبة'!#REF!="مرفوض",0,'تسمية الرتبة'!#REF!)</f>
        <v>#REF!</v>
      </c>
      <c r="J1072" s="7" t="e">
        <f>IF('تسمية الرتبة'!#REF!="مرفوض",0,'تسمية الرتبة'!#REF!)</f>
        <v>#REF!</v>
      </c>
      <c r="K1072" s="7" t="e">
        <f>IF('تسمية الرتبة'!#REF!="مرفوض",0,J1072+I1072+H1072+G1072+F1072+E1072+D1072+'تسمية الرتبة'!#REF!)</f>
        <v>#REF!</v>
      </c>
      <c r="L1072" s="7" t="e">
        <f>IF('تسمية الرتبة'!#REF!="مرفوض",0,IF(J1072=0,"Absent(e)",""))</f>
        <v>#REF!</v>
      </c>
      <c r="M1072" s="20" t="e">
        <f>'تسمية الرتبة'!#REF!-'Resultats FR'!K1072</f>
        <v>#REF!</v>
      </c>
    </row>
    <row r="1073" spans="1:13">
      <c r="A1073" s="7">
        <v>1069</v>
      </c>
      <c r="B1073" s="7" t="e">
        <f>IF('تسمية الرتبة'!#REF!="مرفوض",0,'تسمية الرتبة'!#REF!)</f>
        <v>#REF!</v>
      </c>
      <c r="C1073" s="7" t="e">
        <f>IF('تسمية الرتبة'!#REF!="مرفوض",0,'تسمية الرتبة'!#REF!)</f>
        <v>#REF!</v>
      </c>
      <c r="D1073" s="7" t="e">
        <f>IF('تسمية الرتبة'!#REF!="مرفوض",0,'تسمية الرتبة'!#REF!)</f>
        <v>#REF!</v>
      </c>
      <c r="E1073" s="34" t="e">
        <f>IF('تسمية الرتبة'!#REF!="مرفوض",0,'تسمية الرتبة'!#REF!)</f>
        <v>#REF!</v>
      </c>
      <c r="F1073" s="7" t="e">
        <f>IF('تسمية الرتبة'!#REF!="مرفوض",0,'تسمية الرتبة'!#REF!)</f>
        <v>#REF!</v>
      </c>
      <c r="G1073" s="7" t="e">
        <f>IF('تسمية الرتبة'!#REF!="مرفوض",0,'تسمية الرتبة'!#REF!)</f>
        <v>#REF!</v>
      </c>
      <c r="H1073" s="7" t="e">
        <f>IF('تسمية الرتبة'!#REF!="مرفوض",0,IF('تسمية الرتبة'!#REF!+'تسمية الرتبة'!#REF!+'تسمية الرتبة'!#REF!+'تسمية الرتبة'!#REF!&gt;6,6,'تسمية الرتبة'!#REF!+'تسمية الرتبة'!#REF!+'تسمية الرتبة'!#REF!+'تسمية الرتبة'!#REF!))</f>
        <v>#REF!</v>
      </c>
      <c r="I1073" s="7" t="e">
        <f>IF('تسمية الرتبة'!#REF!="مرفوض",0,'تسمية الرتبة'!#REF!)</f>
        <v>#REF!</v>
      </c>
      <c r="J1073" s="7" t="e">
        <f>IF('تسمية الرتبة'!#REF!="مرفوض",0,'تسمية الرتبة'!#REF!)</f>
        <v>#REF!</v>
      </c>
      <c r="K1073" s="7" t="e">
        <f>IF('تسمية الرتبة'!#REF!="مرفوض",0,J1073+I1073+H1073+G1073+F1073+E1073+D1073+'تسمية الرتبة'!#REF!)</f>
        <v>#REF!</v>
      </c>
      <c r="L1073" s="7" t="e">
        <f>IF('تسمية الرتبة'!#REF!="مرفوض",0,IF(J1073=0,"Absent(e)",""))</f>
        <v>#REF!</v>
      </c>
      <c r="M1073" s="20" t="e">
        <f>'تسمية الرتبة'!#REF!-'Resultats FR'!K1073</f>
        <v>#REF!</v>
      </c>
    </row>
    <row r="1074" spans="1:13">
      <c r="A1074" s="7">
        <v>1070</v>
      </c>
      <c r="B1074" s="7" t="e">
        <f>IF('تسمية الرتبة'!#REF!="مرفوض",0,'تسمية الرتبة'!#REF!)</f>
        <v>#REF!</v>
      </c>
      <c r="C1074" s="7" t="e">
        <f>IF('تسمية الرتبة'!#REF!="مرفوض",0,'تسمية الرتبة'!#REF!)</f>
        <v>#REF!</v>
      </c>
      <c r="D1074" s="7" t="e">
        <f>IF('تسمية الرتبة'!#REF!="مرفوض",0,'تسمية الرتبة'!#REF!)</f>
        <v>#REF!</v>
      </c>
      <c r="E1074" s="34" t="e">
        <f>IF('تسمية الرتبة'!#REF!="مرفوض",0,'تسمية الرتبة'!#REF!)</f>
        <v>#REF!</v>
      </c>
      <c r="F1074" s="7" t="e">
        <f>IF('تسمية الرتبة'!#REF!="مرفوض",0,'تسمية الرتبة'!#REF!)</f>
        <v>#REF!</v>
      </c>
      <c r="G1074" s="7" t="e">
        <f>IF('تسمية الرتبة'!#REF!="مرفوض",0,'تسمية الرتبة'!#REF!)</f>
        <v>#REF!</v>
      </c>
      <c r="H1074" s="7" t="e">
        <f>IF('تسمية الرتبة'!#REF!="مرفوض",0,IF('تسمية الرتبة'!#REF!+'تسمية الرتبة'!#REF!+'تسمية الرتبة'!#REF!+'تسمية الرتبة'!#REF!&gt;6,6,'تسمية الرتبة'!#REF!+'تسمية الرتبة'!#REF!+'تسمية الرتبة'!#REF!+'تسمية الرتبة'!#REF!))</f>
        <v>#REF!</v>
      </c>
      <c r="I1074" s="7" t="e">
        <f>IF('تسمية الرتبة'!#REF!="مرفوض",0,'تسمية الرتبة'!#REF!)</f>
        <v>#REF!</v>
      </c>
      <c r="J1074" s="7" t="e">
        <f>IF('تسمية الرتبة'!#REF!="مرفوض",0,'تسمية الرتبة'!#REF!)</f>
        <v>#REF!</v>
      </c>
      <c r="K1074" s="7" t="e">
        <f>IF('تسمية الرتبة'!#REF!="مرفوض",0,J1074+I1074+H1074+G1074+F1074+E1074+D1074+'تسمية الرتبة'!#REF!)</f>
        <v>#REF!</v>
      </c>
      <c r="L1074" s="7" t="e">
        <f>IF('تسمية الرتبة'!#REF!="مرفوض",0,IF(J1074=0,"Absent(e)",""))</f>
        <v>#REF!</v>
      </c>
      <c r="M1074" s="20" t="e">
        <f>'تسمية الرتبة'!#REF!-'Resultats FR'!K1074</f>
        <v>#REF!</v>
      </c>
    </row>
    <row r="1075" spans="1:13">
      <c r="A1075" s="7">
        <v>1071</v>
      </c>
      <c r="B1075" s="7" t="e">
        <f>IF('تسمية الرتبة'!#REF!="مرفوض",0,'تسمية الرتبة'!#REF!)</f>
        <v>#REF!</v>
      </c>
      <c r="C1075" s="7" t="e">
        <f>IF('تسمية الرتبة'!#REF!="مرفوض",0,'تسمية الرتبة'!#REF!)</f>
        <v>#REF!</v>
      </c>
      <c r="D1075" s="7" t="e">
        <f>IF('تسمية الرتبة'!#REF!="مرفوض",0,'تسمية الرتبة'!#REF!)</f>
        <v>#REF!</v>
      </c>
      <c r="E1075" s="34" t="e">
        <f>IF('تسمية الرتبة'!#REF!="مرفوض",0,'تسمية الرتبة'!#REF!)</f>
        <v>#REF!</v>
      </c>
      <c r="F1075" s="7" t="e">
        <f>IF('تسمية الرتبة'!#REF!="مرفوض",0,'تسمية الرتبة'!#REF!)</f>
        <v>#REF!</v>
      </c>
      <c r="G1075" s="7" t="e">
        <f>IF('تسمية الرتبة'!#REF!="مرفوض",0,'تسمية الرتبة'!#REF!)</f>
        <v>#REF!</v>
      </c>
      <c r="H1075" s="7" t="e">
        <f>IF('تسمية الرتبة'!#REF!="مرفوض",0,IF('تسمية الرتبة'!#REF!+'تسمية الرتبة'!#REF!+'تسمية الرتبة'!#REF!+'تسمية الرتبة'!#REF!&gt;6,6,'تسمية الرتبة'!#REF!+'تسمية الرتبة'!#REF!+'تسمية الرتبة'!#REF!+'تسمية الرتبة'!#REF!))</f>
        <v>#REF!</v>
      </c>
      <c r="I1075" s="7" t="e">
        <f>IF('تسمية الرتبة'!#REF!="مرفوض",0,'تسمية الرتبة'!#REF!)</f>
        <v>#REF!</v>
      </c>
      <c r="J1075" s="7" t="e">
        <f>IF('تسمية الرتبة'!#REF!="مرفوض",0,'تسمية الرتبة'!#REF!)</f>
        <v>#REF!</v>
      </c>
      <c r="K1075" s="7" t="e">
        <f>IF('تسمية الرتبة'!#REF!="مرفوض",0,J1075+I1075+H1075+G1075+F1075+E1075+D1075+'تسمية الرتبة'!#REF!)</f>
        <v>#REF!</v>
      </c>
      <c r="L1075" s="7" t="e">
        <f>IF('تسمية الرتبة'!#REF!="مرفوض",0,IF(J1075=0,"Absent(e)",""))</f>
        <v>#REF!</v>
      </c>
      <c r="M1075" s="20" t="e">
        <f>'تسمية الرتبة'!#REF!-'Resultats FR'!K1075</f>
        <v>#REF!</v>
      </c>
    </row>
    <row r="1076" spans="1:13">
      <c r="A1076" s="7">
        <v>1072</v>
      </c>
      <c r="B1076" s="7" t="e">
        <f>IF('تسمية الرتبة'!#REF!="مرفوض",0,'تسمية الرتبة'!#REF!)</f>
        <v>#REF!</v>
      </c>
      <c r="C1076" s="7" t="e">
        <f>IF('تسمية الرتبة'!#REF!="مرفوض",0,'تسمية الرتبة'!#REF!)</f>
        <v>#REF!</v>
      </c>
      <c r="D1076" s="7" t="e">
        <f>IF('تسمية الرتبة'!#REF!="مرفوض",0,'تسمية الرتبة'!#REF!)</f>
        <v>#REF!</v>
      </c>
      <c r="E1076" s="34" t="e">
        <f>IF('تسمية الرتبة'!#REF!="مرفوض",0,'تسمية الرتبة'!#REF!)</f>
        <v>#REF!</v>
      </c>
      <c r="F1076" s="7" t="e">
        <f>IF('تسمية الرتبة'!#REF!="مرفوض",0,'تسمية الرتبة'!#REF!)</f>
        <v>#REF!</v>
      </c>
      <c r="G1076" s="7" t="e">
        <f>IF('تسمية الرتبة'!#REF!="مرفوض",0,'تسمية الرتبة'!#REF!)</f>
        <v>#REF!</v>
      </c>
      <c r="H1076" s="7" t="e">
        <f>IF('تسمية الرتبة'!#REF!="مرفوض",0,IF('تسمية الرتبة'!#REF!+'تسمية الرتبة'!#REF!+'تسمية الرتبة'!#REF!+'تسمية الرتبة'!#REF!&gt;6,6,'تسمية الرتبة'!#REF!+'تسمية الرتبة'!#REF!+'تسمية الرتبة'!#REF!+'تسمية الرتبة'!#REF!))</f>
        <v>#REF!</v>
      </c>
      <c r="I1076" s="7" t="e">
        <f>IF('تسمية الرتبة'!#REF!="مرفوض",0,'تسمية الرتبة'!#REF!)</f>
        <v>#REF!</v>
      </c>
      <c r="J1076" s="7" t="e">
        <f>IF('تسمية الرتبة'!#REF!="مرفوض",0,'تسمية الرتبة'!#REF!)</f>
        <v>#REF!</v>
      </c>
      <c r="K1076" s="7" t="e">
        <f>IF('تسمية الرتبة'!#REF!="مرفوض",0,J1076+I1076+H1076+G1076+F1076+E1076+D1076+'تسمية الرتبة'!#REF!)</f>
        <v>#REF!</v>
      </c>
      <c r="L1076" s="7" t="e">
        <f>IF('تسمية الرتبة'!#REF!="مرفوض",0,IF(J1076=0,"Absent(e)",""))</f>
        <v>#REF!</v>
      </c>
      <c r="M1076" s="20" t="e">
        <f>'تسمية الرتبة'!#REF!-'Resultats FR'!K1076</f>
        <v>#REF!</v>
      </c>
    </row>
    <row r="1077" spans="1:13">
      <c r="A1077" s="7">
        <v>1073</v>
      </c>
      <c r="B1077" s="7" t="e">
        <f>IF('تسمية الرتبة'!#REF!="مرفوض",0,'تسمية الرتبة'!#REF!)</f>
        <v>#REF!</v>
      </c>
      <c r="C1077" s="7" t="e">
        <f>IF('تسمية الرتبة'!#REF!="مرفوض",0,'تسمية الرتبة'!#REF!)</f>
        <v>#REF!</v>
      </c>
      <c r="D1077" s="7" t="e">
        <f>IF('تسمية الرتبة'!#REF!="مرفوض",0,'تسمية الرتبة'!#REF!)</f>
        <v>#REF!</v>
      </c>
      <c r="E1077" s="34" t="e">
        <f>IF('تسمية الرتبة'!#REF!="مرفوض",0,'تسمية الرتبة'!#REF!)</f>
        <v>#REF!</v>
      </c>
      <c r="F1077" s="7" t="e">
        <f>IF('تسمية الرتبة'!#REF!="مرفوض",0,'تسمية الرتبة'!#REF!)</f>
        <v>#REF!</v>
      </c>
      <c r="G1077" s="7" t="e">
        <f>IF('تسمية الرتبة'!#REF!="مرفوض",0,'تسمية الرتبة'!#REF!)</f>
        <v>#REF!</v>
      </c>
      <c r="H1077" s="7" t="e">
        <f>IF('تسمية الرتبة'!#REF!="مرفوض",0,IF('تسمية الرتبة'!#REF!+'تسمية الرتبة'!#REF!+'تسمية الرتبة'!#REF!+'تسمية الرتبة'!#REF!&gt;6,6,'تسمية الرتبة'!#REF!+'تسمية الرتبة'!#REF!+'تسمية الرتبة'!#REF!+'تسمية الرتبة'!#REF!))</f>
        <v>#REF!</v>
      </c>
      <c r="I1077" s="7" t="e">
        <f>IF('تسمية الرتبة'!#REF!="مرفوض",0,'تسمية الرتبة'!#REF!)</f>
        <v>#REF!</v>
      </c>
      <c r="J1077" s="7" t="e">
        <f>IF('تسمية الرتبة'!#REF!="مرفوض",0,'تسمية الرتبة'!#REF!)</f>
        <v>#REF!</v>
      </c>
      <c r="K1077" s="7" t="e">
        <f>IF('تسمية الرتبة'!#REF!="مرفوض",0,J1077+I1077+H1077+G1077+F1077+E1077+D1077+'تسمية الرتبة'!#REF!)</f>
        <v>#REF!</v>
      </c>
      <c r="L1077" s="7" t="e">
        <f>IF('تسمية الرتبة'!#REF!="مرفوض",0,IF(J1077=0,"Absent(e)",""))</f>
        <v>#REF!</v>
      </c>
      <c r="M1077" s="20" t="e">
        <f>'تسمية الرتبة'!#REF!-'Resultats FR'!K1077</f>
        <v>#REF!</v>
      </c>
    </row>
    <row r="1078" spans="1:13">
      <c r="A1078" s="7">
        <v>1074</v>
      </c>
      <c r="B1078" s="7" t="e">
        <f>IF('تسمية الرتبة'!#REF!="مرفوض",0,'تسمية الرتبة'!#REF!)</f>
        <v>#REF!</v>
      </c>
      <c r="C1078" s="7" t="e">
        <f>IF('تسمية الرتبة'!#REF!="مرفوض",0,'تسمية الرتبة'!#REF!)</f>
        <v>#REF!</v>
      </c>
      <c r="D1078" s="7" t="e">
        <f>IF('تسمية الرتبة'!#REF!="مرفوض",0,'تسمية الرتبة'!#REF!)</f>
        <v>#REF!</v>
      </c>
      <c r="E1078" s="34" t="e">
        <f>IF('تسمية الرتبة'!#REF!="مرفوض",0,'تسمية الرتبة'!#REF!)</f>
        <v>#REF!</v>
      </c>
      <c r="F1078" s="7" t="e">
        <f>IF('تسمية الرتبة'!#REF!="مرفوض",0,'تسمية الرتبة'!#REF!)</f>
        <v>#REF!</v>
      </c>
      <c r="G1078" s="7" t="e">
        <f>IF('تسمية الرتبة'!#REF!="مرفوض",0,'تسمية الرتبة'!#REF!)</f>
        <v>#REF!</v>
      </c>
      <c r="H1078" s="7" t="e">
        <f>IF('تسمية الرتبة'!#REF!="مرفوض",0,IF('تسمية الرتبة'!#REF!+'تسمية الرتبة'!#REF!+'تسمية الرتبة'!#REF!+'تسمية الرتبة'!#REF!&gt;6,6,'تسمية الرتبة'!#REF!+'تسمية الرتبة'!#REF!+'تسمية الرتبة'!#REF!+'تسمية الرتبة'!#REF!))</f>
        <v>#REF!</v>
      </c>
      <c r="I1078" s="7" t="e">
        <f>IF('تسمية الرتبة'!#REF!="مرفوض",0,'تسمية الرتبة'!#REF!)</f>
        <v>#REF!</v>
      </c>
      <c r="J1078" s="7" t="e">
        <f>IF('تسمية الرتبة'!#REF!="مرفوض",0,'تسمية الرتبة'!#REF!)</f>
        <v>#REF!</v>
      </c>
      <c r="K1078" s="7" t="e">
        <f>IF('تسمية الرتبة'!#REF!="مرفوض",0,J1078+I1078+H1078+G1078+F1078+E1078+D1078+'تسمية الرتبة'!#REF!)</f>
        <v>#REF!</v>
      </c>
      <c r="L1078" s="7" t="e">
        <f>IF('تسمية الرتبة'!#REF!="مرفوض",0,IF(J1078=0,"Absent(e)",""))</f>
        <v>#REF!</v>
      </c>
      <c r="M1078" s="20" t="e">
        <f>'تسمية الرتبة'!#REF!-'Resultats FR'!K1078</f>
        <v>#REF!</v>
      </c>
    </row>
    <row r="1079" spans="1:13">
      <c r="A1079" s="7">
        <v>1075</v>
      </c>
      <c r="B1079" s="7" t="e">
        <f>IF('تسمية الرتبة'!#REF!="مرفوض",0,'تسمية الرتبة'!#REF!)</f>
        <v>#REF!</v>
      </c>
      <c r="C1079" s="7" t="e">
        <f>IF('تسمية الرتبة'!#REF!="مرفوض",0,'تسمية الرتبة'!#REF!)</f>
        <v>#REF!</v>
      </c>
      <c r="D1079" s="7" t="e">
        <f>IF('تسمية الرتبة'!#REF!="مرفوض",0,'تسمية الرتبة'!#REF!)</f>
        <v>#REF!</v>
      </c>
      <c r="E1079" s="34" t="e">
        <f>IF('تسمية الرتبة'!#REF!="مرفوض",0,'تسمية الرتبة'!#REF!)</f>
        <v>#REF!</v>
      </c>
      <c r="F1079" s="7" t="e">
        <f>IF('تسمية الرتبة'!#REF!="مرفوض",0,'تسمية الرتبة'!#REF!)</f>
        <v>#REF!</v>
      </c>
      <c r="G1079" s="7" t="e">
        <f>IF('تسمية الرتبة'!#REF!="مرفوض",0,'تسمية الرتبة'!#REF!)</f>
        <v>#REF!</v>
      </c>
      <c r="H1079" s="7" t="e">
        <f>IF('تسمية الرتبة'!#REF!="مرفوض",0,IF('تسمية الرتبة'!#REF!+'تسمية الرتبة'!#REF!+'تسمية الرتبة'!#REF!+'تسمية الرتبة'!#REF!&gt;6,6,'تسمية الرتبة'!#REF!+'تسمية الرتبة'!#REF!+'تسمية الرتبة'!#REF!+'تسمية الرتبة'!#REF!))</f>
        <v>#REF!</v>
      </c>
      <c r="I1079" s="7" t="e">
        <f>IF('تسمية الرتبة'!#REF!="مرفوض",0,'تسمية الرتبة'!#REF!)</f>
        <v>#REF!</v>
      </c>
      <c r="J1079" s="7" t="e">
        <f>IF('تسمية الرتبة'!#REF!="مرفوض",0,'تسمية الرتبة'!#REF!)</f>
        <v>#REF!</v>
      </c>
      <c r="K1079" s="7" t="e">
        <f>IF('تسمية الرتبة'!#REF!="مرفوض",0,J1079+I1079+H1079+G1079+F1079+E1079+D1079+'تسمية الرتبة'!#REF!)</f>
        <v>#REF!</v>
      </c>
      <c r="L1079" s="7" t="e">
        <f>IF('تسمية الرتبة'!#REF!="مرفوض",0,IF(J1079=0,"Absent(e)",""))</f>
        <v>#REF!</v>
      </c>
      <c r="M1079" s="20" t="e">
        <f>'تسمية الرتبة'!#REF!-'Resultats FR'!K1079</f>
        <v>#REF!</v>
      </c>
    </row>
    <row r="1080" spans="1:13">
      <c r="A1080" s="7">
        <v>1076</v>
      </c>
      <c r="B1080" s="7" t="e">
        <f>IF('تسمية الرتبة'!#REF!="مرفوض",0,'تسمية الرتبة'!#REF!)</f>
        <v>#REF!</v>
      </c>
      <c r="C1080" s="7" t="e">
        <f>IF('تسمية الرتبة'!#REF!="مرفوض",0,'تسمية الرتبة'!#REF!)</f>
        <v>#REF!</v>
      </c>
      <c r="D1080" s="7" t="e">
        <f>IF('تسمية الرتبة'!#REF!="مرفوض",0,'تسمية الرتبة'!#REF!)</f>
        <v>#REF!</v>
      </c>
      <c r="E1080" s="34" t="e">
        <f>IF('تسمية الرتبة'!#REF!="مرفوض",0,'تسمية الرتبة'!#REF!)</f>
        <v>#REF!</v>
      </c>
      <c r="F1080" s="7" t="e">
        <f>IF('تسمية الرتبة'!#REF!="مرفوض",0,'تسمية الرتبة'!#REF!)</f>
        <v>#REF!</v>
      </c>
      <c r="G1080" s="7" t="e">
        <f>IF('تسمية الرتبة'!#REF!="مرفوض",0,'تسمية الرتبة'!#REF!)</f>
        <v>#REF!</v>
      </c>
      <c r="H1080" s="7" t="e">
        <f>IF('تسمية الرتبة'!#REF!="مرفوض",0,IF('تسمية الرتبة'!#REF!+'تسمية الرتبة'!#REF!+'تسمية الرتبة'!#REF!+'تسمية الرتبة'!#REF!&gt;6,6,'تسمية الرتبة'!#REF!+'تسمية الرتبة'!#REF!+'تسمية الرتبة'!#REF!+'تسمية الرتبة'!#REF!))</f>
        <v>#REF!</v>
      </c>
      <c r="I1080" s="7" t="e">
        <f>IF('تسمية الرتبة'!#REF!="مرفوض",0,'تسمية الرتبة'!#REF!)</f>
        <v>#REF!</v>
      </c>
      <c r="J1080" s="7" t="e">
        <f>IF('تسمية الرتبة'!#REF!="مرفوض",0,'تسمية الرتبة'!#REF!)</f>
        <v>#REF!</v>
      </c>
      <c r="K1080" s="7" t="e">
        <f>IF('تسمية الرتبة'!#REF!="مرفوض",0,J1080+I1080+H1080+G1080+F1080+E1080+D1080+'تسمية الرتبة'!#REF!)</f>
        <v>#REF!</v>
      </c>
      <c r="L1080" s="7" t="e">
        <f>IF('تسمية الرتبة'!#REF!="مرفوض",0,IF(J1080=0,"Absent(e)",""))</f>
        <v>#REF!</v>
      </c>
      <c r="M1080" s="20" t="e">
        <f>'تسمية الرتبة'!#REF!-'Resultats FR'!K1080</f>
        <v>#REF!</v>
      </c>
    </row>
    <row r="1081" spans="1:13">
      <c r="A1081" s="7">
        <v>1077</v>
      </c>
      <c r="B1081" s="7" t="e">
        <f>IF('تسمية الرتبة'!#REF!="مرفوض",0,'تسمية الرتبة'!#REF!)</f>
        <v>#REF!</v>
      </c>
      <c r="C1081" s="7" t="e">
        <f>IF('تسمية الرتبة'!#REF!="مرفوض",0,'تسمية الرتبة'!#REF!)</f>
        <v>#REF!</v>
      </c>
      <c r="D1081" s="7" t="e">
        <f>IF('تسمية الرتبة'!#REF!="مرفوض",0,'تسمية الرتبة'!#REF!)</f>
        <v>#REF!</v>
      </c>
      <c r="E1081" s="34" t="e">
        <f>IF('تسمية الرتبة'!#REF!="مرفوض",0,'تسمية الرتبة'!#REF!)</f>
        <v>#REF!</v>
      </c>
      <c r="F1081" s="7" t="e">
        <f>IF('تسمية الرتبة'!#REF!="مرفوض",0,'تسمية الرتبة'!#REF!)</f>
        <v>#REF!</v>
      </c>
      <c r="G1081" s="7" t="e">
        <f>IF('تسمية الرتبة'!#REF!="مرفوض",0,'تسمية الرتبة'!#REF!)</f>
        <v>#REF!</v>
      </c>
      <c r="H1081" s="7" t="e">
        <f>IF('تسمية الرتبة'!#REF!="مرفوض",0,IF('تسمية الرتبة'!#REF!+'تسمية الرتبة'!#REF!+'تسمية الرتبة'!#REF!+'تسمية الرتبة'!#REF!&gt;6,6,'تسمية الرتبة'!#REF!+'تسمية الرتبة'!#REF!+'تسمية الرتبة'!#REF!+'تسمية الرتبة'!#REF!))</f>
        <v>#REF!</v>
      </c>
      <c r="I1081" s="7" t="e">
        <f>IF('تسمية الرتبة'!#REF!="مرفوض",0,'تسمية الرتبة'!#REF!)</f>
        <v>#REF!</v>
      </c>
      <c r="J1081" s="7" t="e">
        <f>IF('تسمية الرتبة'!#REF!="مرفوض",0,'تسمية الرتبة'!#REF!)</f>
        <v>#REF!</v>
      </c>
      <c r="K1081" s="7" t="e">
        <f>IF('تسمية الرتبة'!#REF!="مرفوض",0,J1081+I1081+H1081+G1081+F1081+E1081+D1081+'تسمية الرتبة'!#REF!)</f>
        <v>#REF!</v>
      </c>
      <c r="L1081" s="7" t="e">
        <f>IF('تسمية الرتبة'!#REF!="مرفوض",0,IF(J1081=0,"Absent(e)",""))</f>
        <v>#REF!</v>
      </c>
      <c r="M1081" s="20" t="e">
        <f>'تسمية الرتبة'!#REF!-'Resultats FR'!K1081</f>
        <v>#REF!</v>
      </c>
    </row>
    <row r="1082" spans="1:13">
      <c r="A1082" s="7">
        <v>1078</v>
      </c>
      <c r="B1082" s="7" t="e">
        <f>IF('تسمية الرتبة'!#REF!="مرفوض",0,'تسمية الرتبة'!#REF!)</f>
        <v>#REF!</v>
      </c>
      <c r="C1082" s="7" t="e">
        <f>IF('تسمية الرتبة'!#REF!="مرفوض",0,'تسمية الرتبة'!#REF!)</f>
        <v>#REF!</v>
      </c>
      <c r="D1082" s="7" t="e">
        <f>IF('تسمية الرتبة'!#REF!="مرفوض",0,'تسمية الرتبة'!#REF!)</f>
        <v>#REF!</v>
      </c>
      <c r="E1082" s="34" t="e">
        <f>IF('تسمية الرتبة'!#REF!="مرفوض",0,'تسمية الرتبة'!#REF!)</f>
        <v>#REF!</v>
      </c>
      <c r="F1082" s="7" t="e">
        <f>IF('تسمية الرتبة'!#REF!="مرفوض",0,'تسمية الرتبة'!#REF!)</f>
        <v>#REF!</v>
      </c>
      <c r="G1082" s="7" t="e">
        <f>IF('تسمية الرتبة'!#REF!="مرفوض",0,'تسمية الرتبة'!#REF!)</f>
        <v>#REF!</v>
      </c>
      <c r="H1082" s="7" t="e">
        <f>IF('تسمية الرتبة'!#REF!="مرفوض",0,IF('تسمية الرتبة'!#REF!+'تسمية الرتبة'!#REF!+'تسمية الرتبة'!#REF!+'تسمية الرتبة'!#REF!&gt;6,6,'تسمية الرتبة'!#REF!+'تسمية الرتبة'!#REF!+'تسمية الرتبة'!#REF!+'تسمية الرتبة'!#REF!))</f>
        <v>#REF!</v>
      </c>
      <c r="I1082" s="7" t="e">
        <f>IF('تسمية الرتبة'!#REF!="مرفوض",0,'تسمية الرتبة'!#REF!)</f>
        <v>#REF!</v>
      </c>
      <c r="J1082" s="7" t="e">
        <f>IF('تسمية الرتبة'!#REF!="مرفوض",0,'تسمية الرتبة'!#REF!)</f>
        <v>#REF!</v>
      </c>
      <c r="K1082" s="7" t="e">
        <f>IF('تسمية الرتبة'!#REF!="مرفوض",0,J1082+I1082+H1082+G1082+F1082+E1082+D1082+'تسمية الرتبة'!#REF!)</f>
        <v>#REF!</v>
      </c>
      <c r="L1082" s="7" t="e">
        <f>IF('تسمية الرتبة'!#REF!="مرفوض",0,IF(J1082=0,"Absent(e)",""))</f>
        <v>#REF!</v>
      </c>
      <c r="M1082" s="20" t="e">
        <f>'تسمية الرتبة'!#REF!-'Resultats FR'!K1082</f>
        <v>#REF!</v>
      </c>
    </row>
    <row r="1083" spans="1:13">
      <c r="A1083" s="7">
        <v>1079</v>
      </c>
      <c r="B1083" s="7" t="e">
        <f>IF('تسمية الرتبة'!#REF!="مرفوض",0,'تسمية الرتبة'!#REF!)</f>
        <v>#REF!</v>
      </c>
      <c r="C1083" s="7" t="e">
        <f>IF('تسمية الرتبة'!#REF!="مرفوض",0,'تسمية الرتبة'!#REF!)</f>
        <v>#REF!</v>
      </c>
      <c r="D1083" s="7" t="e">
        <f>IF('تسمية الرتبة'!#REF!="مرفوض",0,'تسمية الرتبة'!#REF!)</f>
        <v>#REF!</v>
      </c>
      <c r="E1083" s="34" t="e">
        <f>IF('تسمية الرتبة'!#REF!="مرفوض",0,'تسمية الرتبة'!#REF!)</f>
        <v>#REF!</v>
      </c>
      <c r="F1083" s="7" t="e">
        <f>IF('تسمية الرتبة'!#REF!="مرفوض",0,'تسمية الرتبة'!#REF!)</f>
        <v>#REF!</v>
      </c>
      <c r="G1083" s="7" t="e">
        <f>IF('تسمية الرتبة'!#REF!="مرفوض",0,'تسمية الرتبة'!#REF!)</f>
        <v>#REF!</v>
      </c>
      <c r="H1083" s="7" t="e">
        <f>IF('تسمية الرتبة'!#REF!="مرفوض",0,IF('تسمية الرتبة'!#REF!+'تسمية الرتبة'!#REF!+'تسمية الرتبة'!#REF!+'تسمية الرتبة'!#REF!&gt;6,6,'تسمية الرتبة'!#REF!+'تسمية الرتبة'!#REF!+'تسمية الرتبة'!#REF!+'تسمية الرتبة'!#REF!))</f>
        <v>#REF!</v>
      </c>
      <c r="I1083" s="7" t="e">
        <f>IF('تسمية الرتبة'!#REF!="مرفوض",0,'تسمية الرتبة'!#REF!)</f>
        <v>#REF!</v>
      </c>
      <c r="J1083" s="7" t="e">
        <f>IF('تسمية الرتبة'!#REF!="مرفوض",0,'تسمية الرتبة'!#REF!)</f>
        <v>#REF!</v>
      </c>
      <c r="K1083" s="7" t="e">
        <f>IF('تسمية الرتبة'!#REF!="مرفوض",0,J1083+I1083+H1083+G1083+F1083+E1083+D1083+'تسمية الرتبة'!#REF!)</f>
        <v>#REF!</v>
      </c>
      <c r="L1083" s="7" t="e">
        <f>IF('تسمية الرتبة'!#REF!="مرفوض",0,IF(J1083=0,"Absent(e)",""))</f>
        <v>#REF!</v>
      </c>
      <c r="M1083" s="20" t="e">
        <f>'تسمية الرتبة'!#REF!-'Resultats FR'!K1083</f>
        <v>#REF!</v>
      </c>
    </row>
    <row r="1084" spans="1:13">
      <c r="A1084" s="7">
        <v>1080</v>
      </c>
      <c r="B1084" s="7" t="e">
        <f>IF('تسمية الرتبة'!#REF!="مرفوض",0,'تسمية الرتبة'!#REF!)</f>
        <v>#REF!</v>
      </c>
      <c r="C1084" s="7" t="e">
        <f>IF('تسمية الرتبة'!#REF!="مرفوض",0,'تسمية الرتبة'!#REF!)</f>
        <v>#REF!</v>
      </c>
      <c r="D1084" s="7" t="e">
        <f>IF('تسمية الرتبة'!#REF!="مرفوض",0,'تسمية الرتبة'!#REF!)</f>
        <v>#REF!</v>
      </c>
      <c r="E1084" s="34" t="e">
        <f>IF('تسمية الرتبة'!#REF!="مرفوض",0,'تسمية الرتبة'!#REF!)</f>
        <v>#REF!</v>
      </c>
      <c r="F1084" s="7" t="e">
        <f>IF('تسمية الرتبة'!#REF!="مرفوض",0,'تسمية الرتبة'!#REF!)</f>
        <v>#REF!</v>
      </c>
      <c r="G1084" s="7" t="e">
        <f>IF('تسمية الرتبة'!#REF!="مرفوض",0,'تسمية الرتبة'!#REF!)</f>
        <v>#REF!</v>
      </c>
      <c r="H1084" s="7" t="e">
        <f>IF('تسمية الرتبة'!#REF!="مرفوض",0,IF('تسمية الرتبة'!#REF!+'تسمية الرتبة'!#REF!+'تسمية الرتبة'!#REF!+'تسمية الرتبة'!#REF!&gt;6,6,'تسمية الرتبة'!#REF!+'تسمية الرتبة'!#REF!+'تسمية الرتبة'!#REF!+'تسمية الرتبة'!#REF!))</f>
        <v>#REF!</v>
      </c>
      <c r="I1084" s="7" t="e">
        <f>IF('تسمية الرتبة'!#REF!="مرفوض",0,'تسمية الرتبة'!#REF!)</f>
        <v>#REF!</v>
      </c>
      <c r="J1084" s="7" t="e">
        <f>IF('تسمية الرتبة'!#REF!="مرفوض",0,'تسمية الرتبة'!#REF!)</f>
        <v>#REF!</v>
      </c>
      <c r="K1084" s="7" t="e">
        <f>IF('تسمية الرتبة'!#REF!="مرفوض",0,J1084+I1084+H1084+G1084+F1084+E1084+D1084+'تسمية الرتبة'!#REF!)</f>
        <v>#REF!</v>
      </c>
      <c r="L1084" s="7" t="e">
        <f>IF('تسمية الرتبة'!#REF!="مرفوض",0,IF(J1084=0,"Absent(e)",""))</f>
        <v>#REF!</v>
      </c>
      <c r="M1084" s="20" t="e">
        <f>'تسمية الرتبة'!#REF!-'Resultats FR'!K1084</f>
        <v>#REF!</v>
      </c>
    </row>
    <row r="1085" spans="1:13">
      <c r="A1085" s="7">
        <v>1081</v>
      </c>
      <c r="B1085" s="7" t="e">
        <f>IF('تسمية الرتبة'!#REF!="مرفوض",0,'تسمية الرتبة'!#REF!)</f>
        <v>#REF!</v>
      </c>
      <c r="C1085" s="7" t="e">
        <f>IF('تسمية الرتبة'!#REF!="مرفوض",0,'تسمية الرتبة'!#REF!)</f>
        <v>#REF!</v>
      </c>
      <c r="D1085" s="7" t="e">
        <f>IF('تسمية الرتبة'!#REF!="مرفوض",0,'تسمية الرتبة'!#REF!)</f>
        <v>#REF!</v>
      </c>
      <c r="E1085" s="34" t="e">
        <f>IF('تسمية الرتبة'!#REF!="مرفوض",0,'تسمية الرتبة'!#REF!)</f>
        <v>#REF!</v>
      </c>
      <c r="F1085" s="7" t="e">
        <f>IF('تسمية الرتبة'!#REF!="مرفوض",0,'تسمية الرتبة'!#REF!)</f>
        <v>#REF!</v>
      </c>
      <c r="G1085" s="7" t="e">
        <f>IF('تسمية الرتبة'!#REF!="مرفوض",0,'تسمية الرتبة'!#REF!)</f>
        <v>#REF!</v>
      </c>
      <c r="H1085" s="7" t="e">
        <f>IF('تسمية الرتبة'!#REF!="مرفوض",0,IF('تسمية الرتبة'!#REF!+'تسمية الرتبة'!#REF!+'تسمية الرتبة'!#REF!+'تسمية الرتبة'!#REF!&gt;6,6,'تسمية الرتبة'!#REF!+'تسمية الرتبة'!#REF!+'تسمية الرتبة'!#REF!+'تسمية الرتبة'!#REF!))</f>
        <v>#REF!</v>
      </c>
      <c r="I1085" s="7" t="e">
        <f>IF('تسمية الرتبة'!#REF!="مرفوض",0,'تسمية الرتبة'!#REF!)</f>
        <v>#REF!</v>
      </c>
      <c r="J1085" s="7" t="e">
        <f>IF('تسمية الرتبة'!#REF!="مرفوض",0,'تسمية الرتبة'!#REF!)</f>
        <v>#REF!</v>
      </c>
      <c r="K1085" s="7" t="e">
        <f>IF('تسمية الرتبة'!#REF!="مرفوض",0,J1085+I1085+H1085+G1085+F1085+E1085+D1085+'تسمية الرتبة'!#REF!)</f>
        <v>#REF!</v>
      </c>
      <c r="L1085" s="7" t="e">
        <f>IF('تسمية الرتبة'!#REF!="مرفوض",0,IF(J1085=0,"Absent(e)",""))</f>
        <v>#REF!</v>
      </c>
      <c r="M1085" s="20" t="e">
        <f>'تسمية الرتبة'!#REF!-'Resultats FR'!K1085</f>
        <v>#REF!</v>
      </c>
    </row>
    <row r="1086" spans="1:13">
      <c r="A1086" s="7">
        <v>1082</v>
      </c>
      <c r="B1086" s="7" t="e">
        <f>IF('تسمية الرتبة'!#REF!="مرفوض",0,'تسمية الرتبة'!#REF!)</f>
        <v>#REF!</v>
      </c>
      <c r="C1086" s="7" t="e">
        <f>IF('تسمية الرتبة'!#REF!="مرفوض",0,'تسمية الرتبة'!#REF!)</f>
        <v>#REF!</v>
      </c>
      <c r="D1086" s="7" t="e">
        <f>IF('تسمية الرتبة'!#REF!="مرفوض",0,'تسمية الرتبة'!#REF!)</f>
        <v>#REF!</v>
      </c>
      <c r="E1086" s="34" t="e">
        <f>IF('تسمية الرتبة'!#REF!="مرفوض",0,'تسمية الرتبة'!#REF!)</f>
        <v>#REF!</v>
      </c>
      <c r="F1086" s="7" t="e">
        <f>IF('تسمية الرتبة'!#REF!="مرفوض",0,'تسمية الرتبة'!#REF!)</f>
        <v>#REF!</v>
      </c>
      <c r="G1086" s="7" t="e">
        <f>IF('تسمية الرتبة'!#REF!="مرفوض",0,'تسمية الرتبة'!#REF!)</f>
        <v>#REF!</v>
      </c>
      <c r="H1086" s="7" t="e">
        <f>IF('تسمية الرتبة'!#REF!="مرفوض",0,IF('تسمية الرتبة'!#REF!+'تسمية الرتبة'!#REF!+'تسمية الرتبة'!#REF!+'تسمية الرتبة'!#REF!&gt;6,6,'تسمية الرتبة'!#REF!+'تسمية الرتبة'!#REF!+'تسمية الرتبة'!#REF!+'تسمية الرتبة'!#REF!))</f>
        <v>#REF!</v>
      </c>
      <c r="I1086" s="7" t="e">
        <f>IF('تسمية الرتبة'!#REF!="مرفوض",0,'تسمية الرتبة'!#REF!)</f>
        <v>#REF!</v>
      </c>
      <c r="J1086" s="7" t="e">
        <f>IF('تسمية الرتبة'!#REF!="مرفوض",0,'تسمية الرتبة'!#REF!)</f>
        <v>#REF!</v>
      </c>
      <c r="K1086" s="7" t="e">
        <f>IF('تسمية الرتبة'!#REF!="مرفوض",0,J1086+I1086+H1086+G1086+F1086+E1086+D1086+'تسمية الرتبة'!#REF!)</f>
        <v>#REF!</v>
      </c>
      <c r="L1086" s="7" t="e">
        <f>IF('تسمية الرتبة'!#REF!="مرفوض",0,IF(J1086=0,"Absent(e)",""))</f>
        <v>#REF!</v>
      </c>
      <c r="M1086" s="20" t="e">
        <f>'تسمية الرتبة'!#REF!-'Resultats FR'!K1086</f>
        <v>#REF!</v>
      </c>
    </row>
    <row r="1087" spans="1:13">
      <c r="A1087" s="7">
        <v>1083</v>
      </c>
      <c r="B1087" s="7" t="e">
        <f>IF('تسمية الرتبة'!#REF!="مرفوض",0,'تسمية الرتبة'!#REF!)</f>
        <v>#REF!</v>
      </c>
      <c r="C1087" s="7" t="e">
        <f>IF('تسمية الرتبة'!#REF!="مرفوض",0,'تسمية الرتبة'!#REF!)</f>
        <v>#REF!</v>
      </c>
      <c r="D1087" s="7" t="e">
        <f>IF('تسمية الرتبة'!#REF!="مرفوض",0,'تسمية الرتبة'!#REF!)</f>
        <v>#REF!</v>
      </c>
      <c r="E1087" s="34" t="e">
        <f>IF('تسمية الرتبة'!#REF!="مرفوض",0,'تسمية الرتبة'!#REF!)</f>
        <v>#REF!</v>
      </c>
      <c r="F1087" s="7" t="e">
        <f>IF('تسمية الرتبة'!#REF!="مرفوض",0,'تسمية الرتبة'!#REF!)</f>
        <v>#REF!</v>
      </c>
      <c r="G1087" s="7" t="e">
        <f>IF('تسمية الرتبة'!#REF!="مرفوض",0,'تسمية الرتبة'!#REF!)</f>
        <v>#REF!</v>
      </c>
      <c r="H1087" s="7" t="e">
        <f>IF('تسمية الرتبة'!#REF!="مرفوض",0,IF('تسمية الرتبة'!#REF!+'تسمية الرتبة'!#REF!+'تسمية الرتبة'!#REF!+'تسمية الرتبة'!#REF!&gt;6,6,'تسمية الرتبة'!#REF!+'تسمية الرتبة'!#REF!+'تسمية الرتبة'!#REF!+'تسمية الرتبة'!#REF!))</f>
        <v>#REF!</v>
      </c>
      <c r="I1087" s="7" t="e">
        <f>IF('تسمية الرتبة'!#REF!="مرفوض",0,'تسمية الرتبة'!#REF!)</f>
        <v>#REF!</v>
      </c>
      <c r="J1087" s="7" t="e">
        <f>IF('تسمية الرتبة'!#REF!="مرفوض",0,'تسمية الرتبة'!#REF!)</f>
        <v>#REF!</v>
      </c>
      <c r="K1087" s="7" t="e">
        <f>IF('تسمية الرتبة'!#REF!="مرفوض",0,J1087+I1087+H1087+G1087+F1087+E1087+D1087+'تسمية الرتبة'!#REF!)</f>
        <v>#REF!</v>
      </c>
      <c r="L1087" s="7" t="e">
        <f>IF('تسمية الرتبة'!#REF!="مرفوض",0,IF(J1087=0,"Absent(e)",""))</f>
        <v>#REF!</v>
      </c>
      <c r="M1087" s="20" t="e">
        <f>'تسمية الرتبة'!#REF!-'Resultats FR'!K1087</f>
        <v>#REF!</v>
      </c>
    </row>
    <row r="1088" spans="1:13">
      <c r="A1088" s="7">
        <v>1084</v>
      </c>
      <c r="B1088" s="7" t="e">
        <f>IF('تسمية الرتبة'!#REF!="مرفوض",0,'تسمية الرتبة'!#REF!)</f>
        <v>#REF!</v>
      </c>
      <c r="C1088" s="7" t="e">
        <f>IF('تسمية الرتبة'!#REF!="مرفوض",0,'تسمية الرتبة'!#REF!)</f>
        <v>#REF!</v>
      </c>
      <c r="D1088" s="7" t="e">
        <f>IF('تسمية الرتبة'!#REF!="مرفوض",0,'تسمية الرتبة'!#REF!)</f>
        <v>#REF!</v>
      </c>
      <c r="E1088" s="34" t="e">
        <f>IF('تسمية الرتبة'!#REF!="مرفوض",0,'تسمية الرتبة'!#REF!)</f>
        <v>#REF!</v>
      </c>
      <c r="F1088" s="7" t="e">
        <f>IF('تسمية الرتبة'!#REF!="مرفوض",0,'تسمية الرتبة'!#REF!)</f>
        <v>#REF!</v>
      </c>
      <c r="G1088" s="7" t="e">
        <f>IF('تسمية الرتبة'!#REF!="مرفوض",0,'تسمية الرتبة'!#REF!)</f>
        <v>#REF!</v>
      </c>
      <c r="H1088" s="7" t="e">
        <f>IF('تسمية الرتبة'!#REF!="مرفوض",0,IF('تسمية الرتبة'!#REF!+'تسمية الرتبة'!#REF!+'تسمية الرتبة'!#REF!+'تسمية الرتبة'!#REF!&gt;6,6,'تسمية الرتبة'!#REF!+'تسمية الرتبة'!#REF!+'تسمية الرتبة'!#REF!+'تسمية الرتبة'!#REF!))</f>
        <v>#REF!</v>
      </c>
      <c r="I1088" s="7" t="e">
        <f>IF('تسمية الرتبة'!#REF!="مرفوض",0,'تسمية الرتبة'!#REF!)</f>
        <v>#REF!</v>
      </c>
      <c r="J1088" s="7" t="e">
        <f>IF('تسمية الرتبة'!#REF!="مرفوض",0,'تسمية الرتبة'!#REF!)</f>
        <v>#REF!</v>
      </c>
      <c r="K1088" s="7" t="e">
        <f>IF('تسمية الرتبة'!#REF!="مرفوض",0,J1088+I1088+H1088+G1088+F1088+E1088+D1088+'تسمية الرتبة'!#REF!)</f>
        <v>#REF!</v>
      </c>
      <c r="L1088" s="7" t="e">
        <f>IF('تسمية الرتبة'!#REF!="مرفوض",0,IF(J1088=0,"Absent(e)",""))</f>
        <v>#REF!</v>
      </c>
      <c r="M1088" s="20" t="e">
        <f>'تسمية الرتبة'!#REF!-'Resultats FR'!K1088</f>
        <v>#REF!</v>
      </c>
    </row>
    <row r="1089" spans="1:13">
      <c r="A1089" s="7">
        <v>1085</v>
      </c>
      <c r="B1089" s="7" t="e">
        <f>IF('تسمية الرتبة'!#REF!="مرفوض",0,'تسمية الرتبة'!#REF!)</f>
        <v>#REF!</v>
      </c>
      <c r="C1089" s="7" t="e">
        <f>IF('تسمية الرتبة'!#REF!="مرفوض",0,'تسمية الرتبة'!#REF!)</f>
        <v>#REF!</v>
      </c>
      <c r="D1089" s="7" t="e">
        <f>IF('تسمية الرتبة'!#REF!="مرفوض",0,'تسمية الرتبة'!#REF!)</f>
        <v>#REF!</v>
      </c>
      <c r="E1089" s="34" t="e">
        <f>IF('تسمية الرتبة'!#REF!="مرفوض",0,'تسمية الرتبة'!#REF!)</f>
        <v>#REF!</v>
      </c>
      <c r="F1089" s="7" t="e">
        <f>IF('تسمية الرتبة'!#REF!="مرفوض",0,'تسمية الرتبة'!#REF!)</f>
        <v>#REF!</v>
      </c>
      <c r="G1089" s="7" t="e">
        <f>IF('تسمية الرتبة'!#REF!="مرفوض",0,'تسمية الرتبة'!#REF!)</f>
        <v>#REF!</v>
      </c>
      <c r="H1089" s="7" t="e">
        <f>IF('تسمية الرتبة'!#REF!="مرفوض",0,IF('تسمية الرتبة'!#REF!+'تسمية الرتبة'!#REF!+'تسمية الرتبة'!#REF!+'تسمية الرتبة'!#REF!&gt;6,6,'تسمية الرتبة'!#REF!+'تسمية الرتبة'!#REF!+'تسمية الرتبة'!#REF!+'تسمية الرتبة'!#REF!))</f>
        <v>#REF!</v>
      </c>
      <c r="I1089" s="7" t="e">
        <f>IF('تسمية الرتبة'!#REF!="مرفوض",0,'تسمية الرتبة'!#REF!)</f>
        <v>#REF!</v>
      </c>
      <c r="J1089" s="7" t="e">
        <f>IF('تسمية الرتبة'!#REF!="مرفوض",0,'تسمية الرتبة'!#REF!)</f>
        <v>#REF!</v>
      </c>
      <c r="K1089" s="7" t="e">
        <f>IF('تسمية الرتبة'!#REF!="مرفوض",0,J1089+I1089+H1089+G1089+F1089+E1089+D1089+'تسمية الرتبة'!#REF!)</f>
        <v>#REF!</v>
      </c>
      <c r="L1089" s="7" t="e">
        <f>IF('تسمية الرتبة'!#REF!="مرفوض",0,IF(J1089=0,"Absent(e)",""))</f>
        <v>#REF!</v>
      </c>
      <c r="M1089" s="20" t="e">
        <f>'تسمية الرتبة'!#REF!-'Resultats FR'!K1089</f>
        <v>#REF!</v>
      </c>
    </row>
    <row r="1090" spans="1:13">
      <c r="A1090" s="7">
        <v>1086</v>
      </c>
      <c r="B1090" s="7" t="e">
        <f>IF('تسمية الرتبة'!#REF!="مرفوض",0,'تسمية الرتبة'!#REF!)</f>
        <v>#REF!</v>
      </c>
      <c r="C1090" s="7" t="e">
        <f>IF('تسمية الرتبة'!#REF!="مرفوض",0,'تسمية الرتبة'!#REF!)</f>
        <v>#REF!</v>
      </c>
      <c r="D1090" s="7" t="e">
        <f>IF('تسمية الرتبة'!#REF!="مرفوض",0,'تسمية الرتبة'!#REF!)</f>
        <v>#REF!</v>
      </c>
      <c r="E1090" s="34" t="e">
        <f>IF('تسمية الرتبة'!#REF!="مرفوض",0,'تسمية الرتبة'!#REF!)</f>
        <v>#REF!</v>
      </c>
      <c r="F1090" s="7" t="e">
        <f>IF('تسمية الرتبة'!#REF!="مرفوض",0,'تسمية الرتبة'!#REF!)</f>
        <v>#REF!</v>
      </c>
      <c r="G1090" s="7" t="e">
        <f>IF('تسمية الرتبة'!#REF!="مرفوض",0,'تسمية الرتبة'!#REF!)</f>
        <v>#REF!</v>
      </c>
      <c r="H1090" s="7" t="e">
        <f>IF('تسمية الرتبة'!#REF!="مرفوض",0,IF('تسمية الرتبة'!#REF!+'تسمية الرتبة'!#REF!+'تسمية الرتبة'!#REF!+'تسمية الرتبة'!#REF!&gt;6,6,'تسمية الرتبة'!#REF!+'تسمية الرتبة'!#REF!+'تسمية الرتبة'!#REF!+'تسمية الرتبة'!#REF!))</f>
        <v>#REF!</v>
      </c>
      <c r="I1090" s="7" t="e">
        <f>IF('تسمية الرتبة'!#REF!="مرفوض",0,'تسمية الرتبة'!#REF!)</f>
        <v>#REF!</v>
      </c>
      <c r="J1090" s="7" t="e">
        <f>IF('تسمية الرتبة'!#REF!="مرفوض",0,'تسمية الرتبة'!#REF!)</f>
        <v>#REF!</v>
      </c>
      <c r="K1090" s="7" t="e">
        <f>IF('تسمية الرتبة'!#REF!="مرفوض",0,J1090+I1090+H1090+G1090+F1090+E1090+D1090+'تسمية الرتبة'!#REF!)</f>
        <v>#REF!</v>
      </c>
      <c r="L1090" s="7" t="e">
        <f>IF('تسمية الرتبة'!#REF!="مرفوض",0,IF(J1090=0,"Absent(e)",""))</f>
        <v>#REF!</v>
      </c>
      <c r="M1090" s="20" t="e">
        <f>'تسمية الرتبة'!#REF!-'Resultats FR'!K1090</f>
        <v>#REF!</v>
      </c>
    </row>
    <row r="1091" spans="1:13">
      <c r="A1091" s="7">
        <v>1087</v>
      </c>
      <c r="B1091" s="7" t="e">
        <f>IF('تسمية الرتبة'!#REF!="مرفوض",0,'تسمية الرتبة'!#REF!)</f>
        <v>#REF!</v>
      </c>
      <c r="C1091" s="7" t="e">
        <f>IF('تسمية الرتبة'!#REF!="مرفوض",0,'تسمية الرتبة'!#REF!)</f>
        <v>#REF!</v>
      </c>
      <c r="D1091" s="7" t="e">
        <f>IF('تسمية الرتبة'!#REF!="مرفوض",0,'تسمية الرتبة'!#REF!)</f>
        <v>#REF!</v>
      </c>
      <c r="E1091" s="34" t="e">
        <f>IF('تسمية الرتبة'!#REF!="مرفوض",0,'تسمية الرتبة'!#REF!)</f>
        <v>#REF!</v>
      </c>
      <c r="F1091" s="7" t="e">
        <f>IF('تسمية الرتبة'!#REF!="مرفوض",0,'تسمية الرتبة'!#REF!)</f>
        <v>#REF!</v>
      </c>
      <c r="G1091" s="7" t="e">
        <f>IF('تسمية الرتبة'!#REF!="مرفوض",0,'تسمية الرتبة'!#REF!)</f>
        <v>#REF!</v>
      </c>
      <c r="H1091" s="7" t="e">
        <f>IF('تسمية الرتبة'!#REF!="مرفوض",0,IF('تسمية الرتبة'!#REF!+'تسمية الرتبة'!#REF!+'تسمية الرتبة'!#REF!+'تسمية الرتبة'!#REF!&gt;6,6,'تسمية الرتبة'!#REF!+'تسمية الرتبة'!#REF!+'تسمية الرتبة'!#REF!+'تسمية الرتبة'!#REF!))</f>
        <v>#REF!</v>
      </c>
      <c r="I1091" s="7" t="e">
        <f>IF('تسمية الرتبة'!#REF!="مرفوض",0,'تسمية الرتبة'!#REF!)</f>
        <v>#REF!</v>
      </c>
      <c r="J1091" s="7" t="e">
        <f>IF('تسمية الرتبة'!#REF!="مرفوض",0,'تسمية الرتبة'!#REF!)</f>
        <v>#REF!</v>
      </c>
      <c r="K1091" s="7" t="e">
        <f>IF('تسمية الرتبة'!#REF!="مرفوض",0,J1091+I1091+H1091+G1091+F1091+E1091+D1091+'تسمية الرتبة'!#REF!)</f>
        <v>#REF!</v>
      </c>
      <c r="L1091" s="7" t="e">
        <f>IF('تسمية الرتبة'!#REF!="مرفوض",0,IF(J1091=0,"Absent(e)",""))</f>
        <v>#REF!</v>
      </c>
      <c r="M1091" s="20" t="e">
        <f>'تسمية الرتبة'!#REF!-'Resultats FR'!K1091</f>
        <v>#REF!</v>
      </c>
    </row>
    <row r="1092" spans="1:13">
      <c r="A1092" s="7">
        <v>1088</v>
      </c>
      <c r="B1092" s="7" t="e">
        <f>IF('تسمية الرتبة'!#REF!="مرفوض",0,'تسمية الرتبة'!#REF!)</f>
        <v>#REF!</v>
      </c>
      <c r="C1092" s="7" t="e">
        <f>IF('تسمية الرتبة'!#REF!="مرفوض",0,'تسمية الرتبة'!#REF!)</f>
        <v>#REF!</v>
      </c>
      <c r="D1092" s="7" t="e">
        <f>IF('تسمية الرتبة'!#REF!="مرفوض",0,'تسمية الرتبة'!#REF!)</f>
        <v>#REF!</v>
      </c>
      <c r="E1092" s="34" t="e">
        <f>IF('تسمية الرتبة'!#REF!="مرفوض",0,'تسمية الرتبة'!#REF!)</f>
        <v>#REF!</v>
      </c>
      <c r="F1092" s="7" t="e">
        <f>IF('تسمية الرتبة'!#REF!="مرفوض",0,'تسمية الرتبة'!#REF!)</f>
        <v>#REF!</v>
      </c>
      <c r="G1092" s="7" t="e">
        <f>IF('تسمية الرتبة'!#REF!="مرفوض",0,'تسمية الرتبة'!#REF!)</f>
        <v>#REF!</v>
      </c>
      <c r="H1092" s="7" t="e">
        <f>IF('تسمية الرتبة'!#REF!="مرفوض",0,IF('تسمية الرتبة'!#REF!+'تسمية الرتبة'!#REF!+'تسمية الرتبة'!#REF!+'تسمية الرتبة'!#REF!&gt;6,6,'تسمية الرتبة'!#REF!+'تسمية الرتبة'!#REF!+'تسمية الرتبة'!#REF!+'تسمية الرتبة'!#REF!))</f>
        <v>#REF!</v>
      </c>
      <c r="I1092" s="7" t="e">
        <f>IF('تسمية الرتبة'!#REF!="مرفوض",0,'تسمية الرتبة'!#REF!)</f>
        <v>#REF!</v>
      </c>
      <c r="J1092" s="7" t="e">
        <f>IF('تسمية الرتبة'!#REF!="مرفوض",0,'تسمية الرتبة'!#REF!)</f>
        <v>#REF!</v>
      </c>
      <c r="K1092" s="7" t="e">
        <f>IF('تسمية الرتبة'!#REF!="مرفوض",0,J1092+I1092+H1092+G1092+F1092+E1092+D1092+'تسمية الرتبة'!#REF!)</f>
        <v>#REF!</v>
      </c>
      <c r="L1092" s="7" t="e">
        <f>IF('تسمية الرتبة'!#REF!="مرفوض",0,IF(J1092=0,"Absent(e)",""))</f>
        <v>#REF!</v>
      </c>
      <c r="M1092" s="20" t="e">
        <f>'تسمية الرتبة'!#REF!-'Resultats FR'!K1092</f>
        <v>#REF!</v>
      </c>
    </row>
    <row r="1093" spans="1:13">
      <c r="A1093" s="7">
        <v>1089</v>
      </c>
      <c r="B1093" s="7" t="e">
        <f>IF('تسمية الرتبة'!#REF!="مرفوض",0,'تسمية الرتبة'!#REF!)</f>
        <v>#REF!</v>
      </c>
      <c r="C1093" s="7" t="e">
        <f>IF('تسمية الرتبة'!#REF!="مرفوض",0,'تسمية الرتبة'!#REF!)</f>
        <v>#REF!</v>
      </c>
      <c r="D1093" s="7" t="e">
        <f>IF('تسمية الرتبة'!#REF!="مرفوض",0,'تسمية الرتبة'!#REF!)</f>
        <v>#REF!</v>
      </c>
      <c r="E1093" s="34" t="e">
        <f>IF('تسمية الرتبة'!#REF!="مرفوض",0,'تسمية الرتبة'!#REF!)</f>
        <v>#REF!</v>
      </c>
      <c r="F1093" s="7" t="e">
        <f>IF('تسمية الرتبة'!#REF!="مرفوض",0,'تسمية الرتبة'!#REF!)</f>
        <v>#REF!</v>
      </c>
      <c r="G1093" s="7" t="e">
        <f>IF('تسمية الرتبة'!#REF!="مرفوض",0,'تسمية الرتبة'!#REF!)</f>
        <v>#REF!</v>
      </c>
      <c r="H1093" s="7" t="e">
        <f>IF('تسمية الرتبة'!#REF!="مرفوض",0,IF('تسمية الرتبة'!#REF!+'تسمية الرتبة'!#REF!+'تسمية الرتبة'!#REF!+'تسمية الرتبة'!#REF!&gt;6,6,'تسمية الرتبة'!#REF!+'تسمية الرتبة'!#REF!+'تسمية الرتبة'!#REF!+'تسمية الرتبة'!#REF!))</f>
        <v>#REF!</v>
      </c>
      <c r="I1093" s="7" t="e">
        <f>IF('تسمية الرتبة'!#REF!="مرفوض",0,'تسمية الرتبة'!#REF!)</f>
        <v>#REF!</v>
      </c>
      <c r="J1093" s="7" t="e">
        <f>IF('تسمية الرتبة'!#REF!="مرفوض",0,'تسمية الرتبة'!#REF!)</f>
        <v>#REF!</v>
      </c>
      <c r="K1093" s="7" t="e">
        <f>IF('تسمية الرتبة'!#REF!="مرفوض",0,J1093+I1093+H1093+G1093+F1093+E1093+D1093+'تسمية الرتبة'!#REF!)</f>
        <v>#REF!</v>
      </c>
      <c r="L1093" s="7" t="e">
        <f>IF('تسمية الرتبة'!#REF!="مرفوض",0,IF(J1093=0,"Absent(e)",""))</f>
        <v>#REF!</v>
      </c>
      <c r="M1093" s="20" t="e">
        <f>'تسمية الرتبة'!#REF!-'Resultats FR'!K1093</f>
        <v>#REF!</v>
      </c>
    </row>
    <row r="1094" spans="1:13">
      <c r="A1094" s="7">
        <v>1090</v>
      </c>
      <c r="B1094" s="7" t="e">
        <f>IF('تسمية الرتبة'!#REF!="مرفوض",0,'تسمية الرتبة'!#REF!)</f>
        <v>#REF!</v>
      </c>
      <c r="C1094" s="7" t="e">
        <f>IF('تسمية الرتبة'!#REF!="مرفوض",0,'تسمية الرتبة'!#REF!)</f>
        <v>#REF!</v>
      </c>
      <c r="D1094" s="7" t="e">
        <f>IF('تسمية الرتبة'!#REF!="مرفوض",0,'تسمية الرتبة'!#REF!)</f>
        <v>#REF!</v>
      </c>
      <c r="E1094" s="34" t="e">
        <f>IF('تسمية الرتبة'!#REF!="مرفوض",0,'تسمية الرتبة'!#REF!)</f>
        <v>#REF!</v>
      </c>
      <c r="F1094" s="7" t="e">
        <f>IF('تسمية الرتبة'!#REF!="مرفوض",0,'تسمية الرتبة'!#REF!)</f>
        <v>#REF!</v>
      </c>
      <c r="G1094" s="7" t="e">
        <f>IF('تسمية الرتبة'!#REF!="مرفوض",0,'تسمية الرتبة'!#REF!)</f>
        <v>#REF!</v>
      </c>
      <c r="H1094" s="7" t="e">
        <f>IF('تسمية الرتبة'!#REF!="مرفوض",0,IF('تسمية الرتبة'!#REF!+'تسمية الرتبة'!#REF!+'تسمية الرتبة'!#REF!+'تسمية الرتبة'!#REF!&gt;6,6,'تسمية الرتبة'!#REF!+'تسمية الرتبة'!#REF!+'تسمية الرتبة'!#REF!+'تسمية الرتبة'!#REF!))</f>
        <v>#REF!</v>
      </c>
      <c r="I1094" s="7" t="e">
        <f>IF('تسمية الرتبة'!#REF!="مرفوض",0,'تسمية الرتبة'!#REF!)</f>
        <v>#REF!</v>
      </c>
      <c r="J1094" s="7" t="e">
        <f>IF('تسمية الرتبة'!#REF!="مرفوض",0,'تسمية الرتبة'!#REF!)</f>
        <v>#REF!</v>
      </c>
      <c r="K1094" s="7" t="e">
        <f>IF('تسمية الرتبة'!#REF!="مرفوض",0,J1094+I1094+H1094+G1094+F1094+E1094+D1094+'تسمية الرتبة'!#REF!)</f>
        <v>#REF!</v>
      </c>
      <c r="L1094" s="7" t="e">
        <f>IF('تسمية الرتبة'!#REF!="مرفوض",0,IF(J1094=0,"Absent(e)",""))</f>
        <v>#REF!</v>
      </c>
      <c r="M1094" s="20" t="e">
        <f>'تسمية الرتبة'!#REF!-'Resultats FR'!K1094</f>
        <v>#REF!</v>
      </c>
    </row>
    <row r="1095" spans="1:13">
      <c r="A1095" s="7">
        <v>1091</v>
      </c>
      <c r="B1095" s="7" t="e">
        <f>IF('تسمية الرتبة'!#REF!="مرفوض",0,'تسمية الرتبة'!#REF!)</f>
        <v>#REF!</v>
      </c>
      <c r="C1095" s="7" t="e">
        <f>IF('تسمية الرتبة'!#REF!="مرفوض",0,'تسمية الرتبة'!#REF!)</f>
        <v>#REF!</v>
      </c>
      <c r="D1095" s="7" t="e">
        <f>IF('تسمية الرتبة'!#REF!="مرفوض",0,'تسمية الرتبة'!#REF!)</f>
        <v>#REF!</v>
      </c>
      <c r="E1095" s="34" t="e">
        <f>IF('تسمية الرتبة'!#REF!="مرفوض",0,'تسمية الرتبة'!#REF!)</f>
        <v>#REF!</v>
      </c>
      <c r="F1095" s="7" t="e">
        <f>IF('تسمية الرتبة'!#REF!="مرفوض",0,'تسمية الرتبة'!#REF!)</f>
        <v>#REF!</v>
      </c>
      <c r="G1095" s="7" t="e">
        <f>IF('تسمية الرتبة'!#REF!="مرفوض",0,'تسمية الرتبة'!#REF!)</f>
        <v>#REF!</v>
      </c>
      <c r="H1095" s="7" t="e">
        <f>IF('تسمية الرتبة'!#REF!="مرفوض",0,IF('تسمية الرتبة'!#REF!+'تسمية الرتبة'!#REF!+'تسمية الرتبة'!#REF!+'تسمية الرتبة'!#REF!&gt;6,6,'تسمية الرتبة'!#REF!+'تسمية الرتبة'!#REF!+'تسمية الرتبة'!#REF!+'تسمية الرتبة'!#REF!))</f>
        <v>#REF!</v>
      </c>
      <c r="I1095" s="7" t="e">
        <f>IF('تسمية الرتبة'!#REF!="مرفوض",0,'تسمية الرتبة'!#REF!)</f>
        <v>#REF!</v>
      </c>
      <c r="J1095" s="7" t="e">
        <f>IF('تسمية الرتبة'!#REF!="مرفوض",0,'تسمية الرتبة'!#REF!)</f>
        <v>#REF!</v>
      </c>
      <c r="K1095" s="7" t="e">
        <f>IF('تسمية الرتبة'!#REF!="مرفوض",0,J1095+I1095+H1095+G1095+F1095+E1095+D1095+'تسمية الرتبة'!#REF!)</f>
        <v>#REF!</v>
      </c>
      <c r="L1095" s="7" t="e">
        <f>IF('تسمية الرتبة'!#REF!="مرفوض",0,IF(J1095=0,"Absent(e)",""))</f>
        <v>#REF!</v>
      </c>
      <c r="M1095" s="20" t="e">
        <f>'تسمية الرتبة'!#REF!-'Resultats FR'!K1095</f>
        <v>#REF!</v>
      </c>
    </row>
    <row r="1096" spans="1:13">
      <c r="A1096" s="7">
        <v>1092</v>
      </c>
      <c r="B1096" s="7" t="e">
        <f>IF('تسمية الرتبة'!#REF!="مرفوض",0,'تسمية الرتبة'!#REF!)</f>
        <v>#REF!</v>
      </c>
      <c r="C1096" s="7" t="e">
        <f>IF('تسمية الرتبة'!#REF!="مرفوض",0,'تسمية الرتبة'!#REF!)</f>
        <v>#REF!</v>
      </c>
      <c r="D1096" s="7" t="e">
        <f>IF('تسمية الرتبة'!#REF!="مرفوض",0,'تسمية الرتبة'!#REF!)</f>
        <v>#REF!</v>
      </c>
      <c r="E1096" s="34" t="e">
        <f>IF('تسمية الرتبة'!#REF!="مرفوض",0,'تسمية الرتبة'!#REF!)</f>
        <v>#REF!</v>
      </c>
      <c r="F1096" s="7" t="e">
        <f>IF('تسمية الرتبة'!#REF!="مرفوض",0,'تسمية الرتبة'!#REF!)</f>
        <v>#REF!</v>
      </c>
      <c r="G1096" s="7" t="e">
        <f>IF('تسمية الرتبة'!#REF!="مرفوض",0,'تسمية الرتبة'!#REF!)</f>
        <v>#REF!</v>
      </c>
      <c r="H1096" s="7" t="e">
        <f>IF('تسمية الرتبة'!#REF!="مرفوض",0,IF('تسمية الرتبة'!#REF!+'تسمية الرتبة'!#REF!+'تسمية الرتبة'!#REF!+'تسمية الرتبة'!#REF!&gt;6,6,'تسمية الرتبة'!#REF!+'تسمية الرتبة'!#REF!+'تسمية الرتبة'!#REF!+'تسمية الرتبة'!#REF!))</f>
        <v>#REF!</v>
      </c>
      <c r="I1096" s="7" t="e">
        <f>IF('تسمية الرتبة'!#REF!="مرفوض",0,'تسمية الرتبة'!#REF!)</f>
        <v>#REF!</v>
      </c>
      <c r="J1096" s="7" t="e">
        <f>IF('تسمية الرتبة'!#REF!="مرفوض",0,'تسمية الرتبة'!#REF!)</f>
        <v>#REF!</v>
      </c>
      <c r="K1096" s="7" t="e">
        <f>IF('تسمية الرتبة'!#REF!="مرفوض",0,J1096+I1096+H1096+G1096+F1096+E1096+D1096+'تسمية الرتبة'!#REF!)</f>
        <v>#REF!</v>
      </c>
      <c r="L1096" s="7" t="e">
        <f>IF('تسمية الرتبة'!#REF!="مرفوض",0,IF(J1096=0,"Absent(e)",""))</f>
        <v>#REF!</v>
      </c>
      <c r="M1096" s="20" t="e">
        <f>'تسمية الرتبة'!#REF!-'Resultats FR'!K1096</f>
        <v>#REF!</v>
      </c>
    </row>
    <row r="1097" spans="1:13">
      <c r="A1097" s="7">
        <v>1093</v>
      </c>
      <c r="B1097" s="7" t="e">
        <f>IF('تسمية الرتبة'!#REF!="مرفوض",0,'تسمية الرتبة'!#REF!)</f>
        <v>#REF!</v>
      </c>
      <c r="C1097" s="7" t="e">
        <f>IF('تسمية الرتبة'!#REF!="مرفوض",0,'تسمية الرتبة'!#REF!)</f>
        <v>#REF!</v>
      </c>
      <c r="D1097" s="7" t="e">
        <f>IF('تسمية الرتبة'!#REF!="مرفوض",0,'تسمية الرتبة'!#REF!)</f>
        <v>#REF!</v>
      </c>
      <c r="E1097" s="34" t="e">
        <f>IF('تسمية الرتبة'!#REF!="مرفوض",0,'تسمية الرتبة'!#REF!)</f>
        <v>#REF!</v>
      </c>
      <c r="F1097" s="7" t="e">
        <f>IF('تسمية الرتبة'!#REF!="مرفوض",0,'تسمية الرتبة'!#REF!)</f>
        <v>#REF!</v>
      </c>
      <c r="G1097" s="7" t="e">
        <f>IF('تسمية الرتبة'!#REF!="مرفوض",0,'تسمية الرتبة'!#REF!)</f>
        <v>#REF!</v>
      </c>
      <c r="H1097" s="7" t="e">
        <f>IF('تسمية الرتبة'!#REF!="مرفوض",0,IF('تسمية الرتبة'!#REF!+'تسمية الرتبة'!#REF!+'تسمية الرتبة'!#REF!+'تسمية الرتبة'!#REF!&gt;6,6,'تسمية الرتبة'!#REF!+'تسمية الرتبة'!#REF!+'تسمية الرتبة'!#REF!+'تسمية الرتبة'!#REF!))</f>
        <v>#REF!</v>
      </c>
      <c r="I1097" s="7" t="e">
        <f>IF('تسمية الرتبة'!#REF!="مرفوض",0,'تسمية الرتبة'!#REF!)</f>
        <v>#REF!</v>
      </c>
      <c r="J1097" s="7" t="e">
        <f>IF('تسمية الرتبة'!#REF!="مرفوض",0,'تسمية الرتبة'!#REF!)</f>
        <v>#REF!</v>
      </c>
      <c r="K1097" s="7" t="e">
        <f>IF('تسمية الرتبة'!#REF!="مرفوض",0,J1097+I1097+H1097+G1097+F1097+E1097+D1097+'تسمية الرتبة'!#REF!)</f>
        <v>#REF!</v>
      </c>
      <c r="L1097" s="7" t="e">
        <f>IF('تسمية الرتبة'!#REF!="مرفوض",0,IF(J1097=0,"Absent(e)",""))</f>
        <v>#REF!</v>
      </c>
      <c r="M1097" s="20" t="e">
        <f>'تسمية الرتبة'!#REF!-'Resultats FR'!K1097</f>
        <v>#REF!</v>
      </c>
    </row>
    <row r="1098" spans="1:13">
      <c r="A1098" s="7">
        <v>1094</v>
      </c>
      <c r="B1098" s="7" t="e">
        <f>IF('تسمية الرتبة'!#REF!="مرفوض",0,'تسمية الرتبة'!#REF!)</f>
        <v>#REF!</v>
      </c>
      <c r="C1098" s="7" t="e">
        <f>IF('تسمية الرتبة'!#REF!="مرفوض",0,'تسمية الرتبة'!#REF!)</f>
        <v>#REF!</v>
      </c>
      <c r="D1098" s="7" t="e">
        <f>IF('تسمية الرتبة'!#REF!="مرفوض",0,'تسمية الرتبة'!#REF!)</f>
        <v>#REF!</v>
      </c>
      <c r="E1098" s="34" t="e">
        <f>IF('تسمية الرتبة'!#REF!="مرفوض",0,'تسمية الرتبة'!#REF!)</f>
        <v>#REF!</v>
      </c>
      <c r="F1098" s="7" t="e">
        <f>IF('تسمية الرتبة'!#REF!="مرفوض",0,'تسمية الرتبة'!#REF!)</f>
        <v>#REF!</v>
      </c>
      <c r="G1098" s="7" t="e">
        <f>IF('تسمية الرتبة'!#REF!="مرفوض",0,'تسمية الرتبة'!#REF!)</f>
        <v>#REF!</v>
      </c>
      <c r="H1098" s="7" t="e">
        <f>IF('تسمية الرتبة'!#REF!="مرفوض",0,IF('تسمية الرتبة'!#REF!+'تسمية الرتبة'!#REF!+'تسمية الرتبة'!#REF!+'تسمية الرتبة'!#REF!&gt;6,6,'تسمية الرتبة'!#REF!+'تسمية الرتبة'!#REF!+'تسمية الرتبة'!#REF!+'تسمية الرتبة'!#REF!))</f>
        <v>#REF!</v>
      </c>
      <c r="I1098" s="7" t="e">
        <f>IF('تسمية الرتبة'!#REF!="مرفوض",0,'تسمية الرتبة'!#REF!)</f>
        <v>#REF!</v>
      </c>
      <c r="J1098" s="7" t="e">
        <f>IF('تسمية الرتبة'!#REF!="مرفوض",0,'تسمية الرتبة'!#REF!)</f>
        <v>#REF!</v>
      </c>
      <c r="K1098" s="7" t="e">
        <f>IF('تسمية الرتبة'!#REF!="مرفوض",0,J1098+I1098+H1098+G1098+F1098+E1098+D1098+'تسمية الرتبة'!#REF!)</f>
        <v>#REF!</v>
      </c>
      <c r="L1098" s="7" t="e">
        <f>IF('تسمية الرتبة'!#REF!="مرفوض",0,IF(J1098=0,"Absent(e)",""))</f>
        <v>#REF!</v>
      </c>
      <c r="M1098" s="20" t="e">
        <f>'تسمية الرتبة'!#REF!-'Resultats FR'!K1098</f>
        <v>#REF!</v>
      </c>
    </row>
    <row r="1099" spans="1:13">
      <c r="A1099" s="7">
        <v>1095</v>
      </c>
      <c r="B1099" s="7" t="e">
        <f>IF('تسمية الرتبة'!#REF!="مرفوض",0,'تسمية الرتبة'!#REF!)</f>
        <v>#REF!</v>
      </c>
      <c r="C1099" s="7" t="e">
        <f>IF('تسمية الرتبة'!#REF!="مرفوض",0,'تسمية الرتبة'!#REF!)</f>
        <v>#REF!</v>
      </c>
      <c r="D1099" s="7" t="e">
        <f>IF('تسمية الرتبة'!#REF!="مرفوض",0,'تسمية الرتبة'!#REF!)</f>
        <v>#REF!</v>
      </c>
      <c r="E1099" s="34" t="e">
        <f>IF('تسمية الرتبة'!#REF!="مرفوض",0,'تسمية الرتبة'!#REF!)</f>
        <v>#REF!</v>
      </c>
      <c r="F1099" s="7" t="e">
        <f>IF('تسمية الرتبة'!#REF!="مرفوض",0,'تسمية الرتبة'!#REF!)</f>
        <v>#REF!</v>
      </c>
      <c r="G1099" s="7" t="e">
        <f>IF('تسمية الرتبة'!#REF!="مرفوض",0,'تسمية الرتبة'!#REF!)</f>
        <v>#REF!</v>
      </c>
      <c r="H1099" s="7" t="e">
        <f>IF('تسمية الرتبة'!#REF!="مرفوض",0,IF('تسمية الرتبة'!#REF!+'تسمية الرتبة'!#REF!+'تسمية الرتبة'!#REF!+'تسمية الرتبة'!#REF!&gt;6,6,'تسمية الرتبة'!#REF!+'تسمية الرتبة'!#REF!+'تسمية الرتبة'!#REF!+'تسمية الرتبة'!#REF!))</f>
        <v>#REF!</v>
      </c>
      <c r="I1099" s="7" t="e">
        <f>IF('تسمية الرتبة'!#REF!="مرفوض",0,'تسمية الرتبة'!#REF!)</f>
        <v>#REF!</v>
      </c>
      <c r="J1099" s="7" t="e">
        <f>IF('تسمية الرتبة'!#REF!="مرفوض",0,'تسمية الرتبة'!#REF!)</f>
        <v>#REF!</v>
      </c>
      <c r="K1099" s="7" t="e">
        <f>IF('تسمية الرتبة'!#REF!="مرفوض",0,J1099+I1099+H1099+G1099+F1099+E1099+D1099+'تسمية الرتبة'!#REF!)</f>
        <v>#REF!</v>
      </c>
      <c r="L1099" s="7" t="e">
        <f>IF('تسمية الرتبة'!#REF!="مرفوض",0,IF(J1099=0,"Absent(e)",""))</f>
        <v>#REF!</v>
      </c>
      <c r="M1099" s="20" t="e">
        <f>'تسمية الرتبة'!#REF!-'Resultats FR'!K1099</f>
        <v>#REF!</v>
      </c>
    </row>
    <row r="1100" spans="1:13">
      <c r="A1100" s="7">
        <v>1096</v>
      </c>
      <c r="B1100" s="7" t="e">
        <f>IF('تسمية الرتبة'!#REF!="مرفوض",0,'تسمية الرتبة'!#REF!)</f>
        <v>#REF!</v>
      </c>
      <c r="C1100" s="7" t="e">
        <f>IF('تسمية الرتبة'!#REF!="مرفوض",0,'تسمية الرتبة'!#REF!)</f>
        <v>#REF!</v>
      </c>
      <c r="D1100" s="7" t="e">
        <f>IF('تسمية الرتبة'!#REF!="مرفوض",0,'تسمية الرتبة'!#REF!)</f>
        <v>#REF!</v>
      </c>
      <c r="E1100" s="34" t="e">
        <f>IF('تسمية الرتبة'!#REF!="مرفوض",0,'تسمية الرتبة'!#REF!)</f>
        <v>#REF!</v>
      </c>
      <c r="F1100" s="7" t="e">
        <f>IF('تسمية الرتبة'!#REF!="مرفوض",0,'تسمية الرتبة'!#REF!)</f>
        <v>#REF!</v>
      </c>
      <c r="G1100" s="7" t="e">
        <f>IF('تسمية الرتبة'!#REF!="مرفوض",0,'تسمية الرتبة'!#REF!)</f>
        <v>#REF!</v>
      </c>
      <c r="H1100" s="7" t="e">
        <f>IF('تسمية الرتبة'!#REF!="مرفوض",0,IF('تسمية الرتبة'!#REF!+'تسمية الرتبة'!#REF!+'تسمية الرتبة'!#REF!+'تسمية الرتبة'!#REF!&gt;6,6,'تسمية الرتبة'!#REF!+'تسمية الرتبة'!#REF!+'تسمية الرتبة'!#REF!+'تسمية الرتبة'!#REF!))</f>
        <v>#REF!</v>
      </c>
      <c r="I1100" s="7" t="e">
        <f>IF('تسمية الرتبة'!#REF!="مرفوض",0,'تسمية الرتبة'!#REF!)</f>
        <v>#REF!</v>
      </c>
      <c r="J1100" s="7" t="e">
        <f>IF('تسمية الرتبة'!#REF!="مرفوض",0,'تسمية الرتبة'!#REF!)</f>
        <v>#REF!</v>
      </c>
      <c r="K1100" s="7" t="e">
        <f>IF('تسمية الرتبة'!#REF!="مرفوض",0,J1100+I1100+H1100+G1100+F1100+E1100+D1100+'تسمية الرتبة'!#REF!)</f>
        <v>#REF!</v>
      </c>
      <c r="L1100" s="7" t="e">
        <f>IF('تسمية الرتبة'!#REF!="مرفوض",0,IF(J1100=0,"Absent(e)",""))</f>
        <v>#REF!</v>
      </c>
      <c r="M1100" s="20" t="e">
        <f>'تسمية الرتبة'!#REF!-'Resultats FR'!K1100</f>
        <v>#REF!</v>
      </c>
    </row>
    <row r="1101" spans="1:13">
      <c r="A1101" s="7">
        <v>1097</v>
      </c>
      <c r="B1101" s="7" t="e">
        <f>IF('تسمية الرتبة'!#REF!="مرفوض",0,'تسمية الرتبة'!#REF!)</f>
        <v>#REF!</v>
      </c>
      <c r="C1101" s="7" t="e">
        <f>IF('تسمية الرتبة'!#REF!="مرفوض",0,'تسمية الرتبة'!#REF!)</f>
        <v>#REF!</v>
      </c>
      <c r="D1101" s="7" t="e">
        <f>IF('تسمية الرتبة'!#REF!="مرفوض",0,'تسمية الرتبة'!#REF!)</f>
        <v>#REF!</v>
      </c>
      <c r="E1101" s="34" t="e">
        <f>IF('تسمية الرتبة'!#REF!="مرفوض",0,'تسمية الرتبة'!#REF!)</f>
        <v>#REF!</v>
      </c>
      <c r="F1101" s="7" t="e">
        <f>IF('تسمية الرتبة'!#REF!="مرفوض",0,'تسمية الرتبة'!#REF!)</f>
        <v>#REF!</v>
      </c>
      <c r="G1101" s="7" t="e">
        <f>IF('تسمية الرتبة'!#REF!="مرفوض",0,'تسمية الرتبة'!#REF!)</f>
        <v>#REF!</v>
      </c>
      <c r="H1101" s="7" t="e">
        <f>IF('تسمية الرتبة'!#REF!="مرفوض",0,IF('تسمية الرتبة'!#REF!+'تسمية الرتبة'!#REF!+'تسمية الرتبة'!#REF!+'تسمية الرتبة'!#REF!&gt;6,6,'تسمية الرتبة'!#REF!+'تسمية الرتبة'!#REF!+'تسمية الرتبة'!#REF!+'تسمية الرتبة'!#REF!))</f>
        <v>#REF!</v>
      </c>
      <c r="I1101" s="7" t="e">
        <f>IF('تسمية الرتبة'!#REF!="مرفوض",0,'تسمية الرتبة'!#REF!)</f>
        <v>#REF!</v>
      </c>
      <c r="J1101" s="7" t="e">
        <f>IF('تسمية الرتبة'!#REF!="مرفوض",0,'تسمية الرتبة'!#REF!)</f>
        <v>#REF!</v>
      </c>
      <c r="K1101" s="7" t="e">
        <f>IF('تسمية الرتبة'!#REF!="مرفوض",0,J1101+I1101+H1101+G1101+F1101+E1101+D1101+'تسمية الرتبة'!#REF!)</f>
        <v>#REF!</v>
      </c>
      <c r="L1101" s="7" t="e">
        <f>IF('تسمية الرتبة'!#REF!="مرفوض",0,IF(J1101=0,"Absent(e)",""))</f>
        <v>#REF!</v>
      </c>
      <c r="M1101" s="20" t="e">
        <f>'تسمية الرتبة'!#REF!-'Resultats FR'!K1101</f>
        <v>#REF!</v>
      </c>
    </row>
    <row r="1102" spans="1:13">
      <c r="A1102" s="7">
        <v>1098</v>
      </c>
      <c r="B1102" s="7" t="e">
        <f>IF('تسمية الرتبة'!#REF!="مرفوض",0,'تسمية الرتبة'!#REF!)</f>
        <v>#REF!</v>
      </c>
      <c r="C1102" s="7" t="e">
        <f>IF('تسمية الرتبة'!#REF!="مرفوض",0,'تسمية الرتبة'!#REF!)</f>
        <v>#REF!</v>
      </c>
      <c r="D1102" s="7" t="e">
        <f>IF('تسمية الرتبة'!#REF!="مرفوض",0,'تسمية الرتبة'!#REF!)</f>
        <v>#REF!</v>
      </c>
      <c r="E1102" s="34" t="e">
        <f>IF('تسمية الرتبة'!#REF!="مرفوض",0,'تسمية الرتبة'!#REF!)</f>
        <v>#REF!</v>
      </c>
      <c r="F1102" s="7" t="e">
        <f>IF('تسمية الرتبة'!#REF!="مرفوض",0,'تسمية الرتبة'!#REF!)</f>
        <v>#REF!</v>
      </c>
      <c r="G1102" s="7" t="e">
        <f>IF('تسمية الرتبة'!#REF!="مرفوض",0,'تسمية الرتبة'!#REF!)</f>
        <v>#REF!</v>
      </c>
      <c r="H1102" s="7" t="e">
        <f>IF('تسمية الرتبة'!#REF!="مرفوض",0,IF('تسمية الرتبة'!#REF!+'تسمية الرتبة'!#REF!+'تسمية الرتبة'!#REF!+'تسمية الرتبة'!#REF!&gt;6,6,'تسمية الرتبة'!#REF!+'تسمية الرتبة'!#REF!+'تسمية الرتبة'!#REF!+'تسمية الرتبة'!#REF!))</f>
        <v>#REF!</v>
      </c>
      <c r="I1102" s="7" t="e">
        <f>IF('تسمية الرتبة'!#REF!="مرفوض",0,'تسمية الرتبة'!#REF!)</f>
        <v>#REF!</v>
      </c>
      <c r="J1102" s="7" t="e">
        <f>IF('تسمية الرتبة'!#REF!="مرفوض",0,'تسمية الرتبة'!#REF!)</f>
        <v>#REF!</v>
      </c>
      <c r="K1102" s="7" t="e">
        <f>IF('تسمية الرتبة'!#REF!="مرفوض",0,J1102+I1102+H1102+G1102+F1102+E1102+D1102+'تسمية الرتبة'!#REF!)</f>
        <v>#REF!</v>
      </c>
      <c r="L1102" s="7" t="e">
        <f>IF('تسمية الرتبة'!#REF!="مرفوض",0,IF(J1102=0,"Absent(e)",""))</f>
        <v>#REF!</v>
      </c>
      <c r="M1102" s="20" t="e">
        <f>'تسمية الرتبة'!#REF!-'Resultats FR'!K1102</f>
        <v>#REF!</v>
      </c>
    </row>
    <row r="1103" spans="1:13">
      <c r="A1103" s="7">
        <v>1099</v>
      </c>
      <c r="B1103" s="7" t="e">
        <f>IF('تسمية الرتبة'!#REF!="مرفوض",0,'تسمية الرتبة'!#REF!)</f>
        <v>#REF!</v>
      </c>
      <c r="C1103" s="7" t="e">
        <f>IF('تسمية الرتبة'!#REF!="مرفوض",0,'تسمية الرتبة'!#REF!)</f>
        <v>#REF!</v>
      </c>
      <c r="D1103" s="7" t="e">
        <f>IF('تسمية الرتبة'!#REF!="مرفوض",0,'تسمية الرتبة'!#REF!)</f>
        <v>#REF!</v>
      </c>
      <c r="E1103" s="34" t="e">
        <f>IF('تسمية الرتبة'!#REF!="مرفوض",0,'تسمية الرتبة'!#REF!)</f>
        <v>#REF!</v>
      </c>
      <c r="F1103" s="7" t="e">
        <f>IF('تسمية الرتبة'!#REF!="مرفوض",0,'تسمية الرتبة'!#REF!)</f>
        <v>#REF!</v>
      </c>
      <c r="G1103" s="7" t="e">
        <f>IF('تسمية الرتبة'!#REF!="مرفوض",0,'تسمية الرتبة'!#REF!)</f>
        <v>#REF!</v>
      </c>
      <c r="H1103" s="7" t="e">
        <f>IF('تسمية الرتبة'!#REF!="مرفوض",0,IF('تسمية الرتبة'!#REF!+'تسمية الرتبة'!#REF!+'تسمية الرتبة'!#REF!+'تسمية الرتبة'!#REF!&gt;6,6,'تسمية الرتبة'!#REF!+'تسمية الرتبة'!#REF!+'تسمية الرتبة'!#REF!+'تسمية الرتبة'!#REF!))</f>
        <v>#REF!</v>
      </c>
      <c r="I1103" s="7" t="e">
        <f>IF('تسمية الرتبة'!#REF!="مرفوض",0,'تسمية الرتبة'!#REF!)</f>
        <v>#REF!</v>
      </c>
      <c r="J1103" s="7" t="e">
        <f>IF('تسمية الرتبة'!#REF!="مرفوض",0,'تسمية الرتبة'!#REF!)</f>
        <v>#REF!</v>
      </c>
      <c r="K1103" s="7" t="e">
        <f>IF('تسمية الرتبة'!#REF!="مرفوض",0,J1103+I1103+H1103+G1103+F1103+E1103+D1103+'تسمية الرتبة'!#REF!)</f>
        <v>#REF!</v>
      </c>
      <c r="L1103" s="7" t="e">
        <f>IF('تسمية الرتبة'!#REF!="مرفوض",0,IF(J1103=0,"Absent(e)",""))</f>
        <v>#REF!</v>
      </c>
      <c r="M1103" s="20" t="e">
        <f>'تسمية الرتبة'!#REF!-'Resultats FR'!K1103</f>
        <v>#REF!</v>
      </c>
    </row>
    <row r="1104" spans="1:13">
      <c r="A1104" s="7">
        <v>1100</v>
      </c>
      <c r="B1104" s="7" t="e">
        <f>IF('تسمية الرتبة'!#REF!="مرفوض",0,'تسمية الرتبة'!#REF!)</f>
        <v>#REF!</v>
      </c>
      <c r="C1104" s="7" t="e">
        <f>IF('تسمية الرتبة'!#REF!="مرفوض",0,'تسمية الرتبة'!#REF!)</f>
        <v>#REF!</v>
      </c>
      <c r="D1104" s="7" t="e">
        <f>IF('تسمية الرتبة'!#REF!="مرفوض",0,'تسمية الرتبة'!#REF!)</f>
        <v>#REF!</v>
      </c>
      <c r="E1104" s="34" t="e">
        <f>IF('تسمية الرتبة'!#REF!="مرفوض",0,'تسمية الرتبة'!#REF!)</f>
        <v>#REF!</v>
      </c>
      <c r="F1104" s="7" t="e">
        <f>IF('تسمية الرتبة'!#REF!="مرفوض",0,'تسمية الرتبة'!#REF!)</f>
        <v>#REF!</v>
      </c>
      <c r="G1104" s="7" t="e">
        <f>IF('تسمية الرتبة'!#REF!="مرفوض",0,'تسمية الرتبة'!#REF!)</f>
        <v>#REF!</v>
      </c>
      <c r="H1104" s="7" t="e">
        <f>IF('تسمية الرتبة'!#REF!="مرفوض",0,IF('تسمية الرتبة'!#REF!+'تسمية الرتبة'!#REF!+'تسمية الرتبة'!#REF!+'تسمية الرتبة'!#REF!&gt;6,6,'تسمية الرتبة'!#REF!+'تسمية الرتبة'!#REF!+'تسمية الرتبة'!#REF!+'تسمية الرتبة'!#REF!))</f>
        <v>#REF!</v>
      </c>
      <c r="I1104" s="7" t="e">
        <f>IF('تسمية الرتبة'!#REF!="مرفوض",0,'تسمية الرتبة'!#REF!)</f>
        <v>#REF!</v>
      </c>
      <c r="J1104" s="7" t="e">
        <f>IF('تسمية الرتبة'!#REF!="مرفوض",0,'تسمية الرتبة'!#REF!)</f>
        <v>#REF!</v>
      </c>
      <c r="K1104" s="7" t="e">
        <f>IF('تسمية الرتبة'!#REF!="مرفوض",0,J1104+I1104+H1104+G1104+F1104+E1104+D1104+'تسمية الرتبة'!#REF!)</f>
        <v>#REF!</v>
      </c>
      <c r="L1104" s="7" t="e">
        <f>IF('تسمية الرتبة'!#REF!="مرفوض",0,IF(J1104=0,"Absent(e)",""))</f>
        <v>#REF!</v>
      </c>
      <c r="M1104" s="20" t="e">
        <f>'تسمية الرتبة'!#REF!-'Resultats FR'!K1104</f>
        <v>#REF!</v>
      </c>
    </row>
    <row r="1105" spans="1:13">
      <c r="A1105" s="7">
        <v>1101</v>
      </c>
      <c r="B1105" s="7" t="e">
        <f>IF('تسمية الرتبة'!#REF!="مرفوض",0,'تسمية الرتبة'!#REF!)</f>
        <v>#REF!</v>
      </c>
      <c r="C1105" s="7" t="e">
        <f>IF('تسمية الرتبة'!#REF!="مرفوض",0,'تسمية الرتبة'!#REF!)</f>
        <v>#REF!</v>
      </c>
      <c r="D1105" s="7" t="e">
        <f>IF('تسمية الرتبة'!#REF!="مرفوض",0,'تسمية الرتبة'!#REF!)</f>
        <v>#REF!</v>
      </c>
      <c r="E1105" s="34" t="e">
        <f>IF('تسمية الرتبة'!#REF!="مرفوض",0,'تسمية الرتبة'!#REF!)</f>
        <v>#REF!</v>
      </c>
      <c r="F1105" s="7" t="e">
        <f>IF('تسمية الرتبة'!#REF!="مرفوض",0,'تسمية الرتبة'!#REF!)</f>
        <v>#REF!</v>
      </c>
      <c r="G1105" s="7" t="e">
        <f>IF('تسمية الرتبة'!#REF!="مرفوض",0,'تسمية الرتبة'!#REF!)</f>
        <v>#REF!</v>
      </c>
      <c r="H1105" s="7" t="e">
        <f>IF('تسمية الرتبة'!#REF!="مرفوض",0,IF('تسمية الرتبة'!#REF!+'تسمية الرتبة'!#REF!+'تسمية الرتبة'!#REF!+'تسمية الرتبة'!#REF!&gt;6,6,'تسمية الرتبة'!#REF!+'تسمية الرتبة'!#REF!+'تسمية الرتبة'!#REF!+'تسمية الرتبة'!#REF!))</f>
        <v>#REF!</v>
      </c>
      <c r="I1105" s="7" t="e">
        <f>IF('تسمية الرتبة'!#REF!="مرفوض",0,'تسمية الرتبة'!#REF!)</f>
        <v>#REF!</v>
      </c>
      <c r="J1105" s="7" t="e">
        <f>IF('تسمية الرتبة'!#REF!="مرفوض",0,'تسمية الرتبة'!#REF!)</f>
        <v>#REF!</v>
      </c>
      <c r="K1105" s="7" t="e">
        <f>IF('تسمية الرتبة'!#REF!="مرفوض",0,J1105+I1105+H1105+G1105+F1105+E1105+D1105+'تسمية الرتبة'!#REF!)</f>
        <v>#REF!</v>
      </c>
      <c r="L1105" s="7" t="e">
        <f>IF('تسمية الرتبة'!#REF!="مرفوض",0,IF(J1105=0,"Absent(e)",""))</f>
        <v>#REF!</v>
      </c>
      <c r="M1105" s="20" t="e">
        <f>'تسمية الرتبة'!#REF!-'Resultats FR'!K1105</f>
        <v>#REF!</v>
      </c>
    </row>
    <row r="1106" spans="1:13">
      <c r="A1106" s="7">
        <v>1102</v>
      </c>
      <c r="B1106" s="7" t="e">
        <f>IF('تسمية الرتبة'!#REF!="مرفوض",0,'تسمية الرتبة'!#REF!)</f>
        <v>#REF!</v>
      </c>
      <c r="C1106" s="7" t="e">
        <f>IF('تسمية الرتبة'!#REF!="مرفوض",0,'تسمية الرتبة'!#REF!)</f>
        <v>#REF!</v>
      </c>
      <c r="D1106" s="7" t="e">
        <f>IF('تسمية الرتبة'!#REF!="مرفوض",0,'تسمية الرتبة'!#REF!)</f>
        <v>#REF!</v>
      </c>
      <c r="E1106" s="34" t="e">
        <f>IF('تسمية الرتبة'!#REF!="مرفوض",0,'تسمية الرتبة'!#REF!)</f>
        <v>#REF!</v>
      </c>
      <c r="F1106" s="7" t="e">
        <f>IF('تسمية الرتبة'!#REF!="مرفوض",0,'تسمية الرتبة'!#REF!)</f>
        <v>#REF!</v>
      </c>
      <c r="G1106" s="7" t="e">
        <f>IF('تسمية الرتبة'!#REF!="مرفوض",0,'تسمية الرتبة'!#REF!)</f>
        <v>#REF!</v>
      </c>
      <c r="H1106" s="7" t="e">
        <f>IF('تسمية الرتبة'!#REF!="مرفوض",0,IF('تسمية الرتبة'!#REF!+'تسمية الرتبة'!#REF!+'تسمية الرتبة'!#REF!+'تسمية الرتبة'!#REF!&gt;6,6,'تسمية الرتبة'!#REF!+'تسمية الرتبة'!#REF!+'تسمية الرتبة'!#REF!+'تسمية الرتبة'!#REF!))</f>
        <v>#REF!</v>
      </c>
      <c r="I1106" s="7" t="e">
        <f>IF('تسمية الرتبة'!#REF!="مرفوض",0,'تسمية الرتبة'!#REF!)</f>
        <v>#REF!</v>
      </c>
      <c r="J1106" s="7" t="e">
        <f>IF('تسمية الرتبة'!#REF!="مرفوض",0,'تسمية الرتبة'!#REF!)</f>
        <v>#REF!</v>
      </c>
      <c r="K1106" s="7" t="e">
        <f>IF('تسمية الرتبة'!#REF!="مرفوض",0,J1106+I1106+H1106+G1106+F1106+E1106+D1106+'تسمية الرتبة'!#REF!)</f>
        <v>#REF!</v>
      </c>
      <c r="L1106" s="7" t="e">
        <f>IF('تسمية الرتبة'!#REF!="مرفوض",0,IF(J1106=0,"Absent(e)",""))</f>
        <v>#REF!</v>
      </c>
      <c r="M1106" s="20" t="e">
        <f>'تسمية الرتبة'!#REF!-'Resultats FR'!K1106</f>
        <v>#REF!</v>
      </c>
    </row>
    <row r="1107" spans="1:13">
      <c r="A1107" s="7">
        <v>1103</v>
      </c>
      <c r="B1107" s="7" t="e">
        <f>IF('تسمية الرتبة'!#REF!="مرفوض",0,'تسمية الرتبة'!#REF!)</f>
        <v>#REF!</v>
      </c>
      <c r="C1107" s="7" t="e">
        <f>IF('تسمية الرتبة'!#REF!="مرفوض",0,'تسمية الرتبة'!#REF!)</f>
        <v>#REF!</v>
      </c>
      <c r="D1107" s="7" t="e">
        <f>IF('تسمية الرتبة'!#REF!="مرفوض",0,'تسمية الرتبة'!#REF!)</f>
        <v>#REF!</v>
      </c>
      <c r="E1107" s="34" t="e">
        <f>IF('تسمية الرتبة'!#REF!="مرفوض",0,'تسمية الرتبة'!#REF!)</f>
        <v>#REF!</v>
      </c>
      <c r="F1107" s="7" t="e">
        <f>IF('تسمية الرتبة'!#REF!="مرفوض",0,'تسمية الرتبة'!#REF!)</f>
        <v>#REF!</v>
      </c>
      <c r="G1107" s="7" t="e">
        <f>IF('تسمية الرتبة'!#REF!="مرفوض",0,'تسمية الرتبة'!#REF!)</f>
        <v>#REF!</v>
      </c>
      <c r="H1107" s="7" t="e">
        <f>IF('تسمية الرتبة'!#REF!="مرفوض",0,IF('تسمية الرتبة'!#REF!+'تسمية الرتبة'!#REF!+'تسمية الرتبة'!#REF!+'تسمية الرتبة'!#REF!&gt;6,6,'تسمية الرتبة'!#REF!+'تسمية الرتبة'!#REF!+'تسمية الرتبة'!#REF!+'تسمية الرتبة'!#REF!))</f>
        <v>#REF!</v>
      </c>
      <c r="I1107" s="7" t="e">
        <f>IF('تسمية الرتبة'!#REF!="مرفوض",0,'تسمية الرتبة'!#REF!)</f>
        <v>#REF!</v>
      </c>
      <c r="J1107" s="7" t="e">
        <f>IF('تسمية الرتبة'!#REF!="مرفوض",0,'تسمية الرتبة'!#REF!)</f>
        <v>#REF!</v>
      </c>
      <c r="K1107" s="7" t="e">
        <f>IF('تسمية الرتبة'!#REF!="مرفوض",0,J1107+I1107+H1107+G1107+F1107+E1107+D1107+'تسمية الرتبة'!#REF!)</f>
        <v>#REF!</v>
      </c>
      <c r="L1107" s="7" t="e">
        <f>IF('تسمية الرتبة'!#REF!="مرفوض",0,IF(J1107=0,"Absent(e)",""))</f>
        <v>#REF!</v>
      </c>
      <c r="M1107" s="20" t="e">
        <f>'تسمية الرتبة'!#REF!-'Resultats FR'!K1107</f>
        <v>#REF!</v>
      </c>
    </row>
    <row r="1108" spans="1:13">
      <c r="A1108" s="7">
        <v>1104</v>
      </c>
      <c r="B1108" s="7" t="e">
        <f>IF('تسمية الرتبة'!#REF!="مرفوض",0,'تسمية الرتبة'!#REF!)</f>
        <v>#REF!</v>
      </c>
      <c r="C1108" s="7" t="e">
        <f>IF('تسمية الرتبة'!#REF!="مرفوض",0,'تسمية الرتبة'!#REF!)</f>
        <v>#REF!</v>
      </c>
      <c r="D1108" s="7" t="e">
        <f>IF('تسمية الرتبة'!#REF!="مرفوض",0,'تسمية الرتبة'!#REF!)</f>
        <v>#REF!</v>
      </c>
      <c r="E1108" s="34" t="e">
        <f>IF('تسمية الرتبة'!#REF!="مرفوض",0,'تسمية الرتبة'!#REF!)</f>
        <v>#REF!</v>
      </c>
      <c r="F1108" s="7" t="e">
        <f>IF('تسمية الرتبة'!#REF!="مرفوض",0,'تسمية الرتبة'!#REF!)</f>
        <v>#REF!</v>
      </c>
      <c r="G1108" s="7" t="e">
        <f>IF('تسمية الرتبة'!#REF!="مرفوض",0,'تسمية الرتبة'!#REF!)</f>
        <v>#REF!</v>
      </c>
      <c r="H1108" s="7" t="e">
        <f>IF('تسمية الرتبة'!#REF!="مرفوض",0,IF('تسمية الرتبة'!#REF!+'تسمية الرتبة'!#REF!+'تسمية الرتبة'!#REF!+'تسمية الرتبة'!#REF!&gt;6,6,'تسمية الرتبة'!#REF!+'تسمية الرتبة'!#REF!+'تسمية الرتبة'!#REF!+'تسمية الرتبة'!#REF!))</f>
        <v>#REF!</v>
      </c>
      <c r="I1108" s="7" t="e">
        <f>IF('تسمية الرتبة'!#REF!="مرفوض",0,'تسمية الرتبة'!#REF!)</f>
        <v>#REF!</v>
      </c>
      <c r="J1108" s="7" t="e">
        <f>IF('تسمية الرتبة'!#REF!="مرفوض",0,'تسمية الرتبة'!#REF!)</f>
        <v>#REF!</v>
      </c>
      <c r="K1108" s="7" t="e">
        <f>IF('تسمية الرتبة'!#REF!="مرفوض",0,J1108+I1108+H1108+G1108+F1108+E1108+D1108+'تسمية الرتبة'!#REF!)</f>
        <v>#REF!</v>
      </c>
      <c r="L1108" s="7" t="e">
        <f>IF('تسمية الرتبة'!#REF!="مرفوض",0,IF(J1108=0,"Absent(e)",""))</f>
        <v>#REF!</v>
      </c>
      <c r="M1108" s="20" t="e">
        <f>'تسمية الرتبة'!#REF!-'Resultats FR'!K1108</f>
        <v>#REF!</v>
      </c>
    </row>
    <row r="1109" spans="1:13">
      <c r="A1109" s="7">
        <v>1105</v>
      </c>
      <c r="B1109" s="7" t="e">
        <f>IF('تسمية الرتبة'!#REF!="مرفوض",0,'تسمية الرتبة'!#REF!)</f>
        <v>#REF!</v>
      </c>
      <c r="C1109" s="7" t="e">
        <f>IF('تسمية الرتبة'!#REF!="مرفوض",0,'تسمية الرتبة'!#REF!)</f>
        <v>#REF!</v>
      </c>
      <c r="D1109" s="7" t="e">
        <f>IF('تسمية الرتبة'!#REF!="مرفوض",0,'تسمية الرتبة'!#REF!)</f>
        <v>#REF!</v>
      </c>
      <c r="E1109" s="34" t="e">
        <f>IF('تسمية الرتبة'!#REF!="مرفوض",0,'تسمية الرتبة'!#REF!)</f>
        <v>#REF!</v>
      </c>
      <c r="F1109" s="7" t="e">
        <f>IF('تسمية الرتبة'!#REF!="مرفوض",0,'تسمية الرتبة'!#REF!)</f>
        <v>#REF!</v>
      </c>
      <c r="G1109" s="7" t="e">
        <f>IF('تسمية الرتبة'!#REF!="مرفوض",0,'تسمية الرتبة'!#REF!)</f>
        <v>#REF!</v>
      </c>
      <c r="H1109" s="7" t="e">
        <f>IF('تسمية الرتبة'!#REF!="مرفوض",0,IF('تسمية الرتبة'!#REF!+'تسمية الرتبة'!#REF!+'تسمية الرتبة'!#REF!+'تسمية الرتبة'!#REF!&gt;6,6,'تسمية الرتبة'!#REF!+'تسمية الرتبة'!#REF!+'تسمية الرتبة'!#REF!+'تسمية الرتبة'!#REF!))</f>
        <v>#REF!</v>
      </c>
      <c r="I1109" s="7" t="e">
        <f>IF('تسمية الرتبة'!#REF!="مرفوض",0,'تسمية الرتبة'!#REF!)</f>
        <v>#REF!</v>
      </c>
      <c r="J1109" s="7" t="e">
        <f>IF('تسمية الرتبة'!#REF!="مرفوض",0,'تسمية الرتبة'!#REF!)</f>
        <v>#REF!</v>
      </c>
      <c r="K1109" s="7" t="e">
        <f>IF('تسمية الرتبة'!#REF!="مرفوض",0,J1109+I1109+H1109+G1109+F1109+E1109+D1109+'تسمية الرتبة'!#REF!)</f>
        <v>#REF!</v>
      </c>
      <c r="L1109" s="7" t="e">
        <f>IF('تسمية الرتبة'!#REF!="مرفوض",0,IF(J1109=0,"Absent(e)",""))</f>
        <v>#REF!</v>
      </c>
      <c r="M1109" s="20" t="e">
        <f>'تسمية الرتبة'!#REF!-'Resultats FR'!K1109</f>
        <v>#REF!</v>
      </c>
    </row>
    <row r="1110" spans="1:13">
      <c r="A1110" s="7">
        <v>1106</v>
      </c>
      <c r="B1110" s="7" t="e">
        <f>IF('تسمية الرتبة'!#REF!="مرفوض",0,'تسمية الرتبة'!#REF!)</f>
        <v>#REF!</v>
      </c>
      <c r="C1110" s="7" t="e">
        <f>IF('تسمية الرتبة'!#REF!="مرفوض",0,'تسمية الرتبة'!#REF!)</f>
        <v>#REF!</v>
      </c>
      <c r="D1110" s="7" t="e">
        <f>IF('تسمية الرتبة'!#REF!="مرفوض",0,'تسمية الرتبة'!#REF!)</f>
        <v>#REF!</v>
      </c>
      <c r="E1110" s="34" t="e">
        <f>IF('تسمية الرتبة'!#REF!="مرفوض",0,'تسمية الرتبة'!#REF!)</f>
        <v>#REF!</v>
      </c>
      <c r="F1110" s="7" t="e">
        <f>IF('تسمية الرتبة'!#REF!="مرفوض",0,'تسمية الرتبة'!#REF!)</f>
        <v>#REF!</v>
      </c>
      <c r="G1110" s="7" t="e">
        <f>IF('تسمية الرتبة'!#REF!="مرفوض",0,'تسمية الرتبة'!#REF!)</f>
        <v>#REF!</v>
      </c>
      <c r="H1110" s="7" t="e">
        <f>IF('تسمية الرتبة'!#REF!="مرفوض",0,IF('تسمية الرتبة'!#REF!+'تسمية الرتبة'!#REF!+'تسمية الرتبة'!#REF!+'تسمية الرتبة'!#REF!&gt;6,6,'تسمية الرتبة'!#REF!+'تسمية الرتبة'!#REF!+'تسمية الرتبة'!#REF!+'تسمية الرتبة'!#REF!))</f>
        <v>#REF!</v>
      </c>
      <c r="I1110" s="7" t="e">
        <f>IF('تسمية الرتبة'!#REF!="مرفوض",0,'تسمية الرتبة'!#REF!)</f>
        <v>#REF!</v>
      </c>
      <c r="J1110" s="7" t="e">
        <f>IF('تسمية الرتبة'!#REF!="مرفوض",0,'تسمية الرتبة'!#REF!)</f>
        <v>#REF!</v>
      </c>
      <c r="K1110" s="7" t="e">
        <f>IF('تسمية الرتبة'!#REF!="مرفوض",0,J1110+I1110+H1110+G1110+F1110+E1110+D1110+'تسمية الرتبة'!#REF!)</f>
        <v>#REF!</v>
      </c>
      <c r="L1110" s="7" t="e">
        <f>IF('تسمية الرتبة'!#REF!="مرفوض",0,IF(J1110=0,"Absent(e)",""))</f>
        <v>#REF!</v>
      </c>
      <c r="M1110" s="20" t="e">
        <f>'تسمية الرتبة'!#REF!-'Resultats FR'!K1110</f>
        <v>#REF!</v>
      </c>
    </row>
    <row r="1111" spans="1:13">
      <c r="A1111" s="7">
        <v>1107</v>
      </c>
      <c r="B1111" s="7" t="e">
        <f>IF('تسمية الرتبة'!#REF!="مرفوض",0,'تسمية الرتبة'!#REF!)</f>
        <v>#REF!</v>
      </c>
      <c r="C1111" s="7" t="e">
        <f>IF('تسمية الرتبة'!#REF!="مرفوض",0,'تسمية الرتبة'!#REF!)</f>
        <v>#REF!</v>
      </c>
      <c r="D1111" s="7" t="e">
        <f>IF('تسمية الرتبة'!#REF!="مرفوض",0,'تسمية الرتبة'!#REF!)</f>
        <v>#REF!</v>
      </c>
      <c r="E1111" s="34" t="e">
        <f>IF('تسمية الرتبة'!#REF!="مرفوض",0,'تسمية الرتبة'!#REF!)</f>
        <v>#REF!</v>
      </c>
      <c r="F1111" s="7" t="e">
        <f>IF('تسمية الرتبة'!#REF!="مرفوض",0,'تسمية الرتبة'!#REF!)</f>
        <v>#REF!</v>
      </c>
      <c r="G1111" s="7" t="e">
        <f>IF('تسمية الرتبة'!#REF!="مرفوض",0,'تسمية الرتبة'!#REF!)</f>
        <v>#REF!</v>
      </c>
      <c r="H1111" s="7" t="e">
        <f>IF('تسمية الرتبة'!#REF!="مرفوض",0,IF('تسمية الرتبة'!#REF!+'تسمية الرتبة'!#REF!+'تسمية الرتبة'!#REF!+'تسمية الرتبة'!#REF!&gt;6,6,'تسمية الرتبة'!#REF!+'تسمية الرتبة'!#REF!+'تسمية الرتبة'!#REF!+'تسمية الرتبة'!#REF!))</f>
        <v>#REF!</v>
      </c>
      <c r="I1111" s="7" t="e">
        <f>IF('تسمية الرتبة'!#REF!="مرفوض",0,'تسمية الرتبة'!#REF!)</f>
        <v>#REF!</v>
      </c>
      <c r="J1111" s="7" t="e">
        <f>IF('تسمية الرتبة'!#REF!="مرفوض",0,'تسمية الرتبة'!#REF!)</f>
        <v>#REF!</v>
      </c>
      <c r="K1111" s="7" t="e">
        <f>IF('تسمية الرتبة'!#REF!="مرفوض",0,J1111+I1111+H1111+G1111+F1111+E1111+D1111+'تسمية الرتبة'!#REF!)</f>
        <v>#REF!</v>
      </c>
      <c r="L1111" s="7" t="e">
        <f>IF('تسمية الرتبة'!#REF!="مرفوض",0,IF(J1111=0,"Absent(e)",""))</f>
        <v>#REF!</v>
      </c>
      <c r="M1111" s="20" t="e">
        <f>'تسمية الرتبة'!#REF!-'Resultats FR'!K1111</f>
        <v>#REF!</v>
      </c>
    </row>
    <row r="1112" spans="1:13">
      <c r="A1112" s="7">
        <v>1108</v>
      </c>
      <c r="B1112" s="7" t="e">
        <f>IF('تسمية الرتبة'!#REF!="مرفوض",0,'تسمية الرتبة'!#REF!)</f>
        <v>#REF!</v>
      </c>
      <c r="C1112" s="7" t="e">
        <f>IF('تسمية الرتبة'!#REF!="مرفوض",0,'تسمية الرتبة'!#REF!)</f>
        <v>#REF!</v>
      </c>
      <c r="D1112" s="7" t="e">
        <f>IF('تسمية الرتبة'!#REF!="مرفوض",0,'تسمية الرتبة'!#REF!)</f>
        <v>#REF!</v>
      </c>
      <c r="E1112" s="34" t="e">
        <f>IF('تسمية الرتبة'!#REF!="مرفوض",0,'تسمية الرتبة'!#REF!)</f>
        <v>#REF!</v>
      </c>
      <c r="F1112" s="7" t="e">
        <f>IF('تسمية الرتبة'!#REF!="مرفوض",0,'تسمية الرتبة'!#REF!)</f>
        <v>#REF!</v>
      </c>
      <c r="G1112" s="7" t="e">
        <f>IF('تسمية الرتبة'!#REF!="مرفوض",0,'تسمية الرتبة'!#REF!)</f>
        <v>#REF!</v>
      </c>
      <c r="H1112" s="7" t="e">
        <f>IF('تسمية الرتبة'!#REF!="مرفوض",0,IF('تسمية الرتبة'!#REF!+'تسمية الرتبة'!#REF!+'تسمية الرتبة'!#REF!+'تسمية الرتبة'!#REF!&gt;6,6,'تسمية الرتبة'!#REF!+'تسمية الرتبة'!#REF!+'تسمية الرتبة'!#REF!+'تسمية الرتبة'!#REF!))</f>
        <v>#REF!</v>
      </c>
      <c r="I1112" s="7" t="e">
        <f>IF('تسمية الرتبة'!#REF!="مرفوض",0,'تسمية الرتبة'!#REF!)</f>
        <v>#REF!</v>
      </c>
      <c r="J1112" s="7" t="e">
        <f>IF('تسمية الرتبة'!#REF!="مرفوض",0,'تسمية الرتبة'!#REF!)</f>
        <v>#REF!</v>
      </c>
      <c r="K1112" s="7" t="e">
        <f>IF('تسمية الرتبة'!#REF!="مرفوض",0,J1112+I1112+H1112+G1112+F1112+E1112+D1112+'تسمية الرتبة'!#REF!)</f>
        <v>#REF!</v>
      </c>
      <c r="L1112" s="7" t="e">
        <f>IF('تسمية الرتبة'!#REF!="مرفوض",0,IF(J1112=0,"Absent(e)",""))</f>
        <v>#REF!</v>
      </c>
      <c r="M1112" s="20" t="e">
        <f>'تسمية الرتبة'!#REF!-'Resultats FR'!K1112</f>
        <v>#REF!</v>
      </c>
    </row>
    <row r="1113" spans="1:13">
      <c r="A1113" s="7">
        <v>1109</v>
      </c>
      <c r="B1113" s="7" t="e">
        <f>IF('تسمية الرتبة'!#REF!="مرفوض",0,'تسمية الرتبة'!#REF!)</f>
        <v>#REF!</v>
      </c>
      <c r="C1113" s="7" t="e">
        <f>IF('تسمية الرتبة'!#REF!="مرفوض",0,'تسمية الرتبة'!#REF!)</f>
        <v>#REF!</v>
      </c>
      <c r="D1113" s="7" t="e">
        <f>IF('تسمية الرتبة'!#REF!="مرفوض",0,'تسمية الرتبة'!#REF!)</f>
        <v>#REF!</v>
      </c>
      <c r="E1113" s="34" t="e">
        <f>IF('تسمية الرتبة'!#REF!="مرفوض",0,'تسمية الرتبة'!#REF!)</f>
        <v>#REF!</v>
      </c>
      <c r="F1113" s="7" t="e">
        <f>IF('تسمية الرتبة'!#REF!="مرفوض",0,'تسمية الرتبة'!#REF!)</f>
        <v>#REF!</v>
      </c>
      <c r="G1113" s="7" t="e">
        <f>IF('تسمية الرتبة'!#REF!="مرفوض",0,'تسمية الرتبة'!#REF!)</f>
        <v>#REF!</v>
      </c>
      <c r="H1113" s="7" t="e">
        <f>IF('تسمية الرتبة'!#REF!="مرفوض",0,IF('تسمية الرتبة'!#REF!+'تسمية الرتبة'!#REF!+'تسمية الرتبة'!#REF!+'تسمية الرتبة'!#REF!&gt;6,6,'تسمية الرتبة'!#REF!+'تسمية الرتبة'!#REF!+'تسمية الرتبة'!#REF!+'تسمية الرتبة'!#REF!))</f>
        <v>#REF!</v>
      </c>
      <c r="I1113" s="7" t="e">
        <f>IF('تسمية الرتبة'!#REF!="مرفوض",0,'تسمية الرتبة'!#REF!)</f>
        <v>#REF!</v>
      </c>
      <c r="J1113" s="7" t="e">
        <f>IF('تسمية الرتبة'!#REF!="مرفوض",0,'تسمية الرتبة'!#REF!)</f>
        <v>#REF!</v>
      </c>
      <c r="K1113" s="7" t="e">
        <f>IF('تسمية الرتبة'!#REF!="مرفوض",0,J1113+I1113+H1113+G1113+F1113+E1113+D1113+'تسمية الرتبة'!#REF!)</f>
        <v>#REF!</v>
      </c>
      <c r="L1113" s="7" t="e">
        <f>IF('تسمية الرتبة'!#REF!="مرفوض",0,IF(J1113=0,"Absent(e)",""))</f>
        <v>#REF!</v>
      </c>
      <c r="M1113" s="20" t="e">
        <f>'تسمية الرتبة'!#REF!-'Resultats FR'!K1113</f>
        <v>#REF!</v>
      </c>
    </row>
    <row r="1114" spans="1:13">
      <c r="A1114" s="7">
        <v>1110</v>
      </c>
      <c r="B1114" s="7" t="e">
        <f>IF('تسمية الرتبة'!#REF!="مرفوض",0,'تسمية الرتبة'!#REF!)</f>
        <v>#REF!</v>
      </c>
      <c r="C1114" s="7" t="e">
        <f>IF('تسمية الرتبة'!#REF!="مرفوض",0,'تسمية الرتبة'!#REF!)</f>
        <v>#REF!</v>
      </c>
      <c r="D1114" s="7" t="e">
        <f>IF('تسمية الرتبة'!#REF!="مرفوض",0,'تسمية الرتبة'!#REF!)</f>
        <v>#REF!</v>
      </c>
      <c r="E1114" s="34" t="e">
        <f>IF('تسمية الرتبة'!#REF!="مرفوض",0,'تسمية الرتبة'!#REF!)</f>
        <v>#REF!</v>
      </c>
      <c r="F1114" s="7" t="e">
        <f>IF('تسمية الرتبة'!#REF!="مرفوض",0,'تسمية الرتبة'!#REF!)</f>
        <v>#REF!</v>
      </c>
      <c r="G1114" s="7" t="e">
        <f>IF('تسمية الرتبة'!#REF!="مرفوض",0,'تسمية الرتبة'!#REF!)</f>
        <v>#REF!</v>
      </c>
      <c r="H1114" s="7" t="e">
        <f>IF('تسمية الرتبة'!#REF!="مرفوض",0,IF('تسمية الرتبة'!#REF!+'تسمية الرتبة'!#REF!+'تسمية الرتبة'!#REF!+'تسمية الرتبة'!#REF!&gt;6,6,'تسمية الرتبة'!#REF!+'تسمية الرتبة'!#REF!+'تسمية الرتبة'!#REF!+'تسمية الرتبة'!#REF!))</f>
        <v>#REF!</v>
      </c>
      <c r="I1114" s="7" t="e">
        <f>IF('تسمية الرتبة'!#REF!="مرفوض",0,'تسمية الرتبة'!#REF!)</f>
        <v>#REF!</v>
      </c>
      <c r="J1114" s="7" t="e">
        <f>IF('تسمية الرتبة'!#REF!="مرفوض",0,'تسمية الرتبة'!#REF!)</f>
        <v>#REF!</v>
      </c>
      <c r="K1114" s="7" t="e">
        <f>IF('تسمية الرتبة'!#REF!="مرفوض",0,J1114+I1114+H1114+G1114+F1114+E1114+D1114+'تسمية الرتبة'!#REF!)</f>
        <v>#REF!</v>
      </c>
      <c r="L1114" s="7" t="e">
        <f>IF('تسمية الرتبة'!#REF!="مرفوض",0,IF(J1114=0,"Absent(e)",""))</f>
        <v>#REF!</v>
      </c>
      <c r="M1114" s="20" t="e">
        <f>'تسمية الرتبة'!#REF!-'Resultats FR'!K1114</f>
        <v>#REF!</v>
      </c>
    </row>
    <row r="1115" spans="1:13">
      <c r="A1115" s="7">
        <v>1111</v>
      </c>
      <c r="B1115" s="7" t="e">
        <f>IF('تسمية الرتبة'!#REF!="مرفوض",0,'تسمية الرتبة'!#REF!)</f>
        <v>#REF!</v>
      </c>
      <c r="C1115" s="7" t="e">
        <f>IF('تسمية الرتبة'!#REF!="مرفوض",0,'تسمية الرتبة'!#REF!)</f>
        <v>#REF!</v>
      </c>
      <c r="D1115" s="7" t="e">
        <f>IF('تسمية الرتبة'!#REF!="مرفوض",0,'تسمية الرتبة'!#REF!)</f>
        <v>#REF!</v>
      </c>
      <c r="E1115" s="34" t="e">
        <f>IF('تسمية الرتبة'!#REF!="مرفوض",0,'تسمية الرتبة'!#REF!)</f>
        <v>#REF!</v>
      </c>
      <c r="F1115" s="7" t="e">
        <f>IF('تسمية الرتبة'!#REF!="مرفوض",0,'تسمية الرتبة'!#REF!)</f>
        <v>#REF!</v>
      </c>
      <c r="G1115" s="7" t="e">
        <f>IF('تسمية الرتبة'!#REF!="مرفوض",0,'تسمية الرتبة'!#REF!)</f>
        <v>#REF!</v>
      </c>
      <c r="H1115" s="7" t="e">
        <f>IF('تسمية الرتبة'!#REF!="مرفوض",0,IF('تسمية الرتبة'!#REF!+'تسمية الرتبة'!#REF!+'تسمية الرتبة'!#REF!+'تسمية الرتبة'!#REF!&gt;6,6,'تسمية الرتبة'!#REF!+'تسمية الرتبة'!#REF!+'تسمية الرتبة'!#REF!+'تسمية الرتبة'!#REF!))</f>
        <v>#REF!</v>
      </c>
      <c r="I1115" s="7" t="e">
        <f>IF('تسمية الرتبة'!#REF!="مرفوض",0,'تسمية الرتبة'!#REF!)</f>
        <v>#REF!</v>
      </c>
      <c r="J1115" s="7" t="e">
        <f>IF('تسمية الرتبة'!#REF!="مرفوض",0,'تسمية الرتبة'!#REF!)</f>
        <v>#REF!</v>
      </c>
      <c r="K1115" s="7" t="e">
        <f>IF('تسمية الرتبة'!#REF!="مرفوض",0,J1115+I1115+H1115+G1115+F1115+E1115+D1115+'تسمية الرتبة'!#REF!)</f>
        <v>#REF!</v>
      </c>
      <c r="L1115" s="7" t="e">
        <f>IF('تسمية الرتبة'!#REF!="مرفوض",0,IF(J1115=0,"Absent(e)",""))</f>
        <v>#REF!</v>
      </c>
      <c r="M1115" s="20" t="e">
        <f>'تسمية الرتبة'!#REF!-'Resultats FR'!K1115</f>
        <v>#REF!</v>
      </c>
    </row>
    <row r="1116" spans="1:13">
      <c r="A1116" s="7">
        <v>1112</v>
      </c>
      <c r="B1116" s="7" t="e">
        <f>IF('تسمية الرتبة'!#REF!="مرفوض",0,'تسمية الرتبة'!#REF!)</f>
        <v>#REF!</v>
      </c>
      <c r="C1116" s="7" t="e">
        <f>IF('تسمية الرتبة'!#REF!="مرفوض",0,'تسمية الرتبة'!#REF!)</f>
        <v>#REF!</v>
      </c>
      <c r="D1116" s="7" t="e">
        <f>IF('تسمية الرتبة'!#REF!="مرفوض",0,'تسمية الرتبة'!#REF!)</f>
        <v>#REF!</v>
      </c>
      <c r="E1116" s="34" t="e">
        <f>IF('تسمية الرتبة'!#REF!="مرفوض",0,'تسمية الرتبة'!#REF!)</f>
        <v>#REF!</v>
      </c>
      <c r="F1116" s="7" t="e">
        <f>IF('تسمية الرتبة'!#REF!="مرفوض",0,'تسمية الرتبة'!#REF!)</f>
        <v>#REF!</v>
      </c>
      <c r="G1116" s="7" t="e">
        <f>IF('تسمية الرتبة'!#REF!="مرفوض",0,'تسمية الرتبة'!#REF!)</f>
        <v>#REF!</v>
      </c>
      <c r="H1116" s="7" t="e">
        <f>IF('تسمية الرتبة'!#REF!="مرفوض",0,IF('تسمية الرتبة'!#REF!+'تسمية الرتبة'!#REF!+'تسمية الرتبة'!#REF!+'تسمية الرتبة'!#REF!&gt;6,6,'تسمية الرتبة'!#REF!+'تسمية الرتبة'!#REF!+'تسمية الرتبة'!#REF!+'تسمية الرتبة'!#REF!))</f>
        <v>#REF!</v>
      </c>
      <c r="I1116" s="7" t="e">
        <f>IF('تسمية الرتبة'!#REF!="مرفوض",0,'تسمية الرتبة'!#REF!)</f>
        <v>#REF!</v>
      </c>
      <c r="J1116" s="7" t="e">
        <f>IF('تسمية الرتبة'!#REF!="مرفوض",0,'تسمية الرتبة'!#REF!)</f>
        <v>#REF!</v>
      </c>
      <c r="K1116" s="7" t="e">
        <f>IF('تسمية الرتبة'!#REF!="مرفوض",0,J1116+I1116+H1116+G1116+F1116+E1116+D1116+'تسمية الرتبة'!#REF!)</f>
        <v>#REF!</v>
      </c>
      <c r="L1116" s="7" t="e">
        <f>IF('تسمية الرتبة'!#REF!="مرفوض",0,IF(J1116=0,"Absent(e)",""))</f>
        <v>#REF!</v>
      </c>
      <c r="M1116" s="20" t="e">
        <f>'تسمية الرتبة'!#REF!-'Resultats FR'!K1116</f>
        <v>#REF!</v>
      </c>
    </row>
    <row r="1117" spans="1:13">
      <c r="A1117" s="7">
        <v>1113</v>
      </c>
      <c r="B1117" s="7" t="e">
        <f>IF('تسمية الرتبة'!#REF!="مرفوض",0,'تسمية الرتبة'!#REF!)</f>
        <v>#REF!</v>
      </c>
      <c r="C1117" s="7" t="e">
        <f>IF('تسمية الرتبة'!#REF!="مرفوض",0,'تسمية الرتبة'!#REF!)</f>
        <v>#REF!</v>
      </c>
      <c r="D1117" s="7" t="e">
        <f>IF('تسمية الرتبة'!#REF!="مرفوض",0,'تسمية الرتبة'!#REF!)</f>
        <v>#REF!</v>
      </c>
      <c r="E1117" s="34" t="e">
        <f>IF('تسمية الرتبة'!#REF!="مرفوض",0,'تسمية الرتبة'!#REF!)</f>
        <v>#REF!</v>
      </c>
      <c r="F1117" s="7" t="e">
        <f>IF('تسمية الرتبة'!#REF!="مرفوض",0,'تسمية الرتبة'!#REF!)</f>
        <v>#REF!</v>
      </c>
      <c r="G1117" s="7" t="e">
        <f>IF('تسمية الرتبة'!#REF!="مرفوض",0,'تسمية الرتبة'!#REF!)</f>
        <v>#REF!</v>
      </c>
      <c r="H1117" s="7" t="e">
        <f>IF('تسمية الرتبة'!#REF!="مرفوض",0,IF('تسمية الرتبة'!#REF!+'تسمية الرتبة'!#REF!+'تسمية الرتبة'!#REF!+'تسمية الرتبة'!#REF!&gt;6,6,'تسمية الرتبة'!#REF!+'تسمية الرتبة'!#REF!+'تسمية الرتبة'!#REF!+'تسمية الرتبة'!#REF!))</f>
        <v>#REF!</v>
      </c>
      <c r="I1117" s="7" t="e">
        <f>IF('تسمية الرتبة'!#REF!="مرفوض",0,'تسمية الرتبة'!#REF!)</f>
        <v>#REF!</v>
      </c>
      <c r="J1117" s="7" t="e">
        <f>IF('تسمية الرتبة'!#REF!="مرفوض",0,'تسمية الرتبة'!#REF!)</f>
        <v>#REF!</v>
      </c>
      <c r="K1117" s="7" t="e">
        <f>IF('تسمية الرتبة'!#REF!="مرفوض",0,J1117+I1117+H1117+G1117+F1117+E1117+D1117+'تسمية الرتبة'!#REF!)</f>
        <v>#REF!</v>
      </c>
      <c r="L1117" s="7" t="e">
        <f>IF('تسمية الرتبة'!#REF!="مرفوض",0,IF(J1117=0,"Absent(e)",""))</f>
        <v>#REF!</v>
      </c>
      <c r="M1117" s="20" t="e">
        <f>'تسمية الرتبة'!#REF!-'Resultats FR'!K1117</f>
        <v>#REF!</v>
      </c>
    </row>
    <row r="1118" spans="1:13">
      <c r="A1118" s="7">
        <v>1114</v>
      </c>
      <c r="B1118" s="7" t="e">
        <f>IF('تسمية الرتبة'!#REF!="مرفوض",0,'تسمية الرتبة'!#REF!)</f>
        <v>#REF!</v>
      </c>
      <c r="C1118" s="7" t="e">
        <f>IF('تسمية الرتبة'!#REF!="مرفوض",0,'تسمية الرتبة'!#REF!)</f>
        <v>#REF!</v>
      </c>
      <c r="D1118" s="7" t="e">
        <f>IF('تسمية الرتبة'!#REF!="مرفوض",0,'تسمية الرتبة'!#REF!)</f>
        <v>#REF!</v>
      </c>
      <c r="E1118" s="34" t="e">
        <f>IF('تسمية الرتبة'!#REF!="مرفوض",0,'تسمية الرتبة'!#REF!)</f>
        <v>#REF!</v>
      </c>
      <c r="F1118" s="7" t="e">
        <f>IF('تسمية الرتبة'!#REF!="مرفوض",0,'تسمية الرتبة'!#REF!)</f>
        <v>#REF!</v>
      </c>
      <c r="G1118" s="7" t="e">
        <f>IF('تسمية الرتبة'!#REF!="مرفوض",0,'تسمية الرتبة'!#REF!)</f>
        <v>#REF!</v>
      </c>
      <c r="H1118" s="7" t="e">
        <f>IF('تسمية الرتبة'!#REF!="مرفوض",0,IF('تسمية الرتبة'!#REF!+'تسمية الرتبة'!#REF!+'تسمية الرتبة'!#REF!+'تسمية الرتبة'!#REF!&gt;6,6,'تسمية الرتبة'!#REF!+'تسمية الرتبة'!#REF!+'تسمية الرتبة'!#REF!+'تسمية الرتبة'!#REF!))</f>
        <v>#REF!</v>
      </c>
      <c r="I1118" s="7" t="e">
        <f>IF('تسمية الرتبة'!#REF!="مرفوض",0,'تسمية الرتبة'!#REF!)</f>
        <v>#REF!</v>
      </c>
      <c r="J1118" s="7" t="e">
        <f>IF('تسمية الرتبة'!#REF!="مرفوض",0,'تسمية الرتبة'!#REF!)</f>
        <v>#REF!</v>
      </c>
      <c r="K1118" s="7" t="e">
        <f>IF('تسمية الرتبة'!#REF!="مرفوض",0,J1118+I1118+H1118+G1118+F1118+E1118+D1118+'تسمية الرتبة'!#REF!)</f>
        <v>#REF!</v>
      </c>
      <c r="L1118" s="7" t="e">
        <f>IF('تسمية الرتبة'!#REF!="مرفوض",0,IF(J1118=0,"Absent(e)",""))</f>
        <v>#REF!</v>
      </c>
      <c r="M1118" s="20" t="e">
        <f>'تسمية الرتبة'!#REF!-'Resultats FR'!K1118</f>
        <v>#REF!</v>
      </c>
    </row>
    <row r="1119" spans="1:13">
      <c r="A1119" s="7">
        <v>1115</v>
      </c>
      <c r="B1119" s="7" t="e">
        <f>IF('تسمية الرتبة'!#REF!="مرفوض",0,'تسمية الرتبة'!#REF!)</f>
        <v>#REF!</v>
      </c>
      <c r="C1119" s="7" t="e">
        <f>IF('تسمية الرتبة'!#REF!="مرفوض",0,'تسمية الرتبة'!#REF!)</f>
        <v>#REF!</v>
      </c>
      <c r="D1119" s="7" t="e">
        <f>IF('تسمية الرتبة'!#REF!="مرفوض",0,'تسمية الرتبة'!#REF!)</f>
        <v>#REF!</v>
      </c>
      <c r="E1119" s="34" t="e">
        <f>IF('تسمية الرتبة'!#REF!="مرفوض",0,'تسمية الرتبة'!#REF!)</f>
        <v>#REF!</v>
      </c>
      <c r="F1119" s="7" t="e">
        <f>IF('تسمية الرتبة'!#REF!="مرفوض",0,'تسمية الرتبة'!#REF!)</f>
        <v>#REF!</v>
      </c>
      <c r="G1119" s="7" t="e">
        <f>IF('تسمية الرتبة'!#REF!="مرفوض",0,'تسمية الرتبة'!#REF!)</f>
        <v>#REF!</v>
      </c>
      <c r="H1119" s="7" t="e">
        <f>IF('تسمية الرتبة'!#REF!="مرفوض",0,IF('تسمية الرتبة'!#REF!+'تسمية الرتبة'!#REF!+'تسمية الرتبة'!#REF!+'تسمية الرتبة'!#REF!&gt;6,6,'تسمية الرتبة'!#REF!+'تسمية الرتبة'!#REF!+'تسمية الرتبة'!#REF!+'تسمية الرتبة'!#REF!))</f>
        <v>#REF!</v>
      </c>
      <c r="I1119" s="7" t="e">
        <f>IF('تسمية الرتبة'!#REF!="مرفوض",0,'تسمية الرتبة'!#REF!)</f>
        <v>#REF!</v>
      </c>
      <c r="J1119" s="7" t="e">
        <f>IF('تسمية الرتبة'!#REF!="مرفوض",0,'تسمية الرتبة'!#REF!)</f>
        <v>#REF!</v>
      </c>
      <c r="K1119" s="7" t="e">
        <f>IF('تسمية الرتبة'!#REF!="مرفوض",0,J1119+I1119+H1119+G1119+F1119+E1119+D1119+'تسمية الرتبة'!#REF!)</f>
        <v>#REF!</v>
      </c>
      <c r="L1119" s="7" t="e">
        <f>IF('تسمية الرتبة'!#REF!="مرفوض",0,IF(J1119=0,"Absent(e)",""))</f>
        <v>#REF!</v>
      </c>
      <c r="M1119" s="20" t="e">
        <f>'تسمية الرتبة'!#REF!-'Resultats FR'!K1119</f>
        <v>#REF!</v>
      </c>
    </row>
    <row r="1120" spans="1:13">
      <c r="A1120" s="7">
        <v>1116</v>
      </c>
      <c r="B1120" s="7" t="e">
        <f>IF('تسمية الرتبة'!#REF!="مرفوض",0,'تسمية الرتبة'!#REF!)</f>
        <v>#REF!</v>
      </c>
      <c r="C1120" s="7" t="e">
        <f>IF('تسمية الرتبة'!#REF!="مرفوض",0,'تسمية الرتبة'!#REF!)</f>
        <v>#REF!</v>
      </c>
      <c r="D1120" s="7" t="e">
        <f>IF('تسمية الرتبة'!#REF!="مرفوض",0,'تسمية الرتبة'!#REF!)</f>
        <v>#REF!</v>
      </c>
      <c r="E1120" s="34" t="e">
        <f>IF('تسمية الرتبة'!#REF!="مرفوض",0,'تسمية الرتبة'!#REF!)</f>
        <v>#REF!</v>
      </c>
      <c r="F1120" s="7" t="e">
        <f>IF('تسمية الرتبة'!#REF!="مرفوض",0,'تسمية الرتبة'!#REF!)</f>
        <v>#REF!</v>
      </c>
      <c r="G1120" s="7" t="e">
        <f>IF('تسمية الرتبة'!#REF!="مرفوض",0,'تسمية الرتبة'!#REF!)</f>
        <v>#REF!</v>
      </c>
      <c r="H1120" s="7" t="e">
        <f>IF('تسمية الرتبة'!#REF!="مرفوض",0,IF('تسمية الرتبة'!#REF!+'تسمية الرتبة'!#REF!+'تسمية الرتبة'!#REF!+'تسمية الرتبة'!#REF!&gt;6,6,'تسمية الرتبة'!#REF!+'تسمية الرتبة'!#REF!+'تسمية الرتبة'!#REF!+'تسمية الرتبة'!#REF!))</f>
        <v>#REF!</v>
      </c>
      <c r="I1120" s="7" t="e">
        <f>IF('تسمية الرتبة'!#REF!="مرفوض",0,'تسمية الرتبة'!#REF!)</f>
        <v>#REF!</v>
      </c>
      <c r="J1120" s="7" t="e">
        <f>IF('تسمية الرتبة'!#REF!="مرفوض",0,'تسمية الرتبة'!#REF!)</f>
        <v>#REF!</v>
      </c>
      <c r="K1120" s="7" t="e">
        <f>IF('تسمية الرتبة'!#REF!="مرفوض",0,J1120+I1120+H1120+G1120+F1120+E1120+D1120+'تسمية الرتبة'!#REF!)</f>
        <v>#REF!</v>
      </c>
      <c r="L1120" s="7" t="e">
        <f>IF('تسمية الرتبة'!#REF!="مرفوض",0,IF(J1120=0,"Absent(e)",""))</f>
        <v>#REF!</v>
      </c>
      <c r="M1120" s="20" t="e">
        <f>'تسمية الرتبة'!#REF!-'Resultats FR'!K1120</f>
        <v>#REF!</v>
      </c>
    </row>
    <row r="1121" spans="1:13">
      <c r="A1121" s="7">
        <v>1117</v>
      </c>
      <c r="B1121" s="7" t="e">
        <f>IF('تسمية الرتبة'!#REF!="مرفوض",0,'تسمية الرتبة'!#REF!)</f>
        <v>#REF!</v>
      </c>
      <c r="C1121" s="7" t="e">
        <f>IF('تسمية الرتبة'!#REF!="مرفوض",0,'تسمية الرتبة'!#REF!)</f>
        <v>#REF!</v>
      </c>
      <c r="D1121" s="7" t="e">
        <f>IF('تسمية الرتبة'!#REF!="مرفوض",0,'تسمية الرتبة'!#REF!)</f>
        <v>#REF!</v>
      </c>
      <c r="E1121" s="34" t="e">
        <f>IF('تسمية الرتبة'!#REF!="مرفوض",0,'تسمية الرتبة'!#REF!)</f>
        <v>#REF!</v>
      </c>
      <c r="F1121" s="7" t="e">
        <f>IF('تسمية الرتبة'!#REF!="مرفوض",0,'تسمية الرتبة'!#REF!)</f>
        <v>#REF!</v>
      </c>
      <c r="G1121" s="7" t="e">
        <f>IF('تسمية الرتبة'!#REF!="مرفوض",0,'تسمية الرتبة'!#REF!)</f>
        <v>#REF!</v>
      </c>
      <c r="H1121" s="7" t="e">
        <f>IF('تسمية الرتبة'!#REF!="مرفوض",0,IF('تسمية الرتبة'!#REF!+'تسمية الرتبة'!#REF!+'تسمية الرتبة'!#REF!+'تسمية الرتبة'!#REF!&gt;6,6,'تسمية الرتبة'!#REF!+'تسمية الرتبة'!#REF!+'تسمية الرتبة'!#REF!+'تسمية الرتبة'!#REF!))</f>
        <v>#REF!</v>
      </c>
      <c r="I1121" s="7" t="e">
        <f>IF('تسمية الرتبة'!#REF!="مرفوض",0,'تسمية الرتبة'!#REF!)</f>
        <v>#REF!</v>
      </c>
      <c r="J1121" s="7" t="e">
        <f>IF('تسمية الرتبة'!#REF!="مرفوض",0,'تسمية الرتبة'!#REF!)</f>
        <v>#REF!</v>
      </c>
      <c r="K1121" s="7" t="e">
        <f>IF('تسمية الرتبة'!#REF!="مرفوض",0,J1121+I1121+H1121+G1121+F1121+E1121+D1121+'تسمية الرتبة'!#REF!)</f>
        <v>#REF!</v>
      </c>
      <c r="L1121" s="7" t="e">
        <f>IF('تسمية الرتبة'!#REF!="مرفوض",0,IF(J1121=0,"Absent(e)",""))</f>
        <v>#REF!</v>
      </c>
      <c r="M1121" s="20" t="e">
        <f>'تسمية الرتبة'!#REF!-'Resultats FR'!K1121</f>
        <v>#REF!</v>
      </c>
    </row>
    <row r="1122" spans="1:13">
      <c r="A1122" s="7">
        <v>1118</v>
      </c>
      <c r="B1122" s="7" t="e">
        <f>IF('تسمية الرتبة'!#REF!="مرفوض",0,'تسمية الرتبة'!#REF!)</f>
        <v>#REF!</v>
      </c>
      <c r="C1122" s="7" t="e">
        <f>IF('تسمية الرتبة'!#REF!="مرفوض",0,'تسمية الرتبة'!#REF!)</f>
        <v>#REF!</v>
      </c>
      <c r="D1122" s="7" t="e">
        <f>IF('تسمية الرتبة'!#REF!="مرفوض",0,'تسمية الرتبة'!#REF!)</f>
        <v>#REF!</v>
      </c>
      <c r="E1122" s="34" t="e">
        <f>IF('تسمية الرتبة'!#REF!="مرفوض",0,'تسمية الرتبة'!#REF!)</f>
        <v>#REF!</v>
      </c>
      <c r="F1122" s="7" t="e">
        <f>IF('تسمية الرتبة'!#REF!="مرفوض",0,'تسمية الرتبة'!#REF!)</f>
        <v>#REF!</v>
      </c>
      <c r="G1122" s="7" t="e">
        <f>IF('تسمية الرتبة'!#REF!="مرفوض",0,'تسمية الرتبة'!#REF!)</f>
        <v>#REF!</v>
      </c>
      <c r="H1122" s="7" t="e">
        <f>IF('تسمية الرتبة'!#REF!="مرفوض",0,IF('تسمية الرتبة'!#REF!+'تسمية الرتبة'!#REF!+'تسمية الرتبة'!#REF!+'تسمية الرتبة'!#REF!&gt;6,6,'تسمية الرتبة'!#REF!+'تسمية الرتبة'!#REF!+'تسمية الرتبة'!#REF!+'تسمية الرتبة'!#REF!))</f>
        <v>#REF!</v>
      </c>
      <c r="I1122" s="7" t="e">
        <f>IF('تسمية الرتبة'!#REF!="مرفوض",0,'تسمية الرتبة'!#REF!)</f>
        <v>#REF!</v>
      </c>
      <c r="J1122" s="7" t="e">
        <f>IF('تسمية الرتبة'!#REF!="مرفوض",0,'تسمية الرتبة'!#REF!)</f>
        <v>#REF!</v>
      </c>
      <c r="K1122" s="7" t="e">
        <f>IF('تسمية الرتبة'!#REF!="مرفوض",0,J1122+I1122+H1122+G1122+F1122+E1122+D1122+'تسمية الرتبة'!#REF!)</f>
        <v>#REF!</v>
      </c>
      <c r="L1122" s="7" t="e">
        <f>IF('تسمية الرتبة'!#REF!="مرفوض",0,IF(J1122=0,"Absent(e)",""))</f>
        <v>#REF!</v>
      </c>
      <c r="M1122" s="20" t="e">
        <f>'تسمية الرتبة'!#REF!-'Resultats FR'!K1122</f>
        <v>#REF!</v>
      </c>
    </row>
    <row r="1123" spans="1:13">
      <c r="A1123" s="7">
        <v>1119</v>
      </c>
      <c r="B1123" s="7" t="e">
        <f>IF('تسمية الرتبة'!#REF!="مرفوض",0,'تسمية الرتبة'!#REF!)</f>
        <v>#REF!</v>
      </c>
      <c r="C1123" s="7" t="e">
        <f>IF('تسمية الرتبة'!#REF!="مرفوض",0,'تسمية الرتبة'!#REF!)</f>
        <v>#REF!</v>
      </c>
      <c r="D1123" s="7" t="e">
        <f>IF('تسمية الرتبة'!#REF!="مرفوض",0,'تسمية الرتبة'!#REF!)</f>
        <v>#REF!</v>
      </c>
      <c r="E1123" s="34" t="e">
        <f>IF('تسمية الرتبة'!#REF!="مرفوض",0,'تسمية الرتبة'!#REF!)</f>
        <v>#REF!</v>
      </c>
      <c r="F1123" s="7" t="e">
        <f>IF('تسمية الرتبة'!#REF!="مرفوض",0,'تسمية الرتبة'!#REF!)</f>
        <v>#REF!</v>
      </c>
      <c r="G1123" s="7" t="e">
        <f>IF('تسمية الرتبة'!#REF!="مرفوض",0,'تسمية الرتبة'!#REF!)</f>
        <v>#REF!</v>
      </c>
      <c r="H1123" s="7" t="e">
        <f>IF('تسمية الرتبة'!#REF!="مرفوض",0,IF('تسمية الرتبة'!#REF!+'تسمية الرتبة'!#REF!+'تسمية الرتبة'!#REF!+'تسمية الرتبة'!#REF!&gt;6,6,'تسمية الرتبة'!#REF!+'تسمية الرتبة'!#REF!+'تسمية الرتبة'!#REF!+'تسمية الرتبة'!#REF!))</f>
        <v>#REF!</v>
      </c>
      <c r="I1123" s="7" t="e">
        <f>IF('تسمية الرتبة'!#REF!="مرفوض",0,'تسمية الرتبة'!#REF!)</f>
        <v>#REF!</v>
      </c>
      <c r="J1123" s="7" t="e">
        <f>IF('تسمية الرتبة'!#REF!="مرفوض",0,'تسمية الرتبة'!#REF!)</f>
        <v>#REF!</v>
      </c>
      <c r="K1123" s="7" t="e">
        <f>IF('تسمية الرتبة'!#REF!="مرفوض",0,J1123+I1123+H1123+G1123+F1123+E1123+D1123+'تسمية الرتبة'!#REF!)</f>
        <v>#REF!</v>
      </c>
      <c r="L1123" s="7" t="e">
        <f>IF('تسمية الرتبة'!#REF!="مرفوض",0,IF(J1123=0,"Absent(e)",""))</f>
        <v>#REF!</v>
      </c>
      <c r="M1123" s="20" t="e">
        <f>'تسمية الرتبة'!#REF!-'Resultats FR'!K1123</f>
        <v>#REF!</v>
      </c>
    </row>
    <row r="1124" spans="1:13">
      <c r="A1124" s="7">
        <v>1120</v>
      </c>
      <c r="B1124" s="7" t="e">
        <f>IF('تسمية الرتبة'!#REF!="مرفوض",0,'تسمية الرتبة'!#REF!)</f>
        <v>#REF!</v>
      </c>
      <c r="C1124" s="7" t="e">
        <f>IF('تسمية الرتبة'!#REF!="مرفوض",0,'تسمية الرتبة'!#REF!)</f>
        <v>#REF!</v>
      </c>
      <c r="D1124" s="7" t="e">
        <f>IF('تسمية الرتبة'!#REF!="مرفوض",0,'تسمية الرتبة'!#REF!)</f>
        <v>#REF!</v>
      </c>
      <c r="E1124" s="34" t="e">
        <f>IF('تسمية الرتبة'!#REF!="مرفوض",0,'تسمية الرتبة'!#REF!)</f>
        <v>#REF!</v>
      </c>
      <c r="F1124" s="7" t="e">
        <f>IF('تسمية الرتبة'!#REF!="مرفوض",0,'تسمية الرتبة'!#REF!)</f>
        <v>#REF!</v>
      </c>
      <c r="G1124" s="7" t="e">
        <f>IF('تسمية الرتبة'!#REF!="مرفوض",0,'تسمية الرتبة'!#REF!)</f>
        <v>#REF!</v>
      </c>
      <c r="H1124" s="7" t="e">
        <f>IF('تسمية الرتبة'!#REF!="مرفوض",0,IF('تسمية الرتبة'!#REF!+'تسمية الرتبة'!#REF!+'تسمية الرتبة'!#REF!+'تسمية الرتبة'!#REF!&gt;6,6,'تسمية الرتبة'!#REF!+'تسمية الرتبة'!#REF!+'تسمية الرتبة'!#REF!+'تسمية الرتبة'!#REF!))</f>
        <v>#REF!</v>
      </c>
      <c r="I1124" s="7" t="e">
        <f>IF('تسمية الرتبة'!#REF!="مرفوض",0,'تسمية الرتبة'!#REF!)</f>
        <v>#REF!</v>
      </c>
      <c r="J1124" s="7" t="e">
        <f>IF('تسمية الرتبة'!#REF!="مرفوض",0,'تسمية الرتبة'!#REF!)</f>
        <v>#REF!</v>
      </c>
      <c r="K1124" s="7" t="e">
        <f>IF('تسمية الرتبة'!#REF!="مرفوض",0,J1124+I1124+H1124+G1124+F1124+E1124+D1124+'تسمية الرتبة'!#REF!)</f>
        <v>#REF!</v>
      </c>
      <c r="L1124" s="7" t="e">
        <f>IF('تسمية الرتبة'!#REF!="مرفوض",0,IF(J1124=0,"Absent(e)",""))</f>
        <v>#REF!</v>
      </c>
      <c r="M1124" s="20" t="e">
        <f>'تسمية الرتبة'!#REF!-'Resultats FR'!K1124</f>
        <v>#REF!</v>
      </c>
    </row>
    <row r="1125" spans="1:13">
      <c r="A1125" s="7">
        <v>1121</v>
      </c>
      <c r="B1125" s="7" t="e">
        <f>IF('تسمية الرتبة'!#REF!="مرفوض",0,'تسمية الرتبة'!#REF!)</f>
        <v>#REF!</v>
      </c>
      <c r="C1125" s="7" t="e">
        <f>IF('تسمية الرتبة'!#REF!="مرفوض",0,'تسمية الرتبة'!#REF!)</f>
        <v>#REF!</v>
      </c>
      <c r="D1125" s="7" t="e">
        <f>IF('تسمية الرتبة'!#REF!="مرفوض",0,'تسمية الرتبة'!#REF!)</f>
        <v>#REF!</v>
      </c>
      <c r="E1125" s="34" t="e">
        <f>IF('تسمية الرتبة'!#REF!="مرفوض",0,'تسمية الرتبة'!#REF!)</f>
        <v>#REF!</v>
      </c>
      <c r="F1125" s="7" t="e">
        <f>IF('تسمية الرتبة'!#REF!="مرفوض",0,'تسمية الرتبة'!#REF!)</f>
        <v>#REF!</v>
      </c>
      <c r="G1125" s="7" t="e">
        <f>IF('تسمية الرتبة'!#REF!="مرفوض",0,'تسمية الرتبة'!#REF!)</f>
        <v>#REF!</v>
      </c>
      <c r="H1125" s="7" t="e">
        <f>IF('تسمية الرتبة'!#REF!="مرفوض",0,IF('تسمية الرتبة'!#REF!+'تسمية الرتبة'!#REF!+'تسمية الرتبة'!#REF!+'تسمية الرتبة'!#REF!&gt;6,6,'تسمية الرتبة'!#REF!+'تسمية الرتبة'!#REF!+'تسمية الرتبة'!#REF!+'تسمية الرتبة'!#REF!))</f>
        <v>#REF!</v>
      </c>
      <c r="I1125" s="7" t="e">
        <f>IF('تسمية الرتبة'!#REF!="مرفوض",0,'تسمية الرتبة'!#REF!)</f>
        <v>#REF!</v>
      </c>
      <c r="J1125" s="7" t="e">
        <f>IF('تسمية الرتبة'!#REF!="مرفوض",0,'تسمية الرتبة'!#REF!)</f>
        <v>#REF!</v>
      </c>
      <c r="K1125" s="7" t="e">
        <f>IF('تسمية الرتبة'!#REF!="مرفوض",0,J1125+I1125+H1125+G1125+F1125+E1125+D1125+'تسمية الرتبة'!#REF!)</f>
        <v>#REF!</v>
      </c>
      <c r="L1125" s="7" t="e">
        <f>IF('تسمية الرتبة'!#REF!="مرفوض",0,IF(J1125=0,"Absent(e)",""))</f>
        <v>#REF!</v>
      </c>
      <c r="M1125" s="20" t="e">
        <f>'تسمية الرتبة'!#REF!-'Resultats FR'!K1125</f>
        <v>#REF!</v>
      </c>
    </row>
    <row r="1126" spans="1:13">
      <c r="A1126" s="7">
        <v>1122</v>
      </c>
      <c r="B1126" s="7" t="e">
        <f>IF('تسمية الرتبة'!#REF!="مرفوض",0,'تسمية الرتبة'!#REF!)</f>
        <v>#REF!</v>
      </c>
      <c r="C1126" s="7" t="e">
        <f>IF('تسمية الرتبة'!#REF!="مرفوض",0,'تسمية الرتبة'!#REF!)</f>
        <v>#REF!</v>
      </c>
      <c r="D1126" s="7" t="e">
        <f>IF('تسمية الرتبة'!#REF!="مرفوض",0,'تسمية الرتبة'!#REF!)</f>
        <v>#REF!</v>
      </c>
      <c r="E1126" s="34" t="e">
        <f>IF('تسمية الرتبة'!#REF!="مرفوض",0,'تسمية الرتبة'!#REF!)</f>
        <v>#REF!</v>
      </c>
      <c r="F1126" s="7" t="e">
        <f>IF('تسمية الرتبة'!#REF!="مرفوض",0,'تسمية الرتبة'!#REF!)</f>
        <v>#REF!</v>
      </c>
      <c r="G1126" s="7" t="e">
        <f>IF('تسمية الرتبة'!#REF!="مرفوض",0,'تسمية الرتبة'!#REF!)</f>
        <v>#REF!</v>
      </c>
      <c r="H1126" s="7" t="e">
        <f>IF('تسمية الرتبة'!#REF!="مرفوض",0,IF('تسمية الرتبة'!#REF!+'تسمية الرتبة'!#REF!+'تسمية الرتبة'!#REF!+'تسمية الرتبة'!#REF!&gt;6,6,'تسمية الرتبة'!#REF!+'تسمية الرتبة'!#REF!+'تسمية الرتبة'!#REF!+'تسمية الرتبة'!#REF!))</f>
        <v>#REF!</v>
      </c>
      <c r="I1126" s="7" t="e">
        <f>IF('تسمية الرتبة'!#REF!="مرفوض",0,'تسمية الرتبة'!#REF!)</f>
        <v>#REF!</v>
      </c>
      <c r="J1126" s="7" t="e">
        <f>IF('تسمية الرتبة'!#REF!="مرفوض",0,'تسمية الرتبة'!#REF!)</f>
        <v>#REF!</v>
      </c>
      <c r="K1126" s="7" t="e">
        <f>IF('تسمية الرتبة'!#REF!="مرفوض",0,J1126+I1126+H1126+G1126+F1126+E1126+D1126+'تسمية الرتبة'!#REF!)</f>
        <v>#REF!</v>
      </c>
      <c r="L1126" s="7" t="e">
        <f>IF('تسمية الرتبة'!#REF!="مرفوض",0,IF(J1126=0,"Absent(e)",""))</f>
        <v>#REF!</v>
      </c>
      <c r="M1126" s="20" t="e">
        <f>'تسمية الرتبة'!#REF!-'Resultats FR'!K1126</f>
        <v>#REF!</v>
      </c>
    </row>
    <row r="1127" spans="1:13">
      <c r="A1127" s="7">
        <v>1123</v>
      </c>
      <c r="B1127" s="7" t="e">
        <f>IF('تسمية الرتبة'!#REF!="مرفوض",0,'تسمية الرتبة'!#REF!)</f>
        <v>#REF!</v>
      </c>
      <c r="C1127" s="7" t="e">
        <f>IF('تسمية الرتبة'!#REF!="مرفوض",0,'تسمية الرتبة'!#REF!)</f>
        <v>#REF!</v>
      </c>
      <c r="D1127" s="7" t="e">
        <f>IF('تسمية الرتبة'!#REF!="مرفوض",0,'تسمية الرتبة'!#REF!)</f>
        <v>#REF!</v>
      </c>
      <c r="E1127" s="34" t="e">
        <f>IF('تسمية الرتبة'!#REF!="مرفوض",0,'تسمية الرتبة'!#REF!)</f>
        <v>#REF!</v>
      </c>
      <c r="F1127" s="7" t="e">
        <f>IF('تسمية الرتبة'!#REF!="مرفوض",0,'تسمية الرتبة'!#REF!)</f>
        <v>#REF!</v>
      </c>
      <c r="G1127" s="7" t="e">
        <f>IF('تسمية الرتبة'!#REF!="مرفوض",0,'تسمية الرتبة'!#REF!)</f>
        <v>#REF!</v>
      </c>
      <c r="H1127" s="7" t="e">
        <f>IF('تسمية الرتبة'!#REF!="مرفوض",0,IF('تسمية الرتبة'!#REF!+'تسمية الرتبة'!#REF!+'تسمية الرتبة'!#REF!+'تسمية الرتبة'!#REF!&gt;6,6,'تسمية الرتبة'!#REF!+'تسمية الرتبة'!#REF!+'تسمية الرتبة'!#REF!+'تسمية الرتبة'!#REF!))</f>
        <v>#REF!</v>
      </c>
      <c r="I1127" s="7" t="e">
        <f>IF('تسمية الرتبة'!#REF!="مرفوض",0,'تسمية الرتبة'!#REF!)</f>
        <v>#REF!</v>
      </c>
      <c r="J1127" s="7" t="e">
        <f>IF('تسمية الرتبة'!#REF!="مرفوض",0,'تسمية الرتبة'!#REF!)</f>
        <v>#REF!</v>
      </c>
      <c r="K1127" s="7" t="e">
        <f>IF('تسمية الرتبة'!#REF!="مرفوض",0,J1127+I1127+H1127+G1127+F1127+E1127+D1127+'تسمية الرتبة'!#REF!)</f>
        <v>#REF!</v>
      </c>
      <c r="L1127" s="7" t="e">
        <f>IF('تسمية الرتبة'!#REF!="مرفوض",0,IF(J1127=0,"Absent(e)",""))</f>
        <v>#REF!</v>
      </c>
      <c r="M1127" s="20" t="e">
        <f>'تسمية الرتبة'!#REF!-'Resultats FR'!K1127</f>
        <v>#REF!</v>
      </c>
    </row>
    <row r="1128" spans="1:13">
      <c r="A1128" s="7">
        <v>1124</v>
      </c>
      <c r="B1128" s="7" t="e">
        <f>IF('تسمية الرتبة'!#REF!="مرفوض",0,'تسمية الرتبة'!#REF!)</f>
        <v>#REF!</v>
      </c>
      <c r="C1128" s="7" t="e">
        <f>IF('تسمية الرتبة'!#REF!="مرفوض",0,'تسمية الرتبة'!#REF!)</f>
        <v>#REF!</v>
      </c>
      <c r="D1128" s="7" t="e">
        <f>IF('تسمية الرتبة'!#REF!="مرفوض",0,'تسمية الرتبة'!#REF!)</f>
        <v>#REF!</v>
      </c>
      <c r="E1128" s="34" t="e">
        <f>IF('تسمية الرتبة'!#REF!="مرفوض",0,'تسمية الرتبة'!#REF!)</f>
        <v>#REF!</v>
      </c>
      <c r="F1128" s="7" t="e">
        <f>IF('تسمية الرتبة'!#REF!="مرفوض",0,'تسمية الرتبة'!#REF!)</f>
        <v>#REF!</v>
      </c>
      <c r="G1128" s="7" t="e">
        <f>IF('تسمية الرتبة'!#REF!="مرفوض",0,'تسمية الرتبة'!#REF!)</f>
        <v>#REF!</v>
      </c>
      <c r="H1128" s="7" t="e">
        <f>IF('تسمية الرتبة'!#REF!="مرفوض",0,IF('تسمية الرتبة'!#REF!+'تسمية الرتبة'!#REF!+'تسمية الرتبة'!#REF!+'تسمية الرتبة'!#REF!&gt;6,6,'تسمية الرتبة'!#REF!+'تسمية الرتبة'!#REF!+'تسمية الرتبة'!#REF!+'تسمية الرتبة'!#REF!))</f>
        <v>#REF!</v>
      </c>
      <c r="I1128" s="7" t="e">
        <f>IF('تسمية الرتبة'!#REF!="مرفوض",0,'تسمية الرتبة'!#REF!)</f>
        <v>#REF!</v>
      </c>
      <c r="J1128" s="7" t="e">
        <f>IF('تسمية الرتبة'!#REF!="مرفوض",0,'تسمية الرتبة'!#REF!)</f>
        <v>#REF!</v>
      </c>
      <c r="K1128" s="7" t="e">
        <f>IF('تسمية الرتبة'!#REF!="مرفوض",0,J1128+I1128+H1128+G1128+F1128+E1128+D1128+'تسمية الرتبة'!#REF!)</f>
        <v>#REF!</v>
      </c>
      <c r="L1128" s="7" t="e">
        <f>IF('تسمية الرتبة'!#REF!="مرفوض",0,IF(J1128=0,"Absent(e)",""))</f>
        <v>#REF!</v>
      </c>
      <c r="M1128" s="20" t="e">
        <f>'تسمية الرتبة'!#REF!-'Resultats FR'!K1128</f>
        <v>#REF!</v>
      </c>
    </row>
    <row r="1129" spans="1:13">
      <c r="A1129" s="7">
        <v>1125</v>
      </c>
      <c r="B1129" s="7" t="e">
        <f>IF('تسمية الرتبة'!#REF!="مرفوض",0,'تسمية الرتبة'!#REF!)</f>
        <v>#REF!</v>
      </c>
      <c r="C1129" s="7" t="e">
        <f>IF('تسمية الرتبة'!#REF!="مرفوض",0,'تسمية الرتبة'!#REF!)</f>
        <v>#REF!</v>
      </c>
      <c r="D1129" s="7" t="e">
        <f>IF('تسمية الرتبة'!#REF!="مرفوض",0,'تسمية الرتبة'!#REF!)</f>
        <v>#REF!</v>
      </c>
      <c r="E1129" s="34" t="e">
        <f>IF('تسمية الرتبة'!#REF!="مرفوض",0,'تسمية الرتبة'!#REF!)</f>
        <v>#REF!</v>
      </c>
      <c r="F1129" s="7" t="e">
        <f>IF('تسمية الرتبة'!#REF!="مرفوض",0,'تسمية الرتبة'!#REF!)</f>
        <v>#REF!</v>
      </c>
      <c r="G1129" s="7" t="e">
        <f>IF('تسمية الرتبة'!#REF!="مرفوض",0,'تسمية الرتبة'!#REF!)</f>
        <v>#REF!</v>
      </c>
      <c r="H1129" s="7" t="e">
        <f>IF('تسمية الرتبة'!#REF!="مرفوض",0,IF('تسمية الرتبة'!#REF!+'تسمية الرتبة'!#REF!+'تسمية الرتبة'!#REF!+'تسمية الرتبة'!#REF!&gt;6,6,'تسمية الرتبة'!#REF!+'تسمية الرتبة'!#REF!+'تسمية الرتبة'!#REF!+'تسمية الرتبة'!#REF!))</f>
        <v>#REF!</v>
      </c>
      <c r="I1129" s="7" t="e">
        <f>IF('تسمية الرتبة'!#REF!="مرفوض",0,'تسمية الرتبة'!#REF!)</f>
        <v>#REF!</v>
      </c>
      <c r="J1129" s="7" t="e">
        <f>IF('تسمية الرتبة'!#REF!="مرفوض",0,'تسمية الرتبة'!#REF!)</f>
        <v>#REF!</v>
      </c>
      <c r="K1129" s="7" t="e">
        <f>IF('تسمية الرتبة'!#REF!="مرفوض",0,J1129+I1129+H1129+G1129+F1129+E1129+D1129+'تسمية الرتبة'!#REF!)</f>
        <v>#REF!</v>
      </c>
      <c r="L1129" s="7" t="e">
        <f>IF('تسمية الرتبة'!#REF!="مرفوض",0,IF(J1129=0,"Absent(e)",""))</f>
        <v>#REF!</v>
      </c>
      <c r="M1129" s="20" t="e">
        <f>'تسمية الرتبة'!#REF!-'Resultats FR'!K1129</f>
        <v>#REF!</v>
      </c>
    </row>
    <row r="1130" spans="1:13">
      <c r="A1130" s="7">
        <v>1126</v>
      </c>
      <c r="B1130" s="7" t="e">
        <f>IF('تسمية الرتبة'!#REF!="مرفوض",0,'تسمية الرتبة'!#REF!)</f>
        <v>#REF!</v>
      </c>
      <c r="C1130" s="7" t="e">
        <f>IF('تسمية الرتبة'!#REF!="مرفوض",0,'تسمية الرتبة'!#REF!)</f>
        <v>#REF!</v>
      </c>
      <c r="D1130" s="7" t="e">
        <f>IF('تسمية الرتبة'!#REF!="مرفوض",0,'تسمية الرتبة'!#REF!)</f>
        <v>#REF!</v>
      </c>
      <c r="E1130" s="34" t="e">
        <f>IF('تسمية الرتبة'!#REF!="مرفوض",0,'تسمية الرتبة'!#REF!)</f>
        <v>#REF!</v>
      </c>
      <c r="F1130" s="7" t="e">
        <f>IF('تسمية الرتبة'!#REF!="مرفوض",0,'تسمية الرتبة'!#REF!)</f>
        <v>#REF!</v>
      </c>
      <c r="G1130" s="7" t="e">
        <f>IF('تسمية الرتبة'!#REF!="مرفوض",0,'تسمية الرتبة'!#REF!)</f>
        <v>#REF!</v>
      </c>
      <c r="H1130" s="7" t="e">
        <f>IF('تسمية الرتبة'!#REF!="مرفوض",0,IF('تسمية الرتبة'!#REF!+'تسمية الرتبة'!#REF!+'تسمية الرتبة'!#REF!+'تسمية الرتبة'!#REF!&gt;6,6,'تسمية الرتبة'!#REF!+'تسمية الرتبة'!#REF!+'تسمية الرتبة'!#REF!+'تسمية الرتبة'!#REF!))</f>
        <v>#REF!</v>
      </c>
      <c r="I1130" s="7" t="e">
        <f>IF('تسمية الرتبة'!#REF!="مرفوض",0,'تسمية الرتبة'!#REF!)</f>
        <v>#REF!</v>
      </c>
      <c r="J1130" s="7" t="e">
        <f>IF('تسمية الرتبة'!#REF!="مرفوض",0,'تسمية الرتبة'!#REF!)</f>
        <v>#REF!</v>
      </c>
      <c r="K1130" s="7" t="e">
        <f>IF('تسمية الرتبة'!#REF!="مرفوض",0,J1130+I1130+H1130+G1130+F1130+E1130+D1130+'تسمية الرتبة'!#REF!)</f>
        <v>#REF!</v>
      </c>
      <c r="L1130" s="7" t="e">
        <f>IF('تسمية الرتبة'!#REF!="مرفوض",0,IF(J1130=0,"Absent(e)",""))</f>
        <v>#REF!</v>
      </c>
      <c r="M1130" s="20" t="e">
        <f>'تسمية الرتبة'!#REF!-'Resultats FR'!K1130</f>
        <v>#REF!</v>
      </c>
    </row>
    <row r="1131" spans="1:13">
      <c r="A1131" s="7">
        <v>1127</v>
      </c>
      <c r="B1131" s="7" t="e">
        <f>IF('تسمية الرتبة'!#REF!="مرفوض",0,'تسمية الرتبة'!#REF!)</f>
        <v>#REF!</v>
      </c>
      <c r="C1131" s="7" t="e">
        <f>IF('تسمية الرتبة'!#REF!="مرفوض",0,'تسمية الرتبة'!#REF!)</f>
        <v>#REF!</v>
      </c>
      <c r="D1131" s="7" t="e">
        <f>IF('تسمية الرتبة'!#REF!="مرفوض",0,'تسمية الرتبة'!#REF!)</f>
        <v>#REF!</v>
      </c>
      <c r="E1131" s="34" t="e">
        <f>IF('تسمية الرتبة'!#REF!="مرفوض",0,'تسمية الرتبة'!#REF!)</f>
        <v>#REF!</v>
      </c>
      <c r="F1131" s="7" t="e">
        <f>IF('تسمية الرتبة'!#REF!="مرفوض",0,'تسمية الرتبة'!#REF!)</f>
        <v>#REF!</v>
      </c>
      <c r="G1131" s="7" t="e">
        <f>IF('تسمية الرتبة'!#REF!="مرفوض",0,'تسمية الرتبة'!#REF!)</f>
        <v>#REF!</v>
      </c>
      <c r="H1131" s="7" t="e">
        <f>IF('تسمية الرتبة'!#REF!="مرفوض",0,IF('تسمية الرتبة'!#REF!+'تسمية الرتبة'!#REF!+'تسمية الرتبة'!#REF!+'تسمية الرتبة'!#REF!&gt;6,6,'تسمية الرتبة'!#REF!+'تسمية الرتبة'!#REF!+'تسمية الرتبة'!#REF!+'تسمية الرتبة'!#REF!))</f>
        <v>#REF!</v>
      </c>
      <c r="I1131" s="7" t="e">
        <f>IF('تسمية الرتبة'!#REF!="مرفوض",0,'تسمية الرتبة'!#REF!)</f>
        <v>#REF!</v>
      </c>
      <c r="J1131" s="7" t="e">
        <f>IF('تسمية الرتبة'!#REF!="مرفوض",0,'تسمية الرتبة'!#REF!)</f>
        <v>#REF!</v>
      </c>
      <c r="K1131" s="7" t="e">
        <f>IF('تسمية الرتبة'!#REF!="مرفوض",0,J1131+I1131+H1131+G1131+F1131+E1131+D1131+'تسمية الرتبة'!#REF!)</f>
        <v>#REF!</v>
      </c>
      <c r="L1131" s="7" t="e">
        <f>IF('تسمية الرتبة'!#REF!="مرفوض",0,IF(J1131=0,"Absent(e)",""))</f>
        <v>#REF!</v>
      </c>
      <c r="M1131" s="20" t="e">
        <f>'تسمية الرتبة'!#REF!-'Resultats FR'!K1131</f>
        <v>#REF!</v>
      </c>
    </row>
    <row r="1132" spans="1:13">
      <c r="A1132" s="7">
        <v>1128</v>
      </c>
      <c r="B1132" s="7" t="e">
        <f>IF('تسمية الرتبة'!#REF!="مرفوض",0,'تسمية الرتبة'!#REF!)</f>
        <v>#REF!</v>
      </c>
      <c r="C1132" s="7" t="e">
        <f>IF('تسمية الرتبة'!#REF!="مرفوض",0,'تسمية الرتبة'!#REF!)</f>
        <v>#REF!</v>
      </c>
      <c r="D1132" s="7" t="e">
        <f>IF('تسمية الرتبة'!#REF!="مرفوض",0,'تسمية الرتبة'!#REF!)</f>
        <v>#REF!</v>
      </c>
      <c r="E1132" s="34" t="e">
        <f>IF('تسمية الرتبة'!#REF!="مرفوض",0,'تسمية الرتبة'!#REF!)</f>
        <v>#REF!</v>
      </c>
      <c r="F1132" s="7" t="e">
        <f>IF('تسمية الرتبة'!#REF!="مرفوض",0,'تسمية الرتبة'!#REF!)</f>
        <v>#REF!</v>
      </c>
      <c r="G1132" s="7" t="e">
        <f>IF('تسمية الرتبة'!#REF!="مرفوض",0,'تسمية الرتبة'!#REF!)</f>
        <v>#REF!</v>
      </c>
      <c r="H1132" s="7" t="e">
        <f>IF('تسمية الرتبة'!#REF!="مرفوض",0,IF('تسمية الرتبة'!#REF!+'تسمية الرتبة'!#REF!+'تسمية الرتبة'!#REF!+'تسمية الرتبة'!#REF!&gt;6,6,'تسمية الرتبة'!#REF!+'تسمية الرتبة'!#REF!+'تسمية الرتبة'!#REF!+'تسمية الرتبة'!#REF!))</f>
        <v>#REF!</v>
      </c>
      <c r="I1132" s="7" t="e">
        <f>IF('تسمية الرتبة'!#REF!="مرفوض",0,'تسمية الرتبة'!#REF!)</f>
        <v>#REF!</v>
      </c>
      <c r="J1132" s="7" t="e">
        <f>IF('تسمية الرتبة'!#REF!="مرفوض",0,'تسمية الرتبة'!#REF!)</f>
        <v>#REF!</v>
      </c>
      <c r="K1132" s="7" t="e">
        <f>IF('تسمية الرتبة'!#REF!="مرفوض",0,J1132+I1132+H1132+G1132+F1132+E1132+D1132+'تسمية الرتبة'!#REF!)</f>
        <v>#REF!</v>
      </c>
      <c r="L1132" s="7" t="e">
        <f>IF('تسمية الرتبة'!#REF!="مرفوض",0,IF(J1132=0,"Absent(e)",""))</f>
        <v>#REF!</v>
      </c>
      <c r="M1132" s="20" t="e">
        <f>'تسمية الرتبة'!#REF!-'Resultats FR'!K1132</f>
        <v>#REF!</v>
      </c>
    </row>
    <row r="1133" spans="1:13">
      <c r="A1133" s="7">
        <v>1129</v>
      </c>
      <c r="B1133" s="7" t="e">
        <f>IF('تسمية الرتبة'!#REF!="مرفوض",0,'تسمية الرتبة'!#REF!)</f>
        <v>#REF!</v>
      </c>
      <c r="C1133" s="7" t="e">
        <f>IF('تسمية الرتبة'!#REF!="مرفوض",0,'تسمية الرتبة'!#REF!)</f>
        <v>#REF!</v>
      </c>
      <c r="D1133" s="7" t="e">
        <f>IF('تسمية الرتبة'!#REF!="مرفوض",0,'تسمية الرتبة'!#REF!)</f>
        <v>#REF!</v>
      </c>
      <c r="E1133" s="34" t="e">
        <f>IF('تسمية الرتبة'!#REF!="مرفوض",0,'تسمية الرتبة'!#REF!)</f>
        <v>#REF!</v>
      </c>
      <c r="F1133" s="7" t="e">
        <f>IF('تسمية الرتبة'!#REF!="مرفوض",0,'تسمية الرتبة'!#REF!)</f>
        <v>#REF!</v>
      </c>
      <c r="G1133" s="7" t="e">
        <f>IF('تسمية الرتبة'!#REF!="مرفوض",0,'تسمية الرتبة'!#REF!)</f>
        <v>#REF!</v>
      </c>
      <c r="H1133" s="7" t="e">
        <f>IF('تسمية الرتبة'!#REF!="مرفوض",0,IF('تسمية الرتبة'!#REF!+'تسمية الرتبة'!#REF!+'تسمية الرتبة'!#REF!+'تسمية الرتبة'!#REF!&gt;6,6,'تسمية الرتبة'!#REF!+'تسمية الرتبة'!#REF!+'تسمية الرتبة'!#REF!+'تسمية الرتبة'!#REF!))</f>
        <v>#REF!</v>
      </c>
      <c r="I1133" s="7" t="e">
        <f>IF('تسمية الرتبة'!#REF!="مرفوض",0,'تسمية الرتبة'!#REF!)</f>
        <v>#REF!</v>
      </c>
      <c r="J1133" s="7" t="e">
        <f>IF('تسمية الرتبة'!#REF!="مرفوض",0,'تسمية الرتبة'!#REF!)</f>
        <v>#REF!</v>
      </c>
      <c r="K1133" s="7" t="e">
        <f>IF('تسمية الرتبة'!#REF!="مرفوض",0,J1133+I1133+H1133+G1133+F1133+E1133+D1133+'تسمية الرتبة'!#REF!)</f>
        <v>#REF!</v>
      </c>
      <c r="L1133" s="7" t="e">
        <f>IF('تسمية الرتبة'!#REF!="مرفوض",0,IF(J1133=0,"Absent(e)",""))</f>
        <v>#REF!</v>
      </c>
      <c r="M1133" s="20" t="e">
        <f>'تسمية الرتبة'!#REF!-'Resultats FR'!K1133</f>
        <v>#REF!</v>
      </c>
    </row>
    <row r="1134" spans="1:13">
      <c r="A1134" s="7">
        <v>1130</v>
      </c>
      <c r="B1134" s="7" t="e">
        <f>IF('تسمية الرتبة'!#REF!="مرفوض",0,'تسمية الرتبة'!#REF!)</f>
        <v>#REF!</v>
      </c>
      <c r="C1134" s="7" t="e">
        <f>IF('تسمية الرتبة'!#REF!="مرفوض",0,'تسمية الرتبة'!#REF!)</f>
        <v>#REF!</v>
      </c>
      <c r="D1134" s="7" t="e">
        <f>IF('تسمية الرتبة'!#REF!="مرفوض",0,'تسمية الرتبة'!#REF!)</f>
        <v>#REF!</v>
      </c>
      <c r="E1134" s="34" t="e">
        <f>IF('تسمية الرتبة'!#REF!="مرفوض",0,'تسمية الرتبة'!#REF!)</f>
        <v>#REF!</v>
      </c>
      <c r="F1134" s="7" t="e">
        <f>IF('تسمية الرتبة'!#REF!="مرفوض",0,'تسمية الرتبة'!#REF!)</f>
        <v>#REF!</v>
      </c>
      <c r="G1134" s="7" t="e">
        <f>IF('تسمية الرتبة'!#REF!="مرفوض",0,'تسمية الرتبة'!#REF!)</f>
        <v>#REF!</v>
      </c>
      <c r="H1134" s="7" t="e">
        <f>IF('تسمية الرتبة'!#REF!="مرفوض",0,IF('تسمية الرتبة'!#REF!+'تسمية الرتبة'!#REF!+'تسمية الرتبة'!#REF!+'تسمية الرتبة'!#REF!&gt;6,6,'تسمية الرتبة'!#REF!+'تسمية الرتبة'!#REF!+'تسمية الرتبة'!#REF!+'تسمية الرتبة'!#REF!))</f>
        <v>#REF!</v>
      </c>
      <c r="I1134" s="7" t="e">
        <f>IF('تسمية الرتبة'!#REF!="مرفوض",0,'تسمية الرتبة'!#REF!)</f>
        <v>#REF!</v>
      </c>
      <c r="J1134" s="7" t="e">
        <f>IF('تسمية الرتبة'!#REF!="مرفوض",0,'تسمية الرتبة'!#REF!)</f>
        <v>#REF!</v>
      </c>
      <c r="K1134" s="7" t="e">
        <f>IF('تسمية الرتبة'!#REF!="مرفوض",0,J1134+I1134+H1134+G1134+F1134+E1134+D1134+'تسمية الرتبة'!#REF!)</f>
        <v>#REF!</v>
      </c>
      <c r="L1134" s="7" t="e">
        <f>IF('تسمية الرتبة'!#REF!="مرفوض",0,IF(J1134=0,"Absent(e)",""))</f>
        <v>#REF!</v>
      </c>
      <c r="M1134" s="20" t="e">
        <f>'تسمية الرتبة'!#REF!-'Resultats FR'!K1134</f>
        <v>#REF!</v>
      </c>
    </row>
    <row r="1135" spans="1:13">
      <c r="A1135" s="7">
        <v>1131</v>
      </c>
      <c r="B1135" s="7" t="e">
        <f>IF('تسمية الرتبة'!#REF!="مرفوض",0,'تسمية الرتبة'!#REF!)</f>
        <v>#REF!</v>
      </c>
      <c r="C1135" s="7" t="e">
        <f>IF('تسمية الرتبة'!#REF!="مرفوض",0,'تسمية الرتبة'!#REF!)</f>
        <v>#REF!</v>
      </c>
      <c r="D1135" s="7" t="e">
        <f>IF('تسمية الرتبة'!#REF!="مرفوض",0,'تسمية الرتبة'!#REF!)</f>
        <v>#REF!</v>
      </c>
      <c r="E1135" s="34" t="e">
        <f>IF('تسمية الرتبة'!#REF!="مرفوض",0,'تسمية الرتبة'!#REF!)</f>
        <v>#REF!</v>
      </c>
      <c r="F1135" s="7" t="e">
        <f>IF('تسمية الرتبة'!#REF!="مرفوض",0,'تسمية الرتبة'!#REF!)</f>
        <v>#REF!</v>
      </c>
      <c r="G1135" s="7" t="e">
        <f>IF('تسمية الرتبة'!#REF!="مرفوض",0,'تسمية الرتبة'!#REF!)</f>
        <v>#REF!</v>
      </c>
      <c r="H1135" s="7" t="e">
        <f>IF('تسمية الرتبة'!#REF!="مرفوض",0,IF('تسمية الرتبة'!#REF!+'تسمية الرتبة'!#REF!+'تسمية الرتبة'!#REF!+'تسمية الرتبة'!#REF!&gt;6,6,'تسمية الرتبة'!#REF!+'تسمية الرتبة'!#REF!+'تسمية الرتبة'!#REF!+'تسمية الرتبة'!#REF!))</f>
        <v>#REF!</v>
      </c>
      <c r="I1135" s="7" t="e">
        <f>IF('تسمية الرتبة'!#REF!="مرفوض",0,'تسمية الرتبة'!#REF!)</f>
        <v>#REF!</v>
      </c>
      <c r="J1135" s="7" t="e">
        <f>IF('تسمية الرتبة'!#REF!="مرفوض",0,'تسمية الرتبة'!#REF!)</f>
        <v>#REF!</v>
      </c>
      <c r="K1135" s="7" t="e">
        <f>IF('تسمية الرتبة'!#REF!="مرفوض",0,J1135+I1135+H1135+G1135+F1135+E1135+D1135+'تسمية الرتبة'!#REF!)</f>
        <v>#REF!</v>
      </c>
      <c r="L1135" s="7" t="e">
        <f>IF('تسمية الرتبة'!#REF!="مرفوض",0,IF(J1135=0,"Absent(e)",""))</f>
        <v>#REF!</v>
      </c>
      <c r="M1135" s="20" t="e">
        <f>'تسمية الرتبة'!#REF!-'Resultats FR'!K1135</f>
        <v>#REF!</v>
      </c>
    </row>
    <row r="1136" spans="1:13">
      <c r="A1136" s="7">
        <v>1132</v>
      </c>
      <c r="B1136" s="7" t="e">
        <f>IF('تسمية الرتبة'!#REF!="مرفوض",0,'تسمية الرتبة'!#REF!)</f>
        <v>#REF!</v>
      </c>
      <c r="C1136" s="7" t="e">
        <f>IF('تسمية الرتبة'!#REF!="مرفوض",0,'تسمية الرتبة'!#REF!)</f>
        <v>#REF!</v>
      </c>
      <c r="D1136" s="7" t="e">
        <f>IF('تسمية الرتبة'!#REF!="مرفوض",0,'تسمية الرتبة'!#REF!)</f>
        <v>#REF!</v>
      </c>
      <c r="E1136" s="34" t="e">
        <f>IF('تسمية الرتبة'!#REF!="مرفوض",0,'تسمية الرتبة'!#REF!)</f>
        <v>#REF!</v>
      </c>
      <c r="F1136" s="7" t="e">
        <f>IF('تسمية الرتبة'!#REF!="مرفوض",0,'تسمية الرتبة'!#REF!)</f>
        <v>#REF!</v>
      </c>
      <c r="G1136" s="7" t="e">
        <f>IF('تسمية الرتبة'!#REF!="مرفوض",0,'تسمية الرتبة'!#REF!)</f>
        <v>#REF!</v>
      </c>
      <c r="H1136" s="7" t="e">
        <f>IF('تسمية الرتبة'!#REF!="مرفوض",0,IF('تسمية الرتبة'!#REF!+'تسمية الرتبة'!#REF!+'تسمية الرتبة'!#REF!+'تسمية الرتبة'!#REF!&gt;6,6,'تسمية الرتبة'!#REF!+'تسمية الرتبة'!#REF!+'تسمية الرتبة'!#REF!+'تسمية الرتبة'!#REF!))</f>
        <v>#REF!</v>
      </c>
      <c r="I1136" s="7" t="e">
        <f>IF('تسمية الرتبة'!#REF!="مرفوض",0,'تسمية الرتبة'!#REF!)</f>
        <v>#REF!</v>
      </c>
      <c r="J1136" s="7" t="e">
        <f>IF('تسمية الرتبة'!#REF!="مرفوض",0,'تسمية الرتبة'!#REF!)</f>
        <v>#REF!</v>
      </c>
      <c r="K1136" s="7" t="e">
        <f>IF('تسمية الرتبة'!#REF!="مرفوض",0,J1136+I1136+H1136+G1136+F1136+E1136+D1136+'تسمية الرتبة'!#REF!)</f>
        <v>#REF!</v>
      </c>
      <c r="L1136" s="7" t="e">
        <f>IF('تسمية الرتبة'!#REF!="مرفوض",0,IF(J1136=0,"Absent(e)",""))</f>
        <v>#REF!</v>
      </c>
      <c r="M1136" s="20" t="e">
        <f>'تسمية الرتبة'!#REF!-'Resultats FR'!K1136</f>
        <v>#REF!</v>
      </c>
    </row>
    <row r="1137" spans="1:13">
      <c r="A1137" s="7">
        <v>1133</v>
      </c>
      <c r="B1137" s="7" t="e">
        <f>IF('تسمية الرتبة'!#REF!="مرفوض",0,'تسمية الرتبة'!#REF!)</f>
        <v>#REF!</v>
      </c>
      <c r="C1137" s="7" t="e">
        <f>IF('تسمية الرتبة'!#REF!="مرفوض",0,'تسمية الرتبة'!#REF!)</f>
        <v>#REF!</v>
      </c>
      <c r="D1137" s="7" t="e">
        <f>IF('تسمية الرتبة'!#REF!="مرفوض",0,'تسمية الرتبة'!#REF!)</f>
        <v>#REF!</v>
      </c>
      <c r="E1137" s="34" t="e">
        <f>IF('تسمية الرتبة'!#REF!="مرفوض",0,'تسمية الرتبة'!#REF!)</f>
        <v>#REF!</v>
      </c>
      <c r="F1137" s="7" t="e">
        <f>IF('تسمية الرتبة'!#REF!="مرفوض",0,'تسمية الرتبة'!#REF!)</f>
        <v>#REF!</v>
      </c>
      <c r="G1137" s="7" t="e">
        <f>IF('تسمية الرتبة'!#REF!="مرفوض",0,'تسمية الرتبة'!#REF!)</f>
        <v>#REF!</v>
      </c>
      <c r="H1137" s="7" t="e">
        <f>IF('تسمية الرتبة'!#REF!="مرفوض",0,IF('تسمية الرتبة'!#REF!+'تسمية الرتبة'!#REF!+'تسمية الرتبة'!#REF!+'تسمية الرتبة'!#REF!&gt;6,6,'تسمية الرتبة'!#REF!+'تسمية الرتبة'!#REF!+'تسمية الرتبة'!#REF!+'تسمية الرتبة'!#REF!))</f>
        <v>#REF!</v>
      </c>
      <c r="I1137" s="7" t="e">
        <f>IF('تسمية الرتبة'!#REF!="مرفوض",0,'تسمية الرتبة'!#REF!)</f>
        <v>#REF!</v>
      </c>
      <c r="J1137" s="7" t="e">
        <f>IF('تسمية الرتبة'!#REF!="مرفوض",0,'تسمية الرتبة'!#REF!)</f>
        <v>#REF!</v>
      </c>
      <c r="K1137" s="7" t="e">
        <f>IF('تسمية الرتبة'!#REF!="مرفوض",0,J1137+I1137+H1137+G1137+F1137+E1137+D1137+'تسمية الرتبة'!#REF!)</f>
        <v>#REF!</v>
      </c>
      <c r="L1137" s="7" t="e">
        <f>IF('تسمية الرتبة'!#REF!="مرفوض",0,IF(J1137=0,"Absent(e)",""))</f>
        <v>#REF!</v>
      </c>
      <c r="M1137" s="20" t="e">
        <f>'تسمية الرتبة'!#REF!-'Resultats FR'!K1137</f>
        <v>#REF!</v>
      </c>
    </row>
    <row r="1138" spans="1:13">
      <c r="A1138" s="7">
        <v>1134</v>
      </c>
      <c r="B1138" s="7" t="e">
        <f>IF('تسمية الرتبة'!#REF!="مرفوض",0,'تسمية الرتبة'!#REF!)</f>
        <v>#REF!</v>
      </c>
      <c r="C1138" s="7" t="e">
        <f>IF('تسمية الرتبة'!#REF!="مرفوض",0,'تسمية الرتبة'!#REF!)</f>
        <v>#REF!</v>
      </c>
      <c r="D1138" s="7" t="e">
        <f>IF('تسمية الرتبة'!#REF!="مرفوض",0,'تسمية الرتبة'!#REF!)</f>
        <v>#REF!</v>
      </c>
      <c r="E1138" s="34" t="e">
        <f>IF('تسمية الرتبة'!#REF!="مرفوض",0,'تسمية الرتبة'!#REF!)</f>
        <v>#REF!</v>
      </c>
      <c r="F1138" s="7" t="e">
        <f>IF('تسمية الرتبة'!#REF!="مرفوض",0,'تسمية الرتبة'!#REF!)</f>
        <v>#REF!</v>
      </c>
      <c r="G1138" s="7" t="e">
        <f>IF('تسمية الرتبة'!#REF!="مرفوض",0,'تسمية الرتبة'!#REF!)</f>
        <v>#REF!</v>
      </c>
      <c r="H1138" s="7" t="e">
        <f>IF('تسمية الرتبة'!#REF!="مرفوض",0,IF('تسمية الرتبة'!#REF!+'تسمية الرتبة'!#REF!+'تسمية الرتبة'!#REF!+'تسمية الرتبة'!#REF!&gt;6,6,'تسمية الرتبة'!#REF!+'تسمية الرتبة'!#REF!+'تسمية الرتبة'!#REF!+'تسمية الرتبة'!#REF!))</f>
        <v>#REF!</v>
      </c>
      <c r="I1138" s="7" t="e">
        <f>IF('تسمية الرتبة'!#REF!="مرفوض",0,'تسمية الرتبة'!#REF!)</f>
        <v>#REF!</v>
      </c>
      <c r="J1138" s="7" t="e">
        <f>IF('تسمية الرتبة'!#REF!="مرفوض",0,'تسمية الرتبة'!#REF!)</f>
        <v>#REF!</v>
      </c>
      <c r="K1138" s="7" t="e">
        <f>IF('تسمية الرتبة'!#REF!="مرفوض",0,J1138+I1138+H1138+G1138+F1138+E1138+D1138+'تسمية الرتبة'!#REF!)</f>
        <v>#REF!</v>
      </c>
      <c r="L1138" s="7" t="e">
        <f>IF('تسمية الرتبة'!#REF!="مرفوض",0,IF(J1138=0,"Absent(e)",""))</f>
        <v>#REF!</v>
      </c>
      <c r="M1138" s="20" t="e">
        <f>'تسمية الرتبة'!#REF!-'Resultats FR'!K1138</f>
        <v>#REF!</v>
      </c>
    </row>
    <row r="1139" spans="1:13">
      <c r="A1139" s="7">
        <v>1135</v>
      </c>
      <c r="B1139" s="7" t="e">
        <f>IF('تسمية الرتبة'!#REF!="مرفوض",0,'تسمية الرتبة'!#REF!)</f>
        <v>#REF!</v>
      </c>
      <c r="C1139" s="7" t="e">
        <f>IF('تسمية الرتبة'!#REF!="مرفوض",0,'تسمية الرتبة'!#REF!)</f>
        <v>#REF!</v>
      </c>
      <c r="D1139" s="7" t="e">
        <f>IF('تسمية الرتبة'!#REF!="مرفوض",0,'تسمية الرتبة'!#REF!)</f>
        <v>#REF!</v>
      </c>
      <c r="E1139" s="34" t="e">
        <f>IF('تسمية الرتبة'!#REF!="مرفوض",0,'تسمية الرتبة'!#REF!)</f>
        <v>#REF!</v>
      </c>
      <c r="F1139" s="7" t="e">
        <f>IF('تسمية الرتبة'!#REF!="مرفوض",0,'تسمية الرتبة'!#REF!)</f>
        <v>#REF!</v>
      </c>
      <c r="G1139" s="7" t="e">
        <f>IF('تسمية الرتبة'!#REF!="مرفوض",0,'تسمية الرتبة'!#REF!)</f>
        <v>#REF!</v>
      </c>
      <c r="H1139" s="7" t="e">
        <f>IF('تسمية الرتبة'!#REF!="مرفوض",0,IF('تسمية الرتبة'!#REF!+'تسمية الرتبة'!#REF!+'تسمية الرتبة'!#REF!+'تسمية الرتبة'!#REF!&gt;6,6,'تسمية الرتبة'!#REF!+'تسمية الرتبة'!#REF!+'تسمية الرتبة'!#REF!+'تسمية الرتبة'!#REF!))</f>
        <v>#REF!</v>
      </c>
      <c r="I1139" s="7" t="e">
        <f>IF('تسمية الرتبة'!#REF!="مرفوض",0,'تسمية الرتبة'!#REF!)</f>
        <v>#REF!</v>
      </c>
      <c r="J1139" s="7" t="e">
        <f>IF('تسمية الرتبة'!#REF!="مرفوض",0,'تسمية الرتبة'!#REF!)</f>
        <v>#REF!</v>
      </c>
      <c r="K1139" s="7" t="e">
        <f>IF('تسمية الرتبة'!#REF!="مرفوض",0,J1139+I1139+H1139+G1139+F1139+E1139+D1139+'تسمية الرتبة'!#REF!)</f>
        <v>#REF!</v>
      </c>
      <c r="L1139" s="7" t="e">
        <f>IF('تسمية الرتبة'!#REF!="مرفوض",0,IF(J1139=0,"Absent(e)",""))</f>
        <v>#REF!</v>
      </c>
      <c r="M1139" s="20" t="e">
        <f>'تسمية الرتبة'!#REF!-'Resultats FR'!K1139</f>
        <v>#REF!</v>
      </c>
    </row>
    <row r="1140" spans="1:13">
      <c r="A1140" s="7">
        <v>1136</v>
      </c>
      <c r="B1140" s="7" t="e">
        <f>IF('تسمية الرتبة'!#REF!="مرفوض",0,'تسمية الرتبة'!#REF!)</f>
        <v>#REF!</v>
      </c>
      <c r="C1140" s="7" t="e">
        <f>IF('تسمية الرتبة'!#REF!="مرفوض",0,'تسمية الرتبة'!#REF!)</f>
        <v>#REF!</v>
      </c>
      <c r="D1140" s="7" t="e">
        <f>IF('تسمية الرتبة'!#REF!="مرفوض",0,'تسمية الرتبة'!#REF!)</f>
        <v>#REF!</v>
      </c>
      <c r="E1140" s="34" t="e">
        <f>IF('تسمية الرتبة'!#REF!="مرفوض",0,'تسمية الرتبة'!#REF!)</f>
        <v>#REF!</v>
      </c>
      <c r="F1140" s="7" t="e">
        <f>IF('تسمية الرتبة'!#REF!="مرفوض",0,'تسمية الرتبة'!#REF!)</f>
        <v>#REF!</v>
      </c>
      <c r="G1140" s="7" t="e">
        <f>IF('تسمية الرتبة'!#REF!="مرفوض",0,'تسمية الرتبة'!#REF!)</f>
        <v>#REF!</v>
      </c>
      <c r="H1140" s="7" t="e">
        <f>IF('تسمية الرتبة'!#REF!="مرفوض",0,IF('تسمية الرتبة'!#REF!+'تسمية الرتبة'!#REF!+'تسمية الرتبة'!#REF!+'تسمية الرتبة'!#REF!&gt;6,6,'تسمية الرتبة'!#REF!+'تسمية الرتبة'!#REF!+'تسمية الرتبة'!#REF!+'تسمية الرتبة'!#REF!))</f>
        <v>#REF!</v>
      </c>
      <c r="I1140" s="7" t="e">
        <f>IF('تسمية الرتبة'!#REF!="مرفوض",0,'تسمية الرتبة'!#REF!)</f>
        <v>#REF!</v>
      </c>
      <c r="J1140" s="7" t="e">
        <f>IF('تسمية الرتبة'!#REF!="مرفوض",0,'تسمية الرتبة'!#REF!)</f>
        <v>#REF!</v>
      </c>
      <c r="K1140" s="7" t="e">
        <f>IF('تسمية الرتبة'!#REF!="مرفوض",0,J1140+I1140+H1140+G1140+F1140+E1140+D1140+'تسمية الرتبة'!#REF!)</f>
        <v>#REF!</v>
      </c>
      <c r="L1140" s="7" t="e">
        <f>IF('تسمية الرتبة'!#REF!="مرفوض",0,IF(J1140=0,"Absent(e)",""))</f>
        <v>#REF!</v>
      </c>
      <c r="M1140" s="20" t="e">
        <f>'تسمية الرتبة'!#REF!-'Resultats FR'!K1140</f>
        <v>#REF!</v>
      </c>
    </row>
    <row r="1141" spans="1:13">
      <c r="A1141" s="7">
        <v>1137</v>
      </c>
      <c r="B1141" s="7" t="e">
        <f>IF('تسمية الرتبة'!#REF!="مرفوض",0,'تسمية الرتبة'!#REF!)</f>
        <v>#REF!</v>
      </c>
      <c r="C1141" s="7" t="e">
        <f>IF('تسمية الرتبة'!#REF!="مرفوض",0,'تسمية الرتبة'!#REF!)</f>
        <v>#REF!</v>
      </c>
      <c r="D1141" s="7" t="e">
        <f>IF('تسمية الرتبة'!#REF!="مرفوض",0,'تسمية الرتبة'!#REF!)</f>
        <v>#REF!</v>
      </c>
      <c r="E1141" s="34" t="e">
        <f>IF('تسمية الرتبة'!#REF!="مرفوض",0,'تسمية الرتبة'!#REF!)</f>
        <v>#REF!</v>
      </c>
      <c r="F1141" s="7" t="e">
        <f>IF('تسمية الرتبة'!#REF!="مرفوض",0,'تسمية الرتبة'!#REF!)</f>
        <v>#REF!</v>
      </c>
      <c r="G1141" s="7" t="e">
        <f>IF('تسمية الرتبة'!#REF!="مرفوض",0,'تسمية الرتبة'!#REF!)</f>
        <v>#REF!</v>
      </c>
      <c r="H1141" s="7" t="e">
        <f>IF('تسمية الرتبة'!#REF!="مرفوض",0,IF('تسمية الرتبة'!#REF!+'تسمية الرتبة'!#REF!+'تسمية الرتبة'!#REF!+'تسمية الرتبة'!#REF!&gt;6,6,'تسمية الرتبة'!#REF!+'تسمية الرتبة'!#REF!+'تسمية الرتبة'!#REF!+'تسمية الرتبة'!#REF!))</f>
        <v>#REF!</v>
      </c>
      <c r="I1141" s="7" t="e">
        <f>IF('تسمية الرتبة'!#REF!="مرفوض",0,'تسمية الرتبة'!#REF!)</f>
        <v>#REF!</v>
      </c>
      <c r="J1141" s="7" t="e">
        <f>IF('تسمية الرتبة'!#REF!="مرفوض",0,'تسمية الرتبة'!#REF!)</f>
        <v>#REF!</v>
      </c>
      <c r="K1141" s="7" t="e">
        <f>IF('تسمية الرتبة'!#REF!="مرفوض",0,J1141+I1141+H1141+G1141+F1141+E1141+D1141+'تسمية الرتبة'!#REF!)</f>
        <v>#REF!</v>
      </c>
      <c r="L1141" s="7" t="e">
        <f>IF('تسمية الرتبة'!#REF!="مرفوض",0,IF(J1141=0,"Absent(e)",""))</f>
        <v>#REF!</v>
      </c>
      <c r="M1141" s="20" t="e">
        <f>'تسمية الرتبة'!#REF!-'Resultats FR'!K1141</f>
        <v>#REF!</v>
      </c>
    </row>
    <row r="1142" spans="1:13">
      <c r="A1142" s="7">
        <v>1138</v>
      </c>
      <c r="B1142" s="7" t="e">
        <f>IF('تسمية الرتبة'!#REF!="مرفوض",0,'تسمية الرتبة'!#REF!)</f>
        <v>#REF!</v>
      </c>
      <c r="C1142" s="7" t="e">
        <f>IF('تسمية الرتبة'!#REF!="مرفوض",0,'تسمية الرتبة'!#REF!)</f>
        <v>#REF!</v>
      </c>
      <c r="D1142" s="7" t="e">
        <f>IF('تسمية الرتبة'!#REF!="مرفوض",0,'تسمية الرتبة'!#REF!)</f>
        <v>#REF!</v>
      </c>
      <c r="E1142" s="34" t="e">
        <f>IF('تسمية الرتبة'!#REF!="مرفوض",0,'تسمية الرتبة'!#REF!)</f>
        <v>#REF!</v>
      </c>
      <c r="F1142" s="7" t="e">
        <f>IF('تسمية الرتبة'!#REF!="مرفوض",0,'تسمية الرتبة'!#REF!)</f>
        <v>#REF!</v>
      </c>
      <c r="G1142" s="7" t="e">
        <f>IF('تسمية الرتبة'!#REF!="مرفوض",0,'تسمية الرتبة'!#REF!)</f>
        <v>#REF!</v>
      </c>
      <c r="H1142" s="7" t="e">
        <f>IF('تسمية الرتبة'!#REF!="مرفوض",0,IF('تسمية الرتبة'!#REF!+'تسمية الرتبة'!#REF!+'تسمية الرتبة'!#REF!+'تسمية الرتبة'!#REF!&gt;6,6,'تسمية الرتبة'!#REF!+'تسمية الرتبة'!#REF!+'تسمية الرتبة'!#REF!+'تسمية الرتبة'!#REF!))</f>
        <v>#REF!</v>
      </c>
      <c r="I1142" s="7" t="e">
        <f>IF('تسمية الرتبة'!#REF!="مرفوض",0,'تسمية الرتبة'!#REF!)</f>
        <v>#REF!</v>
      </c>
      <c r="J1142" s="7" t="e">
        <f>IF('تسمية الرتبة'!#REF!="مرفوض",0,'تسمية الرتبة'!#REF!)</f>
        <v>#REF!</v>
      </c>
      <c r="K1142" s="7" t="e">
        <f>IF('تسمية الرتبة'!#REF!="مرفوض",0,J1142+I1142+H1142+G1142+F1142+E1142+D1142+'تسمية الرتبة'!#REF!)</f>
        <v>#REF!</v>
      </c>
      <c r="L1142" s="7" t="e">
        <f>IF('تسمية الرتبة'!#REF!="مرفوض",0,IF(J1142=0,"Absent(e)",""))</f>
        <v>#REF!</v>
      </c>
      <c r="M1142" s="20" t="e">
        <f>'تسمية الرتبة'!#REF!-'Resultats FR'!K1142</f>
        <v>#REF!</v>
      </c>
    </row>
    <row r="1143" spans="1:13">
      <c r="A1143" s="7">
        <v>1139</v>
      </c>
      <c r="B1143" s="7" t="e">
        <f>IF('تسمية الرتبة'!#REF!="مرفوض",0,'تسمية الرتبة'!#REF!)</f>
        <v>#REF!</v>
      </c>
      <c r="C1143" s="7" t="e">
        <f>IF('تسمية الرتبة'!#REF!="مرفوض",0,'تسمية الرتبة'!#REF!)</f>
        <v>#REF!</v>
      </c>
      <c r="D1143" s="7" t="e">
        <f>IF('تسمية الرتبة'!#REF!="مرفوض",0,'تسمية الرتبة'!#REF!)</f>
        <v>#REF!</v>
      </c>
      <c r="E1143" s="34" t="e">
        <f>IF('تسمية الرتبة'!#REF!="مرفوض",0,'تسمية الرتبة'!#REF!)</f>
        <v>#REF!</v>
      </c>
      <c r="F1143" s="7" t="e">
        <f>IF('تسمية الرتبة'!#REF!="مرفوض",0,'تسمية الرتبة'!#REF!)</f>
        <v>#REF!</v>
      </c>
      <c r="G1143" s="7" t="e">
        <f>IF('تسمية الرتبة'!#REF!="مرفوض",0,'تسمية الرتبة'!#REF!)</f>
        <v>#REF!</v>
      </c>
      <c r="H1143" s="7" t="e">
        <f>IF('تسمية الرتبة'!#REF!="مرفوض",0,IF('تسمية الرتبة'!#REF!+'تسمية الرتبة'!#REF!+'تسمية الرتبة'!#REF!+'تسمية الرتبة'!#REF!&gt;6,6,'تسمية الرتبة'!#REF!+'تسمية الرتبة'!#REF!+'تسمية الرتبة'!#REF!+'تسمية الرتبة'!#REF!))</f>
        <v>#REF!</v>
      </c>
      <c r="I1143" s="7" t="e">
        <f>IF('تسمية الرتبة'!#REF!="مرفوض",0,'تسمية الرتبة'!#REF!)</f>
        <v>#REF!</v>
      </c>
      <c r="J1143" s="7" t="e">
        <f>IF('تسمية الرتبة'!#REF!="مرفوض",0,'تسمية الرتبة'!#REF!)</f>
        <v>#REF!</v>
      </c>
      <c r="K1143" s="7" t="e">
        <f>IF('تسمية الرتبة'!#REF!="مرفوض",0,J1143+I1143+H1143+G1143+F1143+E1143+D1143+'تسمية الرتبة'!#REF!)</f>
        <v>#REF!</v>
      </c>
      <c r="L1143" s="7" t="e">
        <f>IF('تسمية الرتبة'!#REF!="مرفوض",0,IF(J1143=0,"Absent(e)",""))</f>
        <v>#REF!</v>
      </c>
      <c r="M1143" s="20" t="e">
        <f>'تسمية الرتبة'!#REF!-'Resultats FR'!K1143</f>
        <v>#REF!</v>
      </c>
    </row>
    <row r="1144" spans="1:13">
      <c r="A1144" s="7">
        <v>1140</v>
      </c>
      <c r="B1144" s="7" t="e">
        <f>IF('تسمية الرتبة'!#REF!="مرفوض",0,'تسمية الرتبة'!#REF!)</f>
        <v>#REF!</v>
      </c>
      <c r="C1144" s="7" t="e">
        <f>IF('تسمية الرتبة'!#REF!="مرفوض",0,'تسمية الرتبة'!#REF!)</f>
        <v>#REF!</v>
      </c>
      <c r="D1144" s="7" t="e">
        <f>IF('تسمية الرتبة'!#REF!="مرفوض",0,'تسمية الرتبة'!#REF!)</f>
        <v>#REF!</v>
      </c>
      <c r="E1144" s="34" t="e">
        <f>IF('تسمية الرتبة'!#REF!="مرفوض",0,'تسمية الرتبة'!#REF!)</f>
        <v>#REF!</v>
      </c>
      <c r="F1144" s="7" t="e">
        <f>IF('تسمية الرتبة'!#REF!="مرفوض",0,'تسمية الرتبة'!#REF!)</f>
        <v>#REF!</v>
      </c>
      <c r="G1144" s="7" t="e">
        <f>IF('تسمية الرتبة'!#REF!="مرفوض",0,'تسمية الرتبة'!#REF!)</f>
        <v>#REF!</v>
      </c>
      <c r="H1144" s="7" t="e">
        <f>IF('تسمية الرتبة'!#REF!="مرفوض",0,IF('تسمية الرتبة'!#REF!+'تسمية الرتبة'!#REF!+'تسمية الرتبة'!#REF!+'تسمية الرتبة'!#REF!&gt;6,6,'تسمية الرتبة'!#REF!+'تسمية الرتبة'!#REF!+'تسمية الرتبة'!#REF!+'تسمية الرتبة'!#REF!))</f>
        <v>#REF!</v>
      </c>
      <c r="I1144" s="7" t="e">
        <f>IF('تسمية الرتبة'!#REF!="مرفوض",0,'تسمية الرتبة'!#REF!)</f>
        <v>#REF!</v>
      </c>
      <c r="J1144" s="7" t="e">
        <f>IF('تسمية الرتبة'!#REF!="مرفوض",0,'تسمية الرتبة'!#REF!)</f>
        <v>#REF!</v>
      </c>
      <c r="K1144" s="7" t="e">
        <f>IF('تسمية الرتبة'!#REF!="مرفوض",0,J1144+I1144+H1144+G1144+F1144+E1144+D1144+'تسمية الرتبة'!#REF!)</f>
        <v>#REF!</v>
      </c>
      <c r="L1144" s="7" t="e">
        <f>IF('تسمية الرتبة'!#REF!="مرفوض",0,IF(J1144=0,"Absent(e)",""))</f>
        <v>#REF!</v>
      </c>
      <c r="M1144" s="20" t="e">
        <f>'تسمية الرتبة'!#REF!-'Resultats FR'!K1144</f>
        <v>#REF!</v>
      </c>
    </row>
    <row r="1145" spans="1:13">
      <c r="A1145" s="7">
        <v>1141</v>
      </c>
      <c r="B1145" s="7" t="e">
        <f>IF('تسمية الرتبة'!#REF!="مرفوض",0,'تسمية الرتبة'!#REF!)</f>
        <v>#REF!</v>
      </c>
      <c r="C1145" s="7" t="e">
        <f>IF('تسمية الرتبة'!#REF!="مرفوض",0,'تسمية الرتبة'!#REF!)</f>
        <v>#REF!</v>
      </c>
      <c r="D1145" s="7" t="e">
        <f>IF('تسمية الرتبة'!#REF!="مرفوض",0,'تسمية الرتبة'!#REF!)</f>
        <v>#REF!</v>
      </c>
      <c r="E1145" s="34" t="e">
        <f>IF('تسمية الرتبة'!#REF!="مرفوض",0,'تسمية الرتبة'!#REF!)</f>
        <v>#REF!</v>
      </c>
      <c r="F1145" s="7" t="e">
        <f>IF('تسمية الرتبة'!#REF!="مرفوض",0,'تسمية الرتبة'!#REF!)</f>
        <v>#REF!</v>
      </c>
      <c r="G1145" s="7" t="e">
        <f>IF('تسمية الرتبة'!#REF!="مرفوض",0,'تسمية الرتبة'!#REF!)</f>
        <v>#REF!</v>
      </c>
      <c r="H1145" s="7" t="e">
        <f>IF('تسمية الرتبة'!#REF!="مرفوض",0,IF('تسمية الرتبة'!#REF!+'تسمية الرتبة'!#REF!+'تسمية الرتبة'!#REF!+'تسمية الرتبة'!#REF!&gt;6,6,'تسمية الرتبة'!#REF!+'تسمية الرتبة'!#REF!+'تسمية الرتبة'!#REF!+'تسمية الرتبة'!#REF!))</f>
        <v>#REF!</v>
      </c>
      <c r="I1145" s="7" t="e">
        <f>IF('تسمية الرتبة'!#REF!="مرفوض",0,'تسمية الرتبة'!#REF!)</f>
        <v>#REF!</v>
      </c>
      <c r="J1145" s="7" t="e">
        <f>IF('تسمية الرتبة'!#REF!="مرفوض",0,'تسمية الرتبة'!#REF!)</f>
        <v>#REF!</v>
      </c>
      <c r="K1145" s="7" t="e">
        <f>IF('تسمية الرتبة'!#REF!="مرفوض",0,J1145+I1145+H1145+G1145+F1145+E1145+D1145+'تسمية الرتبة'!#REF!)</f>
        <v>#REF!</v>
      </c>
      <c r="L1145" s="7" t="e">
        <f>IF('تسمية الرتبة'!#REF!="مرفوض",0,IF(J1145=0,"Absent(e)",""))</f>
        <v>#REF!</v>
      </c>
      <c r="M1145" s="20" t="e">
        <f>'تسمية الرتبة'!#REF!-'Resultats FR'!K1145</f>
        <v>#REF!</v>
      </c>
    </row>
    <row r="1146" spans="1:13">
      <c r="A1146" s="7">
        <v>1142</v>
      </c>
      <c r="B1146" s="7" t="e">
        <f>IF('تسمية الرتبة'!#REF!="مرفوض",0,'تسمية الرتبة'!#REF!)</f>
        <v>#REF!</v>
      </c>
      <c r="C1146" s="7" t="e">
        <f>IF('تسمية الرتبة'!#REF!="مرفوض",0,'تسمية الرتبة'!#REF!)</f>
        <v>#REF!</v>
      </c>
      <c r="D1146" s="7" t="e">
        <f>IF('تسمية الرتبة'!#REF!="مرفوض",0,'تسمية الرتبة'!#REF!)</f>
        <v>#REF!</v>
      </c>
      <c r="E1146" s="34" t="e">
        <f>IF('تسمية الرتبة'!#REF!="مرفوض",0,'تسمية الرتبة'!#REF!)</f>
        <v>#REF!</v>
      </c>
      <c r="F1146" s="7" t="e">
        <f>IF('تسمية الرتبة'!#REF!="مرفوض",0,'تسمية الرتبة'!#REF!)</f>
        <v>#REF!</v>
      </c>
      <c r="G1146" s="7" t="e">
        <f>IF('تسمية الرتبة'!#REF!="مرفوض",0,'تسمية الرتبة'!#REF!)</f>
        <v>#REF!</v>
      </c>
      <c r="H1146" s="7" t="e">
        <f>IF('تسمية الرتبة'!#REF!="مرفوض",0,IF('تسمية الرتبة'!#REF!+'تسمية الرتبة'!#REF!+'تسمية الرتبة'!#REF!+'تسمية الرتبة'!#REF!&gt;6,6,'تسمية الرتبة'!#REF!+'تسمية الرتبة'!#REF!+'تسمية الرتبة'!#REF!+'تسمية الرتبة'!#REF!))</f>
        <v>#REF!</v>
      </c>
      <c r="I1146" s="7" t="e">
        <f>IF('تسمية الرتبة'!#REF!="مرفوض",0,'تسمية الرتبة'!#REF!)</f>
        <v>#REF!</v>
      </c>
      <c r="J1146" s="7" t="e">
        <f>IF('تسمية الرتبة'!#REF!="مرفوض",0,'تسمية الرتبة'!#REF!)</f>
        <v>#REF!</v>
      </c>
      <c r="K1146" s="7" t="e">
        <f>IF('تسمية الرتبة'!#REF!="مرفوض",0,J1146+I1146+H1146+G1146+F1146+E1146+D1146+'تسمية الرتبة'!#REF!)</f>
        <v>#REF!</v>
      </c>
      <c r="L1146" s="7" t="e">
        <f>IF('تسمية الرتبة'!#REF!="مرفوض",0,IF(J1146=0,"Absent(e)",""))</f>
        <v>#REF!</v>
      </c>
      <c r="M1146" s="20" t="e">
        <f>'تسمية الرتبة'!#REF!-'Resultats FR'!K1146</f>
        <v>#REF!</v>
      </c>
    </row>
    <row r="1147" spans="1:13">
      <c r="A1147" s="7">
        <v>1143</v>
      </c>
      <c r="B1147" s="7" t="e">
        <f>IF('تسمية الرتبة'!#REF!="مرفوض",0,'تسمية الرتبة'!#REF!)</f>
        <v>#REF!</v>
      </c>
      <c r="C1147" s="7" t="e">
        <f>IF('تسمية الرتبة'!#REF!="مرفوض",0,'تسمية الرتبة'!#REF!)</f>
        <v>#REF!</v>
      </c>
      <c r="D1147" s="7" t="e">
        <f>IF('تسمية الرتبة'!#REF!="مرفوض",0,'تسمية الرتبة'!#REF!)</f>
        <v>#REF!</v>
      </c>
      <c r="E1147" s="34" t="e">
        <f>IF('تسمية الرتبة'!#REF!="مرفوض",0,'تسمية الرتبة'!#REF!)</f>
        <v>#REF!</v>
      </c>
      <c r="F1147" s="7" t="e">
        <f>IF('تسمية الرتبة'!#REF!="مرفوض",0,'تسمية الرتبة'!#REF!)</f>
        <v>#REF!</v>
      </c>
      <c r="G1147" s="7" t="e">
        <f>IF('تسمية الرتبة'!#REF!="مرفوض",0,'تسمية الرتبة'!#REF!)</f>
        <v>#REF!</v>
      </c>
      <c r="H1147" s="7" t="e">
        <f>IF('تسمية الرتبة'!#REF!="مرفوض",0,IF('تسمية الرتبة'!#REF!+'تسمية الرتبة'!#REF!+'تسمية الرتبة'!#REF!+'تسمية الرتبة'!#REF!&gt;6,6,'تسمية الرتبة'!#REF!+'تسمية الرتبة'!#REF!+'تسمية الرتبة'!#REF!+'تسمية الرتبة'!#REF!))</f>
        <v>#REF!</v>
      </c>
      <c r="I1147" s="7" t="e">
        <f>IF('تسمية الرتبة'!#REF!="مرفوض",0,'تسمية الرتبة'!#REF!)</f>
        <v>#REF!</v>
      </c>
      <c r="J1147" s="7" t="e">
        <f>IF('تسمية الرتبة'!#REF!="مرفوض",0,'تسمية الرتبة'!#REF!)</f>
        <v>#REF!</v>
      </c>
      <c r="K1147" s="7" t="e">
        <f>IF('تسمية الرتبة'!#REF!="مرفوض",0,J1147+I1147+H1147+G1147+F1147+E1147+D1147+'تسمية الرتبة'!#REF!)</f>
        <v>#REF!</v>
      </c>
      <c r="L1147" s="7" t="e">
        <f>IF('تسمية الرتبة'!#REF!="مرفوض",0,IF(J1147=0,"Absent(e)",""))</f>
        <v>#REF!</v>
      </c>
      <c r="M1147" s="20" t="e">
        <f>'تسمية الرتبة'!#REF!-'Resultats FR'!K1147</f>
        <v>#REF!</v>
      </c>
    </row>
    <row r="1148" spans="1:13">
      <c r="A1148" s="7">
        <v>1144</v>
      </c>
      <c r="B1148" s="7" t="e">
        <f>IF('تسمية الرتبة'!#REF!="مرفوض",0,'تسمية الرتبة'!#REF!)</f>
        <v>#REF!</v>
      </c>
      <c r="C1148" s="7" t="e">
        <f>IF('تسمية الرتبة'!#REF!="مرفوض",0,'تسمية الرتبة'!#REF!)</f>
        <v>#REF!</v>
      </c>
      <c r="D1148" s="7" t="e">
        <f>IF('تسمية الرتبة'!#REF!="مرفوض",0,'تسمية الرتبة'!#REF!)</f>
        <v>#REF!</v>
      </c>
      <c r="E1148" s="34" t="e">
        <f>IF('تسمية الرتبة'!#REF!="مرفوض",0,'تسمية الرتبة'!#REF!)</f>
        <v>#REF!</v>
      </c>
      <c r="F1148" s="7" t="e">
        <f>IF('تسمية الرتبة'!#REF!="مرفوض",0,'تسمية الرتبة'!#REF!)</f>
        <v>#REF!</v>
      </c>
      <c r="G1148" s="7" t="e">
        <f>IF('تسمية الرتبة'!#REF!="مرفوض",0,'تسمية الرتبة'!#REF!)</f>
        <v>#REF!</v>
      </c>
      <c r="H1148" s="7" t="e">
        <f>IF('تسمية الرتبة'!#REF!="مرفوض",0,IF('تسمية الرتبة'!#REF!+'تسمية الرتبة'!#REF!+'تسمية الرتبة'!#REF!+'تسمية الرتبة'!#REF!&gt;6,6,'تسمية الرتبة'!#REF!+'تسمية الرتبة'!#REF!+'تسمية الرتبة'!#REF!+'تسمية الرتبة'!#REF!))</f>
        <v>#REF!</v>
      </c>
      <c r="I1148" s="7" t="e">
        <f>IF('تسمية الرتبة'!#REF!="مرفوض",0,'تسمية الرتبة'!#REF!)</f>
        <v>#REF!</v>
      </c>
      <c r="J1148" s="7" t="e">
        <f>IF('تسمية الرتبة'!#REF!="مرفوض",0,'تسمية الرتبة'!#REF!)</f>
        <v>#REF!</v>
      </c>
      <c r="K1148" s="7" t="e">
        <f>IF('تسمية الرتبة'!#REF!="مرفوض",0,J1148+I1148+H1148+G1148+F1148+E1148+D1148+'تسمية الرتبة'!#REF!)</f>
        <v>#REF!</v>
      </c>
      <c r="L1148" s="7" t="e">
        <f>IF('تسمية الرتبة'!#REF!="مرفوض",0,IF(J1148=0,"Absent(e)",""))</f>
        <v>#REF!</v>
      </c>
      <c r="M1148" s="20" t="e">
        <f>'تسمية الرتبة'!#REF!-'Resultats FR'!K1148</f>
        <v>#REF!</v>
      </c>
    </row>
    <row r="1149" spans="1:13">
      <c r="A1149" s="7">
        <v>1145</v>
      </c>
      <c r="B1149" s="7" t="e">
        <f>IF('تسمية الرتبة'!#REF!="مرفوض",0,'تسمية الرتبة'!#REF!)</f>
        <v>#REF!</v>
      </c>
      <c r="C1149" s="7" t="e">
        <f>IF('تسمية الرتبة'!#REF!="مرفوض",0,'تسمية الرتبة'!#REF!)</f>
        <v>#REF!</v>
      </c>
      <c r="D1149" s="7" t="e">
        <f>IF('تسمية الرتبة'!#REF!="مرفوض",0,'تسمية الرتبة'!#REF!)</f>
        <v>#REF!</v>
      </c>
      <c r="E1149" s="34" t="e">
        <f>IF('تسمية الرتبة'!#REF!="مرفوض",0,'تسمية الرتبة'!#REF!)</f>
        <v>#REF!</v>
      </c>
      <c r="F1149" s="7" t="e">
        <f>IF('تسمية الرتبة'!#REF!="مرفوض",0,'تسمية الرتبة'!#REF!)</f>
        <v>#REF!</v>
      </c>
      <c r="G1149" s="7" t="e">
        <f>IF('تسمية الرتبة'!#REF!="مرفوض",0,'تسمية الرتبة'!#REF!)</f>
        <v>#REF!</v>
      </c>
      <c r="H1149" s="7" t="e">
        <f>IF('تسمية الرتبة'!#REF!="مرفوض",0,IF('تسمية الرتبة'!#REF!+'تسمية الرتبة'!#REF!+'تسمية الرتبة'!#REF!+'تسمية الرتبة'!#REF!&gt;6,6,'تسمية الرتبة'!#REF!+'تسمية الرتبة'!#REF!+'تسمية الرتبة'!#REF!+'تسمية الرتبة'!#REF!))</f>
        <v>#REF!</v>
      </c>
      <c r="I1149" s="7" t="e">
        <f>IF('تسمية الرتبة'!#REF!="مرفوض",0,'تسمية الرتبة'!#REF!)</f>
        <v>#REF!</v>
      </c>
      <c r="J1149" s="7" t="e">
        <f>IF('تسمية الرتبة'!#REF!="مرفوض",0,'تسمية الرتبة'!#REF!)</f>
        <v>#REF!</v>
      </c>
      <c r="K1149" s="7" t="e">
        <f>IF('تسمية الرتبة'!#REF!="مرفوض",0,J1149+I1149+H1149+G1149+F1149+E1149+D1149+'تسمية الرتبة'!#REF!)</f>
        <v>#REF!</v>
      </c>
      <c r="L1149" s="7" t="e">
        <f>IF('تسمية الرتبة'!#REF!="مرفوض",0,IF(J1149=0,"Absent(e)",""))</f>
        <v>#REF!</v>
      </c>
      <c r="M1149" s="20" t="e">
        <f>'تسمية الرتبة'!#REF!-'Resultats FR'!K1149</f>
        <v>#REF!</v>
      </c>
    </row>
    <row r="1150" spans="1:13">
      <c r="A1150" s="7">
        <v>1146</v>
      </c>
      <c r="B1150" s="7" t="e">
        <f>IF('تسمية الرتبة'!#REF!="مرفوض",0,'تسمية الرتبة'!#REF!)</f>
        <v>#REF!</v>
      </c>
      <c r="C1150" s="7" t="e">
        <f>IF('تسمية الرتبة'!#REF!="مرفوض",0,'تسمية الرتبة'!#REF!)</f>
        <v>#REF!</v>
      </c>
      <c r="D1150" s="7" t="e">
        <f>IF('تسمية الرتبة'!#REF!="مرفوض",0,'تسمية الرتبة'!#REF!)</f>
        <v>#REF!</v>
      </c>
      <c r="E1150" s="34" t="e">
        <f>IF('تسمية الرتبة'!#REF!="مرفوض",0,'تسمية الرتبة'!#REF!)</f>
        <v>#REF!</v>
      </c>
      <c r="F1150" s="7" t="e">
        <f>IF('تسمية الرتبة'!#REF!="مرفوض",0,'تسمية الرتبة'!#REF!)</f>
        <v>#REF!</v>
      </c>
      <c r="G1150" s="7" t="e">
        <f>IF('تسمية الرتبة'!#REF!="مرفوض",0,'تسمية الرتبة'!#REF!)</f>
        <v>#REF!</v>
      </c>
      <c r="H1150" s="7" t="e">
        <f>IF('تسمية الرتبة'!#REF!="مرفوض",0,IF('تسمية الرتبة'!#REF!+'تسمية الرتبة'!#REF!+'تسمية الرتبة'!#REF!+'تسمية الرتبة'!#REF!&gt;6,6,'تسمية الرتبة'!#REF!+'تسمية الرتبة'!#REF!+'تسمية الرتبة'!#REF!+'تسمية الرتبة'!#REF!))</f>
        <v>#REF!</v>
      </c>
      <c r="I1150" s="7" t="e">
        <f>IF('تسمية الرتبة'!#REF!="مرفوض",0,'تسمية الرتبة'!#REF!)</f>
        <v>#REF!</v>
      </c>
      <c r="J1150" s="7" t="e">
        <f>IF('تسمية الرتبة'!#REF!="مرفوض",0,'تسمية الرتبة'!#REF!)</f>
        <v>#REF!</v>
      </c>
      <c r="K1150" s="7" t="e">
        <f>IF('تسمية الرتبة'!#REF!="مرفوض",0,J1150+I1150+H1150+G1150+F1150+E1150+D1150+'تسمية الرتبة'!#REF!)</f>
        <v>#REF!</v>
      </c>
      <c r="L1150" s="7" t="e">
        <f>IF('تسمية الرتبة'!#REF!="مرفوض",0,IF(J1150=0,"Absent(e)",""))</f>
        <v>#REF!</v>
      </c>
      <c r="M1150" s="20" t="e">
        <f>'تسمية الرتبة'!#REF!-'Resultats FR'!K1150</f>
        <v>#REF!</v>
      </c>
    </row>
    <row r="1151" spans="1:13">
      <c r="A1151" s="7">
        <v>1147</v>
      </c>
      <c r="B1151" s="7" t="e">
        <f>IF('تسمية الرتبة'!#REF!="مرفوض",0,'تسمية الرتبة'!#REF!)</f>
        <v>#REF!</v>
      </c>
      <c r="C1151" s="7" t="e">
        <f>IF('تسمية الرتبة'!#REF!="مرفوض",0,'تسمية الرتبة'!#REF!)</f>
        <v>#REF!</v>
      </c>
      <c r="D1151" s="7" t="e">
        <f>IF('تسمية الرتبة'!#REF!="مرفوض",0,'تسمية الرتبة'!#REF!)</f>
        <v>#REF!</v>
      </c>
      <c r="E1151" s="34" t="e">
        <f>IF('تسمية الرتبة'!#REF!="مرفوض",0,'تسمية الرتبة'!#REF!)</f>
        <v>#REF!</v>
      </c>
      <c r="F1151" s="7" t="e">
        <f>IF('تسمية الرتبة'!#REF!="مرفوض",0,'تسمية الرتبة'!#REF!)</f>
        <v>#REF!</v>
      </c>
      <c r="G1151" s="7" t="e">
        <f>IF('تسمية الرتبة'!#REF!="مرفوض",0,'تسمية الرتبة'!#REF!)</f>
        <v>#REF!</v>
      </c>
      <c r="H1151" s="7" t="e">
        <f>IF('تسمية الرتبة'!#REF!="مرفوض",0,IF('تسمية الرتبة'!#REF!+'تسمية الرتبة'!#REF!+'تسمية الرتبة'!#REF!+'تسمية الرتبة'!#REF!&gt;6,6,'تسمية الرتبة'!#REF!+'تسمية الرتبة'!#REF!+'تسمية الرتبة'!#REF!+'تسمية الرتبة'!#REF!))</f>
        <v>#REF!</v>
      </c>
      <c r="I1151" s="7" t="e">
        <f>IF('تسمية الرتبة'!#REF!="مرفوض",0,'تسمية الرتبة'!#REF!)</f>
        <v>#REF!</v>
      </c>
      <c r="J1151" s="7" t="e">
        <f>IF('تسمية الرتبة'!#REF!="مرفوض",0,'تسمية الرتبة'!#REF!)</f>
        <v>#REF!</v>
      </c>
      <c r="K1151" s="7" t="e">
        <f>IF('تسمية الرتبة'!#REF!="مرفوض",0,J1151+I1151+H1151+G1151+F1151+E1151+D1151+'تسمية الرتبة'!#REF!)</f>
        <v>#REF!</v>
      </c>
      <c r="L1151" s="7" t="e">
        <f>IF('تسمية الرتبة'!#REF!="مرفوض",0,IF(J1151=0,"Absent(e)",""))</f>
        <v>#REF!</v>
      </c>
      <c r="M1151" s="20" t="e">
        <f>'تسمية الرتبة'!#REF!-'Resultats FR'!K1151</f>
        <v>#REF!</v>
      </c>
    </row>
    <row r="1152" spans="1:13">
      <c r="A1152" s="7">
        <v>1148</v>
      </c>
      <c r="B1152" s="7" t="e">
        <f>IF('تسمية الرتبة'!#REF!="مرفوض",0,'تسمية الرتبة'!#REF!)</f>
        <v>#REF!</v>
      </c>
      <c r="C1152" s="7" t="e">
        <f>IF('تسمية الرتبة'!#REF!="مرفوض",0,'تسمية الرتبة'!#REF!)</f>
        <v>#REF!</v>
      </c>
      <c r="D1152" s="7" t="e">
        <f>IF('تسمية الرتبة'!#REF!="مرفوض",0,'تسمية الرتبة'!#REF!)</f>
        <v>#REF!</v>
      </c>
      <c r="E1152" s="34" t="e">
        <f>IF('تسمية الرتبة'!#REF!="مرفوض",0,'تسمية الرتبة'!#REF!)</f>
        <v>#REF!</v>
      </c>
      <c r="F1152" s="7" t="e">
        <f>IF('تسمية الرتبة'!#REF!="مرفوض",0,'تسمية الرتبة'!#REF!)</f>
        <v>#REF!</v>
      </c>
      <c r="G1152" s="7" t="e">
        <f>IF('تسمية الرتبة'!#REF!="مرفوض",0,'تسمية الرتبة'!#REF!)</f>
        <v>#REF!</v>
      </c>
      <c r="H1152" s="7" t="e">
        <f>IF('تسمية الرتبة'!#REF!="مرفوض",0,IF('تسمية الرتبة'!#REF!+'تسمية الرتبة'!#REF!+'تسمية الرتبة'!#REF!+'تسمية الرتبة'!#REF!&gt;6,6,'تسمية الرتبة'!#REF!+'تسمية الرتبة'!#REF!+'تسمية الرتبة'!#REF!+'تسمية الرتبة'!#REF!))</f>
        <v>#REF!</v>
      </c>
      <c r="I1152" s="7" t="e">
        <f>IF('تسمية الرتبة'!#REF!="مرفوض",0,'تسمية الرتبة'!#REF!)</f>
        <v>#REF!</v>
      </c>
      <c r="J1152" s="7" t="e">
        <f>IF('تسمية الرتبة'!#REF!="مرفوض",0,'تسمية الرتبة'!#REF!)</f>
        <v>#REF!</v>
      </c>
      <c r="K1152" s="7" t="e">
        <f>IF('تسمية الرتبة'!#REF!="مرفوض",0,J1152+I1152+H1152+G1152+F1152+E1152+D1152+'تسمية الرتبة'!#REF!)</f>
        <v>#REF!</v>
      </c>
      <c r="L1152" s="7" t="e">
        <f>IF('تسمية الرتبة'!#REF!="مرفوض",0,IF(J1152=0,"Absent(e)",""))</f>
        <v>#REF!</v>
      </c>
      <c r="M1152" s="20" t="e">
        <f>'تسمية الرتبة'!#REF!-'Resultats FR'!K1152</f>
        <v>#REF!</v>
      </c>
    </row>
    <row r="1153" spans="1:13">
      <c r="A1153" s="7">
        <v>1149</v>
      </c>
      <c r="B1153" s="7" t="e">
        <f>IF('تسمية الرتبة'!#REF!="مرفوض",0,'تسمية الرتبة'!#REF!)</f>
        <v>#REF!</v>
      </c>
      <c r="C1153" s="7" t="e">
        <f>IF('تسمية الرتبة'!#REF!="مرفوض",0,'تسمية الرتبة'!#REF!)</f>
        <v>#REF!</v>
      </c>
      <c r="D1153" s="7" t="e">
        <f>IF('تسمية الرتبة'!#REF!="مرفوض",0,'تسمية الرتبة'!#REF!)</f>
        <v>#REF!</v>
      </c>
      <c r="E1153" s="34" t="e">
        <f>IF('تسمية الرتبة'!#REF!="مرفوض",0,'تسمية الرتبة'!#REF!)</f>
        <v>#REF!</v>
      </c>
      <c r="F1153" s="7" t="e">
        <f>IF('تسمية الرتبة'!#REF!="مرفوض",0,'تسمية الرتبة'!#REF!)</f>
        <v>#REF!</v>
      </c>
      <c r="G1153" s="7" t="e">
        <f>IF('تسمية الرتبة'!#REF!="مرفوض",0,'تسمية الرتبة'!#REF!)</f>
        <v>#REF!</v>
      </c>
      <c r="H1153" s="7" t="e">
        <f>IF('تسمية الرتبة'!#REF!="مرفوض",0,IF('تسمية الرتبة'!#REF!+'تسمية الرتبة'!#REF!+'تسمية الرتبة'!#REF!+'تسمية الرتبة'!#REF!&gt;6,6,'تسمية الرتبة'!#REF!+'تسمية الرتبة'!#REF!+'تسمية الرتبة'!#REF!+'تسمية الرتبة'!#REF!))</f>
        <v>#REF!</v>
      </c>
      <c r="I1153" s="7" t="e">
        <f>IF('تسمية الرتبة'!#REF!="مرفوض",0,'تسمية الرتبة'!#REF!)</f>
        <v>#REF!</v>
      </c>
      <c r="J1153" s="7" t="e">
        <f>IF('تسمية الرتبة'!#REF!="مرفوض",0,'تسمية الرتبة'!#REF!)</f>
        <v>#REF!</v>
      </c>
      <c r="K1153" s="7" t="e">
        <f>IF('تسمية الرتبة'!#REF!="مرفوض",0,J1153+I1153+H1153+G1153+F1153+E1153+D1153+'تسمية الرتبة'!#REF!)</f>
        <v>#REF!</v>
      </c>
      <c r="L1153" s="7" t="e">
        <f>IF('تسمية الرتبة'!#REF!="مرفوض",0,IF(J1153=0,"Absent(e)",""))</f>
        <v>#REF!</v>
      </c>
      <c r="M1153" s="20" t="e">
        <f>'تسمية الرتبة'!#REF!-'Resultats FR'!K1153</f>
        <v>#REF!</v>
      </c>
    </row>
    <row r="1154" spans="1:13">
      <c r="A1154" s="7">
        <v>1150</v>
      </c>
      <c r="B1154" s="7" t="e">
        <f>IF('تسمية الرتبة'!#REF!="مرفوض",0,'تسمية الرتبة'!#REF!)</f>
        <v>#REF!</v>
      </c>
      <c r="C1154" s="7" t="e">
        <f>IF('تسمية الرتبة'!#REF!="مرفوض",0,'تسمية الرتبة'!#REF!)</f>
        <v>#REF!</v>
      </c>
      <c r="D1154" s="7" t="e">
        <f>IF('تسمية الرتبة'!#REF!="مرفوض",0,'تسمية الرتبة'!#REF!)</f>
        <v>#REF!</v>
      </c>
      <c r="E1154" s="34" t="e">
        <f>IF('تسمية الرتبة'!#REF!="مرفوض",0,'تسمية الرتبة'!#REF!)</f>
        <v>#REF!</v>
      </c>
      <c r="F1154" s="7" t="e">
        <f>IF('تسمية الرتبة'!#REF!="مرفوض",0,'تسمية الرتبة'!#REF!)</f>
        <v>#REF!</v>
      </c>
      <c r="G1154" s="7" t="e">
        <f>IF('تسمية الرتبة'!#REF!="مرفوض",0,'تسمية الرتبة'!#REF!)</f>
        <v>#REF!</v>
      </c>
      <c r="H1154" s="7" t="e">
        <f>IF('تسمية الرتبة'!#REF!="مرفوض",0,IF('تسمية الرتبة'!#REF!+'تسمية الرتبة'!#REF!+'تسمية الرتبة'!#REF!+'تسمية الرتبة'!#REF!&gt;6,6,'تسمية الرتبة'!#REF!+'تسمية الرتبة'!#REF!+'تسمية الرتبة'!#REF!+'تسمية الرتبة'!#REF!))</f>
        <v>#REF!</v>
      </c>
      <c r="I1154" s="7" t="e">
        <f>IF('تسمية الرتبة'!#REF!="مرفوض",0,'تسمية الرتبة'!#REF!)</f>
        <v>#REF!</v>
      </c>
      <c r="J1154" s="7" t="e">
        <f>IF('تسمية الرتبة'!#REF!="مرفوض",0,'تسمية الرتبة'!#REF!)</f>
        <v>#REF!</v>
      </c>
      <c r="K1154" s="7" t="e">
        <f>IF('تسمية الرتبة'!#REF!="مرفوض",0,J1154+I1154+H1154+G1154+F1154+E1154+D1154+'تسمية الرتبة'!#REF!)</f>
        <v>#REF!</v>
      </c>
      <c r="L1154" s="7" t="e">
        <f>IF('تسمية الرتبة'!#REF!="مرفوض",0,IF(J1154=0,"Absent(e)",""))</f>
        <v>#REF!</v>
      </c>
      <c r="M1154" s="20" t="e">
        <f>'تسمية الرتبة'!#REF!-'Resultats FR'!K1154</f>
        <v>#REF!</v>
      </c>
    </row>
    <row r="1155" spans="1:13">
      <c r="A1155" s="7">
        <v>1151</v>
      </c>
      <c r="B1155" s="7" t="e">
        <f>IF('تسمية الرتبة'!#REF!="مرفوض",0,'تسمية الرتبة'!#REF!)</f>
        <v>#REF!</v>
      </c>
      <c r="C1155" s="7" t="e">
        <f>IF('تسمية الرتبة'!#REF!="مرفوض",0,'تسمية الرتبة'!#REF!)</f>
        <v>#REF!</v>
      </c>
      <c r="D1155" s="7" t="e">
        <f>IF('تسمية الرتبة'!#REF!="مرفوض",0,'تسمية الرتبة'!#REF!)</f>
        <v>#REF!</v>
      </c>
      <c r="E1155" s="34" t="e">
        <f>IF('تسمية الرتبة'!#REF!="مرفوض",0,'تسمية الرتبة'!#REF!)</f>
        <v>#REF!</v>
      </c>
      <c r="F1155" s="7" t="e">
        <f>IF('تسمية الرتبة'!#REF!="مرفوض",0,'تسمية الرتبة'!#REF!)</f>
        <v>#REF!</v>
      </c>
      <c r="G1155" s="7" t="e">
        <f>IF('تسمية الرتبة'!#REF!="مرفوض",0,'تسمية الرتبة'!#REF!)</f>
        <v>#REF!</v>
      </c>
      <c r="H1155" s="7" t="e">
        <f>IF('تسمية الرتبة'!#REF!="مرفوض",0,IF('تسمية الرتبة'!#REF!+'تسمية الرتبة'!#REF!+'تسمية الرتبة'!#REF!+'تسمية الرتبة'!#REF!&gt;6,6,'تسمية الرتبة'!#REF!+'تسمية الرتبة'!#REF!+'تسمية الرتبة'!#REF!+'تسمية الرتبة'!#REF!))</f>
        <v>#REF!</v>
      </c>
      <c r="I1155" s="7" t="e">
        <f>IF('تسمية الرتبة'!#REF!="مرفوض",0,'تسمية الرتبة'!#REF!)</f>
        <v>#REF!</v>
      </c>
      <c r="J1155" s="7" t="e">
        <f>IF('تسمية الرتبة'!#REF!="مرفوض",0,'تسمية الرتبة'!#REF!)</f>
        <v>#REF!</v>
      </c>
      <c r="K1155" s="7" t="e">
        <f>IF('تسمية الرتبة'!#REF!="مرفوض",0,J1155+I1155+H1155+G1155+F1155+E1155+D1155+'تسمية الرتبة'!#REF!)</f>
        <v>#REF!</v>
      </c>
      <c r="L1155" s="7" t="e">
        <f>IF('تسمية الرتبة'!#REF!="مرفوض",0,IF(J1155=0,"Absent(e)",""))</f>
        <v>#REF!</v>
      </c>
      <c r="M1155" s="20" t="e">
        <f>'تسمية الرتبة'!#REF!-'Resultats FR'!K1155</f>
        <v>#REF!</v>
      </c>
    </row>
    <row r="1156" spans="1:13">
      <c r="A1156" s="7">
        <v>1152</v>
      </c>
      <c r="B1156" s="7" t="e">
        <f>IF('تسمية الرتبة'!#REF!="مرفوض",0,'تسمية الرتبة'!#REF!)</f>
        <v>#REF!</v>
      </c>
      <c r="C1156" s="7" t="e">
        <f>IF('تسمية الرتبة'!#REF!="مرفوض",0,'تسمية الرتبة'!#REF!)</f>
        <v>#REF!</v>
      </c>
      <c r="D1156" s="7" t="e">
        <f>IF('تسمية الرتبة'!#REF!="مرفوض",0,'تسمية الرتبة'!#REF!)</f>
        <v>#REF!</v>
      </c>
      <c r="E1156" s="34" t="e">
        <f>IF('تسمية الرتبة'!#REF!="مرفوض",0,'تسمية الرتبة'!#REF!)</f>
        <v>#REF!</v>
      </c>
      <c r="F1156" s="7" t="e">
        <f>IF('تسمية الرتبة'!#REF!="مرفوض",0,'تسمية الرتبة'!#REF!)</f>
        <v>#REF!</v>
      </c>
      <c r="G1156" s="7" t="e">
        <f>IF('تسمية الرتبة'!#REF!="مرفوض",0,'تسمية الرتبة'!#REF!)</f>
        <v>#REF!</v>
      </c>
      <c r="H1156" s="7" t="e">
        <f>IF('تسمية الرتبة'!#REF!="مرفوض",0,IF('تسمية الرتبة'!#REF!+'تسمية الرتبة'!#REF!+'تسمية الرتبة'!#REF!+'تسمية الرتبة'!#REF!&gt;6,6,'تسمية الرتبة'!#REF!+'تسمية الرتبة'!#REF!+'تسمية الرتبة'!#REF!+'تسمية الرتبة'!#REF!))</f>
        <v>#REF!</v>
      </c>
      <c r="I1156" s="7" t="e">
        <f>IF('تسمية الرتبة'!#REF!="مرفوض",0,'تسمية الرتبة'!#REF!)</f>
        <v>#REF!</v>
      </c>
      <c r="J1156" s="7" t="e">
        <f>IF('تسمية الرتبة'!#REF!="مرفوض",0,'تسمية الرتبة'!#REF!)</f>
        <v>#REF!</v>
      </c>
      <c r="K1156" s="7" t="e">
        <f>IF('تسمية الرتبة'!#REF!="مرفوض",0,J1156+I1156+H1156+G1156+F1156+E1156+D1156+'تسمية الرتبة'!#REF!)</f>
        <v>#REF!</v>
      </c>
      <c r="L1156" s="7" t="e">
        <f>IF('تسمية الرتبة'!#REF!="مرفوض",0,IF(J1156=0,"Absent(e)",""))</f>
        <v>#REF!</v>
      </c>
      <c r="M1156" s="20" t="e">
        <f>'تسمية الرتبة'!#REF!-'Resultats FR'!K1156</f>
        <v>#REF!</v>
      </c>
    </row>
    <row r="1157" spans="1:13">
      <c r="A1157" s="7">
        <v>1153</v>
      </c>
      <c r="B1157" s="7" t="e">
        <f>IF('تسمية الرتبة'!#REF!="مرفوض",0,'تسمية الرتبة'!#REF!)</f>
        <v>#REF!</v>
      </c>
      <c r="C1157" s="7" t="e">
        <f>IF('تسمية الرتبة'!#REF!="مرفوض",0,'تسمية الرتبة'!#REF!)</f>
        <v>#REF!</v>
      </c>
      <c r="D1157" s="7" t="e">
        <f>IF('تسمية الرتبة'!#REF!="مرفوض",0,'تسمية الرتبة'!#REF!)</f>
        <v>#REF!</v>
      </c>
      <c r="E1157" s="34" t="e">
        <f>IF('تسمية الرتبة'!#REF!="مرفوض",0,'تسمية الرتبة'!#REF!)</f>
        <v>#REF!</v>
      </c>
      <c r="F1157" s="7" t="e">
        <f>IF('تسمية الرتبة'!#REF!="مرفوض",0,'تسمية الرتبة'!#REF!)</f>
        <v>#REF!</v>
      </c>
      <c r="G1157" s="7" t="e">
        <f>IF('تسمية الرتبة'!#REF!="مرفوض",0,'تسمية الرتبة'!#REF!)</f>
        <v>#REF!</v>
      </c>
      <c r="H1157" s="7" t="e">
        <f>IF('تسمية الرتبة'!#REF!="مرفوض",0,IF('تسمية الرتبة'!#REF!+'تسمية الرتبة'!#REF!+'تسمية الرتبة'!#REF!+'تسمية الرتبة'!#REF!&gt;6,6,'تسمية الرتبة'!#REF!+'تسمية الرتبة'!#REF!+'تسمية الرتبة'!#REF!+'تسمية الرتبة'!#REF!))</f>
        <v>#REF!</v>
      </c>
      <c r="I1157" s="7" t="e">
        <f>IF('تسمية الرتبة'!#REF!="مرفوض",0,'تسمية الرتبة'!#REF!)</f>
        <v>#REF!</v>
      </c>
      <c r="J1157" s="7" t="e">
        <f>IF('تسمية الرتبة'!#REF!="مرفوض",0,'تسمية الرتبة'!#REF!)</f>
        <v>#REF!</v>
      </c>
      <c r="K1157" s="7" t="e">
        <f>IF('تسمية الرتبة'!#REF!="مرفوض",0,J1157+I1157+H1157+G1157+F1157+E1157+D1157+'تسمية الرتبة'!#REF!)</f>
        <v>#REF!</v>
      </c>
      <c r="L1157" s="7" t="e">
        <f>IF('تسمية الرتبة'!#REF!="مرفوض",0,IF(J1157=0,"Absent(e)",""))</f>
        <v>#REF!</v>
      </c>
      <c r="M1157" s="20" t="e">
        <f>'تسمية الرتبة'!#REF!-'Resultats FR'!K1157</f>
        <v>#REF!</v>
      </c>
    </row>
    <row r="1158" spans="1:13">
      <c r="A1158" s="7">
        <v>1154</v>
      </c>
      <c r="B1158" s="7" t="e">
        <f>IF('تسمية الرتبة'!#REF!="مرفوض",0,'تسمية الرتبة'!#REF!)</f>
        <v>#REF!</v>
      </c>
      <c r="C1158" s="7" t="e">
        <f>IF('تسمية الرتبة'!#REF!="مرفوض",0,'تسمية الرتبة'!#REF!)</f>
        <v>#REF!</v>
      </c>
      <c r="D1158" s="7" t="e">
        <f>IF('تسمية الرتبة'!#REF!="مرفوض",0,'تسمية الرتبة'!#REF!)</f>
        <v>#REF!</v>
      </c>
      <c r="E1158" s="34" t="e">
        <f>IF('تسمية الرتبة'!#REF!="مرفوض",0,'تسمية الرتبة'!#REF!)</f>
        <v>#REF!</v>
      </c>
      <c r="F1158" s="7" t="e">
        <f>IF('تسمية الرتبة'!#REF!="مرفوض",0,'تسمية الرتبة'!#REF!)</f>
        <v>#REF!</v>
      </c>
      <c r="G1158" s="7" t="e">
        <f>IF('تسمية الرتبة'!#REF!="مرفوض",0,'تسمية الرتبة'!#REF!)</f>
        <v>#REF!</v>
      </c>
      <c r="H1158" s="7" t="e">
        <f>IF('تسمية الرتبة'!#REF!="مرفوض",0,IF('تسمية الرتبة'!#REF!+'تسمية الرتبة'!#REF!+'تسمية الرتبة'!#REF!+'تسمية الرتبة'!#REF!&gt;6,6,'تسمية الرتبة'!#REF!+'تسمية الرتبة'!#REF!+'تسمية الرتبة'!#REF!+'تسمية الرتبة'!#REF!))</f>
        <v>#REF!</v>
      </c>
      <c r="I1158" s="7" t="e">
        <f>IF('تسمية الرتبة'!#REF!="مرفوض",0,'تسمية الرتبة'!#REF!)</f>
        <v>#REF!</v>
      </c>
      <c r="J1158" s="7" t="e">
        <f>IF('تسمية الرتبة'!#REF!="مرفوض",0,'تسمية الرتبة'!#REF!)</f>
        <v>#REF!</v>
      </c>
      <c r="K1158" s="7" t="e">
        <f>IF('تسمية الرتبة'!#REF!="مرفوض",0,J1158+I1158+H1158+G1158+F1158+E1158+D1158+'تسمية الرتبة'!#REF!)</f>
        <v>#REF!</v>
      </c>
      <c r="L1158" s="7" t="e">
        <f>IF('تسمية الرتبة'!#REF!="مرفوض",0,IF(J1158=0,"Absent(e)",""))</f>
        <v>#REF!</v>
      </c>
      <c r="M1158" s="20" t="e">
        <f>'تسمية الرتبة'!#REF!-'Resultats FR'!K1158</f>
        <v>#REF!</v>
      </c>
    </row>
    <row r="1159" spans="1:13">
      <c r="A1159" s="7">
        <v>1155</v>
      </c>
      <c r="B1159" s="7" t="e">
        <f>IF('تسمية الرتبة'!#REF!="مرفوض",0,'تسمية الرتبة'!#REF!)</f>
        <v>#REF!</v>
      </c>
      <c r="C1159" s="7" t="e">
        <f>IF('تسمية الرتبة'!#REF!="مرفوض",0,'تسمية الرتبة'!#REF!)</f>
        <v>#REF!</v>
      </c>
      <c r="D1159" s="7" t="e">
        <f>IF('تسمية الرتبة'!#REF!="مرفوض",0,'تسمية الرتبة'!#REF!)</f>
        <v>#REF!</v>
      </c>
      <c r="E1159" s="34" t="e">
        <f>IF('تسمية الرتبة'!#REF!="مرفوض",0,'تسمية الرتبة'!#REF!)</f>
        <v>#REF!</v>
      </c>
      <c r="F1159" s="7" t="e">
        <f>IF('تسمية الرتبة'!#REF!="مرفوض",0,'تسمية الرتبة'!#REF!)</f>
        <v>#REF!</v>
      </c>
      <c r="G1159" s="7" t="e">
        <f>IF('تسمية الرتبة'!#REF!="مرفوض",0,'تسمية الرتبة'!#REF!)</f>
        <v>#REF!</v>
      </c>
      <c r="H1159" s="7" t="e">
        <f>IF('تسمية الرتبة'!#REF!="مرفوض",0,IF('تسمية الرتبة'!#REF!+'تسمية الرتبة'!#REF!+'تسمية الرتبة'!#REF!+'تسمية الرتبة'!#REF!&gt;6,6,'تسمية الرتبة'!#REF!+'تسمية الرتبة'!#REF!+'تسمية الرتبة'!#REF!+'تسمية الرتبة'!#REF!))</f>
        <v>#REF!</v>
      </c>
      <c r="I1159" s="7" t="e">
        <f>IF('تسمية الرتبة'!#REF!="مرفوض",0,'تسمية الرتبة'!#REF!)</f>
        <v>#REF!</v>
      </c>
      <c r="J1159" s="7" t="e">
        <f>IF('تسمية الرتبة'!#REF!="مرفوض",0,'تسمية الرتبة'!#REF!)</f>
        <v>#REF!</v>
      </c>
      <c r="K1159" s="7" t="e">
        <f>IF('تسمية الرتبة'!#REF!="مرفوض",0,J1159+I1159+H1159+G1159+F1159+E1159+D1159+'تسمية الرتبة'!#REF!)</f>
        <v>#REF!</v>
      </c>
      <c r="L1159" s="7" t="e">
        <f>IF('تسمية الرتبة'!#REF!="مرفوض",0,IF(J1159=0,"Absent(e)",""))</f>
        <v>#REF!</v>
      </c>
      <c r="M1159" s="20" t="e">
        <f>'تسمية الرتبة'!#REF!-'Resultats FR'!K1159</f>
        <v>#REF!</v>
      </c>
    </row>
    <row r="1160" spans="1:13">
      <c r="A1160" s="7">
        <v>1156</v>
      </c>
      <c r="B1160" s="7" t="e">
        <f>IF('تسمية الرتبة'!#REF!="مرفوض",0,'تسمية الرتبة'!#REF!)</f>
        <v>#REF!</v>
      </c>
      <c r="C1160" s="7" t="e">
        <f>IF('تسمية الرتبة'!#REF!="مرفوض",0,'تسمية الرتبة'!#REF!)</f>
        <v>#REF!</v>
      </c>
      <c r="D1160" s="7" t="e">
        <f>IF('تسمية الرتبة'!#REF!="مرفوض",0,'تسمية الرتبة'!#REF!)</f>
        <v>#REF!</v>
      </c>
      <c r="E1160" s="34" t="e">
        <f>IF('تسمية الرتبة'!#REF!="مرفوض",0,'تسمية الرتبة'!#REF!)</f>
        <v>#REF!</v>
      </c>
      <c r="F1160" s="7" t="e">
        <f>IF('تسمية الرتبة'!#REF!="مرفوض",0,'تسمية الرتبة'!#REF!)</f>
        <v>#REF!</v>
      </c>
      <c r="G1160" s="7" t="e">
        <f>IF('تسمية الرتبة'!#REF!="مرفوض",0,'تسمية الرتبة'!#REF!)</f>
        <v>#REF!</v>
      </c>
      <c r="H1160" s="7" t="e">
        <f>IF('تسمية الرتبة'!#REF!="مرفوض",0,IF('تسمية الرتبة'!#REF!+'تسمية الرتبة'!#REF!+'تسمية الرتبة'!#REF!+'تسمية الرتبة'!#REF!&gt;6,6,'تسمية الرتبة'!#REF!+'تسمية الرتبة'!#REF!+'تسمية الرتبة'!#REF!+'تسمية الرتبة'!#REF!))</f>
        <v>#REF!</v>
      </c>
      <c r="I1160" s="7" t="e">
        <f>IF('تسمية الرتبة'!#REF!="مرفوض",0,'تسمية الرتبة'!#REF!)</f>
        <v>#REF!</v>
      </c>
      <c r="J1160" s="7" t="e">
        <f>IF('تسمية الرتبة'!#REF!="مرفوض",0,'تسمية الرتبة'!#REF!)</f>
        <v>#REF!</v>
      </c>
      <c r="K1160" s="7" t="e">
        <f>IF('تسمية الرتبة'!#REF!="مرفوض",0,J1160+I1160+H1160+G1160+F1160+E1160+D1160+'تسمية الرتبة'!#REF!)</f>
        <v>#REF!</v>
      </c>
      <c r="L1160" s="7" t="e">
        <f>IF('تسمية الرتبة'!#REF!="مرفوض",0,IF(J1160=0,"Absent(e)",""))</f>
        <v>#REF!</v>
      </c>
      <c r="M1160" s="20" t="e">
        <f>'تسمية الرتبة'!#REF!-'Resultats FR'!K1160</f>
        <v>#REF!</v>
      </c>
    </row>
    <row r="1161" spans="1:13">
      <c r="A1161" s="7">
        <v>1157</v>
      </c>
      <c r="B1161" s="7" t="e">
        <f>IF('تسمية الرتبة'!#REF!="مرفوض",0,'تسمية الرتبة'!#REF!)</f>
        <v>#REF!</v>
      </c>
      <c r="C1161" s="7" t="e">
        <f>IF('تسمية الرتبة'!#REF!="مرفوض",0,'تسمية الرتبة'!#REF!)</f>
        <v>#REF!</v>
      </c>
      <c r="D1161" s="7" t="e">
        <f>IF('تسمية الرتبة'!#REF!="مرفوض",0,'تسمية الرتبة'!#REF!)</f>
        <v>#REF!</v>
      </c>
      <c r="E1161" s="34" t="e">
        <f>IF('تسمية الرتبة'!#REF!="مرفوض",0,'تسمية الرتبة'!#REF!)</f>
        <v>#REF!</v>
      </c>
      <c r="F1161" s="7" t="e">
        <f>IF('تسمية الرتبة'!#REF!="مرفوض",0,'تسمية الرتبة'!#REF!)</f>
        <v>#REF!</v>
      </c>
      <c r="G1161" s="7" t="e">
        <f>IF('تسمية الرتبة'!#REF!="مرفوض",0,'تسمية الرتبة'!#REF!)</f>
        <v>#REF!</v>
      </c>
      <c r="H1161" s="7" t="e">
        <f>IF('تسمية الرتبة'!#REF!="مرفوض",0,IF('تسمية الرتبة'!#REF!+'تسمية الرتبة'!#REF!+'تسمية الرتبة'!#REF!+'تسمية الرتبة'!#REF!&gt;6,6,'تسمية الرتبة'!#REF!+'تسمية الرتبة'!#REF!+'تسمية الرتبة'!#REF!+'تسمية الرتبة'!#REF!))</f>
        <v>#REF!</v>
      </c>
      <c r="I1161" s="7" t="e">
        <f>IF('تسمية الرتبة'!#REF!="مرفوض",0,'تسمية الرتبة'!#REF!)</f>
        <v>#REF!</v>
      </c>
      <c r="J1161" s="7" t="e">
        <f>IF('تسمية الرتبة'!#REF!="مرفوض",0,'تسمية الرتبة'!#REF!)</f>
        <v>#REF!</v>
      </c>
      <c r="K1161" s="7" t="e">
        <f>IF('تسمية الرتبة'!#REF!="مرفوض",0,J1161+I1161+H1161+G1161+F1161+E1161+D1161+'تسمية الرتبة'!#REF!)</f>
        <v>#REF!</v>
      </c>
      <c r="L1161" s="7" t="e">
        <f>IF('تسمية الرتبة'!#REF!="مرفوض",0,IF(J1161=0,"Absent(e)",""))</f>
        <v>#REF!</v>
      </c>
      <c r="M1161" s="20" t="e">
        <f>'تسمية الرتبة'!#REF!-'Resultats FR'!K1161</f>
        <v>#REF!</v>
      </c>
    </row>
    <row r="1162" spans="1:13">
      <c r="A1162" s="7">
        <v>1158</v>
      </c>
      <c r="B1162" s="7" t="e">
        <f>IF('تسمية الرتبة'!#REF!="مرفوض",0,'تسمية الرتبة'!#REF!)</f>
        <v>#REF!</v>
      </c>
      <c r="C1162" s="7" t="e">
        <f>IF('تسمية الرتبة'!#REF!="مرفوض",0,'تسمية الرتبة'!#REF!)</f>
        <v>#REF!</v>
      </c>
      <c r="D1162" s="7" t="e">
        <f>IF('تسمية الرتبة'!#REF!="مرفوض",0,'تسمية الرتبة'!#REF!)</f>
        <v>#REF!</v>
      </c>
      <c r="E1162" s="34" t="e">
        <f>IF('تسمية الرتبة'!#REF!="مرفوض",0,'تسمية الرتبة'!#REF!)</f>
        <v>#REF!</v>
      </c>
      <c r="F1162" s="7" t="e">
        <f>IF('تسمية الرتبة'!#REF!="مرفوض",0,'تسمية الرتبة'!#REF!)</f>
        <v>#REF!</v>
      </c>
      <c r="G1162" s="7" t="e">
        <f>IF('تسمية الرتبة'!#REF!="مرفوض",0,'تسمية الرتبة'!#REF!)</f>
        <v>#REF!</v>
      </c>
      <c r="H1162" s="7" t="e">
        <f>IF('تسمية الرتبة'!#REF!="مرفوض",0,IF('تسمية الرتبة'!#REF!+'تسمية الرتبة'!#REF!+'تسمية الرتبة'!#REF!+'تسمية الرتبة'!#REF!&gt;6,6,'تسمية الرتبة'!#REF!+'تسمية الرتبة'!#REF!+'تسمية الرتبة'!#REF!+'تسمية الرتبة'!#REF!))</f>
        <v>#REF!</v>
      </c>
      <c r="I1162" s="7" t="e">
        <f>IF('تسمية الرتبة'!#REF!="مرفوض",0,'تسمية الرتبة'!#REF!)</f>
        <v>#REF!</v>
      </c>
      <c r="J1162" s="7" t="e">
        <f>IF('تسمية الرتبة'!#REF!="مرفوض",0,'تسمية الرتبة'!#REF!)</f>
        <v>#REF!</v>
      </c>
      <c r="K1162" s="7" t="e">
        <f>IF('تسمية الرتبة'!#REF!="مرفوض",0,J1162+I1162+H1162+G1162+F1162+E1162+D1162+'تسمية الرتبة'!#REF!)</f>
        <v>#REF!</v>
      </c>
      <c r="L1162" s="7" t="e">
        <f>IF('تسمية الرتبة'!#REF!="مرفوض",0,IF(J1162=0,"Absent(e)",""))</f>
        <v>#REF!</v>
      </c>
      <c r="M1162" s="20" t="e">
        <f>'تسمية الرتبة'!#REF!-'Resultats FR'!K1162</f>
        <v>#REF!</v>
      </c>
    </row>
    <row r="1163" spans="1:13">
      <c r="A1163" s="7">
        <v>1159</v>
      </c>
      <c r="B1163" s="7" t="e">
        <f>IF('تسمية الرتبة'!#REF!="مرفوض",0,'تسمية الرتبة'!#REF!)</f>
        <v>#REF!</v>
      </c>
      <c r="C1163" s="7" t="e">
        <f>IF('تسمية الرتبة'!#REF!="مرفوض",0,'تسمية الرتبة'!#REF!)</f>
        <v>#REF!</v>
      </c>
      <c r="D1163" s="7" t="e">
        <f>IF('تسمية الرتبة'!#REF!="مرفوض",0,'تسمية الرتبة'!#REF!)</f>
        <v>#REF!</v>
      </c>
      <c r="E1163" s="34" t="e">
        <f>IF('تسمية الرتبة'!#REF!="مرفوض",0,'تسمية الرتبة'!#REF!)</f>
        <v>#REF!</v>
      </c>
      <c r="F1163" s="7" t="e">
        <f>IF('تسمية الرتبة'!#REF!="مرفوض",0,'تسمية الرتبة'!#REF!)</f>
        <v>#REF!</v>
      </c>
      <c r="G1163" s="7" t="e">
        <f>IF('تسمية الرتبة'!#REF!="مرفوض",0,'تسمية الرتبة'!#REF!)</f>
        <v>#REF!</v>
      </c>
      <c r="H1163" s="7" t="e">
        <f>IF('تسمية الرتبة'!#REF!="مرفوض",0,IF('تسمية الرتبة'!#REF!+'تسمية الرتبة'!#REF!+'تسمية الرتبة'!#REF!+'تسمية الرتبة'!#REF!&gt;6,6,'تسمية الرتبة'!#REF!+'تسمية الرتبة'!#REF!+'تسمية الرتبة'!#REF!+'تسمية الرتبة'!#REF!))</f>
        <v>#REF!</v>
      </c>
      <c r="I1163" s="7" t="e">
        <f>IF('تسمية الرتبة'!#REF!="مرفوض",0,'تسمية الرتبة'!#REF!)</f>
        <v>#REF!</v>
      </c>
      <c r="J1163" s="7" t="e">
        <f>IF('تسمية الرتبة'!#REF!="مرفوض",0,'تسمية الرتبة'!#REF!)</f>
        <v>#REF!</v>
      </c>
      <c r="K1163" s="7" t="e">
        <f>IF('تسمية الرتبة'!#REF!="مرفوض",0,J1163+I1163+H1163+G1163+F1163+E1163+D1163+'تسمية الرتبة'!#REF!)</f>
        <v>#REF!</v>
      </c>
      <c r="L1163" s="7" t="e">
        <f>IF('تسمية الرتبة'!#REF!="مرفوض",0,IF(J1163=0,"Absent(e)",""))</f>
        <v>#REF!</v>
      </c>
      <c r="M1163" s="20" t="e">
        <f>'تسمية الرتبة'!#REF!-'Resultats FR'!K1163</f>
        <v>#REF!</v>
      </c>
    </row>
    <row r="1164" spans="1:13">
      <c r="A1164" s="7">
        <v>1160</v>
      </c>
      <c r="B1164" s="7" t="e">
        <f>IF('تسمية الرتبة'!#REF!="مرفوض",0,'تسمية الرتبة'!#REF!)</f>
        <v>#REF!</v>
      </c>
      <c r="C1164" s="7" t="e">
        <f>IF('تسمية الرتبة'!#REF!="مرفوض",0,'تسمية الرتبة'!#REF!)</f>
        <v>#REF!</v>
      </c>
      <c r="D1164" s="7" t="e">
        <f>IF('تسمية الرتبة'!#REF!="مرفوض",0,'تسمية الرتبة'!#REF!)</f>
        <v>#REF!</v>
      </c>
      <c r="E1164" s="34" t="e">
        <f>IF('تسمية الرتبة'!#REF!="مرفوض",0,'تسمية الرتبة'!#REF!)</f>
        <v>#REF!</v>
      </c>
      <c r="F1164" s="7" t="e">
        <f>IF('تسمية الرتبة'!#REF!="مرفوض",0,'تسمية الرتبة'!#REF!)</f>
        <v>#REF!</v>
      </c>
      <c r="G1164" s="7" t="e">
        <f>IF('تسمية الرتبة'!#REF!="مرفوض",0,'تسمية الرتبة'!#REF!)</f>
        <v>#REF!</v>
      </c>
      <c r="H1164" s="7" t="e">
        <f>IF('تسمية الرتبة'!#REF!="مرفوض",0,IF('تسمية الرتبة'!#REF!+'تسمية الرتبة'!#REF!+'تسمية الرتبة'!#REF!+'تسمية الرتبة'!#REF!&gt;6,6,'تسمية الرتبة'!#REF!+'تسمية الرتبة'!#REF!+'تسمية الرتبة'!#REF!+'تسمية الرتبة'!#REF!))</f>
        <v>#REF!</v>
      </c>
      <c r="I1164" s="7" t="e">
        <f>IF('تسمية الرتبة'!#REF!="مرفوض",0,'تسمية الرتبة'!#REF!)</f>
        <v>#REF!</v>
      </c>
      <c r="J1164" s="7" t="e">
        <f>IF('تسمية الرتبة'!#REF!="مرفوض",0,'تسمية الرتبة'!#REF!)</f>
        <v>#REF!</v>
      </c>
      <c r="K1164" s="7" t="e">
        <f>IF('تسمية الرتبة'!#REF!="مرفوض",0,J1164+I1164+H1164+G1164+F1164+E1164+D1164+'تسمية الرتبة'!#REF!)</f>
        <v>#REF!</v>
      </c>
      <c r="L1164" s="7" t="e">
        <f>IF('تسمية الرتبة'!#REF!="مرفوض",0,IF(J1164=0,"Absent(e)",""))</f>
        <v>#REF!</v>
      </c>
      <c r="M1164" s="20" t="e">
        <f>'تسمية الرتبة'!#REF!-'Resultats FR'!K1164</f>
        <v>#REF!</v>
      </c>
    </row>
    <row r="1165" spans="1:13">
      <c r="A1165" s="7">
        <v>1161</v>
      </c>
      <c r="B1165" s="7" t="e">
        <f>IF('تسمية الرتبة'!#REF!="مرفوض",0,'تسمية الرتبة'!#REF!)</f>
        <v>#REF!</v>
      </c>
      <c r="C1165" s="7" t="e">
        <f>IF('تسمية الرتبة'!#REF!="مرفوض",0,'تسمية الرتبة'!#REF!)</f>
        <v>#REF!</v>
      </c>
      <c r="D1165" s="7" t="e">
        <f>IF('تسمية الرتبة'!#REF!="مرفوض",0,'تسمية الرتبة'!#REF!)</f>
        <v>#REF!</v>
      </c>
      <c r="E1165" s="34" t="e">
        <f>IF('تسمية الرتبة'!#REF!="مرفوض",0,'تسمية الرتبة'!#REF!)</f>
        <v>#REF!</v>
      </c>
      <c r="F1165" s="7" t="e">
        <f>IF('تسمية الرتبة'!#REF!="مرفوض",0,'تسمية الرتبة'!#REF!)</f>
        <v>#REF!</v>
      </c>
      <c r="G1165" s="7" t="e">
        <f>IF('تسمية الرتبة'!#REF!="مرفوض",0,'تسمية الرتبة'!#REF!)</f>
        <v>#REF!</v>
      </c>
      <c r="H1165" s="7" t="e">
        <f>IF('تسمية الرتبة'!#REF!="مرفوض",0,IF('تسمية الرتبة'!#REF!+'تسمية الرتبة'!#REF!+'تسمية الرتبة'!#REF!+'تسمية الرتبة'!#REF!&gt;6,6,'تسمية الرتبة'!#REF!+'تسمية الرتبة'!#REF!+'تسمية الرتبة'!#REF!+'تسمية الرتبة'!#REF!))</f>
        <v>#REF!</v>
      </c>
      <c r="I1165" s="7" t="e">
        <f>IF('تسمية الرتبة'!#REF!="مرفوض",0,'تسمية الرتبة'!#REF!)</f>
        <v>#REF!</v>
      </c>
      <c r="J1165" s="7" t="e">
        <f>IF('تسمية الرتبة'!#REF!="مرفوض",0,'تسمية الرتبة'!#REF!)</f>
        <v>#REF!</v>
      </c>
      <c r="K1165" s="7" t="e">
        <f>IF('تسمية الرتبة'!#REF!="مرفوض",0,J1165+I1165+H1165+G1165+F1165+E1165+D1165+'تسمية الرتبة'!#REF!)</f>
        <v>#REF!</v>
      </c>
      <c r="L1165" s="7" t="e">
        <f>IF('تسمية الرتبة'!#REF!="مرفوض",0,IF(J1165=0,"Absent(e)",""))</f>
        <v>#REF!</v>
      </c>
      <c r="M1165" s="20" t="e">
        <f>'تسمية الرتبة'!#REF!-'Resultats FR'!K1165</f>
        <v>#REF!</v>
      </c>
    </row>
    <row r="1166" spans="1:13">
      <c r="A1166" s="7">
        <v>1162</v>
      </c>
      <c r="B1166" s="7" t="e">
        <f>IF('تسمية الرتبة'!#REF!="مرفوض",0,'تسمية الرتبة'!#REF!)</f>
        <v>#REF!</v>
      </c>
      <c r="C1166" s="7" t="e">
        <f>IF('تسمية الرتبة'!#REF!="مرفوض",0,'تسمية الرتبة'!#REF!)</f>
        <v>#REF!</v>
      </c>
      <c r="D1166" s="7" t="e">
        <f>IF('تسمية الرتبة'!#REF!="مرفوض",0,'تسمية الرتبة'!#REF!)</f>
        <v>#REF!</v>
      </c>
      <c r="E1166" s="34" t="e">
        <f>IF('تسمية الرتبة'!#REF!="مرفوض",0,'تسمية الرتبة'!#REF!)</f>
        <v>#REF!</v>
      </c>
      <c r="F1166" s="7" t="e">
        <f>IF('تسمية الرتبة'!#REF!="مرفوض",0,'تسمية الرتبة'!#REF!)</f>
        <v>#REF!</v>
      </c>
      <c r="G1166" s="7" t="e">
        <f>IF('تسمية الرتبة'!#REF!="مرفوض",0,'تسمية الرتبة'!#REF!)</f>
        <v>#REF!</v>
      </c>
      <c r="H1166" s="7" t="e">
        <f>IF('تسمية الرتبة'!#REF!="مرفوض",0,IF('تسمية الرتبة'!#REF!+'تسمية الرتبة'!#REF!+'تسمية الرتبة'!#REF!+'تسمية الرتبة'!#REF!&gt;6,6,'تسمية الرتبة'!#REF!+'تسمية الرتبة'!#REF!+'تسمية الرتبة'!#REF!+'تسمية الرتبة'!#REF!))</f>
        <v>#REF!</v>
      </c>
      <c r="I1166" s="7" t="e">
        <f>IF('تسمية الرتبة'!#REF!="مرفوض",0,'تسمية الرتبة'!#REF!)</f>
        <v>#REF!</v>
      </c>
      <c r="J1166" s="7" t="e">
        <f>IF('تسمية الرتبة'!#REF!="مرفوض",0,'تسمية الرتبة'!#REF!)</f>
        <v>#REF!</v>
      </c>
      <c r="K1166" s="7" t="e">
        <f>IF('تسمية الرتبة'!#REF!="مرفوض",0,J1166+I1166+H1166+G1166+F1166+E1166+D1166+'تسمية الرتبة'!#REF!)</f>
        <v>#REF!</v>
      </c>
      <c r="L1166" s="7" t="e">
        <f>IF('تسمية الرتبة'!#REF!="مرفوض",0,IF(J1166=0,"Absent(e)",""))</f>
        <v>#REF!</v>
      </c>
      <c r="M1166" s="20" t="e">
        <f>'تسمية الرتبة'!#REF!-'Resultats FR'!K1166</f>
        <v>#REF!</v>
      </c>
    </row>
    <row r="1167" spans="1:13">
      <c r="A1167" s="7">
        <v>1163</v>
      </c>
      <c r="B1167" s="7" t="e">
        <f>IF('تسمية الرتبة'!#REF!="مرفوض",0,'تسمية الرتبة'!#REF!)</f>
        <v>#REF!</v>
      </c>
      <c r="C1167" s="7" t="e">
        <f>IF('تسمية الرتبة'!#REF!="مرفوض",0,'تسمية الرتبة'!#REF!)</f>
        <v>#REF!</v>
      </c>
      <c r="D1167" s="7" t="e">
        <f>IF('تسمية الرتبة'!#REF!="مرفوض",0,'تسمية الرتبة'!#REF!)</f>
        <v>#REF!</v>
      </c>
      <c r="E1167" s="34" t="e">
        <f>IF('تسمية الرتبة'!#REF!="مرفوض",0,'تسمية الرتبة'!#REF!)</f>
        <v>#REF!</v>
      </c>
      <c r="F1167" s="7" t="e">
        <f>IF('تسمية الرتبة'!#REF!="مرفوض",0,'تسمية الرتبة'!#REF!)</f>
        <v>#REF!</v>
      </c>
      <c r="G1167" s="7" t="e">
        <f>IF('تسمية الرتبة'!#REF!="مرفوض",0,'تسمية الرتبة'!#REF!)</f>
        <v>#REF!</v>
      </c>
      <c r="H1167" s="7" t="e">
        <f>IF('تسمية الرتبة'!#REF!="مرفوض",0,IF('تسمية الرتبة'!#REF!+'تسمية الرتبة'!#REF!+'تسمية الرتبة'!#REF!+'تسمية الرتبة'!#REF!&gt;6,6,'تسمية الرتبة'!#REF!+'تسمية الرتبة'!#REF!+'تسمية الرتبة'!#REF!+'تسمية الرتبة'!#REF!))</f>
        <v>#REF!</v>
      </c>
      <c r="I1167" s="7" t="e">
        <f>IF('تسمية الرتبة'!#REF!="مرفوض",0,'تسمية الرتبة'!#REF!)</f>
        <v>#REF!</v>
      </c>
      <c r="J1167" s="7" t="e">
        <f>IF('تسمية الرتبة'!#REF!="مرفوض",0,'تسمية الرتبة'!#REF!)</f>
        <v>#REF!</v>
      </c>
      <c r="K1167" s="7" t="e">
        <f>IF('تسمية الرتبة'!#REF!="مرفوض",0,J1167+I1167+H1167+G1167+F1167+E1167+D1167+'تسمية الرتبة'!#REF!)</f>
        <v>#REF!</v>
      </c>
      <c r="L1167" s="7" t="e">
        <f>IF('تسمية الرتبة'!#REF!="مرفوض",0,IF(J1167=0,"Absent(e)",""))</f>
        <v>#REF!</v>
      </c>
      <c r="M1167" s="20" t="e">
        <f>'تسمية الرتبة'!#REF!-'Resultats FR'!K1167</f>
        <v>#REF!</v>
      </c>
    </row>
    <row r="1168" spans="1:13">
      <c r="A1168" s="7">
        <v>1164</v>
      </c>
      <c r="B1168" s="7" t="e">
        <f>IF('تسمية الرتبة'!#REF!="مرفوض",0,'تسمية الرتبة'!#REF!)</f>
        <v>#REF!</v>
      </c>
      <c r="C1168" s="7" t="e">
        <f>IF('تسمية الرتبة'!#REF!="مرفوض",0,'تسمية الرتبة'!#REF!)</f>
        <v>#REF!</v>
      </c>
      <c r="D1168" s="7" t="e">
        <f>IF('تسمية الرتبة'!#REF!="مرفوض",0,'تسمية الرتبة'!#REF!)</f>
        <v>#REF!</v>
      </c>
      <c r="E1168" s="34" t="e">
        <f>IF('تسمية الرتبة'!#REF!="مرفوض",0,'تسمية الرتبة'!#REF!)</f>
        <v>#REF!</v>
      </c>
      <c r="F1168" s="7" t="e">
        <f>IF('تسمية الرتبة'!#REF!="مرفوض",0,'تسمية الرتبة'!#REF!)</f>
        <v>#REF!</v>
      </c>
      <c r="G1168" s="7" t="e">
        <f>IF('تسمية الرتبة'!#REF!="مرفوض",0,'تسمية الرتبة'!#REF!)</f>
        <v>#REF!</v>
      </c>
      <c r="H1168" s="7" t="e">
        <f>IF('تسمية الرتبة'!#REF!="مرفوض",0,IF('تسمية الرتبة'!#REF!+'تسمية الرتبة'!#REF!+'تسمية الرتبة'!#REF!+'تسمية الرتبة'!#REF!&gt;6,6,'تسمية الرتبة'!#REF!+'تسمية الرتبة'!#REF!+'تسمية الرتبة'!#REF!+'تسمية الرتبة'!#REF!))</f>
        <v>#REF!</v>
      </c>
      <c r="I1168" s="7" t="e">
        <f>IF('تسمية الرتبة'!#REF!="مرفوض",0,'تسمية الرتبة'!#REF!)</f>
        <v>#REF!</v>
      </c>
      <c r="J1168" s="7" t="e">
        <f>IF('تسمية الرتبة'!#REF!="مرفوض",0,'تسمية الرتبة'!#REF!)</f>
        <v>#REF!</v>
      </c>
      <c r="K1168" s="7" t="e">
        <f>IF('تسمية الرتبة'!#REF!="مرفوض",0,J1168+I1168+H1168+G1168+F1168+E1168+D1168+'تسمية الرتبة'!#REF!)</f>
        <v>#REF!</v>
      </c>
      <c r="L1168" s="7" t="e">
        <f>IF('تسمية الرتبة'!#REF!="مرفوض",0,IF(J1168=0,"Absent(e)",""))</f>
        <v>#REF!</v>
      </c>
      <c r="M1168" s="20" t="e">
        <f>'تسمية الرتبة'!#REF!-'Resultats FR'!K1168</f>
        <v>#REF!</v>
      </c>
    </row>
    <row r="1169" spans="1:13">
      <c r="A1169" s="7">
        <v>1165</v>
      </c>
      <c r="B1169" s="7" t="e">
        <f>IF('تسمية الرتبة'!#REF!="مرفوض",0,'تسمية الرتبة'!#REF!)</f>
        <v>#REF!</v>
      </c>
      <c r="C1169" s="7" t="e">
        <f>IF('تسمية الرتبة'!#REF!="مرفوض",0,'تسمية الرتبة'!#REF!)</f>
        <v>#REF!</v>
      </c>
      <c r="D1169" s="7" t="e">
        <f>IF('تسمية الرتبة'!#REF!="مرفوض",0,'تسمية الرتبة'!#REF!)</f>
        <v>#REF!</v>
      </c>
      <c r="E1169" s="34" t="e">
        <f>IF('تسمية الرتبة'!#REF!="مرفوض",0,'تسمية الرتبة'!#REF!)</f>
        <v>#REF!</v>
      </c>
      <c r="F1169" s="7" t="e">
        <f>IF('تسمية الرتبة'!#REF!="مرفوض",0,'تسمية الرتبة'!#REF!)</f>
        <v>#REF!</v>
      </c>
      <c r="G1169" s="7" t="e">
        <f>IF('تسمية الرتبة'!#REF!="مرفوض",0,'تسمية الرتبة'!#REF!)</f>
        <v>#REF!</v>
      </c>
      <c r="H1169" s="7" t="e">
        <f>IF('تسمية الرتبة'!#REF!="مرفوض",0,IF('تسمية الرتبة'!#REF!+'تسمية الرتبة'!#REF!+'تسمية الرتبة'!#REF!+'تسمية الرتبة'!#REF!&gt;6,6,'تسمية الرتبة'!#REF!+'تسمية الرتبة'!#REF!+'تسمية الرتبة'!#REF!+'تسمية الرتبة'!#REF!))</f>
        <v>#REF!</v>
      </c>
      <c r="I1169" s="7" t="e">
        <f>IF('تسمية الرتبة'!#REF!="مرفوض",0,'تسمية الرتبة'!#REF!)</f>
        <v>#REF!</v>
      </c>
      <c r="J1169" s="7" t="e">
        <f>IF('تسمية الرتبة'!#REF!="مرفوض",0,'تسمية الرتبة'!#REF!)</f>
        <v>#REF!</v>
      </c>
      <c r="K1169" s="7" t="e">
        <f>IF('تسمية الرتبة'!#REF!="مرفوض",0,J1169+I1169+H1169+G1169+F1169+E1169+D1169+'تسمية الرتبة'!#REF!)</f>
        <v>#REF!</v>
      </c>
      <c r="L1169" s="7" t="e">
        <f>IF('تسمية الرتبة'!#REF!="مرفوض",0,IF(J1169=0,"Absent(e)",""))</f>
        <v>#REF!</v>
      </c>
      <c r="M1169" s="20" t="e">
        <f>'تسمية الرتبة'!#REF!-'Resultats FR'!K1169</f>
        <v>#REF!</v>
      </c>
    </row>
    <row r="1170" spans="1:13">
      <c r="A1170" s="7">
        <v>1166</v>
      </c>
      <c r="B1170" s="7" t="e">
        <f>IF('تسمية الرتبة'!#REF!="مرفوض",0,'تسمية الرتبة'!#REF!)</f>
        <v>#REF!</v>
      </c>
      <c r="C1170" s="7" t="e">
        <f>IF('تسمية الرتبة'!#REF!="مرفوض",0,'تسمية الرتبة'!#REF!)</f>
        <v>#REF!</v>
      </c>
      <c r="D1170" s="7" t="e">
        <f>IF('تسمية الرتبة'!#REF!="مرفوض",0,'تسمية الرتبة'!#REF!)</f>
        <v>#REF!</v>
      </c>
      <c r="E1170" s="34" t="e">
        <f>IF('تسمية الرتبة'!#REF!="مرفوض",0,'تسمية الرتبة'!#REF!)</f>
        <v>#REF!</v>
      </c>
      <c r="F1170" s="7" t="e">
        <f>IF('تسمية الرتبة'!#REF!="مرفوض",0,'تسمية الرتبة'!#REF!)</f>
        <v>#REF!</v>
      </c>
      <c r="G1170" s="7" t="e">
        <f>IF('تسمية الرتبة'!#REF!="مرفوض",0,'تسمية الرتبة'!#REF!)</f>
        <v>#REF!</v>
      </c>
      <c r="H1170" s="7" t="e">
        <f>IF('تسمية الرتبة'!#REF!="مرفوض",0,IF('تسمية الرتبة'!#REF!+'تسمية الرتبة'!#REF!+'تسمية الرتبة'!#REF!+'تسمية الرتبة'!#REF!&gt;6,6,'تسمية الرتبة'!#REF!+'تسمية الرتبة'!#REF!+'تسمية الرتبة'!#REF!+'تسمية الرتبة'!#REF!))</f>
        <v>#REF!</v>
      </c>
      <c r="I1170" s="7" t="e">
        <f>IF('تسمية الرتبة'!#REF!="مرفوض",0,'تسمية الرتبة'!#REF!)</f>
        <v>#REF!</v>
      </c>
      <c r="J1170" s="7" t="e">
        <f>IF('تسمية الرتبة'!#REF!="مرفوض",0,'تسمية الرتبة'!#REF!)</f>
        <v>#REF!</v>
      </c>
      <c r="K1170" s="7" t="e">
        <f>IF('تسمية الرتبة'!#REF!="مرفوض",0,J1170+I1170+H1170+G1170+F1170+E1170+D1170+'تسمية الرتبة'!#REF!)</f>
        <v>#REF!</v>
      </c>
      <c r="L1170" s="7" t="e">
        <f>IF('تسمية الرتبة'!#REF!="مرفوض",0,IF(J1170=0,"Absent(e)",""))</f>
        <v>#REF!</v>
      </c>
      <c r="M1170" s="20" t="e">
        <f>'تسمية الرتبة'!#REF!-'Resultats FR'!K1170</f>
        <v>#REF!</v>
      </c>
    </row>
    <row r="1171" spans="1:13">
      <c r="A1171" s="7">
        <v>1167</v>
      </c>
      <c r="B1171" s="7" t="e">
        <f>IF('تسمية الرتبة'!#REF!="مرفوض",0,'تسمية الرتبة'!#REF!)</f>
        <v>#REF!</v>
      </c>
      <c r="C1171" s="7" t="e">
        <f>IF('تسمية الرتبة'!#REF!="مرفوض",0,'تسمية الرتبة'!#REF!)</f>
        <v>#REF!</v>
      </c>
      <c r="D1171" s="7" t="e">
        <f>IF('تسمية الرتبة'!#REF!="مرفوض",0,'تسمية الرتبة'!#REF!)</f>
        <v>#REF!</v>
      </c>
      <c r="E1171" s="34" t="e">
        <f>IF('تسمية الرتبة'!#REF!="مرفوض",0,'تسمية الرتبة'!#REF!)</f>
        <v>#REF!</v>
      </c>
      <c r="F1171" s="7" t="e">
        <f>IF('تسمية الرتبة'!#REF!="مرفوض",0,'تسمية الرتبة'!#REF!)</f>
        <v>#REF!</v>
      </c>
      <c r="G1171" s="7" t="e">
        <f>IF('تسمية الرتبة'!#REF!="مرفوض",0,'تسمية الرتبة'!#REF!)</f>
        <v>#REF!</v>
      </c>
      <c r="H1171" s="7" t="e">
        <f>IF('تسمية الرتبة'!#REF!="مرفوض",0,IF('تسمية الرتبة'!#REF!+'تسمية الرتبة'!#REF!+'تسمية الرتبة'!#REF!+'تسمية الرتبة'!#REF!&gt;6,6,'تسمية الرتبة'!#REF!+'تسمية الرتبة'!#REF!+'تسمية الرتبة'!#REF!+'تسمية الرتبة'!#REF!))</f>
        <v>#REF!</v>
      </c>
      <c r="I1171" s="7" t="e">
        <f>IF('تسمية الرتبة'!#REF!="مرفوض",0,'تسمية الرتبة'!#REF!)</f>
        <v>#REF!</v>
      </c>
      <c r="J1171" s="7" t="e">
        <f>IF('تسمية الرتبة'!#REF!="مرفوض",0,'تسمية الرتبة'!#REF!)</f>
        <v>#REF!</v>
      </c>
      <c r="K1171" s="7" t="e">
        <f>IF('تسمية الرتبة'!#REF!="مرفوض",0,J1171+I1171+H1171+G1171+F1171+E1171+D1171+'تسمية الرتبة'!#REF!)</f>
        <v>#REF!</v>
      </c>
      <c r="L1171" s="7" t="e">
        <f>IF('تسمية الرتبة'!#REF!="مرفوض",0,IF(J1171=0,"Absent(e)",""))</f>
        <v>#REF!</v>
      </c>
      <c r="M1171" s="20" t="e">
        <f>'تسمية الرتبة'!#REF!-'Resultats FR'!K1171</f>
        <v>#REF!</v>
      </c>
    </row>
    <row r="1172" spans="1:13">
      <c r="A1172" s="7">
        <v>1168</v>
      </c>
      <c r="B1172" s="7" t="e">
        <f>IF('تسمية الرتبة'!#REF!="مرفوض",0,'تسمية الرتبة'!#REF!)</f>
        <v>#REF!</v>
      </c>
      <c r="C1172" s="7" t="e">
        <f>IF('تسمية الرتبة'!#REF!="مرفوض",0,'تسمية الرتبة'!#REF!)</f>
        <v>#REF!</v>
      </c>
      <c r="D1172" s="7" t="e">
        <f>IF('تسمية الرتبة'!#REF!="مرفوض",0,'تسمية الرتبة'!#REF!)</f>
        <v>#REF!</v>
      </c>
      <c r="E1172" s="34" t="e">
        <f>IF('تسمية الرتبة'!#REF!="مرفوض",0,'تسمية الرتبة'!#REF!)</f>
        <v>#REF!</v>
      </c>
      <c r="F1172" s="7" t="e">
        <f>IF('تسمية الرتبة'!#REF!="مرفوض",0,'تسمية الرتبة'!#REF!)</f>
        <v>#REF!</v>
      </c>
      <c r="G1172" s="7" t="e">
        <f>IF('تسمية الرتبة'!#REF!="مرفوض",0,'تسمية الرتبة'!#REF!)</f>
        <v>#REF!</v>
      </c>
      <c r="H1172" s="7" t="e">
        <f>IF('تسمية الرتبة'!#REF!="مرفوض",0,IF('تسمية الرتبة'!#REF!+'تسمية الرتبة'!#REF!+'تسمية الرتبة'!#REF!+'تسمية الرتبة'!#REF!&gt;6,6,'تسمية الرتبة'!#REF!+'تسمية الرتبة'!#REF!+'تسمية الرتبة'!#REF!+'تسمية الرتبة'!#REF!))</f>
        <v>#REF!</v>
      </c>
      <c r="I1172" s="7" t="e">
        <f>IF('تسمية الرتبة'!#REF!="مرفوض",0,'تسمية الرتبة'!#REF!)</f>
        <v>#REF!</v>
      </c>
      <c r="J1172" s="7" t="e">
        <f>IF('تسمية الرتبة'!#REF!="مرفوض",0,'تسمية الرتبة'!#REF!)</f>
        <v>#REF!</v>
      </c>
      <c r="K1172" s="7" t="e">
        <f>IF('تسمية الرتبة'!#REF!="مرفوض",0,J1172+I1172+H1172+G1172+F1172+E1172+D1172+'تسمية الرتبة'!#REF!)</f>
        <v>#REF!</v>
      </c>
      <c r="L1172" s="7" t="e">
        <f>IF('تسمية الرتبة'!#REF!="مرفوض",0,IF(J1172=0,"Absent(e)",""))</f>
        <v>#REF!</v>
      </c>
      <c r="M1172" s="20" t="e">
        <f>'تسمية الرتبة'!#REF!-'Resultats FR'!K1172</f>
        <v>#REF!</v>
      </c>
    </row>
    <row r="1173" spans="1:13">
      <c r="A1173" s="7">
        <v>1169</v>
      </c>
      <c r="B1173" s="7" t="e">
        <f>IF('تسمية الرتبة'!#REF!="مرفوض",0,'تسمية الرتبة'!#REF!)</f>
        <v>#REF!</v>
      </c>
      <c r="C1173" s="7" t="e">
        <f>IF('تسمية الرتبة'!#REF!="مرفوض",0,'تسمية الرتبة'!#REF!)</f>
        <v>#REF!</v>
      </c>
      <c r="D1173" s="7" t="e">
        <f>IF('تسمية الرتبة'!#REF!="مرفوض",0,'تسمية الرتبة'!#REF!)</f>
        <v>#REF!</v>
      </c>
      <c r="E1173" s="34" t="e">
        <f>IF('تسمية الرتبة'!#REF!="مرفوض",0,'تسمية الرتبة'!#REF!)</f>
        <v>#REF!</v>
      </c>
      <c r="F1173" s="7" t="e">
        <f>IF('تسمية الرتبة'!#REF!="مرفوض",0,'تسمية الرتبة'!#REF!)</f>
        <v>#REF!</v>
      </c>
      <c r="G1173" s="7" t="e">
        <f>IF('تسمية الرتبة'!#REF!="مرفوض",0,'تسمية الرتبة'!#REF!)</f>
        <v>#REF!</v>
      </c>
      <c r="H1173" s="7" t="e">
        <f>IF('تسمية الرتبة'!#REF!="مرفوض",0,IF('تسمية الرتبة'!#REF!+'تسمية الرتبة'!#REF!+'تسمية الرتبة'!#REF!+'تسمية الرتبة'!#REF!&gt;6,6,'تسمية الرتبة'!#REF!+'تسمية الرتبة'!#REF!+'تسمية الرتبة'!#REF!+'تسمية الرتبة'!#REF!))</f>
        <v>#REF!</v>
      </c>
      <c r="I1173" s="7" t="e">
        <f>IF('تسمية الرتبة'!#REF!="مرفوض",0,'تسمية الرتبة'!#REF!)</f>
        <v>#REF!</v>
      </c>
      <c r="J1173" s="7" t="e">
        <f>IF('تسمية الرتبة'!#REF!="مرفوض",0,'تسمية الرتبة'!#REF!)</f>
        <v>#REF!</v>
      </c>
      <c r="K1173" s="7" t="e">
        <f>IF('تسمية الرتبة'!#REF!="مرفوض",0,J1173+I1173+H1173+G1173+F1173+E1173+D1173+'تسمية الرتبة'!#REF!)</f>
        <v>#REF!</v>
      </c>
      <c r="L1173" s="7" t="e">
        <f>IF('تسمية الرتبة'!#REF!="مرفوض",0,IF(J1173=0,"Absent(e)",""))</f>
        <v>#REF!</v>
      </c>
      <c r="M1173" s="20" t="e">
        <f>'تسمية الرتبة'!#REF!-'Resultats FR'!K1173</f>
        <v>#REF!</v>
      </c>
    </row>
    <row r="1174" spans="1:13">
      <c r="A1174" s="7">
        <v>1170</v>
      </c>
      <c r="B1174" s="7" t="e">
        <f>IF('تسمية الرتبة'!#REF!="مرفوض",0,'تسمية الرتبة'!#REF!)</f>
        <v>#REF!</v>
      </c>
      <c r="C1174" s="7" t="e">
        <f>IF('تسمية الرتبة'!#REF!="مرفوض",0,'تسمية الرتبة'!#REF!)</f>
        <v>#REF!</v>
      </c>
      <c r="D1174" s="7" t="e">
        <f>IF('تسمية الرتبة'!#REF!="مرفوض",0,'تسمية الرتبة'!#REF!)</f>
        <v>#REF!</v>
      </c>
      <c r="E1174" s="34" t="e">
        <f>IF('تسمية الرتبة'!#REF!="مرفوض",0,'تسمية الرتبة'!#REF!)</f>
        <v>#REF!</v>
      </c>
      <c r="F1174" s="7" t="e">
        <f>IF('تسمية الرتبة'!#REF!="مرفوض",0,'تسمية الرتبة'!#REF!)</f>
        <v>#REF!</v>
      </c>
      <c r="G1174" s="7" t="e">
        <f>IF('تسمية الرتبة'!#REF!="مرفوض",0,'تسمية الرتبة'!#REF!)</f>
        <v>#REF!</v>
      </c>
      <c r="H1174" s="7" t="e">
        <f>IF('تسمية الرتبة'!#REF!="مرفوض",0,IF('تسمية الرتبة'!#REF!+'تسمية الرتبة'!#REF!+'تسمية الرتبة'!#REF!+'تسمية الرتبة'!#REF!&gt;6,6,'تسمية الرتبة'!#REF!+'تسمية الرتبة'!#REF!+'تسمية الرتبة'!#REF!+'تسمية الرتبة'!#REF!))</f>
        <v>#REF!</v>
      </c>
      <c r="I1174" s="7" t="e">
        <f>IF('تسمية الرتبة'!#REF!="مرفوض",0,'تسمية الرتبة'!#REF!)</f>
        <v>#REF!</v>
      </c>
      <c r="J1174" s="7" t="e">
        <f>IF('تسمية الرتبة'!#REF!="مرفوض",0,'تسمية الرتبة'!#REF!)</f>
        <v>#REF!</v>
      </c>
      <c r="K1174" s="7" t="e">
        <f>IF('تسمية الرتبة'!#REF!="مرفوض",0,J1174+I1174+H1174+G1174+F1174+E1174+D1174+'تسمية الرتبة'!#REF!)</f>
        <v>#REF!</v>
      </c>
      <c r="L1174" s="7" t="e">
        <f>IF('تسمية الرتبة'!#REF!="مرفوض",0,IF(J1174=0,"Absent(e)",""))</f>
        <v>#REF!</v>
      </c>
      <c r="M1174" s="20" t="e">
        <f>'تسمية الرتبة'!#REF!-'Resultats FR'!K1174</f>
        <v>#REF!</v>
      </c>
    </row>
    <row r="1175" spans="1:13">
      <c r="A1175" s="7">
        <v>1171</v>
      </c>
      <c r="B1175" s="7" t="e">
        <f>IF('تسمية الرتبة'!#REF!="مرفوض",0,'تسمية الرتبة'!#REF!)</f>
        <v>#REF!</v>
      </c>
      <c r="C1175" s="7" t="e">
        <f>IF('تسمية الرتبة'!#REF!="مرفوض",0,'تسمية الرتبة'!#REF!)</f>
        <v>#REF!</v>
      </c>
      <c r="D1175" s="7" t="e">
        <f>IF('تسمية الرتبة'!#REF!="مرفوض",0,'تسمية الرتبة'!#REF!)</f>
        <v>#REF!</v>
      </c>
      <c r="E1175" s="34" t="e">
        <f>IF('تسمية الرتبة'!#REF!="مرفوض",0,'تسمية الرتبة'!#REF!)</f>
        <v>#REF!</v>
      </c>
      <c r="F1175" s="7" t="e">
        <f>IF('تسمية الرتبة'!#REF!="مرفوض",0,'تسمية الرتبة'!#REF!)</f>
        <v>#REF!</v>
      </c>
      <c r="G1175" s="7" t="e">
        <f>IF('تسمية الرتبة'!#REF!="مرفوض",0,'تسمية الرتبة'!#REF!)</f>
        <v>#REF!</v>
      </c>
      <c r="H1175" s="7" t="e">
        <f>IF('تسمية الرتبة'!#REF!="مرفوض",0,IF('تسمية الرتبة'!#REF!+'تسمية الرتبة'!#REF!+'تسمية الرتبة'!#REF!+'تسمية الرتبة'!#REF!&gt;6,6,'تسمية الرتبة'!#REF!+'تسمية الرتبة'!#REF!+'تسمية الرتبة'!#REF!+'تسمية الرتبة'!#REF!))</f>
        <v>#REF!</v>
      </c>
      <c r="I1175" s="7" t="e">
        <f>IF('تسمية الرتبة'!#REF!="مرفوض",0,'تسمية الرتبة'!#REF!)</f>
        <v>#REF!</v>
      </c>
      <c r="J1175" s="7" t="e">
        <f>IF('تسمية الرتبة'!#REF!="مرفوض",0,'تسمية الرتبة'!#REF!)</f>
        <v>#REF!</v>
      </c>
      <c r="K1175" s="7" t="e">
        <f>IF('تسمية الرتبة'!#REF!="مرفوض",0,J1175+I1175+H1175+G1175+F1175+E1175+D1175+'تسمية الرتبة'!#REF!)</f>
        <v>#REF!</v>
      </c>
      <c r="L1175" s="7" t="e">
        <f>IF('تسمية الرتبة'!#REF!="مرفوض",0,IF(J1175=0,"Absent(e)",""))</f>
        <v>#REF!</v>
      </c>
      <c r="M1175" s="20" t="e">
        <f>'تسمية الرتبة'!#REF!-'Resultats FR'!K1175</f>
        <v>#REF!</v>
      </c>
    </row>
    <row r="1176" spans="1:13">
      <c r="A1176" s="7">
        <v>1172</v>
      </c>
      <c r="B1176" s="7" t="e">
        <f>IF('تسمية الرتبة'!#REF!="مرفوض",0,'تسمية الرتبة'!#REF!)</f>
        <v>#REF!</v>
      </c>
      <c r="C1176" s="7" t="e">
        <f>IF('تسمية الرتبة'!#REF!="مرفوض",0,'تسمية الرتبة'!#REF!)</f>
        <v>#REF!</v>
      </c>
      <c r="D1176" s="7" t="e">
        <f>IF('تسمية الرتبة'!#REF!="مرفوض",0,'تسمية الرتبة'!#REF!)</f>
        <v>#REF!</v>
      </c>
      <c r="E1176" s="34" t="e">
        <f>IF('تسمية الرتبة'!#REF!="مرفوض",0,'تسمية الرتبة'!#REF!)</f>
        <v>#REF!</v>
      </c>
      <c r="F1176" s="7" t="e">
        <f>IF('تسمية الرتبة'!#REF!="مرفوض",0,'تسمية الرتبة'!#REF!)</f>
        <v>#REF!</v>
      </c>
      <c r="G1176" s="7" t="e">
        <f>IF('تسمية الرتبة'!#REF!="مرفوض",0,'تسمية الرتبة'!#REF!)</f>
        <v>#REF!</v>
      </c>
      <c r="H1176" s="7" t="e">
        <f>IF('تسمية الرتبة'!#REF!="مرفوض",0,IF('تسمية الرتبة'!#REF!+'تسمية الرتبة'!#REF!+'تسمية الرتبة'!#REF!+'تسمية الرتبة'!#REF!&gt;6,6,'تسمية الرتبة'!#REF!+'تسمية الرتبة'!#REF!+'تسمية الرتبة'!#REF!+'تسمية الرتبة'!#REF!))</f>
        <v>#REF!</v>
      </c>
      <c r="I1176" s="7" t="e">
        <f>IF('تسمية الرتبة'!#REF!="مرفوض",0,'تسمية الرتبة'!#REF!)</f>
        <v>#REF!</v>
      </c>
      <c r="J1176" s="7" t="e">
        <f>IF('تسمية الرتبة'!#REF!="مرفوض",0,'تسمية الرتبة'!#REF!)</f>
        <v>#REF!</v>
      </c>
      <c r="K1176" s="7" t="e">
        <f>IF('تسمية الرتبة'!#REF!="مرفوض",0,J1176+I1176+H1176+G1176+F1176+E1176+D1176+'تسمية الرتبة'!#REF!)</f>
        <v>#REF!</v>
      </c>
      <c r="L1176" s="7" t="e">
        <f>IF('تسمية الرتبة'!#REF!="مرفوض",0,IF(J1176=0,"Absent(e)",""))</f>
        <v>#REF!</v>
      </c>
      <c r="M1176" s="20" t="e">
        <f>'تسمية الرتبة'!#REF!-'Resultats FR'!K1176</f>
        <v>#REF!</v>
      </c>
    </row>
    <row r="1177" spans="1:13">
      <c r="A1177" s="7">
        <v>1173</v>
      </c>
      <c r="B1177" s="7" t="e">
        <f>IF('تسمية الرتبة'!#REF!="مرفوض",0,'تسمية الرتبة'!#REF!)</f>
        <v>#REF!</v>
      </c>
      <c r="C1177" s="7" t="e">
        <f>IF('تسمية الرتبة'!#REF!="مرفوض",0,'تسمية الرتبة'!#REF!)</f>
        <v>#REF!</v>
      </c>
      <c r="D1177" s="7" t="e">
        <f>IF('تسمية الرتبة'!#REF!="مرفوض",0,'تسمية الرتبة'!#REF!)</f>
        <v>#REF!</v>
      </c>
      <c r="E1177" s="34" t="e">
        <f>IF('تسمية الرتبة'!#REF!="مرفوض",0,'تسمية الرتبة'!#REF!)</f>
        <v>#REF!</v>
      </c>
      <c r="F1177" s="7" t="e">
        <f>IF('تسمية الرتبة'!#REF!="مرفوض",0,'تسمية الرتبة'!#REF!)</f>
        <v>#REF!</v>
      </c>
      <c r="G1177" s="7" t="e">
        <f>IF('تسمية الرتبة'!#REF!="مرفوض",0,'تسمية الرتبة'!#REF!)</f>
        <v>#REF!</v>
      </c>
      <c r="H1177" s="7" t="e">
        <f>IF('تسمية الرتبة'!#REF!="مرفوض",0,IF('تسمية الرتبة'!#REF!+'تسمية الرتبة'!#REF!+'تسمية الرتبة'!#REF!+'تسمية الرتبة'!#REF!&gt;6,6,'تسمية الرتبة'!#REF!+'تسمية الرتبة'!#REF!+'تسمية الرتبة'!#REF!+'تسمية الرتبة'!#REF!))</f>
        <v>#REF!</v>
      </c>
      <c r="I1177" s="7" t="e">
        <f>IF('تسمية الرتبة'!#REF!="مرفوض",0,'تسمية الرتبة'!#REF!)</f>
        <v>#REF!</v>
      </c>
      <c r="J1177" s="7" t="e">
        <f>IF('تسمية الرتبة'!#REF!="مرفوض",0,'تسمية الرتبة'!#REF!)</f>
        <v>#REF!</v>
      </c>
      <c r="K1177" s="7" t="e">
        <f>IF('تسمية الرتبة'!#REF!="مرفوض",0,J1177+I1177+H1177+G1177+F1177+E1177+D1177+'تسمية الرتبة'!#REF!)</f>
        <v>#REF!</v>
      </c>
      <c r="L1177" s="7" t="e">
        <f>IF('تسمية الرتبة'!#REF!="مرفوض",0,IF(J1177=0,"Absent(e)",""))</f>
        <v>#REF!</v>
      </c>
      <c r="M1177" s="20" t="e">
        <f>'تسمية الرتبة'!#REF!-'Resultats FR'!K1177</f>
        <v>#REF!</v>
      </c>
    </row>
    <row r="1178" spans="1:13">
      <c r="A1178" s="7">
        <v>1174</v>
      </c>
      <c r="B1178" s="7" t="e">
        <f>IF('تسمية الرتبة'!#REF!="مرفوض",0,'تسمية الرتبة'!#REF!)</f>
        <v>#REF!</v>
      </c>
      <c r="C1178" s="7" t="e">
        <f>IF('تسمية الرتبة'!#REF!="مرفوض",0,'تسمية الرتبة'!#REF!)</f>
        <v>#REF!</v>
      </c>
      <c r="D1178" s="7" t="e">
        <f>IF('تسمية الرتبة'!#REF!="مرفوض",0,'تسمية الرتبة'!#REF!)</f>
        <v>#REF!</v>
      </c>
      <c r="E1178" s="34" t="e">
        <f>IF('تسمية الرتبة'!#REF!="مرفوض",0,'تسمية الرتبة'!#REF!)</f>
        <v>#REF!</v>
      </c>
      <c r="F1178" s="7" t="e">
        <f>IF('تسمية الرتبة'!#REF!="مرفوض",0,'تسمية الرتبة'!#REF!)</f>
        <v>#REF!</v>
      </c>
      <c r="G1178" s="7" t="e">
        <f>IF('تسمية الرتبة'!#REF!="مرفوض",0,'تسمية الرتبة'!#REF!)</f>
        <v>#REF!</v>
      </c>
      <c r="H1178" s="7" t="e">
        <f>IF('تسمية الرتبة'!#REF!="مرفوض",0,IF('تسمية الرتبة'!#REF!+'تسمية الرتبة'!#REF!+'تسمية الرتبة'!#REF!+'تسمية الرتبة'!#REF!&gt;6,6,'تسمية الرتبة'!#REF!+'تسمية الرتبة'!#REF!+'تسمية الرتبة'!#REF!+'تسمية الرتبة'!#REF!))</f>
        <v>#REF!</v>
      </c>
      <c r="I1178" s="7" t="e">
        <f>IF('تسمية الرتبة'!#REF!="مرفوض",0,'تسمية الرتبة'!#REF!)</f>
        <v>#REF!</v>
      </c>
      <c r="J1178" s="7" t="e">
        <f>IF('تسمية الرتبة'!#REF!="مرفوض",0,'تسمية الرتبة'!#REF!)</f>
        <v>#REF!</v>
      </c>
      <c r="K1178" s="7" t="e">
        <f>IF('تسمية الرتبة'!#REF!="مرفوض",0,J1178+I1178+H1178+G1178+F1178+E1178+D1178+'تسمية الرتبة'!#REF!)</f>
        <v>#REF!</v>
      </c>
      <c r="L1178" s="7" t="e">
        <f>IF('تسمية الرتبة'!#REF!="مرفوض",0,IF(J1178=0,"Absent(e)",""))</f>
        <v>#REF!</v>
      </c>
      <c r="M1178" s="20" t="e">
        <f>'تسمية الرتبة'!#REF!-'Resultats FR'!K1178</f>
        <v>#REF!</v>
      </c>
    </row>
    <row r="1179" spans="1:13">
      <c r="A1179" s="7">
        <v>1175</v>
      </c>
      <c r="B1179" s="7" t="e">
        <f>IF('تسمية الرتبة'!#REF!="مرفوض",0,'تسمية الرتبة'!#REF!)</f>
        <v>#REF!</v>
      </c>
      <c r="C1179" s="7" t="e">
        <f>IF('تسمية الرتبة'!#REF!="مرفوض",0,'تسمية الرتبة'!#REF!)</f>
        <v>#REF!</v>
      </c>
      <c r="D1179" s="7" t="e">
        <f>IF('تسمية الرتبة'!#REF!="مرفوض",0,'تسمية الرتبة'!#REF!)</f>
        <v>#REF!</v>
      </c>
      <c r="E1179" s="34" t="e">
        <f>IF('تسمية الرتبة'!#REF!="مرفوض",0,'تسمية الرتبة'!#REF!)</f>
        <v>#REF!</v>
      </c>
      <c r="F1179" s="7" t="e">
        <f>IF('تسمية الرتبة'!#REF!="مرفوض",0,'تسمية الرتبة'!#REF!)</f>
        <v>#REF!</v>
      </c>
      <c r="G1179" s="7" t="e">
        <f>IF('تسمية الرتبة'!#REF!="مرفوض",0,'تسمية الرتبة'!#REF!)</f>
        <v>#REF!</v>
      </c>
      <c r="H1179" s="7" t="e">
        <f>IF('تسمية الرتبة'!#REF!="مرفوض",0,IF('تسمية الرتبة'!#REF!+'تسمية الرتبة'!#REF!+'تسمية الرتبة'!#REF!+'تسمية الرتبة'!#REF!&gt;6,6,'تسمية الرتبة'!#REF!+'تسمية الرتبة'!#REF!+'تسمية الرتبة'!#REF!+'تسمية الرتبة'!#REF!))</f>
        <v>#REF!</v>
      </c>
      <c r="I1179" s="7" t="e">
        <f>IF('تسمية الرتبة'!#REF!="مرفوض",0,'تسمية الرتبة'!#REF!)</f>
        <v>#REF!</v>
      </c>
      <c r="J1179" s="7" t="e">
        <f>IF('تسمية الرتبة'!#REF!="مرفوض",0,'تسمية الرتبة'!#REF!)</f>
        <v>#REF!</v>
      </c>
      <c r="K1179" s="7" t="e">
        <f>IF('تسمية الرتبة'!#REF!="مرفوض",0,J1179+I1179+H1179+G1179+F1179+E1179+D1179+'تسمية الرتبة'!#REF!)</f>
        <v>#REF!</v>
      </c>
      <c r="L1179" s="7" t="e">
        <f>IF('تسمية الرتبة'!#REF!="مرفوض",0,IF(J1179=0,"Absent(e)",""))</f>
        <v>#REF!</v>
      </c>
      <c r="M1179" s="20" t="e">
        <f>'تسمية الرتبة'!#REF!-'Resultats FR'!K1179</f>
        <v>#REF!</v>
      </c>
    </row>
    <row r="1180" spans="1:13">
      <c r="A1180" s="7">
        <v>1176</v>
      </c>
      <c r="B1180" s="7" t="e">
        <f>IF('تسمية الرتبة'!#REF!="مرفوض",0,'تسمية الرتبة'!#REF!)</f>
        <v>#REF!</v>
      </c>
      <c r="C1180" s="7" t="e">
        <f>IF('تسمية الرتبة'!#REF!="مرفوض",0,'تسمية الرتبة'!#REF!)</f>
        <v>#REF!</v>
      </c>
      <c r="D1180" s="7" t="e">
        <f>IF('تسمية الرتبة'!#REF!="مرفوض",0,'تسمية الرتبة'!#REF!)</f>
        <v>#REF!</v>
      </c>
      <c r="E1180" s="34" t="e">
        <f>IF('تسمية الرتبة'!#REF!="مرفوض",0,'تسمية الرتبة'!#REF!)</f>
        <v>#REF!</v>
      </c>
      <c r="F1180" s="7" t="e">
        <f>IF('تسمية الرتبة'!#REF!="مرفوض",0,'تسمية الرتبة'!#REF!)</f>
        <v>#REF!</v>
      </c>
      <c r="G1180" s="7" t="e">
        <f>IF('تسمية الرتبة'!#REF!="مرفوض",0,'تسمية الرتبة'!#REF!)</f>
        <v>#REF!</v>
      </c>
      <c r="H1180" s="7" t="e">
        <f>IF('تسمية الرتبة'!#REF!="مرفوض",0,IF('تسمية الرتبة'!#REF!+'تسمية الرتبة'!#REF!+'تسمية الرتبة'!#REF!+'تسمية الرتبة'!#REF!&gt;6,6,'تسمية الرتبة'!#REF!+'تسمية الرتبة'!#REF!+'تسمية الرتبة'!#REF!+'تسمية الرتبة'!#REF!))</f>
        <v>#REF!</v>
      </c>
      <c r="I1180" s="7" t="e">
        <f>IF('تسمية الرتبة'!#REF!="مرفوض",0,'تسمية الرتبة'!#REF!)</f>
        <v>#REF!</v>
      </c>
      <c r="J1180" s="7" t="e">
        <f>IF('تسمية الرتبة'!#REF!="مرفوض",0,'تسمية الرتبة'!#REF!)</f>
        <v>#REF!</v>
      </c>
      <c r="K1180" s="7" t="e">
        <f>IF('تسمية الرتبة'!#REF!="مرفوض",0,J1180+I1180+H1180+G1180+F1180+E1180+D1180+'تسمية الرتبة'!#REF!)</f>
        <v>#REF!</v>
      </c>
      <c r="L1180" s="7" t="e">
        <f>IF('تسمية الرتبة'!#REF!="مرفوض",0,IF(J1180=0,"Absent(e)",""))</f>
        <v>#REF!</v>
      </c>
      <c r="M1180" s="20" t="e">
        <f>'تسمية الرتبة'!#REF!-'Resultats FR'!K1180</f>
        <v>#REF!</v>
      </c>
    </row>
    <row r="1181" spans="1:13">
      <c r="A1181" s="7">
        <v>1177</v>
      </c>
      <c r="B1181" s="7" t="e">
        <f>IF('تسمية الرتبة'!#REF!="مرفوض",0,'تسمية الرتبة'!#REF!)</f>
        <v>#REF!</v>
      </c>
      <c r="C1181" s="7" t="e">
        <f>IF('تسمية الرتبة'!#REF!="مرفوض",0,'تسمية الرتبة'!#REF!)</f>
        <v>#REF!</v>
      </c>
      <c r="D1181" s="7" t="e">
        <f>IF('تسمية الرتبة'!#REF!="مرفوض",0,'تسمية الرتبة'!#REF!)</f>
        <v>#REF!</v>
      </c>
      <c r="E1181" s="34" t="e">
        <f>IF('تسمية الرتبة'!#REF!="مرفوض",0,'تسمية الرتبة'!#REF!)</f>
        <v>#REF!</v>
      </c>
      <c r="F1181" s="7" t="e">
        <f>IF('تسمية الرتبة'!#REF!="مرفوض",0,'تسمية الرتبة'!#REF!)</f>
        <v>#REF!</v>
      </c>
      <c r="G1181" s="7" t="e">
        <f>IF('تسمية الرتبة'!#REF!="مرفوض",0,'تسمية الرتبة'!#REF!)</f>
        <v>#REF!</v>
      </c>
      <c r="H1181" s="7" t="e">
        <f>IF('تسمية الرتبة'!#REF!="مرفوض",0,IF('تسمية الرتبة'!#REF!+'تسمية الرتبة'!#REF!+'تسمية الرتبة'!#REF!+'تسمية الرتبة'!#REF!&gt;6,6,'تسمية الرتبة'!#REF!+'تسمية الرتبة'!#REF!+'تسمية الرتبة'!#REF!+'تسمية الرتبة'!#REF!))</f>
        <v>#REF!</v>
      </c>
      <c r="I1181" s="7" t="e">
        <f>IF('تسمية الرتبة'!#REF!="مرفوض",0,'تسمية الرتبة'!#REF!)</f>
        <v>#REF!</v>
      </c>
      <c r="J1181" s="7" t="e">
        <f>IF('تسمية الرتبة'!#REF!="مرفوض",0,'تسمية الرتبة'!#REF!)</f>
        <v>#REF!</v>
      </c>
      <c r="K1181" s="7" t="e">
        <f>IF('تسمية الرتبة'!#REF!="مرفوض",0,J1181+I1181+H1181+G1181+F1181+E1181+D1181+'تسمية الرتبة'!#REF!)</f>
        <v>#REF!</v>
      </c>
      <c r="L1181" s="7" t="e">
        <f>IF('تسمية الرتبة'!#REF!="مرفوض",0,IF(J1181=0,"Absent(e)",""))</f>
        <v>#REF!</v>
      </c>
      <c r="M1181" s="20" t="e">
        <f>'تسمية الرتبة'!#REF!-'Resultats FR'!K1181</f>
        <v>#REF!</v>
      </c>
    </row>
    <row r="1182" spans="1:13">
      <c r="A1182" s="7">
        <v>1178</v>
      </c>
      <c r="B1182" s="7" t="e">
        <f>IF('تسمية الرتبة'!#REF!="مرفوض",0,'تسمية الرتبة'!#REF!)</f>
        <v>#REF!</v>
      </c>
      <c r="C1182" s="7" t="e">
        <f>IF('تسمية الرتبة'!#REF!="مرفوض",0,'تسمية الرتبة'!#REF!)</f>
        <v>#REF!</v>
      </c>
      <c r="D1182" s="7" t="e">
        <f>IF('تسمية الرتبة'!#REF!="مرفوض",0,'تسمية الرتبة'!#REF!)</f>
        <v>#REF!</v>
      </c>
      <c r="E1182" s="34" t="e">
        <f>IF('تسمية الرتبة'!#REF!="مرفوض",0,'تسمية الرتبة'!#REF!)</f>
        <v>#REF!</v>
      </c>
      <c r="F1182" s="7" t="e">
        <f>IF('تسمية الرتبة'!#REF!="مرفوض",0,'تسمية الرتبة'!#REF!)</f>
        <v>#REF!</v>
      </c>
      <c r="G1182" s="7" t="e">
        <f>IF('تسمية الرتبة'!#REF!="مرفوض",0,'تسمية الرتبة'!#REF!)</f>
        <v>#REF!</v>
      </c>
      <c r="H1182" s="7" t="e">
        <f>IF('تسمية الرتبة'!#REF!="مرفوض",0,IF('تسمية الرتبة'!#REF!+'تسمية الرتبة'!#REF!+'تسمية الرتبة'!#REF!+'تسمية الرتبة'!#REF!&gt;6,6,'تسمية الرتبة'!#REF!+'تسمية الرتبة'!#REF!+'تسمية الرتبة'!#REF!+'تسمية الرتبة'!#REF!))</f>
        <v>#REF!</v>
      </c>
      <c r="I1182" s="7" t="e">
        <f>IF('تسمية الرتبة'!#REF!="مرفوض",0,'تسمية الرتبة'!#REF!)</f>
        <v>#REF!</v>
      </c>
      <c r="J1182" s="7" t="e">
        <f>IF('تسمية الرتبة'!#REF!="مرفوض",0,'تسمية الرتبة'!#REF!)</f>
        <v>#REF!</v>
      </c>
      <c r="K1182" s="7" t="e">
        <f>IF('تسمية الرتبة'!#REF!="مرفوض",0,J1182+I1182+H1182+G1182+F1182+E1182+D1182+'تسمية الرتبة'!#REF!)</f>
        <v>#REF!</v>
      </c>
      <c r="L1182" s="7" t="e">
        <f>IF('تسمية الرتبة'!#REF!="مرفوض",0,IF(J1182=0,"Absent(e)",""))</f>
        <v>#REF!</v>
      </c>
      <c r="M1182" s="20" t="e">
        <f>'تسمية الرتبة'!#REF!-'Resultats FR'!K1182</f>
        <v>#REF!</v>
      </c>
    </row>
    <row r="1183" spans="1:13">
      <c r="A1183" s="7">
        <v>1179</v>
      </c>
      <c r="B1183" s="7" t="e">
        <f>IF('تسمية الرتبة'!#REF!="مرفوض",0,'تسمية الرتبة'!#REF!)</f>
        <v>#REF!</v>
      </c>
      <c r="C1183" s="7" t="e">
        <f>IF('تسمية الرتبة'!#REF!="مرفوض",0,'تسمية الرتبة'!#REF!)</f>
        <v>#REF!</v>
      </c>
      <c r="D1183" s="7" t="e">
        <f>IF('تسمية الرتبة'!#REF!="مرفوض",0,'تسمية الرتبة'!#REF!)</f>
        <v>#REF!</v>
      </c>
      <c r="E1183" s="34" t="e">
        <f>IF('تسمية الرتبة'!#REF!="مرفوض",0,'تسمية الرتبة'!#REF!)</f>
        <v>#REF!</v>
      </c>
      <c r="F1183" s="7" t="e">
        <f>IF('تسمية الرتبة'!#REF!="مرفوض",0,'تسمية الرتبة'!#REF!)</f>
        <v>#REF!</v>
      </c>
      <c r="G1183" s="7" t="e">
        <f>IF('تسمية الرتبة'!#REF!="مرفوض",0,'تسمية الرتبة'!#REF!)</f>
        <v>#REF!</v>
      </c>
      <c r="H1183" s="7" t="e">
        <f>IF('تسمية الرتبة'!#REF!="مرفوض",0,IF('تسمية الرتبة'!#REF!+'تسمية الرتبة'!#REF!+'تسمية الرتبة'!#REF!+'تسمية الرتبة'!#REF!&gt;6,6,'تسمية الرتبة'!#REF!+'تسمية الرتبة'!#REF!+'تسمية الرتبة'!#REF!+'تسمية الرتبة'!#REF!))</f>
        <v>#REF!</v>
      </c>
      <c r="I1183" s="7" t="e">
        <f>IF('تسمية الرتبة'!#REF!="مرفوض",0,'تسمية الرتبة'!#REF!)</f>
        <v>#REF!</v>
      </c>
      <c r="J1183" s="7" t="e">
        <f>IF('تسمية الرتبة'!#REF!="مرفوض",0,'تسمية الرتبة'!#REF!)</f>
        <v>#REF!</v>
      </c>
      <c r="K1183" s="7" t="e">
        <f>IF('تسمية الرتبة'!#REF!="مرفوض",0,J1183+I1183+H1183+G1183+F1183+E1183+D1183+'تسمية الرتبة'!#REF!)</f>
        <v>#REF!</v>
      </c>
      <c r="L1183" s="7" t="e">
        <f>IF('تسمية الرتبة'!#REF!="مرفوض",0,IF(J1183=0,"Absent(e)",""))</f>
        <v>#REF!</v>
      </c>
      <c r="M1183" s="20" t="e">
        <f>'تسمية الرتبة'!#REF!-'Resultats FR'!K1183</f>
        <v>#REF!</v>
      </c>
    </row>
    <row r="1184" spans="1:13">
      <c r="A1184" s="7">
        <v>1180</v>
      </c>
      <c r="B1184" s="7" t="e">
        <f>IF('تسمية الرتبة'!#REF!="مرفوض",0,'تسمية الرتبة'!#REF!)</f>
        <v>#REF!</v>
      </c>
      <c r="C1184" s="7" t="e">
        <f>IF('تسمية الرتبة'!#REF!="مرفوض",0,'تسمية الرتبة'!#REF!)</f>
        <v>#REF!</v>
      </c>
      <c r="D1184" s="7" t="e">
        <f>IF('تسمية الرتبة'!#REF!="مرفوض",0,'تسمية الرتبة'!#REF!)</f>
        <v>#REF!</v>
      </c>
      <c r="E1184" s="34" t="e">
        <f>IF('تسمية الرتبة'!#REF!="مرفوض",0,'تسمية الرتبة'!#REF!)</f>
        <v>#REF!</v>
      </c>
      <c r="F1184" s="7" t="e">
        <f>IF('تسمية الرتبة'!#REF!="مرفوض",0,'تسمية الرتبة'!#REF!)</f>
        <v>#REF!</v>
      </c>
      <c r="G1184" s="7" t="e">
        <f>IF('تسمية الرتبة'!#REF!="مرفوض",0,'تسمية الرتبة'!#REF!)</f>
        <v>#REF!</v>
      </c>
      <c r="H1184" s="7" t="e">
        <f>IF('تسمية الرتبة'!#REF!="مرفوض",0,IF('تسمية الرتبة'!#REF!+'تسمية الرتبة'!#REF!+'تسمية الرتبة'!#REF!+'تسمية الرتبة'!#REF!&gt;6,6,'تسمية الرتبة'!#REF!+'تسمية الرتبة'!#REF!+'تسمية الرتبة'!#REF!+'تسمية الرتبة'!#REF!))</f>
        <v>#REF!</v>
      </c>
      <c r="I1184" s="7" t="e">
        <f>IF('تسمية الرتبة'!#REF!="مرفوض",0,'تسمية الرتبة'!#REF!)</f>
        <v>#REF!</v>
      </c>
      <c r="J1184" s="7" t="e">
        <f>IF('تسمية الرتبة'!#REF!="مرفوض",0,'تسمية الرتبة'!#REF!)</f>
        <v>#REF!</v>
      </c>
      <c r="K1184" s="7" t="e">
        <f>IF('تسمية الرتبة'!#REF!="مرفوض",0,J1184+I1184+H1184+G1184+F1184+E1184+D1184+'تسمية الرتبة'!#REF!)</f>
        <v>#REF!</v>
      </c>
      <c r="L1184" s="7" t="e">
        <f>IF('تسمية الرتبة'!#REF!="مرفوض",0,IF(J1184=0,"Absent(e)",""))</f>
        <v>#REF!</v>
      </c>
      <c r="M1184" s="20" t="e">
        <f>'تسمية الرتبة'!#REF!-'Resultats FR'!K1184</f>
        <v>#REF!</v>
      </c>
    </row>
    <row r="1185" spans="1:13">
      <c r="A1185" s="7">
        <v>1181</v>
      </c>
      <c r="B1185" s="7" t="e">
        <f>IF('تسمية الرتبة'!#REF!="مرفوض",0,'تسمية الرتبة'!#REF!)</f>
        <v>#REF!</v>
      </c>
      <c r="C1185" s="7" t="e">
        <f>IF('تسمية الرتبة'!#REF!="مرفوض",0,'تسمية الرتبة'!#REF!)</f>
        <v>#REF!</v>
      </c>
      <c r="D1185" s="7" t="e">
        <f>IF('تسمية الرتبة'!#REF!="مرفوض",0,'تسمية الرتبة'!#REF!)</f>
        <v>#REF!</v>
      </c>
      <c r="E1185" s="34" t="e">
        <f>IF('تسمية الرتبة'!#REF!="مرفوض",0,'تسمية الرتبة'!#REF!)</f>
        <v>#REF!</v>
      </c>
      <c r="F1185" s="7" t="e">
        <f>IF('تسمية الرتبة'!#REF!="مرفوض",0,'تسمية الرتبة'!#REF!)</f>
        <v>#REF!</v>
      </c>
      <c r="G1185" s="7" t="e">
        <f>IF('تسمية الرتبة'!#REF!="مرفوض",0,'تسمية الرتبة'!#REF!)</f>
        <v>#REF!</v>
      </c>
      <c r="H1185" s="7" t="e">
        <f>IF('تسمية الرتبة'!#REF!="مرفوض",0,IF('تسمية الرتبة'!#REF!+'تسمية الرتبة'!#REF!+'تسمية الرتبة'!#REF!+'تسمية الرتبة'!#REF!&gt;6,6,'تسمية الرتبة'!#REF!+'تسمية الرتبة'!#REF!+'تسمية الرتبة'!#REF!+'تسمية الرتبة'!#REF!))</f>
        <v>#REF!</v>
      </c>
      <c r="I1185" s="7" t="e">
        <f>IF('تسمية الرتبة'!#REF!="مرفوض",0,'تسمية الرتبة'!#REF!)</f>
        <v>#REF!</v>
      </c>
      <c r="J1185" s="7" t="e">
        <f>IF('تسمية الرتبة'!#REF!="مرفوض",0,'تسمية الرتبة'!#REF!)</f>
        <v>#REF!</v>
      </c>
      <c r="K1185" s="7" t="e">
        <f>IF('تسمية الرتبة'!#REF!="مرفوض",0,J1185+I1185+H1185+G1185+F1185+E1185+D1185+'تسمية الرتبة'!#REF!)</f>
        <v>#REF!</v>
      </c>
      <c r="L1185" s="7" t="e">
        <f>IF('تسمية الرتبة'!#REF!="مرفوض",0,IF(J1185=0,"Absent(e)",""))</f>
        <v>#REF!</v>
      </c>
      <c r="M1185" s="20" t="e">
        <f>'تسمية الرتبة'!#REF!-'Resultats FR'!K1185</f>
        <v>#REF!</v>
      </c>
    </row>
    <row r="1186" spans="1:13">
      <c r="A1186" s="7">
        <v>1182</v>
      </c>
      <c r="B1186" s="7" t="e">
        <f>IF('تسمية الرتبة'!#REF!="مرفوض",0,'تسمية الرتبة'!#REF!)</f>
        <v>#REF!</v>
      </c>
      <c r="C1186" s="7" t="e">
        <f>IF('تسمية الرتبة'!#REF!="مرفوض",0,'تسمية الرتبة'!#REF!)</f>
        <v>#REF!</v>
      </c>
      <c r="D1186" s="7" t="e">
        <f>IF('تسمية الرتبة'!#REF!="مرفوض",0,'تسمية الرتبة'!#REF!)</f>
        <v>#REF!</v>
      </c>
      <c r="E1186" s="34" t="e">
        <f>IF('تسمية الرتبة'!#REF!="مرفوض",0,'تسمية الرتبة'!#REF!)</f>
        <v>#REF!</v>
      </c>
      <c r="F1186" s="7" t="e">
        <f>IF('تسمية الرتبة'!#REF!="مرفوض",0,'تسمية الرتبة'!#REF!)</f>
        <v>#REF!</v>
      </c>
      <c r="G1186" s="7" t="e">
        <f>IF('تسمية الرتبة'!#REF!="مرفوض",0,'تسمية الرتبة'!#REF!)</f>
        <v>#REF!</v>
      </c>
      <c r="H1186" s="7" t="e">
        <f>IF('تسمية الرتبة'!#REF!="مرفوض",0,IF('تسمية الرتبة'!#REF!+'تسمية الرتبة'!#REF!+'تسمية الرتبة'!#REF!+'تسمية الرتبة'!#REF!&gt;6,6,'تسمية الرتبة'!#REF!+'تسمية الرتبة'!#REF!+'تسمية الرتبة'!#REF!+'تسمية الرتبة'!#REF!))</f>
        <v>#REF!</v>
      </c>
      <c r="I1186" s="7" t="e">
        <f>IF('تسمية الرتبة'!#REF!="مرفوض",0,'تسمية الرتبة'!#REF!)</f>
        <v>#REF!</v>
      </c>
      <c r="J1186" s="7" t="e">
        <f>IF('تسمية الرتبة'!#REF!="مرفوض",0,'تسمية الرتبة'!#REF!)</f>
        <v>#REF!</v>
      </c>
      <c r="K1186" s="7" t="e">
        <f>IF('تسمية الرتبة'!#REF!="مرفوض",0,J1186+I1186+H1186+G1186+F1186+E1186+D1186+'تسمية الرتبة'!#REF!)</f>
        <v>#REF!</v>
      </c>
      <c r="L1186" s="7" t="e">
        <f>IF('تسمية الرتبة'!#REF!="مرفوض",0,IF(J1186=0,"Absent(e)",""))</f>
        <v>#REF!</v>
      </c>
      <c r="M1186" s="20" t="e">
        <f>'تسمية الرتبة'!#REF!-'Resultats FR'!K1186</f>
        <v>#REF!</v>
      </c>
    </row>
    <row r="1187" spans="1:13">
      <c r="A1187" s="7">
        <v>1183</v>
      </c>
      <c r="B1187" s="7" t="e">
        <f>IF('تسمية الرتبة'!#REF!="مرفوض",0,'تسمية الرتبة'!#REF!)</f>
        <v>#REF!</v>
      </c>
      <c r="C1187" s="7" t="e">
        <f>IF('تسمية الرتبة'!#REF!="مرفوض",0,'تسمية الرتبة'!#REF!)</f>
        <v>#REF!</v>
      </c>
      <c r="D1187" s="7" t="e">
        <f>IF('تسمية الرتبة'!#REF!="مرفوض",0,'تسمية الرتبة'!#REF!)</f>
        <v>#REF!</v>
      </c>
      <c r="E1187" s="34" t="e">
        <f>IF('تسمية الرتبة'!#REF!="مرفوض",0,'تسمية الرتبة'!#REF!)</f>
        <v>#REF!</v>
      </c>
      <c r="F1187" s="7" t="e">
        <f>IF('تسمية الرتبة'!#REF!="مرفوض",0,'تسمية الرتبة'!#REF!)</f>
        <v>#REF!</v>
      </c>
      <c r="G1187" s="7" t="e">
        <f>IF('تسمية الرتبة'!#REF!="مرفوض",0,'تسمية الرتبة'!#REF!)</f>
        <v>#REF!</v>
      </c>
      <c r="H1187" s="7" t="e">
        <f>IF('تسمية الرتبة'!#REF!="مرفوض",0,IF('تسمية الرتبة'!#REF!+'تسمية الرتبة'!#REF!+'تسمية الرتبة'!#REF!+'تسمية الرتبة'!#REF!&gt;6,6,'تسمية الرتبة'!#REF!+'تسمية الرتبة'!#REF!+'تسمية الرتبة'!#REF!+'تسمية الرتبة'!#REF!))</f>
        <v>#REF!</v>
      </c>
      <c r="I1187" s="7" t="e">
        <f>IF('تسمية الرتبة'!#REF!="مرفوض",0,'تسمية الرتبة'!#REF!)</f>
        <v>#REF!</v>
      </c>
      <c r="J1187" s="7" t="e">
        <f>IF('تسمية الرتبة'!#REF!="مرفوض",0,'تسمية الرتبة'!#REF!)</f>
        <v>#REF!</v>
      </c>
      <c r="K1187" s="7" t="e">
        <f>IF('تسمية الرتبة'!#REF!="مرفوض",0,J1187+I1187+H1187+G1187+F1187+E1187+D1187+'تسمية الرتبة'!#REF!)</f>
        <v>#REF!</v>
      </c>
      <c r="L1187" s="7" t="e">
        <f>IF('تسمية الرتبة'!#REF!="مرفوض",0,IF(J1187=0,"Absent(e)",""))</f>
        <v>#REF!</v>
      </c>
      <c r="M1187" s="20" t="e">
        <f>'تسمية الرتبة'!#REF!-'Resultats FR'!K1187</f>
        <v>#REF!</v>
      </c>
    </row>
    <row r="1188" spans="1:13">
      <c r="A1188" s="7">
        <v>1184</v>
      </c>
      <c r="B1188" s="7" t="e">
        <f>IF('تسمية الرتبة'!#REF!="مرفوض",0,'تسمية الرتبة'!#REF!)</f>
        <v>#REF!</v>
      </c>
      <c r="C1188" s="7" t="e">
        <f>IF('تسمية الرتبة'!#REF!="مرفوض",0,'تسمية الرتبة'!#REF!)</f>
        <v>#REF!</v>
      </c>
      <c r="D1188" s="7" t="e">
        <f>IF('تسمية الرتبة'!#REF!="مرفوض",0,'تسمية الرتبة'!#REF!)</f>
        <v>#REF!</v>
      </c>
      <c r="E1188" s="34" t="e">
        <f>IF('تسمية الرتبة'!#REF!="مرفوض",0,'تسمية الرتبة'!#REF!)</f>
        <v>#REF!</v>
      </c>
      <c r="F1188" s="7" t="e">
        <f>IF('تسمية الرتبة'!#REF!="مرفوض",0,'تسمية الرتبة'!#REF!)</f>
        <v>#REF!</v>
      </c>
      <c r="G1188" s="7" t="e">
        <f>IF('تسمية الرتبة'!#REF!="مرفوض",0,'تسمية الرتبة'!#REF!)</f>
        <v>#REF!</v>
      </c>
      <c r="H1188" s="7" t="e">
        <f>IF('تسمية الرتبة'!#REF!="مرفوض",0,IF('تسمية الرتبة'!#REF!+'تسمية الرتبة'!#REF!+'تسمية الرتبة'!#REF!+'تسمية الرتبة'!#REF!&gt;6,6,'تسمية الرتبة'!#REF!+'تسمية الرتبة'!#REF!+'تسمية الرتبة'!#REF!+'تسمية الرتبة'!#REF!))</f>
        <v>#REF!</v>
      </c>
      <c r="I1188" s="7" t="e">
        <f>IF('تسمية الرتبة'!#REF!="مرفوض",0,'تسمية الرتبة'!#REF!)</f>
        <v>#REF!</v>
      </c>
      <c r="J1188" s="7" t="e">
        <f>IF('تسمية الرتبة'!#REF!="مرفوض",0,'تسمية الرتبة'!#REF!)</f>
        <v>#REF!</v>
      </c>
      <c r="K1188" s="7" t="e">
        <f>IF('تسمية الرتبة'!#REF!="مرفوض",0,J1188+I1188+H1188+G1188+F1188+E1188+D1188+'تسمية الرتبة'!#REF!)</f>
        <v>#REF!</v>
      </c>
      <c r="L1188" s="7" t="e">
        <f>IF('تسمية الرتبة'!#REF!="مرفوض",0,IF(J1188=0,"Absent(e)",""))</f>
        <v>#REF!</v>
      </c>
      <c r="M1188" s="20" t="e">
        <f>'تسمية الرتبة'!#REF!-'Resultats FR'!K1188</f>
        <v>#REF!</v>
      </c>
    </row>
    <row r="1189" spans="1:13">
      <c r="A1189" s="7">
        <v>1185</v>
      </c>
      <c r="B1189" s="7" t="e">
        <f>IF('تسمية الرتبة'!#REF!="مرفوض",0,'تسمية الرتبة'!#REF!)</f>
        <v>#REF!</v>
      </c>
      <c r="C1189" s="7" t="e">
        <f>IF('تسمية الرتبة'!#REF!="مرفوض",0,'تسمية الرتبة'!#REF!)</f>
        <v>#REF!</v>
      </c>
      <c r="D1189" s="7" t="e">
        <f>IF('تسمية الرتبة'!#REF!="مرفوض",0,'تسمية الرتبة'!#REF!)</f>
        <v>#REF!</v>
      </c>
      <c r="E1189" s="34" t="e">
        <f>IF('تسمية الرتبة'!#REF!="مرفوض",0,'تسمية الرتبة'!#REF!)</f>
        <v>#REF!</v>
      </c>
      <c r="F1189" s="7" t="e">
        <f>IF('تسمية الرتبة'!#REF!="مرفوض",0,'تسمية الرتبة'!#REF!)</f>
        <v>#REF!</v>
      </c>
      <c r="G1189" s="7" t="e">
        <f>IF('تسمية الرتبة'!#REF!="مرفوض",0,'تسمية الرتبة'!#REF!)</f>
        <v>#REF!</v>
      </c>
      <c r="H1189" s="7" t="e">
        <f>IF('تسمية الرتبة'!#REF!="مرفوض",0,IF('تسمية الرتبة'!#REF!+'تسمية الرتبة'!#REF!+'تسمية الرتبة'!#REF!+'تسمية الرتبة'!#REF!&gt;6,6,'تسمية الرتبة'!#REF!+'تسمية الرتبة'!#REF!+'تسمية الرتبة'!#REF!+'تسمية الرتبة'!#REF!))</f>
        <v>#REF!</v>
      </c>
      <c r="I1189" s="7" t="e">
        <f>IF('تسمية الرتبة'!#REF!="مرفوض",0,'تسمية الرتبة'!#REF!)</f>
        <v>#REF!</v>
      </c>
      <c r="J1189" s="7" t="e">
        <f>IF('تسمية الرتبة'!#REF!="مرفوض",0,'تسمية الرتبة'!#REF!)</f>
        <v>#REF!</v>
      </c>
      <c r="K1189" s="7" t="e">
        <f>IF('تسمية الرتبة'!#REF!="مرفوض",0,J1189+I1189+H1189+G1189+F1189+E1189+D1189+'تسمية الرتبة'!#REF!)</f>
        <v>#REF!</v>
      </c>
      <c r="L1189" s="7" t="e">
        <f>IF('تسمية الرتبة'!#REF!="مرفوض",0,IF(J1189=0,"Absent(e)",""))</f>
        <v>#REF!</v>
      </c>
      <c r="M1189" s="20" t="e">
        <f>'تسمية الرتبة'!#REF!-'Resultats FR'!K1189</f>
        <v>#REF!</v>
      </c>
    </row>
    <row r="1190" spans="1:13">
      <c r="A1190" s="7">
        <v>1186</v>
      </c>
      <c r="B1190" s="7" t="e">
        <f>IF('تسمية الرتبة'!#REF!="مرفوض",0,'تسمية الرتبة'!#REF!)</f>
        <v>#REF!</v>
      </c>
      <c r="C1190" s="7" t="e">
        <f>IF('تسمية الرتبة'!#REF!="مرفوض",0,'تسمية الرتبة'!#REF!)</f>
        <v>#REF!</v>
      </c>
      <c r="D1190" s="7" t="e">
        <f>IF('تسمية الرتبة'!#REF!="مرفوض",0,'تسمية الرتبة'!#REF!)</f>
        <v>#REF!</v>
      </c>
      <c r="E1190" s="34" t="e">
        <f>IF('تسمية الرتبة'!#REF!="مرفوض",0,'تسمية الرتبة'!#REF!)</f>
        <v>#REF!</v>
      </c>
      <c r="F1190" s="7" t="e">
        <f>IF('تسمية الرتبة'!#REF!="مرفوض",0,'تسمية الرتبة'!#REF!)</f>
        <v>#REF!</v>
      </c>
      <c r="G1190" s="7" t="e">
        <f>IF('تسمية الرتبة'!#REF!="مرفوض",0,'تسمية الرتبة'!#REF!)</f>
        <v>#REF!</v>
      </c>
      <c r="H1190" s="7" t="e">
        <f>IF('تسمية الرتبة'!#REF!="مرفوض",0,IF('تسمية الرتبة'!#REF!+'تسمية الرتبة'!#REF!+'تسمية الرتبة'!#REF!+'تسمية الرتبة'!#REF!&gt;6,6,'تسمية الرتبة'!#REF!+'تسمية الرتبة'!#REF!+'تسمية الرتبة'!#REF!+'تسمية الرتبة'!#REF!))</f>
        <v>#REF!</v>
      </c>
      <c r="I1190" s="7" t="e">
        <f>IF('تسمية الرتبة'!#REF!="مرفوض",0,'تسمية الرتبة'!#REF!)</f>
        <v>#REF!</v>
      </c>
      <c r="J1190" s="7" t="e">
        <f>IF('تسمية الرتبة'!#REF!="مرفوض",0,'تسمية الرتبة'!#REF!)</f>
        <v>#REF!</v>
      </c>
      <c r="K1190" s="7" t="e">
        <f>IF('تسمية الرتبة'!#REF!="مرفوض",0,J1190+I1190+H1190+G1190+F1190+E1190+D1190+'تسمية الرتبة'!#REF!)</f>
        <v>#REF!</v>
      </c>
      <c r="L1190" s="7" t="e">
        <f>IF('تسمية الرتبة'!#REF!="مرفوض",0,IF(J1190=0,"Absent(e)",""))</f>
        <v>#REF!</v>
      </c>
      <c r="M1190" s="20" t="e">
        <f>'تسمية الرتبة'!#REF!-'Resultats FR'!K1190</f>
        <v>#REF!</v>
      </c>
    </row>
    <row r="1191" spans="1:13">
      <c r="A1191" s="7">
        <v>1187</v>
      </c>
      <c r="B1191" s="7" t="e">
        <f>IF('تسمية الرتبة'!#REF!="مرفوض",0,'تسمية الرتبة'!#REF!)</f>
        <v>#REF!</v>
      </c>
      <c r="C1191" s="7" t="e">
        <f>IF('تسمية الرتبة'!#REF!="مرفوض",0,'تسمية الرتبة'!#REF!)</f>
        <v>#REF!</v>
      </c>
      <c r="D1191" s="7" t="e">
        <f>IF('تسمية الرتبة'!#REF!="مرفوض",0,'تسمية الرتبة'!#REF!)</f>
        <v>#REF!</v>
      </c>
      <c r="E1191" s="34" t="e">
        <f>IF('تسمية الرتبة'!#REF!="مرفوض",0,'تسمية الرتبة'!#REF!)</f>
        <v>#REF!</v>
      </c>
      <c r="F1191" s="7" t="e">
        <f>IF('تسمية الرتبة'!#REF!="مرفوض",0,'تسمية الرتبة'!#REF!)</f>
        <v>#REF!</v>
      </c>
      <c r="G1191" s="7" t="e">
        <f>IF('تسمية الرتبة'!#REF!="مرفوض",0,'تسمية الرتبة'!#REF!)</f>
        <v>#REF!</v>
      </c>
      <c r="H1191" s="7" t="e">
        <f>IF('تسمية الرتبة'!#REF!="مرفوض",0,IF('تسمية الرتبة'!#REF!+'تسمية الرتبة'!#REF!+'تسمية الرتبة'!#REF!+'تسمية الرتبة'!#REF!&gt;6,6,'تسمية الرتبة'!#REF!+'تسمية الرتبة'!#REF!+'تسمية الرتبة'!#REF!+'تسمية الرتبة'!#REF!))</f>
        <v>#REF!</v>
      </c>
      <c r="I1191" s="7" t="e">
        <f>IF('تسمية الرتبة'!#REF!="مرفوض",0,'تسمية الرتبة'!#REF!)</f>
        <v>#REF!</v>
      </c>
      <c r="J1191" s="7" t="e">
        <f>IF('تسمية الرتبة'!#REF!="مرفوض",0,'تسمية الرتبة'!#REF!)</f>
        <v>#REF!</v>
      </c>
      <c r="K1191" s="7" t="e">
        <f>IF('تسمية الرتبة'!#REF!="مرفوض",0,J1191+I1191+H1191+G1191+F1191+E1191+D1191+'تسمية الرتبة'!#REF!)</f>
        <v>#REF!</v>
      </c>
      <c r="L1191" s="7" t="e">
        <f>IF('تسمية الرتبة'!#REF!="مرفوض",0,IF(J1191=0,"Absent(e)",""))</f>
        <v>#REF!</v>
      </c>
      <c r="M1191" s="20" t="e">
        <f>'تسمية الرتبة'!#REF!-'Resultats FR'!K1191</f>
        <v>#REF!</v>
      </c>
    </row>
    <row r="1192" spans="1:13">
      <c r="A1192" s="7">
        <v>1188</v>
      </c>
      <c r="B1192" s="7" t="e">
        <f>IF('تسمية الرتبة'!#REF!="مرفوض",0,'تسمية الرتبة'!#REF!)</f>
        <v>#REF!</v>
      </c>
      <c r="C1192" s="7" t="e">
        <f>IF('تسمية الرتبة'!#REF!="مرفوض",0,'تسمية الرتبة'!#REF!)</f>
        <v>#REF!</v>
      </c>
      <c r="D1192" s="7" t="e">
        <f>IF('تسمية الرتبة'!#REF!="مرفوض",0,'تسمية الرتبة'!#REF!)</f>
        <v>#REF!</v>
      </c>
      <c r="E1192" s="34" t="e">
        <f>IF('تسمية الرتبة'!#REF!="مرفوض",0,'تسمية الرتبة'!#REF!)</f>
        <v>#REF!</v>
      </c>
      <c r="F1192" s="7" t="e">
        <f>IF('تسمية الرتبة'!#REF!="مرفوض",0,'تسمية الرتبة'!#REF!)</f>
        <v>#REF!</v>
      </c>
      <c r="G1192" s="7" t="e">
        <f>IF('تسمية الرتبة'!#REF!="مرفوض",0,'تسمية الرتبة'!#REF!)</f>
        <v>#REF!</v>
      </c>
      <c r="H1192" s="7" t="e">
        <f>IF('تسمية الرتبة'!#REF!="مرفوض",0,IF('تسمية الرتبة'!#REF!+'تسمية الرتبة'!#REF!+'تسمية الرتبة'!#REF!+'تسمية الرتبة'!#REF!&gt;6,6,'تسمية الرتبة'!#REF!+'تسمية الرتبة'!#REF!+'تسمية الرتبة'!#REF!+'تسمية الرتبة'!#REF!))</f>
        <v>#REF!</v>
      </c>
      <c r="I1192" s="7" t="e">
        <f>IF('تسمية الرتبة'!#REF!="مرفوض",0,'تسمية الرتبة'!#REF!)</f>
        <v>#REF!</v>
      </c>
      <c r="J1192" s="7" t="e">
        <f>IF('تسمية الرتبة'!#REF!="مرفوض",0,'تسمية الرتبة'!#REF!)</f>
        <v>#REF!</v>
      </c>
      <c r="K1192" s="7" t="e">
        <f>IF('تسمية الرتبة'!#REF!="مرفوض",0,J1192+I1192+H1192+G1192+F1192+E1192+D1192+'تسمية الرتبة'!#REF!)</f>
        <v>#REF!</v>
      </c>
      <c r="L1192" s="7" t="e">
        <f>IF('تسمية الرتبة'!#REF!="مرفوض",0,IF(J1192=0,"Absent(e)",""))</f>
        <v>#REF!</v>
      </c>
      <c r="M1192" s="20" t="e">
        <f>'تسمية الرتبة'!#REF!-'Resultats FR'!K1192</f>
        <v>#REF!</v>
      </c>
    </row>
    <row r="1193" spans="1:13">
      <c r="A1193" s="7">
        <v>1189</v>
      </c>
      <c r="B1193" s="7" t="e">
        <f>IF('تسمية الرتبة'!#REF!="مرفوض",0,'تسمية الرتبة'!#REF!)</f>
        <v>#REF!</v>
      </c>
      <c r="C1193" s="7" t="e">
        <f>IF('تسمية الرتبة'!#REF!="مرفوض",0,'تسمية الرتبة'!#REF!)</f>
        <v>#REF!</v>
      </c>
      <c r="D1193" s="7" t="e">
        <f>IF('تسمية الرتبة'!#REF!="مرفوض",0,'تسمية الرتبة'!#REF!)</f>
        <v>#REF!</v>
      </c>
      <c r="E1193" s="34" t="e">
        <f>IF('تسمية الرتبة'!#REF!="مرفوض",0,'تسمية الرتبة'!#REF!)</f>
        <v>#REF!</v>
      </c>
      <c r="F1193" s="7" t="e">
        <f>IF('تسمية الرتبة'!#REF!="مرفوض",0,'تسمية الرتبة'!#REF!)</f>
        <v>#REF!</v>
      </c>
      <c r="G1193" s="7" t="e">
        <f>IF('تسمية الرتبة'!#REF!="مرفوض",0,'تسمية الرتبة'!#REF!)</f>
        <v>#REF!</v>
      </c>
      <c r="H1193" s="7" t="e">
        <f>IF('تسمية الرتبة'!#REF!="مرفوض",0,IF('تسمية الرتبة'!#REF!+'تسمية الرتبة'!#REF!+'تسمية الرتبة'!#REF!+'تسمية الرتبة'!#REF!&gt;6,6,'تسمية الرتبة'!#REF!+'تسمية الرتبة'!#REF!+'تسمية الرتبة'!#REF!+'تسمية الرتبة'!#REF!))</f>
        <v>#REF!</v>
      </c>
      <c r="I1193" s="7" t="e">
        <f>IF('تسمية الرتبة'!#REF!="مرفوض",0,'تسمية الرتبة'!#REF!)</f>
        <v>#REF!</v>
      </c>
      <c r="J1193" s="7" t="e">
        <f>IF('تسمية الرتبة'!#REF!="مرفوض",0,'تسمية الرتبة'!#REF!)</f>
        <v>#REF!</v>
      </c>
      <c r="K1193" s="7" t="e">
        <f>IF('تسمية الرتبة'!#REF!="مرفوض",0,J1193+I1193+H1193+G1193+F1193+E1193+D1193+'تسمية الرتبة'!#REF!)</f>
        <v>#REF!</v>
      </c>
      <c r="L1193" s="7" t="e">
        <f>IF('تسمية الرتبة'!#REF!="مرفوض",0,IF(J1193=0,"Absent(e)",""))</f>
        <v>#REF!</v>
      </c>
      <c r="M1193" s="20" t="e">
        <f>'تسمية الرتبة'!#REF!-'Resultats FR'!K1193</f>
        <v>#REF!</v>
      </c>
    </row>
    <row r="1194" spans="1:13">
      <c r="A1194" s="7">
        <v>1190</v>
      </c>
      <c r="B1194" s="7" t="e">
        <f>IF('تسمية الرتبة'!#REF!="مرفوض",0,'تسمية الرتبة'!#REF!)</f>
        <v>#REF!</v>
      </c>
      <c r="C1194" s="7" t="e">
        <f>IF('تسمية الرتبة'!#REF!="مرفوض",0,'تسمية الرتبة'!#REF!)</f>
        <v>#REF!</v>
      </c>
      <c r="D1194" s="7" t="e">
        <f>IF('تسمية الرتبة'!#REF!="مرفوض",0,'تسمية الرتبة'!#REF!)</f>
        <v>#REF!</v>
      </c>
      <c r="E1194" s="34" t="e">
        <f>IF('تسمية الرتبة'!#REF!="مرفوض",0,'تسمية الرتبة'!#REF!)</f>
        <v>#REF!</v>
      </c>
      <c r="F1194" s="7" t="e">
        <f>IF('تسمية الرتبة'!#REF!="مرفوض",0,'تسمية الرتبة'!#REF!)</f>
        <v>#REF!</v>
      </c>
      <c r="G1194" s="7" t="e">
        <f>IF('تسمية الرتبة'!#REF!="مرفوض",0,'تسمية الرتبة'!#REF!)</f>
        <v>#REF!</v>
      </c>
      <c r="H1194" s="7" t="e">
        <f>IF('تسمية الرتبة'!#REF!="مرفوض",0,IF('تسمية الرتبة'!#REF!+'تسمية الرتبة'!#REF!+'تسمية الرتبة'!#REF!+'تسمية الرتبة'!#REF!&gt;6,6,'تسمية الرتبة'!#REF!+'تسمية الرتبة'!#REF!+'تسمية الرتبة'!#REF!+'تسمية الرتبة'!#REF!))</f>
        <v>#REF!</v>
      </c>
      <c r="I1194" s="7" t="e">
        <f>IF('تسمية الرتبة'!#REF!="مرفوض",0,'تسمية الرتبة'!#REF!)</f>
        <v>#REF!</v>
      </c>
      <c r="J1194" s="7" t="e">
        <f>IF('تسمية الرتبة'!#REF!="مرفوض",0,'تسمية الرتبة'!#REF!)</f>
        <v>#REF!</v>
      </c>
      <c r="K1194" s="7" t="e">
        <f>IF('تسمية الرتبة'!#REF!="مرفوض",0,J1194+I1194+H1194+G1194+F1194+E1194+D1194+'تسمية الرتبة'!#REF!)</f>
        <v>#REF!</v>
      </c>
      <c r="L1194" s="7" t="e">
        <f>IF('تسمية الرتبة'!#REF!="مرفوض",0,IF(J1194=0,"Absent(e)",""))</f>
        <v>#REF!</v>
      </c>
      <c r="M1194" s="20" t="e">
        <f>'تسمية الرتبة'!#REF!-'Resultats FR'!K1194</f>
        <v>#REF!</v>
      </c>
    </row>
    <row r="1195" spans="1:13">
      <c r="A1195" s="7">
        <v>1191</v>
      </c>
      <c r="B1195" s="7" t="e">
        <f>IF('تسمية الرتبة'!#REF!="مرفوض",0,'تسمية الرتبة'!#REF!)</f>
        <v>#REF!</v>
      </c>
      <c r="C1195" s="7" t="e">
        <f>IF('تسمية الرتبة'!#REF!="مرفوض",0,'تسمية الرتبة'!#REF!)</f>
        <v>#REF!</v>
      </c>
      <c r="D1195" s="7" t="e">
        <f>IF('تسمية الرتبة'!#REF!="مرفوض",0,'تسمية الرتبة'!#REF!)</f>
        <v>#REF!</v>
      </c>
      <c r="E1195" s="34" t="e">
        <f>IF('تسمية الرتبة'!#REF!="مرفوض",0,'تسمية الرتبة'!#REF!)</f>
        <v>#REF!</v>
      </c>
      <c r="F1195" s="7" t="e">
        <f>IF('تسمية الرتبة'!#REF!="مرفوض",0,'تسمية الرتبة'!#REF!)</f>
        <v>#REF!</v>
      </c>
      <c r="G1195" s="7" t="e">
        <f>IF('تسمية الرتبة'!#REF!="مرفوض",0,'تسمية الرتبة'!#REF!)</f>
        <v>#REF!</v>
      </c>
      <c r="H1195" s="7" t="e">
        <f>IF('تسمية الرتبة'!#REF!="مرفوض",0,IF('تسمية الرتبة'!#REF!+'تسمية الرتبة'!#REF!+'تسمية الرتبة'!#REF!+'تسمية الرتبة'!#REF!&gt;6,6,'تسمية الرتبة'!#REF!+'تسمية الرتبة'!#REF!+'تسمية الرتبة'!#REF!+'تسمية الرتبة'!#REF!))</f>
        <v>#REF!</v>
      </c>
      <c r="I1195" s="7" t="e">
        <f>IF('تسمية الرتبة'!#REF!="مرفوض",0,'تسمية الرتبة'!#REF!)</f>
        <v>#REF!</v>
      </c>
      <c r="J1195" s="7" t="e">
        <f>IF('تسمية الرتبة'!#REF!="مرفوض",0,'تسمية الرتبة'!#REF!)</f>
        <v>#REF!</v>
      </c>
      <c r="K1195" s="7" t="e">
        <f>IF('تسمية الرتبة'!#REF!="مرفوض",0,J1195+I1195+H1195+G1195+F1195+E1195+D1195+'تسمية الرتبة'!#REF!)</f>
        <v>#REF!</v>
      </c>
      <c r="L1195" s="7" t="e">
        <f>IF('تسمية الرتبة'!#REF!="مرفوض",0,IF(J1195=0,"Absent(e)",""))</f>
        <v>#REF!</v>
      </c>
      <c r="M1195" s="20" t="e">
        <f>'تسمية الرتبة'!#REF!-'Resultats FR'!K1195</f>
        <v>#REF!</v>
      </c>
    </row>
    <row r="1196" spans="1:13">
      <c r="A1196" s="7">
        <v>1192</v>
      </c>
      <c r="B1196" s="7" t="e">
        <f>IF('تسمية الرتبة'!#REF!="مرفوض",0,'تسمية الرتبة'!#REF!)</f>
        <v>#REF!</v>
      </c>
      <c r="C1196" s="7" t="e">
        <f>IF('تسمية الرتبة'!#REF!="مرفوض",0,'تسمية الرتبة'!#REF!)</f>
        <v>#REF!</v>
      </c>
      <c r="D1196" s="7" t="e">
        <f>IF('تسمية الرتبة'!#REF!="مرفوض",0,'تسمية الرتبة'!#REF!)</f>
        <v>#REF!</v>
      </c>
      <c r="E1196" s="34" t="e">
        <f>IF('تسمية الرتبة'!#REF!="مرفوض",0,'تسمية الرتبة'!#REF!)</f>
        <v>#REF!</v>
      </c>
      <c r="F1196" s="7" t="e">
        <f>IF('تسمية الرتبة'!#REF!="مرفوض",0,'تسمية الرتبة'!#REF!)</f>
        <v>#REF!</v>
      </c>
      <c r="G1196" s="7" t="e">
        <f>IF('تسمية الرتبة'!#REF!="مرفوض",0,'تسمية الرتبة'!#REF!)</f>
        <v>#REF!</v>
      </c>
      <c r="H1196" s="7" t="e">
        <f>IF('تسمية الرتبة'!#REF!="مرفوض",0,IF('تسمية الرتبة'!#REF!+'تسمية الرتبة'!#REF!+'تسمية الرتبة'!#REF!+'تسمية الرتبة'!#REF!&gt;6,6,'تسمية الرتبة'!#REF!+'تسمية الرتبة'!#REF!+'تسمية الرتبة'!#REF!+'تسمية الرتبة'!#REF!))</f>
        <v>#REF!</v>
      </c>
      <c r="I1196" s="7" t="e">
        <f>IF('تسمية الرتبة'!#REF!="مرفوض",0,'تسمية الرتبة'!#REF!)</f>
        <v>#REF!</v>
      </c>
      <c r="J1196" s="7" t="e">
        <f>IF('تسمية الرتبة'!#REF!="مرفوض",0,'تسمية الرتبة'!#REF!)</f>
        <v>#REF!</v>
      </c>
      <c r="K1196" s="7" t="e">
        <f>IF('تسمية الرتبة'!#REF!="مرفوض",0,J1196+I1196+H1196+G1196+F1196+E1196+D1196+'تسمية الرتبة'!#REF!)</f>
        <v>#REF!</v>
      </c>
      <c r="L1196" s="7" t="e">
        <f>IF('تسمية الرتبة'!#REF!="مرفوض",0,IF(J1196=0,"Absent(e)",""))</f>
        <v>#REF!</v>
      </c>
      <c r="M1196" s="20" t="e">
        <f>'تسمية الرتبة'!#REF!-'Resultats FR'!K1196</f>
        <v>#REF!</v>
      </c>
    </row>
    <row r="1197" spans="1:13">
      <c r="A1197" s="7">
        <v>1193</v>
      </c>
      <c r="B1197" s="7" t="e">
        <f>IF('تسمية الرتبة'!#REF!="مرفوض",0,'تسمية الرتبة'!#REF!)</f>
        <v>#REF!</v>
      </c>
      <c r="C1197" s="7" t="e">
        <f>IF('تسمية الرتبة'!#REF!="مرفوض",0,'تسمية الرتبة'!#REF!)</f>
        <v>#REF!</v>
      </c>
      <c r="D1197" s="7" t="e">
        <f>IF('تسمية الرتبة'!#REF!="مرفوض",0,'تسمية الرتبة'!#REF!)</f>
        <v>#REF!</v>
      </c>
      <c r="E1197" s="34" t="e">
        <f>IF('تسمية الرتبة'!#REF!="مرفوض",0,'تسمية الرتبة'!#REF!)</f>
        <v>#REF!</v>
      </c>
      <c r="F1197" s="7" t="e">
        <f>IF('تسمية الرتبة'!#REF!="مرفوض",0,'تسمية الرتبة'!#REF!)</f>
        <v>#REF!</v>
      </c>
      <c r="G1197" s="7" t="e">
        <f>IF('تسمية الرتبة'!#REF!="مرفوض",0,'تسمية الرتبة'!#REF!)</f>
        <v>#REF!</v>
      </c>
      <c r="H1197" s="7" t="e">
        <f>IF('تسمية الرتبة'!#REF!="مرفوض",0,IF('تسمية الرتبة'!#REF!+'تسمية الرتبة'!#REF!+'تسمية الرتبة'!#REF!+'تسمية الرتبة'!#REF!&gt;6,6,'تسمية الرتبة'!#REF!+'تسمية الرتبة'!#REF!+'تسمية الرتبة'!#REF!+'تسمية الرتبة'!#REF!))</f>
        <v>#REF!</v>
      </c>
      <c r="I1197" s="7" t="e">
        <f>IF('تسمية الرتبة'!#REF!="مرفوض",0,'تسمية الرتبة'!#REF!)</f>
        <v>#REF!</v>
      </c>
      <c r="J1197" s="7" t="e">
        <f>IF('تسمية الرتبة'!#REF!="مرفوض",0,'تسمية الرتبة'!#REF!)</f>
        <v>#REF!</v>
      </c>
      <c r="K1197" s="7" t="e">
        <f>IF('تسمية الرتبة'!#REF!="مرفوض",0,J1197+I1197+H1197+G1197+F1197+E1197+D1197+'تسمية الرتبة'!#REF!)</f>
        <v>#REF!</v>
      </c>
      <c r="L1197" s="7" t="e">
        <f>IF('تسمية الرتبة'!#REF!="مرفوض",0,IF(J1197=0,"Absent(e)",""))</f>
        <v>#REF!</v>
      </c>
      <c r="M1197" s="20" t="e">
        <f>'تسمية الرتبة'!#REF!-'Resultats FR'!K1197</f>
        <v>#REF!</v>
      </c>
    </row>
    <row r="1198" spans="1:13">
      <c r="A1198" s="7">
        <v>1194</v>
      </c>
      <c r="B1198" s="7" t="e">
        <f>IF('تسمية الرتبة'!#REF!="مرفوض",0,'تسمية الرتبة'!#REF!)</f>
        <v>#REF!</v>
      </c>
      <c r="C1198" s="7" t="e">
        <f>IF('تسمية الرتبة'!#REF!="مرفوض",0,'تسمية الرتبة'!#REF!)</f>
        <v>#REF!</v>
      </c>
      <c r="D1198" s="7" t="e">
        <f>IF('تسمية الرتبة'!#REF!="مرفوض",0,'تسمية الرتبة'!#REF!)</f>
        <v>#REF!</v>
      </c>
      <c r="E1198" s="34" t="e">
        <f>IF('تسمية الرتبة'!#REF!="مرفوض",0,'تسمية الرتبة'!#REF!)</f>
        <v>#REF!</v>
      </c>
      <c r="F1198" s="7" t="e">
        <f>IF('تسمية الرتبة'!#REF!="مرفوض",0,'تسمية الرتبة'!#REF!)</f>
        <v>#REF!</v>
      </c>
      <c r="G1198" s="7" t="e">
        <f>IF('تسمية الرتبة'!#REF!="مرفوض",0,'تسمية الرتبة'!#REF!)</f>
        <v>#REF!</v>
      </c>
      <c r="H1198" s="7" t="e">
        <f>IF('تسمية الرتبة'!#REF!="مرفوض",0,IF('تسمية الرتبة'!#REF!+'تسمية الرتبة'!#REF!+'تسمية الرتبة'!#REF!+'تسمية الرتبة'!#REF!&gt;6,6,'تسمية الرتبة'!#REF!+'تسمية الرتبة'!#REF!+'تسمية الرتبة'!#REF!+'تسمية الرتبة'!#REF!))</f>
        <v>#REF!</v>
      </c>
      <c r="I1198" s="7" t="e">
        <f>IF('تسمية الرتبة'!#REF!="مرفوض",0,'تسمية الرتبة'!#REF!)</f>
        <v>#REF!</v>
      </c>
      <c r="J1198" s="7" t="e">
        <f>IF('تسمية الرتبة'!#REF!="مرفوض",0,'تسمية الرتبة'!#REF!)</f>
        <v>#REF!</v>
      </c>
      <c r="K1198" s="7" t="e">
        <f>IF('تسمية الرتبة'!#REF!="مرفوض",0,J1198+I1198+H1198+G1198+F1198+E1198+D1198+'تسمية الرتبة'!#REF!)</f>
        <v>#REF!</v>
      </c>
      <c r="L1198" s="7" t="e">
        <f>IF('تسمية الرتبة'!#REF!="مرفوض",0,IF(J1198=0,"Absent(e)",""))</f>
        <v>#REF!</v>
      </c>
      <c r="M1198" s="20" t="e">
        <f>'تسمية الرتبة'!#REF!-'Resultats FR'!K1198</f>
        <v>#REF!</v>
      </c>
    </row>
    <row r="1199" spans="1:13">
      <c r="A1199" s="7">
        <v>1195</v>
      </c>
      <c r="B1199" s="7" t="e">
        <f>IF('تسمية الرتبة'!#REF!="مرفوض",0,'تسمية الرتبة'!#REF!)</f>
        <v>#REF!</v>
      </c>
      <c r="C1199" s="7" t="e">
        <f>IF('تسمية الرتبة'!#REF!="مرفوض",0,'تسمية الرتبة'!#REF!)</f>
        <v>#REF!</v>
      </c>
      <c r="D1199" s="7" t="e">
        <f>IF('تسمية الرتبة'!#REF!="مرفوض",0,'تسمية الرتبة'!#REF!)</f>
        <v>#REF!</v>
      </c>
      <c r="E1199" s="34" t="e">
        <f>IF('تسمية الرتبة'!#REF!="مرفوض",0,'تسمية الرتبة'!#REF!)</f>
        <v>#REF!</v>
      </c>
      <c r="F1199" s="7" t="e">
        <f>IF('تسمية الرتبة'!#REF!="مرفوض",0,'تسمية الرتبة'!#REF!)</f>
        <v>#REF!</v>
      </c>
      <c r="G1199" s="7" t="e">
        <f>IF('تسمية الرتبة'!#REF!="مرفوض",0,'تسمية الرتبة'!#REF!)</f>
        <v>#REF!</v>
      </c>
      <c r="H1199" s="7" t="e">
        <f>IF('تسمية الرتبة'!#REF!="مرفوض",0,IF('تسمية الرتبة'!#REF!+'تسمية الرتبة'!#REF!+'تسمية الرتبة'!#REF!+'تسمية الرتبة'!#REF!&gt;6,6,'تسمية الرتبة'!#REF!+'تسمية الرتبة'!#REF!+'تسمية الرتبة'!#REF!+'تسمية الرتبة'!#REF!))</f>
        <v>#REF!</v>
      </c>
      <c r="I1199" s="7" t="e">
        <f>IF('تسمية الرتبة'!#REF!="مرفوض",0,'تسمية الرتبة'!#REF!)</f>
        <v>#REF!</v>
      </c>
      <c r="J1199" s="7" t="e">
        <f>IF('تسمية الرتبة'!#REF!="مرفوض",0,'تسمية الرتبة'!#REF!)</f>
        <v>#REF!</v>
      </c>
      <c r="K1199" s="7" t="e">
        <f>IF('تسمية الرتبة'!#REF!="مرفوض",0,J1199+I1199+H1199+G1199+F1199+E1199+D1199+'تسمية الرتبة'!#REF!)</f>
        <v>#REF!</v>
      </c>
      <c r="L1199" s="7" t="e">
        <f>IF('تسمية الرتبة'!#REF!="مرفوض",0,IF(J1199=0,"Absent(e)",""))</f>
        <v>#REF!</v>
      </c>
      <c r="M1199" s="20" t="e">
        <f>'تسمية الرتبة'!#REF!-'Resultats FR'!K1199</f>
        <v>#REF!</v>
      </c>
    </row>
    <row r="1200" spans="1:13">
      <c r="A1200" s="7">
        <v>1196</v>
      </c>
      <c r="B1200" s="7" t="e">
        <f>IF('تسمية الرتبة'!#REF!="مرفوض",0,'تسمية الرتبة'!#REF!)</f>
        <v>#REF!</v>
      </c>
      <c r="C1200" s="7" t="e">
        <f>IF('تسمية الرتبة'!#REF!="مرفوض",0,'تسمية الرتبة'!#REF!)</f>
        <v>#REF!</v>
      </c>
      <c r="D1200" s="7" t="e">
        <f>IF('تسمية الرتبة'!#REF!="مرفوض",0,'تسمية الرتبة'!#REF!)</f>
        <v>#REF!</v>
      </c>
      <c r="E1200" s="34" t="e">
        <f>IF('تسمية الرتبة'!#REF!="مرفوض",0,'تسمية الرتبة'!#REF!)</f>
        <v>#REF!</v>
      </c>
      <c r="F1200" s="7" t="e">
        <f>IF('تسمية الرتبة'!#REF!="مرفوض",0,'تسمية الرتبة'!#REF!)</f>
        <v>#REF!</v>
      </c>
      <c r="G1200" s="7" t="e">
        <f>IF('تسمية الرتبة'!#REF!="مرفوض",0,'تسمية الرتبة'!#REF!)</f>
        <v>#REF!</v>
      </c>
      <c r="H1200" s="7" t="e">
        <f>IF('تسمية الرتبة'!#REF!="مرفوض",0,IF('تسمية الرتبة'!#REF!+'تسمية الرتبة'!#REF!+'تسمية الرتبة'!#REF!+'تسمية الرتبة'!#REF!&gt;6,6,'تسمية الرتبة'!#REF!+'تسمية الرتبة'!#REF!+'تسمية الرتبة'!#REF!+'تسمية الرتبة'!#REF!))</f>
        <v>#REF!</v>
      </c>
      <c r="I1200" s="7" t="e">
        <f>IF('تسمية الرتبة'!#REF!="مرفوض",0,'تسمية الرتبة'!#REF!)</f>
        <v>#REF!</v>
      </c>
      <c r="J1200" s="7" t="e">
        <f>IF('تسمية الرتبة'!#REF!="مرفوض",0,'تسمية الرتبة'!#REF!)</f>
        <v>#REF!</v>
      </c>
      <c r="K1200" s="7" t="e">
        <f>IF('تسمية الرتبة'!#REF!="مرفوض",0,J1200+I1200+H1200+G1200+F1200+E1200+D1200+'تسمية الرتبة'!#REF!)</f>
        <v>#REF!</v>
      </c>
      <c r="L1200" s="7" t="e">
        <f>IF('تسمية الرتبة'!#REF!="مرفوض",0,IF(J1200=0,"Absent(e)",""))</f>
        <v>#REF!</v>
      </c>
      <c r="M1200" s="20" t="e">
        <f>'تسمية الرتبة'!#REF!-'Resultats FR'!K1200</f>
        <v>#REF!</v>
      </c>
    </row>
    <row r="1201" spans="1:13">
      <c r="A1201" s="7">
        <v>1197</v>
      </c>
      <c r="B1201" s="7" t="e">
        <f>IF('تسمية الرتبة'!#REF!="مرفوض",0,'تسمية الرتبة'!#REF!)</f>
        <v>#REF!</v>
      </c>
      <c r="C1201" s="7" t="e">
        <f>IF('تسمية الرتبة'!#REF!="مرفوض",0,'تسمية الرتبة'!#REF!)</f>
        <v>#REF!</v>
      </c>
      <c r="D1201" s="7" t="e">
        <f>IF('تسمية الرتبة'!#REF!="مرفوض",0,'تسمية الرتبة'!#REF!)</f>
        <v>#REF!</v>
      </c>
      <c r="E1201" s="34" t="e">
        <f>IF('تسمية الرتبة'!#REF!="مرفوض",0,'تسمية الرتبة'!#REF!)</f>
        <v>#REF!</v>
      </c>
      <c r="F1201" s="7" t="e">
        <f>IF('تسمية الرتبة'!#REF!="مرفوض",0,'تسمية الرتبة'!#REF!)</f>
        <v>#REF!</v>
      </c>
      <c r="G1201" s="7" t="e">
        <f>IF('تسمية الرتبة'!#REF!="مرفوض",0,'تسمية الرتبة'!#REF!)</f>
        <v>#REF!</v>
      </c>
      <c r="H1201" s="7" t="e">
        <f>IF('تسمية الرتبة'!#REF!="مرفوض",0,IF('تسمية الرتبة'!#REF!+'تسمية الرتبة'!#REF!+'تسمية الرتبة'!#REF!+'تسمية الرتبة'!#REF!&gt;6,6,'تسمية الرتبة'!#REF!+'تسمية الرتبة'!#REF!+'تسمية الرتبة'!#REF!+'تسمية الرتبة'!#REF!))</f>
        <v>#REF!</v>
      </c>
      <c r="I1201" s="7" t="e">
        <f>IF('تسمية الرتبة'!#REF!="مرفوض",0,'تسمية الرتبة'!#REF!)</f>
        <v>#REF!</v>
      </c>
      <c r="J1201" s="7" t="e">
        <f>IF('تسمية الرتبة'!#REF!="مرفوض",0,'تسمية الرتبة'!#REF!)</f>
        <v>#REF!</v>
      </c>
      <c r="K1201" s="7" t="e">
        <f>IF('تسمية الرتبة'!#REF!="مرفوض",0,J1201+I1201+H1201+G1201+F1201+E1201+D1201+'تسمية الرتبة'!#REF!)</f>
        <v>#REF!</v>
      </c>
      <c r="L1201" s="7" t="e">
        <f>IF('تسمية الرتبة'!#REF!="مرفوض",0,IF(J1201=0,"Absent(e)",""))</f>
        <v>#REF!</v>
      </c>
      <c r="M1201" s="20" t="e">
        <f>'تسمية الرتبة'!#REF!-'Resultats FR'!K1201</f>
        <v>#REF!</v>
      </c>
    </row>
    <row r="1202" spans="1:13">
      <c r="A1202" s="7">
        <v>1198</v>
      </c>
      <c r="B1202" s="7" t="e">
        <f>IF('تسمية الرتبة'!#REF!="مرفوض",0,'تسمية الرتبة'!#REF!)</f>
        <v>#REF!</v>
      </c>
      <c r="C1202" s="7" t="e">
        <f>IF('تسمية الرتبة'!#REF!="مرفوض",0,'تسمية الرتبة'!#REF!)</f>
        <v>#REF!</v>
      </c>
      <c r="D1202" s="7" t="e">
        <f>IF('تسمية الرتبة'!#REF!="مرفوض",0,'تسمية الرتبة'!#REF!)</f>
        <v>#REF!</v>
      </c>
      <c r="E1202" s="34" t="e">
        <f>IF('تسمية الرتبة'!#REF!="مرفوض",0,'تسمية الرتبة'!#REF!)</f>
        <v>#REF!</v>
      </c>
      <c r="F1202" s="7" t="e">
        <f>IF('تسمية الرتبة'!#REF!="مرفوض",0,'تسمية الرتبة'!#REF!)</f>
        <v>#REF!</v>
      </c>
      <c r="G1202" s="7" t="e">
        <f>IF('تسمية الرتبة'!#REF!="مرفوض",0,'تسمية الرتبة'!#REF!)</f>
        <v>#REF!</v>
      </c>
      <c r="H1202" s="7" t="e">
        <f>IF('تسمية الرتبة'!#REF!="مرفوض",0,IF('تسمية الرتبة'!#REF!+'تسمية الرتبة'!#REF!+'تسمية الرتبة'!#REF!+'تسمية الرتبة'!#REF!&gt;6,6,'تسمية الرتبة'!#REF!+'تسمية الرتبة'!#REF!+'تسمية الرتبة'!#REF!+'تسمية الرتبة'!#REF!))</f>
        <v>#REF!</v>
      </c>
      <c r="I1202" s="7" t="e">
        <f>IF('تسمية الرتبة'!#REF!="مرفوض",0,'تسمية الرتبة'!#REF!)</f>
        <v>#REF!</v>
      </c>
      <c r="J1202" s="7" t="e">
        <f>IF('تسمية الرتبة'!#REF!="مرفوض",0,'تسمية الرتبة'!#REF!)</f>
        <v>#REF!</v>
      </c>
      <c r="K1202" s="7" t="e">
        <f>IF('تسمية الرتبة'!#REF!="مرفوض",0,J1202+I1202+H1202+G1202+F1202+E1202+D1202+'تسمية الرتبة'!#REF!)</f>
        <v>#REF!</v>
      </c>
      <c r="L1202" s="7" t="e">
        <f>IF('تسمية الرتبة'!#REF!="مرفوض",0,IF(J1202=0,"Absent(e)",""))</f>
        <v>#REF!</v>
      </c>
      <c r="M1202" s="20" t="e">
        <f>'تسمية الرتبة'!#REF!-'Resultats FR'!K1202</f>
        <v>#REF!</v>
      </c>
    </row>
    <row r="1203" spans="1:13">
      <c r="A1203" s="7">
        <v>1199</v>
      </c>
      <c r="B1203" s="7" t="e">
        <f>IF('تسمية الرتبة'!#REF!="مرفوض",0,'تسمية الرتبة'!#REF!)</f>
        <v>#REF!</v>
      </c>
      <c r="C1203" s="7" t="e">
        <f>IF('تسمية الرتبة'!#REF!="مرفوض",0,'تسمية الرتبة'!#REF!)</f>
        <v>#REF!</v>
      </c>
      <c r="D1203" s="7" t="e">
        <f>IF('تسمية الرتبة'!#REF!="مرفوض",0,'تسمية الرتبة'!#REF!)</f>
        <v>#REF!</v>
      </c>
      <c r="E1203" s="34" t="e">
        <f>IF('تسمية الرتبة'!#REF!="مرفوض",0,'تسمية الرتبة'!#REF!)</f>
        <v>#REF!</v>
      </c>
      <c r="F1203" s="7" t="e">
        <f>IF('تسمية الرتبة'!#REF!="مرفوض",0,'تسمية الرتبة'!#REF!)</f>
        <v>#REF!</v>
      </c>
      <c r="G1203" s="7" t="e">
        <f>IF('تسمية الرتبة'!#REF!="مرفوض",0,'تسمية الرتبة'!#REF!)</f>
        <v>#REF!</v>
      </c>
      <c r="H1203" s="7" t="e">
        <f>IF('تسمية الرتبة'!#REF!="مرفوض",0,IF('تسمية الرتبة'!#REF!+'تسمية الرتبة'!#REF!+'تسمية الرتبة'!#REF!+'تسمية الرتبة'!#REF!&gt;6,6,'تسمية الرتبة'!#REF!+'تسمية الرتبة'!#REF!+'تسمية الرتبة'!#REF!+'تسمية الرتبة'!#REF!))</f>
        <v>#REF!</v>
      </c>
      <c r="I1203" s="7" t="e">
        <f>IF('تسمية الرتبة'!#REF!="مرفوض",0,'تسمية الرتبة'!#REF!)</f>
        <v>#REF!</v>
      </c>
      <c r="J1203" s="7" t="e">
        <f>IF('تسمية الرتبة'!#REF!="مرفوض",0,'تسمية الرتبة'!#REF!)</f>
        <v>#REF!</v>
      </c>
      <c r="K1203" s="7" t="e">
        <f>IF('تسمية الرتبة'!#REF!="مرفوض",0,J1203+I1203+H1203+G1203+F1203+E1203+D1203+'تسمية الرتبة'!#REF!)</f>
        <v>#REF!</v>
      </c>
      <c r="L1203" s="7" t="e">
        <f>IF('تسمية الرتبة'!#REF!="مرفوض",0,IF(J1203=0,"Absent(e)",""))</f>
        <v>#REF!</v>
      </c>
      <c r="M1203" s="20" t="e">
        <f>'تسمية الرتبة'!#REF!-'Resultats FR'!K1203</f>
        <v>#REF!</v>
      </c>
    </row>
    <row r="1204" spans="1:13">
      <c r="A1204" s="7">
        <v>1200</v>
      </c>
      <c r="B1204" s="7" t="e">
        <f>IF('تسمية الرتبة'!#REF!="مرفوض",0,'تسمية الرتبة'!#REF!)</f>
        <v>#REF!</v>
      </c>
      <c r="C1204" s="7" t="e">
        <f>IF('تسمية الرتبة'!#REF!="مرفوض",0,'تسمية الرتبة'!#REF!)</f>
        <v>#REF!</v>
      </c>
      <c r="D1204" s="7" t="e">
        <f>IF('تسمية الرتبة'!#REF!="مرفوض",0,'تسمية الرتبة'!#REF!)</f>
        <v>#REF!</v>
      </c>
      <c r="E1204" s="34" t="e">
        <f>IF('تسمية الرتبة'!#REF!="مرفوض",0,'تسمية الرتبة'!#REF!)</f>
        <v>#REF!</v>
      </c>
      <c r="F1204" s="7" t="e">
        <f>IF('تسمية الرتبة'!#REF!="مرفوض",0,'تسمية الرتبة'!#REF!)</f>
        <v>#REF!</v>
      </c>
      <c r="G1204" s="7" t="e">
        <f>IF('تسمية الرتبة'!#REF!="مرفوض",0,'تسمية الرتبة'!#REF!)</f>
        <v>#REF!</v>
      </c>
      <c r="H1204" s="7" t="e">
        <f>IF('تسمية الرتبة'!#REF!="مرفوض",0,IF('تسمية الرتبة'!#REF!+'تسمية الرتبة'!#REF!+'تسمية الرتبة'!#REF!+'تسمية الرتبة'!#REF!&gt;6,6,'تسمية الرتبة'!#REF!+'تسمية الرتبة'!#REF!+'تسمية الرتبة'!#REF!+'تسمية الرتبة'!#REF!))</f>
        <v>#REF!</v>
      </c>
      <c r="I1204" s="7" t="e">
        <f>IF('تسمية الرتبة'!#REF!="مرفوض",0,'تسمية الرتبة'!#REF!)</f>
        <v>#REF!</v>
      </c>
      <c r="J1204" s="7" t="e">
        <f>IF('تسمية الرتبة'!#REF!="مرفوض",0,'تسمية الرتبة'!#REF!)</f>
        <v>#REF!</v>
      </c>
      <c r="K1204" s="7" t="e">
        <f>IF('تسمية الرتبة'!#REF!="مرفوض",0,J1204+I1204+H1204+G1204+F1204+E1204+D1204+'تسمية الرتبة'!#REF!)</f>
        <v>#REF!</v>
      </c>
      <c r="L1204" s="7" t="e">
        <f>IF('تسمية الرتبة'!#REF!="مرفوض",0,IF(J1204=0,"Absent(e)",""))</f>
        <v>#REF!</v>
      </c>
      <c r="M1204" s="20" t="e">
        <f>'تسمية الرتبة'!#REF!-'Resultats FR'!K1204</f>
        <v>#REF!</v>
      </c>
    </row>
    <row r="1205" spans="1:13">
      <c r="A1205" s="7">
        <v>1201</v>
      </c>
      <c r="B1205" s="7" t="e">
        <f>IF('تسمية الرتبة'!#REF!="مرفوض",0,'تسمية الرتبة'!#REF!)</f>
        <v>#REF!</v>
      </c>
      <c r="C1205" s="7" t="e">
        <f>IF('تسمية الرتبة'!#REF!="مرفوض",0,'تسمية الرتبة'!#REF!)</f>
        <v>#REF!</v>
      </c>
      <c r="D1205" s="7" t="e">
        <f>IF('تسمية الرتبة'!#REF!="مرفوض",0,'تسمية الرتبة'!#REF!)</f>
        <v>#REF!</v>
      </c>
      <c r="E1205" s="34" t="e">
        <f>IF('تسمية الرتبة'!#REF!="مرفوض",0,'تسمية الرتبة'!#REF!)</f>
        <v>#REF!</v>
      </c>
      <c r="F1205" s="7" t="e">
        <f>IF('تسمية الرتبة'!#REF!="مرفوض",0,'تسمية الرتبة'!#REF!)</f>
        <v>#REF!</v>
      </c>
      <c r="G1205" s="7" t="e">
        <f>IF('تسمية الرتبة'!#REF!="مرفوض",0,'تسمية الرتبة'!#REF!)</f>
        <v>#REF!</v>
      </c>
      <c r="H1205" s="7" t="e">
        <f>IF('تسمية الرتبة'!#REF!="مرفوض",0,IF('تسمية الرتبة'!#REF!+'تسمية الرتبة'!#REF!+'تسمية الرتبة'!#REF!+'تسمية الرتبة'!#REF!&gt;6,6,'تسمية الرتبة'!#REF!+'تسمية الرتبة'!#REF!+'تسمية الرتبة'!#REF!+'تسمية الرتبة'!#REF!))</f>
        <v>#REF!</v>
      </c>
      <c r="I1205" s="7" t="e">
        <f>IF('تسمية الرتبة'!#REF!="مرفوض",0,'تسمية الرتبة'!#REF!)</f>
        <v>#REF!</v>
      </c>
      <c r="J1205" s="7" t="e">
        <f>IF('تسمية الرتبة'!#REF!="مرفوض",0,'تسمية الرتبة'!#REF!)</f>
        <v>#REF!</v>
      </c>
      <c r="K1205" s="7" t="e">
        <f>IF('تسمية الرتبة'!#REF!="مرفوض",0,J1205+I1205+H1205+G1205+F1205+E1205+D1205+'تسمية الرتبة'!#REF!)</f>
        <v>#REF!</v>
      </c>
      <c r="L1205" s="7" t="e">
        <f>IF('تسمية الرتبة'!#REF!="مرفوض",0,IF(J1205=0,"Absent(e)",""))</f>
        <v>#REF!</v>
      </c>
      <c r="M1205" s="20" t="e">
        <f>'تسمية الرتبة'!#REF!-'Resultats FR'!K1205</f>
        <v>#REF!</v>
      </c>
    </row>
    <row r="1206" spans="1:13">
      <c r="A1206" s="7">
        <v>1202</v>
      </c>
      <c r="B1206" s="7" t="e">
        <f>IF('تسمية الرتبة'!#REF!="مرفوض",0,'تسمية الرتبة'!#REF!)</f>
        <v>#REF!</v>
      </c>
      <c r="C1206" s="7" t="e">
        <f>IF('تسمية الرتبة'!#REF!="مرفوض",0,'تسمية الرتبة'!#REF!)</f>
        <v>#REF!</v>
      </c>
      <c r="D1206" s="7" t="e">
        <f>IF('تسمية الرتبة'!#REF!="مرفوض",0,'تسمية الرتبة'!#REF!)</f>
        <v>#REF!</v>
      </c>
      <c r="E1206" s="34" t="e">
        <f>IF('تسمية الرتبة'!#REF!="مرفوض",0,'تسمية الرتبة'!#REF!)</f>
        <v>#REF!</v>
      </c>
      <c r="F1206" s="7" t="e">
        <f>IF('تسمية الرتبة'!#REF!="مرفوض",0,'تسمية الرتبة'!#REF!)</f>
        <v>#REF!</v>
      </c>
      <c r="G1206" s="7" t="e">
        <f>IF('تسمية الرتبة'!#REF!="مرفوض",0,'تسمية الرتبة'!#REF!)</f>
        <v>#REF!</v>
      </c>
      <c r="H1206" s="7" t="e">
        <f>IF('تسمية الرتبة'!#REF!="مرفوض",0,IF('تسمية الرتبة'!#REF!+'تسمية الرتبة'!#REF!+'تسمية الرتبة'!#REF!+'تسمية الرتبة'!#REF!&gt;6,6,'تسمية الرتبة'!#REF!+'تسمية الرتبة'!#REF!+'تسمية الرتبة'!#REF!+'تسمية الرتبة'!#REF!))</f>
        <v>#REF!</v>
      </c>
      <c r="I1206" s="7" t="e">
        <f>IF('تسمية الرتبة'!#REF!="مرفوض",0,'تسمية الرتبة'!#REF!)</f>
        <v>#REF!</v>
      </c>
      <c r="J1206" s="7" t="e">
        <f>IF('تسمية الرتبة'!#REF!="مرفوض",0,'تسمية الرتبة'!#REF!)</f>
        <v>#REF!</v>
      </c>
      <c r="K1206" s="7" t="e">
        <f>IF('تسمية الرتبة'!#REF!="مرفوض",0,J1206+I1206+H1206+G1206+F1206+E1206+D1206+'تسمية الرتبة'!#REF!)</f>
        <v>#REF!</v>
      </c>
      <c r="L1206" s="7" t="e">
        <f>IF('تسمية الرتبة'!#REF!="مرفوض",0,IF(J1206=0,"Absent(e)",""))</f>
        <v>#REF!</v>
      </c>
      <c r="M1206" s="20" t="e">
        <f>'تسمية الرتبة'!#REF!-'Resultats FR'!K1206</f>
        <v>#REF!</v>
      </c>
    </row>
    <row r="1207" spans="1:13">
      <c r="A1207" s="7">
        <v>1203</v>
      </c>
      <c r="B1207" s="7" t="e">
        <f>IF('تسمية الرتبة'!#REF!="مرفوض",0,'تسمية الرتبة'!#REF!)</f>
        <v>#REF!</v>
      </c>
      <c r="C1207" s="7" t="e">
        <f>IF('تسمية الرتبة'!#REF!="مرفوض",0,'تسمية الرتبة'!#REF!)</f>
        <v>#REF!</v>
      </c>
      <c r="D1207" s="7" t="e">
        <f>IF('تسمية الرتبة'!#REF!="مرفوض",0,'تسمية الرتبة'!#REF!)</f>
        <v>#REF!</v>
      </c>
      <c r="E1207" s="34" t="e">
        <f>IF('تسمية الرتبة'!#REF!="مرفوض",0,'تسمية الرتبة'!#REF!)</f>
        <v>#REF!</v>
      </c>
      <c r="F1207" s="7" t="e">
        <f>IF('تسمية الرتبة'!#REF!="مرفوض",0,'تسمية الرتبة'!#REF!)</f>
        <v>#REF!</v>
      </c>
      <c r="G1207" s="7" t="e">
        <f>IF('تسمية الرتبة'!#REF!="مرفوض",0,'تسمية الرتبة'!#REF!)</f>
        <v>#REF!</v>
      </c>
      <c r="H1207" s="7" t="e">
        <f>IF('تسمية الرتبة'!#REF!="مرفوض",0,IF('تسمية الرتبة'!#REF!+'تسمية الرتبة'!#REF!+'تسمية الرتبة'!#REF!+'تسمية الرتبة'!#REF!&gt;6,6,'تسمية الرتبة'!#REF!+'تسمية الرتبة'!#REF!+'تسمية الرتبة'!#REF!+'تسمية الرتبة'!#REF!))</f>
        <v>#REF!</v>
      </c>
      <c r="I1207" s="7" t="e">
        <f>IF('تسمية الرتبة'!#REF!="مرفوض",0,'تسمية الرتبة'!#REF!)</f>
        <v>#REF!</v>
      </c>
      <c r="J1207" s="7" t="e">
        <f>IF('تسمية الرتبة'!#REF!="مرفوض",0,'تسمية الرتبة'!#REF!)</f>
        <v>#REF!</v>
      </c>
      <c r="K1207" s="7" t="e">
        <f>IF('تسمية الرتبة'!#REF!="مرفوض",0,J1207+I1207+H1207+G1207+F1207+E1207+D1207+'تسمية الرتبة'!#REF!)</f>
        <v>#REF!</v>
      </c>
      <c r="L1207" s="7" t="e">
        <f>IF('تسمية الرتبة'!#REF!="مرفوض",0,IF(J1207=0,"Absent(e)",""))</f>
        <v>#REF!</v>
      </c>
      <c r="M1207" s="20" t="e">
        <f>'تسمية الرتبة'!#REF!-'Resultats FR'!K1207</f>
        <v>#REF!</v>
      </c>
    </row>
    <row r="1208" spans="1:13">
      <c r="A1208" s="7">
        <v>1204</v>
      </c>
      <c r="B1208" s="7" t="e">
        <f>IF('تسمية الرتبة'!#REF!="مرفوض",0,'تسمية الرتبة'!#REF!)</f>
        <v>#REF!</v>
      </c>
      <c r="C1208" s="7" t="e">
        <f>IF('تسمية الرتبة'!#REF!="مرفوض",0,'تسمية الرتبة'!#REF!)</f>
        <v>#REF!</v>
      </c>
      <c r="D1208" s="7" t="e">
        <f>IF('تسمية الرتبة'!#REF!="مرفوض",0,'تسمية الرتبة'!#REF!)</f>
        <v>#REF!</v>
      </c>
      <c r="E1208" s="34" t="e">
        <f>IF('تسمية الرتبة'!#REF!="مرفوض",0,'تسمية الرتبة'!#REF!)</f>
        <v>#REF!</v>
      </c>
      <c r="F1208" s="7" t="e">
        <f>IF('تسمية الرتبة'!#REF!="مرفوض",0,'تسمية الرتبة'!#REF!)</f>
        <v>#REF!</v>
      </c>
      <c r="G1208" s="7" t="e">
        <f>IF('تسمية الرتبة'!#REF!="مرفوض",0,'تسمية الرتبة'!#REF!)</f>
        <v>#REF!</v>
      </c>
      <c r="H1208" s="7" t="e">
        <f>IF('تسمية الرتبة'!#REF!="مرفوض",0,IF('تسمية الرتبة'!#REF!+'تسمية الرتبة'!#REF!+'تسمية الرتبة'!#REF!+'تسمية الرتبة'!#REF!&gt;6,6,'تسمية الرتبة'!#REF!+'تسمية الرتبة'!#REF!+'تسمية الرتبة'!#REF!+'تسمية الرتبة'!#REF!))</f>
        <v>#REF!</v>
      </c>
      <c r="I1208" s="7" t="e">
        <f>IF('تسمية الرتبة'!#REF!="مرفوض",0,'تسمية الرتبة'!#REF!)</f>
        <v>#REF!</v>
      </c>
      <c r="J1208" s="7" t="e">
        <f>IF('تسمية الرتبة'!#REF!="مرفوض",0,'تسمية الرتبة'!#REF!)</f>
        <v>#REF!</v>
      </c>
      <c r="K1208" s="7" t="e">
        <f>IF('تسمية الرتبة'!#REF!="مرفوض",0,J1208+I1208+H1208+G1208+F1208+E1208+D1208+'تسمية الرتبة'!#REF!)</f>
        <v>#REF!</v>
      </c>
      <c r="L1208" s="7" t="e">
        <f>IF('تسمية الرتبة'!#REF!="مرفوض",0,IF(J1208=0,"Absent(e)",""))</f>
        <v>#REF!</v>
      </c>
      <c r="M1208" s="20" t="e">
        <f>'تسمية الرتبة'!#REF!-'Resultats FR'!K1208</f>
        <v>#REF!</v>
      </c>
    </row>
    <row r="1209" spans="1:13">
      <c r="A1209" s="7">
        <v>1205</v>
      </c>
      <c r="B1209" s="7" t="e">
        <f>IF('تسمية الرتبة'!#REF!="مرفوض",0,'تسمية الرتبة'!#REF!)</f>
        <v>#REF!</v>
      </c>
      <c r="C1209" s="7" t="e">
        <f>IF('تسمية الرتبة'!#REF!="مرفوض",0,'تسمية الرتبة'!#REF!)</f>
        <v>#REF!</v>
      </c>
      <c r="D1209" s="7" t="e">
        <f>IF('تسمية الرتبة'!#REF!="مرفوض",0,'تسمية الرتبة'!#REF!)</f>
        <v>#REF!</v>
      </c>
      <c r="E1209" s="34" t="e">
        <f>IF('تسمية الرتبة'!#REF!="مرفوض",0,'تسمية الرتبة'!#REF!)</f>
        <v>#REF!</v>
      </c>
      <c r="F1209" s="7" t="e">
        <f>IF('تسمية الرتبة'!#REF!="مرفوض",0,'تسمية الرتبة'!#REF!)</f>
        <v>#REF!</v>
      </c>
      <c r="G1209" s="7" t="e">
        <f>IF('تسمية الرتبة'!#REF!="مرفوض",0,'تسمية الرتبة'!#REF!)</f>
        <v>#REF!</v>
      </c>
      <c r="H1209" s="7" t="e">
        <f>IF('تسمية الرتبة'!#REF!="مرفوض",0,IF('تسمية الرتبة'!#REF!+'تسمية الرتبة'!#REF!+'تسمية الرتبة'!#REF!+'تسمية الرتبة'!#REF!&gt;6,6,'تسمية الرتبة'!#REF!+'تسمية الرتبة'!#REF!+'تسمية الرتبة'!#REF!+'تسمية الرتبة'!#REF!))</f>
        <v>#REF!</v>
      </c>
      <c r="I1209" s="7" t="e">
        <f>IF('تسمية الرتبة'!#REF!="مرفوض",0,'تسمية الرتبة'!#REF!)</f>
        <v>#REF!</v>
      </c>
      <c r="J1209" s="7" t="e">
        <f>IF('تسمية الرتبة'!#REF!="مرفوض",0,'تسمية الرتبة'!#REF!)</f>
        <v>#REF!</v>
      </c>
      <c r="K1209" s="7" t="e">
        <f>IF('تسمية الرتبة'!#REF!="مرفوض",0,J1209+I1209+H1209+G1209+F1209+E1209+D1209+'تسمية الرتبة'!#REF!)</f>
        <v>#REF!</v>
      </c>
      <c r="L1209" s="7" t="e">
        <f>IF('تسمية الرتبة'!#REF!="مرفوض",0,IF(J1209=0,"Absent(e)",""))</f>
        <v>#REF!</v>
      </c>
      <c r="M1209" s="20" t="e">
        <f>'تسمية الرتبة'!#REF!-'Resultats FR'!K1209</f>
        <v>#REF!</v>
      </c>
    </row>
    <row r="1210" spans="1:13">
      <c r="A1210" s="7">
        <v>1206</v>
      </c>
      <c r="B1210" s="7" t="e">
        <f>IF('تسمية الرتبة'!#REF!="مرفوض",0,'تسمية الرتبة'!#REF!)</f>
        <v>#REF!</v>
      </c>
      <c r="C1210" s="7" t="e">
        <f>IF('تسمية الرتبة'!#REF!="مرفوض",0,'تسمية الرتبة'!#REF!)</f>
        <v>#REF!</v>
      </c>
      <c r="D1210" s="7" t="e">
        <f>IF('تسمية الرتبة'!#REF!="مرفوض",0,'تسمية الرتبة'!#REF!)</f>
        <v>#REF!</v>
      </c>
      <c r="E1210" s="34" t="e">
        <f>IF('تسمية الرتبة'!#REF!="مرفوض",0,'تسمية الرتبة'!#REF!)</f>
        <v>#REF!</v>
      </c>
      <c r="F1210" s="7" t="e">
        <f>IF('تسمية الرتبة'!#REF!="مرفوض",0,'تسمية الرتبة'!#REF!)</f>
        <v>#REF!</v>
      </c>
      <c r="G1210" s="7" t="e">
        <f>IF('تسمية الرتبة'!#REF!="مرفوض",0,'تسمية الرتبة'!#REF!)</f>
        <v>#REF!</v>
      </c>
      <c r="H1210" s="7" t="e">
        <f>IF('تسمية الرتبة'!#REF!="مرفوض",0,IF('تسمية الرتبة'!#REF!+'تسمية الرتبة'!#REF!+'تسمية الرتبة'!#REF!+'تسمية الرتبة'!#REF!&gt;6,6,'تسمية الرتبة'!#REF!+'تسمية الرتبة'!#REF!+'تسمية الرتبة'!#REF!+'تسمية الرتبة'!#REF!))</f>
        <v>#REF!</v>
      </c>
      <c r="I1210" s="7" t="e">
        <f>IF('تسمية الرتبة'!#REF!="مرفوض",0,'تسمية الرتبة'!#REF!)</f>
        <v>#REF!</v>
      </c>
      <c r="J1210" s="7" t="e">
        <f>IF('تسمية الرتبة'!#REF!="مرفوض",0,'تسمية الرتبة'!#REF!)</f>
        <v>#REF!</v>
      </c>
      <c r="K1210" s="7" t="e">
        <f>IF('تسمية الرتبة'!#REF!="مرفوض",0,J1210+I1210+H1210+G1210+F1210+E1210+D1210+'تسمية الرتبة'!#REF!)</f>
        <v>#REF!</v>
      </c>
      <c r="L1210" s="7" t="e">
        <f>IF('تسمية الرتبة'!#REF!="مرفوض",0,IF(J1210=0,"Absent(e)",""))</f>
        <v>#REF!</v>
      </c>
      <c r="M1210" s="20" t="e">
        <f>'تسمية الرتبة'!#REF!-'Resultats FR'!K1210</f>
        <v>#REF!</v>
      </c>
    </row>
    <row r="1211" spans="1:13">
      <c r="A1211" s="7">
        <v>1207</v>
      </c>
      <c r="B1211" s="7" t="e">
        <f>IF('تسمية الرتبة'!#REF!="مرفوض",0,'تسمية الرتبة'!#REF!)</f>
        <v>#REF!</v>
      </c>
      <c r="C1211" s="7" t="e">
        <f>IF('تسمية الرتبة'!#REF!="مرفوض",0,'تسمية الرتبة'!#REF!)</f>
        <v>#REF!</v>
      </c>
      <c r="D1211" s="7" t="e">
        <f>IF('تسمية الرتبة'!#REF!="مرفوض",0,'تسمية الرتبة'!#REF!)</f>
        <v>#REF!</v>
      </c>
      <c r="E1211" s="34" t="e">
        <f>IF('تسمية الرتبة'!#REF!="مرفوض",0,'تسمية الرتبة'!#REF!)</f>
        <v>#REF!</v>
      </c>
      <c r="F1211" s="7" t="e">
        <f>IF('تسمية الرتبة'!#REF!="مرفوض",0,'تسمية الرتبة'!#REF!)</f>
        <v>#REF!</v>
      </c>
      <c r="G1211" s="7" t="e">
        <f>IF('تسمية الرتبة'!#REF!="مرفوض",0,'تسمية الرتبة'!#REF!)</f>
        <v>#REF!</v>
      </c>
      <c r="H1211" s="7" t="e">
        <f>IF('تسمية الرتبة'!#REF!="مرفوض",0,IF('تسمية الرتبة'!#REF!+'تسمية الرتبة'!#REF!+'تسمية الرتبة'!#REF!+'تسمية الرتبة'!#REF!&gt;6,6,'تسمية الرتبة'!#REF!+'تسمية الرتبة'!#REF!+'تسمية الرتبة'!#REF!+'تسمية الرتبة'!#REF!))</f>
        <v>#REF!</v>
      </c>
      <c r="I1211" s="7" t="e">
        <f>IF('تسمية الرتبة'!#REF!="مرفوض",0,'تسمية الرتبة'!#REF!)</f>
        <v>#REF!</v>
      </c>
      <c r="J1211" s="7" t="e">
        <f>IF('تسمية الرتبة'!#REF!="مرفوض",0,'تسمية الرتبة'!#REF!)</f>
        <v>#REF!</v>
      </c>
      <c r="K1211" s="7" t="e">
        <f>IF('تسمية الرتبة'!#REF!="مرفوض",0,J1211+I1211+H1211+G1211+F1211+E1211+D1211+'تسمية الرتبة'!#REF!)</f>
        <v>#REF!</v>
      </c>
      <c r="L1211" s="7" t="e">
        <f>IF('تسمية الرتبة'!#REF!="مرفوض",0,IF(J1211=0,"Absent(e)",""))</f>
        <v>#REF!</v>
      </c>
      <c r="M1211" s="20" t="e">
        <f>'تسمية الرتبة'!#REF!-'Resultats FR'!K1211</f>
        <v>#REF!</v>
      </c>
    </row>
    <row r="1212" spans="1:13">
      <c r="A1212" s="7">
        <v>1208</v>
      </c>
      <c r="B1212" s="7" t="e">
        <f>IF('تسمية الرتبة'!#REF!="مرفوض",0,'تسمية الرتبة'!#REF!)</f>
        <v>#REF!</v>
      </c>
      <c r="C1212" s="7" t="e">
        <f>IF('تسمية الرتبة'!#REF!="مرفوض",0,'تسمية الرتبة'!#REF!)</f>
        <v>#REF!</v>
      </c>
      <c r="D1212" s="7" t="e">
        <f>IF('تسمية الرتبة'!#REF!="مرفوض",0,'تسمية الرتبة'!#REF!)</f>
        <v>#REF!</v>
      </c>
      <c r="E1212" s="34" t="e">
        <f>IF('تسمية الرتبة'!#REF!="مرفوض",0,'تسمية الرتبة'!#REF!)</f>
        <v>#REF!</v>
      </c>
      <c r="F1212" s="7" t="e">
        <f>IF('تسمية الرتبة'!#REF!="مرفوض",0,'تسمية الرتبة'!#REF!)</f>
        <v>#REF!</v>
      </c>
      <c r="G1212" s="7" t="e">
        <f>IF('تسمية الرتبة'!#REF!="مرفوض",0,'تسمية الرتبة'!#REF!)</f>
        <v>#REF!</v>
      </c>
      <c r="H1212" s="7" t="e">
        <f>IF('تسمية الرتبة'!#REF!="مرفوض",0,IF('تسمية الرتبة'!#REF!+'تسمية الرتبة'!#REF!+'تسمية الرتبة'!#REF!+'تسمية الرتبة'!#REF!&gt;6,6,'تسمية الرتبة'!#REF!+'تسمية الرتبة'!#REF!+'تسمية الرتبة'!#REF!+'تسمية الرتبة'!#REF!))</f>
        <v>#REF!</v>
      </c>
      <c r="I1212" s="7" t="e">
        <f>IF('تسمية الرتبة'!#REF!="مرفوض",0,'تسمية الرتبة'!#REF!)</f>
        <v>#REF!</v>
      </c>
      <c r="J1212" s="7" t="e">
        <f>IF('تسمية الرتبة'!#REF!="مرفوض",0,'تسمية الرتبة'!#REF!)</f>
        <v>#REF!</v>
      </c>
      <c r="K1212" s="7" t="e">
        <f>IF('تسمية الرتبة'!#REF!="مرفوض",0,J1212+I1212+H1212+G1212+F1212+E1212+D1212+'تسمية الرتبة'!#REF!)</f>
        <v>#REF!</v>
      </c>
      <c r="L1212" s="7" t="e">
        <f>IF('تسمية الرتبة'!#REF!="مرفوض",0,IF(J1212=0,"Absent(e)",""))</f>
        <v>#REF!</v>
      </c>
      <c r="M1212" s="20" t="e">
        <f>'تسمية الرتبة'!#REF!-'Resultats FR'!K1212</f>
        <v>#REF!</v>
      </c>
    </row>
    <row r="1213" spans="1:13">
      <c r="A1213" s="7">
        <v>1209</v>
      </c>
      <c r="B1213" s="7" t="e">
        <f>IF('تسمية الرتبة'!#REF!="مرفوض",0,'تسمية الرتبة'!#REF!)</f>
        <v>#REF!</v>
      </c>
      <c r="C1213" s="7" t="e">
        <f>IF('تسمية الرتبة'!#REF!="مرفوض",0,'تسمية الرتبة'!#REF!)</f>
        <v>#REF!</v>
      </c>
      <c r="D1213" s="7" t="e">
        <f>IF('تسمية الرتبة'!#REF!="مرفوض",0,'تسمية الرتبة'!#REF!)</f>
        <v>#REF!</v>
      </c>
      <c r="E1213" s="34" t="e">
        <f>IF('تسمية الرتبة'!#REF!="مرفوض",0,'تسمية الرتبة'!#REF!)</f>
        <v>#REF!</v>
      </c>
      <c r="F1213" s="7" t="e">
        <f>IF('تسمية الرتبة'!#REF!="مرفوض",0,'تسمية الرتبة'!#REF!)</f>
        <v>#REF!</v>
      </c>
      <c r="G1213" s="7" t="e">
        <f>IF('تسمية الرتبة'!#REF!="مرفوض",0,'تسمية الرتبة'!#REF!)</f>
        <v>#REF!</v>
      </c>
      <c r="H1213" s="7" t="e">
        <f>IF('تسمية الرتبة'!#REF!="مرفوض",0,IF('تسمية الرتبة'!#REF!+'تسمية الرتبة'!#REF!+'تسمية الرتبة'!#REF!+'تسمية الرتبة'!#REF!&gt;6,6,'تسمية الرتبة'!#REF!+'تسمية الرتبة'!#REF!+'تسمية الرتبة'!#REF!+'تسمية الرتبة'!#REF!))</f>
        <v>#REF!</v>
      </c>
      <c r="I1213" s="7" t="e">
        <f>IF('تسمية الرتبة'!#REF!="مرفوض",0,'تسمية الرتبة'!#REF!)</f>
        <v>#REF!</v>
      </c>
      <c r="J1213" s="7" t="e">
        <f>IF('تسمية الرتبة'!#REF!="مرفوض",0,'تسمية الرتبة'!#REF!)</f>
        <v>#REF!</v>
      </c>
      <c r="K1213" s="7" t="e">
        <f>IF('تسمية الرتبة'!#REF!="مرفوض",0,J1213+I1213+H1213+G1213+F1213+E1213+D1213+'تسمية الرتبة'!#REF!)</f>
        <v>#REF!</v>
      </c>
      <c r="L1213" s="7" t="e">
        <f>IF('تسمية الرتبة'!#REF!="مرفوض",0,IF(J1213=0,"Absent(e)",""))</f>
        <v>#REF!</v>
      </c>
      <c r="M1213" s="20" t="e">
        <f>'تسمية الرتبة'!#REF!-'Resultats FR'!K1213</f>
        <v>#REF!</v>
      </c>
    </row>
    <row r="1214" spans="1:13">
      <c r="A1214" s="7">
        <v>1210</v>
      </c>
      <c r="B1214" s="7" t="e">
        <f>IF('تسمية الرتبة'!#REF!="مرفوض",0,'تسمية الرتبة'!#REF!)</f>
        <v>#REF!</v>
      </c>
      <c r="C1214" s="7" t="e">
        <f>IF('تسمية الرتبة'!#REF!="مرفوض",0,'تسمية الرتبة'!#REF!)</f>
        <v>#REF!</v>
      </c>
      <c r="D1214" s="7" t="e">
        <f>IF('تسمية الرتبة'!#REF!="مرفوض",0,'تسمية الرتبة'!#REF!)</f>
        <v>#REF!</v>
      </c>
      <c r="E1214" s="34" t="e">
        <f>IF('تسمية الرتبة'!#REF!="مرفوض",0,'تسمية الرتبة'!#REF!)</f>
        <v>#REF!</v>
      </c>
      <c r="F1214" s="7" t="e">
        <f>IF('تسمية الرتبة'!#REF!="مرفوض",0,'تسمية الرتبة'!#REF!)</f>
        <v>#REF!</v>
      </c>
      <c r="G1214" s="7" t="e">
        <f>IF('تسمية الرتبة'!#REF!="مرفوض",0,'تسمية الرتبة'!#REF!)</f>
        <v>#REF!</v>
      </c>
      <c r="H1214" s="7" t="e">
        <f>IF('تسمية الرتبة'!#REF!="مرفوض",0,IF('تسمية الرتبة'!#REF!+'تسمية الرتبة'!#REF!+'تسمية الرتبة'!#REF!+'تسمية الرتبة'!#REF!&gt;6,6,'تسمية الرتبة'!#REF!+'تسمية الرتبة'!#REF!+'تسمية الرتبة'!#REF!+'تسمية الرتبة'!#REF!))</f>
        <v>#REF!</v>
      </c>
      <c r="I1214" s="7" t="e">
        <f>IF('تسمية الرتبة'!#REF!="مرفوض",0,'تسمية الرتبة'!#REF!)</f>
        <v>#REF!</v>
      </c>
      <c r="J1214" s="7" t="e">
        <f>IF('تسمية الرتبة'!#REF!="مرفوض",0,'تسمية الرتبة'!#REF!)</f>
        <v>#REF!</v>
      </c>
      <c r="K1214" s="7" t="e">
        <f>IF('تسمية الرتبة'!#REF!="مرفوض",0,J1214+I1214+H1214+G1214+F1214+E1214+D1214+'تسمية الرتبة'!#REF!)</f>
        <v>#REF!</v>
      </c>
      <c r="L1214" s="7" t="e">
        <f>IF('تسمية الرتبة'!#REF!="مرفوض",0,IF(J1214=0,"Absent(e)",""))</f>
        <v>#REF!</v>
      </c>
      <c r="M1214" s="20" t="e">
        <f>'تسمية الرتبة'!#REF!-'Resultats FR'!K1214</f>
        <v>#REF!</v>
      </c>
    </row>
    <row r="1215" spans="1:13">
      <c r="A1215" s="7">
        <v>1211</v>
      </c>
      <c r="B1215" s="7" t="e">
        <f>IF('تسمية الرتبة'!#REF!="مرفوض",0,'تسمية الرتبة'!#REF!)</f>
        <v>#REF!</v>
      </c>
      <c r="C1215" s="7" t="e">
        <f>IF('تسمية الرتبة'!#REF!="مرفوض",0,'تسمية الرتبة'!#REF!)</f>
        <v>#REF!</v>
      </c>
      <c r="D1215" s="7" t="e">
        <f>IF('تسمية الرتبة'!#REF!="مرفوض",0,'تسمية الرتبة'!#REF!)</f>
        <v>#REF!</v>
      </c>
      <c r="E1215" s="34" t="e">
        <f>IF('تسمية الرتبة'!#REF!="مرفوض",0,'تسمية الرتبة'!#REF!)</f>
        <v>#REF!</v>
      </c>
      <c r="F1215" s="7" t="e">
        <f>IF('تسمية الرتبة'!#REF!="مرفوض",0,'تسمية الرتبة'!#REF!)</f>
        <v>#REF!</v>
      </c>
      <c r="G1215" s="7" t="e">
        <f>IF('تسمية الرتبة'!#REF!="مرفوض",0,'تسمية الرتبة'!#REF!)</f>
        <v>#REF!</v>
      </c>
      <c r="H1215" s="7" t="e">
        <f>IF('تسمية الرتبة'!#REF!="مرفوض",0,IF('تسمية الرتبة'!#REF!+'تسمية الرتبة'!#REF!+'تسمية الرتبة'!#REF!+'تسمية الرتبة'!#REF!&gt;6,6,'تسمية الرتبة'!#REF!+'تسمية الرتبة'!#REF!+'تسمية الرتبة'!#REF!+'تسمية الرتبة'!#REF!))</f>
        <v>#REF!</v>
      </c>
      <c r="I1215" s="7" t="e">
        <f>IF('تسمية الرتبة'!#REF!="مرفوض",0,'تسمية الرتبة'!#REF!)</f>
        <v>#REF!</v>
      </c>
      <c r="J1215" s="7" t="e">
        <f>IF('تسمية الرتبة'!#REF!="مرفوض",0,'تسمية الرتبة'!#REF!)</f>
        <v>#REF!</v>
      </c>
      <c r="K1215" s="7" t="e">
        <f>IF('تسمية الرتبة'!#REF!="مرفوض",0,J1215+I1215+H1215+G1215+F1215+E1215+D1215+'تسمية الرتبة'!#REF!)</f>
        <v>#REF!</v>
      </c>
      <c r="L1215" s="7" t="e">
        <f>IF('تسمية الرتبة'!#REF!="مرفوض",0,IF(J1215=0,"Absent(e)",""))</f>
        <v>#REF!</v>
      </c>
      <c r="M1215" s="20" t="e">
        <f>'تسمية الرتبة'!#REF!-'Resultats FR'!K1215</f>
        <v>#REF!</v>
      </c>
    </row>
    <row r="1216" spans="1:13">
      <c r="A1216" s="7">
        <v>1212</v>
      </c>
      <c r="B1216" s="7" t="e">
        <f>IF('تسمية الرتبة'!#REF!="مرفوض",0,'تسمية الرتبة'!#REF!)</f>
        <v>#REF!</v>
      </c>
      <c r="C1216" s="7" t="e">
        <f>IF('تسمية الرتبة'!#REF!="مرفوض",0,'تسمية الرتبة'!#REF!)</f>
        <v>#REF!</v>
      </c>
      <c r="D1216" s="7" t="e">
        <f>IF('تسمية الرتبة'!#REF!="مرفوض",0,'تسمية الرتبة'!#REF!)</f>
        <v>#REF!</v>
      </c>
      <c r="E1216" s="34" t="e">
        <f>IF('تسمية الرتبة'!#REF!="مرفوض",0,'تسمية الرتبة'!#REF!)</f>
        <v>#REF!</v>
      </c>
      <c r="F1216" s="7" t="e">
        <f>IF('تسمية الرتبة'!#REF!="مرفوض",0,'تسمية الرتبة'!#REF!)</f>
        <v>#REF!</v>
      </c>
      <c r="G1216" s="7" t="e">
        <f>IF('تسمية الرتبة'!#REF!="مرفوض",0,'تسمية الرتبة'!#REF!)</f>
        <v>#REF!</v>
      </c>
      <c r="H1216" s="7" t="e">
        <f>IF('تسمية الرتبة'!#REF!="مرفوض",0,IF('تسمية الرتبة'!#REF!+'تسمية الرتبة'!#REF!+'تسمية الرتبة'!#REF!+'تسمية الرتبة'!#REF!&gt;6,6,'تسمية الرتبة'!#REF!+'تسمية الرتبة'!#REF!+'تسمية الرتبة'!#REF!+'تسمية الرتبة'!#REF!))</f>
        <v>#REF!</v>
      </c>
      <c r="I1216" s="7" t="e">
        <f>IF('تسمية الرتبة'!#REF!="مرفوض",0,'تسمية الرتبة'!#REF!)</f>
        <v>#REF!</v>
      </c>
      <c r="J1216" s="7" t="e">
        <f>IF('تسمية الرتبة'!#REF!="مرفوض",0,'تسمية الرتبة'!#REF!)</f>
        <v>#REF!</v>
      </c>
      <c r="K1216" s="7" t="e">
        <f>IF('تسمية الرتبة'!#REF!="مرفوض",0,J1216+I1216+H1216+G1216+F1216+E1216+D1216+'تسمية الرتبة'!#REF!)</f>
        <v>#REF!</v>
      </c>
      <c r="L1216" s="7" t="e">
        <f>IF('تسمية الرتبة'!#REF!="مرفوض",0,IF(J1216=0,"Absent(e)",""))</f>
        <v>#REF!</v>
      </c>
      <c r="M1216" s="20" t="e">
        <f>'تسمية الرتبة'!#REF!-'Resultats FR'!K1216</f>
        <v>#REF!</v>
      </c>
    </row>
    <row r="1217" spans="1:13">
      <c r="A1217" s="7">
        <v>1213</v>
      </c>
      <c r="B1217" s="7" t="e">
        <f>IF('تسمية الرتبة'!#REF!="مرفوض",0,'تسمية الرتبة'!#REF!)</f>
        <v>#REF!</v>
      </c>
      <c r="C1217" s="7" t="e">
        <f>IF('تسمية الرتبة'!#REF!="مرفوض",0,'تسمية الرتبة'!#REF!)</f>
        <v>#REF!</v>
      </c>
      <c r="D1217" s="7" t="e">
        <f>IF('تسمية الرتبة'!#REF!="مرفوض",0,'تسمية الرتبة'!#REF!)</f>
        <v>#REF!</v>
      </c>
      <c r="E1217" s="34" t="e">
        <f>IF('تسمية الرتبة'!#REF!="مرفوض",0,'تسمية الرتبة'!#REF!)</f>
        <v>#REF!</v>
      </c>
      <c r="F1217" s="7" t="e">
        <f>IF('تسمية الرتبة'!#REF!="مرفوض",0,'تسمية الرتبة'!#REF!)</f>
        <v>#REF!</v>
      </c>
      <c r="G1217" s="7" t="e">
        <f>IF('تسمية الرتبة'!#REF!="مرفوض",0,'تسمية الرتبة'!#REF!)</f>
        <v>#REF!</v>
      </c>
      <c r="H1217" s="7" t="e">
        <f>IF('تسمية الرتبة'!#REF!="مرفوض",0,IF('تسمية الرتبة'!#REF!+'تسمية الرتبة'!#REF!+'تسمية الرتبة'!#REF!+'تسمية الرتبة'!#REF!&gt;6,6,'تسمية الرتبة'!#REF!+'تسمية الرتبة'!#REF!+'تسمية الرتبة'!#REF!+'تسمية الرتبة'!#REF!))</f>
        <v>#REF!</v>
      </c>
      <c r="I1217" s="7" t="e">
        <f>IF('تسمية الرتبة'!#REF!="مرفوض",0,'تسمية الرتبة'!#REF!)</f>
        <v>#REF!</v>
      </c>
      <c r="J1217" s="7" t="e">
        <f>IF('تسمية الرتبة'!#REF!="مرفوض",0,'تسمية الرتبة'!#REF!)</f>
        <v>#REF!</v>
      </c>
      <c r="K1217" s="7" t="e">
        <f>IF('تسمية الرتبة'!#REF!="مرفوض",0,J1217+I1217+H1217+G1217+F1217+E1217+D1217+'تسمية الرتبة'!#REF!)</f>
        <v>#REF!</v>
      </c>
      <c r="L1217" s="7" t="e">
        <f>IF('تسمية الرتبة'!#REF!="مرفوض",0,IF(J1217=0,"Absent(e)",""))</f>
        <v>#REF!</v>
      </c>
      <c r="M1217" s="20" t="e">
        <f>'تسمية الرتبة'!#REF!-'Resultats FR'!K1217</f>
        <v>#REF!</v>
      </c>
    </row>
    <row r="1218" spans="1:13">
      <c r="A1218" s="7">
        <v>1214</v>
      </c>
      <c r="B1218" s="7" t="e">
        <f>IF('تسمية الرتبة'!#REF!="مرفوض",0,'تسمية الرتبة'!#REF!)</f>
        <v>#REF!</v>
      </c>
      <c r="C1218" s="7" t="e">
        <f>IF('تسمية الرتبة'!#REF!="مرفوض",0,'تسمية الرتبة'!#REF!)</f>
        <v>#REF!</v>
      </c>
      <c r="D1218" s="7" t="e">
        <f>IF('تسمية الرتبة'!#REF!="مرفوض",0,'تسمية الرتبة'!#REF!)</f>
        <v>#REF!</v>
      </c>
      <c r="E1218" s="34" t="e">
        <f>IF('تسمية الرتبة'!#REF!="مرفوض",0,'تسمية الرتبة'!#REF!)</f>
        <v>#REF!</v>
      </c>
      <c r="F1218" s="7" t="e">
        <f>IF('تسمية الرتبة'!#REF!="مرفوض",0,'تسمية الرتبة'!#REF!)</f>
        <v>#REF!</v>
      </c>
      <c r="G1218" s="7" t="e">
        <f>IF('تسمية الرتبة'!#REF!="مرفوض",0,'تسمية الرتبة'!#REF!)</f>
        <v>#REF!</v>
      </c>
      <c r="H1218" s="7" t="e">
        <f>IF('تسمية الرتبة'!#REF!="مرفوض",0,IF('تسمية الرتبة'!#REF!+'تسمية الرتبة'!#REF!+'تسمية الرتبة'!#REF!+'تسمية الرتبة'!#REF!&gt;6,6,'تسمية الرتبة'!#REF!+'تسمية الرتبة'!#REF!+'تسمية الرتبة'!#REF!+'تسمية الرتبة'!#REF!))</f>
        <v>#REF!</v>
      </c>
      <c r="I1218" s="7" t="e">
        <f>IF('تسمية الرتبة'!#REF!="مرفوض",0,'تسمية الرتبة'!#REF!)</f>
        <v>#REF!</v>
      </c>
      <c r="J1218" s="7" t="e">
        <f>IF('تسمية الرتبة'!#REF!="مرفوض",0,'تسمية الرتبة'!#REF!)</f>
        <v>#REF!</v>
      </c>
      <c r="K1218" s="7" t="e">
        <f>IF('تسمية الرتبة'!#REF!="مرفوض",0,J1218+I1218+H1218+G1218+F1218+E1218+D1218+'تسمية الرتبة'!#REF!)</f>
        <v>#REF!</v>
      </c>
      <c r="L1218" s="7" t="e">
        <f>IF('تسمية الرتبة'!#REF!="مرفوض",0,IF(J1218=0,"Absent(e)",""))</f>
        <v>#REF!</v>
      </c>
      <c r="M1218" s="20" t="e">
        <f>'تسمية الرتبة'!#REF!-'Resultats FR'!K1218</f>
        <v>#REF!</v>
      </c>
    </row>
    <row r="1219" spans="1:13">
      <c r="A1219" s="7">
        <v>1215</v>
      </c>
      <c r="B1219" s="7" t="e">
        <f>IF('تسمية الرتبة'!#REF!="مرفوض",0,'تسمية الرتبة'!#REF!)</f>
        <v>#REF!</v>
      </c>
      <c r="C1219" s="7" t="e">
        <f>IF('تسمية الرتبة'!#REF!="مرفوض",0,'تسمية الرتبة'!#REF!)</f>
        <v>#REF!</v>
      </c>
      <c r="D1219" s="7" t="e">
        <f>IF('تسمية الرتبة'!#REF!="مرفوض",0,'تسمية الرتبة'!#REF!)</f>
        <v>#REF!</v>
      </c>
      <c r="E1219" s="34" t="e">
        <f>IF('تسمية الرتبة'!#REF!="مرفوض",0,'تسمية الرتبة'!#REF!)</f>
        <v>#REF!</v>
      </c>
      <c r="F1219" s="7" t="e">
        <f>IF('تسمية الرتبة'!#REF!="مرفوض",0,'تسمية الرتبة'!#REF!)</f>
        <v>#REF!</v>
      </c>
      <c r="G1219" s="7" t="e">
        <f>IF('تسمية الرتبة'!#REF!="مرفوض",0,'تسمية الرتبة'!#REF!)</f>
        <v>#REF!</v>
      </c>
      <c r="H1219" s="7" t="e">
        <f>IF('تسمية الرتبة'!#REF!="مرفوض",0,IF('تسمية الرتبة'!#REF!+'تسمية الرتبة'!#REF!+'تسمية الرتبة'!#REF!+'تسمية الرتبة'!#REF!&gt;6,6,'تسمية الرتبة'!#REF!+'تسمية الرتبة'!#REF!+'تسمية الرتبة'!#REF!+'تسمية الرتبة'!#REF!))</f>
        <v>#REF!</v>
      </c>
      <c r="I1219" s="7" t="e">
        <f>IF('تسمية الرتبة'!#REF!="مرفوض",0,'تسمية الرتبة'!#REF!)</f>
        <v>#REF!</v>
      </c>
      <c r="J1219" s="7" t="e">
        <f>IF('تسمية الرتبة'!#REF!="مرفوض",0,'تسمية الرتبة'!#REF!)</f>
        <v>#REF!</v>
      </c>
      <c r="K1219" s="7" t="e">
        <f>IF('تسمية الرتبة'!#REF!="مرفوض",0,J1219+I1219+H1219+G1219+F1219+E1219+D1219+'تسمية الرتبة'!#REF!)</f>
        <v>#REF!</v>
      </c>
      <c r="L1219" s="7" t="e">
        <f>IF('تسمية الرتبة'!#REF!="مرفوض",0,IF(J1219=0,"Absent(e)",""))</f>
        <v>#REF!</v>
      </c>
      <c r="M1219" s="20" t="e">
        <f>'تسمية الرتبة'!#REF!-'Resultats FR'!K1219</f>
        <v>#REF!</v>
      </c>
    </row>
    <row r="1220" spans="1:13">
      <c r="A1220" s="7">
        <v>1216</v>
      </c>
      <c r="B1220" s="7" t="e">
        <f>IF('تسمية الرتبة'!#REF!="مرفوض",0,'تسمية الرتبة'!#REF!)</f>
        <v>#REF!</v>
      </c>
      <c r="C1220" s="7" t="e">
        <f>IF('تسمية الرتبة'!#REF!="مرفوض",0,'تسمية الرتبة'!#REF!)</f>
        <v>#REF!</v>
      </c>
      <c r="D1220" s="7" t="e">
        <f>IF('تسمية الرتبة'!#REF!="مرفوض",0,'تسمية الرتبة'!#REF!)</f>
        <v>#REF!</v>
      </c>
      <c r="E1220" s="34" t="e">
        <f>IF('تسمية الرتبة'!#REF!="مرفوض",0,'تسمية الرتبة'!#REF!)</f>
        <v>#REF!</v>
      </c>
      <c r="F1220" s="7" t="e">
        <f>IF('تسمية الرتبة'!#REF!="مرفوض",0,'تسمية الرتبة'!#REF!)</f>
        <v>#REF!</v>
      </c>
      <c r="G1220" s="7" t="e">
        <f>IF('تسمية الرتبة'!#REF!="مرفوض",0,'تسمية الرتبة'!#REF!)</f>
        <v>#REF!</v>
      </c>
      <c r="H1220" s="7" t="e">
        <f>IF('تسمية الرتبة'!#REF!="مرفوض",0,IF('تسمية الرتبة'!#REF!+'تسمية الرتبة'!#REF!+'تسمية الرتبة'!#REF!+'تسمية الرتبة'!#REF!&gt;6,6,'تسمية الرتبة'!#REF!+'تسمية الرتبة'!#REF!+'تسمية الرتبة'!#REF!+'تسمية الرتبة'!#REF!))</f>
        <v>#REF!</v>
      </c>
      <c r="I1220" s="7" t="e">
        <f>IF('تسمية الرتبة'!#REF!="مرفوض",0,'تسمية الرتبة'!#REF!)</f>
        <v>#REF!</v>
      </c>
      <c r="J1220" s="7" t="e">
        <f>IF('تسمية الرتبة'!#REF!="مرفوض",0,'تسمية الرتبة'!#REF!)</f>
        <v>#REF!</v>
      </c>
      <c r="K1220" s="7" t="e">
        <f>IF('تسمية الرتبة'!#REF!="مرفوض",0,J1220+I1220+H1220+G1220+F1220+E1220+D1220+'تسمية الرتبة'!#REF!)</f>
        <v>#REF!</v>
      </c>
      <c r="L1220" s="7" t="e">
        <f>IF('تسمية الرتبة'!#REF!="مرفوض",0,IF(J1220=0,"Absent(e)",""))</f>
        <v>#REF!</v>
      </c>
      <c r="M1220" s="20" t="e">
        <f>'تسمية الرتبة'!#REF!-'Resultats FR'!K1220</f>
        <v>#REF!</v>
      </c>
    </row>
    <row r="1221" spans="1:13">
      <c r="A1221" s="7">
        <v>1217</v>
      </c>
      <c r="B1221" s="7" t="e">
        <f>IF('تسمية الرتبة'!#REF!="مرفوض",0,'تسمية الرتبة'!#REF!)</f>
        <v>#REF!</v>
      </c>
      <c r="C1221" s="7" t="e">
        <f>IF('تسمية الرتبة'!#REF!="مرفوض",0,'تسمية الرتبة'!#REF!)</f>
        <v>#REF!</v>
      </c>
      <c r="D1221" s="7" t="e">
        <f>IF('تسمية الرتبة'!#REF!="مرفوض",0,'تسمية الرتبة'!#REF!)</f>
        <v>#REF!</v>
      </c>
      <c r="E1221" s="34" t="e">
        <f>IF('تسمية الرتبة'!#REF!="مرفوض",0,'تسمية الرتبة'!#REF!)</f>
        <v>#REF!</v>
      </c>
      <c r="F1221" s="7" t="e">
        <f>IF('تسمية الرتبة'!#REF!="مرفوض",0,'تسمية الرتبة'!#REF!)</f>
        <v>#REF!</v>
      </c>
      <c r="G1221" s="7" t="e">
        <f>IF('تسمية الرتبة'!#REF!="مرفوض",0,'تسمية الرتبة'!#REF!)</f>
        <v>#REF!</v>
      </c>
      <c r="H1221" s="7" t="e">
        <f>IF('تسمية الرتبة'!#REF!="مرفوض",0,IF('تسمية الرتبة'!#REF!+'تسمية الرتبة'!#REF!+'تسمية الرتبة'!#REF!+'تسمية الرتبة'!#REF!&gt;6,6,'تسمية الرتبة'!#REF!+'تسمية الرتبة'!#REF!+'تسمية الرتبة'!#REF!+'تسمية الرتبة'!#REF!))</f>
        <v>#REF!</v>
      </c>
      <c r="I1221" s="7" t="e">
        <f>IF('تسمية الرتبة'!#REF!="مرفوض",0,'تسمية الرتبة'!#REF!)</f>
        <v>#REF!</v>
      </c>
      <c r="J1221" s="7" t="e">
        <f>IF('تسمية الرتبة'!#REF!="مرفوض",0,'تسمية الرتبة'!#REF!)</f>
        <v>#REF!</v>
      </c>
      <c r="K1221" s="7" t="e">
        <f>IF('تسمية الرتبة'!#REF!="مرفوض",0,J1221+I1221+H1221+G1221+F1221+E1221+D1221+'تسمية الرتبة'!#REF!)</f>
        <v>#REF!</v>
      </c>
      <c r="L1221" s="7" t="e">
        <f>IF('تسمية الرتبة'!#REF!="مرفوض",0,IF(J1221=0,"Absent(e)",""))</f>
        <v>#REF!</v>
      </c>
      <c r="M1221" s="20" t="e">
        <f>'تسمية الرتبة'!#REF!-'Resultats FR'!K1221</f>
        <v>#REF!</v>
      </c>
    </row>
    <row r="1222" spans="1:13">
      <c r="A1222" s="7">
        <v>1218</v>
      </c>
      <c r="B1222" s="7" t="e">
        <f>IF('تسمية الرتبة'!#REF!="مرفوض",0,'تسمية الرتبة'!#REF!)</f>
        <v>#REF!</v>
      </c>
      <c r="C1222" s="7" t="e">
        <f>IF('تسمية الرتبة'!#REF!="مرفوض",0,'تسمية الرتبة'!#REF!)</f>
        <v>#REF!</v>
      </c>
      <c r="D1222" s="7" t="e">
        <f>IF('تسمية الرتبة'!#REF!="مرفوض",0,'تسمية الرتبة'!#REF!)</f>
        <v>#REF!</v>
      </c>
      <c r="E1222" s="34" t="e">
        <f>IF('تسمية الرتبة'!#REF!="مرفوض",0,'تسمية الرتبة'!#REF!)</f>
        <v>#REF!</v>
      </c>
      <c r="F1222" s="7" t="e">
        <f>IF('تسمية الرتبة'!#REF!="مرفوض",0,'تسمية الرتبة'!#REF!)</f>
        <v>#REF!</v>
      </c>
      <c r="G1222" s="7" t="e">
        <f>IF('تسمية الرتبة'!#REF!="مرفوض",0,'تسمية الرتبة'!#REF!)</f>
        <v>#REF!</v>
      </c>
      <c r="H1222" s="7" t="e">
        <f>IF('تسمية الرتبة'!#REF!="مرفوض",0,IF('تسمية الرتبة'!#REF!+'تسمية الرتبة'!#REF!+'تسمية الرتبة'!#REF!+'تسمية الرتبة'!#REF!&gt;6,6,'تسمية الرتبة'!#REF!+'تسمية الرتبة'!#REF!+'تسمية الرتبة'!#REF!+'تسمية الرتبة'!#REF!))</f>
        <v>#REF!</v>
      </c>
      <c r="I1222" s="7" t="e">
        <f>IF('تسمية الرتبة'!#REF!="مرفوض",0,'تسمية الرتبة'!#REF!)</f>
        <v>#REF!</v>
      </c>
      <c r="J1222" s="7" t="e">
        <f>IF('تسمية الرتبة'!#REF!="مرفوض",0,'تسمية الرتبة'!#REF!)</f>
        <v>#REF!</v>
      </c>
      <c r="K1222" s="7" t="e">
        <f>IF('تسمية الرتبة'!#REF!="مرفوض",0,J1222+I1222+H1222+G1222+F1222+E1222+D1222+'تسمية الرتبة'!#REF!)</f>
        <v>#REF!</v>
      </c>
      <c r="L1222" s="7" t="e">
        <f>IF('تسمية الرتبة'!#REF!="مرفوض",0,IF(J1222=0,"Absent(e)",""))</f>
        <v>#REF!</v>
      </c>
      <c r="M1222" s="20" t="e">
        <f>'تسمية الرتبة'!#REF!-'Resultats FR'!K1222</f>
        <v>#REF!</v>
      </c>
    </row>
    <row r="1223" spans="1:13">
      <c r="A1223" s="7">
        <v>1219</v>
      </c>
      <c r="B1223" s="7" t="e">
        <f>IF('تسمية الرتبة'!#REF!="مرفوض",0,'تسمية الرتبة'!#REF!)</f>
        <v>#REF!</v>
      </c>
      <c r="C1223" s="7" t="e">
        <f>IF('تسمية الرتبة'!#REF!="مرفوض",0,'تسمية الرتبة'!#REF!)</f>
        <v>#REF!</v>
      </c>
      <c r="D1223" s="7" t="e">
        <f>IF('تسمية الرتبة'!#REF!="مرفوض",0,'تسمية الرتبة'!#REF!)</f>
        <v>#REF!</v>
      </c>
      <c r="E1223" s="34" t="e">
        <f>IF('تسمية الرتبة'!#REF!="مرفوض",0,'تسمية الرتبة'!#REF!)</f>
        <v>#REF!</v>
      </c>
      <c r="F1223" s="7" t="e">
        <f>IF('تسمية الرتبة'!#REF!="مرفوض",0,'تسمية الرتبة'!#REF!)</f>
        <v>#REF!</v>
      </c>
      <c r="G1223" s="7" t="e">
        <f>IF('تسمية الرتبة'!#REF!="مرفوض",0,'تسمية الرتبة'!#REF!)</f>
        <v>#REF!</v>
      </c>
      <c r="H1223" s="7" t="e">
        <f>IF('تسمية الرتبة'!#REF!="مرفوض",0,IF('تسمية الرتبة'!#REF!+'تسمية الرتبة'!#REF!+'تسمية الرتبة'!#REF!+'تسمية الرتبة'!#REF!&gt;6,6,'تسمية الرتبة'!#REF!+'تسمية الرتبة'!#REF!+'تسمية الرتبة'!#REF!+'تسمية الرتبة'!#REF!))</f>
        <v>#REF!</v>
      </c>
      <c r="I1223" s="7" t="e">
        <f>IF('تسمية الرتبة'!#REF!="مرفوض",0,'تسمية الرتبة'!#REF!)</f>
        <v>#REF!</v>
      </c>
      <c r="J1223" s="7" t="e">
        <f>IF('تسمية الرتبة'!#REF!="مرفوض",0,'تسمية الرتبة'!#REF!)</f>
        <v>#REF!</v>
      </c>
      <c r="K1223" s="7" t="e">
        <f>IF('تسمية الرتبة'!#REF!="مرفوض",0,J1223+I1223+H1223+G1223+F1223+E1223+D1223+'تسمية الرتبة'!#REF!)</f>
        <v>#REF!</v>
      </c>
      <c r="L1223" s="7" t="e">
        <f>IF('تسمية الرتبة'!#REF!="مرفوض",0,IF(J1223=0,"Absent(e)",""))</f>
        <v>#REF!</v>
      </c>
      <c r="M1223" s="20" t="e">
        <f>'تسمية الرتبة'!#REF!-'Resultats FR'!K1223</f>
        <v>#REF!</v>
      </c>
    </row>
    <row r="1224" spans="1:13">
      <c r="A1224" s="7">
        <v>1220</v>
      </c>
      <c r="B1224" s="7" t="e">
        <f>IF('تسمية الرتبة'!#REF!="مرفوض",0,'تسمية الرتبة'!#REF!)</f>
        <v>#REF!</v>
      </c>
      <c r="C1224" s="7" t="e">
        <f>IF('تسمية الرتبة'!#REF!="مرفوض",0,'تسمية الرتبة'!#REF!)</f>
        <v>#REF!</v>
      </c>
      <c r="D1224" s="7" t="e">
        <f>IF('تسمية الرتبة'!#REF!="مرفوض",0,'تسمية الرتبة'!#REF!)</f>
        <v>#REF!</v>
      </c>
      <c r="E1224" s="34" t="e">
        <f>IF('تسمية الرتبة'!#REF!="مرفوض",0,'تسمية الرتبة'!#REF!)</f>
        <v>#REF!</v>
      </c>
      <c r="F1224" s="7" t="e">
        <f>IF('تسمية الرتبة'!#REF!="مرفوض",0,'تسمية الرتبة'!#REF!)</f>
        <v>#REF!</v>
      </c>
      <c r="G1224" s="7" t="e">
        <f>IF('تسمية الرتبة'!#REF!="مرفوض",0,'تسمية الرتبة'!#REF!)</f>
        <v>#REF!</v>
      </c>
      <c r="H1224" s="7" t="e">
        <f>IF('تسمية الرتبة'!#REF!="مرفوض",0,IF('تسمية الرتبة'!#REF!+'تسمية الرتبة'!#REF!+'تسمية الرتبة'!#REF!+'تسمية الرتبة'!#REF!&gt;6,6,'تسمية الرتبة'!#REF!+'تسمية الرتبة'!#REF!+'تسمية الرتبة'!#REF!+'تسمية الرتبة'!#REF!))</f>
        <v>#REF!</v>
      </c>
      <c r="I1224" s="7" t="e">
        <f>IF('تسمية الرتبة'!#REF!="مرفوض",0,'تسمية الرتبة'!#REF!)</f>
        <v>#REF!</v>
      </c>
      <c r="J1224" s="7" t="e">
        <f>IF('تسمية الرتبة'!#REF!="مرفوض",0,'تسمية الرتبة'!#REF!)</f>
        <v>#REF!</v>
      </c>
      <c r="K1224" s="7" t="e">
        <f>IF('تسمية الرتبة'!#REF!="مرفوض",0,J1224+I1224+H1224+G1224+F1224+E1224+D1224+'تسمية الرتبة'!#REF!)</f>
        <v>#REF!</v>
      </c>
      <c r="L1224" s="7" t="e">
        <f>IF('تسمية الرتبة'!#REF!="مرفوض",0,IF(J1224=0,"Absent(e)",""))</f>
        <v>#REF!</v>
      </c>
      <c r="M1224" s="20" t="e">
        <f>'تسمية الرتبة'!#REF!-'Resultats FR'!K1224</f>
        <v>#REF!</v>
      </c>
    </row>
    <row r="1225" spans="1:13">
      <c r="A1225" s="7">
        <v>1221</v>
      </c>
      <c r="B1225" s="7" t="e">
        <f>IF('تسمية الرتبة'!#REF!="مرفوض",0,'تسمية الرتبة'!#REF!)</f>
        <v>#REF!</v>
      </c>
      <c r="C1225" s="7" t="e">
        <f>IF('تسمية الرتبة'!#REF!="مرفوض",0,'تسمية الرتبة'!#REF!)</f>
        <v>#REF!</v>
      </c>
      <c r="D1225" s="7" t="e">
        <f>IF('تسمية الرتبة'!#REF!="مرفوض",0,'تسمية الرتبة'!#REF!)</f>
        <v>#REF!</v>
      </c>
      <c r="E1225" s="34" t="e">
        <f>IF('تسمية الرتبة'!#REF!="مرفوض",0,'تسمية الرتبة'!#REF!)</f>
        <v>#REF!</v>
      </c>
      <c r="F1225" s="7" t="e">
        <f>IF('تسمية الرتبة'!#REF!="مرفوض",0,'تسمية الرتبة'!#REF!)</f>
        <v>#REF!</v>
      </c>
      <c r="G1225" s="7" t="e">
        <f>IF('تسمية الرتبة'!#REF!="مرفوض",0,'تسمية الرتبة'!#REF!)</f>
        <v>#REF!</v>
      </c>
      <c r="H1225" s="7" t="e">
        <f>IF('تسمية الرتبة'!#REF!="مرفوض",0,IF('تسمية الرتبة'!#REF!+'تسمية الرتبة'!#REF!+'تسمية الرتبة'!#REF!+'تسمية الرتبة'!#REF!&gt;6,6,'تسمية الرتبة'!#REF!+'تسمية الرتبة'!#REF!+'تسمية الرتبة'!#REF!+'تسمية الرتبة'!#REF!))</f>
        <v>#REF!</v>
      </c>
      <c r="I1225" s="7" t="e">
        <f>IF('تسمية الرتبة'!#REF!="مرفوض",0,'تسمية الرتبة'!#REF!)</f>
        <v>#REF!</v>
      </c>
      <c r="J1225" s="7" t="e">
        <f>IF('تسمية الرتبة'!#REF!="مرفوض",0,'تسمية الرتبة'!#REF!)</f>
        <v>#REF!</v>
      </c>
      <c r="K1225" s="7" t="e">
        <f>IF('تسمية الرتبة'!#REF!="مرفوض",0,J1225+I1225+H1225+G1225+F1225+E1225+D1225+'تسمية الرتبة'!#REF!)</f>
        <v>#REF!</v>
      </c>
      <c r="L1225" s="7" t="e">
        <f>IF('تسمية الرتبة'!#REF!="مرفوض",0,IF(J1225=0,"Absent(e)",""))</f>
        <v>#REF!</v>
      </c>
      <c r="M1225" s="20" t="e">
        <f>'تسمية الرتبة'!#REF!-'Resultats FR'!K1225</f>
        <v>#REF!</v>
      </c>
    </row>
    <row r="1226" spans="1:13">
      <c r="A1226" s="7">
        <v>1222</v>
      </c>
      <c r="B1226" s="7" t="e">
        <f>IF('تسمية الرتبة'!#REF!="مرفوض",0,'تسمية الرتبة'!#REF!)</f>
        <v>#REF!</v>
      </c>
      <c r="C1226" s="7" t="e">
        <f>IF('تسمية الرتبة'!#REF!="مرفوض",0,'تسمية الرتبة'!#REF!)</f>
        <v>#REF!</v>
      </c>
      <c r="D1226" s="7" t="e">
        <f>IF('تسمية الرتبة'!#REF!="مرفوض",0,'تسمية الرتبة'!#REF!)</f>
        <v>#REF!</v>
      </c>
      <c r="E1226" s="34" t="e">
        <f>IF('تسمية الرتبة'!#REF!="مرفوض",0,'تسمية الرتبة'!#REF!)</f>
        <v>#REF!</v>
      </c>
      <c r="F1226" s="7" t="e">
        <f>IF('تسمية الرتبة'!#REF!="مرفوض",0,'تسمية الرتبة'!#REF!)</f>
        <v>#REF!</v>
      </c>
      <c r="G1226" s="7" t="e">
        <f>IF('تسمية الرتبة'!#REF!="مرفوض",0,'تسمية الرتبة'!#REF!)</f>
        <v>#REF!</v>
      </c>
      <c r="H1226" s="7" t="e">
        <f>IF('تسمية الرتبة'!#REF!="مرفوض",0,IF('تسمية الرتبة'!#REF!+'تسمية الرتبة'!#REF!+'تسمية الرتبة'!#REF!+'تسمية الرتبة'!#REF!&gt;6,6,'تسمية الرتبة'!#REF!+'تسمية الرتبة'!#REF!+'تسمية الرتبة'!#REF!+'تسمية الرتبة'!#REF!))</f>
        <v>#REF!</v>
      </c>
      <c r="I1226" s="7" t="e">
        <f>IF('تسمية الرتبة'!#REF!="مرفوض",0,'تسمية الرتبة'!#REF!)</f>
        <v>#REF!</v>
      </c>
      <c r="J1226" s="7" t="e">
        <f>IF('تسمية الرتبة'!#REF!="مرفوض",0,'تسمية الرتبة'!#REF!)</f>
        <v>#REF!</v>
      </c>
      <c r="K1226" s="7" t="e">
        <f>IF('تسمية الرتبة'!#REF!="مرفوض",0,J1226+I1226+H1226+G1226+F1226+E1226+D1226+'تسمية الرتبة'!#REF!)</f>
        <v>#REF!</v>
      </c>
      <c r="L1226" s="7" t="e">
        <f>IF('تسمية الرتبة'!#REF!="مرفوض",0,IF(J1226=0,"Absent(e)",""))</f>
        <v>#REF!</v>
      </c>
      <c r="M1226" s="20" t="e">
        <f>'تسمية الرتبة'!#REF!-'Resultats FR'!K1226</f>
        <v>#REF!</v>
      </c>
    </row>
    <row r="1227" spans="1:13">
      <c r="A1227" s="7">
        <v>1223</v>
      </c>
      <c r="B1227" s="7" t="e">
        <f>IF('تسمية الرتبة'!#REF!="مرفوض",0,'تسمية الرتبة'!#REF!)</f>
        <v>#REF!</v>
      </c>
      <c r="C1227" s="7" t="e">
        <f>IF('تسمية الرتبة'!#REF!="مرفوض",0,'تسمية الرتبة'!#REF!)</f>
        <v>#REF!</v>
      </c>
      <c r="D1227" s="7" t="e">
        <f>IF('تسمية الرتبة'!#REF!="مرفوض",0,'تسمية الرتبة'!#REF!)</f>
        <v>#REF!</v>
      </c>
      <c r="E1227" s="34" t="e">
        <f>IF('تسمية الرتبة'!#REF!="مرفوض",0,'تسمية الرتبة'!#REF!)</f>
        <v>#REF!</v>
      </c>
      <c r="F1227" s="7" t="e">
        <f>IF('تسمية الرتبة'!#REF!="مرفوض",0,'تسمية الرتبة'!#REF!)</f>
        <v>#REF!</v>
      </c>
      <c r="G1227" s="7" t="e">
        <f>IF('تسمية الرتبة'!#REF!="مرفوض",0,'تسمية الرتبة'!#REF!)</f>
        <v>#REF!</v>
      </c>
      <c r="H1227" s="7" t="e">
        <f>IF('تسمية الرتبة'!#REF!="مرفوض",0,IF('تسمية الرتبة'!#REF!+'تسمية الرتبة'!#REF!+'تسمية الرتبة'!#REF!+'تسمية الرتبة'!#REF!&gt;6,6,'تسمية الرتبة'!#REF!+'تسمية الرتبة'!#REF!+'تسمية الرتبة'!#REF!+'تسمية الرتبة'!#REF!))</f>
        <v>#REF!</v>
      </c>
      <c r="I1227" s="7" t="e">
        <f>IF('تسمية الرتبة'!#REF!="مرفوض",0,'تسمية الرتبة'!#REF!)</f>
        <v>#REF!</v>
      </c>
      <c r="J1227" s="7" t="e">
        <f>IF('تسمية الرتبة'!#REF!="مرفوض",0,'تسمية الرتبة'!#REF!)</f>
        <v>#REF!</v>
      </c>
      <c r="K1227" s="7" t="e">
        <f>IF('تسمية الرتبة'!#REF!="مرفوض",0,J1227+I1227+H1227+G1227+F1227+E1227+D1227+'تسمية الرتبة'!#REF!)</f>
        <v>#REF!</v>
      </c>
      <c r="L1227" s="7" t="e">
        <f>IF('تسمية الرتبة'!#REF!="مرفوض",0,IF(J1227=0,"Absent(e)",""))</f>
        <v>#REF!</v>
      </c>
      <c r="M1227" s="20" t="e">
        <f>'تسمية الرتبة'!#REF!-'Resultats FR'!K1227</f>
        <v>#REF!</v>
      </c>
    </row>
    <row r="1228" spans="1:13">
      <c r="A1228" s="7">
        <v>1224</v>
      </c>
      <c r="B1228" s="7" t="e">
        <f>IF('تسمية الرتبة'!#REF!="مرفوض",0,'تسمية الرتبة'!#REF!)</f>
        <v>#REF!</v>
      </c>
      <c r="C1228" s="7" t="e">
        <f>IF('تسمية الرتبة'!#REF!="مرفوض",0,'تسمية الرتبة'!#REF!)</f>
        <v>#REF!</v>
      </c>
      <c r="D1228" s="7" t="e">
        <f>IF('تسمية الرتبة'!#REF!="مرفوض",0,'تسمية الرتبة'!#REF!)</f>
        <v>#REF!</v>
      </c>
      <c r="E1228" s="34" t="e">
        <f>IF('تسمية الرتبة'!#REF!="مرفوض",0,'تسمية الرتبة'!#REF!)</f>
        <v>#REF!</v>
      </c>
      <c r="F1228" s="7" t="e">
        <f>IF('تسمية الرتبة'!#REF!="مرفوض",0,'تسمية الرتبة'!#REF!)</f>
        <v>#REF!</v>
      </c>
      <c r="G1228" s="7" t="e">
        <f>IF('تسمية الرتبة'!#REF!="مرفوض",0,'تسمية الرتبة'!#REF!)</f>
        <v>#REF!</v>
      </c>
      <c r="H1228" s="7" t="e">
        <f>IF('تسمية الرتبة'!#REF!="مرفوض",0,IF('تسمية الرتبة'!#REF!+'تسمية الرتبة'!#REF!+'تسمية الرتبة'!#REF!+'تسمية الرتبة'!#REF!&gt;6,6,'تسمية الرتبة'!#REF!+'تسمية الرتبة'!#REF!+'تسمية الرتبة'!#REF!+'تسمية الرتبة'!#REF!))</f>
        <v>#REF!</v>
      </c>
      <c r="I1228" s="7" t="e">
        <f>IF('تسمية الرتبة'!#REF!="مرفوض",0,'تسمية الرتبة'!#REF!)</f>
        <v>#REF!</v>
      </c>
      <c r="J1228" s="7" t="e">
        <f>IF('تسمية الرتبة'!#REF!="مرفوض",0,'تسمية الرتبة'!#REF!)</f>
        <v>#REF!</v>
      </c>
      <c r="K1228" s="7" t="e">
        <f>IF('تسمية الرتبة'!#REF!="مرفوض",0,J1228+I1228+H1228+G1228+F1228+E1228+D1228+'تسمية الرتبة'!#REF!)</f>
        <v>#REF!</v>
      </c>
      <c r="L1228" s="7" t="e">
        <f>IF('تسمية الرتبة'!#REF!="مرفوض",0,IF(J1228=0,"Absent(e)",""))</f>
        <v>#REF!</v>
      </c>
      <c r="M1228" s="20" t="e">
        <f>'تسمية الرتبة'!#REF!-'Resultats FR'!K1228</f>
        <v>#REF!</v>
      </c>
    </row>
    <row r="1229" spans="1:13">
      <c r="A1229" s="7">
        <v>1225</v>
      </c>
      <c r="B1229" s="7" t="e">
        <f>IF('تسمية الرتبة'!#REF!="مرفوض",0,'تسمية الرتبة'!#REF!)</f>
        <v>#REF!</v>
      </c>
      <c r="C1229" s="7" t="e">
        <f>IF('تسمية الرتبة'!#REF!="مرفوض",0,'تسمية الرتبة'!#REF!)</f>
        <v>#REF!</v>
      </c>
      <c r="D1229" s="7" t="e">
        <f>IF('تسمية الرتبة'!#REF!="مرفوض",0,'تسمية الرتبة'!#REF!)</f>
        <v>#REF!</v>
      </c>
      <c r="E1229" s="34" t="e">
        <f>IF('تسمية الرتبة'!#REF!="مرفوض",0,'تسمية الرتبة'!#REF!)</f>
        <v>#REF!</v>
      </c>
      <c r="F1229" s="7" t="e">
        <f>IF('تسمية الرتبة'!#REF!="مرفوض",0,'تسمية الرتبة'!#REF!)</f>
        <v>#REF!</v>
      </c>
      <c r="G1229" s="7" t="e">
        <f>IF('تسمية الرتبة'!#REF!="مرفوض",0,'تسمية الرتبة'!#REF!)</f>
        <v>#REF!</v>
      </c>
      <c r="H1229" s="7" t="e">
        <f>IF('تسمية الرتبة'!#REF!="مرفوض",0,IF('تسمية الرتبة'!#REF!+'تسمية الرتبة'!#REF!+'تسمية الرتبة'!#REF!+'تسمية الرتبة'!#REF!&gt;6,6,'تسمية الرتبة'!#REF!+'تسمية الرتبة'!#REF!+'تسمية الرتبة'!#REF!+'تسمية الرتبة'!#REF!))</f>
        <v>#REF!</v>
      </c>
      <c r="I1229" s="7" t="e">
        <f>IF('تسمية الرتبة'!#REF!="مرفوض",0,'تسمية الرتبة'!#REF!)</f>
        <v>#REF!</v>
      </c>
      <c r="J1229" s="7" t="e">
        <f>IF('تسمية الرتبة'!#REF!="مرفوض",0,'تسمية الرتبة'!#REF!)</f>
        <v>#REF!</v>
      </c>
      <c r="K1229" s="7" t="e">
        <f>IF('تسمية الرتبة'!#REF!="مرفوض",0,J1229+I1229+H1229+G1229+F1229+E1229+D1229+'تسمية الرتبة'!#REF!)</f>
        <v>#REF!</v>
      </c>
      <c r="L1229" s="7" t="e">
        <f>IF('تسمية الرتبة'!#REF!="مرفوض",0,IF(J1229=0,"Absent(e)",""))</f>
        <v>#REF!</v>
      </c>
      <c r="M1229" s="20" t="e">
        <f>'تسمية الرتبة'!#REF!-'Resultats FR'!K1229</f>
        <v>#REF!</v>
      </c>
    </row>
    <row r="1230" spans="1:13">
      <c r="A1230" s="7">
        <v>1226</v>
      </c>
      <c r="B1230" s="7" t="e">
        <f>IF('تسمية الرتبة'!#REF!="مرفوض",0,'تسمية الرتبة'!#REF!)</f>
        <v>#REF!</v>
      </c>
      <c r="C1230" s="7" t="e">
        <f>IF('تسمية الرتبة'!#REF!="مرفوض",0,'تسمية الرتبة'!#REF!)</f>
        <v>#REF!</v>
      </c>
      <c r="D1230" s="7" t="e">
        <f>IF('تسمية الرتبة'!#REF!="مرفوض",0,'تسمية الرتبة'!#REF!)</f>
        <v>#REF!</v>
      </c>
      <c r="E1230" s="34" t="e">
        <f>IF('تسمية الرتبة'!#REF!="مرفوض",0,'تسمية الرتبة'!#REF!)</f>
        <v>#REF!</v>
      </c>
      <c r="F1230" s="7" t="e">
        <f>IF('تسمية الرتبة'!#REF!="مرفوض",0,'تسمية الرتبة'!#REF!)</f>
        <v>#REF!</v>
      </c>
      <c r="G1230" s="7" t="e">
        <f>IF('تسمية الرتبة'!#REF!="مرفوض",0,'تسمية الرتبة'!#REF!)</f>
        <v>#REF!</v>
      </c>
      <c r="H1230" s="7" t="e">
        <f>IF('تسمية الرتبة'!#REF!="مرفوض",0,IF('تسمية الرتبة'!#REF!+'تسمية الرتبة'!#REF!+'تسمية الرتبة'!#REF!+'تسمية الرتبة'!#REF!&gt;6,6,'تسمية الرتبة'!#REF!+'تسمية الرتبة'!#REF!+'تسمية الرتبة'!#REF!+'تسمية الرتبة'!#REF!))</f>
        <v>#REF!</v>
      </c>
      <c r="I1230" s="7" t="e">
        <f>IF('تسمية الرتبة'!#REF!="مرفوض",0,'تسمية الرتبة'!#REF!)</f>
        <v>#REF!</v>
      </c>
      <c r="J1230" s="7" t="e">
        <f>IF('تسمية الرتبة'!#REF!="مرفوض",0,'تسمية الرتبة'!#REF!)</f>
        <v>#REF!</v>
      </c>
      <c r="K1230" s="7" t="e">
        <f>IF('تسمية الرتبة'!#REF!="مرفوض",0,J1230+I1230+H1230+G1230+F1230+E1230+D1230+'تسمية الرتبة'!#REF!)</f>
        <v>#REF!</v>
      </c>
      <c r="L1230" s="7" t="e">
        <f>IF('تسمية الرتبة'!#REF!="مرفوض",0,IF(J1230=0,"Absent(e)",""))</f>
        <v>#REF!</v>
      </c>
      <c r="M1230" s="20" t="e">
        <f>'تسمية الرتبة'!#REF!-'Resultats FR'!K1230</f>
        <v>#REF!</v>
      </c>
    </row>
    <row r="1231" spans="1:13">
      <c r="A1231" s="7">
        <v>1227</v>
      </c>
      <c r="B1231" s="7" t="e">
        <f>IF('تسمية الرتبة'!#REF!="مرفوض",0,'تسمية الرتبة'!#REF!)</f>
        <v>#REF!</v>
      </c>
      <c r="C1231" s="7" t="e">
        <f>IF('تسمية الرتبة'!#REF!="مرفوض",0,'تسمية الرتبة'!#REF!)</f>
        <v>#REF!</v>
      </c>
      <c r="D1231" s="7" t="e">
        <f>IF('تسمية الرتبة'!#REF!="مرفوض",0,'تسمية الرتبة'!#REF!)</f>
        <v>#REF!</v>
      </c>
      <c r="E1231" s="34" t="e">
        <f>IF('تسمية الرتبة'!#REF!="مرفوض",0,'تسمية الرتبة'!#REF!)</f>
        <v>#REF!</v>
      </c>
      <c r="F1231" s="7" t="e">
        <f>IF('تسمية الرتبة'!#REF!="مرفوض",0,'تسمية الرتبة'!#REF!)</f>
        <v>#REF!</v>
      </c>
      <c r="G1231" s="7" t="e">
        <f>IF('تسمية الرتبة'!#REF!="مرفوض",0,'تسمية الرتبة'!#REF!)</f>
        <v>#REF!</v>
      </c>
      <c r="H1231" s="7" t="e">
        <f>IF('تسمية الرتبة'!#REF!="مرفوض",0,IF('تسمية الرتبة'!#REF!+'تسمية الرتبة'!#REF!+'تسمية الرتبة'!#REF!+'تسمية الرتبة'!#REF!&gt;6,6,'تسمية الرتبة'!#REF!+'تسمية الرتبة'!#REF!+'تسمية الرتبة'!#REF!+'تسمية الرتبة'!#REF!))</f>
        <v>#REF!</v>
      </c>
      <c r="I1231" s="7" t="e">
        <f>IF('تسمية الرتبة'!#REF!="مرفوض",0,'تسمية الرتبة'!#REF!)</f>
        <v>#REF!</v>
      </c>
      <c r="J1231" s="7" t="e">
        <f>IF('تسمية الرتبة'!#REF!="مرفوض",0,'تسمية الرتبة'!#REF!)</f>
        <v>#REF!</v>
      </c>
      <c r="K1231" s="7" t="e">
        <f>IF('تسمية الرتبة'!#REF!="مرفوض",0,J1231+I1231+H1231+G1231+F1231+E1231+D1231+'تسمية الرتبة'!#REF!)</f>
        <v>#REF!</v>
      </c>
      <c r="L1231" s="7" t="e">
        <f>IF('تسمية الرتبة'!#REF!="مرفوض",0,IF(J1231=0,"Absent(e)",""))</f>
        <v>#REF!</v>
      </c>
      <c r="M1231" s="20" t="e">
        <f>'تسمية الرتبة'!#REF!-'Resultats FR'!K1231</f>
        <v>#REF!</v>
      </c>
    </row>
    <row r="1232" spans="1:13">
      <c r="A1232" s="7">
        <v>1228</v>
      </c>
      <c r="B1232" s="7" t="e">
        <f>IF('تسمية الرتبة'!#REF!="مرفوض",0,'تسمية الرتبة'!#REF!)</f>
        <v>#REF!</v>
      </c>
      <c r="C1232" s="7" t="e">
        <f>IF('تسمية الرتبة'!#REF!="مرفوض",0,'تسمية الرتبة'!#REF!)</f>
        <v>#REF!</v>
      </c>
      <c r="D1232" s="7" t="e">
        <f>IF('تسمية الرتبة'!#REF!="مرفوض",0,'تسمية الرتبة'!#REF!)</f>
        <v>#REF!</v>
      </c>
      <c r="E1232" s="34" t="e">
        <f>IF('تسمية الرتبة'!#REF!="مرفوض",0,'تسمية الرتبة'!#REF!)</f>
        <v>#REF!</v>
      </c>
      <c r="F1232" s="7" t="e">
        <f>IF('تسمية الرتبة'!#REF!="مرفوض",0,'تسمية الرتبة'!#REF!)</f>
        <v>#REF!</v>
      </c>
      <c r="G1232" s="7" t="e">
        <f>IF('تسمية الرتبة'!#REF!="مرفوض",0,'تسمية الرتبة'!#REF!)</f>
        <v>#REF!</v>
      </c>
      <c r="H1232" s="7" t="e">
        <f>IF('تسمية الرتبة'!#REF!="مرفوض",0,IF('تسمية الرتبة'!#REF!+'تسمية الرتبة'!#REF!+'تسمية الرتبة'!#REF!+'تسمية الرتبة'!#REF!&gt;6,6,'تسمية الرتبة'!#REF!+'تسمية الرتبة'!#REF!+'تسمية الرتبة'!#REF!+'تسمية الرتبة'!#REF!))</f>
        <v>#REF!</v>
      </c>
      <c r="I1232" s="7" t="e">
        <f>IF('تسمية الرتبة'!#REF!="مرفوض",0,'تسمية الرتبة'!#REF!)</f>
        <v>#REF!</v>
      </c>
      <c r="J1232" s="7" t="e">
        <f>IF('تسمية الرتبة'!#REF!="مرفوض",0,'تسمية الرتبة'!#REF!)</f>
        <v>#REF!</v>
      </c>
      <c r="K1232" s="7" t="e">
        <f>IF('تسمية الرتبة'!#REF!="مرفوض",0,J1232+I1232+H1232+G1232+F1232+E1232+D1232+'تسمية الرتبة'!#REF!)</f>
        <v>#REF!</v>
      </c>
      <c r="L1232" s="7" t="e">
        <f>IF('تسمية الرتبة'!#REF!="مرفوض",0,IF(J1232=0,"Absent(e)",""))</f>
        <v>#REF!</v>
      </c>
      <c r="M1232" s="20" t="e">
        <f>'تسمية الرتبة'!#REF!-'Resultats FR'!K1232</f>
        <v>#REF!</v>
      </c>
    </row>
    <row r="1233" spans="1:13">
      <c r="A1233" s="7">
        <v>1229</v>
      </c>
      <c r="B1233" s="7" t="e">
        <f>IF('تسمية الرتبة'!#REF!="مرفوض",0,'تسمية الرتبة'!#REF!)</f>
        <v>#REF!</v>
      </c>
      <c r="C1233" s="7" t="e">
        <f>IF('تسمية الرتبة'!#REF!="مرفوض",0,'تسمية الرتبة'!#REF!)</f>
        <v>#REF!</v>
      </c>
      <c r="D1233" s="7" t="e">
        <f>IF('تسمية الرتبة'!#REF!="مرفوض",0,'تسمية الرتبة'!#REF!)</f>
        <v>#REF!</v>
      </c>
      <c r="E1233" s="34" t="e">
        <f>IF('تسمية الرتبة'!#REF!="مرفوض",0,'تسمية الرتبة'!#REF!)</f>
        <v>#REF!</v>
      </c>
      <c r="F1233" s="7" t="e">
        <f>IF('تسمية الرتبة'!#REF!="مرفوض",0,'تسمية الرتبة'!#REF!)</f>
        <v>#REF!</v>
      </c>
      <c r="G1233" s="7" t="e">
        <f>IF('تسمية الرتبة'!#REF!="مرفوض",0,'تسمية الرتبة'!#REF!)</f>
        <v>#REF!</v>
      </c>
      <c r="H1233" s="7" t="e">
        <f>IF('تسمية الرتبة'!#REF!="مرفوض",0,IF('تسمية الرتبة'!#REF!+'تسمية الرتبة'!#REF!+'تسمية الرتبة'!#REF!+'تسمية الرتبة'!#REF!&gt;6,6,'تسمية الرتبة'!#REF!+'تسمية الرتبة'!#REF!+'تسمية الرتبة'!#REF!+'تسمية الرتبة'!#REF!))</f>
        <v>#REF!</v>
      </c>
      <c r="I1233" s="7" t="e">
        <f>IF('تسمية الرتبة'!#REF!="مرفوض",0,'تسمية الرتبة'!#REF!)</f>
        <v>#REF!</v>
      </c>
      <c r="J1233" s="7" t="e">
        <f>IF('تسمية الرتبة'!#REF!="مرفوض",0,'تسمية الرتبة'!#REF!)</f>
        <v>#REF!</v>
      </c>
      <c r="K1233" s="7" t="e">
        <f>IF('تسمية الرتبة'!#REF!="مرفوض",0,J1233+I1233+H1233+G1233+F1233+E1233+D1233+'تسمية الرتبة'!#REF!)</f>
        <v>#REF!</v>
      </c>
      <c r="L1233" s="7" t="e">
        <f>IF('تسمية الرتبة'!#REF!="مرفوض",0,IF(J1233=0,"Absent(e)",""))</f>
        <v>#REF!</v>
      </c>
      <c r="M1233" s="20" t="e">
        <f>'تسمية الرتبة'!#REF!-'Resultats FR'!K1233</f>
        <v>#REF!</v>
      </c>
    </row>
    <row r="1234" spans="1:13">
      <c r="A1234" s="7">
        <v>1230</v>
      </c>
      <c r="B1234" s="7" t="e">
        <f>IF('تسمية الرتبة'!#REF!="مرفوض",0,'تسمية الرتبة'!#REF!)</f>
        <v>#REF!</v>
      </c>
      <c r="C1234" s="7" t="e">
        <f>IF('تسمية الرتبة'!#REF!="مرفوض",0,'تسمية الرتبة'!#REF!)</f>
        <v>#REF!</v>
      </c>
      <c r="D1234" s="7" t="e">
        <f>IF('تسمية الرتبة'!#REF!="مرفوض",0,'تسمية الرتبة'!#REF!)</f>
        <v>#REF!</v>
      </c>
      <c r="E1234" s="34" t="e">
        <f>IF('تسمية الرتبة'!#REF!="مرفوض",0,'تسمية الرتبة'!#REF!)</f>
        <v>#REF!</v>
      </c>
      <c r="F1234" s="7" t="e">
        <f>IF('تسمية الرتبة'!#REF!="مرفوض",0,'تسمية الرتبة'!#REF!)</f>
        <v>#REF!</v>
      </c>
      <c r="G1234" s="7" t="e">
        <f>IF('تسمية الرتبة'!#REF!="مرفوض",0,'تسمية الرتبة'!#REF!)</f>
        <v>#REF!</v>
      </c>
      <c r="H1234" s="7" t="e">
        <f>IF('تسمية الرتبة'!#REF!="مرفوض",0,IF('تسمية الرتبة'!#REF!+'تسمية الرتبة'!#REF!+'تسمية الرتبة'!#REF!+'تسمية الرتبة'!#REF!&gt;6,6,'تسمية الرتبة'!#REF!+'تسمية الرتبة'!#REF!+'تسمية الرتبة'!#REF!+'تسمية الرتبة'!#REF!))</f>
        <v>#REF!</v>
      </c>
      <c r="I1234" s="7" t="e">
        <f>IF('تسمية الرتبة'!#REF!="مرفوض",0,'تسمية الرتبة'!#REF!)</f>
        <v>#REF!</v>
      </c>
      <c r="J1234" s="7" t="e">
        <f>IF('تسمية الرتبة'!#REF!="مرفوض",0,'تسمية الرتبة'!#REF!)</f>
        <v>#REF!</v>
      </c>
      <c r="K1234" s="7" t="e">
        <f>IF('تسمية الرتبة'!#REF!="مرفوض",0,J1234+I1234+H1234+G1234+F1234+E1234+D1234+'تسمية الرتبة'!#REF!)</f>
        <v>#REF!</v>
      </c>
      <c r="L1234" s="7" t="e">
        <f>IF('تسمية الرتبة'!#REF!="مرفوض",0,IF(J1234=0,"Absent(e)",""))</f>
        <v>#REF!</v>
      </c>
      <c r="M1234" s="20" t="e">
        <f>'تسمية الرتبة'!#REF!-'Resultats FR'!K1234</f>
        <v>#REF!</v>
      </c>
    </row>
    <row r="1235" spans="1:13">
      <c r="A1235" s="7">
        <v>1231</v>
      </c>
      <c r="B1235" s="7" t="e">
        <f>IF('تسمية الرتبة'!#REF!="مرفوض",0,'تسمية الرتبة'!#REF!)</f>
        <v>#REF!</v>
      </c>
      <c r="C1235" s="7" t="e">
        <f>IF('تسمية الرتبة'!#REF!="مرفوض",0,'تسمية الرتبة'!#REF!)</f>
        <v>#REF!</v>
      </c>
      <c r="D1235" s="7" t="e">
        <f>IF('تسمية الرتبة'!#REF!="مرفوض",0,'تسمية الرتبة'!#REF!)</f>
        <v>#REF!</v>
      </c>
      <c r="E1235" s="34" t="e">
        <f>IF('تسمية الرتبة'!#REF!="مرفوض",0,'تسمية الرتبة'!#REF!)</f>
        <v>#REF!</v>
      </c>
      <c r="F1235" s="7" t="e">
        <f>IF('تسمية الرتبة'!#REF!="مرفوض",0,'تسمية الرتبة'!#REF!)</f>
        <v>#REF!</v>
      </c>
      <c r="G1235" s="7" t="e">
        <f>IF('تسمية الرتبة'!#REF!="مرفوض",0,'تسمية الرتبة'!#REF!)</f>
        <v>#REF!</v>
      </c>
      <c r="H1235" s="7" t="e">
        <f>IF('تسمية الرتبة'!#REF!="مرفوض",0,IF('تسمية الرتبة'!#REF!+'تسمية الرتبة'!#REF!+'تسمية الرتبة'!#REF!+'تسمية الرتبة'!#REF!&gt;6,6,'تسمية الرتبة'!#REF!+'تسمية الرتبة'!#REF!+'تسمية الرتبة'!#REF!+'تسمية الرتبة'!#REF!))</f>
        <v>#REF!</v>
      </c>
      <c r="I1235" s="7" t="e">
        <f>IF('تسمية الرتبة'!#REF!="مرفوض",0,'تسمية الرتبة'!#REF!)</f>
        <v>#REF!</v>
      </c>
      <c r="J1235" s="7" t="e">
        <f>IF('تسمية الرتبة'!#REF!="مرفوض",0,'تسمية الرتبة'!#REF!)</f>
        <v>#REF!</v>
      </c>
      <c r="K1235" s="7" t="e">
        <f>IF('تسمية الرتبة'!#REF!="مرفوض",0,J1235+I1235+H1235+G1235+F1235+E1235+D1235+'تسمية الرتبة'!#REF!)</f>
        <v>#REF!</v>
      </c>
      <c r="L1235" s="7" t="e">
        <f>IF('تسمية الرتبة'!#REF!="مرفوض",0,IF(J1235=0,"Absent(e)",""))</f>
        <v>#REF!</v>
      </c>
      <c r="M1235" s="20" t="e">
        <f>'تسمية الرتبة'!#REF!-'Resultats FR'!K1235</f>
        <v>#REF!</v>
      </c>
    </row>
    <row r="1236" spans="1:13">
      <c r="A1236" s="7">
        <v>1232</v>
      </c>
      <c r="B1236" s="7" t="e">
        <f>IF('تسمية الرتبة'!#REF!="مرفوض",0,'تسمية الرتبة'!#REF!)</f>
        <v>#REF!</v>
      </c>
      <c r="C1236" s="7" t="e">
        <f>IF('تسمية الرتبة'!#REF!="مرفوض",0,'تسمية الرتبة'!#REF!)</f>
        <v>#REF!</v>
      </c>
      <c r="D1236" s="7" t="e">
        <f>IF('تسمية الرتبة'!#REF!="مرفوض",0,'تسمية الرتبة'!#REF!)</f>
        <v>#REF!</v>
      </c>
      <c r="E1236" s="34" t="e">
        <f>IF('تسمية الرتبة'!#REF!="مرفوض",0,'تسمية الرتبة'!#REF!)</f>
        <v>#REF!</v>
      </c>
      <c r="F1236" s="7" t="e">
        <f>IF('تسمية الرتبة'!#REF!="مرفوض",0,'تسمية الرتبة'!#REF!)</f>
        <v>#REF!</v>
      </c>
      <c r="G1236" s="7" t="e">
        <f>IF('تسمية الرتبة'!#REF!="مرفوض",0,'تسمية الرتبة'!#REF!)</f>
        <v>#REF!</v>
      </c>
      <c r="H1236" s="7" t="e">
        <f>IF('تسمية الرتبة'!#REF!="مرفوض",0,IF('تسمية الرتبة'!#REF!+'تسمية الرتبة'!#REF!+'تسمية الرتبة'!#REF!+'تسمية الرتبة'!#REF!&gt;6,6,'تسمية الرتبة'!#REF!+'تسمية الرتبة'!#REF!+'تسمية الرتبة'!#REF!+'تسمية الرتبة'!#REF!))</f>
        <v>#REF!</v>
      </c>
      <c r="I1236" s="7" t="e">
        <f>IF('تسمية الرتبة'!#REF!="مرفوض",0,'تسمية الرتبة'!#REF!)</f>
        <v>#REF!</v>
      </c>
      <c r="J1236" s="7" t="e">
        <f>IF('تسمية الرتبة'!#REF!="مرفوض",0,'تسمية الرتبة'!#REF!)</f>
        <v>#REF!</v>
      </c>
      <c r="K1236" s="7" t="e">
        <f>IF('تسمية الرتبة'!#REF!="مرفوض",0,J1236+I1236+H1236+G1236+F1236+E1236+D1236+'تسمية الرتبة'!#REF!)</f>
        <v>#REF!</v>
      </c>
      <c r="L1236" s="7" t="e">
        <f>IF('تسمية الرتبة'!#REF!="مرفوض",0,IF(J1236=0,"Absent(e)",""))</f>
        <v>#REF!</v>
      </c>
      <c r="M1236" s="20" t="e">
        <f>'تسمية الرتبة'!#REF!-'Resultats FR'!K1236</f>
        <v>#REF!</v>
      </c>
    </row>
    <row r="1237" spans="1:13">
      <c r="A1237" s="7">
        <v>1233</v>
      </c>
      <c r="B1237" s="7" t="e">
        <f>IF('تسمية الرتبة'!#REF!="مرفوض",0,'تسمية الرتبة'!#REF!)</f>
        <v>#REF!</v>
      </c>
      <c r="C1237" s="7" t="e">
        <f>IF('تسمية الرتبة'!#REF!="مرفوض",0,'تسمية الرتبة'!#REF!)</f>
        <v>#REF!</v>
      </c>
      <c r="D1237" s="7" t="e">
        <f>IF('تسمية الرتبة'!#REF!="مرفوض",0,'تسمية الرتبة'!#REF!)</f>
        <v>#REF!</v>
      </c>
      <c r="E1237" s="34" t="e">
        <f>IF('تسمية الرتبة'!#REF!="مرفوض",0,'تسمية الرتبة'!#REF!)</f>
        <v>#REF!</v>
      </c>
      <c r="F1237" s="7" t="e">
        <f>IF('تسمية الرتبة'!#REF!="مرفوض",0,'تسمية الرتبة'!#REF!)</f>
        <v>#REF!</v>
      </c>
      <c r="G1237" s="7" t="e">
        <f>IF('تسمية الرتبة'!#REF!="مرفوض",0,'تسمية الرتبة'!#REF!)</f>
        <v>#REF!</v>
      </c>
      <c r="H1237" s="7" t="e">
        <f>IF('تسمية الرتبة'!#REF!="مرفوض",0,IF('تسمية الرتبة'!#REF!+'تسمية الرتبة'!#REF!+'تسمية الرتبة'!#REF!+'تسمية الرتبة'!#REF!&gt;6,6,'تسمية الرتبة'!#REF!+'تسمية الرتبة'!#REF!+'تسمية الرتبة'!#REF!+'تسمية الرتبة'!#REF!))</f>
        <v>#REF!</v>
      </c>
      <c r="I1237" s="7" t="e">
        <f>IF('تسمية الرتبة'!#REF!="مرفوض",0,'تسمية الرتبة'!#REF!)</f>
        <v>#REF!</v>
      </c>
      <c r="J1237" s="7" t="e">
        <f>IF('تسمية الرتبة'!#REF!="مرفوض",0,'تسمية الرتبة'!#REF!)</f>
        <v>#REF!</v>
      </c>
      <c r="K1237" s="7" t="e">
        <f>IF('تسمية الرتبة'!#REF!="مرفوض",0,J1237+I1237+H1237+G1237+F1237+E1237+D1237+'تسمية الرتبة'!#REF!)</f>
        <v>#REF!</v>
      </c>
      <c r="L1237" s="7" t="e">
        <f>IF('تسمية الرتبة'!#REF!="مرفوض",0,IF(J1237=0,"Absent(e)",""))</f>
        <v>#REF!</v>
      </c>
      <c r="M1237" s="20" t="e">
        <f>'تسمية الرتبة'!#REF!-'Resultats FR'!K1237</f>
        <v>#REF!</v>
      </c>
    </row>
    <row r="1238" spans="1:13">
      <c r="A1238" s="7">
        <v>1234</v>
      </c>
      <c r="B1238" s="7" t="e">
        <f>IF('تسمية الرتبة'!#REF!="مرفوض",0,'تسمية الرتبة'!#REF!)</f>
        <v>#REF!</v>
      </c>
      <c r="C1238" s="7" t="e">
        <f>IF('تسمية الرتبة'!#REF!="مرفوض",0,'تسمية الرتبة'!#REF!)</f>
        <v>#REF!</v>
      </c>
      <c r="D1238" s="7" t="e">
        <f>IF('تسمية الرتبة'!#REF!="مرفوض",0,'تسمية الرتبة'!#REF!)</f>
        <v>#REF!</v>
      </c>
      <c r="E1238" s="34" t="e">
        <f>IF('تسمية الرتبة'!#REF!="مرفوض",0,'تسمية الرتبة'!#REF!)</f>
        <v>#REF!</v>
      </c>
      <c r="F1238" s="7" t="e">
        <f>IF('تسمية الرتبة'!#REF!="مرفوض",0,'تسمية الرتبة'!#REF!)</f>
        <v>#REF!</v>
      </c>
      <c r="G1238" s="7" t="e">
        <f>IF('تسمية الرتبة'!#REF!="مرفوض",0,'تسمية الرتبة'!#REF!)</f>
        <v>#REF!</v>
      </c>
      <c r="H1238" s="7" t="e">
        <f>IF('تسمية الرتبة'!#REF!="مرفوض",0,IF('تسمية الرتبة'!#REF!+'تسمية الرتبة'!#REF!+'تسمية الرتبة'!#REF!+'تسمية الرتبة'!#REF!&gt;6,6,'تسمية الرتبة'!#REF!+'تسمية الرتبة'!#REF!+'تسمية الرتبة'!#REF!+'تسمية الرتبة'!#REF!))</f>
        <v>#REF!</v>
      </c>
      <c r="I1238" s="7" t="e">
        <f>IF('تسمية الرتبة'!#REF!="مرفوض",0,'تسمية الرتبة'!#REF!)</f>
        <v>#REF!</v>
      </c>
      <c r="J1238" s="7" t="e">
        <f>IF('تسمية الرتبة'!#REF!="مرفوض",0,'تسمية الرتبة'!#REF!)</f>
        <v>#REF!</v>
      </c>
      <c r="K1238" s="7" t="e">
        <f>IF('تسمية الرتبة'!#REF!="مرفوض",0,J1238+I1238+H1238+G1238+F1238+E1238+D1238+'تسمية الرتبة'!#REF!)</f>
        <v>#REF!</v>
      </c>
      <c r="L1238" s="7" t="e">
        <f>IF('تسمية الرتبة'!#REF!="مرفوض",0,IF(J1238=0,"Absent(e)",""))</f>
        <v>#REF!</v>
      </c>
      <c r="M1238" s="20" t="e">
        <f>'تسمية الرتبة'!#REF!-'Resultats FR'!K1238</f>
        <v>#REF!</v>
      </c>
    </row>
    <row r="1239" spans="1:13">
      <c r="A1239" s="7">
        <v>1235</v>
      </c>
      <c r="B1239" s="7" t="e">
        <f>IF('تسمية الرتبة'!#REF!="مرفوض",0,'تسمية الرتبة'!#REF!)</f>
        <v>#REF!</v>
      </c>
      <c r="C1239" s="7" t="e">
        <f>IF('تسمية الرتبة'!#REF!="مرفوض",0,'تسمية الرتبة'!#REF!)</f>
        <v>#REF!</v>
      </c>
      <c r="D1239" s="7" t="e">
        <f>IF('تسمية الرتبة'!#REF!="مرفوض",0,'تسمية الرتبة'!#REF!)</f>
        <v>#REF!</v>
      </c>
      <c r="E1239" s="34" t="e">
        <f>IF('تسمية الرتبة'!#REF!="مرفوض",0,'تسمية الرتبة'!#REF!)</f>
        <v>#REF!</v>
      </c>
      <c r="F1239" s="7" t="e">
        <f>IF('تسمية الرتبة'!#REF!="مرفوض",0,'تسمية الرتبة'!#REF!)</f>
        <v>#REF!</v>
      </c>
      <c r="G1239" s="7" t="e">
        <f>IF('تسمية الرتبة'!#REF!="مرفوض",0,'تسمية الرتبة'!#REF!)</f>
        <v>#REF!</v>
      </c>
      <c r="H1239" s="7" t="e">
        <f>IF('تسمية الرتبة'!#REF!="مرفوض",0,IF('تسمية الرتبة'!#REF!+'تسمية الرتبة'!#REF!+'تسمية الرتبة'!#REF!+'تسمية الرتبة'!#REF!&gt;6,6,'تسمية الرتبة'!#REF!+'تسمية الرتبة'!#REF!+'تسمية الرتبة'!#REF!+'تسمية الرتبة'!#REF!))</f>
        <v>#REF!</v>
      </c>
      <c r="I1239" s="7" t="e">
        <f>IF('تسمية الرتبة'!#REF!="مرفوض",0,'تسمية الرتبة'!#REF!)</f>
        <v>#REF!</v>
      </c>
      <c r="J1239" s="7" t="e">
        <f>IF('تسمية الرتبة'!#REF!="مرفوض",0,'تسمية الرتبة'!#REF!)</f>
        <v>#REF!</v>
      </c>
      <c r="K1239" s="7" t="e">
        <f>IF('تسمية الرتبة'!#REF!="مرفوض",0,J1239+I1239+H1239+G1239+F1239+E1239+D1239+'تسمية الرتبة'!#REF!)</f>
        <v>#REF!</v>
      </c>
      <c r="L1239" s="7" t="e">
        <f>IF('تسمية الرتبة'!#REF!="مرفوض",0,IF(J1239=0,"Absent(e)",""))</f>
        <v>#REF!</v>
      </c>
      <c r="M1239" s="20" t="e">
        <f>'تسمية الرتبة'!#REF!-'Resultats FR'!K1239</f>
        <v>#REF!</v>
      </c>
    </row>
    <row r="1240" spans="1:13">
      <c r="A1240" s="7">
        <v>1236</v>
      </c>
      <c r="B1240" s="7" t="e">
        <f>IF('تسمية الرتبة'!#REF!="مرفوض",0,'تسمية الرتبة'!#REF!)</f>
        <v>#REF!</v>
      </c>
      <c r="C1240" s="7" t="e">
        <f>IF('تسمية الرتبة'!#REF!="مرفوض",0,'تسمية الرتبة'!#REF!)</f>
        <v>#REF!</v>
      </c>
      <c r="D1240" s="7" t="e">
        <f>IF('تسمية الرتبة'!#REF!="مرفوض",0,'تسمية الرتبة'!#REF!)</f>
        <v>#REF!</v>
      </c>
      <c r="E1240" s="34" t="e">
        <f>IF('تسمية الرتبة'!#REF!="مرفوض",0,'تسمية الرتبة'!#REF!)</f>
        <v>#REF!</v>
      </c>
      <c r="F1240" s="7" t="e">
        <f>IF('تسمية الرتبة'!#REF!="مرفوض",0,'تسمية الرتبة'!#REF!)</f>
        <v>#REF!</v>
      </c>
      <c r="G1240" s="7" t="e">
        <f>IF('تسمية الرتبة'!#REF!="مرفوض",0,'تسمية الرتبة'!#REF!)</f>
        <v>#REF!</v>
      </c>
      <c r="H1240" s="7" t="e">
        <f>IF('تسمية الرتبة'!#REF!="مرفوض",0,IF('تسمية الرتبة'!#REF!+'تسمية الرتبة'!#REF!+'تسمية الرتبة'!#REF!+'تسمية الرتبة'!#REF!&gt;6,6,'تسمية الرتبة'!#REF!+'تسمية الرتبة'!#REF!+'تسمية الرتبة'!#REF!+'تسمية الرتبة'!#REF!))</f>
        <v>#REF!</v>
      </c>
      <c r="I1240" s="7" t="e">
        <f>IF('تسمية الرتبة'!#REF!="مرفوض",0,'تسمية الرتبة'!#REF!)</f>
        <v>#REF!</v>
      </c>
      <c r="J1240" s="7" t="e">
        <f>IF('تسمية الرتبة'!#REF!="مرفوض",0,'تسمية الرتبة'!#REF!)</f>
        <v>#REF!</v>
      </c>
      <c r="K1240" s="7" t="e">
        <f>IF('تسمية الرتبة'!#REF!="مرفوض",0,J1240+I1240+H1240+G1240+F1240+E1240+D1240+'تسمية الرتبة'!#REF!)</f>
        <v>#REF!</v>
      </c>
      <c r="L1240" s="7" t="e">
        <f>IF('تسمية الرتبة'!#REF!="مرفوض",0,IF(J1240=0,"Absent(e)",""))</f>
        <v>#REF!</v>
      </c>
      <c r="M1240" s="20" t="e">
        <f>'تسمية الرتبة'!#REF!-'Resultats FR'!K1240</f>
        <v>#REF!</v>
      </c>
    </row>
    <row r="1241" spans="1:13">
      <c r="A1241" s="7">
        <v>1237</v>
      </c>
      <c r="B1241" s="7" t="e">
        <f>IF('تسمية الرتبة'!#REF!="مرفوض",0,'تسمية الرتبة'!#REF!)</f>
        <v>#REF!</v>
      </c>
      <c r="C1241" s="7" t="e">
        <f>IF('تسمية الرتبة'!#REF!="مرفوض",0,'تسمية الرتبة'!#REF!)</f>
        <v>#REF!</v>
      </c>
      <c r="D1241" s="7" t="e">
        <f>IF('تسمية الرتبة'!#REF!="مرفوض",0,'تسمية الرتبة'!#REF!)</f>
        <v>#REF!</v>
      </c>
      <c r="E1241" s="34" t="e">
        <f>IF('تسمية الرتبة'!#REF!="مرفوض",0,'تسمية الرتبة'!#REF!)</f>
        <v>#REF!</v>
      </c>
      <c r="F1241" s="7" t="e">
        <f>IF('تسمية الرتبة'!#REF!="مرفوض",0,'تسمية الرتبة'!#REF!)</f>
        <v>#REF!</v>
      </c>
      <c r="G1241" s="7" t="e">
        <f>IF('تسمية الرتبة'!#REF!="مرفوض",0,'تسمية الرتبة'!#REF!)</f>
        <v>#REF!</v>
      </c>
      <c r="H1241" s="7" t="e">
        <f>IF('تسمية الرتبة'!#REF!="مرفوض",0,IF('تسمية الرتبة'!#REF!+'تسمية الرتبة'!#REF!+'تسمية الرتبة'!#REF!+'تسمية الرتبة'!#REF!&gt;6,6,'تسمية الرتبة'!#REF!+'تسمية الرتبة'!#REF!+'تسمية الرتبة'!#REF!+'تسمية الرتبة'!#REF!))</f>
        <v>#REF!</v>
      </c>
      <c r="I1241" s="7" t="e">
        <f>IF('تسمية الرتبة'!#REF!="مرفوض",0,'تسمية الرتبة'!#REF!)</f>
        <v>#REF!</v>
      </c>
      <c r="J1241" s="7" t="e">
        <f>IF('تسمية الرتبة'!#REF!="مرفوض",0,'تسمية الرتبة'!#REF!)</f>
        <v>#REF!</v>
      </c>
      <c r="K1241" s="7" t="e">
        <f>IF('تسمية الرتبة'!#REF!="مرفوض",0,J1241+I1241+H1241+G1241+F1241+E1241+D1241+'تسمية الرتبة'!#REF!)</f>
        <v>#REF!</v>
      </c>
      <c r="L1241" s="7" t="e">
        <f>IF('تسمية الرتبة'!#REF!="مرفوض",0,IF(J1241=0,"Absent(e)",""))</f>
        <v>#REF!</v>
      </c>
      <c r="M1241" s="20" t="e">
        <f>'تسمية الرتبة'!#REF!-'Resultats FR'!K1241</f>
        <v>#REF!</v>
      </c>
    </row>
    <row r="1242" spans="1:13">
      <c r="A1242" s="7">
        <v>1238</v>
      </c>
      <c r="B1242" s="7" t="e">
        <f>IF('تسمية الرتبة'!#REF!="مرفوض",0,'تسمية الرتبة'!#REF!)</f>
        <v>#REF!</v>
      </c>
      <c r="C1242" s="7" t="e">
        <f>IF('تسمية الرتبة'!#REF!="مرفوض",0,'تسمية الرتبة'!#REF!)</f>
        <v>#REF!</v>
      </c>
      <c r="D1242" s="7" t="e">
        <f>IF('تسمية الرتبة'!#REF!="مرفوض",0,'تسمية الرتبة'!#REF!)</f>
        <v>#REF!</v>
      </c>
      <c r="E1242" s="34" t="e">
        <f>IF('تسمية الرتبة'!#REF!="مرفوض",0,'تسمية الرتبة'!#REF!)</f>
        <v>#REF!</v>
      </c>
      <c r="F1242" s="7" t="e">
        <f>IF('تسمية الرتبة'!#REF!="مرفوض",0,'تسمية الرتبة'!#REF!)</f>
        <v>#REF!</v>
      </c>
      <c r="G1242" s="7" t="e">
        <f>IF('تسمية الرتبة'!#REF!="مرفوض",0,'تسمية الرتبة'!#REF!)</f>
        <v>#REF!</v>
      </c>
      <c r="H1242" s="7" t="e">
        <f>IF('تسمية الرتبة'!#REF!="مرفوض",0,IF('تسمية الرتبة'!#REF!+'تسمية الرتبة'!#REF!+'تسمية الرتبة'!#REF!+'تسمية الرتبة'!#REF!&gt;6,6,'تسمية الرتبة'!#REF!+'تسمية الرتبة'!#REF!+'تسمية الرتبة'!#REF!+'تسمية الرتبة'!#REF!))</f>
        <v>#REF!</v>
      </c>
      <c r="I1242" s="7" t="e">
        <f>IF('تسمية الرتبة'!#REF!="مرفوض",0,'تسمية الرتبة'!#REF!)</f>
        <v>#REF!</v>
      </c>
      <c r="J1242" s="7" t="e">
        <f>IF('تسمية الرتبة'!#REF!="مرفوض",0,'تسمية الرتبة'!#REF!)</f>
        <v>#REF!</v>
      </c>
      <c r="K1242" s="7" t="e">
        <f>IF('تسمية الرتبة'!#REF!="مرفوض",0,J1242+I1242+H1242+G1242+F1242+E1242+D1242+'تسمية الرتبة'!#REF!)</f>
        <v>#REF!</v>
      </c>
      <c r="L1242" s="7" t="e">
        <f>IF('تسمية الرتبة'!#REF!="مرفوض",0,IF(J1242=0,"Absent(e)",""))</f>
        <v>#REF!</v>
      </c>
      <c r="M1242" s="20" t="e">
        <f>'تسمية الرتبة'!#REF!-'Resultats FR'!K1242</f>
        <v>#REF!</v>
      </c>
    </row>
    <row r="1243" spans="1:13">
      <c r="A1243" s="7">
        <v>1239</v>
      </c>
      <c r="B1243" s="7" t="e">
        <f>IF('تسمية الرتبة'!#REF!="مرفوض",0,'تسمية الرتبة'!#REF!)</f>
        <v>#REF!</v>
      </c>
      <c r="C1243" s="7" t="e">
        <f>IF('تسمية الرتبة'!#REF!="مرفوض",0,'تسمية الرتبة'!#REF!)</f>
        <v>#REF!</v>
      </c>
      <c r="D1243" s="7" t="e">
        <f>IF('تسمية الرتبة'!#REF!="مرفوض",0,'تسمية الرتبة'!#REF!)</f>
        <v>#REF!</v>
      </c>
      <c r="E1243" s="34" t="e">
        <f>IF('تسمية الرتبة'!#REF!="مرفوض",0,'تسمية الرتبة'!#REF!)</f>
        <v>#REF!</v>
      </c>
      <c r="F1243" s="7" t="e">
        <f>IF('تسمية الرتبة'!#REF!="مرفوض",0,'تسمية الرتبة'!#REF!)</f>
        <v>#REF!</v>
      </c>
      <c r="G1243" s="7" t="e">
        <f>IF('تسمية الرتبة'!#REF!="مرفوض",0,'تسمية الرتبة'!#REF!)</f>
        <v>#REF!</v>
      </c>
      <c r="H1243" s="7" t="e">
        <f>IF('تسمية الرتبة'!#REF!="مرفوض",0,IF('تسمية الرتبة'!#REF!+'تسمية الرتبة'!#REF!+'تسمية الرتبة'!#REF!+'تسمية الرتبة'!#REF!&gt;6,6,'تسمية الرتبة'!#REF!+'تسمية الرتبة'!#REF!+'تسمية الرتبة'!#REF!+'تسمية الرتبة'!#REF!))</f>
        <v>#REF!</v>
      </c>
      <c r="I1243" s="7" t="e">
        <f>IF('تسمية الرتبة'!#REF!="مرفوض",0,'تسمية الرتبة'!#REF!)</f>
        <v>#REF!</v>
      </c>
      <c r="J1243" s="7" t="e">
        <f>IF('تسمية الرتبة'!#REF!="مرفوض",0,'تسمية الرتبة'!#REF!)</f>
        <v>#REF!</v>
      </c>
      <c r="K1243" s="7" t="e">
        <f>IF('تسمية الرتبة'!#REF!="مرفوض",0,J1243+I1243+H1243+G1243+F1243+E1243+D1243+'تسمية الرتبة'!#REF!)</f>
        <v>#REF!</v>
      </c>
      <c r="L1243" s="7" t="e">
        <f>IF('تسمية الرتبة'!#REF!="مرفوض",0,IF(J1243=0,"Absent(e)",""))</f>
        <v>#REF!</v>
      </c>
      <c r="M1243" s="20" t="e">
        <f>'تسمية الرتبة'!#REF!-'Resultats FR'!K1243</f>
        <v>#REF!</v>
      </c>
    </row>
    <row r="1244" spans="1:13">
      <c r="A1244" s="7">
        <v>1240</v>
      </c>
      <c r="B1244" s="7" t="e">
        <f>IF('تسمية الرتبة'!#REF!="مرفوض",0,'تسمية الرتبة'!#REF!)</f>
        <v>#REF!</v>
      </c>
      <c r="C1244" s="7" t="e">
        <f>IF('تسمية الرتبة'!#REF!="مرفوض",0,'تسمية الرتبة'!#REF!)</f>
        <v>#REF!</v>
      </c>
      <c r="D1244" s="7" t="e">
        <f>IF('تسمية الرتبة'!#REF!="مرفوض",0,'تسمية الرتبة'!#REF!)</f>
        <v>#REF!</v>
      </c>
      <c r="E1244" s="34" t="e">
        <f>IF('تسمية الرتبة'!#REF!="مرفوض",0,'تسمية الرتبة'!#REF!)</f>
        <v>#REF!</v>
      </c>
      <c r="F1244" s="7" t="e">
        <f>IF('تسمية الرتبة'!#REF!="مرفوض",0,'تسمية الرتبة'!#REF!)</f>
        <v>#REF!</v>
      </c>
      <c r="G1244" s="7" t="e">
        <f>IF('تسمية الرتبة'!#REF!="مرفوض",0,'تسمية الرتبة'!#REF!)</f>
        <v>#REF!</v>
      </c>
      <c r="H1244" s="7" t="e">
        <f>IF('تسمية الرتبة'!#REF!="مرفوض",0,IF('تسمية الرتبة'!#REF!+'تسمية الرتبة'!#REF!+'تسمية الرتبة'!#REF!+'تسمية الرتبة'!#REF!&gt;6,6,'تسمية الرتبة'!#REF!+'تسمية الرتبة'!#REF!+'تسمية الرتبة'!#REF!+'تسمية الرتبة'!#REF!))</f>
        <v>#REF!</v>
      </c>
      <c r="I1244" s="7" t="e">
        <f>IF('تسمية الرتبة'!#REF!="مرفوض",0,'تسمية الرتبة'!#REF!)</f>
        <v>#REF!</v>
      </c>
      <c r="J1244" s="7" t="e">
        <f>IF('تسمية الرتبة'!#REF!="مرفوض",0,'تسمية الرتبة'!#REF!)</f>
        <v>#REF!</v>
      </c>
      <c r="K1244" s="7" t="e">
        <f>IF('تسمية الرتبة'!#REF!="مرفوض",0,J1244+I1244+H1244+G1244+F1244+E1244+D1244+'تسمية الرتبة'!#REF!)</f>
        <v>#REF!</v>
      </c>
      <c r="L1244" s="7" t="e">
        <f>IF('تسمية الرتبة'!#REF!="مرفوض",0,IF(J1244=0,"Absent(e)",""))</f>
        <v>#REF!</v>
      </c>
      <c r="M1244" s="20" t="e">
        <f>'تسمية الرتبة'!#REF!-'Resultats FR'!K1244</f>
        <v>#REF!</v>
      </c>
    </row>
    <row r="1245" spans="1:13">
      <c r="A1245" s="7">
        <v>1241</v>
      </c>
      <c r="B1245" s="7" t="e">
        <f>IF('تسمية الرتبة'!#REF!="مرفوض",0,'تسمية الرتبة'!#REF!)</f>
        <v>#REF!</v>
      </c>
      <c r="C1245" s="7" t="e">
        <f>IF('تسمية الرتبة'!#REF!="مرفوض",0,'تسمية الرتبة'!#REF!)</f>
        <v>#REF!</v>
      </c>
      <c r="D1245" s="7" t="e">
        <f>IF('تسمية الرتبة'!#REF!="مرفوض",0,'تسمية الرتبة'!#REF!)</f>
        <v>#REF!</v>
      </c>
      <c r="E1245" s="34" t="e">
        <f>IF('تسمية الرتبة'!#REF!="مرفوض",0,'تسمية الرتبة'!#REF!)</f>
        <v>#REF!</v>
      </c>
      <c r="F1245" s="7" t="e">
        <f>IF('تسمية الرتبة'!#REF!="مرفوض",0,'تسمية الرتبة'!#REF!)</f>
        <v>#REF!</v>
      </c>
      <c r="G1245" s="7" t="e">
        <f>IF('تسمية الرتبة'!#REF!="مرفوض",0,'تسمية الرتبة'!#REF!)</f>
        <v>#REF!</v>
      </c>
      <c r="H1245" s="7" t="e">
        <f>IF('تسمية الرتبة'!#REF!="مرفوض",0,IF('تسمية الرتبة'!#REF!+'تسمية الرتبة'!#REF!+'تسمية الرتبة'!#REF!+'تسمية الرتبة'!#REF!&gt;6,6,'تسمية الرتبة'!#REF!+'تسمية الرتبة'!#REF!+'تسمية الرتبة'!#REF!+'تسمية الرتبة'!#REF!))</f>
        <v>#REF!</v>
      </c>
      <c r="I1245" s="7" t="e">
        <f>IF('تسمية الرتبة'!#REF!="مرفوض",0,'تسمية الرتبة'!#REF!)</f>
        <v>#REF!</v>
      </c>
      <c r="J1245" s="7" t="e">
        <f>IF('تسمية الرتبة'!#REF!="مرفوض",0,'تسمية الرتبة'!#REF!)</f>
        <v>#REF!</v>
      </c>
      <c r="K1245" s="7" t="e">
        <f>IF('تسمية الرتبة'!#REF!="مرفوض",0,J1245+I1245+H1245+G1245+F1245+E1245+D1245+'تسمية الرتبة'!#REF!)</f>
        <v>#REF!</v>
      </c>
      <c r="L1245" s="7" t="e">
        <f>IF('تسمية الرتبة'!#REF!="مرفوض",0,IF(J1245=0,"Absent(e)",""))</f>
        <v>#REF!</v>
      </c>
      <c r="M1245" s="20" t="e">
        <f>'تسمية الرتبة'!#REF!-'Resultats FR'!K1245</f>
        <v>#REF!</v>
      </c>
    </row>
    <row r="1246" spans="1:13">
      <c r="A1246" s="7">
        <v>1242</v>
      </c>
      <c r="B1246" s="7" t="e">
        <f>IF('تسمية الرتبة'!#REF!="مرفوض",0,'تسمية الرتبة'!#REF!)</f>
        <v>#REF!</v>
      </c>
      <c r="C1246" s="7" t="e">
        <f>IF('تسمية الرتبة'!#REF!="مرفوض",0,'تسمية الرتبة'!#REF!)</f>
        <v>#REF!</v>
      </c>
      <c r="D1246" s="7" t="e">
        <f>IF('تسمية الرتبة'!#REF!="مرفوض",0,'تسمية الرتبة'!#REF!)</f>
        <v>#REF!</v>
      </c>
      <c r="E1246" s="34" t="e">
        <f>IF('تسمية الرتبة'!#REF!="مرفوض",0,'تسمية الرتبة'!#REF!)</f>
        <v>#REF!</v>
      </c>
      <c r="F1246" s="7" t="e">
        <f>IF('تسمية الرتبة'!#REF!="مرفوض",0,'تسمية الرتبة'!#REF!)</f>
        <v>#REF!</v>
      </c>
      <c r="G1246" s="7" t="e">
        <f>IF('تسمية الرتبة'!#REF!="مرفوض",0,'تسمية الرتبة'!#REF!)</f>
        <v>#REF!</v>
      </c>
      <c r="H1246" s="7" t="e">
        <f>IF('تسمية الرتبة'!#REF!="مرفوض",0,IF('تسمية الرتبة'!#REF!+'تسمية الرتبة'!#REF!+'تسمية الرتبة'!#REF!+'تسمية الرتبة'!#REF!&gt;6,6,'تسمية الرتبة'!#REF!+'تسمية الرتبة'!#REF!+'تسمية الرتبة'!#REF!+'تسمية الرتبة'!#REF!))</f>
        <v>#REF!</v>
      </c>
      <c r="I1246" s="7" t="e">
        <f>IF('تسمية الرتبة'!#REF!="مرفوض",0,'تسمية الرتبة'!#REF!)</f>
        <v>#REF!</v>
      </c>
      <c r="J1246" s="7" t="e">
        <f>IF('تسمية الرتبة'!#REF!="مرفوض",0,'تسمية الرتبة'!#REF!)</f>
        <v>#REF!</v>
      </c>
      <c r="K1246" s="7" t="e">
        <f>IF('تسمية الرتبة'!#REF!="مرفوض",0,J1246+I1246+H1246+G1246+F1246+E1246+D1246+'تسمية الرتبة'!#REF!)</f>
        <v>#REF!</v>
      </c>
      <c r="L1246" s="7" t="e">
        <f>IF('تسمية الرتبة'!#REF!="مرفوض",0,IF(J1246=0,"Absent(e)",""))</f>
        <v>#REF!</v>
      </c>
      <c r="M1246" s="20" t="e">
        <f>'تسمية الرتبة'!#REF!-'Resultats FR'!K1246</f>
        <v>#REF!</v>
      </c>
    </row>
    <row r="1247" spans="1:13">
      <c r="A1247" s="7">
        <v>1243</v>
      </c>
      <c r="B1247" s="7" t="e">
        <f>IF('تسمية الرتبة'!#REF!="مرفوض",0,'تسمية الرتبة'!#REF!)</f>
        <v>#REF!</v>
      </c>
      <c r="C1247" s="7" t="e">
        <f>IF('تسمية الرتبة'!#REF!="مرفوض",0,'تسمية الرتبة'!#REF!)</f>
        <v>#REF!</v>
      </c>
      <c r="D1247" s="7" t="e">
        <f>IF('تسمية الرتبة'!#REF!="مرفوض",0,'تسمية الرتبة'!#REF!)</f>
        <v>#REF!</v>
      </c>
      <c r="E1247" s="34" t="e">
        <f>IF('تسمية الرتبة'!#REF!="مرفوض",0,'تسمية الرتبة'!#REF!)</f>
        <v>#REF!</v>
      </c>
      <c r="F1247" s="7" t="e">
        <f>IF('تسمية الرتبة'!#REF!="مرفوض",0,'تسمية الرتبة'!#REF!)</f>
        <v>#REF!</v>
      </c>
      <c r="G1247" s="7" t="e">
        <f>IF('تسمية الرتبة'!#REF!="مرفوض",0,'تسمية الرتبة'!#REF!)</f>
        <v>#REF!</v>
      </c>
      <c r="H1247" s="7" t="e">
        <f>IF('تسمية الرتبة'!#REF!="مرفوض",0,IF('تسمية الرتبة'!#REF!+'تسمية الرتبة'!#REF!+'تسمية الرتبة'!#REF!+'تسمية الرتبة'!#REF!&gt;6,6,'تسمية الرتبة'!#REF!+'تسمية الرتبة'!#REF!+'تسمية الرتبة'!#REF!+'تسمية الرتبة'!#REF!))</f>
        <v>#REF!</v>
      </c>
      <c r="I1247" s="7" t="e">
        <f>IF('تسمية الرتبة'!#REF!="مرفوض",0,'تسمية الرتبة'!#REF!)</f>
        <v>#REF!</v>
      </c>
      <c r="J1247" s="7" t="e">
        <f>IF('تسمية الرتبة'!#REF!="مرفوض",0,'تسمية الرتبة'!#REF!)</f>
        <v>#REF!</v>
      </c>
      <c r="K1247" s="7" t="e">
        <f>IF('تسمية الرتبة'!#REF!="مرفوض",0,J1247+I1247+H1247+G1247+F1247+E1247+D1247+'تسمية الرتبة'!#REF!)</f>
        <v>#REF!</v>
      </c>
      <c r="L1247" s="7" t="e">
        <f>IF('تسمية الرتبة'!#REF!="مرفوض",0,IF(J1247=0,"Absent(e)",""))</f>
        <v>#REF!</v>
      </c>
      <c r="M1247" s="20" t="e">
        <f>'تسمية الرتبة'!#REF!-'Resultats FR'!K1247</f>
        <v>#REF!</v>
      </c>
    </row>
    <row r="1248" spans="1:13">
      <c r="A1248" s="7">
        <v>1244</v>
      </c>
      <c r="B1248" s="7" t="e">
        <f>IF('تسمية الرتبة'!#REF!="مرفوض",0,'تسمية الرتبة'!#REF!)</f>
        <v>#REF!</v>
      </c>
      <c r="C1248" s="7" t="e">
        <f>IF('تسمية الرتبة'!#REF!="مرفوض",0,'تسمية الرتبة'!#REF!)</f>
        <v>#REF!</v>
      </c>
      <c r="D1248" s="7" t="e">
        <f>IF('تسمية الرتبة'!#REF!="مرفوض",0,'تسمية الرتبة'!#REF!)</f>
        <v>#REF!</v>
      </c>
      <c r="E1248" s="34" t="e">
        <f>IF('تسمية الرتبة'!#REF!="مرفوض",0,'تسمية الرتبة'!#REF!)</f>
        <v>#REF!</v>
      </c>
      <c r="F1248" s="7" t="e">
        <f>IF('تسمية الرتبة'!#REF!="مرفوض",0,'تسمية الرتبة'!#REF!)</f>
        <v>#REF!</v>
      </c>
      <c r="G1248" s="7" t="e">
        <f>IF('تسمية الرتبة'!#REF!="مرفوض",0,'تسمية الرتبة'!#REF!)</f>
        <v>#REF!</v>
      </c>
      <c r="H1248" s="7" t="e">
        <f>IF('تسمية الرتبة'!#REF!="مرفوض",0,IF('تسمية الرتبة'!#REF!+'تسمية الرتبة'!#REF!+'تسمية الرتبة'!#REF!+'تسمية الرتبة'!#REF!&gt;6,6,'تسمية الرتبة'!#REF!+'تسمية الرتبة'!#REF!+'تسمية الرتبة'!#REF!+'تسمية الرتبة'!#REF!))</f>
        <v>#REF!</v>
      </c>
      <c r="I1248" s="7" t="e">
        <f>IF('تسمية الرتبة'!#REF!="مرفوض",0,'تسمية الرتبة'!#REF!)</f>
        <v>#REF!</v>
      </c>
      <c r="J1248" s="7" t="e">
        <f>IF('تسمية الرتبة'!#REF!="مرفوض",0,'تسمية الرتبة'!#REF!)</f>
        <v>#REF!</v>
      </c>
      <c r="K1248" s="7" t="e">
        <f>IF('تسمية الرتبة'!#REF!="مرفوض",0,J1248+I1248+H1248+G1248+F1248+E1248+D1248+'تسمية الرتبة'!#REF!)</f>
        <v>#REF!</v>
      </c>
      <c r="L1248" s="7" t="e">
        <f>IF('تسمية الرتبة'!#REF!="مرفوض",0,IF(J1248=0,"Absent(e)",""))</f>
        <v>#REF!</v>
      </c>
      <c r="M1248" s="20" t="e">
        <f>'تسمية الرتبة'!#REF!-'Resultats FR'!K1248</f>
        <v>#REF!</v>
      </c>
    </row>
    <row r="1249" spans="1:13">
      <c r="A1249" s="7">
        <v>1245</v>
      </c>
      <c r="B1249" s="7" t="e">
        <f>IF('تسمية الرتبة'!#REF!="مرفوض",0,'تسمية الرتبة'!#REF!)</f>
        <v>#REF!</v>
      </c>
      <c r="C1249" s="7" t="e">
        <f>IF('تسمية الرتبة'!#REF!="مرفوض",0,'تسمية الرتبة'!#REF!)</f>
        <v>#REF!</v>
      </c>
      <c r="D1249" s="7" t="e">
        <f>IF('تسمية الرتبة'!#REF!="مرفوض",0,'تسمية الرتبة'!#REF!)</f>
        <v>#REF!</v>
      </c>
      <c r="E1249" s="34" t="e">
        <f>IF('تسمية الرتبة'!#REF!="مرفوض",0,'تسمية الرتبة'!#REF!)</f>
        <v>#REF!</v>
      </c>
      <c r="F1249" s="7" t="e">
        <f>IF('تسمية الرتبة'!#REF!="مرفوض",0,'تسمية الرتبة'!#REF!)</f>
        <v>#REF!</v>
      </c>
      <c r="G1249" s="7" t="e">
        <f>IF('تسمية الرتبة'!#REF!="مرفوض",0,'تسمية الرتبة'!#REF!)</f>
        <v>#REF!</v>
      </c>
      <c r="H1249" s="7" t="e">
        <f>IF('تسمية الرتبة'!#REF!="مرفوض",0,IF('تسمية الرتبة'!#REF!+'تسمية الرتبة'!#REF!+'تسمية الرتبة'!#REF!+'تسمية الرتبة'!#REF!&gt;6,6,'تسمية الرتبة'!#REF!+'تسمية الرتبة'!#REF!+'تسمية الرتبة'!#REF!+'تسمية الرتبة'!#REF!))</f>
        <v>#REF!</v>
      </c>
      <c r="I1249" s="7" t="e">
        <f>IF('تسمية الرتبة'!#REF!="مرفوض",0,'تسمية الرتبة'!#REF!)</f>
        <v>#REF!</v>
      </c>
      <c r="J1249" s="7" t="e">
        <f>IF('تسمية الرتبة'!#REF!="مرفوض",0,'تسمية الرتبة'!#REF!)</f>
        <v>#REF!</v>
      </c>
      <c r="K1249" s="7" t="e">
        <f>IF('تسمية الرتبة'!#REF!="مرفوض",0,J1249+I1249+H1249+G1249+F1249+E1249+D1249+'تسمية الرتبة'!#REF!)</f>
        <v>#REF!</v>
      </c>
      <c r="L1249" s="7" t="e">
        <f>IF('تسمية الرتبة'!#REF!="مرفوض",0,IF(J1249=0,"Absent(e)",""))</f>
        <v>#REF!</v>
      </c>
      <c r="M1249" s="20" t="e">
        <f>'تسمية الرتبة'!#REF!-'Resultats FR'!K1249</f>
        <v>#REF!</v>
      </c>
    </row>
    <row r="1250" spans="1:13">
      <c r="A1250" s="7">
        <v>1246</v>
      </c>
      <c r="B1250" s="7" t="e">
        <f>IF('تسمية الرتبة'!#REF!="مرفوض",0,'تسمية الرتبة'!#REF!)</f>
        <v>#REF!</v>
      </c>
      <c r="C1250" s="7" t="e">
        <f>IF('تسمية الرتبة'!#REF!="مرفوض",0,'تسمية الرتبة'!#REF!)</f>
        <v>#REF!</v>
      </c>
      <c r="D1250" s="7" t="e">
        <f>IF('تسمية الرتبة'!#REF!="مرفوض",0,'تسمية الرتبة'!#REF!)</f>
        <v>#REF!</v>
      </c>
      <c r="E1250" s="34" t="e">
        <f>IF('تسمية الرتبة'!#REF!="مرفوض",0,'تسمية الرتبة'!#REF!)</f>
        <v>#REF!</v>
      </c>
      <c r="F1250" s="7" t="e">
        <f>IF('تسمية الرتبة'!#REF!="مرفوض",0,'تسمية الرتبة'!#REF!)</f>
        <v>#REF!</v>
      </c>
      <c r="G1250" s="7" t="e">
        <f>IF('تسمية الرتبة'!#REF!="مرفوض",0,'تسمية الرتبة'!#REF!)</f>
        <v>#REF!</v>
      </c>
      <c r="H1250" s="7" t="e">
        <f>IF('تسمية الرتبة'!#REF!="مرفوض",0,IF('تسمية الرتبة'!#REF!+'تسمية الرتبة'!#REF!+'تسمية الرتبة'!#REF!+'تسمية الرتبة'!#REF!&gt;6,6,'تسمية الرتبة'!#REF!+'تسمية الرتبة'!#REF!+'تسمية الرتبة'!#REF!+'تسمية الرتبة'!#REF!))</f>
        <v>#REF!</v>
      </c>
      <c r="I1250" s="7" t="e">
        <f>IF('تسمية الرتبة'!#REF!="مرفوض",0,'تسمية الرتبة'!#REF!)</f>
        <v>#REF!</v>
      </c>
      <c r="J1250" s="7" t="e">
        <f>IF('تسمية الرتبة'!#REF!="مرفوض",0,'تسمية الرتبة'!#REF!)</f>
        <v>#REF!</v>
      </c>
      <c r="K1250" s="7" t="e">
        <f>IF('تسمية الرتبة'!#REF!="مرفوض",0,J1250+I1250+H1250+G1250+F1250+E1250+D1250+'تسمية الرتبة'!#REF!)</f>
        <v>#REF!</v>
      </c>
      <c r="L1250" s="7" t="e">
        <f>IF('تسمية الرتبة'!#REF!="مرفوض",0,IF(J1250=0,"Absent(e)",""))</f>
        <v>#REF!</v>
      </c>
      <c r="M1250" s="20" t="e">
        <f>'تسمية الرتبة'!#REF!-'Resultats FR'!K1250</f>
        <v>#REF!</v>
      </c>
    </row>
    <row r="1251" spans="1:13">
      <c r="A1251" s="7">
        <v>1247</v>
      </c>
      <c r="B1251" s="7" t="e">
        <f>IF('تسمية الرتبة'!#REF!="مرفوض",0,'تسمية الرتبة'!#REF!)</f>
        <v>#REF!</v>
      </c>
      <c r="C1251" s="7" t="e">
        <f>IF('تسمية الرتبة'!#REF!="مرفوض",0,'تسمية الرتبة'!#REF!)</f>
        <v>#REF!</v>
      </c>
      <c r="D1251" s="7" t="e">
        <f>IF('تسمية الرتبة'!#REF!="مرفوض",0,'تسمية الرتبة'!#REF!)</f>
        <v>#REF!</v>
      </c>
      <c r="E1251" s="34" t="e">
        <f>IF('تسمية الرتبة'!#REF!="مرفوض",0,'تسمية الرتبة'!#REF!)</f>
        <v>#REF!</v>
      </c>
      <c r="F1251" s="7" t="e">
        <f>IF('تسمية الرتبة'!#REF!="مرفوض",0,'تسمية الرتبة'!#REF!)</f>
        <v>#REF!</v>
      </c>
      <c r="G1251" s="7" t="e">
        <f>IF('تسمية الرتبة'!#REF!="مرفوض",0,'تسمية الرتبة'!#REF!)</f>
        <v>#REF!</v>
      </c>
      <c r="H1251" s="7" t="e">
        <f>IF('تسمية الرتبة'!#REF!="مرفوض",0,IF('تسمية الرتبة'!#REF!+'تسمية الرتبة'!#REF!+'تسمية الرتبة'!#REF!+'تسمية الرتبة'!#REF!&gt;6,6,'تسمية الرتبة'!#REF!+'تسمية الرتبة'!#REF!+'تسمية الرتبة'!#REF!+'تسمية الرتبة'!#REF!))</f>
        <v>#REF!</v>
      </c>
      <c r="I1251" s="7" t="e">
        <f>IF('تسمية الرتبة'!#REF!="مرفوض",0,'تسمية الرتبة'!#REF!)</f>
        <v>#REF!</v>
      </c>
      <c r="J1251" s="7" t="e">
        <f>IF('تسمية الرتبة'!#REF!="مرفوض",0,'تسمية الرتبة'!#REF!)</f>
        <v>#REF!</v>
      </c>
      <c r="K1251" s="7" t="e">
        <f>IF('تسمية الرتبة'!#REF!="مرفوض",0,J1251+I1251+H1251+G1251+F1251+E1251+D1251+'تسمية الرتبة'!#REF!)</f>
        <v>#REF!</v>
      </c>
      <c r="L1251" s="7" t="e">
        <f>IF('تسمية الرتبة'!#REF!="مرفوض",0,IF(J1251=0,"Absent(e)",""))</f>
        <v>#REF!</v>
      </c>
      <c r="M1251" s="20" t="e">
        <f>'تسمية الرتبة'!#REF!-'Resultats FR'!K1251</f>
        <v>#REF!</v>
      </c>
    </row>
    <row r="1252" spans="1:13">
      <c r="A1252" s="7">
        <v>1248</v>
      </c>
      <c r="B1252" s="7" t="e">
        <f>IF('تسمية الرتبة'!#REF!="مرفوض",0,'تسمية الرتبة'!#REF!)</f>
        <v>#REF!</v>
      </c>
      <c r="C1252" s="7" t="e">
        <f>IF('تسمية الرتبة'!#REF!="مرفوض",0,'تسمية الرتبة'!#REF!)</f>
        <v>#REF!</v>
      </c>
      <c r="D1252" s="7" t="e">
        <f>IF('تسمية الرتبة'!#REF!="مرفوض",0,'تسمية الرتبة'!#REF!)</f>
        <v>#REF!</v>
      </c>
      <c r="E1252" s="34" t="e">
        <f>IF('تسمية الرتبة'!#REF!="مرفوض",0,'تسمية الرتبة'!#REF!)</f>
        <v>#REF!</v>
      </c>
      <c r="F1252" s="7" t="e">
        <f>IF('تسمية الرتبة'!#REF!="مرفوض",0,'تسمية الرتبة'!#REF!)</f>
        <v>#REF!</v>
      </c>
      <c r="G1252" s="7" t="e">
        <f>IF('تسمية الرتبة'!#REF!="مرفوض",0,'تسمية الرتبة'!#REF!)</f>
        <v>#REF!</v>
      </c>
      <c r="H1252" s="7" t="e">
        <f>IF('تسمية الرتبة'!#REF!="مرفوض",0,IF('تسمية الرتبة'!#REF!+'تسمية الرتبة'!#REF!+'تسمية الرتبة'!#REF!+'تسمية الرتبة'!#REF!&gt;6,6,'تسمية الرتبة'!#REF!+'تسمية الرتبة'!#REF!+'تسمية الرتبة'!#REF!+'تسمية الرتبة'!#REF!))</f>
        <v>#REF!</v>
      </c>
      <c r="I1252" s="7" t="e">
        <f>IF('تسمية الرتبة'!#REF!="مرفوض",0,'تسمية الرتبة'!#REF!)</f>
        <v>#REF!</v>
      </c>
      <c r="J1252" s="7" t="e">
        <f>IF('تسمية الرتبة'!#REF!="مرفوض",0,'تسمية الرتبة'!#REF!)</f>
        <v>#REF!</v>
      </c>
      <c r="K1252" s="7" t="e">
        <f>IF('تسمية الرتبة'!#REF!="مرفوض",0,J1252+I1252+H1252+G1252+F1252+E1252+D1252+'تسمية الرتبة'!#REF!)</f>
        <v>#REF!</v>
      </c>
      <c r="L1252" s="7" t="e">
        <f>IF('تسمية الرتبة'!#REF!="مرفوض",0,IF(J1252=0,"Absent(e)",""))</f>
        <v>#REF!</v>
      </c>
      <c r="M1252" s="20" t="e">
        <f>'تسمية الرتبة'!#REF!-'Resultats FR'!K1252</f>
        <v>#REF!</v>
      </c>
    </row>
    <row r="1253" spans="1:13">
      <c r="A1253" s="7">
        <v>1249</v>
      </c>
      <c r="B1253" s="7" t="e">
        <f>IF('تسمية الرتبة'!#REF!="مرفوض",0,'تسمية الرتبة'!#REF!)</f>
        <v>#REF!</v>
      </c>
      <c r="C1253" s="7" t="e">
        <f>IF('تسمية الرتبة'!#REF!="مرفوض",0,'تسمية الرتبة'!#REF!)</f>
        <v>#REF!</v>
      </c>
      <c r="D1253" s="7" t="e">
        <f>IF('تسمية الرتبة'!#REF!="مرفوض",0,'تسمية الرتبة'!#REF!)</f>
        <v>#REF!</v>
      </c>
      <c r="E1253" s="34" t="e">
        <f>IF('تسمية الرتبة'!#REF!="مرفوض",0,'تسمية الرتبة'!#REF!)</f>
        <v>#REF!</v>
      </c>
      <c r="F1253" s="7" t="e">
        <f>IF('تسمية الرتبة'!#REF!="مرفوض",0,'تسمية الرتبة'!#REF!)</f>
        <v>#REF!</v>
      </c>
      <c r="G1253" s="7" t="e">
        <f>IF('تسمية الرتبة'!#REF!="مرفوض",0,'تسمية الرتبة'!#REF!)</f>
        <v>#REF!</v>
      </c>
      <c r="H1253" s="7" t="e">
        <f>IF('تسمية الرتبة'!#REF!="مرفوض",0,IF('تسمية الرتبة'!#REF!+'تسمية الرتبة'!#REF!+'تسمية الرتبة'!#REF!+'تسمية الرتبة'!#REF!&gt;6,6,'تسمية الرتبة'!#REF!+'تسمية الرتبة'!#REF!+'تسمية الرتبة'!#REF!+'تسمية الرتبة'!#REF!))</f>
        <v>#REF!</v>
      </c>
      <c r="I1253" s="7" t="e">
        <f>IF('تسمية الرتبة'!#REF!="مرفوض",0,'تسمية الرتبة'!#REF!)</f>
        <v>#REF!</v>
      </c>
      <c r="J1253" s="7" t="e">
        <f>IF('تسمية الرتبة'!#REF!="مرفوض",0,'تسمية الرتبة'!#REF!)</f>
        <v>#REF!</v>
      </c>
      <c r="K1253" s="7" t="e">
        <f>IF('تسمية الرتبة'!#REF!="مرفوض",0,J1253+I1253+H1253+G1253+F1253+E1253+D1253+'تسمية الرتبة'!#REF!)</f>
        <v>#REF!</v>
      </c>
      <c r="L1253" s="7" t="e">
        <f>IF('تسمية الرتبة'!#REF!="مرفوض",0,IF(J1253=0,"Absent(e)",""))</f>
        <v>#REF!</v>
      </c>
      <c r="M1253" s="20" t="e">
        <f>'تسمية الرتبة'!#REF!-'Resultats FR'!K1253</f>
        <v>#REF!</v>
      </c>
    </row>
    <row r="1254" spans="1:13">
      <c r="A1254" s="7">
        <v>1250</v>
      </c>
      <c r="B1254" s="7" t="e">
        <f>IF('تسمية الرتبة'!#REF!="مرفوض",0,'تسمية الرتبة'!#REF!)</f>
        <v>#REF!</v>
      </c>
      <c r="C1254" s="7" t="e">
        <f>IF('تسمية الرتبة'!#REF!="مرفوض",0,'تسمية الرتبة'!#REF!)</f>
        <v>#REF!</v>
      </c>
      <c r="D1254" s="7" t="e">
        <f>IF('تسمية الرتبة'!#REF!="مرفوض",0,'تسمية الرتبة'!#REF!)</f>
        <v>#REF!</v>
      </c>
      <c r="E1254" s="34" t="e">
        <f>IF('تسمية الرتبة'!#REF!="مرفوض",0,'تسمية الرتبة'!#REF!)</f>
        <v>#REF!</v>
      </c>
      <c r="F1254" s="7" t="e">
        <f>IF('تسمية الرتبة'!#REF!="مرفوض",0,'تسمية الرتبة'!#REF!)</f>
        <v>#REF!</v>
      </c>
      <c r="G1254" s="7" t="e">
        <f>IF('تسمية الرتبة'!#REF!="مرفوض",0,'تسمية الرتبة'!#REF!)</f>
        <v>#REF!</v>
      </c>
      <c r="H1254" s="7" t="e">
        <f>IF('تسمية الرتبة'!#REF!="مرفوض",0,IF('تسمية الرتبة'!#REF!+'تسمية الرتبة'!#REF!+'تسمية الرتبة'!#REF!+'تسمية الرتبة'!#REF!&gt;6,6,'تسمية الرتبة'!#REF!+'تسمية الرتبة'!#REF!+'تسمية الرتبة'!#REF!+'تسمية الرتبة'!#REF!))</f>
        <v>#REF!</v>
      </c>
      <c r="I1254" s="7" t="e">
        <f>IF('تسمية الرتبة'!#REF!="مرفوض",0,'تسمية الرتبة'!#REF!)</f>
        <v>#REF!</v>
      </c>
      <c r="J1254" s="7" t="e">
        <f>IF('تسمية الرتبة'!#REF!="مرفوض",0,'تسمية الرتبة'!#REF!)</f>
        <v>#REF!</v>
      </c>
      <c r="K1254" s="7" t="e">
        <f>IF('تسمية الرتبة'!#REF!="مرفوض",0,J1254+I1254+H1254+G1254+F1254+E1254+D1254+'تسمية الرتبة'!#REF!)</f>
        <v>#REF!</v>
      </c>
      <c r="L1254" s="7" t="e">
        <f>IF('تسمية الرتبة'!#REF!="مرفوض",0,IF(J1254=0,"Absent(e)",""))</f>
        <v>#REF!</v>
      </c>
      <c r="M1254" s="20" t="e">
        <f>'تسمية الرتبة'!#REF!-'Resultats FR'!K1254</f>
        <v>#REF!</v>
      </c>
    </row>
    <row r="1255" spans="1:13">
      <c r="A1255" s="7">
        <v>1251</v>
      </c>
      <c r="B1255" s="7" t="e">
        <f>IF('تسمية الرتبة'!#REF!="مرفوض",0,'تسمية الرتبة'!#REF!)</f>
        <v>#REF!</v>
      </c>
      <c r="C1255" s="7" t="e">
        <f>IF('تسمية الرتبة'!#REF!="مرفوض",0,'تسمية الرتبة'!#REF!)</f>
        <v>#REF!</v>
      </c>
      <c r="D1255" s="7" t="e">
        <f>IF('تسمية الرتبة'!#REF!="مرفوض",0,'تسمية الرتبة'!#REF!)</f>
        <v>#REF!</v>
      </c>
      <c r="E1255" s="34" t="e">
        <f>IF('تسمية الرتبة'!#REF!="مرفوض",0,'تسمية الرتبة'!#REF!)</f>
        <v>#REF!</v>
      </c>
      <c r="F1255" s="7" t="e">
        <f>IF('تسمية الرتبة'!#REF!="مرفوض",0,'تسمية الرتبة'!#REF!)</f>
        <v>#REF!</v>
      </c>
      <c r="G1255" s="7" t="e">
        <f>IF('تسمية الرتبة'!#REF!="مرفوض",0,'تسمية الرتبة'!#REF!)</f>
        <v>#REF!</v>
      </c>
      <c r="H1255" s="7" t="e">
        <f>IF('تسمية الرتبة'!#REF!="مرفوض",0,IF('تسمية الرتبة'!#REF!+'تسمية الرتبة'!#REF!+'تسمية الرتبة'!#REF!+'تسمية الرتبة'!#REF!&gt;6,6,'تسمية الرتبة'!#REF!+'تسمية الرتبة'!#REF!+'تسمية الرتبة'!#REF!+'تسمية الرتبة'!#REF!))</f>
        <v>#REF!</v>
      </c>
      <c r="I1255" s="7" t="e">
        <f>IF('تسمية الرتبة'!#REF!="مرفوض",0,'تسمية الرتبة'!#REF!)</f>
        <v>#REF!</v>
      </c>
      <c r="J1255" s="7" t="e">
        <f>IF('تسمية الرتبة'!#REF!="مرفوض",0,'تسمية الرتبة'!#REF!)</f>
        <v>#REF!</v>
      </c>
      <c r="K1255" s="7" t="e">
        <f>IF('تسمية الرتبة'!#REF!="مرفوض",0,J1255+I1255+H1255+G1255+F1255+E1255+D1255+'تسمية الرتبة'!#REF!)</f>
        <v>#REF!</v>
      </c>
      <c r="L1255" s="7" t="e">
        <f>IF('تسمية الرتبة'!#REF!="مرفوض",0,IF(J1255=0,"Absent(e)",""))</f>
        <v>#REF!</v>
      </c>
      <c r="M1255" s="20" t="e">
        <f>'تسمية الرتبة'!#REF!-'Resultats FR'!K1255</f>
        <v>#REF!</v>
      </c>
    </row>
    <row r="1256" spans="1:13">
      <c r="A1256" s="7">
        <v>1252</v>
      </c>
      <c r="B1256" s="7" t="e">
        <f>IF('تسمية الرتبة'!#REF!="مرفوض",0,'تسمية الرتبة'!#REF!)</f>
        <v>#REF!</v>
      </c>
      <c r="C1256" s="7" t="e">
        <f>IF('تسمية الرتبة'!#REF!="مرفوض",0,'تسمية الرتبة'!#REF!)</f>
        <v>#REF!</v>
      </c>
      <c r="D1256" s="7" t="e">
        <f>IF('تسمية الرتبة'!#REF!="مرفوض",0,'تسمية الرتبة'!#REF!)</f>
        <v>#REF!</v>
      </c>
      <c r="E1256" s="34" t="e">
        <f>IF('تسمية الرتبة'!#REF!="مرفوض",0,'تسمية الرتبة'!#REF!)</f>
        <v>#REF!</v>
      </c>
      <c r="F1256" s="7" t="e">
        <f>IF('تسمية الرتبة'!#REF!="مرفوض",0,'تسمية الرتبة'!#REF!)</f>
        <v>#REF!</v>
      </c>
      <c r="G1256" s="7" t="e">
        <f>IF('تسمية الرتبة'!#REF!="مرفوض",0,'تسمية الرتبة'!#REF!)</f>
        <v>#REF!</v>
      </c>
      <c r="H1256" s="7" t="e">
        <f>IF('تسمية الرتبة'!#REF!="مرفوض",0,IF('تسمية الرتبة'!#REF!+'تسمية الرتبة'!#REF!+'تسمية الرتبة'!#REF!+'تسمية الرتبة'!#REF!&gt;6,6,'تسمية الرتبة'!#REF!+'تسمية الرتبة'!#REF!+'تسمية الرتبة'!#REF!+'تسمية الرتبة'!#REF!))</f>
        <v>#REF!</v>
      </c>
      <c r="I1256" s="7" t="e">
        <f>IF('تسمية الرتبة'!#REF!="مرفوض",0,'تسمية الرتبة'!#REF!)</f>
        <v>#REF!</v>
      </c>
      <c r="J1256" s="7" t="e">
        <f>IF('تسمية الرتبة'!#REF!="مرفوض",0,'تسمية الرتبة'!#REF!)</f>
        <v>#REF!</v>
      </c>
      <c r="K1256" s="7" t="e">
        <f>IF('تسمية الرتبة'!#REF!="مرفوض",0,J1256+I1256+H1256+G1256+F1256+E1256+D1256+'تسمية الرتبة'!#REF!)</f>
        <v>#REF!</v>
      </c>
      <c r="L1256" s="7" t="e">
        <f>IF('تسمية الرتبة'!#REF!="مرفوض",0,IF(J1256=0,"Absent(e)",""))</f>
        <v>#REF!</v>
      </c>
      <c r="M1256" s="20" t="e">
        <f>'تسمية الرتبة'!#REF!-'Resultats FR'!K1256</f>
        <v>#REF!</v>
      </c>
    </row>
    <row r="1257" spans="1:13">
      <c r="A1257" s="7">
        <v>1253</v>
      </c>
      <c r="B1257" s="7" t="e">
        <f>IF('تسمية الرتبة'!#REF!="مرفوض",0,'تسمية الرتبة'!#REF!)</f>
        <v>#REF!</v>
      </c>
      <c r="C1257" s="7" t="e">
        <f>IF('تسمية الرتبة'!#REF!="مرفوض",0,'تسمية الرتبة'!#REF!)</f>
        <v>#REF!</v>
      </c>
      <c r="D1257" s="7" t="e">
        <f>IF('تسمية الرتبة'!#REF!="مرفوض",0,'تسمية الرتبة'!#REF!)</f>
        <v>#REF!</v>
      </c>
      <c r="E1257" s="34" t="e">
        <f>IF('تسمية الرتبة'!#REF!="مرفوض",0,'تسمية الرتبة'!#REF!)</f>
        <v>#REF!</v>
      </c>
      <c r="F1257" s="7" t="e">
        <f>IF('تسمية الرتبة'!#REF!="مرفوض",0,'تسمية الرتبة'!#REF!)</f>
        <v>#REF!</v>
      </c>
      <c r="G1257" s="7" t="e">
        <f>IF('تسمية الرتبة'!#REF!="مرفوض",0,'تسمية الرتبة'!#REF!)</f>
        <v>#REF!</v>
      </c>
      <c r="H1257" s="7" t="e">
        <f>IF('تسمية الرتبة'!#REF!="مرفوض",0,IF('تسمية الرتبة'!#REF!+'تسمية الرتبة'!#REF!+'تسمية الرتبة'!#REF!+'تسمية الرتبة'!#REF!&gt;6,6,'تسمية الرتبة'!#REF!+'تسمية الرتبة'!#REF!+'تسمية الرتبة'!#REF!+'تسمية الرتبة'!#REF!))</f>
        <v>#REF!</v>
      </c>
      <c r="I1257" s="7" t="e">
        <f>IF('تسمية الرتبة'!#REF!="مرفوض",0,'تسمية الرتبة'!#REF!)</f>
        <v>#REF!</v>
      </c>
      <c r="J1257" s="7" t="e">
        <f>IF('تسمية الرتبة'!#REF!="مرفوض",0,'تسمية الرتبة'!#REF!)</f>
        <v>#REF!</v>
      </c>
      <c r="K1257" s="7" t="e">
        <f>IF('تسمية الرتبة'!#REF!="مرفوض",0,J1257+I1257+H1257+G1257+F1257+E1257+D1257+'تسمية الرتبة'!#REF!)</f>
        <v>#REF!</v>
      </c>
      <c r="L1257" s="7" t="e">
        <f>IF('تسمية الرتبة'!#REF!="مرفوض",0,IF(J1257=0,"Absent(e)",""))</f>
        <v>#REF!</v>
      </c>
      <c r="M1257" s="20" t="e">
        <f>'تسمية الرتبة'!#REF!-'Resultats FR'!K1257</f>
        <v>#REF!</v>
      </c>
    </row>
    <row r="1258" spans="1:13">
      <c r="A1258" s="7">
        <v>1254</v>
      </c>
      <c r="B1258" s="7" t="e">
        <f>IF('تسمية الرتبة'!#REF!="مرفوض",0,'تسمية الرتبة'!#REF!)</f>
        <v>#REF!</v>
      </c>
      <c r="C1258" s="7" t="e">
        <f>IF('تسمية الرتبة'!#REF!="مرفوض",0,'تسمية الرتبة'!#REF!)</f>
        <v>#REF!</v>
      </c>
      <c r="D1258" s="7" t="e">
        <f>IF('تسمية الرتبة'!#REF!="مرفوض",0,'تسمية الرتبة'!#REF!)</f>
        <v>#REF!</v>
      </c>
      <c r="E1258" s="34" t="e">
        <f>IF('تسمية الرتبة'!#REF!="مرفوض",0,'تسمية الرتبة'!#REF!)</f>
        <v>#REF!</v>
      </c>
      <c r="F1258" s="7" t="e">
        <f>IF('تسمية الرتبة'!#REF!="مرفوض",0,'تسمية الرتبة'!#REF!)</f>
        <v>#REF!</v>
      </c>
      <c r="G1258" s="7" t="e">
        <f>IF('تسمية الرتبة'!#REF!="مرفوض",0,'تسمية الرتبة'!#REF!)</f>
        <v>#REF!</v>
      </c>
      <c r="H1258" s="7" t="e">
        <f>IF('تسمية الرتبة'!#REF!="مرفوض",0,IF('تسمية الرتبة'!#REF!+'تسمية الرتبة'!#REF!+'تسمية الرتبة'!#REF!+'تسمية الرتبة'!#REF!&gt;6,6,'تسمية الرتبة'!#REF!+'تسمية الرتبة'!#REF!+'تسمية الرتبة'!#REF!+'تسمية الرتبة'!#REF!))</f>
        <v>#REF!</v>
      </c>
      <c r="I1258" s="7" t="e">
        <f>IF('تسمية الرتبة'!#REF!="مرفوض",0,'تسمية الرتبة'!#REF!)</f>
        <v>#REF!</v>
      </c>
      <c r="J1258" s="7" t="e">
        <f>IF('تسمية الرتبة'!#REF!="مرفوض",0,'تسمية الرتبة'!#REF!)</f>
        <v>#REF!</v>
      </c>
      <c r="K1258" s="7" t="e">
        <f>IF('تسمية الرتبة'!#REF!="مرفوض",0,J1258+I1258+H1258+G1258+F1258+E1258+D1258+'تسمية الرتبة'!#REF!)</f>
        <v>#REF!</v>
      </c>
      <c r="L1258" s="7" t="e">
        <f>IF('تسمية الرتبة'!#REF!="مرفوض",0,IF(J1258=0,"Absent(e)",""))</f>
        <v>#REF!</v>
      </c>
      <c r="M1258" s="20" t="e">
        <f>'تسمية الرتبة'!#REF!-'Resultats FR'!K1258</f>
        <v>#REF!</v>
      </c>
    </row>
    <row r="1259" spans="1:13">
      <c r="A1259" s="7">
        <v>1255</v>
      </c>
      <c r="B1259" s="7" t="e">
        <f>IF('تسمية الرتبة'!#REF!="مرفوض",0,'تسمية الرتبة'!#REF!)</f>
        <v>#REF!</v>
      </c>
      <c r="C1259" s="7" t="e">
        <f>IF('تسمية الرتبة'!#REF!="مرفوض",0,'تسمية الرتبة'!#REF!)</f>
        <v>#REF!</v>
      </c>
      <c r="D1259" s="7" t="e">
        <f>IF('تسمية الرتبة'!#REF!="مرفوض",0,'تسمية الرتبة'!#REF!)</f>
        <v>#REF!</v>
      </c>
      <c r="E1259" s="34" t="e">
        <f>IF('تسمية الرتبة'!#REF!="مرفوض",0,'تسمية الرتبة'!#REF!)</f>
        <v>#REF!</v>
      </c>
      <c r="F1259" s="7" t="e">
        <f>IF('تسمية الرتبة'!#REF!="مرفوض",0,'تسمية الرتبة'!#REF!)</f>
        <v>#REF!</v>
      </c>
      <c r="G1259" s="7" t="e">
        <f>IF('تسمية الرتبة'!#REF!="مرفوض",0,'تسمية الرتبة'!#REF!)</f>
        <v>#REF!</v>
      </c>
      <c r="H1259" s="7" t="e">
        <f>IF('تسمية الرتبة'!#REF!="مرفوض",0,IF('تسمية الرتبة'!#REF!+'تسمية الرتبة'!#REF!+'تسمية الرتبة'!#REF!+'تسمية الرتبة'!#REF!&gt;6,6,'تسمية الرتبة'!#REF!+'تسمية الرتبة'!#REF!+'تسمية الرتبة'!#REF!+'تسمية الرتبة'!#REF!))</f>
        <v>#REF!</v>
      </c>
      <c r="I1259" s="7" t="e">
        <f>IF('تسمية الرتبة'!#REF!="مرفوض",0,'تسمية الرتبة'!#REF!)</f>
        <v>#REF!</v>
      </c>
      <c r="J1259" s="7" t="e">
        <f>IF('تسمية الرتبة'!#REF!="مرفوض",0,'تسمية الرتبة'!#REF!)</f>
        <v>#REF!</v>
      </c>
      <c r="K1259" s="7" t="e">
        <f>IF('تسمية الرتبة'!#REF!="مرفوض",0,J1259+I1259+H1259+G1259+F1259+E1259+D1259+'تسمية الرتبة'!#REF!)</f>
        <v>#REF!</v>
      </c>
      <c r="L1259" s="7" t="e">
        <f>IF('تسمية الرتبة'!#REF!="مرفوض",0,IF(J1259=0,"Absent(e)",""))</f>
        <v>#REF!</v>
      </c>
      <c r="M1259" s="20" t="e">
        <f>'تسمية الرتبة'!#REF!-'Resultats FR'!K1259</f>
        <v>#REF!</v>
      </c>
    </row>
    <row r="1260" spans="1:13">
      <c r="A1260" s="7">
        <v>1256</v>
      </c>
      <c r="B1260" s="7" t="e">
        <f>IF('تسمية الرتبة'!#REF!="مرفوض",0,'تسمية الرتبة'!#REF!)</f>
        <v>#REF!</v>
      </c>
      <c r="C1260" s="7" t="e">
        <f>IF('تسمية الرتبة'!#REF!="مرفوض",0,'تسمية الرتبة'!#REF!)</f>
        <v>#REF!</v>
      </c>
      <c r="D1260" s="7" t="e">
        <f>IF('تسمية الرتبة'!#REF!="مرفوض",0,'تسمية الرتبة'!#REF!)</f>
        <v>#REF!</v>
      </c>
      <c r="E1260" s="34" t="e">
        <f>IF('تسمية الرتبة'!#REF!="مرفوض",0,'تسمية الرتبة'!#REF!)</f>
        <v>#REF!</v>
      </c>
      <c r="F1260" s="7" t="e">
        <f>IF('تسمية الرتبة'!#REF!="مرفوض",0,'تسمية الرتبة'!#REF!)</f>
        <v>#REF!</v>
      </c>
      <c r="G1260" s="7" t="e">
        <f>IF('تسمية الرتبة'!#REF!="مرفوض",0,'تسمية الرتبة'!#REF!)</f>
        <v>#REF!</v>
      </c>
      <c r="H1260" s="7" t="e">
        <f>IF('تسمية الرتبة'!#REF!="مرفوض",0,IF('تسمية الرتبة'!#REF!+'تسمية الرتبة'!#REF!+'تسمية الرتبة'!#REF!+'تسمية الرتبة'!#REF!&gt;6,6,'تسمية الرتبة'!#REF!+'تسمية الرتبة'!#REF!+'تسمية الرتبة'!#REF!+'تسمية الرتبة'!#REF!))</f>
        <v>#REF!</v>
      </c>
      <c r="I1260" s="7" t="e">
        <f>IF('تسمية الرتبة'!#REF!="مرفوض",0,'تسمية الرتبة'!#REF!)</f>
        <v>#REF!</v>
      </c>
      <c r="J1260" s="7" t="e">
        <f>IF('تسمية الرتبة'!#REF!="مرفوض",0,'تسمية الرتبة'!#REF!)</f>
        <v>#REF!</v>
      </c>
      <c r="K1260" s="7" t="e">
        <f>IF('تسمية الرتبة'!#REF!="مرفوض",0,J1260+I1260+H1260+G1260+F1260+E1260+D1260+'تسمية الرتبة'!#REF!)</f>
        <v>#REF!</v>
      </c>
      <c r="L1260" s="7" t="e">
        <f>IF('تسمية الرتبة'!#REF!="مرفوض",0,IF(J1260=0,"Absent(e)",""))</f>
        <v>#REF!</v>
      </c>
      <c r="M1260" s="20" t="e">
        <f>'تسمية الرتبة'!#REF!-'Resultats FR'!K1260</f>
        <v>#REF!</v>
      </c>
    </row>
    <row r="1261" spans="1:13">
      <c r="A1261" s="7">
        <v>1257</v>
      </c>
      <c r="B1261" s="7" t="e">
        <f>IF('تسمية الرتبة'!#REF!="مرفوض",0,'تسمية الرتبة'!#REF!)</f>
        <v>#REF!</v>
      </c>
      <c r="C1261" s="7" t="e">
        <f>IF('تسمية الرتبة'!#REF!="مرفوض",0,'تسمية الرتبة'!#REF!)</f>
        <v>#REF!</v>
      </c>
      <c r="D1261" s="7" t="e">
        <f>IF('تسمية الرتبة'!#REF!="مرفوض",0,'تسمية الرتبة'!#REF!)</f>
        <v>#REF!</v>
      </c>
      <c r="E1261" s="34" t="e">
        <f>IF('تسمية الرتبة'!#REF!="مرفوض",0,'تسمية الرتبة'!#REF!)</f>
        <v>#REF!</v>
      </c>
      <c r="F1261" s="7" t="e">
        <f>IF('تسمية الرتبة'!#REF!="مرفوض",0,'تسمية الرتبة'!#REF!)</f>
        <v>#REF!</v>
      </c>
      <c r="G1261" s="7" t="e">
        <f>IF('تسمية الرتبة'!#REF!="مرفوض",0,'تسمية الرتبة'!#REF!)</f>
        <v>#REF!</v>
      </c>
      <c r="H1261" s="7" t="e">
        <f>IF('تسمية الرتبة'!#REF!="مرفوض",0,IF('تسمية الرتبة'!#REF!+'تسمية الرتبة'!#REF!+'تسمية الرتبة'!#REF!+'تسمية الرتبة'!#REF!&gt;6,6,'تسمية الرتبة'!#REF!+'تسمية الرتبة'!#REF!+'تسمية الرتبة'!#REF!+'تسمية الرتبة'!#REF!))</f>
        <v>#REF!</v>
      </c>
      <c r="I1261" s="7" t="e">
        <f>IF('تسمية الرتبة'!#REF!="مرفوض",0,'تسمية الرتبة'!#REF!)</f>
        <v>#REF!</v>
      </c>
      <c r="J1261" s="7" t="e">
        <f>IF('تسمية الرتبة'!#REF!="مرفوض",0,'تسمية الرتبة'!#REF!)</f>
        <v>#REF!</v>
      </c>
      <c r="K1261" s="7" t="e">
        <f>IF('تسمية الرتبة'!#REF!="مرفوض",0,J1261+I1261+H1261+G1261+F1261+E1261+D1261+'تسمية الرتبة'!#REF!)</f>
        <v>#REF!</v>
      </c>
      <c r="L1261" s="7" t="e">
        <f>IF('تسمية الرتبة'!#REF!="مرفوض",0,IF(J1261=0,"Absent(e)",""))</f>
        <v>#REF!</v>
      </c>
      <c r="M1261" s="20" t="e">
        <f>'تسمية الرتبة'!#REF!-'Resultats FR'!K1261</f>
        <v>#REF!</v>
      </c>
    </row>
    <row r="1262" spans="1:13">
      <c r="A1262" s="7">
        <v>1258</v>
      </c>
      <c r="B1262" s="7" t="e">
        <f>IF('تسمية الرتبة'!#REF!="مرفوض",0,'تسمية الرتبة'!#REF!)</f>
        <v>#REF!</v>
      </c>
      <c r="C1262" s="7" t="e">
        <f>IF('تسمية الرتبة'!#REF!="مرفوض",0,'تسمية الرتبة'!#REF!)</f>
        <v>#REF!</v>
      </c>
      <c r="D1262" s="7" t="e">
        <f>IF('تسمية الرتبة'!#REF!="مرفوض",0,'تسمية الرتبة'!#REF!)</f>
        <v>#REF!</v>
      </c>
      <c r="E1262" s="34" t="e">
        <f>IF('تسمية الرتبة'!#REF!="مرفوض",0,'تسمية الرتبة'!#REF!)</f>
        <v>#REF!</v>
      </c>
      <c r="F1262" s="7" t="e">
        <f>IF('تسمية الرتبة'!#REF!="مرفوض",0,'تسمية الرتبة'!#REF!)</f>
        <v>#REF!</v>
      </c>
      <c r="G1262" s="7" t="e">
        <f>IF('تسمية الرتبة'!#REF!="مرفوض",0,'تسمية الرتبة'!#REF!)</f>
        <v>#REF!</v>
      </c>
      <c r="H1262" s="7" t="e">
        <f>IF('تسمية الرتبة'!#REF!="مرفوض",0,IF('تسمية الرتبة'!#REF!+'تسمية الرتبة'!#REF!+'تسمية الرتبة'!#REF!+'تسمية الرتبة'!#REF!&gt;6,6,'تسمية الرتبة'!#REF!+'تسمية الرتبة'!#REF!+'تسمية الرتبة'!#REF!+'تسمية الرتبة'!#REF!))</f>
        <v>#REF!</v>
      </c>
      <c r="I1262" s="7" t="e">
        <f>IF('تسمية الرتبة'!#REF!="مرفوض",0,'تسمية الرتبة'!#REF!)</f>
        <v>#REF!</v>
      </c>
      <c r="J1262" s="7" t="e">
        <f>IF('تسمية الرتبة'!#REF!="مرفوض",0,'تسمية الرتبة'!#REF!)</f>
        <v>#REF!</v>
      </c>
      <c r="K1262" s="7" t="e">
        <f>IF('تسمية الرتبة'!#REF!="مرفوض",0,J1262+I1262+H1262+G1262+F1262+E1262+D1262+'تسمية الرتبة'!#REF!)</f>
        <v>#REF!</v>
      </c>
      <c r="L1262" s="7" t="e">
        <f>IF('تسمية الرتبة'!#REF!="مرفوض",0,IF(J1262=0,"Absent(e)",""))</f>
        <v>#REF!</v>
      </c>
      <c r="M1262" s="20" t="e">
        <f>'تسمية الرتبة'!#REF!-'Resultats FR'!K1262</f>
        <v>#REF!</v>
      </c>
    </row>
    <row r="1263" spans="1:13">
      <c r="A1263" s="7">
        <v>1259</v>
      </c>
      <c r="B1263" s="7" t="e">
        <f>IF('تسمية الرتبة'!#REF!="مرفوض",0,'تسمية الرتبة'!#REF!)</f>
        <v>#REF!</v>
      </c>
      <c r="C1263" s="7" t="e">
        <f>IF('تسمية الرتبة'!#REF!="مرفوض",0,'تسمية الرتبة'!#REF!)</f>
        <v>#REF!</v>
      </c>
      <c r="D1263" s="7" t="e">
        <f>IF('تسمية الرتبة'!#REF!="مرفوض",0,'تسمية الرتبة'!#REF!)</f>
        <v>#REF!</v>
      </c>
      <c r="E1263" s="34" t="e">
        <f>IF('تسمية الرتبة'!#REF!="مرفوض",0,'تسمية الرتبة'!#REF!)</f>
        <v>#REF!</v>
      </c>
      <c r="F1263" s="7" t="e">
        <f>IF('تسمية الرتبة'!#REF!="مرفوض",0,'تسمية الرتبة'!#REF!)</f>
        <v>#REF!</v>
      </c>
      <c r="G1263" s="7" t="e">
        <f>IF('تسمية الرتبة'!#REF!="مرفوض",0,'تسمية الرتبة'!#REF!)</f>
        <v>#REF!</v>
      </c>
      <c r="H1263" s="7" t="e">
        <f>IF('تسمية الرتبة'!#REF!="مرفوض",0,IF('تسمية الرتبة'!#REF!+'تسمية الرتبة'!#REF!+'تسمية الرتبة'!#REF!+'تسمية الرتبة'!#REF!&gt;6,6,'تسمية الرتبة'!#REF!+'تسمية الرتبة'!#REF!+'تسمية الرتبة'!#REF!+'تسمية الرتبة'!#REF!))</f>
        <v>#REF!</v>
      </c>
      <c r="I1263" s="7" t="e">
        <f>IF('تسمية الرتبة'!#REF!="مرفوض",0,'تسمية الرتبة'!#REF!)</f>
        <v>#REF!</v>
      </c>
      <c r="J1263" s="7" t="e">
        <f>IF('تسمية الرتبة'!#REF!="مرفوض",0,'تسمية الرتبة'!#REF!)</f>
        <v>#REF!</v>
      </c>
      <c r="K1263" s="7" t="e">
        <f>IF('تسمية الرتبة'!#REF!="مرفوض",0,J1263+I1263+H1263+G1263+F1263+E1263+D1263+'تسمية الرتبة'!#REF!)</f>
        <v>#REF!</v>
      </c>
      <c r="L1263" s="7" t="e">
        <f>IF('تسمية الرتبة'!#REF!="مرفوض",0,IF(J1263=0,"Absent(e)",""))</f>
        <v>#REF!</v>
      </c>
      <c r="M1263" s="20" t="e">
        <f>'تسمية الرتبة'!#REF!-'Resultats FR'!K1263</f>
        <v>#REF!</v>
      </c>
    </row>
    <row r="1264" spans="1:13">
      <c r="A1264" s="7">
        <v>1260</v>
      </c>
      <c r="B1264" s="7" t="e">
        <f>IF('تسمية الرتبة'!#REF!="مرفوض",0,'تسمية الرتبة'!#REF!)</f>
        <v>#REF!</v>
      </c>
      <c r="C1264" s="7" t="e">
        <f>IF('تسمية الرتبة'!#REF!="مرفوض",0,'تسمية الرتبة'!#REF!)</f>
        <v>#REF!</v>
      </c>
      <c r="D1264" s="7" t="e">
        <f>IF('تسمية الرتبة'!#REF!="مرفوض",0,'تسمية الرتبة'!#REF!)</f>
        <v>#REF!</v>
      </c>
      <c r="E1264" s="34" t="e">
        <f>IF('تسمية الرتبة'!#REF!="مرفوض",0,'تسمية الرتبة'!#REF!)</f>
        <v>#REF!</v>
      </c>
      <c r="F1264" s="7" t="e">
        <f>IF('تسمية الرتبة'!#REF!="مرفوض",0,'تسمية الرتبة'!#REF!)</f>
        <v>#REF!</v>
      </c>
      <c r="G1264" s="7" t="e">
        <f>IF('تسمية الرتبة'!#REF!="مرفوض",0,'تسمية الرتبة'!#REF!)</f>
        <v>#REF!</v>
      </c>
      <c r="H1264" s="7" t="e">
        <f>IF('تسمية الرتبة'!#REF!="مرفوض",0,IF('تسمية الرتبة'!#REF!+'تسمية الرتبة'!#REF!+'تسمية الرتبة'!#REF!+'تسمية الرتبة'!#REF!&gt;6,6,'تسمية الرتبة'!#REF!+'تسمية الرتبة'!#REF!+'تسمية الرتبة'!#REF!+'تسمية الرتبة'!#REF!))</f>
        <v>#REF!</v>
      </c>
      <c r="I1264" s="7" t="e">
        <f>IF('تسمية الرتبة'!#REF!="مرفوض",0,'تسمية الرتبة'!#REF!)</f>
        <v>#REF!</v>
      </c>
      <c r="J1264" s="7" t="e">
        <f>IF('تسمية الرتبة'!#REF!="مرفوض",0,'تسمية الرتبة'!#REF!)</f>
        <v>#REF!</v>
      </c>
      <c r="K1264" s="7" t="e">
        <f>IF('تسمية الرتبة'!#REF!="مرفوض",0,J1264+I1264+H1264+G1264+F1264+E1264+D1264+'تسمية الرتبة'!#REF!)</f>
        <v>#REF!</v>
      </c>
      <c r="L1264" s="7" t="e">
        <f>IF('تسمية الرتبة'!#REF!="مرفوض",0,IF(J1264=0,"Absent(e)",""))</f>
        <v>#REF!</v>
      </c>
      <c r="M1264" s="20" t="e">
        <f>'تسمية الرتبة'!#REF!-'Resultats FR'!K1264</f>
        <v>#REF!</v>
      </c>
    </row>
    <row r="1265" spans="1:13">
      <c r="A1265" s="7">
        <v>1261</v>
      </c>
      <c r="B1265" s="7" t="e">
        <f>IF('تسمية الرتبة'!#REF!="مرفوض",0,'تسمية الرتبة'!#REF!)</f>
        <v>#REF!</v>
      </c>
      <c r="C1265" s="7" t="e">
        <f>IF('تسمية الرتبة'!#REF!="مرفوض",0,'تسمية الرتبة'!#REF!)</f>
        <v>#REF!</v>
      </c>
      <c r="D1265" s="7" t="e">
        <f>IF('تسمية الرتبة'!#REF!="مرفوض",0,'تسمية الرتبة'!#REF!)</f>
        <v>#REF!</v>
      </c>
      <c r="E1265" s="34" t="e">
        <f>IF('تسمية الرتبة'!#REF!="مرفوض",0,'تسمية الرتبة'!#REF!)</f>
        <v>#REF!</v>
      </c>
      <c r="F1265" s="7" t="e">
        <f>IF('تسمية الرتبة'!#REF!="مرفوض",0,'تسمية الرتبة'!#REF!)</f>
        <v>#REF!</v>
      </c>
      <c r="G1265" s="7" t="e">
        <f>IF('تسمية الرتبة'!#REF!="مرفوض",0,'تسمية الرتبة'!#REF!)</f>
        <v>#REF!</v>
      </c>
      <c r="H1265" s="7" t="e">
        <f>IF('تسمية الرتبة'!#REF!="مرفوض",0,IF('تسمية الرتبة'!#REF!+'تسمية الرتبة'!#REF!+'تسمية الرتبة'!#REF!+'تسمية الرتبة'!#REF!&gt;6,6,'تسمية الرتبة'!#REF!+'تسمية الرتبة'!#REF!+'تسمية الرتبة'!#REF!+'تسمية الرتبة'!#REF!))</f>
        <v>#REF!</v>
      </c>
      <c r="I1265" s="7" t="e">
        <f>IF('تسمية الرتبة'!#REF!="مرفوض",0,'تسمية الرتبة'!#REF!)</f>
        <v>#REF!</v>
      </c>
      <c r="J1265" s="7" t="e">
        <f>IF('تسمية الرتبة'!#REF!="مرفوض",0,'تسمية الرتبة'!#REF!)</f>
        <v>#REF!</v>
      </c>
      <c r="K1265" s="7" t="e">
        <f>IF('تسمية الرتبة'!#REF!="مرفوض",0,J1265+I1265+H1265+G1265+F1265+E1265+D1265+'تسمية الرتبة'!#REF!)</f>
        <v>#REF!</v>
      </c>
      <c r="L1265" s="7" t="e">
        <f>IF('تسمية الرتبة'!#REF!="مرفوض",0,IF(J1265=0,"Absent(e)",""))</f>
        <v>#REF!</v>
      </c>
      <c r="M1265" s="20" t="e">
        <f>'تسمية الرتبة'!#REF!-'Resultats FR'!K1265</f>
        <v>#REF!</v>
      </c>
    </row>
    <row r="1266" spans="1:13">
      <c r="A1266" s="7">
        <v>1262</v>
      </c>
      <c r="B1266" s="7" t="e">
        <f>IF('تسمية الرتبة'!#REF!="مرفوض",0,'تسمية الرتبة'!#REF!)</f>
        <v>#REF!</v>
      </c>
      <c r="C1266" s="7" t="e">
        <f>IF('تسمية الرتبة'!#REF!="مرفوض",0,'تسمية الرتبة'!#REF!)</f>
        <v>#REF!</v>
      </c>
      <c r="D1266" s="7" t="e">
        <f>IF('تسمية الرتبة'!#REF!="مرفوض",0,'تسمية الرتبة'!#REF!)</f>
        <v>#REF!</v>
      </c>
      <c r="E1266" s="34" t="e">
        <f>IF('تسمية الرتبة'!#REF!="مرفوض",0,'تسمية الرتبة'!#REF!)</f>
        <v>#REF!</v>
      </c>
      <c r="F1266" s="7" t="e">
        <f>IF('تسمية الرتبة'!#REF!="مرفوض",0,'تسمية الرتبة'!#REF!)</f>
        <v>#REF!</v>
      </c>
      <c r="G1266" s="7" t="e">
        <f>IF('تسمية الرتبة'!#REF!="مرفوض",0,'تسمية الرتبة'!#REF!)</f>
        <v>#REF!</v>
      </c>
      <c r="H1266" s="7" t="e">
        <f>IF('تسمية الرتبة'!#REF!="مرفوض",0,IF('تسمية الرتبة'!#REF!+'تسمية الرتبة'!#REF!+'تسمية الرتبة'!#REF!+'تسمية الرتبة'!#REF!&gt;6,6,'تسمية الرتبة'!#REF!+'تسمية الرتبة'!#REF!+'تسمية الرتبة'!#REF!+'تسمية الرتبة'!#REF!))</f>
        <v>#REF!</v>
      </c>
      <c r="I1266" s="7" t="e">
        <f>IF('تسمية الرتبة'!#REF!="مرفوض",0,'تسمية الرتبة'!#REF!)</f>
        <v>#REF!</v>
      </c>
      <c r="J1266" s="7" t="e">
        <f>IF('تسمية الرتبة'!#REF!="مرفوض",0,'تسمية الرتبة'!#REF!)</f>
        <v>#REF!</v>
      </c>
      <c r="K1266" s="7" t="e">
        <f>IF('تسمية الرتبة'!#REF!="مرفوض",0,J1266+I1266+H1266+G1266+F1266+E1266+D1266+'تسمية الرتبة'!#REF!)</f>
        <v>#REF!</v>
      </c>
      <c r="L1266" s="7" t="e">
        <f>IF('تسمية الرتبة'!#REF!="مرفوض",0,IF(J1266=0,"Absent(e)",""))</f>
        <v>#REF!</v>
      </c>
      <c r="M1266" s="20" t="e">
        <f>'تسمية الرتبة'!#REF!-'Resultats FR'!K1266</f>
        <v>#REF!</v>
      </c>
    </row>
    <row r="1267" spans="1:13">
      <c r="A1267" s="7">
        <v>1263</v>
      </c>
      <c r="B1267" s="7" t="e">
        <f>IF('تسمية الرتبة'!#REF!="مرفوض",0,'تسمية الرتبة'!#REF!)</f>
        <v>#REF!</v>
      </c>
      <c r="C1267" s="7" t="e">
        <f>IF('تسمية الرتبة'!#REF!="مرفوض",0,'تسمية الرتبة'!#REF!)</f>
        <v>#REF!</v>
      </c>
      <c r="D1267" s="7" t="e">
        <f>IF('تسمية الرتبة'!#REF!="مرفوض",0,'تسمية الرتبة'!#REF!)</f>
        <v>#REF!</v>
      </c>
      <c r="E1267" s="34" t="e">
        <f>IF('تسمية الرتبة'!#REF!="مرفوض",0,'تسمية الرتبة'!#REF!)</f>
        <v>#REF!</v>
      </c>
      <c r="F1267" s="7" t="e">
        <f>IF('تسمية الرتبة'!#REF!="مرفوض",0,'تسمية الرتبة'!#REF!)</f>
        <v>#REF!</v>
      </c>
      <c r="G1267" s="7" t="e">
        <f>IF('تسمية الرتبة'!#REF!="مرفوض",0,'تسمية الرتبة'!#REF!)</f>
        <v>#REF!</v>
      </c>
      <c r="H1267" s="7" t="e">
        <f>IF('تسمية الرتبة'!#REF!="مرفوض",0,IF('تسمية الرتبة'!#REF!+'تسمية الرتبة'!#REF!+'تسمية الرتبة'!#REF!+'تسمية الرتبة'!#REF!&gt;6,6,'تسمية الرتبة'!#REF!+'تسمية الرتبة'!#REF!+'تسمية الرتبة'!#REF!+'تسمية الرتبة'!#REF!))</f>
        <v>#REF!</v>
      </c>
      <c r="I1267" s="7" t="e">
        <f>IF('تسمية الرتبة'!#REF!="مرفوض",0,'تسمية الرتبة'!#REF!)</f>
        <v>#REF!</v>
      </c>
      <c r="J1267" s="7" t="e">
        <f>IF('تسمية الرتبة'!#REF!="مرفوض",0,'تسمية الرتبة'!#REF!)</f>
        <v>#REF!</v>
      </c>
      <c r="K1267" s="7" t="e">
        <f>IF('تسمية الرتبة'!#REF!="مرفوض",0,J1267+I1267+H1267+G1267+F1267+E1267+D1267+'تسمية الرتبة'!#REF!)</f>
        <v>#REF!</v>
      </c>
      <c r="L1267" s="7" t="e">
        <f>IF('تسمية الرتبة'!#REF!="مرفوض",0,IF(J1267=0,"Absent(e)",""))</f>
        <v>#REF!</v>
      </c>
      <c r="M1267" s="20" t="e">
        <f>'تسمية الرتبة'!#REF!-'Resultats FR'!K1267</f>
        <v>#REF!</v>
      </c>
    </row>
    <row r="1268" spans="1:13">
      <c r="A1268" s="7">
        <v>1264</v>
      </c>
      <c r="B1268" s="7" t="e">
        <f>IF('تسمية الرتبة'!#REF!="مرفوض",0,'تسمية الرتبة'!#REF!)</f>
        <v>#REF!</v>
      </c>
      <c r="C1268" s="7" t="e">
        <f>IF('تسمية الرتبة'!#REF!="مرفوض",0,'تسمية الرتبة'!#REF!)</f>
        <v>#REF!</v>
      </c>
      <c r="D1268" s="7" t="e">
        <f>IF('تسمية الرتبة'!#REF!="مرفوض",0,'تسمية الرتبة'!#REF!)</f>
        <v>#REF!</v>
      </c>
      <c r="E1268" s="34" t="e">
        <f>IF('تسمية الرتبة'!#REF!="مرفوض",0,'تسمية الرتبة'!#REF!)</f>
        <v>#REF!</v>
      </c>
      <c r="F1268" s="7" t="e">
        <f>IF('تسمية الرتبة'!#REF!="مرفوض",0,'تسمية الرتبة'!#REF!)</f>
        <v>#REF!</v>
      </c>
      <c r="G1268" s="7" t="e">
        <f>IF('تسمية الرتبة'!#REF!="مرفوض",0,'تسمية الرتبة'!#REF!)</f>
        <v>#REF!</v>
      </c>
      <c r="H1268" s="7" t="e">
        <f>IF('تسمية الرتبة'!#REF!="مرفوض",0,IF('تسمية الرتبة'!#REF!+'تسمية الرتبة'!#REF!+'تسمية الرتبة'!#REF!+'تسمية الرتبة'!#REF!&gt;6,6,'تسمية الرتبة'!#REF!+'تسمية الرتبة'!#REF!+'تسمية الرتبة'!#REF!+'تسمية الرتبة'!#REF!))</f>
        <v>#REF!</v>
      </c>
      <c r="I1268" s="7" t="e">
        <f>IF('تسمية الرتبة'!#REF!="مرفوض",0,'تسمية الرتبة'!#REF!)</f>
        <v>#REF!</v>
      </c>
      <c r="J1268" s="7" t="e">
        <f>IF('تسمية الرتبة'!#REF!="مرفوض",0,'تسمية الرتبة'!#REF!)</f>
        <v>#REF!</v>
      </c>
      <c r="K1268" s="7" t="e">
        <f>IF('تسمية الرتبة'!#REF!="مرفوض",0,J1268+I1268+H1268+G1268+F1268+E1268+D1268+'تسمية الرتبة'!#REF!)</f>
        <v>#REF!</v>
      </c>
      <c r="L1268" s="7" t="e">
        <f>IF('تسمية الرتبة'!#REF!="مرفوض",0,IF(J1268=0,"Absent(e)",""))</f>
        <v>#REF!</v>
      </c>
      <c r="M1268" s="20" t="e">
        <f>'تسمية الرتبة'!#REF!-'Resultats FR'!K1268</f>
        <v>#REF!</v>
      </c>
    </row>
    <row r="1269" spans="1:13">
      <c r="A1269" s="7">
        <v>1265</v>
      </c>
      <c r="B1269" s="7" t="e">
        <f>IF('تسمية الرتبة'!#REF!="مرفوض",0,'تسمية الرتبة'!#REF!)</f>
        <v>#REF!</v>
      </c>
      <c r="C1269" s="7" t="e">
        <f>IF('تسمية الرتبة'!#REF!="مرفوض",0,'تسمية الرتبة'!#REF!)</f>
        <v>#REF!</v>
      </c>
      <c r="D1269" s="7" t="e">
        <f>IF('تسمية الرتبة'!#REF!="مرفوض",0,'تسمية الرتبة'!#REF!)</f>
        <v>#REF!</v>
      </c>
      <c r="E1269" s="34" t="e">
        <f>IF('تسمية الرتبة'!#REF!="مرفوض",0,'تسمية الرتبة'!#REF!)</f>
        <v>#REF!</v>
      </c>
      <c r="F1269" s="7" t="e">
        <f>IF('تسمية الرتبة'!#REF!="مرفوض",0,'تسمية الرتبة'!#REF!)</f>
        <v>#REF!</v>
      </c>
      <c r="G1269" s="7" t="e">
        <f>IF('تسمية الرتبة'!#REF!="مرفوض",0,'تسمية الرتبة'!#REF!)</f>
        <v>#REF!</v>
      </c>
      <c r="H1269" s="7" t="e">
        <f>IF('تسمية الرتبة'!#REF!="مرفوض",0,IF('تسمية الرتبة'!#REF!+'تسمية الرتبة'!#REF!+'تسمية الرتبة'!#REF!+'تسمية الرتبة'!#REF!&gt;6,6,'تسمية الرتبة'!#REF!+'تسمية الرتبة'!#REF!+'تسمية الرتبة'!#REF!+'تسمية الرتبة'!#REF!))</f>
        <v>#REF!</v>
      </c>
      <c r="I1269" s="7" t="e">
        <f>IF('تسمية الرتبة'!#REF!="مرفوض",0,'تسمية الرتبة'!#REF!)</f>
        <v>#REF!</v>
      </c>
      <c r="J1269" s="7" t="e">
        <f>IF('تسمية الرتبة'!#REF!="مرفوض",0,'تسمية الرتبة'!#REF!)</f>
        <v>#REF!</v>
      </c>
      <c r="K1269" s="7" t="e">
        <f>IF('تسمية الرتبة'!#REF!="مرفوض",0,J1269+I1269+H1269+G1269+F1269+E1269+D1269+'تسمية الرتبة'!#REF!)</f>
        <v>#REF!</v>
      </c>
      <c r="L1269" s="7" t="e">
        <f>IF('تسمية الرتبة'!#REF!="مرفوض",0,IF(J1269=0,"Absent(e)",""))</f>
        <v>#REF!</v>
      </c>
      <c r="M1269" s="20" t="e">
        <f>'تسمية الرتبة'!#REF!-'Resultats FR'!K1269</f>
        <v>#REF!</v>
      </c>
    </row>
    <row r="1270" spans="1:13">
      <c r="A1270" s="7">
        <v>1266</v>
      </c>
      <c r="B1270" s="7" t="e">
        <f>IF('تسمية الرتبة'!#REF!="مرفوض",0,'تسمية الرتبة'!#REF!)</f>
        <v>#REF!</v>
      </c>
      <c r="C1270" s="7" t="e">
        <f>IF('تسمية الرتبة'!#REF!="مرفوض",0,'تسمية الرتبة'!#REF!)</f>
        <v>#REF!</v>
      </c>
      <c r="D1270" s="7" t="e">
        <f>IF('تسمية الرتبة'!#REF!="مرفوض",0,'تسمية الرتبة'!#REF!)</f>
        <v>#REF!</v>
      </c>
      <c r="E1270" s="34" t="e">
        <f>IF('تسمية الرتبة'!#REF!="مرفوض",0,'تسمية الرتبة'!#REF!)</f>
        <v>#REF!</v>
      </c>
      <c r="F1270" s="7" t="e">
        <f>IF('تسمية الرتبة'!#REF!="مرفوض",0,'تسمية الرتبة'!#REF!)</f>
        <v>#REF!</v>
      </c>
      <c r="G1270" s="7" t="e">
        <f>IF('تسمية الرتبة'!#REF!="مرفوض",0,'تسمية الرتبة'!#REF!)</f>
        <v>#REF!</v>
      </c>
      <c r="H1270" s="7" t="e">
        <f>IF('تسمية الرتبة'!#REF!="مرفوض",0,IF('تسمية الرتبة'!#REF!+'تسمية الرتبة'!#REF!+'تسمية الرتبة'!#REF!+'تسمية الرتبة'!#REF!&gt;6,6,'تسمية الرتبة'!#REF!+'تسمية الرتبة'!#REF!+'تسمية الرتبة'!#REF!+'تسمية الرتبة'!#REF!))</f>
        <v>#REF!</v>
      </c>
      <c r="I1270" s="7" t="e">
        <f>IF('تسمية الرتبة'!#REF!="مرفوض",0,'تسمية الرتبة'!#REF!)</f>
        <v>#REF!</v>
      </c>
      <c r="J1270" s="7" t="e">
        <f>IF('تسمية الرتبة'!#REF!="مرفوض",0,'تسمية الرتبة'!#REF!)</f>
        <v>#REF!</v>
      </c>
      <c r="K1270" s="7" t="e">
        <f>IF('تسمية الرتبة'!#REF!="مرفوض",0,J1270+I1270+H1270+G1270+F1270+E1270+D1270+'تسمية الرتبة'!#REF!)</f>
        <v>#REF!</v>
      </c>
      <c r="L1270" s="7" t="e">
        <f>IF('تسمية الرتبة'!#REF!="مرفوض",0,IF(J1270=0,"Absent(e)",""))</f>
        <v>#REF!</v>
      </c>
      <c r="M1270" s="20" t="e">
        <f>'تسمية الرتبة'!#REF!-'Resultats FR'!K1270</f>
        <v>#REF!</v>
      </c>
    </row>
    <row r="1271" spans="1:13">
      <c r="A1271" s="7">
        <v>1267</v>
      </c>
      <c r="B1271" s="7" t="e">
        <f>IF('تسمية الرتبة'!#REF!="مرفوض",0,'تسمية الرتبة'!#REF!)</f>
        <v>#REF!</v>
      </c>
      <c r="C1271" s="7" t="e">
        <f>IF('تسمية الرتبة'!#REF!="مرفوض",0,'تسمية الرتبة'!#REF!)</f>
        <v>#REF!</v>
      </c>
      <c r="D1271" s="7" t="e">
        <f>IF('تسمية الرتبة'!#REF!="مرفوض",0,'تسمية الرتبة'!#REF!)</f>
        <v>#REF!</v>
      </c>
      <c r="E1271" s="34" t="e">
        <f>IF('تسمية الرتبة'!#REF!="مرفوض",0,'تسمية الرتبة'!#REF!)</f>
        <v>#REF!</v>
      </c>
      <c r="F1271" s="7" t="e">
        <f>IF('تسمية الرتبة'!#REF!="مرفوض",0,'تسمية الرتبة'!#REF!)</f>
        <v>#REF!</v>
      </c>
      <c r="G1271" s="7" t="e">
        <f>IF('تسمية الرتبة'!#REF!="مرفوض",0,'تسمية الرتبة'!#REF!)</f>
        <v>#REF!</v>
      </c>
      <c r="H1271" s="7" t="e">
        <f>IF('تسمية الرتبة'!#REF!="مرفوض",0,IF('تسمية الرتبة'!#REF!+'تسمية الرتبة'!#REF!+'تسمية الرتبة'!#REF!+'تسمية الرتبة'!#REF!&gt;6,6,'تسمية الرتبة'!#REF!+'تسمية الرتبة'!#REF!+'تسمية الرتبة'!#REF!+'تسمية الرتبة'!#REF!))</f>
        <v>#REF!</v>
      </c>
      <c r="I1271" s="7" t="e">
        <f>IF('تسمية الرتبة'!#REF!="مرفوض",0,'تسمية الرتبة'!#REF!)</f>
        <v>#REF!</v>
      </c>
      <c r="J1271" s="7" t="e">
        <f>IF('تسمية الرتبة'!#REF!="مرفوض",0,'تسمية الرتبة'!#REF!)</f>
        <v>#REF!</v>
      </c>
      <c r="K1271" s="7" t="e">
        <f>IF('تسمية الرتبة'!#REF!="مرفوض",0,J1271+I1271+H1271+G1271+F1271+E1271+D1271+'تسمية الرتبة'!#REF!)</f>
        <v>#REF!</v>
      </c>
      <c r="L1271" s="7" t="e">
        <f>IF('تسمية الرتبة'!#REF!="مرفوض",0,IF(J1271=0,"Absent(e)",""))</f>
        <v>#REF!</v>
      </c>
      <c r="M1271" s="20" t="e">
        <f>'تسمية الرتبة'!#REF!-'Resultats FR'!K1271</f>
        <v>#REF!</v>
      </c>
    </row>
    <row r="1272" spans="1:13">
      <c r="A1272" s="7">
        <v>1268</v>
      </c>
      <c r="B1272" s="7" t="e">
        <f>IF('تسمية الرتبة'!#REF!="مرفوض",0,'تسمية الرتبة'!#REF!)</f>
        <v>#REF!</v>
      </c>
      <c r="C1272" s="7" t="e">
        <f>IF('تسمية الرتبة'!#REF!="مرفوض",0,'تسمية الرتبة'!#REF!)</f>
        <v>#REF!</v>
      </c>
      <c r="D1272" s="7" t="e">
        <f>IF('تسمية الرتبة'!#REF!="مرفوض",0,'تسمية الرتبة'!#REF!)</f>
        <v>#REF!</v>
      </c>
      <c r="E1272" s="34" t="e">
        <f>IF('تسمية الرتبة'!#REF!="مرفوض",0,'تسمية الرتبة'!#REF!)</f>
        <v>#REF!</v>
      </c>
      <c r="F1272" s="7" t="e">
        <f>IF('تسمية الرتبة'!#REF!="مرفوض",0,'تسمية الرتبة'!#REF!)</f>
        <v>#REF!</v>
      </c>
      <c r="G1272" s="7" t="e">
        <f>IF('تسمية الرتبة'!#REF!="مرفوض",0,'تسمية الرتبة'!#REF!)</f>
        <v>#REF!</v>
      </c>
      <c r="H1272" s="7" t="e">
        <f>IF('تسمية الرتبة'!#REF!="مرفوض",0,IF('تسمية الرتبة'!#REF!+'تسمية الرتبة'!#REF!+'تسمية الرتبة'!#REF!+'تسمية الرتبة'!#REF!&gt;6,6,'تسمية الرتبة'!#REF!+'تسمية الرتبة'!#REF!+'تسمية الرتبة'!#REF!+'تسمية الرتبة'!#REF!))</f>
        <v>#REF!</v>
      </c>
      <c r="I1272" s="7" t="e">
        <f>IF('تسمية الرتبة'!#REF!="مرفوض",0,'تسمية الرتبة'!#REF!)</f>
        <v>#REF!</v>
      </c>
      <c r="J1272" s="7" t="e">
        <f>IF('تسمية الرتبة'!#REF!="مرفوض",0,'تسمية الرتبة'!#REF!)</f>
        <v>#REF!</v>
      </c>
      <c r="K1272" s="7" t="e">
        <f>IF('تسمية الرتبة'!#REF!="مرفوض",0,J1272+I1272+H1272+G1272+F1272+E1272+D1272+'تسمية الرتبة'!#REF!)</f>
        <v>#REF!</v>
      </c>
      <c r="L1272" s="7" t="e">
        <f>IF('تسمية الرتبة'!#REF!="مرفوض",0,IF(J1272=0,"Absent(e)",""))</f>
        <v>#REF!</v>
      </c>
      <c r="M1272" s="20" t="e">
        <f>'تسمية الرتبة'!#REF!-'Resultats FR'!K1272</f>
        <v>#REF!</v>
      </c>
    </row>
    <row r="1273" spans="1:13">
      <c r="A1273" s="7">
        <v>1269</v>
      </c>
      <c r="B1273" s="7" t="e">
        <f>IF('تسمية الرتبة'!#REF!="مرفوض",0,'تسمية الرتبة'!#REF!)</f>
        <v>#REF!</v>
      </c>
      <c r="C1273" s="7" t="e">
        <f>IF('تسمية الرتبة'!#REF!="مرفوض",0,'تسمية الرتبة'!#REF!)</f>
        <v>#REF!</v>
      </c>
      <c r="D1273" s="7" t="e">
        <f>IF('تسمية الرتبة'!#REF!="مرفوض",0,'تسمية الرتبة'!#REF!)</f>
        <v>#REF!</v>
      </c>
      <c r="E1273" s="34" t="e">
        <f>IF('تسمية الرتبة'!#REF!="مرفوض",0,'تسمية الرتبة'!#REF!)</f>
        <v>#REF!</v>
      </c>
      <c r="F1273" s="7" t="e">
        <f>IF('تسمية الرتبة'!#REF!="مرفوض",0,'تسمية الرتبة'!#REF!)</f>
        <v>#REF!</v>
      </c>
      <c r="G1273" s="7" t="e">
        <f>IF('تسمية الرتبة'!#REF!="مرفوض",0,'تسمية الرتبة'!#REF!)</f>
        <v>#REF!</v>
      </c>
      <c r="H1273" s="7" t="e">
        <f>IF('تسمية الرتبة'!#REF!="مرفوض",0,IF('تسمية الرتبة'!#REF!+'تسمية الرتبة'!#REF!+'تسمية الرتبة'!#REF!+'تسمية الرتبة'!#REF!&gt;6,6,'تسمية الرتبة'!#REF!+'تسمية الرتبة'!#REF!+'تسمية الرتبة'!#REF!+'تسمية الرتبة'!#REF!))</f>
        <v>#REF!</v>
      </c>
      <c r="I1273" s="7" t="e">
        <f>IF('تسمية الرتبة'!#REF!="مرفوض",0,'تسمية الرتبة'!#REF!)</f>
        <v>#REF!</v>
      </c>
      <c r="J1273" s="7" t="e">
        <f>IF('تسمية الرتبة'!#REF!="مرفوض",0,'تسمية الرتبة'!#REF!)</f>
        <v>#REF!</v>
      </c>
      <c r="K1273" s="7" t="e">
        <f>IF('تسمية الرتبة'!#REF!="مرفوض",0,J1273+I1273+H1273+G1273+F1273+E1273+D1273+'تسمية الرتبة'!#REF!)</f>
        <v>#REF!</v>
      </c>
      <c r="L1273" s="7" t="e">
        <f>IF('تسمية الرتبة'!#REF!="مرفوض",0,IF(J1273=0,"Absent(e)",""))</f>
        <v>#REF!</v>
      </c>
      <c r="M1273" s="20" t="e">
        <f>'تسمية الرتبة'!#REF!-'Resultats FR'!K1273</f>
        <v>#REF!</v>
      </c>
    </row>
    <row r="1274" spans="1:13">
      <c r="A1274" s="7">
        <v>1270</v>
      </c>
      <c r="B1274" s="7" t="e">
        <f>IF('تسمية الرتبة'!#REF!="مرفوض",0,'تسمية الرتبة'!#REF!)</f>
        <v>#REF!</v>
      </c>
      <c r="C1274" s="7" t="e">
        <f>IF('تسمية الرتبة'!#REF!="مرفوض",0,'تسمية الرتبة'!#REF!)</f>
        <v>#REF!</v>
      </c>
      <c r="D1274" s="7" t="e">
        <f>IF('تسمية الرتبة'!#REF!="مرفوض",0,'تسمية الرتبة'!#REF!)</f>
        <v>#REF!</v>
      </c>
      <c r="E1274" s="34" t="e">
        <f>IF('تسمية الرتبة'!#REF!="مرفوض",0,'تسمية الرتبة'!#REF!)</f>
        <v>#REF!</v>
      </c>
      <c r="F1274" s="7" t="e">
        <f>IF('تسمية الرتبة'!#REF!="مرفوض",0,'تسمية الرتبة'!#REF!)</f>
        <v>#REF!</v>
      </c>
      <c r="G1274" s="7" t="e">
        <f>IF('تسمية الرتبة'!#REF!="مرفوض",0,'تسمية الرتبة'!#REF!)</f>
        <v>#REF!</v>
      </c>
      <c r="H1274" s="7" t="e">
        <f>IF('تسمية الرتبة'!#REF!="مرفوض",0,IF('تسمية الرتبة'!#REF!+'تسمية الرتبة'!#REF!+'تسمية الرتبة'!#REF!+'تسمية الرتبة'!#REF!&gt;6,6,'تسمية الرتبة'!#REF!+'تسمية الرتبة'!#REF!+'تسمية الرتبة'!#REF!+'تسمية الرتبة'!#REF!))</f>
        <v>#REF!</v>
      </c>
      <c r="I1274" s="7" t="e">
        <f>IF('تسمية الرتبة'!#REF!="مرفوض",0,'تسمية الرتبة'!#REF!)</f>
        <v>#REF!</v>
      </c>
      <c r="J1274" s="7" t="e">
        <f>IF('تسمية الرتبة'!#REF!="مرفوض",0,'تسمية الرتبة'!#REF!)</f>
        <v>#REF!</v>
      </c>
      <c r="K1274" s="7" t="e">
        <f>IF('تسمية الرتبة'!#REF!="مرفوض",0,J1274+I1274+H1274+G1274+F1274+E1274+D1274+'تسمية الرتبة'!#REF!)</f>
        <v>#REF!</v>
      </c>
      <c r="L1274" s="7" t="e">
        <f>IF('تسمية الرتبة'!#REF!="مرفوض",0,IF(J1274=0,"Absent(e)",""))</f>
        <v>#REF!</v>
      </c>
      <c r="M1274" s="20" t="e">
        <f>'تسمية الرتبة'!#REF!-'Resultats FR'!K1274</f>
        <v>#REF!</v>
      </c>
    </row>
    <row r="1275" spans="1:13">
      <c r="A1275" s="7">
        <v>1271</v>
      </c>
      <c r="B1275" s="7" t="e">
        <f>IF('تسمية الرتبة'!#REF!="مرفوض",0,'تسمية الرتبة'!#REF!)</f>
        <v>#REF!</v>
      </c>
      <c r="C1275" s="7" t="e">
        <f>IF('تسمية الرتبة'!#REF!="مرفوض",0,'تسمية الرتبة'!#REF!)</f>
        <v>#REF!</v>
      </c>
      <c r="D1275" s="7" t="e">
        <f>IF('تسمية الرتبة'!#REF!="مرفوض",0,'تسمية الرتبة'!#REF!)</f>
        <v>#REF!</v>
      </c>
      <c r="E1275" s="34" t="e">
        <f>IF('تسمية الرتبة'!#REF!="مرفوض",0,'تسمية الرتبة'!#REF!)</f>
        <v>#REF!</v>
      </c>
      <c r="F1275" s="7" t="e">
        <f>IF('تسمية الرتبة'!#REF!="مرفوض",0,'تسمية الرتبة'!#REF!)</f>
        <v>#REF!</v>
      </c>
      <c r="G1275" s="7" t="e">
        <f>IF('تسمية الرتبة'!#REF!="مرفوض",0,'تسمية الرتبة'!#REF!)</f>
        <v>#REF!</v>
      </c>
      <c r="H1275" s="7" t="e">
        <f>IF('تسمية الرتبة'!#REF!="مرفوض",0,IF('تسمية الرتبة'!#REF!+'تسمية الرتبة'!#REF!+'تسمية الرتبة'!#REF!+'تسمية الرتبة'!#REF!&gt;6,6,'تسمية الرتبة'!#REF!+'تسمية الرتبة'!#REF!+'تسمية الرتبة'!#REF!+'تسمية الرتبة'!#REF!))</f>
        <v>#REF!</v>
      </c>
      <c r="I1275" s="7" t="e">
        <f>IF('تسمية الرتبة'!#REF!="مرفوض",0,'تسمية الرتبة'!#REF!)</f>
        <v>#REF!</v>
      </c>
      <c r="J1275" s="7" t="e">
        <f>IF('تسمية الرتبة'!#REF!="مرفوض",0,'تسمية الرتبة'!#REF!)</f>
        <v>#REF!</v>
      </c>
      <c r="K1275" s="7" t="e">
        <f>IF('تسمية الرتبة'!#REF!="مرفوض",0,J1275+I1275+H1275+G1275+F1275+E1275+D1275+'تسمية الرتبة'!#REF!)</f>
        <v>#REF!</v>
      </c>
      <c r="L1275" s="7" t="e">
        <f>IF('تسمية الرتبة'!#REF!="مرفوض",0,IF(J1275=0,"Absent(e)",""))</f>
        <v>#REF!</v>
      </c>
      <c r="M1275" s="20" t="e">
        <f>'تسمية الرتبة'!#REF!-'Resultats FR'!K1275</f>
        <v>#REF!</v>
      </c>
    </row>
    <row r="1276" spans="1:13">
      <c r="A1276" s="7">
        <v>1272</v>
      </c>
      <c r="B1276" s="7" t="e">
        <f>IF('تسمية الرتبة'!#REF!="مرفوض",0,'تسمية الرتبة'!#REF!)</f>
        <v>#REF!</v>
      </c>
      <c r="C1276" s="7" t="e">
        <f>IF('تسمية الرتبة'!#REF!="مرفوض",0,'تسمية الرتبة'!#REF!)</f>
        <v>#REF!</v>
      </c>
      <c r="D1276" s="7" t="e">
        <f>IF('تسمية الرتبة'!#REF!="مرفوض",0,'تسمية الرتبة'!#REF!)</f>
        <v>#REF!</v>
      </c>
      <c r="E1276" s="34" t="e">
        <f>IF('تسمية الرتبة'!#REF!="مرفوض",0,'تسمية الرتبة'!#REF!)</f>
        <v>#REF!</v>
      </c>
      <c r="F1276" s="7" t="e">
        <f>IF('تسمية الرتبة'!#REF!="مرفوض",0,'تسمية الرتبة'!#REF!)</f>
        <v>#REF!</v>
      </c>
      <c r="G1276" s="7" t="e">
        <f>IF('تسمية الرتبة'!#REF!="مرفوض",0,'تسمية الرتبة'!#REF!)</f>
        <v>#REF!</v>
      </c>
      <c r="H1276" s="7" t="e">
        <f>IF('تسمية الرتبة'!#REF!="مرفوض",0,IF('تسمية الرتبة'!#REF!+'تسمية الرتبة'!#REF!+'تسمية الرتبة'!#REF!+'تسمية الرتبة'!#REF!&gt;6,6,'تسمية الرتبة'!#REF!+'تسمية الرتبة'!#REF!+'تسمية الرتبة'!#REF!+'تسمية الرتبة'!#REF!))</f>
        <v>#REF!</v>
      </c>
      <c r="I1276" s="7" t="e">
        <f>IF('تسمية الرتبة'!#REF!="مرفوض",0,'تسمية الرتبة'!#REF!)</f>
        <v>#REF!</v>
      </c>
      <c r="J1276" s="7" t="e">
        <f>IF('تسمية الرتبة'!#REF!="مرفوض",0,'تسمية الرتبة'!#REF!)</f>
        <v>#REF!</v>
      </c>
      <c r="K1276" s="7" t="e">
        <f>IF('تسمية الرتبة'!#REF!="مرفوض",0,J1276+I1276+H1276+G1276+F1276+E1276+D1276+'تسمية الرتبة'!#REF!)</f>
        <v>#REF!</v>
      </c>
      <c r="L1276" s="7" t="e">
        <f>IF('تسمية الرتبة'!#REF!="مرفوض",0,IF(J1276=0,"Absent(e)",""))</f>
        <v>#REF!</v>
      </c>
      <c r="M1276" s="20" t="e">
        <f>'تسمية الرتبة'!#REF!-'Resultats FR'!K1276</f>
        <v>#REF!</v>
      </c>
    </row>
    <row r="1277" spans="1:13">
      <c r="A1277" s="7">
        <v>1273</v>
      </c>
      <c r="B1277" s="7" t="e">
        <f>IF('تسمية الرتبة'!#REF!="مرفوض",0,'تسمية الرتبة'!#REF!)</f>
        <v>#REF!</v>
      </c>
      <c r="C1277" s="7" t="e">
        <f>IF('تسمية الرتبة'!#REF!="مرفوض",0,'تسمية الرتبة'!#REF!)</f>
        <v>#REF!</v>
      </c>
      <c r="D1277" s="7" t="e">
        <f>IF('تسمية الرتبة'!#REF!="مرفوض",0,'تسمية الرتبة'!#REF!)</f>
        <v>#REF!</v>
      </c>
      <c r="E1277" s="34" t="e">
        <f>IF('تسمية الرتبة'!#REF!="مرفوض",0,'تسمية الرتبة'!#REF!)</f>
        <v>#REF!</v>
      </c>
      <c r="F1277" s="7" t="e">
        <f>IF('تسمية الرتبة'!#REF!="مرفوض",0,'تسمية الرتبة'!#REF!)</f>
        <v>#REF!</v>
      </c>
      <c r="G1277" s="7" t="e">
        <f>IF('تسمية الرتبة'!#REF!="مرفوض",0,'تسمية الرتبة'!#REF!)</f>
        <v>#REF!</v>
      </c>
      <c r="H1277" s="7" t="e">
        <f>IF('تسمية الرتبة'!#REF!="مرفوض",0,IF('تسمية الرتبة'!#REF!+'تسمية الرتبة'!#REF!+'تسمية الرتبة'!#REF!+'تسمية الرتبة'!#REF!&gt;6,6,'تسمية الرتبة'!#REF!+'تسمية الرتبة'!#REF!+'تسمية الرتبة'!#REF!+'تسمية الرتبة'!#REF!))</f>
        <v>#REF!</v>
      </c>
      <c r="I1277" s="7" t="e">
        <f>IF('تسمية الرتبة'!#REF!="مرفوض",0,'تسمية الرتبة'!#REF!)</f>
        <v>#REF!</v>
      </c>
      <c r="J1277" s="7" t="e">
        <f>IF('تسمية الرتبة'!#REF!="مرفوض",0,'تسمية الرتبة'!#REF!)</f>
        <v>#REF!</v>
      </c>
      <c r="K1277" s="7" t="e">
        <f>IF('تسمية الرتبة'!#REF!="مرفوض",0,J1277+I1277+H1277+G1277+F1277+E1277+D1277+'تسمية الرتبة'!#REF!)</f>
        <v>#REF!</v>
      </c>
      <c r="L1277" s="7" t="e">
        <f>IF('تسمية الرتبة'!#REF!="مرفوض",0,IF(J1277=0,"Absent(e)",""))</f>
        <v>#REF!</v>
      </c>
      <c r="M1277" s="20" t="e">
        <f>'تسمية الرتبة'!#REF!-'Resultats FR'!K1277</f>
        <v>#REF!</v>
      </c>
    </row>
    <row r="1278" spans="1:13">
      <c r="A1278" s="7">
        <v>1274</v>
      </c>
      <c r="B1278" s="7" t="e">
        <f>IF('تسمية الرتبة'!#REF!="مرفوض",0,'تسمية الرتبة'!#REF!)</f>
        <v>#REF!</v>
      </c>
      <c r="C1278" s="7" t="e">
        <f>IF('تسمية الرتبة'!#REF!="مرفوض",0,'تسمية الرتبة'!#REF!)</f>
        <v>#REF!</v>
      </c>
      <c r="D1278" s="7" t="e">
        <f>IF('تسمية الرتبة'!#REF!="مرفوض",0,'تسمية الرتبة'!#REF!)</f>
        <v>#REF!</v>
      </c>
      <c r="E1278" s="34" t="e">
        <f>IF('تسمية الرتبة'!#REF!="مرفوض",0,'تسمية الرتبة'!#REF!)</f>
        <v>#REF!</v>
      </c>
      <c r="F1278" s="7" t="e">
        <f>IF('تسمية الرتبة'!#REF!="مرفوض",0,'تسمية الرتبة'!#REF!)</f>
        <v>#REF!</v>
      </c>
      <c r="G1278" s="7" t="e">
        <f>IF('تسمية الرتبة'!#REF!="مرفوض",0,'تسمية الرتبة'!#REF!)</f>
        <v>#REF!</v>
      </c>
      <c r="H1278" s="7" t="e">
        <f>IF('تسمية الرتبة'!#REF!="مرفوض",0,IF('تسمية الرتبة'!#REF!+'تسمية الرتبة'!#REF!+'تسمية الرتبة'!#REF!+'تسمية الرتبة'!#REF!&gt;6,6,'تسمية الرتبة'!#REF!+'تسمية الرتبة'!#REF!+'تسمية الرتبة'!#REF!+'تسمية الرتبة'!#REF!))</f>
        <v>#REF!</v>
      </c>
      <c r="I1278" s="7" t="e">
        <f>IF('تسمية الرتبة'!#REF!="مرفوض",0,'تسمية الرتبة'!#REF!)</f>
        <v>#REF!</v>
      </c>
      <c r="J1278" s="7" t="e">
        <f>IF('تسمية الرتبة'!#REF!="مرفوض",0,'تسمية الرتبة'!#REF!)</f>
        <v>#REF!</v>
      </c>
      <c r="K1278" s="7" t="e">
        <f>IF('تسمية الرتبة'!#REF!="مرفوض",0,J1278+I1278+H1278+G1278+F1278+E1278+D1278+'تسمية الرتبة'!#REF!)</f>
        <v>#REF!</v>
      </c>
      <c r="L1278" s="7" t="e">
        <f>IF('تسمية الرتبة'!#REF!="مرفوض",0,IF(J1278=0,"Absent(e)",""))</f>
        <v>#REF!</v>
      </c>
      <c r="M1278" s="20" t="e">
        <f>'تسمية الرتبة'!#REF!-'Resultats FR'!K1278</f>
        <v>#REF!</v>
      </c>
    </row>
    <row r="1279" spans="1:13">
      <c r="A1279" s="7">
        <v>1275</v>
      </c>
      <c r="B1279" s="7" t="e">
        <f>IF('تسمية الرتبة'!#REF!="مرفوض",0,'تسمية الرتبة'!#REF!)</f>
        <v>#REF!</v>
      </c>
      <c r="C1279" s="7" t="e">
        <f>IF('تسمية الرتبة'!#REF!="مرفوض",0,'تسمية الرتبة'!#REF!)</f>
        <v>#REF!</v>
      </c>
      <c r="D1279" s="7" t="e">
        <f>IF('تسمية الرتبة'!#REF!="مرفوض",0,'تسمية الرتبة'!#REF!)</f>
        <v>#REF!</v>
      </c>
      <c r="E1279" s="34" t="e">
        <f>IF('تسمية الرتبة'!#REF!="مرفوض",0,'تسمية الرتبة'!#REF!)</f>
        <v>#REF!</v>
      </c>
      <c r="F1279" s="7" t="e">
        <f>IF('تسمية الرتبة'!#REF!="مرفوض",0,'تسمية الرتبة'!#REF!)</f>
        <v>#REF!</v>
      </c>
      <c r="G1279" s="7" t="e">
        <f>IF('تسمية الرتبة'!#REF!="مرفوض",0,'تسمية الرتبة'!#REF!)</f>
        <v>#REF!</v>
      </c>
      <c r="H1279" s="7" t="e">
        <f>IF('تسمية الرتبة'!#REF!="مرفوض",0,IF('تسمية الرتبة'!#REF!+'تسمية الرتبة'!#REF!+'تسمية الرتبة'!#REF!+'تسمية الرتبة'!#REF!&gt;6,6,'تسمية الرتبة'!#REF!+'تسمية الرتبة'!#REF!+'تسمية الرتبة'!#REF!+'تسمية الرتبة'!#REF!))</f>
        <v>#REF!</v>
      </c>
      <c r="I1279" s="7" t="e">
        <f>IF('تسمية الرتبة'!#REF!="مرفوض",0,'تسمية الرتبة'!#REF!)</f>
        <v>#REF!</v>
      </c>
      <c r="J1279" s="7" t="e">
        <f>IF('تسمية الرتبة'!#REF!="مرفوض",0,'تسمية الرتبة'!#REF!)</f>
        <v>#REF!</v>
      </c>
      <c r="K1279" s="7" t="e">
        <f>IF('تسمية الرتبة'!#REF!="مرفوض",0,J1279+I1279+H1279+G1279+F1279+E1279+D1279+'تسمية الرتبة'!#REF!)</f>
        <v>#REF!</v>
      </c>
      <c r="L1279" s="7" t="e">
        <f>IF('تسمية الرتبة'!#REF!="مرفوض",0,IF(J1279=0,"Absent(e)",""))</f>
        <v>#REF!</v>
      </c>
      <c r="M1279" s="20" t="e">
        <f>'تسمية الرتبة'!#REF!-'Resultats FR'!K1279</f>
        <v>#REF!</v>
      </c>
    </row>
    <row r="1280" spans="1:13">
      <c r="A1280" s="7">
        <v>1276</v>
      </c>
      <c r="B1280" s="7" t="e">
        <f>IF('تسمية الرتبة'!#REF!="مرفوض",0,'تسمية الرتبة'!#REF!)</f>
        <v>#REF!</v>
      </c>
      <c r="C1280" s="7" t="e">
        <f>IF('تسمية الرتبة'!#REF!="مرفوض",0,'تسمية الرتبة'!#REF!)</f>
        <v>#REF!</v>
      </c>
      <c r="D1280" s="7" t="e">
        <f>IF('تسمية الرتبة'!#REF!="مرفوض",0,'تسمية الرتبة'!#REF!)</f>
        <v>#REF!</v>
      </c>
      <c r="E1280" s="34" t="e">
        <f>IF('تسمية الرتبة'!#REF!="مرفوض",0,'تسمية الرتبة'!#REF!)</f>
        <v>#REF!</v>
      </c>
      <c r="F1280" s="7" t="e">
        <f>IF('تسمية الرتبة'!#REF!="مرفوض",0,'تسمية الرتبة'!#REF!)</f>
        <v>#REF!</v>
      </c>
      <c r="G1280" s="7" t="e">
        <f>IF('تسمية الرتبة'!#REF!="مرفوض",0,'تسمية الرتبة'!#REF!)</f>
        <v>#REF!</v>
      </c>
      <c r="H1280" s="7" t="e">
        <f>IF('تسمية الرتبة'!#REF!="مرفوض",0,IF('تسمية الرتبة'!#REF!+'تسمية الرتبة'!#REF!+'تسمية الرتبة'!#REF!+'تسمية الرتبة'!#REF!&gt;6,6,'تسمية الرتبة'!#REF!+'تسمية الرتبة'!#REF!+'تسمية الرتبة'!#REF!+'تسمية الرتبة'!#REF!))</f>
        <v>#REF!</v>
      </c>
      <c r="I1280" s="7" t="e">
        <f>IF('تسمية الرتبة'!#REF!="مرفوض",0,'تسمية الرتبة'!#REF!)</f>
        <v>#REF!</v>
      </c>
      <c r="J1280" s="7" t="e">
        <f>IF('تسمية الرتبة'!#REF!="مرفوض",0,'تسمية الرتبة'!#REF!)</f>
        <v>#REF!</v>
      </c>
      <c r="K1280" s="7" t="e">
        <f>IF('تسمية الرتبة'!#REF!="مرفوض",0,J1280+I1280+H1280+G1280+F1280+E1280+D1280+'تسمية الرتبة'!#REF!)</f>
        <v>#REF!</v>
      </c>
      <c r="L1280" s="7" t="e">
        <f>IF('تسمية الرتبة'!#REF!="مرفوض",0,IF(J1280=0,"Absent(e)",""))</f>
        <v>#REF!</v>
      </c>
      <c r="M1280" s="20" t="e">
        <f>'تسمية الرتبة'!#REF!-'Resultats FR'!K1280</f>
        <v>#REF!</v>
      </c>
    </row>
    <row r="1281" spans="1:13">
      <c r="A1281" s="7">
        <v>1277</v>
      </c>
      <c r="B1281" s="7" t="e">
        <f>IF('تسمية الرتبة'!#REF!="مرفوض",0,'تسمية الرتبة'!#REF!)</f>
        <v>#REF!</v>
      </c>
      <c r="C1281" s="7" t="e">
        <f>IF('تسمية الرتبة'!#REF!="مرفوض",0,'تسمية الرتبة'!#REF!)</f>
        <v>#REF!</v>
      </c>
      <c r="D1281" s="7" t="e">
        <f>IF('تسمية الرتبة'!#REF!="مرفوض",0,'تسمية الرتبة'!#REF!)</f>
        <v>#REF!</v>
      </c>
      <c r="E1281" s="34" t="e">
        <f>IF('تسمية الرتبة'!#REF!="مرفوض",0,'تسمية الرتبة'!#REF!)</f>
        <v>#REF!</v>
      </c>
      <c r="F1281" s="7" t="e">
        <f>IF('تسمية الرتبة'!#REF!="مرفوض",0,'تسمية الرتبة'!#REF!)</f>
        <v>#REF!</v>
      </c>
      <c r="G1281" s="7" t="e">
        <f>IF('تسمية الرتبة'!#REF!="مرفوض",0,'تسمية الرتبة'!#REF!)</f>
        <v>#REF!</v>
      </c>
      <c r="H1281" s="7" t="e">
        <f>IF('تسمية الرتبة'!#REF!="مرفوض",0,IF('تسمية الرتبة'!#REF!+'تسمية الرتبة'!#REF!+'تسمية الرتبة'!#REF!+'تسمية الرتبة'!#REF!&gt;6,6,'تسمية الرتبة'!#REF!+'تسمية الرتبة'!#REF!+'تسمية الرتبة'!#REF!+'تسمية الرتبة'!#REF!))</f>
        <v>#REF!</v>
      </c>
      <c r="I1281" s="7" t="e">
        <f>IF('تسمية الرتبة'!#REF!="مرفوض",0,'تسمية الرتبة'!#REF!)</f>
        <v>#REF!</v>
      </c>
      <c r="J1281" s="7" t="e">
        <f>IF('تسمية الرتبة'!#REF!="مرفوض",0,'تسمية الرتبة'!#REF!)</f>
        <v>#REF!</v>
      </c>
      <c r="K1281" s="7" t="e">
        <f>IF('تسمية الرتبة'!#REF!="مرفوض",0,J1281+I1281+H1281+G1281+F1281+E1281+D1281+'تسمية الرتبة'!#REF!)</f>
        <v>#REF!</v>
      </c>
      <c r="L1281" s="7" t="e">
        <f>IF('تسمية الرتبة'!#REF!="مرفوض",0,IF(J1281=0,"Absent(e)",""))</f>
        <v>#REF!</v>
      </c>
      <c r="M1281" s="20" t="e">
        <f>'تسمية الرتبة'!#REF!-'Resultats FR'!K1281</f>
        <v>#REF!</v>
      </c>
    </row>
    <row r="1282" spans="1:13">
      <c r="A1282" s="7">
        <v>1278</v>
      </c>
      <c r="B1282" s="7" t="e">
        <f>IF('تسمية الرتبة'!#REF!="مرفوض",0,'تسمية الرتبة'!#REF!)</f>
        <v>#REF!</v>
      </c>
      <c r="C1282" s="7" t="e">
        <f>IF('تسمية الرتبة'!#REF!="مرفوض",0,'تسمية الرتبة'!#REF!)</f>
        <v>#REF!</v>
      </c>
      <c r="D1282" s="7" t="e">
        <f>IF('تسمية الرتبة'!#REF!="مرفوض",0,'تسمية الرتبة'!#REF!)</f>
        <v>#REF!</v>
      </c>
      <c r="E1282" s="34" t="e">
        <f>IF('تسمية الرتبة'!#REF!="مرفوض",0,'تسمية الرتبة'!#REF!)</f>
        <v>#REF!</v>
      </c>
      <c r="F1282" s="7" t="e">
        <f>IF('تسمية الرتبة'!#REF!="مرفوض",0,'تسمية الرتبة'!#REF!)</f>
        <v>#REF!</v>
      </c>
      <c r="G1282" s="7" t="e">
        <f>IF('تسمية الرتبة'!#REF!="مرفوض",0,'تسمية الرتبة'!#REF!)</f>
        <v>#REF!</v>
      </c>
      <c r="H1282" s="7" t="e">
        <f>IF('تسمية الرتبة'!#REF!="مرفوض",0,IF('تسمية الرتبة'!#REF!+'تسمية الرتبة'!#REF!+'تسمية الرتبة'!#REF!+'تسمية الرتبة'!#REF!&gt;6,6,'تسمية الرتبة'!#REF!+'تسمية الرتبة'!#REF!+'تسمية الرتبة'!#REF!+'تسمية الرتبة'!#REF!))</f>
        <v>#REF!</v>
      </c>
      <c r="I1282" s="7" t="e">
        <f>IF('تسمية الرتبة'!#REF!="مرفوض",0,'تسمية الرتبة'!#REF!)</f>
        <v>#REF!</v>
      </c>
      <c r="J1282" s="7" t="e">
        <f>IF('تسمية الرتبة'!#REF!="مرفوض",0,'تسمية الرتبة'!#REF!)</f>
        <v>#REF!</v>
      </c>
      <c r="K1282" s="7" t="e">
        <f>IF('تسمية الرتبة'!#REF!="مرفوض",0,J1282+I1282+H1282+G1282+F1282+E1282+D1282+'تسمية الرتبة'!#REF!)</f>
        <v>#REF!</v>
      </c>
      <c r="L1282" s="7" t="e">
        <f>IF('تسمية الرتبة'!#REF!="مرفوض",0,IF(J1282=0,"Absent(e)",""))</f>
        <v>#REF!</v>
      </c>
      <c r="M1282" s="20" t="e">
        <f>'تسمية الرتبة'!#REF!-'Resultats FR'!K1282</f>
        <v>#REF!</v>
      </c>
    </row>
    <row r="1283" spans="1:13">
      <c r="A1283" s="7">
        <v>1279</v>
      </c>
      <c r="B1283" s="7" t="e">
        <f>IF('تسمية الرتبة'!#REF!="مرفوض",0,'تسمية الرتبة'!#REF!)</f>
        <v>#REF!</v>
      </c>
      <c r="C1283" s="7" t="e">
        <f>IF('تسمية الرتبة'!#REF!="مرفوض",0,'تسمية الرتبة'!#REF!)</f>
        <v>#REF!</v>
      </c>
      <c r="D1283" s="7" t="e">
        <f>IF('تسمية الرتبة'!#REF!="مرفوض",0,'تسمية الرتبة'!#REF!)</f>
        <v>#REF!</v>
      </c>
      <c r="E1283" s="34" t="e">
        <f>IF('تسمية الرتبة'!#REF!="مرفوض",0,'تسمية الرتبة'!#REF!)</f>
        <v>#REF!</v>
      </c>
      <c r="F1283" s="7" t="e">
        <f>IF('تسمية الرتبة'!#REF!="مرفوض",0,'تسمية الرتبة'!#REF!)</f>
        <v>#REF!</v>
      </c>
      <c r="G1283" s="7" t="e">
        <f>IF('تسمية الرتبة'!#REF!="مرفوض",0,'تسمية الرتبة'!#REF!)</f>
        <v>#REF!</v>
      </c>
      <c r="H1283" s="7" t="e">
        <f>IF('تسمية الرتبة'!#REF!="مرفوض",0,IF('تسمية الرتبة'!#REF!+'تسمية الرتبة'!#REF!+'تسمية الرتبة'!#REF!+'تسمية الرتبة'!#REF!&gt;6,6,'تسمية الرتبة'!#REF!+'تسمية الرتبة'!#REF!+'تسمية الرتبة'!#REF!+'تسمية الرتبة'!#REF!))</f>
        <v>#REF!</v>
      </c>
      <c r="I1283" s="7" t="e">
        <f>IF('تسمية الرتبة'!#REF!="مرفوض",0,'تسمية الرتبة'!#REF!)</f>
        <v>#REF!</v>
      </c>
      <c r="J1283" s="7" t="e">
        <f>IF('تسمية الرتبة'!#REF!="مرفوض",0,'تسمية الرتبة'!#REF!)</f>
        <v>#REF!</v>
      </c>
      <c r="K1283" s="7" t="e">
        <f>IF('تسمية الرتبة'!#REF!="مرفوض",0,J1283+I1283+H1283+G1283+F1283+E1283+D1283+'تسمية الرتبة'!#REF!)</f>
        <v>#REF!</v>
      </c>
      <c r="L1283" s="7" t="e">
        <f>IF('تسمية الرتبة'!#REF!="مرفوض",0,IF(J1283=0,"Absent(e)",""))</f>
        <v>#REF!</v>
      </c>
      <c r="M1283" s="20" t="e">
        <f>'تسمية الرتبة'!#REF!-'Resultats FR'!K1283</f>
        <v>#REF!</v>
      </c>
    </row>
    <row r="1284" spans="1:13">
      <c r="A1284" s="7">
        <v>1280</v>
      </c>
      <c r="B1284" s="7" t="e">
        <f>IF('تسمية الرتبة'!#REF!="مرفوض",0,'تسمية الرتبة'!#REF!)</f>
        <v>#REF!</v>
      </c>
      <c r="C1284" s="7" t="e">
        <f>IF('تسمية الرتبة'!#REF!="مرفوض",0,'تسمية الرتبة'!#REF!)</f>
        <v>#REF!</v>
      </c>
      <c r="D1284" s="7" t="e">
        <f>IF('تسمية الرتبة'!#REF!="مرفوض",0,'تسمية الرتبة'!#REF!)</f>
        <v>#REF!</v>
      </c>
      <c r="E1284" s="34" t="e">
        <f>IF('تسمية الرتبة'!#REF!="مرفوض",0,'تسمية الرتبة'!#REF!)</f>
        <v>#REF!</v>
      </c>
      <c r="F1284" s="7" t="e">
        <f>IF('تسمية الرتبة'!#REF!="مرفوض",0,'تسمية الرتبة'!#REF!)</f>
        <v>#REF!</v>
      </c>
      <c r="G1284" s="7" t="e">
        <f>IF('تسمية الرتبة'!#REF!="مرفوض",0,'تسمية الرتبة'!#REF!)</f>
        <v>#REF!</v>
      </c>
      <c r="H1284" s="7" t="e">
        <f>IF('تسمية الرتبة'!#REF!="مرفوض",0,IF('تسمية الرتبة'!#REF!+'تسمية الرتبة'!#REF!+'تسمية الرتبة'!#REF!+'تسمية الرتبة'!#REF!&gt;6,6,'تسمية الرتبة'!#REF!+'تسمية الرتبة'!#REF!+'تسمية الرتبة'!#REF!+'تسمية الرتبة'!#REF!))</f>
        <v>#REF!</v>
      </c>
      <c r="I1284" s="7" t="e">
        <f>IF('تسمية الرتبة'!#REF!="مرفوض",0,'تسمية الرتبة'!#REF!)</f>
        <v>#REF!</v>
      </c>
      <c r="J1284" s="7" t="e">
        <f>IF('تسمية الرتبة'!#REF!="مرفوض",0,'تسمية الرتبة'!#REF!)</f>
        <v>#REF!</v>
      </c>
      <c r="K1284" s="7" t="e">
        <f>IF('تسمية الرتبة'!#REF!="مرفوض",0,J1284+I1284+H1284+G1284+F1284+E1284+D1284+'تسمية الرتبة'!#REF!)</f>
        <v>#REF!</v>
      </c>
      <c r="L1284" s="7" t="e">
        <f>IF('تسمية الرتبة'!#REF!="مرفوض",0,IF(J1284=0,"Absent(e)",""))</f>
        <v>#REF!</v>
      </c>
      <c r="M1284" s="20" t="e">
        <f>'تسمية الرتبة'!#REF!-'Resultats FR'!K1284</f>
        <v>#REF!</v>
      </c>
    </row>
    <row r="1285" spans="1:13">
      <c r="A1285" s="7">
        <v>1281</v>
      </c>
      <c r="B1285" s="7" t="e">
        <f>IF('تسمية الرتبة'!#REF!="مرفوض",0,'تسمية الرتبة'!#REF!)</f>
        <v>#REF!</v>
      </c>
      <c r="C1285" s="7" t="e">
        <f>IF('تسمية الرتبة'!#REF!="مرفوض",0,'تسمية الرتبة'!#REF!)</f>
        <v>#REF!</v>
      </c>
      <c r="D1285" s="7" t="e">
        <f>IF('تسمية الرتبة'!#REF!="مرفوض",0,'تسمية الرتبة'!#REF!)</f>
        <v>#REF!</v>
      </c>
      <c r="E1285" s="34" t="e">
        <f>IF('تسمية الرتبة'!#REF!="مرفوض",0,'تسمية الرتبة'!#REF!)</f>
        <v>#REF!</v>
      </c>
      <c r="F1285" s="7" t="e">
        <f>IF('تسمية الرتبة'!#REF!="مرفوض",0,'تسمية الرتبة'!#REF!)</f>
        <v>#REF!</v>
      </c>
      <c r="G1285" s="7" t="e">
        <f>IF('تسمية الرتبة'!#REF!="مرفوض",0,'تسمية الرتبة'!#REF!)</f>
        <v>#REF!</v>
      </c>
      <c r="H1285" s="7" t="e">
        <f>IF('تسمية الرتبة'!#REF!="مرفوض",0,IF('تسمية الرتبة'!#REF!+'تسمية الرتبة'!#REF!+'تسمية الرتبة'!#REF!+'تسمية الرتبة'!#REF!&gt;6,6,'تسمية الرتبة'!#REF!+'تسمية الرتبة'!#REF!+'تسمية الرتبة'!#REF!+'تسمية الرتبة'!#REF!))</f>
        <v>#REF!</v>
      </c>
      <c r="I1285" s="7" t="e">
        <f>IF('تسمية الرتبة'!#REF!="مرفوض",0,'تسمية الرتبة'!#REF!)</f>
        <v>#REF!</v>
      </c>
      <c r="J1285" s="7" t="e">
        <f>IF('تسمية الرتبة'!#REF!="مرفوض",0,'تسمية الرتبة'!#REF!)</f>
        <v>#REF!</v>
      </c>
      <c r="K1285" s="7" t="e">
        <f>IF('تسمية الرتبة'!#REF!="مرفوض",0,J1285+I1285+H1285+G1285+F1285+E1285+D1285+'تسمية الرتبة'!#REF!)</f>
        <v>#REF!</v>
      </c>
      <c r="L1285" s="7" t="e">
        <f>IF('تسمية الرتبة'!#REF!="مرفوض",0,IF(J1285=0,"Absent(e)",""))</f>
        <v>#REF!</v>
      </c>
      <c r="M1285" s="20" t="e">
        <f>'تسمية الرتبة'!#REF!-'Resultats FR'!K1285</f>
        <v>#REF!</v>
      </c>
    </row>
    <row r="1286" spans="1:13">
      <c r="A1286" s="7">
        <v>1282</v>
      </c>
      <c r="B1286" s="7" t="e">
        <f>IF('تسمية الرتبة'!#REF!="مرفوض",0,'تسمية الرتبة'!#REF!)</f>
        <v>#REF!</v>
      </c>
      <c r="C1286" s="7" t="e">
        <f>IF('تسمية الرتبة'!#REF!="مرفوض",0,'تسمية الرتبة'!#REF!)</f>
        <v>#REF!</v>
      </c>
      <c r="D1286" s="7" t="e">
        <f>IF('تسمية الرتبة'!#REF!="مرفوض",0,'تسمية الرتبة'!#REF!)</f>
        <v>#REF!</v>
      </c>
      <c r="E1286" s="34" t="e">
        <f>IF('تسمية الرتبة'!#REF!="مرفوض",0,'تسمية الرتبة'!#REF!)</f>
        <v>#REF!</v>
      </c>
      <c r="F1286" s="7" t="e">
        <f>IF('تسمية الرتبة'!#REF!="مرفوض",0,'تسمية الرتبة'!#REF!)</f>
        <v>#REF!</v>
      </c>
      <c r="G1286" s="7" t="e">
        <f>IF('تسمية الرتبة'!#REF!="مرفوض",0,'تسمية الرتبة'!#REF!)</f>
        <v>#REF!</v>
      </c>
      <c r="H1286" s="7" t="e">
        <f>IF('تسمية الرتبة'!#REF!="مرفوض",0,IF('تسمية الرتبة'!#REF!+'تسمية الرتبة'!#REF!+'تسمية الرتبة'!#REF!+'تسمية الرتبة'!#REF!&gt;6,6,'تسمية الرتبة'!#REF!+'تسمية الرتبة'!#REF!+'تسمية الرتبة'!#REF!+'تسمية الرتبة'!#REF!))</f>
        <v>#REF!</v>
      </c>
      <c r="I1286" s="7" t="e">
        <f>IF('تسمية الرتبة'!#REF!="مرفوض",0,'تسمية الرتبة'!#REF!)</f>
        <v>#REF!</v>
      </c>
      <c r="J1286" s="7" t="e">
        <f>IF('تسمية الرتبة'!#REF!="مرفوض",0,'تسمية الرتبة'!#REF!)</f>
        <v>#REF!</v>
      </c>
      <c r="K1286" s="7" t="e">
        <f>IF('تسمية الرتبة'!#REF!="مرفوض",0,J1286+I1286+H1286+G1286+F1286+E1286+D1286+'تسمية الرتبة'!#REF!)</f>
        <v>#REF!</v>
      </c>
      <c r="L1286" s="7" t="e">
        <f>IF('تسمية الرتبة'!#REF!="مرفوض",0,IF(J1286=0,"Absent(e)",""))</f>
        <v>#REF!</v>
      </c>
      <c r="M1286" s="20" t="e">
        <f>'تسمية الرتبة'!#REF!-'Resultats FR'!K1286</f>
        <v>#REF!</v>
      </c>
    </row>
    <row r="1287" spans="1:13">
      <c r="A1287" s="7">
        <v>1283</v>
      </c>
      <c r="B1287" s="7" t="e">
        <f>IF('تسمية الرتبة'!#REF!="مرفوض",0,'تسمية الرتبة'!#REF!)</f>
        <v>#REF!</v>
      </c>
      <c r="C1287" s="7" t="e">
        <f>IF('تسمية الرتبة'!#REF!="مرفوض",0,'تسمية الرتبة'!#REF!)</f>
        <v>#REF!</v>
      </c>
      <c r="D1287" s="7" t="e">
        <f>IF('تسمية الرتبة'!#REF!="مرفوض",0,'تسمية الرتبة'!#REF!)</f>
        <v>#REF!</v>
      </c>
      <c r="E1287" s="34" t="e">
        <f>IF('تسمية الرتبة'!#REF!="مرفوض",0,'تسمية الرتبة'!#REF!)</f>
        <v>#REF!</v>
      </c>
      <c r="F1287" s="7" t="e">
        <f>IF('تسمية الرتبة'!#REF!="مرفوض",0,'تسمية الرتبة'!#REF!)</f>
        <v>#REF!</v>
      </c>
      <c r="G1287" s="7" t="e">
        <f>IF('تسمية الرتبة'!#REF!="مرفوض",0,'تسمية الرتبة'!#REF!)</f>
        <v>#REF!</v>
      </c>
      <c r="H1287" s="7" t="e">
        <f>IF('تسمية الرتبة'!#REF!="مرفوض",0,IF('تسمية الرتبة'!#REF!+'تسمية الرتبة'!#REF!+'تسمية الرتبة'!#REF!+'تسمية الرتبة'!#REF!&gt;6,6,'تسمية الرتبة'!#REF!+'تسمية الرتبة'!#REF!+'تسمية الرتبة'!#REF!+'تسمية الرتبة'!#REF!))</f>
        <v>#REF!</v>
      </c>
      <c r="I1287" s="7" t="e">
        <f>IF('تسمية الرتبة'!#REF!="مرفوض",0,'تسمية الرتبة'!#REF!)</f>
        <v>#REF!</v>
      </c>
      <c r="J1287" s="7" t="e">
        <f>IF('تسمية الرتبة'!#REF!="مرفوض",0,'تسمية الرتبة'!#REF!)</f>
        <v>#REF!</v>
      </c>
      <c r="K1287" s="7" t="e">
        <f>IF('تسمية الرتبة'!#REF!="مرفوض",0,J1287+I1287+H1287+G1287+F1287+E1287+D1287+'تسمية الرتبة'!#REF!)</f>
        <v>#REF!</v>
      </c>
      <c r="L1287" s="7" t="e">
        <f>IF('تسمية الرتبة'!#REF!="مرفوض",0,IF(J1287=0,"Absent(e)",""))</f>
        <v>#REF!</v>
      </c>
      <c r="M1287" s="20" t="e">
        <f>'تسمية الرتبة'!#REF!-'Resultats FR'!K1287</f>
        <v>#REF!</v>
      </c>
    </row>
    <row r="1288" spans="1:13">
      <c r="A1288" s="7">
        <v>1284</v>
      </c>
      <c r="B1288" s="7" t="e">
        <f>IF('تسمية الرتبة'!#REF!="مرفوض",0,'تسمية الرتبة'!#REF!)</f>
        <v>#REF!</v>
      </c>
      <c r="C1288" s="7" t="e">
        <f>IF('تسمية الرتبة'!#REF!="مرفوض",0,'تسمية الرتبة'!#REF!)</f>
        <v>#REF!</v>
      </c>
      <c r="D1288" s="7" t="e">
        <f>IF('تسمية الرتبة'!#REF!="مرفوض",0,'تسمية الرتبة'!#REF!)</f>
        <v>#REF!</v>
      </c>
      <c r="E1288" s="34" t="e">
        <f>IF('تسمية الرتبة'!#REF!="مرفوض",0,'تسمية الرتبة'!#REF!)</f>
        <v>#REF!</v>
      </c>
      <c r="F1288" s="7" t="e">
        <f>IF('تسمية الرتبة'!#REF!="مرفوض",0,'تسمية الرتبة'!#REF!)</f>
        <v>#REF!</v>
      </c>
      <c r="G1288" s="7" t="e">
        <f>IF('تسمية الرتبة'!#REF!="مرفوض",0,'تسمية الرتبة'!#REF!)</f>
        <v>#REF!</v>
      </c>
      <c r="H1288" s="7" t="e">
        <f>IF('تسمية الرتبة'!#REF!="مرفوض",0,IF('تسمية الرتبة'!#REF!+'تسمية الرتبة'!#REF!+'تسمية الرتبة'!#REF!+'تسمية الرتبة'!#REF!&gt;6,6,'تسمية الرتبة'!#REF!+'تسمية الرتبة'!#REF!+'تسمية الرتبة'!#REF!+'تسمية الرتبة'!#REF!))</f>
        <v>#REF!</v>
      </c>
      <c r="I1288" s="7" t="e">
        <f>IF('تسمية الرتبة'!#REF!="مرفوض",0,'تسمية الرتبة'!#REF!)</f>
        <v>#REF!</v>
      </c>
      <c r="J1288" s="7" t="e">
        <f>IF('تسمية الرتبة'!#REF!="مرفوض",0,'تسمية الرتبة'!#REF!)</f>
        <v>#REF!</v>
      </c>
      <c r="K1288" s="7" t="e">
        <f>IF('تسمية الرتبة'!#REF!="مرفوض",0,J1288+I1288+H1288+G1288+F1288+E1288+D1288+'تسمية الرتبة'!#REF!)</f>
        <v>#REF!</v>
      </c>
      <c r="L1288" s="7" t="e">
        <f>IF('تسمية الرتبة'!#REF!="مرفوض",0,IF(J1288=0,"Absent(e)",""))</f>
        <v>#REF!</v>
      </c>
      <c r="M1288" s="20" t="e">
        <f>'تسمية الرتبة'!#REF!-'Resultats FR'!K1288</f>
        <v>#REF!</v>
      </c>
    </row>
    <row r="1289" spans="1:13">
      <c r="A1289" s="7">
        <v>1285</v>
      </c>
      <c r="B1289" s="7" t="e">
        <f>IF('تسمية الرتبة'!#REF!="مرفوض",0,'تسمية الرتبة'!#REF!)</f>
        <v>#REF!</v>
      </c>
      <c r="C1289" s="7" t="e">
        <f>IF('تسمية الرتبة'!#REF!="مرفوض",0,'تسمية الرتبة'!#REF!)</f>
        <v>#REF!</v>
      </c>
      <c r="D1289" s="7" t="e">
        <f>IF('تسمية الرتبة'!#REF!="مرفوض",0,'تسمية الرتبة'!#REF!)</f>
        <v>#REF!</v>
      </c>
      <c r="E1289" s="34" t="e">
        <f>IF('تسمية الرتبة'!#REF!="مرفوض",0,'تسمية الرتبة'!#REF!)</f>
        <v>#REF!</v>
      </c>
      <c r="F1289" s="7" t="e">
        <f>IF('تسمية الرتبة'!#REF!="مرفوض",0,'تسمية الرتبة'!#REF!)</f>
        <v>#REF!</v>
      </c>
      <c r="G1289" s="7" t="e">
        <f>IF('تسمية الرتبة'!#REF!="مرفوض",0,'تسمية الرتبة'!#REF!)</f>
        <v>#REF!</v>
      </c>
      <c r="H1289" s="7" t="e">
        <f>IF('تسمية الرتبة'!#REF!="مرفوض",0,IF('تسمية الرتبة'!#REF!+'تسمية الرتبة'!#REF!+'تسمية الرتبة'!#REF!+'تسمية الرتبة'!#REF!&gt;6,6,'تسمية الرتبة'!#REF!+'تسمية الرتبة'!#REF!+'تسمية الرتبة'!#REF!+'تسمية الرتبة'!#REF!))</f>
        <v>#REF!</v>
      </c>
      <c r="I1289" s="7" t="e">
        <f>IF('تسمية الرتبة'!#REF!="مرفوض",0,'تسمية الرتبة'!#REF!)</f>
        <v>#REF!</v>
      </c>
      <c r="J1289" s="7" t="e">
        <f>IF('تسمية الرتبة'!#REF!="مرفوض",0,'تسمية الرتبة'!#REF!)</f>
        <v>#REF!</v>
      </c>
      <c r="K1289" s="7" t="e">
        <f>IF('تسمية الرتبة'!#REF!="مرفوض",0,J1289+I1289+H1289+G1289+F1289+E1289+D1289+'تسمية الرتبة'!#REF!)</f>
        <v>#REF!</v>
      </c>
      <c r="L1289" s="7" t="e">
        <f>IF('تسمية الرتبة'!#REF!="مرفوض",0,IF(J1289=0,"Absent(e)",""))</f>
        <v>#REF!</v>
      </c>
      <c r="M1289" s="20" t="e">
        <f>'تسمية الرتبة'!#REF!-'Resultats FR'!K1289</f>
        <v>#REF!</v>
      </c>
    </row>
    <row r="1290" spans="1:13">
      <c r="A1290" s="7">
        <v>1286</v>
      </c>
      <c r="B1290" s="7" t="e">
        <f>IF('تسمية الرتبة'!#REF!="مرفوض",0,'تسمية الرتبة'!#REF!)</f>
        <v>#REF!</v>
      </c>
      <c r="C1290" s="7" t="e">
        <f>IF('تسمية الرتبة'!#REF!="مرفوض",0,'تسمية الرتبة'!#REF!)</f>
        <v>#REF!</v>
      </c>
      <c r="D1290" s="7" t="e">
        <f>IF('تسمية الرتبة'!#REF!="مرفوض",0,'تسمية الرتبة'!#REF!)</f>
        <v>#REF!</v>
      </c>
      <c r="E1290" s="34" t="e">
        <f>IF('تسمية الرتبة'!#REF!="مرفوض",0,'تسمية الرتبة'!#REF!)</f>
        <v>#REF!</v>
      </c>
      <c r="F1290" s="7" t="e">
        <f>IF('تسمية الرتبة'!#REF!="مرفوض",0,'تسمية الرتبة'!#REF!)</f>
        <v>#REF!</v>
      </c>
      <c r="G1290" s="7" t="e">
        <f>IF('تسمية الرتبة'!#REF!="مرفوض",0,'تسمية الرتبة'!#REF!)</f>
        <v>#REF!</v>
      </c>
      <c r="H1290" s="7" t="e">
        <f>IF('تسمية الرتبة'!#REF!="مرفوض",0,IF('تسمية الرتبة'!#REF!+'تسمية الرتبة'!#REF!+'تسمية الرتبة'!#REF!+'تسمية الرتبة'!#REF!&gt;6,6,'تسمية الرتبة'!#REF!+'تسمية الرتبة'!#REF!+'تسمية الرتبة'!#REF!+'تسمية الرتبة'!#REF!))</f>
        <v>#REF!</v>
      </c>
      <c r="I1290" s="7" t="e">
        <f>IF('تسمية الرتبة'!#REF!="مرفوض",0,'تسمية الرتبة'!#REF!)</f>
        <v>#REF!</v>
      </c>
      <c r="J1290" s="7" t="e">
        <f>IF('تسمية الرتبة'!#REF!="مرفوض",0,'تسمية الرتبة'!#REF!)</f>
        <v>#REF!</v>
      </c>
      <c r="K1290" s="7" t="e">
        <f>IF('تسمية الرتبة'!#REF!="مرفوض",0,J1290+I1290+H1290+G1290+F1290+E1290+D1290+'تسمية الرتبة'!#REF!)</f>
        <v>#REF!</v>
      </c>
      <c r="L1290" s="7" t="e">
        <f>IF('تسمية الرتبة'!#REF!="مرفوض",0,IF(J1290=0,"Absent(e)",""))</f>
        <v>#REF!</v>
      </c>
      <c r="M1290" s="20" t="e">
        <f>'تسمية الرتبة'!#REF!-'Resultats FR'!K1290</f>
        <v>#REF!</v>
      </c>
    </row>
    <row r="1291" spans="1:13">
      <c r="A1291" s="7">
        <v>1287</v>
      </c>
      <c r="B1291" s="7" t="e">
        <f>IF('تسمية الرتبة'!#REF!="مرفوض",0,'تسمية الرتبة'!#REF!)</f>
        <v>#REF!</v>
      </c>
      <c r="C1291" s="7" t="e">
        <f>IF('تسمية الرتبة'!#REF!="مرفوض",0,'تسمية الرتبة'!#REF!)</f>
        <v>#REF!</v>
      </c>
      <c r="D1291" s="7" t="e">
        <f>IF('تسمية الرتبة'!#REF!="مرفوض",0,'تسمية الرتبة'!#REF!)</f>
        <v>#REF!</v>
      </c>
      <c r="E1291" s="34" t="e">
        <f>IF('تسمية الرتبة'!#REF!="مرفوض",0,'تسمية الرتبة'!#REF!)</f>
        <v>#REF!</v>
      </c>
      <c r="F1291" s="7" t="e">
        <f>IF('تسمية الرتبة'!#REF!="مرفوض",0,'تسمية الرتبة'!#REF!)</f>
        <v>#REF!</v>
      </c>
      <c r="G1291" s="7" t="e">
        <f>IF('تسمية الرتبة'!#REF!="مرفوض",0,'تسمية الرتبة'!#REF!)</f>
        <v>#REF!</v>
      </c>
      <c r="H1291" s="7" t="e">
        <f>IF('تسمية الرتبة'!#REF!="مرفوض",0,IF('تسمية الرتبة'!#REF!+'تسمية الرتبة'!#REF!+'تسمية الرتبة'!#REF!+'تسمية الرتبة'!#REF!&gt;6,6,'تسمية الرتبة'!#REF!+'تسمية الرتبة'!#REF!+'تسمية الرتبة'!#REF!+'تسمية الرتبة'!#REF!))</f>
        <v>#REF!</v>
      </c>
      <c r="I1291" s="7" t="e">
        <f>IF('تسمية الرتبة'!#REF!="مرفوض",0,'تسمية الرتبة'!#REF!)</f>
        <v>#REF!</v>
      </c>
      <c r="J1291" s="7" t="e">
        <f>IF('تسمية الرتبة'!#REF!="مرفوض",0,'تسمية الرتبة'!#REF!)</f>
        <v>#REF!</v>
      </c>
      <c r="K1291" s="7" t="e">
        <f>IF('تسمية الرتبة'!#REF!="مرفوض",0,J1291+I1291+H1291+G1291+F1291+E1291+D1291+'تسمية الرتبة'!#REF!)</f>
        <v>#REF!</v>
      </c>
      <c r="L1291" s="7" t="e">
        <f>IF('تسمية الرتبة'!#REF!="مرفوض",0,IF(J1291=0,"Absent(e)",""))</f>
        <v>#REF!</v>
      </c>
      <c r="M1291" s="20" t="e">
        <f>'تسمية الرتبة'!#REF!-'Resultats FR'!K1291</f>
        <v>#REF!</v>
      </c>
    </row>
    <row r="1292" spans="1:13">
      <c r="A1292" s="7">
        <v>1288</v>
      </c>
      <c r="B1292" s="7" t="e">
        <f>IF('تسمية الرتبة'!#REF!="مرفوض",0,'تسمية الرتبة'!#REF!)</f>
        <v>#REF!</v>
      </c>
      <c r="C1292" s="7" t="e">
        <f>IF('تسمية الرتبة'!#REF!="مرفوض",0,'تسمية الرتبة'!#REF!)</f>
        <v>#REF!</v>
      </c>
      <c r="D1292" s="7" t="e">
        <f>IF('تسمية الرتبة'!#REF!="مرفوض",0,'تسمية الرتبة'!#REF!)</f>
        <v>#REF!</v>
      </c>
      <c r="E1292" s="34" t="e">
        <f>IF('تسمية الرتبة'!#REF!="مرفوض",0,'تسمية الرتبة'!#REF!)</f>
        <v>#REF!</v>
      </c>
      <c r="F1292" s="7" t="e">
        <f>IF('تسمية الرتبة'!#REF!="مرفوض",0,'تسمية الرتبة'!#REF!)</f>
        <v>#REF!</v>
      </c>
      <c r="G1292" s="7" t="e">
        <f>IF('تسمية الرتبة'!#REF!="مرفوض",0,'تسمية الرتبة'!#REF!)</f>
        <v>#REF!</v>
      </c>
      <c r="H1292" s="7" t="e">
        <f>IF('تسمية الرتبة'!#REF!="مرفوض",0,IF('تسمية الرتبة'!#REF!+'تسمية الرتبة'!#REF!+'تسمية الرتبة'!#REF!+'تسمية الرتبة'!#REF!&gt;6,6,'تسمية الرتبة'!#REF!+'تسمية الرتبة'!#REF!+'تسمية الرتبة'!#REF!+'تسمية الرتبة'!#REF!))</f>
        <v>#REF!</v>
      </c>
      <c r="I1292" s="7" t="e">
        <f>IF('تسمية الرتبة'!#REF!="مرفوض",0,'تسمية الرتبة'!#REF!)</f>
        <v>#REF!</v>
      </c>
      <c r="J1292" s="7" t="e">
        <f>IF('تسمية الرتبة'!#REF!="مرفوض",0,'تسمية الرتبة'!#REF!)</f>
        <v>#REF!</v>
      </c>
      <c r="K1292" s="7" t="e">
        <f>IF('تسمية الرتبة'!#REF!="مرفوض",0,J1292+I1292+H1292+G1292+F1292+E1292+D1292+'تسمية الرتبة'!#REF!)</f>
        <v>#REF!</v>
      </c>
      <c r="L1292" s="7" t="e">
        <f>IF('تسمية الرتبة'!#REF!="مرفوض",0,IF(J1292=0,"Absent(e)",""))</f>
        <v>#REF!</v>
      </c>
      <c r="M1292" s="20" t="e">
        <f>'تسمية الرتبة'!#REF!-'Resultats FR'!K1292</f>
        <v>#REF!</v>
      </c>
    </row>
    <row r="1293" spans="1:13">
      <c r="A1293" s="7">
        <v>1289</v>
      </c>
      <c r="B1293" s="7" t="e">
        <f>IF('تسمية الرتبة'!#REF!="مرفوض",0,'تسمية الرتبة'!#REF!)</f>
        <v>#REF!</v>
      </c>
      <c r="C1293" s="7" t="e">
        <f>IF('تسمية الرتبة'!#REF!="مرفوض",0,'تسمية الرتبة'!#REF!)</f>
        <v>#REF!</v>
      </c>
      <c r="D1293" s="7" t="e">
        <f>IF('تسمية الرتبة'!#REF!="مرفوض",0,'تسمية الرتبة'!#REF!)</f>
        <v>#REF!</v>
      </c>
      <c r="E1293" s="34" t="e">
        <f>IF('تسمية الرتبة'!#REF!="مرفوض",0,'تسمية الرتبة'!#REF!)</f>
        <v>#REF!</v>
      </c>
      <c r="F1293" s="7" t="e">
        <f>IF('تسمية الرتبة'!#REF!="مرفوض",0,'تسمية الرتبة'!#REF!)</f>
        <v>#REF!</v>
      </c>
      <c r="G1293" s="7" t="e">
        <f>IF('تسمية الرتبة'!#REF!="مرفوض",0,'تسمية الرتبة'!#REF!)</f>
        <v>#REF!</v>
      </c>
      <c r="H1293" s="7" t="e">
        <f>IF('تسمية الرتبة'!#REF!="مرفوض",0,IF('تسمية الرتبة'!#REF!+'تسمية الرتبة'!#REF!+'تسمية الرتبة'!#REF!+'تسمية الرتبة'!#REF!&gt;6,6,'تسمية الرتبة'!#REF!+'تسمية الرتبة'!#REF!+'تسمية الرتبة'!#REF!+'تسمية الرتبة'!#REF!))</f>
        <v>#REF!</v>
      </c>
      <c r="I1293" s="7" t="e">
        <f>IF('تسمية الرتبة'!#REF!="مرفوض",0,'تسمية الرتبة'!#REF!)</f>
        <v>#REF!</v>
      </c>
      <c r="J1293" s="7" t="e">
        <f>IF('تسمية الرتبة'!#REF!="مرفوض",0,'تسمية الرتبة'!#REF!)</f>
        <v>#REF!</v>
      </c>
      <c r="K1293" s="7" t="e">
        <f>IF('تسمية الرتبة'!#REF!="مرفوض",0,J1293+I1293+H1293+G1293+F1293+E1293+D1293+'تسمية الرتبة'!#REF!)</f>
        <v>#REF!</v>
      </c>
      <c r="L1293" s="7" t="e">
        <f>IF('تسمية الرتبة'!#REF!="مرفوض",0,IF(J1293=0,"Absent(e)",""))</f>
        <v>#REF!</v>
      </c>
      <c r="M1293" s="20" t="e">
        <f>'تسمية الرتبة'!#REF!-'Resultats FR'!K1293</f>
        <v>#REF!</v>
      </c>
    </row>
    <row r="1294" spans="1:13">
      <c r="A1294" s="7">
        <v>1290</v>
      </c>
      <c r="B1294" s="7" t="e">
        <f>IF('تسمية الرتبة'!#REF!="مرفوض",0,'تسمية الرتبة'!#REF!)</f>
        <v>#REF!</v>
      </c>
      <c r="C1294" s="7" t="e">
        <f>IF('تسمية الرتبة'!#REF!="مرفوض",0,'تسمية الرتبة'!#REF!)</f>
        <v>#REF!</v>
      </c>
      <c r="D1294" s="7" t="e">
        <f>IF('تسمية الرتبة'!#REF!="مرفوض",0,'تسمية الرتبة'!#REF!)</f>
        <v>#REF!</v>
      </c>
      <c r="E1294" s="34" t="e">
        <f>IF('تسمية الرتبة'!#REF!="مرفوض",0,'تسمية الرتبة'!#REF!)</f>
        <v>#REF!</v>
      </c>
      <c r="F1294" s="7" t="e">
        <f>IF('تسمية الرتبة'!#REF!="مرفوض",0,'تسمية الرتبة'!#REF!)</f>
        <v>#REF!</v>
      </c>
      <c r="G1294" s="7" t="e">
        <f>IF('تسمية الرتبة'!#REF!="مرفوض",0,'تسمية الرتبة'!#REF!)</f>
        <v>#REF!</v>
      </c>
      <c r="H1294" s="7" t="e">
        <f>IF('تسمية الرتبة'!#REF!="مرفوض",0,IF('تسمية الرتبة'!#REF!+'تسمية الرتبة'!#REF!+'تسمية الرتبة'!#REF!+'تسمية الرتبة'!#REF!&gt;6,6,'تسمية الرتبة'!#REF!+'تسمية الرتبة'!#REF!+'تسمية الرتبة'!#REF!+'تسمية الرتبة'!#REF!))</f>
        <v>#REF!</v>
      </c>
      <c r="I1294" s="7" t="e">
        <f>IF('تسمية الرتبة'!#REF!="مرفوض",0,'تسمية الرتبة'!#REF!)</f>
        <v>#REF!</v>
      </c>
      <c r="J1294" s="7" t="e">
        <f>IF('تسمية الرتبة'!#REF!="مرفوض",0,'تسمية الرتبة'!#REF!)</f>
        <v>#REF!</v>
      </c>
      <c r="K1294" s="7" t="e">
        <f>IF('تسمية الرتبة'!#REF!="مرفوض",0,J1294+I1294+H1294+G1294+F1294+E1294+D1294+'تسمية الرتبة'!#REF!)</f>
        <v>#REF!</v>
      </c>
      <c r="L1294" s="7" t="e">
        <f>IF('تسمية الرتبة'!#REF!="مرفوض",0,IF(J1294=0,"Absent(e)",""))</f>
        <v>#REF!</v>
      </c>
      <c r="M1294" s="20" t="e">
        <f>'تسمية الرتبة'!#REF!-'Resultats FR'!K1294</f>
        <v>#REF!</v>
      </c>
    </row>
    <row r="1295" spans="1:13">
      <c r="A1295" s="7">
        <v>1291</v>
      </c>
      <c r="B1295" s="7" t="e">
        <f>IF('تسمية الرتبة'!#REF!="مرفوض",0,'تسمية الرتبة'!#REF!)</f>
        <v>#REF!</v>
      </c>
      <c r="C1295" s="7" t="e">
        <f>IF('تسمية الرتبة'!#REF!="مرفوض",0,'تسمية الرتبة'!#REF!)</f>
        <v>#REF!</v>
      </c>
      <c r="D1295" s="7" t="e">
        <f>IF('تسمية الرتبة'!#REF!="مرفوض",0,'تسمية الرتبة'!#REF!)</f>
        <v>#REF!</v>
      </c>
      <c r="E1295" s="34" t="e">
        <f>IF('تسمية الرتبة'!#REF!="مرفوض",0,'تسمية الرتبة'!#REF!)</f>
        <v>#REF!</v>
      </c>
      <c r="F1295" s="7" t="e">
        <f>IF('تسمية الرتبة'!#REF!="مرفوض",0,'تسمية الرتبة'!#REF!)</f>
        <v>#REF!</v>
      </c>
      <c r="G1295" s="7" t="e">
        <f>IF('تسمية الرتبة'!#REF!="مرفوض",0,'تسمية الرتبة'!#REF!)</f>
        <v>#REF!</v>
      </c>
      <c r="H1295" s="7" t="e">
        <f>IF('تسمية الرتبة'!#REF!="مرفوض",0,IF('تسمية الرتبة'!#REF!+'تسمية الرتبة'!#REF!+'تسمية الرتبة'!#REF!+'تسمية الرتبة'!#REF!&gt;6,6,'تسمية الرتبة'!#REF!+'تسمية الرتبة'!#REF!+'تسمية الرتبة'!#REF!+'تسمية الرتبة'!#REF!))</f>
        <v>#REF!</v>
      </c>
      <c r="I1295" s="7" t="e">
        <f>IF('تسمية الرتبة'!#REF!="مرفوض",0,'تسمية الرتبة'!#REF!)</f>
        <v>#REF!</v>
      </c>
      <c r="J1295" s="7" t="e">
        <f>IF('تسمية الرتبة'!#REF!="مرفوض",0,'تسمية الرتبة'!#REF!)</f>
        <v>#REF!</v>
      </c>
      <c r="K1295" s="7" t="e">
        <f>IF('تسمية الرتبة'!#REF!="مرفوض",0,J1295+I1295+H1295+G1295+F1295+E1295+D1295+'تسمية الرتبة'!#REF!)</f>
        <v>#REF!</v>
      </c>
      <c r="L1295" s="7" t="e">
        <f>IF('تسمية الرتبة'!#REF!="مرفوض",0,IF(J1295=0,"Absent(e)",""))</f>
        <v>#REF!</v>
      </c>
      <c r="M1295" s="20" t="e">
        <f>'تسمية الرتبة'!#REF!-'Resultats FR'!K1295</f>
        <v>#REF!</v>
      </c>
    </row>
    <row r="1296" spans="1:13">
      <c r="A1296" s="7">
        <v>1292</v>
      </c>
      <c r="B1296" s="7" t="e">
        <f>IF('تسمية الرتبة'!#REF!="مرفوض",0,'تسمية الرتبة'!#REF!)</f>
        <v>#REF!</v>
      </c>
      <c r="C1296" s="7" t="e">
        <f>IF('تسمية الرتبة'!#REF!="مرفوض",0,'تسمية الرتبة'!#REF!)</f>
        <v>#REF!</v>
      </c>
      <c r="D1296" s="7" t="e">
        <f>IF('تسمية الرتبة'!#REF!="مرفوض",0,'تسمية الرتبة'!#REF!)</f>
        <v>#REF!</v>
      </c>
      <c r="E1296" s="34" t="e">
        <f>IF('تسمية الرتبة'!#REF!="مرفوض",0,'تسمية الرتبة'!#REF!)</f>
        <v>#REF!</v>
      </c>
      <c r="F1296" s="7" t="e">
        <f>IF('تسمية الرتبة'!#REF!="مرفوض",0,'تسمية الرتبة'!#REF!)</f>
        <v>#REF!</v>
      </c>
      <c r="G1296" s="7" t="e">
        <f>IF('تسمية الرتبة'!#REF!="مرفوض",0,'تسمية الرتبة'!#REF!)</f>
        <v>#REF!</v>
      </c>
      <c r="H1296" s="7" t="e">
        <f>IF('تسمية الرتبة'!#REF!="مرفوض",0,IF('تسمية الرتبة'!#REF!+'تسمية الرتبة'!#REF!+'تسمية الرتبة'!#REF!+'تسمية الرتبة'!#REF!&gt;6,6,'تسمية الرتبة'!#REF!+'تسمية الرتبة'!#REF!+'تسمية الرتبة'!#REF!+'تسمية الرتبة'!#REF!))</f>
        <v>#REF!</v>
      </c>
      <c r="I1296" s="7" t="e">
        <f>IF('تسمية الرتبة'!#REF!="مرفوض",0,'تسمية الرتبة'!#REF!)</f>
        <v>#REF!</v>
      </c>
      <c r="J1296" s="7" t="e">
        <f>IF('تسمية الرتبة'!#REF!="مرفوض",0,'تسمية الرتبة'!#REF!)</f>
        <v>#REF!</v>
      </c>
      <c r="K1296" s="7" t="e">
        <f>IF('تسمية الرتبة'!#REF!="مرفوض",0,J1296+I1296+H1296+G1296+F1296+E1296+D1296+'تسمية الرتبة'!#REF!)</f>
        <v>#REF!</v>
      </c>
      <c r="L1296" s="7" t="e">
        <f>IF('تسمية الرتبة'!#REF!="مرفوض",0,IF(J1296=0,"Absent(e)",""))</f>
        <v>#REF!</v>
      </c>
      <c r="M1296" s="20" t="e">
        <f>'تسمية الرتبة'!#REF!-'Resultats FR'!K1296</f>
        <v>#REF!</v>
      </c>
    </row>
    <row r="1297" spans="1:13">
      <c r="A1297" s="7">
        <v>1293</v>
      </c>
      <c r="B1297" s="7" t="e">
        <f>IF('تسمية الرتبة'!#REF!="مرفوض",0,'تسمية الرتبة'!#REF!)</f>
        <v>#REF!</v>
      </c>
      <c r="C1297" s="7" t="e">
        <f>IF('تسمية الرتبة'!#REF!="مرفوض",0,'تسمية الرتبة'!#REF!)</f>
        <v>#REF!</v>
      </c>
      <c r="D1297" s="7" t="e">
        <f>IF('تسمية الرتبة'!#REF!="مرفوض",0,'تسمية الرتبة'!#REF!)</f>
        <v>#REF!</v>
      </c>
      <c r="E1297" s="34" t="e">
        <f>IF('تسمية الرتبة'!#REF!="مرفوض",0,'تسمية الرتبة'!#REF!)</f>
        <v>#REF!</v>
      </c>
      <c r="F1297" s="7" t="e">
        <f>IF('تسمية الرتبة'!#REF!="مرفوض",0,'تسمية الرتبة'!#REF!)</f>
        <v>#REF!</v>
      </c>
      <c r="G1297" s="7" t="e">
        <f>IF('تسمية الرتبة'!#REF!="مرفوض",0,'تسمية الرتبة'!#REF!)</f>
        <v>#REF!</v>
      </c>
      <c r="H1297" s="7" t="e">
        <f>IF('تسمية الرتبة'!#REF!="مرفوض",0,IF('تسمية الرتبة'!#REF!+'تسمية الرتبة'!#REF!+'تسمية الرتبة'!#REF!+'تسمية الرتبة'!#REF!&gt;6,6,'تسمية الرتبة'!#REF!+'تسمية الرتبة'!#REF!+'تسمية الرتبة'!#REF!+'تسمية الرتبة'!#REF!))</f>
        <v>#REF!</v>
      </c>
      <c r="I1297" s="7" t="e">
        <f>IF('تسمية الرتبة'!#REF!="مرفوض",0,'تسمية الرتبة'!#REF!)</f>
        <v>#REF!</v>
      </c>
      <c r="J1297" s="7" t="e">
        <f>IF('تسمية الرتبة'!#REF!="مرفوض",0,'تسمية الرتبة'!#REF!)</f>
        <v>#REF!</v>
      </c>
      <c r="K1297" s="7" t="e">
        <f>IF('تسمية الرتبة'!#REF!="مرفوض",0,J1297+I1297+H1297+G1297+F1297+E1297+D1297+'تسمية الرتبة'!#REF!)</f>
        <v>#REF!</v>
      </c>
      <c r="L1297" s="7" t="e">
        <f>IF('تسمية الرتبة'!#REF!="مرفوض",0,IF(J1297=0,"Absent(e)",""))</f>
        <v>#REF!</v>
      </c>
      <c r="M1297" s="20" t="e">
        <f>'تسمية الرتبة'!#REF!-'Resultats FR'!K1297</f>
        <v>#REF!</v>
      </c>
    </row>
    <row r="1298" spans="1:13">
      <c r="A1298" s="7">
        <v>1294</v>
      </c>
      <c r="B1298" s="7" t="e">
        <f>IF('تسمية الرتبة'!#REF!="مرفوض",0,'تسمية الرتبة'!#REF!)</f>
        <v>#REF!</v>
      </c>
      <c r="C1298" s="7" t="e">
        <f>IF('تسمية الرتبة'!#REF!="مرفوض",0,'تسمية الرتبة'!#REF!)</f>
        <v>#REF!</v>
      </c>
      <c r="D1298" s="7" t="e">
        <f>IF('تسمية الرتبة'!#REF!="مرفوض",0,'تسمية الرتبة'!#REF!)</f>
        <v>#REF!</v>
      </c>
      <c r="E1298" s="34" t="e">
        <f>IF('تسمية الرتبة'!#REF!="مرفوض",0,'تسمية الرتبة'!#REF!)</f>
        <v>#REF!</v>
      </c>
      <c r="F1298" s="7" t="e">
        <f>IF('تسمية الرتبة'!#REF!="مرفوض",0,'تسمية الرتبة'!#REF!)</f>
        <v>#REF!</v>
      </c>
      <c r="G1298" s="7" t="e">
        <f>IF('تسمية الرتبة'!#REF!="مرفوض",0,'تسمية الرتبة'!#REF!)</f>
        <v>#REF!</v>
      </c>
      <c r="H1298" s="7" t="e">
        <f>IF('تسمية الرتبة'!#REF!="مرفوض",0,IF('تسمية الرتبة'!#REF!+'تسمية الرتبة'!#REF!+'تسمية الرتبة'!#REF!+'تسمية الرتبة'!#REF!&gt;6,6,'تسمية الرتبة'!#REF!+'تسمية الرتبة'!#REF!+'تسمية الرتبة'!#REF!+'تسمية الرتبة'!#REF!))</f>
        <v>#REF!</v>
      </c>
      <c r="I1298" s="7" t="e">
        <f>IF('تسمية الرتبة'!#REF!="مرفوض",0,'تسمية الرتبة'!#REF!)</f>
        <v>#REF!</v>
      </c>
      <c r="J1298" s="7" t="e">
        <f>IF('تسمية الرتبة'!#REF!="مرفوض",0,'تسمية الرتبة'!#REF!)</f>
        <v>#REF!</v>
      </c>
      <c r="K1298" s="7" t="e">
        <f>IF('تسمية الرتبة'!#REF!="مرفوض",0,J1298+I1298+H1298+G1298+F1298+E1298+D1298+'تسمية الرتبة'!#REF!)</f>
        <v>#REF!</v>
      </c>
      <c r="L1298" s="7" t="e">
        <f>IF('تسمية الرتبة'!#REF!="مرفوض",0,IF(J1298=0,"Absent(e)",""))</f>
        <v>#REF!</v>
      </c>
      <c r="M1298" s="20" t="e">
        <f>'تسمية الرتبة'!#REF!-'Resultats FR'!K1298</f>
        <v>#REF!</v>
      </c>
    </row>
    <row r="1299" spans="1:13">
      <c r="A1299" s="7">
        <v>1295</v>
      </c>
      <c r="B1299" s="7" t="e">
        <f>IF('تسمية الرتبة'!#REF!="مرفوض",0,'تسمية الرتبة'!#REF!)</f>
        <v>#REF!</v>
      </c>
      <c r="C1299" s="7" t="e">
        <f>IF('تسمية الرتبة'!#REF!="مرفوض",0,'تسمية الرتبة'!#REF!)</f>
        <v>#REF!</v>
      </c>
      <c r="D1299" s="7" t="e">
        <f>IF('تسمية الرتبة'!#REF!="مرفوض",0,'تسمية الرتبة'!#REF!)</f>
        <v>#REF!</v>
      </c>
      <c r="E1299" s="34" t="e">
        <f>IF('تسمية الرتبة'!#REF!="مرفوض",0,'تسمية الرتبة'!#REF!)</f>
        <v>#REF!</v>
      </c>
      <c r="F1299" s="7" t="e">
        <f>IF('تسمية الرتبة'!#REF!="مرفوض",0,'تسمية الرتبة'!#REF!)</f>
        <v>#REF!</v>
      </c>
      <c r="G1299" s="7" t="e">
        <f>IF('تسمية الرتبة'!#REF!="مرفوض",0,'تسمية الرتبة'!#REF!)</f>
        <v>#REF!</v>
      </c>
      <c r="H1299" s="7" t="e">
        <f>IF('تسمية الرتبة'!#REF!="مرفوض",0,IF('تسمية الرتبة'!#REF!+'تسمية الرتبة'!#REF!+'تسمية الرتبة'!#REF!+'تسمية الرتبة'!#REF!&gt;6,6,'تسمية الرتبة'!#REF!+'تسمية الرتبة'!#REF!+'تسمية الرتبة'!#REF!+'تسمية الرتبة'!#REF!))</f>
        <v>#REF!</v>
      </c>
      <c r="I1299" s="7" t="e">
        <f>IF('تسمية الرتبة'!#REF!="مرفوض",0,'تسمية الرتبة'!#REF!)</f>
        <v>#REF!</v>
      </c>
      <c r="J1299" s="7" t="e">
        <f>IF('تسمية الرتبة'!#REF!="مرفوض",0,'تسمية الرتبة'!#REF!)</f>
        <v>#REF!</v>
      </c>
      <c r="K1299" s="7" t="e">
        <f>IF('تسمية الرتبة'!#REF!="مرفوض",0,J1299+I1299+H1299+G1299+F1299+E1299+D1299+'تسمية الرتبة'!#REF!)</f>
        <v>#REF!</v>
      </c>
      <c r="L1299" s="7" t="e">
        <f>IF('تسمية الرتبة'!#REF!="مرفوض",0,IF(J1299=0,"Absent(e)",""))</f>
        <v>#REF!</v>
      </c>
      <c r="M1299" s="20" t="e">
        <f>'تسمية الرتبة'!#REF!-'Resultats FR'!K1299</f>
        <v>#REF!</v>
      </c>
    </row>
    <row r="1300" spans="1:13">
      <c r="A1300" s="7">
        <v>1296</v>
      </c>
      <c r="B1300" s="7" t="e">
        <f>IF('تسمية الرتبة'!#REF!="مرفوض",0,'تسمية الرتبة'!#REF!)</f>
        <v>#REF!</v>
      </c>
      <c r="C1300" s="7" t="e">
        <f>IF('تسمية الرتبة'!#REF!="مرفوض",0,'تسمية الرتبة'!#REF!)</f>
        <v>#REF!</v>
      </c>
      <c r="D1300" s="7" t="e">
        <f>IF('تسمية الرتبة'!#REF!="مرفوض",0,'تسمية الرتبة'!#REF!)</f>
        <v>#REF!</v>
      </c>
      <c r="E1300" s="34" t="e">
        <f>IF('تسمية الرتبة'!#REF!="مرفوض",0,'تسمية الرتبة'!#REF!)</f>
        <v>#REF!</v>
      </c>
      <c r="F1300" s="7" t="e">
        <f>IF('تسمية الرتبة'!#REF!="مرفوض",0,'تسمية الرتبة'!#REF!)</f>
        <v>#REF!</v>
      </c>
      <c r="G1300" s="7" t="e">
        <f>IF('تسمية الرتبة'!#REF!="مرفوض",0,'تسمية الرتبة'!#REF!)</f>
        <v>#REF!</v>
      </c>
      <c r="H1300" s="7" t="e">
        <f>IF('تسمية الرتبة'!#REF!="مرفوض",0,IF('تسمية الرتبة'!#REF!+'تسمية الرتبة'!#REF!+'تسمية الرتبة'!#REF!+'تسمية الرتبة'!#REF!&gt;6,6,'تسمية الرتبة'!#REF!+'تسمية الرتبة'!#REF!+'تسمية الرتبة'!#REF!+'تسمية الرتبة'!#REF!))</f>
        <v>#REF!</v>
      </c>
      <c r="I1300" s="7" t="e">
        <f>IF('تسمية الرتبة'!#REF!="مرفوض",0,'تسمية الرتبة'!#REF!)</f>
        <v>#REF!</v>
      </c>
      <c r="J1300" s="7" t="e">
        <f>IF('تسمية الرتبة'!#REF!="مرفوض",0,'تسمية الرتبة'!#REF!)</f>
        <v>#REF!</v>
      </c>
      <c r="K1300" s="7" t="e">
        <f>IF('تسمية الرتبة'!#REF!="مرفوض",0,J1300+I1300+H1300+G1300+F1300+E1300+D1300+'تسمية الرتبة'!#REF!)</f>
        <v>#REF!</v>
      </c>
      <c r="L1300" s="7" t="e">
        <f>IF('تسمية الرتبة'!#REF!="مرفوض",0,IF(J1300=0,"Absent(e)",""))</f>
        <v>#REF!</v>
      </c>
      <c r="M1300" s="20" t="e">
        <f>'تسمية الرتبة'!#REF!-'Resultats FR'!K1300</f>
        <v>#REF!</v>
      </c>
    </row>
    <row r="1301" spans="1:13">
      <c r="A1301" s="7">
        <v>1297</v>
      </c>
      <c r="B1301" s="7" t="e">
        <f>IF('تسمية الرتبة'!#REF!="مرفوض",0,'تسمية الرتبة'!#REF!)</f>
        <v>#REF!</v>
      </c>
      <c r="C1301" s="7" t="e">
        <f>IF('تسمية الرتبة'!#REF!="مرفوض",0,'تسمية الرتبة'!#REF!)</f>
        <v>#REF!</v>
      </c>
      <c r="D1301" s="7" t="e">
        <f>IF('تسمية الرتبة'!#REF!="مرفوض",0,'تسمية الرتبة'!#REF!)</f>
        <v>#REF!</v>
      </c>
      <c r="E1301" s="34" t="e">
        <f>IF('تسمية الرتبة'!#REF!="مرفوض",0,'تسمية الرتبة'!#REF!)</f>
        <v>#REF!</v>
      </c>
      <c r="F1301" s="7" t="e">
        <f>IF('تسمية الرتبة'!#REF!="مرفوض",0,'تسمية الرتبة'!#REF!)</f>
        <v>#REF!</v>
      </c>
      <c r="G1301" s="7" t="e">
        <f>IF('تسمية الرتبة'!#REF!="مرفوض",0,'تسمية الرتبة'!#REF!)</f>
        <v>#REF!</v>
      </c>
      <c r="H1301" s="7" t="e">
        <f>IF('تسمية الرتبة'!#REF!="مرفوض",0,IF('تسمية الرتبة'!#REF!+'تسمية الرتبة'!#REF!+'تسمية الرتبة'!#REF!+'تسمية الرتبة'!#REF!&gt;6,6,'تسمية الرتبة'!#REF!+'تسمية الرتبة'!#REF!+'تسمية الرتبة'!#REF!+'تسمية الرتبة'!#REF!))</f>
        <v>#REF!</v>
      </c>
      <c r="I1301" s="7" t="e">
        <f>IF('تسمية الرتبة'!#REF!="مرفوض",0,'تسمية الرتبة'!#REF!)</f>
        <v>#REF!</v>
      </c>
      <c r="J1301" s="7" t="e">
        <f>IF('تسمية الرتبة'!#REF!="مرفوض",0,'تسمية الرتبة'!#REF!)</f>
        <v>#REF!</v>
      </c>
      <c r="K1301" s="7" t="e">
        <f>IF('تسمية الرتبة'!#REF!="مرفوض",0,J1301+I1301+H1301+G1301+F1301+E1301+D1301+'تسمية الرتبة'!#REF!)</f>
        <v>#REF!</v>
      </c>
      <c r="L1301" s="7" t="e">
        <f>IF('تسمية الرتبة'!#REF!="مرفوض",0,IF(J1301=0,"Absent(e)",""))</f>
        <v>#REF!</v>
      </c>
      <c r="M1301" s="20" t="e">
        <f>'تسمية الرتبة'!#REF!-'Resultats FR'!K1301</f>
        <v>#REF!</v>
      </c>
    </row>
    <row r="1302" spans="1:13">
      <c r="A1302" s="7">
        <v>1298</v>
      </c>
      <c r="B1302" s="7" t="e">
        <f>IF('تسمية الرتبة'!#REF!="مرفوض",0,'تسمية الرتبة'!#REF!)</f>
        <v>#REF!</v>
      </c>
      <c r="C1302" s="7" t="e">
        <f>IF('تسمية الرتبة'!#REF!="مرفوض",0,'تسمية الرتبة'!#REF!)</f>
        <v>#REF!</v>
      </c>
      <c r="D1302" s="7" t="e">
        <f>IF('تسمية الرتبة'!#REF!="مرفوض",0,'تسمية الرتبة'!#REF!)</f>
        <v>#REF!</v>
      </c>
      <c r="E1302" s="34" t="e">
        <f>IF('تسمية الرتبة'!#REF!="مرفوض",0,'تسمية الرتبة'!#REF!)</f>
        <v>#REF!</v>
      </c>
      <c r="F1302" s="7" t="e">
        <f>IF('تسمية الرتبة'!#REF!="مرفوض",0,'تسمية الرتبة'!#REF!)</f>
        <v>#REF!</v>
      </c>
      <c r="G1302" s="7" t="e">
        <f>IF('تسمية الرتبة'!#REF!="مرفوض",0,'تسمية الرتبة'!#REF!)</f>
        <v>#REF!</v>
      </c>
      <c r="H1302" s="7" t="e">
        <f>IF('تسمية الرتبة'!#REF!="مرفوض",0,IF('تسمية الرتبة'!#REF!+'تسمية الرتبة'!#REF!+'تسمية الرتبة'!#REF!+'تسمية الرتبة'!#REF!&gt;6,6,'تسمية الرتبة'!#REF!+'تسمية الرتبة'!#REF!+'تسمية الرتبة'!#REF!+'تسمية الرتبة'!#REF!))</f>
        <v>#REF!</v>
      </c>
      <c r="I1302" s="7" t="e">
        <f>IF('تسمية الرتبة'!#REF!="مرفوض",0,'تسمية الرتبة'!#REF!)</f>
        <v>#REF!</v>
      </c>
      <c r="J1302" s="7" t="e">
        <f>IF('تسمية الرتبة'!#REF!="مرفوض",0,'تسمية الرتبة'!#REF!)</f>
        <v>#REF!</v>
      </c>
      <c r="K1302" s="7" t="e">
        <f>IF('تسمية الرتبة'!#REF!="مرفوض",0,J1302+I1302+H1302+G1302+F1302+E1302+D1302+'تسمية الرتبة'!#REF!)</f>
        <v>#REF!</v>
      </c>
      <c r="L1302" s="7" t="e">
        <f>IF('تسمية الرتبة'!#REF!="مرفوض",0,IF(J1302=0,"Absent(e)",""))</f>
        <v>#REF!</v>
      </c>
      <c r="M1302" s="20" t="e">
        <f>'تسمية الرتبة'!#REF!-'Resultats FR'!K1302</f>
        <v>#REF!</v>
      </c>
    </row>
    <row r="1303" spans="1:13">
      <c r="A1303" s="7">
        <v>1299</v>
      </c>
      <c r="B1303" s="7" t="e">
        <f>IF('تسمية الرتبة'!#REF!="مرفوض",0,'تسمية الرتبة'!#REF!)</f>
        <v>#REF!</v>
      </c>
      <c r="C1303" s="7" t="e">
        <f>IF('تسمية الرتبة'!#REF!="مرفوض",0,'تسمية الرتبة'!#REF!)</f>
        <v>#REF!</v>
      </c>
      <c r="D1303" s="7" t="e">
        <f>IF('تسمية الرتبة'!#REF!="مرفوض",0,'تسمية الرتبة'!#REF!)</f>
        <v>#REF!</v>
      </c>
      <c r="E1303" s="34" t="e">
        <f>IF('تسمية الرتبة'!#REF!="مرفوض",0,'تسمية الرتبة'!#REF!)</f>
        <v>#REF!</v>
      </c>
      <c r="F1303" s="7" t="e">
        <f>IF('تسمية الرتبة'!#REF!="مرفوض",0,'تسمية الرتبة'!#REF!)</f>
        <v>#REF!</v>
      </c>
      <c r="G1303" s="7" t="e">
        <f>IF('تسمية الرتبة'!#REF!="مرفوض",0,'تسمية الرتبة'!#REF!)</f>
        <v>#REF!</v>
      </c>
      <c r="H1303" s="7" t="e">
        <f>IF('تسمية الرتبة'!#REF!="مرفوض",0,IF('تسمية الرتبة'!#REF!+'تسمية الرتبة'!#REF!+'تسمية الرتبة'!#REF!+'تسمية الرتبة'!#REF!&gt;6,6,'تسمية الرتبة'!#REF!+'تسمية الرتبة'!#REF!+'تسمية الرتبة'!#REF!+'تسمية الرتبة'!#REF!))</f>
        <v>#REF!</v>
      </c>
      <c r="I1303" s="7" t="e">
        <f>IF('تسمية الرتبة'!#REF!="مرفوض",0,'تسمية الرتبة'!#REF!)</f>
        <v>#REF!</v>
      </c>
      <c r="J1303" s="7" t="e">
        <f>IF('تسمية الرتبة'!#REF!="مرفوض",0,'تسمية الرتبة'!#REF!)</f>
        <v>#REF!</v>
      </c>
      <c r="K1303" s="7" t="e">
        <f>IF('تسمية الرتبة'!#REF!="مرفوض",0,J1303+I1303+H1303+G1303+F1303+E1303+D1303+'تسمية الرتبة'!#REF!)</f>
        <v>#REF!</v>
      </c>
      <c r="L1303" s="7" t="e">
        <f>IF('تسمية الرتبة'!#REF!="مرفوض",0,IF(J1303=0,"Absent(e)",""))</f>
        <v>#REF!</v>
      </c>
      <c r="M1303" s="20" t="e">
        <f>'تسمية الرتبة'!#REF!-'Resultats FR'!K1303</f>
        <v>#REF!</v>
      </c>
    </row>
    <row r="1304" spans="1:13">
      <c r="A1304" s="7">
        <v>1300</v>
      </c>
      <c r="B1304" s="7" t="e">
        <f>IF('تسمية الرتبة'!#REF!="مرفوض",0,'تسمية الرتبة'!#REF!)</f>
        <v>#REF!</v>
      </c>
      <c r="C1304" s="7" t="e">
        <f>IF('تسمية الرتبة'!#REF!="مرفوض",0,'تسمية الرتبة'!#REF!)</f>
        <v>#REF!</v>
      </c>
      <c r="D1304" s="7" t="e">
        <f>IF('تسمية الرتبة'!#REF!="مرفوض",0,'تسمية الرتبة'!#REF!)</f>
        <v>#REF!</v>
      </c>
      <c r="E1304" s="34" t="e">
        <f>IF('تسمية الرتبة'!#REF!="مرفوض",0,'تسمية الرتبة'!#REF!)</f>
        <v>#REF!</v>
      </c>
      <c r="F1304" s="7" t="e">
        <f>IF('تسمية الرتبة'!#REF!="مرفوض",0,'تسمية الرتبة'!#REF!)</f>
        <v>#REF!</v>
      </c>
      <c r="G1304" s="7" t="e">
        <f>IF('تسمية الرتبة'!#REF!="مرفوض",0,'تسمية الرتبة'!#REF!)</f>
        <v>#REF!</v>
      </c>
      <c r="H1304" s="7" t="e">
        <f>IF('تسمية الرتبة'!#REF!="مرفوض",0,IF('تسمية الرتبة'!#REF!+'تسمية الرتبة'!#REF!+'تسمية الرتبة'!#REF!+'تسمية الرتبة'!#REF!&gt;6,6,'تسمية الرتبة'!#REF!+'تسمية الرتبة'!#REF!+'تسمية الرتبة'!#REF!+'تسمية الرتبة'!#REF!))</f>
        <v>#REF!</v>
      </c>
      <c r="I1304" s="7" t="e">
        <f>IF('تسمية الرتبة'!#REF!="مرفوض",0,'تسمية الرتبة'!#REF!)</f>
        <v>#REF!</v>
      </c>
      <c r="J1304" s="7" t="e">
        <f>IF('تسمية الرتبة'!#REF!="مرفوض",0,'تسمية الرتبة'!#REF!)</f>
        <v>#REF!</v>
      </c>
      <c r="K1304" s="7" t="e">
        <f>IF('تسمية الرتبة'!#REF!="مرفوض",0,J1304+I1304+H1304+G1304+F1304+E1304+D1304+'تسمية الرتبة'!#REF!)</f>
        <v>#REF!</v>
      </c>
      <c r="L1304" s="7" t="e">
        <f>IF('تسمية الرتبة'!#REF!="مرفوض",0,IF(J1304=0,"Absent(e)",""))</f>
        <v>#REF!</v>
      </c>
      <c r="M1304" s="20" t="e">
        <f>'تسمية الرتبة'!#REF!-'Resultats FR'!K1304</f>
        <v>#REF!</v>
      </c>
    </row>
    <row r="1305" spans="1:13">
      <c r="A1305" s="7">
        <v>1301</v>
      </c>
      <c r="B1305" s="7" t="e">
        <f>IF('تسمية الرتبة'!#REF!="مرفوض",0,'تسمية الرتبة'!#REF!)</f>
        <v>#REF!</v>
      </c>
      <c r="C1305" s="7" t="e">
        <f>IF('تسمية الرتبة'!#REF!="مرفوض",0,'تسمية الرتبة'!#REF!)</f>
        <v>#REF!</v>
      </c>
      <c r="D1305" s="7" t="e">
        <f>IF('تسمية الرتبة'!#REF!="مرفوض",0,'تسمية الرتبة'!#REF!)</f>
        <v>#REF!</v>
      </c>
      <c r="E1305" s="34" t="e">
        <f>IF('تسمية الرتبة'!#REF!="مرفوض",0,'تسمية الرتبة'!#REF!)</f>
        <v>#REF!</v>
      </c>
      <c r="F1305" s="7" t="e">
        <f>IF('تسمية الرتبة'!#REF!="مرفوض",0,'تسمية الرتبة'!#REF!)</f>
        <v>#REF!</v>
      </c>
      <c r="G1305" s="7" t="e">
        <f>IF('تسمية الرتبة'!#REF!="مرفوض",0,'تسمية الرتبة'!#REF!)</f>
        <v>#REF!</v>
      </c>
      <c r="H1305" s="7" t="e">
        <f>IF('تسمية الرتبة'!#REF!="مرفوض",0,IF('تسمية الرتبة'!#REF!+'تسمية الرتبة'!#REF!+'تسمية الرتبة'!#REF!+'تسمية الرتبة'!#REF!&gt;6,6,'تسمية الرتبة'!#REF!+'تسمية الرتبة'!#REF!+'تسمية الرتبة'!#REF!+'تسمية الرتبة'!#REF!))</f>
        <v>#REF!</v>
      </c>
      <c r="I1305" s="7" t="e">
        <f>IF('تسمية الرتبة'!#REF!="مرفوض",0,'تسمية الرتبة'!#REF!)</f>
        <v>#REF!</v>
      </c>
      <c r="J1305" s="7" t="e">
        <f>IF('تسمية الرتبة'!#REF!="مرفوض",0,'تسمية الرتبة'!#REF!)</f>
        <v>#REF!</v>
      </c>
      <c r="K1305" s="7" t="e">
        <f>IF('تسمية الرتبة'!#REF!="مرفوض",0,J1305+I1305+H1305+G1305+F1305+E1305+D1305+'تسمية الرتبة'!#REF!)</f>
        <v>#REF!</v>
      </c>
      <c r="L1305" s="7" t="e">
        <f>IF('تسمية الرتبة'!#REF!="مرفوض",0,IF(J1305=0,"Absent(e)",""))</f>
        <v>#REF!</v>
      </c>
      <c r="M1305" s="20" t="e">
        <f>'تسمية الرتبة'!#REF!-'Resultats FR'!K1305</f>
        <v>#REF!</v>
      </c>
    </row>
    <row r="1306" spans="1:13">
      <c r="A1306" s="7">
        <v>1302</v>
      </c>
      <c r="B1306" s="7" t="e">
        <f>IF('تسمية الرتبة'!#REF!="مرفوض",0,'تسمية الرتبة'!#REF!)</f>
        <v>#REF!</v>
      </c>
      <c r="C1306" s="7" t="e">
        <f>IF('تسمية الرتبة'!#REF!="مرفوض",0,'تسمية الرتبة'!#REF!)</f>
        <v>#REF!</v>
      </c>
      <c r="D1306" s="7" t="e">
        <f>IF('تسمية الرتبة'!#REF!="مرفوض",0,'تسمية الرتبة'!#REF!)</f>
        <v>#REF!</v>
      </c>
      <c r="E1306" s="34" t="e">
        <f>IF('تسمية الرتبة'!#REF!="مرفوض",0,'تسمية الرتبة'!#REF!)</f>
        <v>#REF!</v>
      </c>
      <c r="F1306" s="7" t="e">
        <f>IF('تسمية الرتبة'!#REF!="مرفوض",0,'تسمية الرتبة'!#REF!)</f>
        <v>#REF!</v>
      </c>
      <c r="G1306" s="7" t="e">
        <f>IF('تسمية الرتبة'!#REF!="مرفوض",0,'تسمية الرتبة'!#REF!)</f>
        <v>#REF!</v>
      </c>
      <c r="H1306" s="7" t="e">
        <f>IF('تسمية الرتبة'!#REF!="مرفوض",0,IF('تسمية الرتبة'!#REF!+'تسمية الرتبة'!#REF!+'تسمية الرتبة'!#REF!+'تسمية الرتبة'!#REF!&gt;6,6,'تسمية الرتبة'!#REF!+'تسمية الرتبة'!#REF!+'تسمية الرتبة'!#REF!+'تسمية الرتبة'!#REF!))</f>
        <v>#REF!</v>
      </c>
      <c r="I1306" s="7" t="e">
        <f>IF('تسمية الرتبة'!#REF!="مرفوض",0,'تسمية الرتبة'!#REF!)</f>
        <v>#REF!</v>
      </c>
      <c r="J1306" s="7" t="e">
        <f>IF('تسمية الرتبة'!#REF!="مرفوض",0,'تسمية الرتبة'!#REF!)</f>
        <v>#REF!</v>
      </c>
      <c r="K1306" s="7" t="e">
        <f>IF('تسمية الرتبة'!#REF!="مرفوض",0,J1306+I1306+H1306+G1306+F1306+E1306+D1306+'تسمية الرتبة'!#REF!)</f>
        <v>#REF!</v>
      </c>
      <c r="L1306" s="7" t="e">
        <f>IF('تسمية الرتبة'!#REF!="مرفوض",0,IF(J1306=0,"Absent(e)",""))</f>
        <v>#REF!</v>
      </c>
      <c r="M1306" s="20" t="e">
        <f>'تسمية الرتبة'!#REF!-'Resultats FR'!K1306</f>
        <v>#REF!</v>
      </c>
    </row>
    <row r="1307" spans="1:13">
      <c r="A1307" s="7">
        <v>1303</v>
      </c>
      <c r="B1307" s="7" t="e">
        <f>IF('تسمية الرتبة'!#REF!="مرفوض",0,'تسمية الرتبة'!#REF!)</f>
        <v>#REF!</v>
      </c>
      <c r="C1307" s="7" t="e">
        <f>IF('تسمية الرتبة'!#REF!="مرفوض",0,'تسمية الرتبة'!#REF!)</f>
        <v>#REF!</v>
      </c>
      <c r="D1307" s="7" t="e">
        <f>IF('تسمية الرتبة'!#REF!="مرفوض",0,'تسمية الرتبة'!#REF!)</f>
        <v>#REF!</v>
      </c>
      <c r="E1307" s="34" t="e">
        <f>IF('تسمية الرتبة'!#REF!="مرفوض",0,'تسمية الرتبة'!#REF!)</f>
        <v>#REF!</v>
      </c>
      <c r="F1307" s="7" t="e">
        <f>IF('تسمية الرتبة'!#REF!="مرفوض",0,'تسمية الرتبة'!#REF!)</f>
        <v>#REF!</v>
      </c>
      <c r="G1307" s="7" t="e">
        <f>IF('تسمية الرتبة'!#REF!="مرفوض",0,'تسمية الرتبة'!#REF!)</f>
        <v>#REF!</v>
      </c>
      <c r="H1307" s="7" t="e">
        <f>IF('تسمية الرتبة'!#REF!="مرفوض",0,IF('تسمية الرتبة'!#REF!+'تسمية الرتبة'!#REF!+'تسمية الرتبة'!#REF!+'تسمية الرتبة'!#REF!&gt;6,6,'تسمية الرتبة'!#REF!+'تسمية الرتبة'!#REF!+'تسمية الرتبة'!#REF!+'تسمية الرتبة'!#REF!))</f>
        <v>#REF!</v>
      </c>
      <c r="I1307" s="7" t="e">
        <f>IF('تسمية الرتبة'!#REF!="مرفوض",0,'تسمية الرتبة'!#REF!)</f>
        <v>#REF!</v>
      </c>
      <c r="J1307" s="7" t="e">
        <f>IF('تسمية الرتبة'!#REF!="مرفوض",0,'تسمية الرتبة'!#REF!)</f>
        <v>#REF!</v>
      </c>
      <c r="K1307" s="7" t="e">
        <f>IF('تسمية الرتبة'!#REF!="مرفوض",0,J1307+I1307+H1307+G1307+F1307+E1307+D1307+'تسمية الرتبة'!#REF!)</f>
        <v>#REF!</v>
      </c>
      <c r="L1307" s="7" t="e">
        <f>IF('تسمية الرتبة'!#REF!="مرفوض",0,IF(J1307=0,"Absent(e)",""))</f>
        <v>#REF!</v>
      </c>
      <c r="M1307" s="20" t="e">
        <f>'تسمية الرتبة'!#REF!-'Resultats FR'!K1307</f>
        <v>#REF!</v>
      </c>
    </row>
    <row r="1308" spans="1:13">
      <c r="A1308" s="7">
        <v>1304</v>
      </c>
      <c r="B1308" s="7" t="e">
        <f>IF('تسمية الرتبة'!#REF!="مرفوض",0,'تسمية الرتبة'!#REF!)</f>
        <v>#REF!</v>
      </c>
      <c r="C1308" s="7" t="e">
        <f>IF('تسمية الرتبة'!#REF!="مرفوض",0,'تسمية الرتبة'!#REF!)</f>
        <v>#REF!</v>
      </c>
      <c r="D1308" s="7" t="e">
        <f>IF('تسمية الرتبة'!#REF!="مرفوض",0,'تسمية الرتبة'!#REF!)</f>
        <v>#REF!</v>
      </c>
      <c r="E1308" s="34" t="e">
        <f>IF('تسمية الرتبة'!#REF!="مرفوض",0,'تسمية الرتبة'!#REF!)</f>
        <v>#REF!</v>
      </c>
      <c r="F1308" s="7" t="e">
        <f>IF('تسمية الرتبة'!#REF!="مرفوض",0,'تسمية الرتبة'!#REF!)</f>
        <v>#REF!</v>
      </c>
      <c r="G1308" s="7" t="e">
        <f>IF('تسمية الرتبة'!#REF!="مرفوض",0,'تسمية الرتبة'!#REF!)</f>
        <v>#REF!</v>
      </c>
      <c r="H1308" s="7" t="e">
        <f>IF('تسمية الرتبة'!#REF!="مرفوض",0,IF('تسمية الرتبة'!#REF!+'تسمية الرتبة'!#REF!+'تسمية الرتبة'!#REF!+'تسمية الرتبة'!#REF!&gt;6,6,'تسمية الرتبة'!#REF!+'تسمية الرتبة'!#REF!+'تسمية الرتبة'!#REF!+'تسمية الرتبة'!#REF!))</f>
        <v>#REF!</v>
      </c>
      <c r="I1308" s="7" t="e">
        <f>IF('تسمية الرتبة'!#REF!="مرفوض",0,'تسمية الرتبة'!#REF!)</f>
        <v>#REF!</v>
      </c>
      <c r="J1308" s="7" t="e">
        <f>IF('تسمية الرتبة'!#REF!="مرفوض",0,'تسمية الرتبة'!#REF!)</f>
        <v>#REF!</v>
      </c>
      <c r="K1308" s="7" t="e">
        <f>IF('تسمية الرتبة'!#REF!="مرفوض",0,J1308+I1308+H1308+G1308+F1308+E1308+D1308+'تسمية الرتبة'!#REF!)</f>
        <v>#REF!</v>
      </c>
      <c r="L1308" s="7" t="e">
        <f>IF('تسمية الرتبة'!#REF!="مرفوض",0,IF(J1308=0,"Absent(e)",""))</f>
        <v>#REF!</v>
      </c>
      <c r="M1308" s="20" t="e">
        <f>'تسمية الرتبة'!#REF!-'Resultats FR'!K1308</f>
        <v>#REF!</v>
      </c>
    </row>
    <row r="1309" spans="1:13">
      <c r="A1309" s="7">
        <v>1305</v>
      </c>
      <c r="B1309" s="7" t="e">
        <f>IF('تسمية الرتبة'!#REF!="مرفوض",0,'تسمية الرتبة'!#REF!)</f>
        <v>#REF!</v>
      </c>
      <c r="C1309" s="7" t="e">
        <f>IF('تسمية الرتبة'!#REF!="مرفوض",0,'تسمية الرتبة'!#REF!)</f>
        <v>#REF!</v>
      </c>
      <c r="D1309" s="7" t="e">
        <f>IF('تسمية الرتبة'!#REF!="مرفوض",0,'تسمية الرتبة'!#REF!)</f>
        <v>#REF!</v>
      </c>
      <c r="E1309" s="34" t="e">
        <f>IF('تسمية الرتبة'!#REF!="مرفوض",0,'تسمية الرتبة'!#REF!)</f>
        <v>#REF!</v>
      </c>
      <c r="F1309" s="7" t="e">
        <f>IF('تسمية الرتبة'!#REF!="مرفوض",0,'تسمية الرتبة'!#REF!)</f>
        <v>#REF!</v>
      </c>
      <c r="G1309" s="7" t="e">
        <f>IF('تسمية الرتبة'!#REF!="مرفوض",0,'تسمية الرتبة'!#REF!)</f>
        <v>#REF!</v>
      </c>
      <c r="H1309" s="7" t="e">
        <f>IF('تسمية الرتبة'!#REF!="مرفوض",0,IF('تسمية الرتبة'!#REF!+'تسمية الرتبة'!#REF!+'تسمية الرتبة'!#REF!+'تسمية الرتبة'!#REF!&gt;6,6,'تسمية الرتبة'!#REF!+'تسمية الرتبة'!#REF!+'تسمية الرتبة'!#REF!+'تسمية الرتبة'!#REF!))</f>
        <v>#REF!</v>
      </c>
      <c r="I1309" s="7" t="e">
        <f>IF('تسمية الرتبة'!#REF!="مرفوض",0,'تسمية الرتبة'!#REF!)</f>
        <v>#REF!</v>
      </c>
      <c r="J1309" s="7" t="e">
        <f>IF('تسمية الرتبة'!#REF!="مرفوض",0,'تسمية الرتبة'!#REF!)</f>
        <v>#REF!</v>
      </c>
      <c r="K1309" s="7" t="e">
        <f>IF('تسمية الرتبة'!#REF!="مرفوض",0,J1309+I1309+H1309+G1309+F1309+E1309+D1309+'تسمية الرتبة'!#REF!)</f>
        <v>#REF!</v>
      </c>
      <c r="L1309" s="7" t="e">
        <f>IF('تسمية الرتبة'!#REF!="مرفوض",0,IF(J1309=0,"Absent(e)",""))</f>
        <v>#REF!</v>
      </c>
      <c r="M1309" s="20" t="e">
        <f>'تسمية الرتبة'!#REF!-'Resultats FR'!K1309</f>
        <v>#REF!</v>
      </c>
    </row>
    <row r="1310" spans="1:13">
      <c r="A1310" s="7">
        <v>1306</v>
      </c>
      <c r="B1310" s="7" t="e">
        <f>IF('تسمية الرتبة'!#REF!="مرفوض",0,'تسمية الرتبة'!#REF!)</f>
        <v>#REF!</v>
      </c>
      <c r="C1310" s="7" t="e">
        <f>IF('تسمية الرتبة'!#REF!="مرفوض",0,'تسمية الرتبة'!#REF!)</f>
        <v>#REF!</v>
      </c>
      <c r="D1310" s="7" t="e">
        <f>IF('تسمية الرتبة'!#REF!="مرفوض",0,'تسمية الرتبة'!#REF!)</f>
        <v>#REF!</v>
      </c>
      <c r="E1310" s="34" t="e">
        <f>IF('تسمية الرتبة'!#REF!="مرفوض",0,'تسمية الرتبة'!#REF!)</f>
        <v>#REF!</v>
      </c>
      <c r="F1310" s="7" t="e">
        <f>IF('تسمية الرتبة'!#REF!="مرفوض",0,'تسمية الرتبة'!#REF!)</f>
        <v>#REF!</v>
      </c>
      <c r="G1310" s="7" t="e">
        <f>IF('تسمية الرتبة'!#REF!="مرفوض",0,'تسمية الرتبة'!#REF!)</f>
        <v>#REF!</v>
      </c>
      <c r="H1310" s="7" t="e">
        <f>IF('تسمية الرتبة'!#REF!="مرفوض",0,IF('تسمية الرتبة'!#REF!+'تسمية الرتبة'!#REF!+'تسمية الرتبة'!#REF!+'تسمية الرتبة'!#REF!&gt;6,6,'تسمية الرتبة'!#REF!+'تسمية الرتبة'!#REF!+'تسمية الرتبة'!#REF!+'تسمية الرتبة'!#REF!))</f>
        <v>#REF!</v>
      </c>
      <c r="I1310" s="7" t="e">
        <f>IF('تسمية الرتبة'!#REF!="مرفوض",0,'تسمية الرتبة'!#REF!)</f>
        <v>#REF!</v>
      </c>
      <c r="J1310" s="7" t="e">
        <f>IF('تسمية الرتبة'!#REF!="مرفوض",0,'تسمية الرتبة'!#REF!)</f>
        <v>#REF!</v>
      </c>
      <c r="K1310" s="7" t="e">
        <f>IF('تسمية الرتبة'!#REF!="مرفوض",0,J1310+I1310+H1310+G1310+F1310+E1310+D1310+'تسمية الرتبة'!#REF!)</f>
        <v>#REF!</v>
      </c>
      <c r="L1310" s="7" t="e">
        <f>IF('تسمية الرتبة'!#REF!="مرفوض",0,IF(J1310=0,"Absent(e)",""))</f>
        <v>#REF!</v>
      </c>
      <c r="M1310" s="20" t="e">
        <f>'تسمية الرتبة'!#REF!-'Resultats FR'!K1310</f>
        <v>#REF!</v>
      </c>
    </row>
    <row r="1311" spans="1:13">
      <c r="A1311" s="7">
        <v>1307</v>
      </c>
      <c r="B1311" s="7" t="e">
        <f>IF('تسمية الرتبة'!#REF!="مرفوض",0,'تسمية الرتبة'!#REF!)</f>
        <v>#REF!</v>
      </c>
      <c r="C1311" s="7" t="e">
        <f>IF('تسمية الرتبة'!#REF!="مرفوض",0,'تسمية الرتبة'!#REF!)</f>
        <v>#REF!</v>
      </c>
      <c r="D1311" s="7" t="e">
        <f>IF('تسمية الرتبة'!#REF!="مرفوض",0,'تسمية الرتبة'!#REF!)</f>
        <v>#REF!</v>
      </c>
      <c r="E1311" s="34" t="e">
        <f>IF('تسمية الرتبة'!#REF!="مرفوض",0,'تسمية الرتبة'!#REF!)</f>
        <v>#REF!</v>
      </c>
      <c r="F1311" s="7" t="e">
        <f>IF('تسمية الرتبة'!#REF!="مرفوض",0,'تسمية الرتبة'!#REF!)</f>
        <v>#REF!</v>
      </c>
      <c r="G1311" s="7" t="e">
        <f>IF('تسمية الرتبة'!#REF!="مرفوض",0,'تسمية الرتبة'!#REF!)</f>
        <v>#REF!</v>
      </c>
      <c r="H1311" s="7" t="e">
        <f>IF('تسمية الرتبة'!#REF!="مرفوض",0,IF('تسمية الرتبة'!#REF!+'تسمية الرتبة'!#REF!+'تسمية الرتبة'!#REF!+'تسمية الرتبة'!#REF!&gt;6,6,'تسمية الرتبة'!#REF!+'تسمية الرتبة'!#REF!+'تسمية الرتبة'!#REF!+'تسمية الرتبة'!#REF!))</f>
        <v>#REF!</v>
      </c>
      <c r="I1311" s="7" t="e">
        <f>IF('تسمية الرتبة'!#REF!="مرفوض",0,'تسمية الرتبة'!#REF!)</f>
        <v>#REF!</v>
      </c>
      <c r="J1311" s="7" t="e">
        <f>IF('تسمية الرتبة'!#REF!="مرفوض",0,'تسمية الرتبة'!#REF!)</f>
        <v>#REF!</v>
      </c>
      <c r="K1311" s="7" t="e">
        <f>IF('تسمية الرتبة'!#REF!="مرفوض",0,J1311+I1311+H1311+G1311+F1311+E1311+D1311+'تسمية الرتبة'!#REF!)</f>
        <v>#REF!</v>
      </c>
      <c r="L1311" s="7" t="e">
        <f>IF('تسمية الرتبة'!#REF!="مرفوض",0,IF(J1311=0,"Absent(e)",""))</f>
        <v>#REF!</v>
      </c>
      <c r="M1311" s="20" t="e">
        <f>'تسمية الرتبة'!#REF!-'Resultats FR'!K1311</f>
        <v>#REF!</v>
      </c>
    </row>
    <row r="1312" spans="1:13">
      <c r="A1312" s="7">
        <v>1308</v>
      </c>
      <c r="B1312" s="7" t="e">
        <f>IF('تسمية الرتبة'!#REF!="مرفوض",0,'تسمية الرتبة'!#REF!)</f>
        <v>#REF!</v>
      </c>
      <c r="C1312" s="7" t="e">
        <f>IF('تسمية الرتبة'!#REF!="مرفوض",0,'تسمية الرتبة'!#REF!)</f>
        <v>#REF!</v>
      </c>
      <c r="D1312" s="7" t="e">
        <f>IF('تسمية الرتبة'!#REF!="مرفوض",0,'تسمية الرتبة'!#REF!)</f>
        <v>#REF!</v>
      </c>
      <c r="E1312" s="34" t="e">
        <f>IF('تسمية الرتبة'!#REF!="مرفوض",0,'تسمية الرتبة'!#REF!)</f>
        <v>#REF!</v>
      </c>
      <c r="F1312" s="7" t="e">
        <f>IF('تسمية الرتبة'!#REF!="مرفوض",0,'تسمية الرتبة'!#REF!)</f>
        <v>#REF!</v>
      </c>
      <c r="G1312" s="7" t="e">
        <f>IF('تسمية الرتبة'!#REF!="مرفوض",0,'تسمية الرتبة'!#REF!)</f>
        <v>#REF!</v>
      </c>
      <c r="H1312" s="7" t="e">
        <f>IF('تسمية الرتبة'!#REF!="مرفوض",0,IF('تسمية الرتبة'!#REF!+'تسمية الرتبة'!#REF!+'تسمية الرتبة'!#REF!+'تسمية الرتبة'!#REF!&gt;6,6,'تسمية الرتبة'!#REF!+'تسمية الرتبة'!#REF!+'تسمية الرتبة'!#REF!+'تسمية الرتبة'!#REF!))</f>
        <v>#REF!</v>
      </c>
      <c r="I1312" s="7" t="e">
        <f>IF('تسمية الرتبة'!#REF!="مرفوض",0,'تسمية الرتبة'!#REF!)</f>
        <v>#REF!</v>
      </c>
      <c r="J1312" s="7" t="e">
        <f>IF('تسمية الرتبة'!#REF!="مرفوض",0,'تسمية الرتبة'!#REF!)</f>
        <v>#REF!</v>
      </c>
      <c r="K1312" s="7" t="e">
        <f>IF('تسمية الرتبة'!#REF!="مرفوض",0,J1312+I1312+H1312+G1312+F1312+E1312+D1312+'تسمية الرتبة'!#REF!)</f>
        <v>#REF!</v>
      </c>
      <c r="L1312" s="7" t="e">
        <f>IF('تسمية الرتبة'!#REF!="مرفوض",0,IF(J1312=0,"Absent(e)",""))</f>
        <v>#REF!</v>
      </c>
      <c r="M1312" s="20" t="e">
        <f>'تسمية الرتبة'!#REF!-'Resultats FR'!K1312</f>
        <v>#REF!</v>
      </c>
    </row>
    <row r="1313" spans="1:13">
      <c r="A1313" s="7">
        <v>1309</v>
      </c>
      <c r="B1313" s="7" t="e">
        <f>IF('تسمية الرتبة'!#REF!="مرفوض",0,'تسمية الرتبة'!#REF!)</f>
        <v>#REF!</v>
      </c>
      <c r="C1313" s="7" t="e">
        <f>IF('تسمية الرتبة'!#REF!="مرفوض",0,'تسمية الرتبة'!#REF!)</f>
        <v>#REF!</v>
      </c>
      <c r="D1313" s="7" t="e">
        <f>IF('تسمية الرتبة'!#REF!="مرفوض",0,'تسمية الرتبة'!#REF!)</f>
        <v>#REF!</v>
      </c>
      <c r="E1313" s="34" t="e">
        <f>IF('تسمية الرتبة'!#REF!="مرفوض",0,'تسمية الرتبة'!#REF!)</f>
        <v>#REF!</v>
      </c>
      <c r="F1313" s="7" t="e">
        <f>IF('تسمية الرتبة'!#REF!="مرفوض",0,'تسمية الرتبة'!#REF!)</f>
        <v>#REF!</v>
      </c>
      <c r="G1313" s="7" t="e">
        <f>IF('تسمية الرتبة'!#REF!="مرفوض",0,'تسمية الرتبة'!#REF!)</f>
        <v>#REF!</v>
      </c>
      <c r="H1313" s="7" t="e">
        <f>IF('تسمية الرتبة'!#REF!="مرفوض",0,IF('تسمية الرتبة'!#REF!+'تسمية الرتبة'!#REF!+'تسمية الرتبة'!#REF!+'تسمية الرتبة'!#REF!&gt;6,6,'تسمية الرتبة'!#REF!+'تسمية الرتبة'!#REF!+'تسمية الرتبة'!#REF!+'تسمية الرتبة'!#REF!))</f>
        <v>#REF!</v>
      </c>
      <c r="I1313" s="7" t="e">
        <f>IF('تسمية الرتبة'!#REF!="مرفوض",0,'تسمية الرتبة'!#REF!)</f>
        <v>#REF!</v>
      </c>
      <c r="J1313" s="7" t="e">
        <f>IF('تسمية الرتبة'!#REF!="مرفوض",0,'تسمية الرتبة'!#REF!)</f>
        <v>#REF!</v>
      </c>
      <c r="K1313" s="7" t="e">
        <f>IF('تسمية الرتبة'!#REF!="مرفوض",0,J1313+I1313+H1313+G1313+F1313+E1313+D1313+'تسمية الرتبة'!#REF!)</f>
        <v>#REF!</v>
      </c>
      <c r="L1313" s="7" t="e">
        <f>IF('تسمية الرتبة'!#REF!="مرفوض",0,IF(J1313=0,"Absent(e)",""))</f>
        <v>#REF!</v>
      </c>
      <c r="M1313" s="20" t="e">
        <f>'تسمية الرتبة'!#REF!-'Resultats FR'!K1313</f>
        <v>#REF!</v>
      </c>
    </row>
    <row r="1314" spans="1:13">
      <c r="A1314" s="7">
        <v>1310</v>
      </c>
      <c r="B1314" s="7" t="e">
        <f>IF('تسمية الرتبة'!#REF!="مرفوض",0,'تسمية الرتبة'!#REF!)</f>
        <v>#REF!</v>
      </c>
      <c r="C1314" s="7" t="e">
        <f>IF('تسمية الرتبة'!#REF!="مرفوض",0,'تسمية الرتبة'!#REF!)</f>
        <v>#REF!</v>
      </c>
      <c r="D1314" s="7" t="e">
        <f>IF('تسمية الرتبة'!#REF!="مرفوض",0,'تسمية الرتبة'!#REF!)</f>
        <v>#REF!</v>
      </c>
      <c r="E1314" s="34" t="e">
        <f>IF('تسمية الرتبة'!#REF!="مرفوض",0,'تسمية الرتبة'!#REF!)</f>
        <v>#REF!</v>
      </c>
      <c r="F1314" s="7" t="e">
        <f>IF('تسمية الرتبة'!#REF!="مرفوض",0,'تسمية الرتبة'!#REF!)</f>
        <v>#REF!</v>
      </c>
      <c r="G1314" s="7" t="e">
        <f>IF('تسمية الرتبة'!#REF!="مرفوض",0,'تسمية الرتبة'!#REF!)</f>
        <v>#REF!</v>
      </c>
      <c r="H1314" s="7" t="e">
        <f>IF('تسمية الرتبة'!#REF!="مرفوض",0,IF('تسمية الرتبة'!#REF!+'تسمية الرتبة'!#REF!+'تسمية الرتبة'!#REF!+'تسمية الرتبة'!#REF!&gt;6,6,'تسمية الرتبة'!#REF!+'تسمية الرتبة'!#REF!+'تسمية الرتبة'!#REF!+'تسمية الرتبة'!#REF!))</f>
        <v>#REF!</v>
      </c>
      <c r="I1314" s="7" t="e">
        <f>IF('تسمية الرتبة'!#REF!="مرفوض",0,'تسمية الرتبة'!#REF!)</f>
        <v>#REF!</v>
      </c>
      <c r="J1314" s="7" t="e">
        <f>IF('تسمية الرتبة'!#REF!="مرفوض",0,'تسمية الرتبة'!#REF!)</f>
        <v>#REF!</v>
      </c>
      <c r="K1314" s="7" t="e">
        <f>IF('تسمية الرتبة'!#REF!="مرفوض",0,J1314+I1314+H1314+G1314+F1314+E1314+D1314+'تسمية الرتبة'!#REF!)</f>
        <v>#REF!</v>
      </c>
      <c r="L1314" s="7" t="e">
        <f>IF('تسمية الرتبة'!#REF!="مرفوض",0,IF(J1314=0,"Absent(e)",""))</f>
        <v>#REF!</v>
      </c>
      <c r="M1314" s="20" t="e">
        <f>'تسمية الرتبة'!#REF!-'Resultats FR'!K1314</f>
        <v>#REF!</v>
      </c>
    </row>
    <row r="1315" spans="1:13">
      <c r="A1315" s="7">
        <v>1311</v>
      </c>
      <c r="B1315" s="7" t="e">
        <f>IF('تسمية الرتبة'!#REF!="مرفوض",0,'تسمية الرتبة'!#REF!)</f>
        <v>#REF!</v>
      </c>
      <c r="C1315" s="7" t="e">
        <f>IF('تسمية الرتبة'!#REF!="مرفوض",0,'تسمية الرتبة'!#REF!)</f>
        <v>#REF!</v>
      </c>
      <c r="D1315" s="7" t="e">
        <f>IF('تسمية الرتبة'!#REF!="مرفوض",0,'تسمية الرتبة'!#REF!)</f>
        <v>#REF!</v>
      </c>
      <c r="E1315" s="34" t="e">
        <f>IF('تسمية الرتبة'!#REF!="مرفوض",0,'تسمية الرتبة'!#REF!)</f>
        <v>#REF!</v>
      </c>
      <c r="F1315" s="7" t="e">
        <f>IF('تسمية الرتبة'!#REF!="مرفوض",0,'تسمية الرتبة'!#REF!)</f>
        <v>#REF!</v>
      </c>
      <c r="G1315" s="7" t="e">
        <f>IF('تسمية الرتبة'!#REF!="مرفوض",0,'تسمية الرتبة'!#REF!)</f>
        <v>#REF!</v>
      </c>
      <c r="H1315" s="7" t="e">
        <f>IF('تسمية الرتبة'!#REF!="مرفوض",0,IF('تسمية الرتبة'!#REF!+'تسمية الرتبة'!#REF!+'تسمية الرتبة'!#REF!+'تسمية الرتبة'!#REF!&gt;6,6,'تسمية الرتبة'!#REF!+'تسمية الرتبة'!#REF!+'تسمية الرتبة'!#REF!+'تسمية الرتبة'!#REF!))</f>
        <v>#REF!</v>
      </c>
      <c r="I1315" s="7" t="e">
        <f>IF('تسمية الرتبة'!#REF!="مرفوض",0,'تسمية الرتبة'!#REF!)</f>
        <v>#REF!</v>
      </c>
      <c r="J1315" s="7" t="e">
        <f>IF('تسمية الرتبة'!#REF!="مرفوض",0,'تسمية الرتبة'!#REF!)</f>
        <v>#REF!</v>
      </c>
      <c r="K1315" s="7" t="e">
        <f>IF('تسمية الرتبة'!#REF!="مرفوض",0,J1315+I1315+H1315+G1315+F1315+E1315+D1315+'تسمية الرتبة'!#REF!)</f>
        <v>#REF!</v>
      </c>
      <c r="L1315" s="7" t="e">
        <f>IF('تسمية الرتبة'!#REF!="مرفوض",0,IF(J1315=0,"Absent(e)",""))</f>
        <v>#REF!</v>
      </c>
      <c r="M1315" s="20" t="e">
        <f>'تسمية الرتبة'!#REF!-'Resultats FR'!K1315</f>
        <v>#REF!</v>
      </c>
    </row>
    <row r="1316" spans="1:13">
      <c r="A1316" s="7">
        <v>1312</v>
      </c>
      <c r="B1316" s="7" t="e">
        <f>IF('تسمية الرتبة'!#REF!="مرفوض",0,'تسمية الرتبة'!#REF!)</f>
        <v>#REF!</v>
      </c>
      <c r="C1316" s="7" t="e">
        <f>IF('تسمية الرتبة'!#REF!="مرفوض",0,'تسمية الرتبة'!#REF!)</f>
        <v>#REF!</v>
      </c>
      <c r="D1316" s="7" t="e">
        <f>IF('تسمية الرتبة'!#REF!="مرفوض",0,'تسمية الرتبة'!#REF!)</f>
        <v>#REF!</v>
      </c>
      <c r="E1316" s="34" t="e">
        <f>IF('تسمية الرتبة'!#REF!="مرفوض",0,'تسمية الرتبة'!#REF!)</f>
        <v>#REF!</v>
      </c>
      <c r="F1316" s="7" t="e">
        <f>IF('تسمية الرتبة'!#REF!="مرفوض",0,'تسمية الرتبة'!#REF!)</f>
        <v>#REF!</v>
      </c>
      <c r="G1316" s="7" t="e">
        <f>IF('تسمية الرتبة'!#REF!="مرفوض",0,'تسمية الرتبة'!#REF!)</f>
        <v>#REF!</v>
      </c>
      <c r="H1316" s="7" t="e">
        <f>IF('تسمية الرتبة'!#REF!="مرفوض",0,IF('تسمية الرتبة'!#REF!+'تسمية الرتبة'!#REF!+'تسمية الرتبة'!#REF!+'تسمية الرتبة'!#REF!&gt;6,6,'تسمية الرتبة'!#REF!+'تسمية الرتبة'!#REF!+'تسمية الرتبة'!#REF!+'تسمية الرتبة'!#REF!))</f>
        <v>#REF!</v>
      </c>
      <c r="I1316" s="7" t="e">
        <f>IF('تسمية الرتبة'!#REF!="مرفوض",0,'تسمية الرتبة'!#REF!)</f>
        <v>#REF!</v>
      </c>
      <c r="J1316" s="7" t="e">
        <f>IF('تسمية الرتبة'!#REF!="مرفوض",0,'تسمية الرتبة'!#REF!)</f>
        <v>#REF!</v>
      </c>
      <c r="K1316" s="7" t="e">
        <f>IF('تسمية الرتبة'!#REF!="مرفوض",0,J1316+I1316+H1316+G1316+F1316+E1316+D1316+'تسمية الرتبة'!#REF!)</f>
        <v>#REF!</v>
      </c>
      <c r="L1316" s="7" t="e">
        <f>IF('تسمية الرتبة'!#REF!="مرفوض",0,IF(J1316=0,"Absent(e)",""))</f>
        <v>#REF!</v>
      </c>
      <c r="M1316" s="20" t="e">
        <f>'تسمية الرتبة'!#REF!-'Resultats FR'!K1316</f>
        <v>#REF!</v>
      </c>
    </row>
    <row r="1317" spans="1:13">
      <c r="A1317" s="7">
        <v>1313</v>
      </c>
      <c r="B1317" s="7" t="e">
        <f>IF('تسمية الرتبة'!#REF!="مرفوض",0,'تسمية الرتبة'!#REF!)</f>
        <v>#REF!</v>
      </c>
      <c r="C1317" s="7" t="e">
        <f>IF('تسمية الرتبة'!#REF!="مرفوض",0,'تسمية الرتبة'!#REF!)</f>
        <v>#REF!</v>
      </c>
      <c r="D1317" s="7" t="e">
        <f>IF('تسمية الرتبة'!#REF!="مرفوض",0,'تسمية الرتبة'!#REF!)</f>
        <v>#REF!</v>
      </c>
      <c r="E1317" s="34" t="e">
        <f>IF('تسمية الرتبة'!#REF!="مرفوض",0,'تسمية الرتبة'!#REF!)</f>
        <v>#REF!</v>
      </c>
      <c r="F1317" s="7" t="e">
        <f>IF('تسمية الرتبة'!#REF!="مرفوض",0,'تسمية الرتبة'!#REF!)</f>
        <v>#REF!</v>
      </c>
      <c r="G1317" s="7" t="e">
        <f>IF('تسمية الرتبة'!#REF!="مرفوض",0,'تسمية الرتبة'!#REF!)</f>
        <v>#REF!</v>
      </c>
      <c r="H1317" s="7" t="e">
        <f>IF('تسمية الرتبة'!#REF!="مرفوض",0,IF('تسمية الرتبة'!#REF!+'تسمية الرتبة'!#REF!+'تسمية الرتبة'!#REF!+'تسمية الرتبة'!#REF!&gt;6,6,'تسمية الرتبة'!#REF!+'تسمية الرتبة'!#REF!+'تسمية الرتبة'!#REF!+'تسمية الرتبة'!#REF!))</f>
        <v>#REF!</v>
      </c>
      <c r="I1317" s="7" t="e">
        <f>IF('تسمية الرتبة'!#REF!="مرفوض",0,'تسمية الرتبة'!#REF!)</f>
        <v>#REF!</v>
      </c>
      <c r="J1317" s="7" t="e">
        <f>IF('تسمية الرتبة'!#REF!="مرفوض",0,'تسمية الرتبة'!#REF!)</f>
        <v>#REF!</v>
      </c>
      <c r="K1317" s="7" t="e">
        <f>IF('تسمية الرتبة'!#REF!="مرفوض",0,J1317+I1317+H1317+G1317+F1317+E1317+D1317+'تسمية الرتبة'!#REF!)</f>
        <v>#REF!</v>
      </c>
      <c r="L1317" s="7" t="e">
        <f>IF('تسمية الرتبة'!#REF!="مرفوض",0,IF(J1317=0,"Absent(e)",""))</f>
        <v>#REF!</v>
      </c>
      <c r="M1317" s="20" t="e">
        <f>'تسمية الرتبة'!#REF!-'Resultats FR'!K1317</f>
        <v>#REF!</v>
      </c>
    </row>
    <row r="1318" spans="1:13">
      <c r="A1318" s="7">
        <v>1314</v>
      </c>
      <c r="B1318" s="7" t="e">
        <f>IF('تسمية الرتبة'!#REF!="مرفوض",0,'تسمية الرتبة'!#REF!)</f>
        <v>#REF!</v>
      </c>
      <c r="C1318" s="7" t="e">
        <f>IF('تسمية الرتبة'!#REF!="مرفوض",0,'تسمية الرتبة'!#REF!)</f>
        <v>#REF!</v>
      </c>
      <c r="D1318" s="7" t="e">
        <f>IF('تسمية الرتبة'!#REF!="مرفوض",0,'تسمية الرتبة'!#REF!)</f>
        <v>#REF!</v>
      </c>
      <c r="E1318" s="34" t="e">
        <f>IF('تسمية الرتبة'!#REF!="مرفوض",0,'تسمية الرتبة'!#REF!)</f>
        <v>#REF!</v>
      </c>
      <c r="F1318" s="7" t="e">
        <f>IF('تسمية الرتبة'!#REF!="مرفوض",0,'تسمية الرتبة'!#REF!)</f>
        <v>#REF!</v>
      </c>
      <c r="G1318" s="7" t="e">
        <f>IF('تسمية الرتبة'!#REF!="مرفوض",0,'تسمية الرتبة'!#REF!)</f>
        <v>#REF!</v>
      </c>
      <c r="H1318" s="7" t="e">
        <f>IF('تسمية الرتبة'!#REF!="مرفوض",0,IF('تسمية الرتبة'!#REF!+'تسمية الرتبة'!#REF!+'تسمية الرتبة'!#REF!+'تسمية الرتبة'!#REF!&gt;6,6,'تسمية الرتبة'!#REF!+'تسمية الرتبة'!#REF!+'تسمية الرتبة'!#REF!+'تسمية الرتبة'!#REF!))</f>
        <v>#REF!</v>
      </c>
      <c r="I1318" s="7" t="e">
        <f>IF('تسمية الرتبة'!#REF!="مرفوض",0,'تسمية الرتبة'!#REF!)</f>
        <v>#REF!</v>
      </c>
      <c r="J1318" s="7" t="e">
        <f>IF('تسمية الرتبة'!#REF!="مرفوض",0,'تسمية الرتبة'!#REF!)</f>
        <v>#REF!</v>
      </c>
      <c r="K1318" s="7" t="e">
        <f>IF('تسمية الرتبة'!#REF!="مرفوض",0,J1318+I1318+H1318+G1318+F1318+E1318+D1318+'تسمية الرتبة'!#REF!)</f>
        <v>#REF!</v>
      </c>
      <c r="L1318" s="7" t="e">
        <f>IF('تسمية الرتبة'!#REF!="مرفوض",0,IF(J1318=0,"Absent(e)",""))</f>
        <v>#REF!</v>
      </c>
      <c r="M1318" s="20" t="e">
        <f>'تسمية الرتبة'!#REF!-'Resultats FR'!K1318</f>
        <v>#REF!</v>
      </c>
    </row>
    <row r="1319" spans="1:13">
      <c r="A1319" s="7">
        <v>1315</v>
      </c>
      <c r="B1319" s="7" t="e">
        <f>IF('تسمية الرتبة'!#REF!="مرفوض",0,'تسمية الرتبة'!#REF!)</f>
        <v>#REF!</v>
      </c>
      <c r="C1319" s="7" t="e">
        <f>IF('تسمية الرتبة'!#REF!="مرفوض",0,'تسمية الرتبة'!#REF!)</f>
        <v>#REF!</v>
      </c>
      <c r="D1319" s="7" t="e">
        <f>IF('تسمية الرتبة'!#REF!="مرفوض",0,'تسمية الرتبة'!#REF!)</f>
        <v>#REF!</v>
      </c>
      <c r="E1319" s="34" t="e">
        <f>IF('تسمية الرتبة'!#REF!="مرفوض",0,'تسمية الرتبة'!#REF!)</f>
        <v>#REF!</v>
      </c>
      <c r="F1319" s="7" t="e">
        <f>IF('تسمية الرتبة'!#REF!="مرفوض",0,'تسمية الرتبة'!#REF!)</f>
        <v>#REF!</v>
      </c>
      <c r="G1319" s="7" t="e">
        <f>IF('تسمية الرتبة'!#REF!="مرفوض",0,'تسمية الرتبة'!#REF!)</f>
        <v>#REF!</v>
      </c>
      <c r="H1319" s="7" t="e">
        <f>IF('تسمية الرتبة'!#REF!="مرفوض",0,IF('تسمية الرتبة'!#REF!+'تسمية الرتبة'!#REF!+'تسمية الرتبة'!#REF!+'تسمية الرتبة'!#REF!&gt;6,6,'تسمية الرتبة'!#REF!+'تسمية الرتبة'!#REF!+'تسمية الرتبة'!#REF!+'تسمية الرتبة'!#REF!))</f>
        <v>#REF!</v>
      </c>
      <c r="I1319" s="7" t="e">
        <f>IF('تسمية الرتبة'!#REF!="مرفوض",0,'تسمية الرتبة'!#REF!)</f>
        <v>#REF!</v>
      </c>
      <c r="J1319" s="7" t="e">
        <f>IF('تسمية الرتبة'!#REF!="مرفوض",0,'تسمية الرتبة'!#REF!)</f>
        <v>#REF!</v>
      </c>
      <c r="K1319" s="7" t="e">
        <f>IF('تسمية الرتبة'!#REF!="مرفوض",0,J1319+I1319+H1319+G1319+F1319+E1319+D1319+'تسمية الرتبة'!#REF!)</f>
        <v>#REF!</v>
      </c>
      <c r="L1319" s="7" t="e">
        <f>IF('تسمية الرتبة'!#REF!="مرفوض",0,IF(J1319=0,"Absent(e)",""))</f>
        <v>#REF!</v>
      </c>
      <c r="M1319" s="20" t="e">
        <f>'تسمية الرتبة'!#REF!-'Resultats FR'!K1319</f>
        <v>#REF!</v>
      </c>
    </row>
    <row r="1320" spans="1:13">
      <c r="A1320" s="7">
        <v>1316</v>
      </c>
      <c r="B1320" s="7" t="e">
        <f>IF('تسمية الرتبة'!#REF!="مرفوض",0,'تسمية الرتبة'!#REF!)</f>
        <v>#REF!</v>
      </c>
      <c r="C1320" s="7" t="e">
        <f>IF('تسمية الرتبة'!#REF!="مرفوض",0,'تسمية الرتبة'!#REF!)</f>
        <v>#REF!</v>
      </c>
      <c r="D1320" s="7" t="e">
        <f>IF('تسمية الرتبة'!#REF!="مرفوض",0,'تسمية الرتبة'!#REF!)</f>
        <v>#REF!</v>
      </c>
      <c r="E1320" s="34" t="e">
        <f>IF('تسمية الرتبة'!#REF!="مرفوض",0,'تسمية الرتبة'!#REF!)</f>
        <v>#REF!</v>
      </c>
      <c r="F1320" s="7" t="e">
        <f>IF('تسمية الرتبة'!#REF!="مرفوض",0,'تسمية الرتبة'!#REF!)</f>
        <v>#REF!</v>
      </c>
      <c r="G1320" s="7" t="e">
        <f>IF('تسمية الرتبة'!#REF!="مرفوض",0,'تسمية الرتبة'!#REF!)</f>
        <v>#REF!</v>
      </c>
      <c r="H1320" s="7" t="e">
        <f>IF('تسمية الرتبة'!#REF!="مرفوض",0,IF('تسمية الرتبة'!#REF!+'تسمية الرتبة'!#REF!+'تسمية الرتبة'!#REF!+'تسمية الرتبة'!#REF!&gt;6,6,'تسمية الرتبة'!#REF!+'تسمية الرتبة'!#REF!+'تسمية الرتبة'!#REF!+'تسمية الرتبة'!#REF!))</f>
        <v>#REF!</v>
      </c>
      <c r="I1320" s="7" t="e">
        <f>IF('تسمية الرتبة'!#REF!="مرفوض",0,'تسمية الرتبة'!#REF!)</f>
        <v>#REF!</v>
      </c>
      <c r="J1320" s="7" t="e">
        <f>IF('تسمية الرتبة'!#REF!="مرفوض",0,'تسمية الرتبة'!#REF!)</f>
        <v>#REF!</v>
      </c>
      <c r="K1320" s="7" t="e">
        <f>IF('تسمية الرتبة'!#REF!="مرفوض",0,J1320+I1320+H1320+G1320+F1320+E1320+D1320+'تسمية الرتبة'!#REF!)</f>
        <v>#REF!</v>
      </c>
      <c r="L1320" s="7" t="e">
        <f>IF('تسمية الرتبة'!#REF!="مرفوض",0,IF(J1320=0,"Absent(e)",""))</f>
        <v>#REF!</v>
      </c>
      <c r="M1320" s="20" t="e">
        <f>'تسمية الرتبة'!#REF!-'Resultats FR'!K1320</f>
        <v>#REF!</v>
      </c>
    </row>
    <row r="1321" spans="1:13">
      <c r="A1321" s="7">
        <v>1317</v>
      </c>
      <c r="B1321" s="7" t="e">
        <f>IF('تسمية الرتبة'!#REF!="مرفوض",0,'تسمية الرتبة'!#REF!)</f>
        <v>#REF!</v>
      </c>
      <c r="C1321" s="7" t="e">
        <f>IF('تسمية الرتبة'!#REF!="مرفوض",0,'تسمية الرتبة'!#REF!)</f>
        <v>#REF!</v>
      </c>
      <c r="D1321" s="7" t="e">
        <f>IF('تسمية الرتبة'!#REF!="مرفوض",0,'تسمية الرتبة'!#REF!)</f>
        <v>#REF!</v>
      </c>
      <c r="E1321" s="34" t="e">
        <f>IF('تسمية الرتبة'!#REF!="مرفوض",0,'تسمية الرتبة'!#REF!)</f>
        <v>#REF!</v>
      </c>
      <c r="F1321" s="7" t="e">
        <f>IF('تسمية الرتبة'!#REF!="مرفوض",0,'تسمية الرتبة'!#REF!)</f>
        <v>#REF!</v>
      </c>
      <c r="G1321" s="7" t="e">
        <f>IF('تسمية الرتبة'!#REF!="مرفوض",0,'تسمية الرتبة'!#REF!)</f>
        <v>#REF!</v>
      </c>
      <c r="H1321" s="7" t="e">
        <f>IF('تسمية الرتبة'!#REF!="مرفوض",0,IF('تسمية الرتبة'!#REF!+'تسمية الرتبة'!#REF!+'تسمية الرتبة'!#REF!+'تسمية الرتبة'!#REF!&gt;6,6,'تسمية الرتبة'!#REF!+'تسمية الرتبة'!#REF!+'تسمية الرتبة'!#REF!+'تسمية الرتبة'!#REF!))</f>
        <v>#REF!</v>
      </c>
      <c r="I1321" s="7" t="e">
        <f>IF('تسمية الرتبة'!#REF!="مرفوض",0,'تسمية الرتبة'!#REF!)</f>
        <v>#REF!</v>
      </c>
      <c r="J1321" s="7" t="e">
        <f>IF('تسمية الرتبة'!#REF!="مرفوض",0,'تسمية الرتبة'!#REF!)</f>
        <v>#REF!</v>
      </c>
      <c r="K1321" s="7" t="e">
        <f>IF('تسمية الرتبة'!#REF!="مرفوض",0,J1321+I1321+H1321+G1321+F1321+E1321+D1321+'تسمية الرتبة'!#REF!)</f>
        <v>#REF!</v>
      </c>
      <c r="L1321" s="7" t="e">
        <f>IF('تسمية الرتبة'!#REF!="مرفوض",0,IF(J1321=0,"Absent(e)",""))</f>
        <v>#REF!</v>
      </c>
      <c r="M1321" s="20" t="e">
        <f>'تسمية الرتبة'!#REF!-'Resultats FR'!K1321</f>
        <v>#REF!</v>
      </c>
    </row>
    <row r="1322" spans="1:13">
      <c r="A1322" s="7">
        <v>1318</v>
      </c>
      <c r="B1322" s="7" t="e">
        <f>IF('تسمية الرتبة'!#REF!="مرفوض",0,'تسمية الرتبة'!#REF!)</f>
        <v>#REF!</v>
      </c>
      <c r="C1322" s="7" t="e">
        <f>IF('تسمية الرتبة'!#REF!="مرفوض",0,'تسمية الرتبة'!#REF!)</f>
        <v>#REF!</v>
      </c>
      <c r="D1322" s="7" t="e">
        <f>IF('تسمية الرتبة'!#REF!="مرفوض",0,'تسمية الرتبة'!#REF!)</f>
        <v>#REF!</v>
      </c>
      <c r="E1322" s="34" t="e">
        <f>IF('تسمية الرتبة'!#REF!="مرفوض",0,'تسمية الرتبة'!#REF!)</f>
        <v>#REF!</v>
      </c>
      <c r="F1322" s="7" t="e">
        <f>IF('تسمية الرتبة'!#REF!="مرفوض",0,'تسمية الرتبة'!#REF!)</f>
        <v>#REF!</v>
      </c>
      <c r="G1322" s="7" t="e">
        <f>IF('تسمية الرتبة'!#REF!="مرفوض",0,'تسمية الرتبة'!#REF!)</f>
        <v>#REF!</v>
      </c>
      <c r="H1322" s="7" t="e">
        <f>IF('تسمية الرتبة'!#REF!="مرفوض",0,IF('تسمية الرتبة'!#REF!+'تسمية الرتبة'!#REF!+'تسمية الرتبة'!#REF!+'تسمية الرتبة'!#REF!&gt;6,6,'تسمية الرتبة'!#REF!+'تسمية الرتبة'!#REF!+'تسمية الرتبة'!#REF!+'تسمية الرتبة'!#REF!))</f>
        <v>#REF!</v>
      </c>
      <c r="I1322" s="7" t="e">
        <f>IF('تسمية الرتبة'!#REF!="مرفوض",0,'تسمية الرتبة'!#REF!)</f>
        <v>#REF!</v>
      </c>
      <c r="J1322" s="7" t="e">
        <f>IF('تسمية الرتبة'!#REF!="مرفوض",0,'تسمية الرتبة'!#REF!)</f>
        <v>#REF!</v>
      </c>
      <c r="K1322" s="7" t="e">
        <f>IF('تسمية الرتبة'!#REF!="مرفوض",0,J1322+I1322+H1322+G1322+F1322+E1322+D1322+'تسمية الرتبة'!#REF!)</f>
        <v>#REF!</v>
      </c>
      <c r="L1322" s="7" t="e">
        <f>IF('تسمية الرتبة'!#REF!="مرفوض",0,IF(J1322=0,"Absent(e)",""))</f>
        <v>#REF!</v>
      </c>
      <c r="M1322" s="20" t="e">
        <f>'تسمية الرتبة'!#REF!-'Resultats FR'!K1322</f>
        <v>#REF!</v>
      </c>
    </row>
    <row r="1323" spans="1:13">
      <c r="A1323" s="7">
        <v>1319</v>
      </c>
      <c r="B1323" s="7" t="e">
        <f>IF('تسمية الرتبة'!#REF!="مرفوض",0,'تسمية الرتبة'!#REF!)</f>
        <v>#REF!</v>
      </c>
      <c r="C1323" s="7" t="e">
        <f>IF('تسمية الرتبة'!#REF!="مرفوض",0,'تسمية الرتبة'!#REF!)</f>
        <v>#REF!</v>
      </c>
      <c r="D1323" s="7" t="e">
        <f>IF('تسمية الرتبة'!#REF!="مرفوض",0,'تسمية الرتبة'!#REF!)</f>
        <v>#REF!</v>
      </c>
      <c r="E1323" s="34" t="e">
        <f>IF('تسمية الرتبة'!#REF!="مرفوض",0,'تسمية الرتبة'!#REF!)</f>
        <v>#REF!</v>
      </c>
      <c r="F1323" s="7" t="e">
        <f>IF('تسمية الرتبة'!#REF!="مرفوض",0,'تسمية الرتبة'!#REF!)</f>
        <v>#REF!</v>
      </c>
      <c r="G1323" s="7" t="e">
        <f>IF('تسمية الرتبة'!#REF!="مرفوض",0,'تسمية الرتبة'!#REF!)</f>
        <v>#REF!</v>
      </c>
      <c r="H1323" s="7" t="e">
        <f>IF('تسمية الرتبة'!#REF!="مرفوض",0,IF('تسمية الرتبة'!#REF!+'تسمية الرتبة'!#REF!+'تسمية الرتبة'!#REF!+'تسمية الرتبة'!#REF!&gt;6,6,'تسمية الرتبة'!#REF!+'تسمية الرتبة'!#REF!+'تسمية الرتبة'!#REF!+'تسمية الرتبة'!#REF!))</f>
        <v>#REF!</v>
      </c>
      <c r="I1323" s="7" t="e">
        <f>IF('تسمية الرتبة'!#REF!="مرفوض",0,'تسمية الرتبة'!#REF!)</f>
        <v>#REF!</v>
      </c>
      <c r="J1323" s="7" t="e">
        <f>IF('تسمية الرتبة'!#REF!="مرفوض",0,'تسمية الرتبة'!#REF!)</f>
        <v>#REF!</v>
      </c>
      <c r="K1323" s="7" t="e">
        <f>IF('تسمية الرتبة'!#REF!="مرفوض",0,J1323+I1323+H1323+G1323+F1323+E1323+D1323+'تسمية الرتبة'!#REF!)</f>
        <v>#REF!</v>
      </c>
      <c r="L1323" s="7" t="e">
        <f>IF('تسمية الرتبة'!#REF!="مرفوض",0,IF(J1323=0,"Absent(e)",""))</f>
        <v>#REF!</v>
      </c>
      <c r="M1323" s="20" t="e">
        <f>'تسمية الرتبة'!#REF!-'Resultats FR'!K1323</f>
        <v>#REF!</v>
      </c>
    </row>
    <row r="1324" spans="1:13">
      <c r="A1324" s="7">
        <v>1320</v>
      </c>
      <c r="B1324" s="7" t="e">
        <f>IF('تسمية الرتبة'!#REF!="مرفوض",0,'تسمية الرتبة'!#REF!)</f>
        <v>#REF!</v>
      </c>
      <c r="C1324" s="7" t="e">
        <f>IF('تسمية الرتبة'!#REF!="مرفوض",0,'تسمية الرتبة'!#REF!)</f>
        <v>#REF!</v>
      </c>
      <c r="D1324" s="7" t="e">
        <f>IF('تسمية الرتبة'!#REF!="مرفوض",0,'تسمية الرتبة'!#REF!)</f>
        <v>#REF!</v>
      </c>
      <c r="E1324" s="34" t="e">
        <f>IF('تسمية الرتبة'!#REF!="مرفوض",0,'تسمية الرتبة'!#REF!)</f>
        <v>#REF!</v>
      </c>
      <c r="F1324" s="7" t="e">
        <f>IF('تسمية الرتبة'!#REF!="مرفوض",0,'تسمية الرتبة'!#REF!)</f>
        <v>#REF!</v>
      </c>
      <c r="G1324" s="7" t="e">
        <f>IF('تسمية الرتبة'!#REF!="مرفوض",0,'تسمية الرتبة'!#REF!)</f>
        <v>#REF!</v>
      </c>
      <c r="H1324" s="7" t="e">
        <f>IF('تسمية الرتبة'!#REF!="مرفوض",0,IF('تسمية الرتبة'!#REF!+'تسمية الرتبة'!#REF!+'تسمية الرتبة'!#REF!+'تسمية الرتبة'!#REF!&gt;6,6,'تسمية الرتبة'!#REF!+'تسمية الرتبة'!#REF!+'تسمية الرتبة'!#REF!+'تسمية الرتبة'!#REF!))</f>
        <v>#REF!</v>
      </c>
      <c r="I1324" s="7" t="e">
        <f>IF('تسمية الرتبة'!#REF!="مرفوض",0,'تسمية الرتبة'!#REF!)</f>
        <v>#REF!</v>
      </c>
      <c r="J1324" s="7" t="e">
        <f>IF('تسمية الرتبة'!#REF!="مرفوض",0,'تسمية الرتبة'!#REF!)</f>
        <v>#REF!</v>
      </c>
      <c r="K1324" s="7" t="e">
        <f>IF('تسمية الرتبة'!#REF!="مرفوض",0,J1324+I1324+H1324+G1324+F1324+E1324+D1324+'تسمية الرتبة'!#REF!)</f>
        <v>#REF!</v>
      </c>
      <c r="L1324" s="7" t="e">
        <f>IF('تسمية الرتبة'!#REF!="مرفوض",0,IF(J1324=0,"Absent(e)",""))</f>
        <v>#REF!</v>
      </c>
      <c r="M1324" s="20" t="e">
        <f>'تسمية الرتبة'!#REF!-'Resultats FR'!K1324</f>
        <v>#REF!</v>
      </c>
    </row>
    <row r="1325" spans="1:13">
      <c r="A1325" s="7">
        <v>1321</v>
      </c>
      <c r="B1325" s="7" t="e">
        <f>IF('تسمية الرتبة'!#REF!="مرفوض",0,'تسمية الرتبة'!#REF!)</f>
        <v>#REF!</v>
      </c>
      <c r="C1325" s="7" t="e">
        <f>IF('تسمية الرتبة'!#REF!="مرفوض",0,'تسمية الرتبة'!#REF!)</f>
        <v>#REF!</v>
      </c>
      <c r="D1325" s="7" t="e">
        <f>IF('تسمية الرتبة'!#REF!="مرفوض",0,'تسمية الرتبة'!#REF!)</f>
        <v>#REF!</v>
      </c>
      <c r="E1325" s="34" t="e">
        <f>IF('تسمية الرتبة'!#REF!="مرفوض",0,'تسمية الرتبة'!#REF!)</f>
        <v>#REF!</v>
      </c>
      <c r="F1325" s="7" t="e">
        <f>IF('تسمية الرتبة'!#REF!="مرفوض",0,'تسمية الرتبة'!#REF!)</f>
        <v>#REF!</v>
      </c>
      <c r="G1325" s="7" t="e">
        <f>IF('تسمية الرتبة'!#REF!="مرفوض",0,'تسمية الرتبة'!#REF!)</f>
        <v>#REF!</v>
      </c>
      <c r="H1325" s="7" t="e">
        <f>IF('تسمية الرتبة'!#REF!="مرفوض",0,IF('تسمية الرتبة'!#REF!+'تسمية الرتبة'!#REF!+'تسمية الرتبة'!#REF!+'تسمية الرتبة'!#REF!&gt;6,6,'تسمية الرتبة'!#REF!+'تسمية الرتبة'!#REF!+'تسمية الرتبة'!#REF!+'تسمية الرتبة'!#REF!))</f>
        <v>#REF!</v>
      </c>
      <c r="I1325" s="7" t="e">
        <f>IF('تسمية الرتبة'!#REF!="مرفوض",0,'تسمية الرتبة'!#REF!)</f>
        <v>#REF!</v>
      </c>
      <c r="J1325" s="7" t="e">
        <f>IF('تسمية الرتبة'!#REF!="مرفوض",0,'تسمية الرتبة'!#REF!)</f>
        <v>#REF!</v>
      </c>
      <c r="K1325" s="7" t="e">
        <f>IF('تسمية الرتبة'!#REF!="مرفوض",0,J1325+I1325+H1325+G1325+F1325+E1325+D1325+'تسمية الرتبة'!#REF!)</f>
        <v>#REF!</v>
      </c>
      <c r="L1325" s="7" t="e">
        <f>IF('تسمية الرتبة'!#REF!="مرفوض",0,IF(J1325=0,"Absent(e)",""))</f>
        <v>#REF!</v>
      </c>
      <c r="M1325" s="20" t="e">
        <f>'تسمية الرتبة'!#REF!-'Resultats FR'!K1325</f>
        <v>#REF!</v>
      </c>
    </row>
    <row r="1326" spans="1:13">
      <c r="A1326" s="7">
        <v>1322</v>
      </c>
      <c r="B1326" s="7" t="e">
        <f>IF('تسمية الرتبة'!#REF!="مرفوض",0,'تسمية الرتبة'!#REF!)</f>
        <v>#REF!</v>
      </c>
      <c r="C1326" s="7" t="e">
        <f>IF('تسمية الرتبة'!#REF!="مرفوض",0,'تسمية الرتبة'!#REF!)</f>
        <v>#REF!</v>
      </c>
      <c r="D1326" s="7" t="e">
        <f>IF('تسمية الرتبة'!#REF!="مرفوض",0,'تسمية الرتبة'!#REF!)</f>
        <v>#REF!</v>
      </c>
      <c r="E1326" s="34" t="e">
        <f>IF('تسمية الرتبة'!#REF!="مرفوض",0,'تسمية الرتبة'!#REF!)</f>
        <v>#REF!</v>
      </c>
      <c r="F1326" s="7" t="e">
        <f>IF('تسمية الرتبة'!#REF!="مرفوض",0,'تسمية الرتبة'!#REF!)</f>
        <v>#REF!</v>
      </c>
      <c r="G1326" s="7" t="e">
        <f>IF('تسمية الرتبة'!#REF!="مرفوض",0,'تسمية الرتبة'!#REF!)</f>
        <v>#REF!</v>
      </c>
      <c r="H1326" s="7" t="e">
        <f>IF('تسمية الرتبة'!#REF!="مرفوض",0,IF('تسمية الرتبة'!#REF!+'تسمية الرتبة'!#REF!+'تسمية الرتبة'!#REF!+'تسمية الرتبة'!#REF!&gt;6,6,'تسمية الرتبة'!#REF!+'تسمية الرتبة'!#REF!+'تسمية الرتبة'!#REF!+'تسمية الرتبة'!#REF!))</f>
        <v>#REF!</v>
      </c>
      <c r="I1326" s="7" t="e">
        <f>IF('تسمية الرتبة'!#REF!="مرفوض",0,'تسمية الرتبة'!#REF!)</f>
        <v>#REF!</v>
      </c>
      <c r="J1326" s="7" t="e">
        <f>IF('تسمية الرتبة'!#REF!="مرفوض",0,'تسمية الرتبة'!#REF!)</f>
        <v>#REF!</v>
      </c>
      <c r="K1326" s="7" t="e">
        <f>IF('تسمية الرتبة'!#REF!="مرفوض",0,J1326+I1326+H1326+G1326+F1326+E1326+D1326+'تسمية الرتبة'!#REF!)</f>
        <v>#REF!</v>
      </c>
      <c r="L1326" s="7" t="e">
        <f>IF('تسمية الرتبة'!#REF!="مرفوض",0,IF(J1326=0,"Absent(e)",""))</f>
        <v>#REF!</v>
      </c>
      <c r="M1326" s="20" t="e">
        <f>'تسمية الرتبة'!#REF!-'Resultats FR'!K1326</f>
        <v>#REF!</v>
      </c>
    </row>
    <row r="1327" spans="1:13">
      <c r="A1327" s="7">
        <v>1323</v>
      </c>
      <c r="B1327" s="7" t="e">
        <f>IF('تسمية الرتبة'!#REF!="مرفوض",0,'تسمية الرتبة'!#REF!)</f>
        <v>#REF!</v>
      </c>
      <c r="C1327" s="7" t="e">
        <f>IF('تسمية الرتبة'!#REF!="مرفوض",0,'تسمية الرتبة'!#REF!)</f>
        <v>#REF!</v>
      </c>
      <c r="D1327" s="7" t="e">
        <f>IF('تسمية الرتبة'!#REF!="مرفوض",0,'تسمية الرتبة'!#REF!)</f>
        <v>#REF!</v>
      </c>
      <c r="E1327" s="34" t="e">
        <f>IF('تسمية الرتبة'!#REF!="مرفوض",0,'تسمية الرتبة'!#REF!)</f>
        <v>#REF!</v>
      </c>
      <c r="F1327" s="7" t="e">
        <f>IF('تسمية الرتبة'!#REF!="مرفوض",0,'تسمية الرتبة'!#REF!)</f>
        <v>#REF!</v>
      </c>
      <c r="G1327" s="7" t="e">
        <f>IF('تسمية الرتبة'!#REF!="مرفوض",0,'تسمية الرتبة'!#REF!)</f>
        <v>#REF!</v>
      </c>
      <c r="H1327" s="7" t="e">
        <f>IF('تسمية الرتبة'!#REF!="مرفوض",0,IF('تسمية الرتبة'!#REF!+'تسمية الرتبة'!#REF!+'تسمية الرتبة'!#REF!+'تسمية الرتبة'!#REF!&gt;6,6,'تسمية الرتبة'!#REF!+'تسمية الرتبة'!#REF!+'تسمية الرتبة'!#REF!+'تسمية الرتبة'!#REF!))</f>
        <v>#REF!</v>
      </c>
      <c r="I1327" s="7" t="e">
        <f>IF('تسمية الرتبة'!#REF!="مرفوض",0,'تسمية الرتبة'!#REF!)</f>
        <v>#REF!</v>
      </c>
      <c r="J1327" s="7" t="e">
        <f>IF('تسمية الرتبة'!#REF!="مرفوض",0,'تسمية الرتبة'!#REF!)</f>
        <v>#REF!</v>
      </c>
      <c r="K1327" s="7" t="e">
        <f>IF('تسمية الرتبة'!#REF!="مرفوض",0,J1327+I1327+H1327+G1327+F1327+E1327+D1327+'تسمية الرتبة'!#REF!)</f>
        <v>#REF!</v>
      </c>
      <c r="L1327" s="7" t="e">
        <f>IF('تسمية الرتبة'!#REF!="مرفوض",0,IF(J1327=0,"Absent(e)",""))</f>
        <v>#REF!</v>
      </c>
      <c r="M1327" s="20" t="e">
        <f>'تسمية الرتبة'!#REF!-'Resultats FR'!K1327</f>
        <v>#REF!</v>
      </c>
    </row>
    <row r="1328" spans="1:13">
      <c r="A1328" s="7">
        <v>1324</v>
      </c>
      <c r="B1328" s="7" t="e">
        <f>IF('تسمية الرتبة'!#REF!="مرفوض",0,'تسمية الرتبة'!#REF!)</f>
        <v>#REF!</v>
      </c>
      <c r="C1328" s="7" t="e">
        <f>IF('تسمية الرتبة'!#REF!="مرفوض",0,'تسمية الرتبة'!#REF!)</f>
        <v>#REF!</v>
      </c>
      <c r="D1328" s="7" t="e">
        <f>IF('تسمية الرتبة'!#REF!="مرفوض",0,'تسمية الرتبة'!#REF!)</f>
        <v>#REF!</v>
      </c>
      <c r="E1328" s="34" t="e">
        <f>IF('تسمية الرتبة'!#REF!="مرفوض",0,'تسمية الرتبة'!#REF!)</f>
        <v>#REF!</v>
      </c>
      <c r="F1328" s="7" t="e">
        <f>IF('تسمية الرتبة'!#REF!="مرفوض",0,'تسمية الرتبة'!#REF!)</f>
        <v>#REF!</v>
      </c>
      <c r="G1328" s="7" t="e">
        <f>IF('تسمية الرتبة'!#REF!="مرفوض",0,'تسمية الرتبة'!#REF!)</f>
        <v>#REF!</v>
      </c>
      <c r="H1328" s="7" t="e">
        <f>IF('تسمية الرتبة'!#REF!="مرفوض",0,IF('تسمية الرتبة'!#REF!+'تسمية الرتبة'!#REF!+'تسمية الرتبة'!#REF!+'تسمية الرتبة'!#REF!&gt;6,6,'تسمية الرتبة'!#REF!+'تسمية الرتبة'!#REF!+'تسمية الرتبة'!#REF!+'تسمية الرتبة'!#REF!))</f>
        <v>#REF!</v>
      </c>
      <c r="I1328" s="7" t="e">
        <f>IF('تسمية الرتبة'!#REF!="مرفوض",0,'تسمية الرتبة'!#REF!)</f>
        <v>#REF!</v>
      </c>
      <c r="J1328" s="7" t="e">
        <f>IF('تسمية الرتبة'!#REF!="مرفوض",0,'تسمية الرتبة'!#REF!)</f>
        <v>#REF!</v>
      </c>
      <c r="K1328" s="7" t="e">
        <f>IF('تسمية الرتبة'!#REF!="مرفوض",0,J1328+I1328+H1328+G1328+F1328+E1328+D1328+'تسمية الرتبة'!#REF!)</f>
        <v>#REF!</v>
      </c>
      <c r="L1328" s="7" t="e">
        <f>IF('تسمية الرتبة'!#REF!="مرفوض",0,IF(J1328=0,"Absent(e)",""))</f>
        <v>#REF!</v>
      </c>
      <c r="M1328" s="20" t="e">
        <f>'تسمية الرتبة'!#REF!-'Resultats FR'!K1328</f>
        <v>#REF!</v>
      </c>
    </row>
    <row r="1329" spans="1:13">
      <c r="A1329" s="7">
        <v>1325</v>
      </c>
      <c r="B1329" s="7" t="e">
        <f>IF('تسمية الرتبة'!#REF!="مرفوض",0,'تسمية الرتبة'!#REF!)</f>
        <v>#REF!</v>
      </c>
      <c r="C1329" s="7" t="e">
        <f>IF('تسمية الرتبة'!#REF!="مرفوض",0,'تسمية الرتبة'!#REF!)</f>
        <v>#REF!</v>
      </c>
      <c r="D1329" s="7" t="e">
        <f>IF('تسمية الرتبة'!#REF!="مرفوض",0,'تسمية الرتبة'!#REF!)</f>
        <v>#REF!</v>
      </c>
      <c r="E1329" s="34" t="e">
        <f>IF('تسمية الرتبة'!#REF!="مرفوض",0,'تسمية الرتبة'!#REF!)</f>
        <v>#REF!</v>
      </c>
      <c r="F1329" s="7" t="e">
        <f>IF('تسمية الرتبة'!#REF!="مرفوض",0,'تسمية الرتبة'!#REF!)</f>
        <v>#REF!</v>
      </c>
      <c r="G1329" s="7" t="e">
        <f>IF('تسمية الرتبة'!#REF!="مرفوض",0,'تسمية الرتبة'!#REF!)</f>
        <v>#REF!</v>
      </c>
      <c r="H1329" s="7" t="e">
        <f>IF('تسمية الرتبة'!#REF!="مرفوض",0,IF('تسمية الرتبة'!#REF!+'تسمية الرتبة'!#REF!+'تسمية الرتبة'!#REF!+'تسمية الرتبة'!#REF!&gt;6,6,'تسمية الرتبة'!#REF!+'تسمية الرتبة'!#REF!+'تسمية الرتبة'!#REF!+'تسمية الرتبة'!#REF!))</f>
        <v>#REF!</v>
      </c>
      <c r="I1329" s="7" t="e">
        <f>IF('تسمية الرتبة'!#REF!="مرفوض",0,'تسمية الرتبة'!#REF!)</f>
        <v>#REF!</v>
      </c>
      <c r="J1329" s="7" t="e">
        <f>IF('تسمية الرتبة'!#REF!="مرفوض",0,'تسمية الرتبة'!#REF!)</f>
        <v>#REF!</v>
      </c>
      <c r="K1329" s="7" t="e">
        <f>IF('تسمية الرتبة'!#REF!="مرفوض",0,J1329+I1329+H1329+G1329+F1329+E1329+D1329+'تسمية الرتبة'!#REF!)</f>
        <v>#REF!</v>
      </c>
      <c r="L1329" s="7" t="e">
        <f>IF('تسمية الرتبة'!#REF!="مرفوض",0,IF(J1329=0,"Absent(e)",""))</f>
        <v>#REF!</v>
      </c>
      <c r="M1329" s="20" t="e">
        <f>'تسمية الرتبة'!#REF!-'Resultats FR'!K1329</f>
        <v>#REF!</v>
      </c>
    </row>
    <row r="1330" spans="1:13">
      <c r="A1330" s="7">
        <v>1326</v>
      </c>
      <c r="B1330" s="7" t="e">
        <f>IF('تسمية الرتبة'!#REF!="مرفوض",0,'تسمية الرتبة'!#REF!)</f>
        <v>#REF!</v>
      </c>
      <c r="C1330" s="7" t="e">
        <f>IF('تسمية الرتبة'!#REF!="مرفوض",0,'تسمية الرتبة'!#REF!)</f>
        <v>#REF!</v>
      </c>
      <c r="D1330" s="7" t="e">
        <f>IF('تسمية الرتبة'!#REF!="مرفوض",0,'تسمية الرتبة'!#REF!)</f>
        <v>#REF!</v>
      </c>
      <c r="E1330" s="34" t="e">
        <f>IF('تسمية الرتبة'!#REF!="مرفوض",0,'تسمية الرتبة'!#REF!)</f>
        <v>#REF!</v>
      </c>
      <c r="F1330" s="7" t="e">
        <f>IF('تسمية الرتبة'!#REF!="مرفوض",0,'تسمية الرتبة'!#REF!)</f>
        <v>#REF!</v>
      </c>
      <c r="G1330" s="7" t="e">
        <f>IF('تسمية الرتبة'!#REF!="مرفوض",0,'تسمية الرتبة'!#REF!)</f>
        <v>#REF!</v>
      </c>
      <c r="H1330" s="7" t="e">
        <f>IF('تسمية الرتبة'!#REF!="مرفوض",0,IF('تسمية الرتبة'!#REF!+'تسمية الرتبة'!#REF!+'تسمية الرتبة'!#REF!+'تسمية الرتبة'!#REF!&gt;6,6,'تسمية الرتبة'!#REF!+'تسمية الرتبة'!#REF!+'تسمية الرتبة'!#REF!+'تسمية الرتبة'!#REF!))</f>
        <v>#REF!</v>
      </c>
      <c r="I1330" s="7" t="e">
        <f>IF('تسمية الرتبة'!#REF!="مرفوض",0,'تسمية الرتبة'!#REF!)</f>
        <v>#REF!</v>
      </c>
      <c r="J1330" s="7" t="e">
        <f>IF('تسمية الرتبة'!#REF!="مرفوض",0,'تسمية الرتبة'!#REF!)</f>
        <v>#REF!</v>
      </c>
      <c r="K1330" s="7" t="e">
        <f>IF('تسمية الرتبة'!#REF!="مرفوض",0,J1330+I1330+H1330+G1330+F1330+E1330+D1330+'تسمية الرتبة'!#REF!)</f>
        <v>#REF!</v>
      </c>
      <c r="L1330" s="7" t="e">
        <f>IF('تسمية الرتبة'!#REF!="مرفوض",0,IF(J1330=0,"Absent(e)",""))</f>
        <v>#REF!</v>
      </c>
      <c r="M1330" s="20" t="e">
        <f>'تسمية الرتبة'!#REF!-'Resultats FR'!K1330</f>
        <v>#REF!</v>
      </c>
    </row>
    <row r="1331" spans="1:13">
      <c r="A1331" s="7">
        <v>1327</v>
      </c>
      <c r="B1331" s="7" t="e">
        <f>IF('تسمية الرتبة'!#REF!="مرفوض",0,'تسمية الرتبة'!#REF!)</f>
        <v>#REF!</v>
      </c>
      <c r="C1331" s="7" t="e">
        <f>IF('تسمية الرتبة'!#REF!="مرفوض",0,'تسمية الرتبة'!#REF!)</f>
        <v>#REF!</v>
      </c>
      <c r="D1331" s="7" t="e">
        <f>IF('تسمية الرتبة'!#REF!="مرفوض",0,'تسمية الرتبة'!#REF!)</f>
        <v>#REF!</v>
      </c>
      <c r="E1331" s="34" t="e">
        <f>IF('تسمية الرتبة'!#REF!="مرفوض",0,'تسمية الرتبة'!#REF!)</f>
        <v>#REF!</v>
      </c>
      <c r="F1331" s="7" t="e">
        <f>IF('تسمية الرتبة'!#REF!="مرفوض",0,'تسمية الرتبة'!#REF!)</f>
        <v>#REF!</v>
      </c>
      <c r="G1331" s="7" t="e">
        <f>IF('تسمية الرتبة'!#REF!="مرفوض",0,'تسمية الرتبة'!#REF!)</f>
        <v>#REF!</v>
      </c>
      <c r="H1331" s="7" t="e">
        <f>IF('تسمية الرتبة'!#REF!="مرفوض",0,IF('تسمية الرتبة'!#REF!+'تسمية الرتبة'!#REF!+'تسمية الرتبة'!#REF!+'تسمية الرتبة'!#REF!&gt;6,6,'تسمية الرتبة'!#REF!+'تسمية الرتبة'!#REF!+'تسمية الرتبة'!#REF!+'تسمية الرتبة'!#REF!))</f>
        <v>#REF!</v>
      </c>
      <c r="I1331" s="7" t="e">
        <f>IF('تسمية الرتبة'!#REF!="مرفوض",0,'تسمية الرتبة'!#REF!)</f>
        <v>#REF!</v>
      </c>
      <c r="J1331" s="7" t="e">
        <f>IF('تسمية الرتبة'!#REF!="مرفوض",0,'تسمية الرتبة'!#REF!)</f>
        <v>#REF!</v>
      </c>
      <c r="K1331" s="7" t="e">
        <f>IF('تسمية الرتبة'!#REF!="مرفوض",0,J1331+I1331+H1331+G1331+F1331+E1331+D1331+'تسمية الرتبة'!#REF!)</f>
        <v>#REF!</v>
      </c>
      <c r="L1331" s="7" t="e">
        <f>IF('تسمية الرتبة'!#REF!="مرفوض",0,IF(J1331=0,"Absent(e)",""))</f>
        <v>#REF!</v>
      </c>
      <c r="M1331" s="20" t="e">
        <f>'تسمية الرتبة'!#REF!-'Resultats FR'!K1331</f>
        <v>#REF!</v>
      </c>
    </row>
    <row r="1332" spans="1:13">
      <c r="A1332" s="7">
        <v>1328</v>
      </c>
      <c r="B1332" s="7" t="e">
        <f>IF('تسمية الرتبة'!#REF!="مرفوض",0,'تسمية الرتبة'!#REF!)</f>
        <v>#REF!</v>
      </c>
      <c r="C1332" s="7" t="e">
        <f>IF('تسمية الرتبة'!#REF!="مرفوض",0,'تسمية الرتبة'!#REF!)</f>
        <v>#REF!</v>
      </c>
      <c r="D1332" s="7" t="e">
        <f>IF('تسمية الرتبة'!#REF!="مرفوض",0,'تسمية الرتبة'!#REF!)</f>
        <v>#REF!</v>
      </c>
      <c r="E1332" s="34" t="e">
        <f>IF('تسمية الرتبة'!#REF!="مرفوض",0,'تسمية الرتبة'!#REF!)</f>
        <v>#REF!</v>
      </c>
      <c r="F1332" s="7" t="e">
        <f>IF('تسمية الرتبة'!#REF!="مرفوض",0,'تسمية الرتبة'!#REF!)</f>
        <v>#REF!</v>
      </c>
      <c r="G1332" s="7" t="e">
        <f>IF('تسمية الرتبة'!#REF!="مرفوض",0,'تسمية الرتبة'!#REF!)</f>
        <v>#REF!</v>
      </c>
      <c r="H1332" s="7" t="e">
        <f>IF('تسمية الرتبة'!#REF!="مرفوض",0,IF('تسمية الرتبة'!#REF!+'تسمية الرتبة'!#REF!+'تسمية الرتبة'!#REF!+'تسمية الرتبة'!#REF!&gt;6,6,'تسمية الرتبة'!#REF!+'تسمية الرتبة'!#REF!+'تسمية الرتبة'!#REF!+'تسمية الرتبة'!#REF!))</f>
        <v>#REF!</v>
      </c>
      <c r="I1332" s="7" t="e">
        <f>IF('تسمية الرتبة'!#REF!="مرفوض",0,'تسمية الرتبة'!#REF!)</f>
        <v>#REF!</v>
      </c>
      <c r="J1332" s="7" t="e">
        <f>IF('تسمية الرتبة'!#REF!="مرفوض",0,'تسمية الرتبة'!#REF!)</f>
        <v>#REF!</v>
      </c>
      <c r="K1332" s="7" t="e">
        <f>IF('تسمية الرتبة'!#REF!="مرفوض",0,J1332+I1332+H1332+G1332+F1332+E1332+D1332+'تسمية الرتبة'!#REF!)</f>
        <v>#REF!</v>
      </c>
      <c r="L1332" s="7" t="e">
        <f>IF('تسمية الرتبة'!#REF!="مرفوض",0,IF(J1332=0,"Absent(e)",""))</f>
        <v>#REF!</v>
      </c>
      <c r="M1332" s="20" t="e">
        <f>'تسمية الرتبة'!#REF!-'Resultats FR'!K1332</f>
        <v>#REF!</v>
      </c>
    </row>
    <row r="1333" spans="1:13">
      <c r="A1333" s="7">
        <v>1329</v>
      </c>
      <c r="B1333" s="7" t="e">
        <f>IF('تسمية الرتبة'!#REF!="مرفوض",0,'تسمية الرتبة'!#REF!)</f>
        <v>#REF!</v>
      </c>
      <c r="C1333" s="7" t="e">
        <f>IF('تسمية الرتبة'!#REF!="مرفوض",0,'تسمية الرتبة'!#REF!)</f>
        <v>#REF!</v>
      </c>
      <c r="D1333" s="7" t="e">
        <f>IF('تسمية الرتبة'!#REF!="مرفوض",0,'تسمية الرتبة'!#REF!)</f>
        <v>#REF!</v>
      </c>
      <c r="E1333" s="34" t="e">
        <f>IF('تسمية الرتبة'!#REF!="مرفوض",0,'تسمية الرتبة'!#REF!)</f>
        <v>#REF!</v>
      </c>
      <c r="F1333" s="7" t="e">
        <f>IF('تسمية الرتبة'!#REF!="مرفوض",0,'تسمية الرتبة'!#REF!)</f>
        <v>#REF!</v>
      </c>
      <c r="G1333" s="7" t="e">
        <f>IF('تسمية الرتبة'!#REF!="مرفوض",0,'تسمية الرتبة'!#REF!)</f>
        <v>#REF!</v>
      </c>
      <c r="H1333" s="7" t="e">
        <f>IF('تسمية الرتبة'!#REF!="مرفوض",0,IF('تسمية الرتبة'!#REF!+'تسمية الرتبة'!#REF!+'تسمية الرتبة'!#REF!+'تسمية الرتبة'!#REF!&gt;6,6,'تسمية الرتبة'!#REF!+'تسمية الرتبة'!#REF!+'تسمية الرتبة'!#REF!+'تسمية الرتبة'!#REF!))</f>
        <v>#REF!</v>
      </c>
      <c r="I1333" s="7" t="e">
        <f>IF('تسمية الرتبة'!#REF!="مرفوض",0,'تسمية الرتبة'!#REF!)</f>
        <v>#REF!</v>
      </c>
      <c r="J1333" s="7" t="e">
        <f>IF('تسمية الرتبة'!#REF!="مرفوض",0,'تسمية الرتبة'!#REF!)</f>
        <v>#REF!</v>
      </c>
      <c r="K1333" s="7" t="e">
        <f>IF('تسمية الرتبة'!#REF!="مرفوض",0,J1333+I1333+H1333+G1333+F1333+E1333+D1333+'تسمية الرتبة'!#REF!)</f>
        <v>#REF!</v>
      </c>
      <c r="L1333" s="7" t="e">
        <f>IF('تسمية الرتبة'!#REF!="مرفوض",0,IF(J1333=0,"Absent(e)",""))</f>
        <v>#REF!</v>
      </c>
      <c r="M1333" s="20" t="e">
        <f>'تسمية الرتبة'!#REF!-'Resultats FR'!K1333</f>
        <v>#REF!</v>
      </c>
    </row>
    <row r="1334" spans="1:13">
      <c r="A1334" s="7">
        <v>1330</v>
      </c>
      <c r="B1334" s="7" t="e">
        <f>IF('تسمية الرتبة'!#REF!="مرفوض",0,'تسمية الرتبة'!#REF!)</f>
        <v>#REF!</v>
      </c>
      <c r="C1334" s="7" t="e">
        <f>IF('تسمية الرتبة'!#REF!="مرفوض",0,'تسمية الرتبة'!#REF!)</f>
        <v>#REF!</v>
      </c>
      <c r="D1334" s="7" t="e">
        <f>IF('تسمية الرتبة'!#REF!="مرفوض",0,'تسمية الرتبة'!#REF!)</f>
        <v>#REF!</v>
      </c>
      <c r="E1334" s="34" t="e">
        <f>IF('تسمية الرتبة'!#REF!="مرفوض",0,'تسمية الرتبة'!#REF!)</f>
        <v>#REF!</v>
      </c>
      <c r="F1334" s="7" t="e">
        <f>IF('تسمية الرتبة'!#REF!="مرفوض",0,'تسمية الرتبة'!#REF!)</f>
        <v>#REF!</v>
      </c>
      <c r="G1334" s="7" t="e">
        <f>IF('تسمية الرتبة'!#REF!="مرفوض",0,'تسمية الرتبة'!#REF!)</f>
        <v>#REF!</v>
      </c>
      <c r="H1334" s="7" t="e">
        <f>IF('تسمية الرتبة'!#REF!="مرفوض",0,IF('تسمية الرتبة'!#REF!+'تسمية الرتبة'!#REF!+'تسمية الرتبة'!#REF!+'تسمية الرتبة'!#REF!&gt;6,6,'تسمية الرتبة'!#REF!+'تسمية الرتبة'!#REF!+'تسمية الرتبة'!#REF!+'تسمية الرتبة'!#REF!))</f>
        <v>#REF!</v>
      </c>
      <c r="I1334" s="7" t="e">
        <f>IF('تسمية الرتبة'!#REF!="مرفوض",0,'تسمية الرتبة'!#REF!)</f>
        <v>#REF!</v>
      </c>
      <c r="J1334" s="7" t="e">
        <f>IF('تسمية الرتبة'!#REF!="مرفوض",0,'تسمية الرتبة'!#REF!)</f>
        <v>#REF!</v>
      </c>
      <c r="K1334" s="7" t="e">
        <f>IF('تسمية الرتبة'!#REF!="مرفوض",0,J1334+I1334+H1334+G1334+F1334+E1334+D1334+'تسمية الرتبة'!#REF!)</f>
        <v>#REF!</v>
      </c>
      <c r="L1334" s="7" t="e">
        <f>IF('تسمية الرتبة'!#REF!="مرفوض",0,IF(J1334=0,"Absent(e)",""))</f>
        <v>#REF!</v>
      </c>
      <c r="M1334" s="20" t="e">
        <f>'تسمية الرتبة'!#REF!-'Resultats FR'!K1334</f>
        <v>#REF!</v>
      </c>
    </row>
    <row r="1335" spans="1:13">
      <c r="A1335" s="7">
        <v>1331</v>
      </c>
      <c r="B1335" s="7" t="e">
        <f>IF('تسمية الرتبة'!#REF!="مرفوض",0,'تسمية الرتبة'!#REF!)</f>
        <v>#REF!</v>
      </c>
      <c r="C1335" s="7" t="e">
        <f>IF('تسمية الرتبة'!#REF!="مرفوض",0,'تسمية الرتبة'!#REF!)</f>
        <v>#REF!</v>
      </c>
      <c r="D1335" s="7" t="e">
        <f>IF('تسمية الرتبة'!#REF!="مرفوض",0,'تسمية الرتبة'!#REF!)</f>
        <v>#REF!</v>
      </c>
      <c r="E1335" s="34" t="e">
        <f>IF('تسمية الرتبة'!#REF!="مرفوض",0,'تسمية الرتبة'!#REF!)</f>
        <v>#REF!</v>
      </c>
      <c r="F1335" s="7" t="e">
        <f>IF('تسمية الرتبة'!#REF!="مرفوض",0,'تسمية الرتبة'!#REF!)</f>
        <v>#REF!</v>
      </c>
      <c r="G1335" s="7" t="e">
        <f>IF('تسمية الرتبة'!#REF!="مرفوض",0,'تسمية الرتبة'!#REF!)</f>
        <v>#REF!</v>
      </c>
      <c r="H1335" s="7" t="e">
        <f>IF('تسمية الرتبة'!#REF!="مرفوض",0,IF('تسمية الرتبة'!#REF!+'تسمية الرتبة'!#REF!+'تسمية الرتبة'!#REF!+'تسمية الرتبة'!#REF!&gt;6,6,'تسمية الرتبة'!#REF!+'تسمية الرتبة'!#REF!+'تسمية الرتبة'!#REF!+'تسمية الرتبة'!#REF!))</f>
        <v>#REF!</v>
      </c>
      <c r="I1335" s="7" t="e">
        <f>IF('تسمية الرتبة'!#REF!="مرفوض",0,'تسمية الرتبة'!#REF!)</f>
        <v>#REF!</v>
      </c>
      <c r="J1335" s="7" t="e">
        <f>IF('تسمية الرتبة'!#REF!="مرفوض",0,'تسمية الرتبة'!#REF!)</f>
        <v>#REF!</v>
      </c>
      <c r="K1335" s="7" t="e">
        <f>IF('تسمية الرتبة'!#REF!="مرفوض",0,J1335+I1335+H1335+G1335+F1335+E1335+D1335+'تسمية الرتبة'!#REF!)</f>
        <v>#REF!</v>
      </c>
      <c r="L1335" s="7" t="e">
        <f>IF('تسمية الرتبة'!#REF!="مرفوض",0,IF(J1335=0,"Absent(e)",""))</f>
        <v>#REF!</v>
      </c>
      <c r="M1335" s="20" t="e">
        <f>'تسمية الرتبة'!#REF!-'Resultats FR'!K1335</f>
        <v>#REF!</v>
      </c>
    </row>
    <row r="1336" spans="1:13">
      <c r="A1336" s="7">
        <v>1332</v>
      </c>
      <c r="B1336" s="7" t="e">
        <f>IF('تسمية الرتبة'!#REF!="مرفوض",0,'تسمية الرتبة'!#REF!)</f>
        <v>#REF!</v>
      </c>
      <c r="C1336" s="7" t="e">
        <f>IF('تسمية الرتبة'!#REF!="مرفوض",0,'تسمية الرتبة'!#REF!)</f>
        <v>#REF!</v>
      </c>
      <c r="D1336" s="7" t="e">
        <f>IF('تسمية الرتبة'!#REF!="مرفوض",0,'تسمية الرتبة'!#REF!)</f>
        <v>#REF!</v>
      </c>
      <c r="E1336" s="34" t="e">
        <f>IF('تسمية الرتبة'!#REF!="مرفوض",0,'تسمية الرتبة'!#REF!)</f>
        <v>#REF!</v>
      </c>
      <c r="F1336" s="7" t="e">
        <f>IF('تسمية الرتبة'!#REF!="مرفوض",0,'تسمية الرتبة'!#REF!)</f>
        <v>#REF!</v>
      </c>
      <c r="G1336" s="7" t="e">
        <f>IF('تسمية الرتبة'!#REF!="مرفوض",0,'تسمية الرتبة'!#REF!)</f>
        <v>#REF!</v>
      </c>
      <c r="H1336" s="7" t="e">
        <f>IF('تسمية الرتبة'!#REF!="مرفوض",0,IF('تسمية الرتبة'!#REF!+'تسمية الرتبة'!#REF!+'تسمية الرتبة'!#REF!+'تسمية الرتبة'!#REF!&gt;6,6,'تسمية الرتبة'!#REF!+'تسمية الرتبة'!#REF!+'تسمية الرتبة'!#REF!+'تسمية الرتبة'!#REF!))</f>
        <v>#REF!</v>
      </c>
      <c r="I1336" s="7" t="e">
        <f>IF('تسمية الرتبة'!#REF!="مرفوض",0,'تسمية الرتبة'!#REF!)</f>
        <v>#REF!</v>
      </c>
      <c r="J1336" s="7" t="e">
        <f>IF('تسمية الرتبة'!#REF!="مرفوض",0,'تسمية الرتبة'!#REF!)</f>
        <v>#REF!</v>
      </c>
      <c r="K1336" s="7" t="e">
        <f>IF('تسمية الرتبة'!#REF!="مرفوض",0,J1336+I1336+H1336+G1336+F1336+E1336+D1336+'تسمية الرتبة'!#REF!)</f>
        <v>#REF!</v>
      </c>
      <c r="L1336" s="7" t="e">
        <f>IF('تسمية الرتبة'!#REF!="مرفوض",0,IF(J1336=0,"Absent(e)",""))</f>
        <v>#REF!</v>
      </c>
      <c r="M1336" s="20" t="e">
        <f>'تسمية الرتبة'!#REF!-'Resultats FR'!K1336</f>
        <v>#REF!</v>
      </c>
    </row>
    <row r="1337" spans="1:13">
      <c r="A1337" s="7">
        <v>1333</v>
      </c>
      <c r="B1337" s="7" t="e">
        <f>IF('تسمية الرتبة'!#REF!="مرفوض",0,'تسمية الرتبة'!#REF!)</f>
        <v>#REF!</v>
      </c>
      <c r="C1337" s="7" t="e">
        <f>IF('تسمية الرتبة'!#REF!="مرفوض",0,'تسمية الرتبة'!#REF!)</f>
        <v>#REF!</v>
      </c>
      <c r="D1337" s="7" t="e">
        <f>IF('تسمية الرتبة'!#REF!="مرفوض",0,'تسمية الرتبة'!#REF!)</f>
        <v>#REF!</v>
      </c>
      <c r="E1337" s="34" t="e">
        <f>IF('تسمية الرتبة'!#REF!="مرفوض",0,'تسمية الرتبة'!#REF!)</f>
        <v>#REF!</v>
      </c>
      <c r="F1337" s="7" t="e">
        <f>IF('تسمية الرتبة'!#REF!="مرفوض",0,'تسمية الرتبة'!#REF!)</f>
        <v>#REF!</v>
      </c>
      <c r="G1337" s="7" t="e">
        <f>IF('تسمية الرتبة'!#REF!="مرفوض",0,'تسمية الرتبة'!#REF!)</f>
        <v>#REF!</v>
      </c>
      <c r="H1337" s="7" t="e">
        <f>IF('تسمية الرتبة'!#REF!="مرفوض",0,IF('تسمية الرتبة'!#REF!+'تسمية الرتبة'!#REF!+'تسمية الرتبة'!#REF!+'تسمية الرتبة'!#REF!&gt;6,6,'تسمية الرتبة'!#REF!+'تسمية الرتبة'!#REF!+'تسمية الرتبة'!#REF!+'تسمية الرتبة'!#REF!))</f>
        <v>#REF!</v>
      </c>
      <c r="I1337" s="7" t="e">
        <f>IF('تسمية الرتبة'!#REF!="مرفوض",0,'تسمية الرتبة'!#REF!)</f>
        <v>#REF!</v>
      </c>
      <c r="J1337" s="7" t="e">
        <f>IF('تسمية الرتبة'!#REF!="مرفوض",0,'تسمية الرتبة'!#REF!)</f>
        <v>#REF!</v>
      </c>
      <c r="K1337" s="7" t="e">
        <f>IF('تسمية الرتبة'!#REF!="مرفوض",0,J1337+I1337+H1337+G1337+F1337+E1337+D1337+'تسمية الرتبة'!#REF!)</f>
        <v>#REF!</v>
      </c>
      <c r="L1337" s="7" t="e">
        <f>IF('تسمية الرتبة'!#REF!="مرفوض",0,IF(J1337=0,"Absent(e)",""))</f>
        <v>#REF!</v>
      </c>
      <c r="M1337" s="20" t="e">
        <f>'تسمية الرتبة'!#REF!-'Resultats FR'!K1337</f>
        <v>#REF!</v>
      </c>
    </row>
    <row r="1338" spans="1:13">
      <c r="A1338" s="7">
        <v>1334</v>
      </c>
      <c r="B1338" s="7" t="e">
        <f>IF('تسمية الرتبة'!#REF!="مرفوض",0,'تسمية الرتبة'!#REF!)</f>
        <v>#REF!</v>
      </c>
      <c r="C1338" s="7" t="e">
        <f>IF('تسمية الرتبة'!#REF!="مرفوض",0,'تسمية الرتبة'!#REF!)</f>
        <v>#REF!</v>
      </c>
      <c r="D1338" s="7" t="e">
        <f>IF('تسمية الرتبة'!#REF!="مرفوض",0,'تسمية الرتبة'!#REF!)</f>
        <v>#REF!</v>
      </c>
      <c r="E1338" s="34" t="e">
        <f>IF('تسمية الرتبة'!#REF!="مرفوض",0,'تسمية الرتبة'!#REF!)</f>
        <v>#REF!</v>
      </c>
      <c r="F1338" s="7" t="e">
        <f>IF('تسمية الرتبة'!#REF!="مرفوض",0,'تسمية الرتبة'!#REF!)</f>
        <v>#REF!</v>
      </c>
      <c r="G1338" s="7" t="e">
        <f>IF('تسمية الرتبة'!#REF!="مرفوض",0,'تسمية الرتبة'!#REF!)</f>
        <v>#REF!</v>
      </c>
      <c r="H1338" s="7" t="e">
        <f>IF('تسمية الرتبة'!#REF!="مرفوض",0,IF('تسمية الرتبة'!#REF!+'تسمية الرتبة'!#REF!+'تسمية الرتبة'!#REF!+'تسمية الرتبة'!#REF!&gt;6,6,'تسمية الرتبة'!#REF!+'تسمية الرتبة'!#REF!+'تسمية الرتبة'!#REF!+'تسمية الرتبة'!#REF!))</f>
        <v>#REF!</v>
      </c>
      <c r="I1338" s="7" t="e">
        <f>IF('تسمية الرتبة'!#REF!="مرفوض",0,'تسمية الرتبة'!#REF!)</f>
        <v>#REF!</v>
      </c>
      <c r="J1338" s="7" t="e">
        <f>IF('تسمية الرتبة'!#REF!="مرفوض",0,'تسمية الرتبة'!#REF!)</f>
        <v>#REF!</v>
      </c>
      <c r="K1338" s="7" t="e">
        <f>IF('تسمية الرتبة'!#REF!="مرفوض",0,J1338+I1338+H1338+G1338+F1338+E1338+D1338+'تسمية الرتبة'!#REF!)</f>
        <v>#REF!</v>
      </c>
      <c r="L1338" s="7" t="e">
        <f>IF('تسمية الرتبة'!#REF!="مرفوض",0,IF(J1338=0,"Absent(e)",""))</f>
        <v>#REF!</v>
      </c>
      <c r="M1338" s="20" t="e">
        <f>'تسمية الرتبة'!#REF!-'Resultats FR'!K1338</f>
        <v>#REF!</v>
      </c>
    </row>
    <row r="1339" spans="1:13">
      <c r="A1339" s="7">
        <v>1335</v>
      </c>
      <c r="B1339" s="7" t="e">
        <f>IF('تسمية الرتبة'!#REF!="مرفوض",0,'تسمية الرتبة'!#REF!)</f>
        <v>#REF!</v>
      </c>
      <c r="C1339" s="7" t="e">
        <f>IF('تسمية الرتبة'!#REF!="مرفوض",0,'تسمية الرتبة'!#REF!)</f>
        <v>#REF!</v>
      </c>
      <c r="D1339" s="7" t="e">
        <f>IF('تسمية الرتبة'!#REF!="مرفوض",0,'تسمية الرتبة'!#REF!)</f>
        <v>#REF!</v>
      </c>
      <c r="E1339" s="34" t="e">
        <f>IF('تسمية الرتبة'!#REF!="مرفوض",0,'تسمية الرتبة'!#REF!)</f>
        <v>#REF!</v>
      </c>
      <c r="F1339" s="7" t="e">
        <f>IF('تسمية الرتبة'!#REF!="مرفوض",0,'تسمية الرتبة'!#REF!)</f>
        <v>#REF!</v>
      </c>
      <c r="G1339" s="7" t="e">
        <f>IF('تسمية الرتبة'!#REF!="مرفوض",0,'تسمية الرتبة'!#REF!)</f>
        <v>#REF!</v>
      </c>
      <c r="H1339" s="7" t="e">
        <f>IF('تسمية الرتبة'!#REF!="مرفوض",0,IF('تسمية الرتبة'!#REF!+'تسمية الرتبة'!#REF!+'تسمية الرتبة'!#REF!+'تسمية الرتبة'!#REF!&gt;6,6,'تسمية الرتبة'!#REF!+'تسمية الرتبة'!#REF!+'تسمية الرتبة'!#REF!+'تسمية الرتبة'!#REF!))</f>
        <v>#REF!</v>
      </c>
      <c r="I1339" s="7" t="e">
        <f>IF('تسمية الرتبة'!#REF!="مرفوض",0,'تسمية الرتبة'!#REF!)</f>
        <v>#REF!</v>
      </c>
      <c r="J1339" s="7" t="e">
        <f>IF('تسمية الرتبة'!#REF!="مرفوض",0,'تسمية الرتبة'!#REF!)</f>
        <v>#REF!</v>
      </c>
      <c r="K1339" s="7" t="e">
        <f>IF('تسمية الرتبة'!#REF!="مرفوض",0,J1339+I1339+H1339+G1339+F1339+E1339+D1339+'تسمية الرتبة'!#REF!)</f>
        <v>#REF!</v>
      </c>
      <c r="L1339" s="7" t="e">
        <f>IF('تسمية الرتبة'!#REF!="مرفوض",0,IF(J1339=0,"Absent(e)",""))</f>
        <v>#REF!</v>
      </c>
      <c r="M1339" s="20" t="e">
        <f>'تسمية الرتبة'!#REF!-'Resultats FR'!K1339</f>
        <v>#REF!</v>
      </c>
    </row>
    <row r="1340" spans="1:13">
      <c r="A1340" s="7">
        <v>1336</v>
      </c>
      <c r="B1340" s="7" t="e">
        <f>IF('تسمية الرتبة'!#REF!="مرفوض",0,'تسمية الرتبة'!#REF!)</f>
        <v>#REF!</v>
      </c>
      <c r="C1340" s="7" t="e">
        <f>IF('تسمية الرتبة'!#REF!="مرفوض",0,'تسمية الرتبة'!#REF!)</f>
        <v>#REF!</v>
      </c>
      <c r="D1340" s="7" t="e">
        <f>IF('تسمية الرتبة'!#REF!="مرفوض",0,'تسمية الرتبة'!#REF!)</f>
        <v>#REF!</v>
      </c>
      <c r="E1340" s="34" t="e">
        <f>IF('تسمية الرتبة'!#REF!="مرفوض",0,'تسمية الرتبة'!#REF!)</f>
        <v>#REF!</v>
      </c>
      <c r="F1340" s="7" t="e">
        <f>IF('تسمية الرتبة'!#REF!="مرفوض",0,'تسمية الرتبة'!#REF!)</f>
        <v>#REF!</v>
      </c>
      <c r="G1340" s="7" t="e">
        <f>IF('تسمية الرتبة'!#REF!="مرفوض",0,'تسمية الرتبة'!#REF!)</f>
        <v>#REF!</v>
      </c>
      <c r="H1340" s="7" t="e">
        <f>IF('تسمية الرتبة'!#REF!="مرفوض",0,IF('تسمية الرتبة'!#REF!+'تسمية الرتبة'!#REF!+'تسمية الرتبة'!#REF!+'تسمية الرتبة'!#REF!&gt;6,6,'تسمية الرتبة'!#REF!+'تسمية الرتبة'!#REF!+'تسمية الرتبة'!#REF!+'تسمية الرتبة'!#REF!))</f>
        <v>#REF!</v>
      </c>
      <c r="I1340" s="7" t="e">
        <f>IF('تسمية الرتبة'!#REF!="مرفوض",0,'تسمية الرتبة'!#REF!)</f>
        <v>#REF!</v>
      </c>
      <c r="J1340" s="7" t="e">
        <f>IF('تسمية الرتبة'!#REF!="مرفوض",0,'تسمية الرتبة'!#REF!)</f>
        <v>#REF!</v>
      </c>
      <c r="K1340" s="7" t="e">
        <f>IF('تسمية الرتبة'!#REF!="مرفوض",0,J1340+I1340+H1340+G1340+F1340+E1340+D1340+'تسمية الرتبة'!#REF!)</f>
        <v>#REF!</v>
      </c>
      <c r="L1340" s="7" t="e">
        <f>IF('تسمية الرتبة'!#REF!="مرفوض",0,IF(J1340=0,"Absent(e)",""))</f>
        <v>#REF!</v>
      </c>
      <c r="M1340" s="20" t="e">
        <f>'تسمية الرتبة'!#REF!-'Resultats FR'!K1340</f>
        <v>#REF!</v>
      </c>
    </row>
    <row r="1341" spans="1:13">
      <c r="A1341" s="7">
        <v>1337</v>
      </c>
      <c r="B1341" s="7" t="e">
        <f>IF('تسمية الرتبة'!#REF!="مرفوض",0,'تسمية الرتبة'!#REF!)</f>
        <v>#REF!</v>
      </c>
      <c r="C1341" s="7" t="e">
        <f>IF('تسمية الرتبة'!#REF!="مرفوض",0,'تسمية الرتبة'!#REF!)</f>
        <v>#REF!</v>
      </c>
      <c r="D1341" s="7" t="e">
        <f>IF('تسمية الرتبة'!#REF!="مرفوض",0,'تسمية الرتبة'!#REF!)</f>
        <v>#REF!</v>
      </c>
      <c r="E1341" s="34" t="e">
        <f>IF('تسمية الرتبة'!#REF!="مرفوض",0,'تسمية الرتبة'!#REF!)</f>
        <v>#REF!</v>
      </c>
      <c r="F1341" s="7" t="e">
        <f>IF('تسمية الرتبة'!#REF!="مرفوض",0,'تسمية الرتبة'!#REF!)</f>
        <v>#REF!</v>
      </c>
      <c r="G1341" s="7" t="e">
        <f>IF('تسمية الرتبة'!#REF!="مرفوض",0,'تسمية الرتبة'!#REF!)</f>
        <v>#REF!</v>
      </c>
      <c r="H1341" s="7" t="e">
        <f>IF('تسمية الرتبة'!#REF!="مرفوض",0,IF('تسمية الرتبة'!#REF!+'تسمية الرتبة'!#REF!+'تسمية الرتبة'!#REF!+'تسمية الرتبة'!#REF!&gt;6,6,'تسمية الرتبة'!#REF!+'تسمية الرتبة'!#REF!+'تسمية الرتبة'!#REF!+'تسمية الرتبة'!#REF!))</f>
        <v>#REF!</v>
      </c>
      <c r="I1341" s="7" t="e">
        <f>IF('تسمية الرتبة'!#REF!="مرفوض",0,'تسمية الرتبة'!#REF!)</f>
        <v>#REF!</v>
      </c>
      <c r="J1341" s="7" t="e">
        <f>IF('تسمية الرتبة'!#REF!="مرفوض",0,'تسمية الرتبة'!#REF!)</f>
        <v>#REF!</v>
      </c>
      <c r="K1341" s="7" t="e">
        <f>IF('تسمية الرتبة'!#REF!="مرفوض",0,J1341+I1341+H1341+G1341+F1341+E1341+D1341+'تسمية الرتبة'!#REF!)</f>
        <v>#REF!</v>
      </c>
      <c r="L1341" s="7" t="e">
        <f>IF('تسمية الرتبة'!#REF!="مرفوض",0,IF(J1341=0,"Absent(e)",""))</f>
        <v>#REF!</v>
      </c>
      <c r="M1341" s="20" t="e">
        <f>'تسمية الرتبة'!#REF!-'Resultats FR'!K1341</f>
        <v>#REF!</v>
      </c>
    </row>
    <row r="1342" spans="1:13">
      <c r="A1342" s="7">
        <v>1338</v>
      </c>
      <c r="B1342" s="7" t="e">
        <f>IF('تسمية الرتبة'!#REF!="مرفوض",0,'تسمية الرتبة'!#REF!)</f>
        <v>#REF!</v>
      </c>
      <c r="C1342" s="7" t="e">
        <f>IF('تسمية الرتبة'!#REF!="مرفوض",0,'تسمية الرتبة'!#REF!)</f>
        <v>#REF!</v>
      </c>
      <c r="D1342" s="7" t="e">
        <f>IF('تسمية الرتبة'!#REF!="مرفوض",0,'تسمية الرتبة'!#REF!)</f>
        <v>#REF!</v>
      </c>
      <c r="E1342" s="34" t="e">
        <f>IF('تسمية الرتبة'!#REF!="مرفوض",0,'تسمية الرتبة'!#REF!)</f>
        <v>#REF!</v>
      </c>
      <c r="F1342" s="7" t="e">
        <f>IF('تسمية الرتبة'!#REF!="مرفوض",0,'تسمية الرتبة'!#REF!)</f>
        <v>#REF!</v>
      </c>
      <c r="G1342" s="7" t="e">
        <f>IF('تسمية الرتبة'!#REF!="مرفوض",0,'تسمية الرتبة'!#REF!)</f>
        <v>#REF!</v>
      </c>
      <c r="H1342" s="7" t="e">
        <f>IF('تسمية الرتبة'!#REF!="مرفوض",0,IF('تسمية الرتبة'!#REF!+'تسمية الرتبة'!#REF!+'تسمية الرتبة'!#REF!+'تسمية الرتبة'!#REF!&gt;6,6,'تسمية الرتبة'!#REF!+'تسمية الرتبة'!#REF!+'تسمية الرتبة'!#REF!+'تسمية الرتبة'!#REF!))</f>
        <v>#REF!</v>
      </c>
      <c r="I1342" s="7" t="e">
        <f>IF('تسمية الرتبة'!#REF!="مرفوض",0,'تسمية الرتبة'!#REF!)</f>
        <v>#REF!</v>
      </c>
      <c r="J1342" s="7" t="e">
        <f>IF('تسمية الرتبة'!#REF!="مرفوض",0,'تسمية الرتبة'!#REF!)</f>
        <v>#REF!</v>
      </c>
      <c r="K1342" s="7" t="e">
        <f>IF('تسمية الرتبة'!#REF!="مرفوض",0,J1342+I1342+H1342+G1342+F1342+E1342+D1342+'تسمية الرتبة'!#REF!)</f>
        <v>#REF!</v>
      </c>
      <c r="L1342" s="7" t="e">
        <f>IF('تسمية الرتبة'!#REF!="مرفوض",0,IF(J1342=0,"Absent(e)",""))</f>
        <v>#REF!</v>
      </c>
      <c r="M1342" s="20" t="e">
        <f>'تسمية الرتبة'!#REF!-'Resultats FR'!K1342</f>
        <v>#REF!</v>
      </c>
    </row>
    <row r="1343" spans="1:13">
      <c r="A1343" s="7">
        <v>1339</v>
      </c>
      <c r="B1343" s="7" t="e">
        <f>IF('تسمية الرتبة'!#REF!="مرفوض",0,'تسمية الرتبة'!#REF!)</f>
        <v>#REF!</v>
      </c>
      <c r="C1343" s="7" t="e">
        <f>IF('تسمية الرتبة'!#REF!="مرفوض",0,'تسمية الرتبة'!#REF!)</f>
        <v>#REF!</v>
      </c>
      <c r="D1343" s="7" t="e">
        <f>IF('تسمية الرتبة'!#REF!="مرفوض",0,'تسمية الرتبة'!#REF!)</f>
        <v>#REF!</v>
      </c>
      <c r="E1343" s="34" t="e">
        <f>IF('تسمية الرتبة'!#REF!="مرفوض",0,'تسمية الرتبة'!#REF!)</f>
        <v>#REF!</v>
      </c>
      <c r="F1343" s="7" t="e">
        <f>IF('تسمية الرتبة'!#REF!="مرفوض",0,'تسمية الرتبة'!#REF!)</f>
        <v>#REF!</v>
      </c>
      <c r="G1343" s="7" t="e">
        <f>IF('تسمية الرتبة'!#REF!="مرفوض",0,'تسمية الرتبة'!#REF!)</f>
        <v>#REF!</v>
      </c>
      <c r="H1343" s="7" t="e">
        <f>IF('تسمية الرتبة'!#REF!="مرفوض",0,IF('تسمية الرتبة'!#REF!+'تسمية الرتبة'!#REF!+'تسمية الرتبة'!#REF!+'تسمية الرتبة'!#REF!&gt;6,6,'تسمية الرتبة'!#REF!+'تسمية الرتبة'!#REF!+'تسمية الرتبة'!#REF!+'تسمية الرتبة'!#REF!))</f>
        <v>#REF!</v>
      </c>
      <c r="I1343" s="7" t="e">
        <f>IF('تسمية الرتبة'!#REF!="مرفوض",0,'تسمية الرتبة'!#REF!)</f>
        <v>#REF!</v>
      </c>
      <c r="J1343" s="7" t="e">
        <f>IF('تسمية الرتبة'!#REF!="مرفوض",0,'تسمية الرتبة'!#REF!)</f>
        <v>#REF!</v>
      </c>
      <c r="K1343" s="7" t="e">
        <f>IF('تسمية الرتبة'!#REF!="مرفوض",0,J1343+I1343+H1343+G1343+F1343+E1343+D1343+'تسمية الرتبة'!#REF!)</f>
        <v>#REF!</v>
      </c>
      <c r="L1343" s="7" t="e">
        <f>IF('تسمية الرتبة'!#REF!="مرفوض",0,IF(J1343=0,"Absent(e)",""))</f>
        <v>#REF!</v>
      </c>
      <c r="M1343" s="20" t="e">
        <f>'تسمية الرتبة'!#REF!-'Resultats FR'!K1343</f>
        <v>#REF!</v>
      </c>
    </row>
    <row r="1344" spans="1:13">
      <c r="A1344" s="7">
        <v>1340</v>
      </c>
      <c r="B1344" s="7" t="e">
        <f>IF('تسمية الرتبة'!#REF!="مرفوض",0,'تسمية الرتبة'!#REF!)</f>
        <v>#REF!</v>
      </c>
      <c r="C1344" s="7" t="e">
        <f>IF('تسمية الرتبة'!#REF!="مرفوض",0,'تسمية الرتبة'!#REF!)</f>
        <v>#REF!</v>
      </c>
      <c r="D1344" s="7" t="e">
        <f>IF('تسمية الرتبة'!#REF!="مرفوض",0,'تسمية الرتبة'!#REF!)</f>
        <v>#REF!</v>
      </c>
      <c r="E1344" s="34" t="e">
        <f>IF('تسمية الرتبة'!#REF!="مرفوض",0,'تسمية الرتبة'!#REF!)</f>
        <v>#REF!</v>
      </c>
      <c r="F1344" s="7" t="e">
        <f>IF('تسمية الرتبة'!#REF!="مرفوض",0,'تسمية الرتبة'!#REF!)</f>
        <v>#REF!</v>
      </c>
      <c r="G1344" s="7" t="e">
        <f>IF('تسمية الرتبة'!#REF!="مرفوض",0,'تسمية الرتبة'!#REF!)</f>
        <v>#REF!</v>
      </c>
      <c r="H1344" s="7" t="e">
        <f>IF('تسمية الرتبة'!#REF!="مرفوض",0,IF('تسمية الرتبة'!#REF!+'تسمية الرتبة'!#REF!+'تسمية الرتبة'!#REF!+'تسمية الرتبة'!#REF!&gt;6,6,'تسمية الرتبة'!#REF!+'تسمية الرتبة'!#REF!+'تسمية الرتبة'!#REF!+'تسمية الرتبة'!#REF!))</f>
        <v>#REF!</v>
      </c>
      <c r="I1344" s="7" t="e">
        <f>IF('تسمية الرتبة'!#REF!="مرفوض",0,'تسمية الرتبة'!#REF!)</f>
        <v>#REF!</v>
      </c>
      <c r="J1344" s="7" t="e">
        <f>IF('تسمية الرتبة'!#REF!="مرفوض",0,'تسمية الرتبة'!#REF!)</f>
        <v>#REF!</v>
      </c>
      <c r="K1344" s="7" t="e">
        <f>IF('تسمية الرتبة'!#REF!="مرفوض",0,J1344+I1344+H1344+G1344+F1344+E1344+D1344+'تسمية الرتبة'!#REF!)</f>
        <v>#REF!</v>
      </c>
      <c r="L1344" s="7" t="e">
        <f>IF('تسمية الرتبة'!#REF!="مرفوض",0,IF(J1344=0,"Absent(e)",""))</f>
        <v>#REF!</v>
      </c>
      <c r="M1344" s="20" t="e">
        <f>'تسمية الرتبة'!#REF!-'Resultats FR'!K1344</f>
        <v>#REF!</v>
      </c>
    </row>
    <row r="1345" spans="1:13">
      <c r="A1345" s="7">
        <v>1341</v>
      </c>
      <c r="B1345" s="7" t="e">
        <f>IF('تسمية الرتبة'!#REF!="مرفوض",0,'تسمية الرتبة'!#REF!)</f>
        <v>#REF!</v>
      </c>
      <c r="C1345" s="7" t="e">
        <f>IF('تسمية الرتبة'!#REF!="مرفوض",0,'تسمية الرتبة'!#REF!)</f>
        <v>#REF!</v>
      </c>
      <c r="D1345" s="7" t="e">
        <f>IF('تسمية الرتبة'!#REF!="مرفوض",0,'تسمية الرتبة'!#REF!)</f>
        <v>#REF!</v>
      </c>
      <c r="E1345" s="34" t="e">
        <f>IF('تسمية الرتبة'!#REF!="مرفوض",0,'تسمية الرتبة'!#REF!)</f>
        <v>#REF!</v>
      </c>
      <c r="F1345" s="7" t="e">
        <f>IF('تسمية الرتبة'!#REF!="مرفوض",0,'تسمية الرتبة'!#REF!)</f>
        <v>#REF!</v>
      </c>
      <c r="G1345" s="7" t="e">
        <f>IF('تسمية الرتبة'!#REF!="مرفوض",0,'تسمية الرتبة'!#REF!)</f>
        <v>#REF!</v>
      </c>
      <c r="H1345" s="7" t="e">
        <f>IF('تسمية الرتبة'!#REF!="مرفوض",0,IF('تسمية الرتبة'!#REF!+'تسمية الرتبة'!#REF!+'تسمية الرتبة'!#REF!+'تسمية الرتبة'!#REF!&gt;6,6,'تسمية الرتبة'!#REF!+'تسمية الرتبة'!#REF!+'تسمية الرتبة'!#REF!+'تسمية الرتبة'!#REF!))</f>
        <v>#REF!</v>
      </c>
      <c r="I1345" s="7" t="e">
        <f>IF('تسمية الرتبة'!#REF!="مرفوض",0,'تسمية الرتبة'!#REF!)</f>
        <v>#REF!</v>
      </c>
      <c r="J1345" s="7" t="e">
        <f>IF('تسمية الرتبة'!#REF!="مرفوض",0,'تسمية الرتبة'!#REF!)</f>
        <v>#REF!</v>
      </c>
      <c r="K1345" s="7" t="e">
        <f>IF('تسمية الرتبة'!#REF!="مرفوض",0,J1345+I1345+H1345+G1345+F1345+E1345+D1345+'تسمية الرتبة'!#REF!)</f>
        <v>#REF!</v>
      </c>
      <c r="L1345" s="7" t="e">
        <f>IF('تسمية الرتبة'!#REF!="مرفوض",0,IF(J1345=0,"Absent(e)",""))</f>
        <v>#REF!</v>
      </c>
      <c r="M1345" s="20" t="e">
        <f>'تسمية الرتبة'!#REF!-'Resultats FR'!K1345</f>
        <v>#REF!</v>
      </c>
    </row>
    <row r="1346" spans="1:13">
      <c r="A1346" s="7">
        <v>1342</v>
      </c>
      <c r="B1346" s="7" t="e">
        <f>IF('تسمية الرتبة'!#REF!="مرفوض",0,'تسمية الرتبة'!#REF!)</f>
        <v>#REF!</v>
      </c>
      <c r="C1346" s="7" t="e">
        <f>IF('تسمية الرتبة'!#REF!="مرفوض",0,'تسمية الرتبة'!#REF!)</f>
        <v>#REF!</v>
      </c>
      <c r="D1346" s="7" t="e">
        <f>IF('تسمية الرتبة'!#REF!="مرفوض",0,'تسمية الرتبة'!#REF!)</f>
        <v>#REF!</v>
      </c>
      <c r="E1346" s="34" t="e">
        <f>IF('تسمية الرتبة'!#REF!="مرفوض",0,'تسمية الرتبة'!#REF!)</f>
        <v>#REF!</v>
      </c>
      <c r="F1346" s="7" t="e">
        <f>IF('تسمية الرتبة'!#REF!="مرفوض",0,'تسمية الرتبة'!#REF!)</f>
        <v>#REF!</v>
      </c>
      <c r="G1346" s="7" t="e">
        <f>IF('تسمية الرتبة'!#REF!="مرفوض",0,'تسمية الرتبة'!#REF!)</f>
        <v>#REF!</v>
      </c>
      <c r="H1346" s="7" t="e">
        <f>IF('تسمية الرتبة'!#REF!="مرفوض",0,IF('تسمية الرتبة'!#REF!+'تسمية الرتبة'!#REF!+'تسمية الرتبة'!#REF!+'تسمية الرتبة'!#REF!&gt;6,6,'تسمية الرتبة'!#REF!+'تسمية الرتبة'!#REF!+'تسمية الرتبة'!#REF!+'تسمية الرتبة'!#REF!))</f>
        <v>#REF!</v>
      </c>
      <c r="I1346" s="7" t="e">
        <f>IF('تسمية الرتبة'!#REF!="مرفوض",0,'تسمية الرتبة'!#REF!)</f>
        <v>#REF!</v>
      </c>
      <c r="J1346" s="7" t="e">
        <f>IF('تسمية الرتبة'!#REF!="مرفوض",0,'تسمية الرتبة'!#REF!)</f>
        <v>#REF!</v>
      </c>
      <c r="K1346" s="7" t="e">
        <f>IF('تسمية الرتبة'!#REF!="مرفوض",0,J1346+I1346+H1346+G1346+F1346+E1346+D1346+'تسمية الرتبة'!#REF!)</f>
        <v>#REF!</v>
      </c>
      <c r="L1346" s="7" t="e">
        <f>IF('تسمية الرتبة'!#REF!="مرفوض",0,IF(J1346=0,"Absent(e)",""))</f>
        <v>#REF!</v>
      </c>
      <c r="M1346" s="20" t="e">
        <f>'تسمية الرتبة'!#REF!-'Resultats FR'!K1346</f>
        <v>#REF!</v>
      </c>
    </row>
    <row r="1347" spans="1:13">
      <c r="A1347" s="7">
        <v>1343</v>
      </c>
      <c r="B1347" s="7" t="e">
        <f>IF('تسمية الرتبة'!#REF!="مرفوض",0,'تسمية الرتبة'!#REF!)</f>
        <v>#REF!</v>
      </c>
      <c r="C1347" s="7" t="e">
        <f>IF('تسمية الرتبة'!#REF!="مرفوض",0,'تسمية الرتبة'!#REF!)</f>
        <v>#REF!</v>
      </c>
      <c r="D1347" s="7" t="e">
        <f>IF('تسمية الرتبة'!#REF!="مرفوض",0,'تسمية الرتبة'!#REF!)</f>
        <v>#REF!</v>
      </c>
      <c r="E1347" s="34" t="e">
        <f>IF('تسمية الرتبة'!#REF!="مرفوض",0,'تسمية الرتبة'!#REF!)</f>
        <v>#REF!</v>
      </c>
      <c r="F1347" s="7" t="e">
        <f>IF('تسمية الرتبة'!#REF!="مرفوض",0,'تسمية الرتبة'!#REF!)</f>
        <v>#REF!</v>
      </c>
      <c r="G1347" s="7" t="e">
        <f>IF('تسمية الرتبة'!#REF!="مرفوض",0,'تسمية الرتبة'!#REF!)</f>
        <v>#REF!</v>
      </c>
      <c r="H1347" s="7" t="e">
        <f>IF('تسمية الرتبة'!#REF!="مرفوض",0,IF('تسمية الرتبة'!#REF!+'تسمية الرتبة'!#REF!+'تسمية الرتبة'!#REF!+'تسمية الرتبة'!#REF!&gt;6,6,'تسمية الرتبة'!#REF!+'تسمية الرتبة'!#REF!+'تسمية الرتبة'!#REF!+'تسمية الرتبة'!#REF!))</f>
        <v>#REF!</v>
      </c>
      <c r="I1347" s="7" t="e">
        <f>IF('تسمية الرتبة'!#REF!="مرفوض",0,'تسمية الرتبة'!#REF!)</f>
        <v>#REF!</v>
      </c>
      <c r="J1347" s="7" t="e">
        <f>IF('تسمية الرتبة'!#REF!="مرفوض",0,'تسمية الرتبة'!#REF!)</f>
        <v>#REF!</v>
      </c>
      <c r="K1347" s="7" t="e">
        <f>IF('تسمية الرتبة'!#REF!="مرفوض",0,J1347+I1347+H1347+G1347+F1347+E1347+D1347+'تسمية الرتبة'!#REF!)</f>
        <v>#REF!</v>
      </c>
      <c r="L1347" s="7" t="e">
        <f>IF('تسمية الرتبة'!#REF!="مرفوض",0,IF(J1347=0,"Absent(e)",""))</f>
        <v>#REF!</v>
      </c>
      <c r="M1347" s="20" t="e">
        <f>'تسمية الرتبة'!#REF!-'Resultats FR'!K1347</f>
        <v>#REF!</v>
      </c>
    </row>
    <row r="1348" spans="1:13">
      <c r="A1348" s="7">
        <v>1344</v>
      </c>
      <c r="B1348" s="7" t="e">
        <f>IF('تسمية الرتبة'!#REF!="مرفوض",0,'تسمية الرتبة'!#REF!)</f>
        <v>#REF!</v>
      </c>
      <c r="C1348" s="7" t="e">
        <f>IF('تسمية الرتبة'!#REF!="مرفوض",0,'تسمية الرتبة'!#REF!)</f>
        <v>#REF!</v>
      </c>
      <c r="D1348" s="7" t="e">
        <f>IF('تسمية الرتبة'!#REF!="مرفوض",0,'تسمية الرتبة'!#REF!)</f>
        <v>#REF!</v>
      </c>
      <c r="E1348" s="34" t="e">
        <f>IF('تسمية الرتبة'!#REF!="مرفوض",0,'تسمية الرتبة'!#REF!)</f>
        <v>#REF!</v>
      </c>
      <c r="F1348" s="7" t="e">
        <f>IF('تسمية الرتبة'!#REF!="مرفوض",0,'تسمية الرتبة'!#REF!)</f>
        <v>#REF!</v>
      </c>
      <c r="G1348" s="7" t="e">
        <f>IF('تسمية الرتبة'!#REF!="مرفوض",0,'تسمية الرتبة'!#REF!)</f>
        <v>#REF!</v>
      </c>
      <c r="H1348" s="7" t="e">
        <f>IF('تسمية الرتبة'!#REF!="مرفوض",0,IF('تسمية الرتبة'!#REF!+'تسمية الرتبة'!#REF!+'تسمية الرتبة'!#REF!+'تسمية الرتبة'!#REF!&gt;6,6,'تسمية الرتبة'!#REF!+'تسمية الرتبة'!#REF!+'تسمية الرتبة'!#REF!+'تسمية الرتبة'!#REF!))</f>
        <v>#REF!</v>
      </c>
      <c r="I1348" s="7" t="e">
        <f>IF('تسمية الرتبة'!#REF!="مرفوض",0,'تسمية الرتبة'!#REF!)</f>
        <v>#REF!</v>
      </c>
      <c r="J1348" s="7" t="e">
        <f>IF('تسمية الرتبة'!#REF!="مرفوض",0,'تسمية الرتبة'!#REF!)</f>
        <v>#REF!</v>
      </c>
      <c r="K1348" s="7" t="e">
        <f>IF('تسمية الرتبة'!#REF!="مرفوض",0,J1348+I1348+H1348+G1348+F1348+E1348+D1348+'تسمية الرتبة'!#REF!)</f>
        <v>#REF!</v>
      </c>
      <c r="L1348" s="7" t="e">
        <f>IF('تسمية الرتبة'!#REF!="مرفوض",0,IF(J1348=0,"Absent(e)",""))</f>
        <v>#REF!</v>
      </c>
      <c r="M1348" s="20" t="e">
        <f>'تسمية الرتبة'!#REF!-'Resultats FR'!K1348</f>
        <v>#REF!</v>
      </c>
    </row>
    <row r="1349" spans="1:13">
      <c r="A1349" s="7">
        <v>1345</v>
      </c>
      <c r="B1349" s="7" t="e">
        <f>IF('تسمية الرتبة'!#REF!="مرفوض",0,'تسمية الرتبة'!#REF!)</f>
        <v>#REF!</v>
      </c>
      <c r="C1349" s="7" t="e">
        <f>IF('تسمية الرتبة'!#REF!="مرفوض",0,'تسمية الرتبة'!#REF!)</f>
        <v>#REF!</v>
      </c>
      <c r="D1349" s="7" t="e">
        <f>IF('تسمية الرتبة'!#REF!="مرفوض",0,'تسمية الرتبة'!#REF!)</f>
        <v>#REF!</v>
      </c>
      <c r="E1349" s="34" t="e">
        <f>IF('تسمية الرتبة'!#REF!="مرفوض",0,'تسمية الرتبة'!#REF!)</f>
        <v>#REF!</v>
      </c>
      <c r="F1349" s="7" t="e">
        <f>IF('تسمية الرتبة'!#REF!="مرفوض",0,'تسمية الرتبة'!#REF!)</f>
        <v>#REF!</v>
      </c>
      <c r="G1349" s="7" t="e">
        <f>IF('تسمية الرتبة'!#REF!="مرفوض",0,'تسمية الرتبة'!#REF!)</f>
        <v>#REF!</v>
      </c>
      <c r="H1349" s="7" t="e">
        <f>IF('تسمية الرتبة'!#REF!="مرفوض",0,IF('تسمية الرتبة'!#REF!+'تسمية الرتبة'!#REF!+'تسمية الرتبة'!#REF!+'تسمية الرتبة'!#REF!&gt;6,6,'تسمية الرتبة'!#REF!+'تسمية الرتبة'!#REF!+'تسمية الرتبة'!#REF!+'تسمية الرتبة'!#REF!))</f>
        <v>#REF!</v>
      </c>
      <c r="I1349" s="7" t="e">
        <f>IF('تسمية الرتبة'!#REF!="مرفوض",0,'تسمية الرتبة'!#REF!)</f>
        <v>#REF!</v>
      </c>
      <c r="J1349" s="7" t="e">
        <f>IF('تسمية الرتبة'!#REF!="مرفوض",0,'تسمية الرتبة'!#REF!)</f>
        <v>#REF!</v>
      </c>
      <c r="K1349" s="7" t="e">
        <f>IF('تسمية الرتبة'!#REF!="مرفوض",0,J1349+I1349+H1349+G1349+F1349+E1349+D1349+'تسمية الرتبة'!#REF!)</f>
        <v>#REF!</v>
      </c>
      <c r="L1349" s="7" t="e">
        <f>IF('تسمية الرتبة'!#REF!="مرفوض",0,IF(J1349=0,"Absent(e)",""))</f>
        <v>#REF!</v>
      </c>
      <c r="M1349" s="20" t="e">
        <f>'تسمية الرتبة'!#REF!-'Resultats FR'!K1349</f>
        <v>#REF!</v>
      </c>
    </row>
    <row r="1350" spans="1:13">
      <c r="A1350" s="7">
        <v>1346</v>
      </c>
      <c r="B1350" s="7" t="e">
        <f>IF('تسمية الرتبة'!#REF!="مرفوض",0,'تسمية الرتبة'!#REF!)</f>
        <v>#REF!</v>
      </c>
      <c r="C1350" s="7" t="e">
        <f>IF('تسمية الرتبة'!#REF!="مرفوض",0,'تسمية الرتبة'!#REF!)</f>
        <v>#REF!</v>
      </c>
      <c r="D1350" s="7" t="e">
        <f>IF('تسمية الرتبة'!#REF!="مرفوض",0,'تسمية الرتبة'!#REF!)</f>
        <v>#REF!</v>
      </c>
      <c r="E1350" s="34" t="e">
        <f>IF('تسمية الرتبة'!#REF!="مرفوض",0,'تسمية الرتبة'!#REF!)</f>
        <v>#REF!</v>
      </c>
      <c r="F1350" s="7" t="e">
        <f>IF('تسمية الرتبة'!#REF!="مرفوض",0,'تسمية الرتبة'!#REF!)</f>
        <v>#REF!</v>
      </c>
      <c r="G1350" s="7" t="e">
        <f>IF('تسمية الرتبة'!#REF!="مرفوض",0,'تسمية الرتبة'!#REF!)</f>
        <v>#REF!</v>
      </c>
      <c r="H1350" s="7" t="e">
        <f>IF('تسمية الرتبة'!#REF!="مرفوض",0,IF('تسمية الرتبة'!#REF!+'تسمية الرتبة'!#REF!+'تسمية الرتبة'!#REF!+'تسمية الرتبة'!#REF!&gt;6,6,'تسمية الرتبة'!#REF!+'تسمية الرتبة'!#REF!+'تسمية الرتبة'!#REF!+'تسمية الرتبة'!#REF!))</f>
        <v>#REF!</v>
      </c>
      <c r="I1350" s="7" t="e">
        <f>IF('تسمية الرتبة'!#REF!="مرفوض",0,'تسمية الرتبة'!#REF!)</f>
        <v>#REF!</v>
      </c>
      <c r="J1350" s="7" t="e">
        <f>IF('تسمية الرتبة'!#REF!="مرفوض",0,'تسمية الرتبة'!#REF!)</f>
        <v>#REF!</v>
      </c>
      <c r="K1350" s="7" t="e">
        <f>IF('تسمية الرتبة'!#REF!="مرفوض",0,J1350+I1350+H1350+G1350+F1350+E1350+D1350+'تسمية الرتبة'!#REF!)</f>
        <v>#REF!</v>
      </c>
      <c r="L1350" s="7" t="e">
        <f>IF('تسمية الرتبة'!#REF!="مرفوض",0,IF(J1350=0,"Absent(e)",""))</f>
        <v>#REF!</v>
      </c>
      <c r="M1350" s="20" t="e">
        <f>'تسمية الرتبة'!#REF!-'Resultats FR'!K1350</f>
        <v>#REF!</v>
      </c>
    </row>
    <row r="1351" spans="1:13">
      <c r="A1351" s="7">
        <v>1347</v>
      </c>
      <c r="B1351" s="7" t="e">
        <f>IF('تسمية الرتبة'!#REF!="مرفوض",0,'تسمية الرتبة'!#REF!)</f>
        <v>#REF!</v>
      </c>
      <c r="C1351" s="7" t="e">
        <f>IF('تسمية الرتبة'!#REF!="مرفوض",0,'تسمية الرتبة'!#REF!)</f>
        <v>#REF!</v>
      </c>
      <c r="D1351" s="7" t="e">
        <f>IF('تسمية الرتبة'!#REF!="مرفوض",0,'تسمية الرتبة'!#REF!)</f>
        <v>#REF!</v>
      </c>
      <c r="E1351" s="34" t="e">
        <f>IF('تسمية الرتبة'!#REF!="مرفوض",0,'تسمية الرتبة'!#REF!)</f>
        <v>#REF!</v>
      </c>
      <c r="F1351" s="7" t="e">
        <f>IF('تسمية الرتبة'!#REF!="مرفوض",0,'تسمية الرتبة'!#REF!)</f>
        <v>#REF!</v>
      </c>
      <c r="G1351" s="7" t="e">
        <f>IF('تسمية الرتبة'!#REF!="مرفوض",0,'تسمية الرتبة'!#REF!)</f>
        <v>#REF!</v>
      </c>
      <c r="H1351" s="7" t="e">
        <f>IF('تسمية الرتبة'!#REF!="مرفوض",0,IF('تسمية الرتبة'!#REF!+'تسمية الرتبة'!#REF!+'تسمية الرتبة'!#REF!+'تسمية الرتبة'!#REF!&gt;6,6,'تسمية الرتبة'!#REF!+'تسمية الرتبة'!#REF!+'تسمية الرتبة'!#REF!+'تسمية الرتبة'!#REF!))</f>
        <v>#REF!</v>
      </c>
      <c r="I1351" s="7" t="e">
        <f>IF('تسمية الرتبة'!#REF!="مرفوض",0,'تسمية الرتبة'!#REF!)</f>
        <v>#REF!</v>
      </c>
      <c r="J1351" s="7" t="e">
        <f>IF('تسمية الرتبة'!#REF!="مرفوض",0,'تسمية الرتبة'!#REF!)</f>
        <v>#REF!</v>
      </c>
      <c r="K1351" s="7" t="e">
        <f>IF('تسمية الرتبة'!#REF!="مرفوض",0,J1351+I1351+H1351+G1351+F1351+E1351+D1351+'تسمية الرتبة'!#REF!)</f>
        <v>#REF!</v>
      </c>
      <c r="L1351" s="7" t="e">
        <f>IF('تسمية الرتبة'!#REF!="مرفوض",0,IF(J1351=0,"Absent(e)",""))</f>
        <v>#REF!</v>
      </c>
      <c r="M1351" s="20" t="e">
        <f>'تسمية الرتبة'!#REF!-'Resultats FR'!K1351</f>
        <v>#REF!</v>
      </c>
    </row>
    <row r="1352" spans="1:13">
      <c r="A1352" s="7">
        <v>1348</v>
      </c>
      <c r="B1352" s="7" t="e">
        <f>IF('تسمية الرتبة'!#REF!="مرفوض",0,'تسمية الرتبة'!#REF!)</f>
        <v>#REF!</v>
      </c>
      <c r="C1352" s="7" t="e">
        <f>IF('تسمية الرتبة'!#REF!="مرفوض",0,'تسمية الرتبة'!#REF!)</f>
        <v>#REF!</v>
      </c>
      <c r="D1352" s="7" t="e">
        <f>IF('تسمية الرتبة'!#REF!="مرفوض",0,'تسمية الرتبة'!#REF!)</f>
        <v>#REF!</v>
      </c>
      <c r="E1352" s="34" t="e">
        <f>IF('تسمية الرتبة'!#REF!="مرفوض",0,'تسمية الرتبة'!#REF!)</f>
        <v>#REF!</v>
      </c>
      <c r="F1352" s="7" t="e">
        <f>IF('تسمية الرتبة'!#REF!="مرفوض",0,'تسمية الرتبة'!#REF!)</f>
        <v>#REF!</v>
      </c>
      <c r="G1352" s="7" t="e">
        <f>IF('تسمية الرتبة'!#REF!="مرفوض",0,'تسمية الرتبة'!#REF!)</f>
        <v>#REF!</v>
      </c>
      <c r="H1352" s="7" t="e">
        <f>IF('تسمية الرتبة'!#REF!="مرفوض",0,IF('تسمية الرتبة'!#REF!+'تسمية الرتبة'!#REF!+'تسمية الرتبة'!#REF!+'تسمية الرتبة'!#REF!&gt;6,6,'تسمية الرتبة'!#REF!+'تسمية الرتبة'!#REF!+'تسمية الرتبة'!#REF!+'تسمية الرتبة'!#REF!))</f>
        <v>#REF!</v>
      </c>
      <c r="I1352" s="7" t="e">
        <f>IF('تسمية الرتبة'!#REF!="مرفوض",0,'تسمية الرتبة'!#REF!)</f>
        <v>#REF!</v>
      </c>
      <c r="J1352" s="7" t="e">
        <f>IF('تسمية الرتبة'!#REF!="مرفوض",0,'تسمية الرتبة'!#REF!)</f>
        <v>#REF!</v>
      </c>
      <c r="K1352" s="7" t="e">
        <f>IF('تسمية الرتبة'!#REF!="مرفوض",0,J1352+I1352+H1352+G1352+F1352+E1352+D1352+'تسمية الرتبة'!#REF!)</f>
        <v>#REF!</v>
      </c>
      <c r="L1352" s="7" t="e">
        <f>IF('تسمية الرتبة'!#REF!="مرفوض",0,IF(J1352=0,"Absent(e)",""))</f>
        <v>#REF!</v>
      </c>
      <c r="M1352" s="20" t="e">
        <f>'تسمية الرتبة'!#REF!-'Resultats FR'!K1352</f>
        <v>#REF!</v>
      </c>
    </row>
    <row r="1353" spans="1:13">
      <c r="A1353" s="7">
        <v>1349</v>
      </c>
      <c r="B1353" s="7" t="e">
        <f>IF('تسمية الرتبة'!#REF!="مرفوض",0,'تسمية الرتبة'!#REF!)</f>
        <v>#REF!</v>
      </c>
      <c r="C1353" s="7" t="e">
        <f>IF('تسمية الرتبة'!#REF!="مرفوض",0,'تسمية الرتبة'!#REF!)</f>
        <v>#REF!</v>
      </c>
      <c r="D1353" s="7" t="e">
        <f>IF('تسمية الرتبة'!#REF!="مرفوض",0,'تسمية الرتبة'!#REF!)</f>
        <v>#REF!</v>
      </c>
      <c r="E1353" s="34" t="e">
        <f>IF('تسمية الرتبة'!#REF!="مرفوض",0,'تسمية الرتبة'!#REF!)</f>
        <v>#REF!</v>
      </c>
      <c r="F1353" s="7" t="e">
        <f>IF('تسمية الرتبة'!#REF!="مرفوض",0,'تسمية الرتبة'!#REF!)</f>
        <v>#REF!</v>
      </c>
      <c r="G1353" s="7" t="e">
        <f>IF('تسمية الرتبة'!#REF!="مرفوض",0,'تسمية الرتبة'!#REF!)</f>
        <v>#REF!</v>
      </c>
      <c r="H1353" s="7" t="e">
        <f>IF('تسمية الرتبة'!#REF!="مرفوض",0,IF('تسمية الرتبة'!#REF!+'تسمية الرتبة'!#REF!+'تسمية الرتبة'!#REF!+'تسمية الرتبة'!#REF!&gt;6,6,'تسمية الرتبة'!#REF!+'تسمية الرتبة'!#REF!+'تسمية الرتبة'!#REF!+'تسمية الرتبة'!#REF!))</f>
        <v>#REF!</v>
      </c>
      <c r="I1353" s="7" t="e">
        <f>IF('تسمية الرتبة'!#REF!="مرفوض",0,'تسمية الرتبة'!#REF!)</f>
        <v>#REF!</v>
      </c>
      <c r="J1353" s="7" t="e">
        <f>IF('تسمية الرتبة'!#REF!="مرفوض",0,'تسمية الرتبة'!#REF!)</f>
        <v>#REF!</v>
      </c>
      <c r="K1353" s="7" t="e">
        <f>IF('تسمية الرتبة'!#REF!="مرفوض",0,J1353+I1353+H1353+G1353+F1353+E1353+D1353+'تسمية الرتبة'!#REF!)</f>
        <v>#REF!</v>
      </c>
      <c r="L1353" s="7" t="e">
        <f>IF('تسمية الرتبة'!#REF!="مرفوض",0,IF(J1353=0,"Absent(e)",""))</f>
        <v>#REF!</v>
      </c>
      <c r="M1353" s="20" t="e">
        <f>'تسمية الرتبة'!#REF!-'Resultats FR'!K1353</f>
        <v>#REF!</v>
      </c>
    </row>
    <row r="1354" spans="1:13">
      <c r="A1354" s="7">
        <v>1350</v>
      </c>
      <c r="B1354" s="7" t="e">
        <f>IF('تسمية الرتبة'!#REF!="مرفوض",0,'تسمية الرتبة'!#REF!)</f>
        <v>#REF!</v>
      </c>
      <c r="C1354" s="7" t="e">
        <f>IF('تسمية الرتبة'!#REF!="مرفوض",0,'تسمية الرتبة'!#REF!)</f>
        <v>#REF!</v>
      </c>
      <c r="D1354" s="7" t="e">
        <f>IF('تسمية الرتبة'!#REF!="مرفوض",0,'تسمية الرتبة'!#REF!)</f>
        <v>#REF!</v>
      </c>
      <c r="E1354" s="34" t="e">
        <f>IF('تسمية الرتبة'!#REF!="مرفوض",0,'تسمية الرتبة'!#REF!)</f>
        <v>#REF!</v>
      </c>
      <c r="F1354" s="7" t="e">
        <f>IF('تسمية الرتبة'!#REF!="مرفوض",0,'تسمية الرتبة'!#REF!)</f>
        <v>#REF!</v>
      </c>
      <c r="G1354" s="7" t="e">
        <f>IF('تسمية الرتبة'!#REF!="مرفوض",0,'تسمية الرتبة'!#REF!)</f>
        <v>#REF!</v>
      </c>
      <c r="H1354" s="7" t="e">
        <f>IF('تسمية الرتبة'!#REF!="مرفوض",0,IF('تسمية الرتبة'!#REF!+'تسمية الرتبة'!#REF!+'تسمية الرتبة'!#REF!+'تسمية الرتبة'!#REF!&gt;6,6,'تسمية الرتبة'!#REF!+'تسمية الرتبة'!#REF!+'تسمية الرتبة'!#REF!+'تسمية الرتبة'!#REF!))</f>
        <v>#REF!</v>
      </c>
      <c r="I1354" s="7" t="e">
        <f>IF('تسمية الرتبة'!#REF!="مرفوض",0,'تسمية الرتبة'!#REF!)</f>
        <v>#REF!</v>
      </c>
      <c r="J1354" s="7" t="e">
        <f>IF('تسمية الرتبة'!#REF!="مرفوض",0,'تسمية الرتبة'!#REF!)</f>
        <v>#REF!</v>
      </c>
      <c r="K1354" s="7" t="e">
        <f>IF('تسمية الرتبة'!#REF!="مرفوض",0,J1354+I1354+H1354+G1354+F1354+E1354+D1354+'تسمية الرتبة'!#REF!)</f>
        <v>#REF!</v>
      </c>
      <c r="L1354" s="7" t="e">
        <f>IF('تسمية الرتبة'!#REF!="مرفوض",0,IF(J1354=0,"Absent(e)",""))</f>
        <v>#REF!</v>
      </c>
      <c r="M1354" s="20" t="e">
        <f>'تسمية الرتبة'!#REF!-'Resultats FR'!K1354</f>
        <v>#REF!</v>
      </c>
    </row>
    <row r="1355" spans="1:13">
      <c r="A1355" s="7">
        <v>1351</v>
      </c>
      <c r="B1355" s="7" t="e">
        <f>IF('تسمية الرتبة'!#REF!="مرفوض",0,'تسمية الرتبة'!#REF!)</f>
        <v>#REF!</v>
      </c>
      <c r="C1355" s="7" t="e">
        <f>IF('تسمية الرتبة'!#REF!="مرفوض",0,'تسمية الرتبة'!#REF!)</f>
        <v>#REF!</v>
      </c>
      <c r="D1355" s="7" t="e">
        <f>IF('تسمية الرتبة'!#REF!="مرفوض",0,'تسمية الرتبة'!#REF!)</f>
        <v>#REF!</v>
      </c>
      <c r="E1355" s="34" t="e">
        <f>IF('تسمية الرتبة'!#REF!="مرفوض",0,'تسمية الرتبة'!#REF!)</f>
        <v>#REF!</v>
      </c>
      <c r="F1355" s="7" t="e">
        <f>IF('تسمية الرتبة'!#REF!="مرفوض",0,'تسمية الرتبة'!#REF!)</f>
        <v>#REF!</v>
      </c>
      <c r="G1355" s="7" t="e">
        <f>IF('تسمية الرتبة'!#REF!="مرفوض",0,'تسمية الرتبة'!#REF!)</f>
        <v>#REF!</v>
      </c>
      <c r="H1355" s="7" t="e">
        <f>IF('تسمية الرتبة'!#REF!="مرفوض",0,IF('تسمية الرتبة'!#REF!+'تسمية الرتبة'!#REF!+'تسمية الرتبة'!#REF!+'تسمية الرتبة'!#REF!&gt;6,6,'تسمية الرتبة'!#REF!+'تسمية الرتبة'!#REF!+'تسمية الرتبة'!#REF!+'تسمية الرتبة'!#REF!))</f>
        <v>#REF!</v>
      </c>
      <c r="I1355" s="7" t="e">
        <f>IF('تسمية الرتبة'!#REF!="مرفوض",0,'تسمية الرتبة'!#REF!)</f>
        <v>#REF!</v>
      </c>
      <c r="J1355" s="7" t="e">
        <f>IF('تسمية الرتبة'!#REF!="مرفوض",0,'تسمية الرتبة'!#REF!)</f>
        <v>#REF!</v>
      </c>
      <c r="K1355" s="7" t="e">
        <f>IF('تسمية الرتبة'!#REF!="مرفوض",0,J1355+I1355+H1355+G1355+F1355+E1355+D1355+'تسمية الرتبة'!#REF!)</f>
        <v>#REF!</v>
      </c>
      <c r="L1355" s="7" t="e">
        <f>IF('تسمية الرتبة'!#REF!="مرفوض",0,IF(J1355=0,"Absent(e)",""))</f>
        <v>#REF!</v>
      </c>
      <c r="M1355" s="20" t="e">
        <f>'تسمية الرتبة'!#REF!-'Resultats FR'!K1355</f>
        <v>#REF!</v>
      </c>
    </row>
    <row r="1356" spans="1:13">
      <c r="A1356" s="7">
        <v>1352</v>
      </c>
      <c r="B1356" s="7" t="e">
        <f>IF('تسمية الرتبة'!#REF!="مرفوض",0,'تسمية الرتبة'!#REF!)</f>
        <v>#REF!</v>
      </c>
      <c r="C1356" s="7" t="e">
        <f>IF('تسمية الرتبة'!#REF!="مرفوض",0,'تسمية الرتبة'!#REF!)</f>
        <v>#REF!</v>
      </c>
      <c r="D1356" s="7" t="e">
        <f>IF('تسمية الرتبة'!#REF!="مرفوض",0,'تسمية الرتبة'!#REF!)</f>
        <v>#REF!</v>
      </c>
      <c r="E1356" s="34" t="e">
        <f>IF('تسمية الرتبة'!#REF!="مرفوض",0,'تسمية الرتبة'!#REF!)</f>
        <v>#REF!</v>
      </c>
      <c r="F1356" s="7" t="e">
        <f>IF('تسمية الرتبة'!#REF!="مرفوض",0,'تسمية الرتبة'!#REF!)</f>
        <v>#REF!</v>
      </c>
      <c r="G1356" s="7" t="e">
        <f>IF('تسمية الرتبة'!#REF!="مرفوض",0,'تسمية الرتبة'!#REF!)</f>
        <v>#REF!</v>
      </c>
      <c r="H1356" s="7" t="e">
        <f>IF('تسمية الرتبة'!#REF!="مرفوض",0,IF('تسمية الرتبة'!#REF!+'تسمية الرتبة'!#REF!+'تسمية الرتبة'!#REF!+'تسمية الرتبة'!#REF!&gt;6,6,'تسمية الرتبة'!#REF!+'تسمية الرتبة'!#REF!+'تسمية الرتبة'!#REF!+'تسمية الرتبة'!#REF!))</f>
        <v>#REF!</v>
      </c>
      <c r="I1356" s="7" t="e">
        <f>IF('تسمية الرتبة'!#REF!="مرفوض",0,'تسمية الرتبة'!#REF!)</f>
        <v>#REF!</v>
      </c>
      <c r="J1356" s="7" t="e">
        <f>IF('تسمية الرتبة'!#REF!="مرفوض",0,'تسمية الرتبة'!#REF!)</f>
        <v>#REF!</v>
      </c>
      <c r="K1356" s="7" t="e">
        <f>IF('تسمية الرتبة'!#REF!="مرفوض",0,J1356+I1356+H1356+G1356+F1356+E1356+D1356+'تسمية الرتبة'!#REF!)</f>
        <v>#REF!</v>
      </c>
      <c r="L1356" s="7" t="e">
        <f>IF('تسمية الرتبة'!#REF!="مرفوض",0,IF(J1356=0,"Absent(e)",""))</f>
        <v>#REF!</v>
      </c>
      <c r="M1356" s="20" t="e">
        <f>'تسمية الرتبة'!#REF!-'Resultats FR'!K1356</f>
        <v>#REF!</v>
      </c>
    </row>
    <row r="1357" spans="1:13">
      <c r="A1357" s="7">
        <v>1353</v>
      </c>
      <c r="B1357" s="7" t="e">
        <f>IF('تسمية الرتبة'!#REF!="مرفوض",0,'تسمية الرتبة'!#REF!)</f>
        <v>#REF!</v>
      </c>
      <c r="C1357" s="7" t="e">
        <f>IF('تسمية الرتبة'!#REF!="مرفوض",0,'تسمية الرتبة'!#REF!)</f>
        <v>#REF!</v>
      </c>
      <c r="D1357" s="7" t="e">
        <f>IF('تسمية الرتبة'!#REF!="مرفوض",0,'تسمية الرتبة'!#REF!)</f>
        <v>#REF!</v>
      </c>
      <c r="E1357" s="34" t="e">
        <f>IF('تسمية الرتبة'!#REF!="مرفوض",0,'تسمية الرتبة'!#REF!)</f>
        <v>#REF!</v>
      </c>
      <c r="F1357" s="7" t="e">
        <f>IF('تسمية الرتبة'!#REF!="مرفوض",0,'تسمية الرتبة'!#REF!)</f>
        <v>#REF!</v>
      </c>
      <c r="G1357" s="7" t="e">
        <f>IF('تسمية الرتبة'!#REF!="مرفوض",0,'تسمية الرتبة'!#REF!)</f>
        <v>#REF!</v>
      </c>
      <c r="H1357" s="7" t="e">
        <f>IF('تسمية الرتبة'!#REF!="مرفوض",0,IF('تسمية الرتبة'!#REF!+'تسمية الرتبة'!#REF!+'تسمية الرتبة'!#REF!+'تسمية الرتبة'!#REF!&gt;6,6,'تسمية الرتبة'!#REF!+'تسمية الرتبة'!#REF!+'تسمية الرتبة'!#REF!+'تسمية الرتبة'!#REF!))</f>
        <v>#REF!</v>
      </c>
      <c r="I1357" s="7" t="e">
        <f>IF('تسمية الرتبة'!#REF!="مرفوض",0,'تسمية الرتبة'!#REF!)</f>
        <v>#REF!</v>
      </c>
      <c r="J1357" s="7" t="e">
        <f>IF('تسمية الرتبة'!#REF!="مرفوض",0,'تسمية الرتبة'!#REF!)</f>
        <v>#REF!</v>
      </c>
      <c r="K1357" s="7" t="e">
        <f>IF('تسمية الرتبة'!#REF!="مرفوض",0,J1357+I1357+H1357+G1357+F1357+E1357+D1357+'تسمية الرتبة'!#REF!)</f>
        <v>#REF!</v>
      </c>
      <c r="L1357" s="7" t="e">
        <f>IF('تسمية الرتبة'!#REF!="مرفوض",0,IF(J1357=0,"Absent(e)",""))</f>
        <v>#REF!</v>
      </c>
      <c r="M1357" s="20" t="e">
        <f>'تسمية الرتبة'!#REF!-'Resultats FR'!K1357</f>
        <v>#REF!</v>
      </c>
    </row>
    <row r="1358" spans="1:13">
      <c r="A1358" s="7">
        <v>1354</v>
      </c>
      <c r="B1358" s="7" t="e">
        <f>IF('تسمية الرتبة'!#REF!="مرفوض",0,'تسمية الرتبة'!#REF!)</f>
        <v>#REF!</v>
      </c>
      <c r="C1358" s="7" t="e">
        <f>IF('تسمية الرتبة'!#REF!="مرفوض",0,'تسمية الرتبة'!#REF!)</f>
        <v>#REF!</v>
      </c>
      <c r="D1358" s="7" t="e">
        <f>IF('تسمية الرتبة'!#REF!="مرفوض",0,'تسمية الرتبة'!#REF!)</f>
        <v>#REF!</v>
      </c>
      <c r="E1358" s="34" t="e">
        <f>IF('تسمية الرتبة'!#REF!="مرفوض",0,'تسمية الرتبة'!#REF!)</f>
        <v>#REF!</v>
      </c>
      <c r="F1358" s="7" t="e">
        <f>IF('تسمية الرتبة'!#REF!="مرفوض",0,'تسمية الرتبة'!#REF!)</f>
        <v>#REF!</v>
      </c>
      <c r="G1358" s="7" t="e">
        <f>IF('تسمية الرتبة'!#REF!="مرفوض",0,'تسمية الرتبة'!#REF!)</f>
        <v>#REF!</v>
      </c>
      <c r="H1358" s="7" t="e">
        <f>IF('تسمية الرتبة'!#REF!="مرفوض",0,IF('تسمية الرتبة'!#REF!+'تسمية الرتبة'!#REF!+'تسمية الرتبة'!#REF!+'تسمية الرتبة'!#REF!&gt;6,6,'تسمية الرتبة'!#REF!+'تسمية الرتبة'!#REF!+'تسمية الرتبة'!#REF!+'تسمية الرتبة'!#REF!))</f>
        <v>#REF!</v>
      </c>
      <c r="I1358" s="7" t="e">
        <f>IF('تسمية الرتبة'!#REF!="مرفوض",0,'تسمية الرتبة'!#REF!)</f>
        <v>#REF!</v>
      </c>
      <c r="J1358" s="7" t="e">
        <f>IF('تسمية الرتبة'!#REF!="مرفوض",0,'تسمية الرتبة'!#REF!)</f>
        <v>#REF!</v>
      </c>
      <c r="K1358" s="7" t="e">
        <f>IF('تسمية الرتبة'!#REF!="مرفوض",0,J1358+I1358+H1358+G1358+F1358+E1358+D1358+'تسمية الرتبة'!#REF!)</f>
        <v>#REF!</v>
      </c>
      <c r="L1358" s="7" t="e">
        <f>IF('تسمية الرتبة'!#REF!="مرفوض",0,IF(J1358=0,"Absent(e)",""))</f>
        <v>#REF!</v>
      </c>
      <c r="M1358" s="20" t="e">
        <f>'تسمية الرتبة'!#REF!-'Resultats FR'!K1358</f>
        <v>#REF!</v>
      </c>
    </row>
    <row r="1359" spans="1:13">
      <c r="A1359" s="7">
        <v>1355</v>
      </c>
      <c r="B1359" s="7" t="e">
        <f>IF('تسمية الرتبة'!#REF!="مرفوض",0,'تسمية الرتبة'!#REF!)</f>
        <v>#REF!</v>
      </c>
      <c r="C1359" s="7" t="e">
        <f>IF('تسمية الرتبة'!#REF!="مرفوض",0,'تسمية الرتبة'!#REF!)</f>
        <v>#REF!</v>
      </c>
      <c r="D1359" s="7" t="e">
        <f>IF('تسمية الرتبة'!#REF!="مرفوض",0,'تسمية الرتبة'!#REF!)</f>
        <v>#REF!</v>
      </c>
      <c r="E1359" s="34" t="e">
        <f>IF('تسمية الرتبة'!#REF!="مرفوض",0,'تسمية الرتبة'!#REF!)</f>
        <v>#REF!</v>
      </c>
      <c r="F1359" s="7" t="e">
        <f>IF('تسمية الرتبة'!#REF!="مرفوض",0,'تسمية الرتبة'!#REF!)</f>
        <v>#REF!</v>
      </c>
      <c r="G1359" s="7" t="e">
        <f>IF('تسمية الرتبة'!#REF!="مرفوض",0,'تسمية الرتبة'!#REF!)</f>
        <v>#REF!</v>
      </c>
      <c r="H1359" s="7" t="e">
        <f>IF('تسمية الرتبة'!#REF!="مرفوض",0,IF('تسمية الرتبة'!#REF!+'تسمية الرتبة'!#REF!+'تسمية الرتبة'!#REF!+'تسمية الرتبة'!#REF!&gt;6,6,'تسمية الرتبة'!#REF!+'تسمية الرتبة'!#REF!+'تسمية الرتبة'!#REF!+'تسمية الرتبة'!#REF!))</f>
        <v>#REF!</v>
      </c>
      <c r="I1359" s="7" t="e">
        <f>IF('تسمية الرتبة'!#REF!="مرفوض",0,'تسمية الرتبة'!#REF!)</f>
        <v>#REF!</v>
      </c>
      <c r="J1359" s="7" t="e">
        <f>IF('تسمية الرتبة'!#REF!="مرفوض",0,'تسمية الرتبة'!#REF!)</f>
        <v>#REF!</v>
      </c>
      <c r="K1359" s="7" t="e">
        <f>IF('تسمية الرتبة'!#REF!="مرفوض",0,J1359+I1359+H1359+G1359+F1359+E1359+D1359+'تسمية الرتبة'!#REF!)</f>
        <v>#REF!</v>
      </c>
      <c r="L1359" s="7" t="e">
        <f>IF('تسمية الرتبة'!#REF!="مرفوض",0,IF(J1359=0,"Absent(e)",""))</f>
        <v>#REF!</v>
      </c>
      <c r="M1359" s="20" t="e">
        <f>'تسمية الرتبة'!#REF!-'Resultats FR'!K1359</f>
        <v>#REF!</v>
      </c>
    </row>
    <row r="1360" spans="1:13">
      <c r="A1360" s="7">
        <v>1356</v>
      </c>
      <c r="B1360" s="7" t="e">
        <f>IF('تسمية الرتبة'!#REF!="مرفوض",0,'تسمية الرتبة'!#REF!)</f>
        <v>#REF!</v>
      </c>
      <c r="C1360" s="7" t="e">
        <f>IF('تسمية الرتبة'!#REF!="مرفوض",0,'تسمية الرتبة'!#REF!)</f>
        <v>#REF!</v>
      </c>
      <c r="D1360" s="7" t="e">
        <f>IF('تسمية الرتبة'!#REF!="مرفوض",0,'تسمية الرتبة'!#REF!)</f>
        <v>#REF!</v>
      </c>
      <c r="E1360" s="34" t="e">
        <f>IF('تسمية الرتبة'!#REF!="مرفوض",0,'تسمية الرتبة'!#REF!)</f>
        <v>#REF!</v>
      </c>
      <c r="F1360" s="7" t="e">
        <f>IF('تسمية الرتبة'!#REF!="مرفوض",0,'تسمية الرتبة'!#REF!)</f>
        <v>#REF!</v>
      </c>
      <c r="G1360" s="7" t="e">
        <f>IF('تسمية الرتبة'!#REF!="مرفوض",0,'تسمية الرتبة'!#REF!)</f>
        <v>#REF!</v>
      </c>
      <c r="H1360" s="7" t="e">
        <f>IF('تسمية الرتبة'!#REF!="مرفوض",0,IF('تسمية الرتبة'!#REF!+'تسمية الرتبة'!#REF!+'تسمية الرتبة'!#REF!+'تسمية الرتبة'!#REF!&gt;6,6,'تسمية الرتبة'!#REF!+'تسمية الرتبة'!#REF!+'تسمية الرتبة'!#REF!+'تسمية الرتبة'!#REF!))</f>
        <v>#REF!</v>
      </c>
      <c r="I1360" s="7" t="e">
        <f>IF('تسمية الرتبة'!#REF!="مرفوض",0,'تسمية الرتبة'!#REF!)</f>
        <v>#REF!</v>
      </c>
      <c r="J1360" s="7" t="e">
        <f>IF('تسمية الرتبة'!#REF!="مرفوض",0,'تسمية الرتبة'!#REF!)</f>
        <v>#REF!</v>
      </c>
      <c r="K1360" s="7" t="e">
        <f>IF('تسمية الرتبة'!#REF!="مرفوض",0,J1360+I1360+H1360+G1360+F1360+E1360+D1360+'تسمية الرتبة'!#REF!)</f>
        <v>#REF!</v>
      </c>
      <c r="L1360" s="7" t="e">
        <f>IF('تسمية الرتبة'!#REF!="مرفوض",0,IF(J1360=0,"Absent(e)",""))</f>
        <v>#REF!</v>
      </c>
      <c r="M1360" s="20" t="e">
        <f>'تسمية الرتبة'!#REF!-'Resultats FR'!K1360</f>
        <v>#REF!</v>
      </c>
    </row>
    <row r="1361" spans="1:13">
      <c r="A1361" s="7">
        <v>1357</v>
      </c>
      <c r="B1361" s="7" t="e">
        <f>IF('تسمية الرتبة'!#REF!="مرفوض",0,'تسمية الرتبة'!#REF!)</f>
        <v>#REF!</v>
      </c>
      <c r="C1361" s="7" t="e">
        <f>IF('تسمية الرتبة'!#REF!="مرفوض",0,'تسمية الرتبة'!#REF!)</f>
        <v>#REF!</v>
      </c>
      <c r="D1361" s="7" t="e">
        <f>IF('تسمية الرتبة'!#REF!="مرفوض",0,'تسمية الرتبة'!#REF!)</f>
        <v>#REF!</v>
      </c>
      <c r="E1361" s="34" t="e">
        <f>IF('تسمية الرتبة'!#REF!="مرفوض",0,'تسمية الرتبة'!#REF!)</f>
        <v>#REF!</v>
      </c>
      <c r="F1361" s="7" t="e">
        <f>IF('تسمية الرتبة'!#REF!="مرفوض",0,'تسمية الرتبة'!#REF!)</f>
        <v>#REF!</v>
      </c>
      <c r="G1361" s="7" t="e">
        <f>IF('تسمية الرتبة'!#REF!="مرفوض",0,'تسمية الرتبة'!#REF!)</f>
        <v>#REF!</v>
      </c>
      <c r="H1361" s="7" t="e">
        <f>IF('تسمية الرتبة'!#REF!="مرفوض",0,IF('تسمية الرتبة'!#REF!+'تسمية الرتبة'!#REF!+'تسمية الرتبة'!#REF!+'تسمية الرتبة'!#REF!&gt;6,6,'تسمية الرتبة'!#REF!+'تسمية الرتبة'!#REF!+'تسمية الرتبة'!#REF!+'تسمية الرتبة'!#REF!))</f>
        <v>#REF!</v>
      </c>
      <c r="I1361" s="7" t="e">
        <f>IF('تسمية الرتبة'!#REF!="مرفوض",0,'تسمية الرتبة'!#REF!)</f>
        <v>#REF!</v>
      </c>
      <c r="J1361" s="7" t="e">
        <f>IF('تسمية الرتبة'!#REF!="مرفوض",0,'تسمية الرتبة'!#REF!)</f>
        <v>#REF!</v>
      </c>
      <c r="K1361" s="7" t="e">
        <f>IF('تسمية الرتبة'!#REF!="مرفوض",0,J1361+I1361+H1361+G1361+F1361+E1361+D1361+'تسمية الرتبة'!#REF!)</f>
        <v>#REF!</v>
      </c>
      <c r="L1361" s="7" t="e">
        <f>IF('تسمية الرتبة'!#REF!="مرفوض",0,IF(J1361=0,"Absent(e)",""))</f>
        <v>#REF!</v>
      </c>
      <c r="M1361" s="20" t="e">
        <f>'تسمية الرتبة'!#REF!-'Resultats FR'!K1361</f>
        <v>#REF!</v>
      </c>
    </row>
    <row r="1362" spans="1:13">
      <c r="A1362" s="7">
        <v>1358</v>
      </c>
      <c r="B1362" s="7" t="e">
        <f>IF('تسمية الرتبة'!#REF!="مرفوض",0,'تسمية الرتبة'!#REF!)</f>
        <v>#REF!</v>
      </c>
      <c r="C1362" s="7" t="e">
        <f>IF('تسمية الرتبة'!#REF!="مرفوض",0,'تسمية الرتبة'!#REF!)</f>
        <v>#REF!</v>
      </c>
      <c r="D1362" s="7" t="e">
        <f>IF('تسمية الرتبة'!#REF!="مرفوض",0,'تسمية الرتبة'!#REF!)</f>
        <v>#REF!</v>
      </c>
      <c r="E1362" s="34" t="e">
        <f>IF('تسمية الرتبة'!#REF!="مرفوض",0,'تسمية الرتبة'!#REF!)</f>
        <v>#REF!</v>
      </c>
      <c r="F1362" s="7" t="e">
        <f>IF('تسمية الرتبة'!#REF!="مرفوض",0,'تسمية الرتبة'!#REF!)</f>
        <v>#REF!</v>
      </c>
      <c r="G1362" s="7" t="e">
        <f>IF('تسمية الرتبة'!#REF!="مرفوض",0,'تسمية الرتبة'!#REF!)</f>
        <v>#REF!</v>
      </c>
      <c r="H1362" s="7" t="e">
        <f>IF('تسمية الرتبة'!#REF!="مرفوض",0,IF('تسمية الرتبة'!#REF!+'تسمية الرتبة'!#REF!+'تسمية الرتبة'!#REF!+'تسمية الرتبة'!#REF!&gt;6,6,'تسمية الرتبة'!#REF!+'تسمية الرتبة'!#REF!+'تسمية الرتبة'!#REF!+'تسمية الرتبة'!#REF!))</f>
        <v>#REF!</v>
      </c>
      <c r="I1362" s="7" t="e">
        <f>IF('تسمية الرتبة'!#REF!="مرفوض",0,'تسمية الرتبة'!#REF!)</f>
        <v>#REF!</v>
      </c>
      <c r="J1362" s="7" t="e">
        <f>IF('تسمية الرتبة'!#REF!="مرفوض",0,'تسمية الرتبة'!#REF!)</f>
        <v>#REF!</v>
      </c>
      <c r="K1362" s="7" t="e">
        <f>IF('تسمية الرتبة'!#REF!="مرفوض",0,J1362+I1362+H1362+G1362+F1362+E1362+D1362+'تسمية الرتبة'!#REF!)</f>
        <v>#REF!</v>
      </c>
      <c r="L1362" s="7" t="e">
        <f>IF('تسمية الرتبة'!#REF!="مرفوض",0,IF(J1362=0,"Absent(e)",""))</f>
        <v>#REF!</v>
      </c>
      <c r="M1362" s="20" t="e">
        <f>'تسمية الرتبة'!#REF!-'Resultats FR'!K1362</f>
        <v>#REF!</v>
      </c>
    </row>
    <row r="1363" spans="1:13">
      <c r="A1363" s="7">
        <v>1359</v>
      </c>
      <c r="B1363" s="7" t="e">
        <f>IF('تسمية الرتبة'!#REF!="مرفوض",0,'تسمية الرتبة'!#REF!)</f>
        <v>#REF!</v>
      </c>
      <c r="C1363" s="7" t="e">
        <f>IF('تسمية الرتبة'!#REF!="مرفوض",0,'تسمية الرتبة'!#REF!)</f>
        <v>#REF!</v>
      </c>
      <c r="D1363" s="7" t="e">
        <f>IF('تسمية الرتبة'!#REF!="مرفوض",0,'تسمية الرتبة'!#REF!)</f>
        <v>#REF!</v>
      </c>
      <c r="E1363" s="34" t="e">
        <f>IF('تسمية الرتبة'!#REF!="مرفوض",0,'تسمية الرتبة'!#REF!)</f>
        <v>#REF!</v>
      </c>
      <c r="F1363" s="7" t="e">
        <f>IF('تسمية الرتبة'!#REF!="مرفوض",0,'تسمية الرتبة'!#REF!)</f>
        <v>#REF!</v>
      </c>
      <c r="G1363" s="7" t="e">
        <f>IF('تسمية الرتبة'!#REF!="مرفوض",0,'تسمية الرتبة'!#REF!)</f>
        <v>#REF!</v>
      </c>
      <c r="H1363" s="7" t="e">
        <f>IF('تسمية الرتبة'!#REF!="مرفوض",0,IF('تسمية الرتبة'!#REF!+'تسمية الرتبة'!#REF!+'تسمية الرتبة'!#REF!+'تسمية الرتبة'!#REF!&gt;6,6,'تسمية الرتبة'!#REF!+'تسمية الرتبة'!#REF!+'تسمية الرتبة'!#REF!+'تسمية الرتبة'!#REF!))</f>
        <v>#REF!</v>
      </c>
      <c r="I1363" s="7" t="e">
        <f>IF('تسمية الرتبة'!#REF!="مرفوض",0,'تسمية الرتبة'!#REF!)</f>
        <v>#REF!</v>
      </c>
      <c r="J1363" s="7" t="e">
        <f>IF('تسمية الرتبة'!#REF!="مرفوض",0,'تسمية الرتبة'!#REF!)</f>
        <v>#REF!</v>
      </c>
      <c r="K1363" s="7" t="e">
        <f>IF('تسمية الرتبة'!#REF!="مرفوض",0,J1363+I1363+H1363+G1363+F1363+E1363+D1363+'تسمية الرتبة'!#REF!)</f>
        <v>#REF!</v>
      </c>
      <c r="L1363" s="7" t="e">
        <f>IF('تسمية الرتبة'!#REF!="مرفوض",0,IF(J1363=0,"Absent(e)",""))</f>
        <v>#REF!</v>
      </c>
      <c r="M1363" s="20" t="e">
        <f>'تسمية الرتبة'!#REF!-'Resultats FR'!K1363</f>
        <v>#REF!</v>
      </c>
    </row>
    <row r="1364" spans="1:13">
      <c r="A1364" s="7">
        <v>1360</v>
      </c>
      <c r="B1364" s="7" t="e">
        <f>IF('تسمية الرتبة'!#REF!="مرفوض",0,'تسمية الرتبة'!#REF!)</f>
        <v>#REF!</v>
      </c>
      <c r="C1364" s="7" t="e">
        <f>IF('تسمية الرتبة'!#REF!="مرفوض",0,'تسمية الرتبة'!#REF!)</f>
        <v>#REF!</v>
      </c>
      <c r="D1364" s="7" t="e">
        <f>IF('تسمية الرتبة'!#REF!="مرفوض",0,'تسمية الرتبة'!#REF!)</f>
        <v>#REF!</v>
      </c>
      <c r="E1364" s="34" t="e">
        <f>IF('تسمية الرتبة'!#REF!="مرفوض",0,'تسمية الرتبة'!#REF!)</f>
        <v>#REF!</v>
      </c>
      <c r="F1364" s="7" t="e">
        <f>IF('تسمية الرتبة'!#REF!="مرفوض",0,'تسمية الرتبة'!#REF!)</f>
        <v>#REF!</v>
      </c>
      <c r="G1364" s="7" t="e">
        <f>IF('تسمية الرتبة'!#REF!="مرفوض",0,'تسمية الرتبة'!#REF!)</f>
        <v>#REF!</v>
      </c>
      <c r="H1364" s="7" t="e">
        <f>IF('تسمية الرتبة'!#REF!="مرفوض",0,IF('تسمية الرتبة'!#REF!+'تسمية الرتبة'!#REF!+'تسمية الرتبة'!#REF!+'تسمية الرتبة'!#REF!&gt;6,6,'تسمية الرتبة'!#REF!+'تسمية الرتبة'!#REF!+'تسمية الرتبة'!#REF!+'تسمية الرتبة'!#REF!))</f>
        <v>#REF!</v>
      </c>
      <c r="I1364" s="7" t="e">
        <f>IF('تسمية الرتبة'!#REF!="مرفوض",0,'تسمية الرتبة'!#REF!)</f>
        <v>#REF!</v>
      </c>
      <c r="J1364" s="7" t="e">
        <f>IF('تسمية الرتبة'!#REF!="مرفوض",0,'تسمية الرتبة'!#REF!)</f>
        <v>#REF!</v>
      </c>
      <c r="K1364" s="7" t="e">
        <f>IF('تسمية الرتبة'!#REF!="مرفوض",0,J1364+I1364+H1364+G1364+F1364+E1364+D1364+'تسمية الرتبة'!#REF!)</f>
        <v>#REF!</v>
      </c>
      <c r="L1364" s="7" t="e">
        <f>IF('تسمية الرتبة'!#REF!="مرفوض",0,IF(J1364=0,"Absent(e)",""))</f>
        <v>#REF!</v>
      </c>
      <c r="M1364" s="20" t="e">
        <f>'تسمية الرتبة'!#REF!-'Resultats FR'!K1364</f>
        <v>#REF!</v>
      </c>
    </row>
    <row r="1365" spans="1:13">
      <c r="A1365" s="7">
        <v>1361</v>
      </c>
      <c r="B1365" s="7" t="e">
        <f>IF('تسمية الرتبة'!#REF!="مرفوض",0,'تسمية الرتبة'!#REF!)</f>
        <v>#REF!</v>
      </c>
      <c r="C1365" s="7" t="e">
        <f>IF('تسمية الرتبة'!#REF!="مرفوض",0,'تسمية الرتبة'!#REF!)</f>
        <v>#REF!</v>
      </c>
      <c r="D1365" s="7" t="e">
        <f>IF('تسمية الرتبة'!#REF!="مرفوض",0,'تسمية الرتبة'!#REF!)</f>
        <v>#REF!</v>
      </c>
      <c r="E1365" s="34" t="e">
        <f>IF('تسمية الرتبة'!#REF!="مرفوض",0,'تسمية الرتبة'!#REF!)</f>
        <v>#REF!</v>
      </c>
      <c r="F1365" s="7" t="e">
        <f>IF('تسمية الرتبة'!#REF!="مرفوض",0,'تسمية الرتبة'!#REF!)</f>
        <v>#REF!</v>
      </c>
      <c r="G1365" s="7" t="e">
        <f>IF('تسمية الرتبة'!#REF!="مرفوض",0,'تسمية الرتبة'!#REF!)</f>
        <v>#REF!</v>
      </c>
      <c r="H1365" s="7" t="e">
        <f>IF('تسمية الرتبة'!#REF!="مرفوض",0,IF('تسمية الرتبة'!#REF!+'تسمية الرتبة'!#REF!+'تسمية الرتبة'!#REF!+'تسمية الرتبة'!#REF!&gt;6,6,'تسمية الرتبة'!#REF!+'تسمية الرتبة'!#REF!+'تسمية الرتبة'!#REF!+'تسمية الرتبة'!#REF!))</f>
        <v>#REF!</v>
      </c>
      <c r="I1365" s="7" t="e">
        <f>IF('تسمية الرتبة'!#REF!="مرفوض",0,'تسمية الرتبة'!#REF!)</f>
        <v>#REF!</v>
      </c>
      <c r="J1365" s="7" t="e">
        <f>IF('تسمية الرتبة'!#REF!="مرفوض",0,'تسمية الرتبة'!#REF!)</f>
        <v>#REF!</v>
      </c>
      <c r="K1365" s="7" t="e">
        <f>IF('تسمية الرتبة'!#REF!="مرفوض",0,J1365+I1365+H1365+G1365+F1365+E1365+D1365+'تسمية الرتبة'!#REF!)</f>
        <v>#REF!</v>
      </c>
      <c r="L1365" s="7" t="e">
        <f>IF('تسمية الرتبة'!#REF!="مرفوض",0,IF(J1365=0,"Absent(e)",""))</f>
        <v>#REF!</v>
      </c>
      <c r="M1365" s="20" t="e">
        <f>'تسمية الرتبة'!#REF!-'Resultats FR'!K1365</f>
        <v>#REF!</v>
      </c>
    </row>
    <row r="1366" spans="1:13">
      <c r="A1366" s="7">
        <v>1362</v>
      </c>
      <c r="B1366" s="7" t="e">
        <f>IF('تسمية الرتبة'!#REF!="مرفوض",0,'تسمية الرتبة'!#REF!)</f>
        <v>#REF!</v>
      </c>
      <c r="C1366" s="7" t="e">
        <f>IF('تسمية الرتبة'!#REF!="مرفوض",0,'تسمية الرتبة'!#REF!)</f>
        <v>#REF!</v>
      </c>
      <c r="D1366" s="7" t="e">
        <f>IF('تسمية الرتبة'!#REF!="مرفوض",0,'تسمية الرتبة'!#REF!)</f>
        <v>#REF!</v>
      </c>
      <c r="E1366" s="34" t="e">
        <f>IF('تسمية الرتبة'!#REF!="مرفوض",0,'تسمية الرتبة'!#REF!)</f>
        <v>#REF!</v>
      </c>
      <c r="F1366" s="7" t="e">
        <f>IF('تسمية الرتبة'!#REF!="مرفوض",0,'تسمية الرتبة'!#REF!)</f>
        <v>#REF!</v>
      </c>
      <c r="G1366" s="7" t="e">
        <f>IF('تسمية الرتبة'!#REF!="مرفوض",0,'تسمية الرتبة'!#REF!)</f>
        <v>#REF!</v>
      </c>
      <c r="H1366" s="7" t="e">
        <f>IF('تسمية الرتبة'!#REF!="مرفوض",0,IF('تسمية الرتبة'!#REF!+'تسمية الرتبة'!#REF!+'تسمية الرتبة'!#REF!+'تسمية الرتبة'!#REF!&gt;6,6,'تسمية الرتبة'!#REF!+'تسمية الرتبة'!#REF!+'تسمية الرتبة'!#REF!+'تسمية الرتبة'!#REF!))</f>
        <v>#REF!</v>
      </c>
      <c r="I1366" s="7" t="e">
        <f>IF('تسمية الرتبة'!#REF!="مرفوض",0,'تسمية الرتبة'!#REF!)</f>
        <v>#REF!</v>
      </c>
      <c r="J1366" s="7" t="e">
        <f>IF('تسمية الرتبة'!#REF!="مرفوض",0,'تسمية الرتبة'!#REF!)</f>
        <v>#REF!</v>
      </c>
      <c r="K1366" s="7" t="e">
        <f>IF('تسمية الرتبة'!#REF!="مرفوض",0,J1366+I1366+H1366+G1366+F1366+E1366+D1366+'تسمية الرتبة'!#REF!)</f>
        <v>#REF!</v>
      </c>
      <c r="L1366" s="7" t="e">
        <f>IF('تسمية الرتبة'!#REF!="مرفوض",0,IF(J1366=0,"Absent(e)",""))</f>
        <v>#REF!</v>
      </c>
      <c r="M1366" s="20" t="e">
        <f>'تسمية الرتبة'!#REF!-'Resultats FR'!K1366</f>
        <v>#REF!</v>
      </c>
    </row>
    <row r="1367" spans="1:13">
      <c r="A1367" s="7">
        <v>1363</v>
      </c>
      <c r="B1367" s="7" t="e">
        <f>IF('تسمية الرتبة'!#REF!="مرفوض",0,'تسمية الرتبة'!#REF!)</f>
        <v>#REF!</v>
      </c>
      <c r="C1367" s="7" t="e">
        <f>IF('تسمية الرتبة'!#REF!="مرفوض",0,'تسمية الرتبة'!#REF!)</f>
        <v>#REF!</v>
      </c>
      <c r="D1367" s="7" t="e">
        <f>IF('تسمية الرتبة'!#REF!="مرفوض",0,'تسمية الرتبة'!#REF!)</f>
        <v>#REF!</v>
      </c>
      <c r="E1367" s="34" t="e">
        <f>IF('تسمية الرتبة'!#REF!="مرفوض",0,'تسمية الرتبة'!#REF!)</f>
        <v>#REF!</v>
      </c>
      <c r="F1367" s="7" t="e">
        <f>IF('تسمية الرتبة'!#REF!="مرفوض",0,'تسمية الرتبة'!#REF!)</f>
        <v>#REF!</v>
      </c>
      <c r="G1367" s="7" t="e">
        <f>IF('تسمية الرتبة'!#REF!="مرفوض",0,'تسمية الرتبة'!#REF!)</f>
        <v>#REF!</v>
      </c>
      <c r="H1367" s="7" t="e">
        <f>IF('تسمية الرتبة'!#REF!="مرفوض",0,IF('تسمية الرتبة'!#REF!+'تسمية الرتبة'!#REF!+'تسمية الرتبة'!#REF!+'تسمية الرتبة'!#REF!&gt;6,6,'تسمية الرتبة'!#REF!+'تسمية الرتبة'!#REF!+'تسمية الرتبة'!#REF!+'تسمية الرتبة'!#REF!))</f>
        <v>#REF!</v>
      </c>
      <c r="I1367" s="7" t="e">
        <f>IF('تسمية الرتبة'!#REF!="مرفوض",0,'تسمية الرتبة'!#REF!)</f>
        <v>#REF!</v>
      </c>
      <c r="J1367" s="7" t="e">
        <f>IF('تسمية الرتبة'!#REF!="مرفوض",0,'تسمية الرتبة'!#REF!)</f>
        <v>#REF!</v>
      </c>
      <c r="K1367" s="7" t="e">
        <f>IF('تسمية الرتبة'!#REF!="مرفوض",0,J1367+I1367+H1367+G1367+F1367+E1367+D1367+'تسمية الرتبة'!#REF!)</f>
        <v>#REF!</v>
      </c>
      <c r="L1367" s="7" t="e">
        <f>IF('تسمية الرتبة'!#REF!="مرفوض",0,IF(J1367=0,"Absent(e)",""))</f>
        <v>#REF!</v>
      </c>
      <c r="M1367" s="20" t="e">
        <f>'تسمية الرتبة'!#REF!-'Resultats FR'!K1367</f>
        <v>#REF!</v>
      </c>
    </row>
    <row r="1368" spans="1:13">
      <c r="A1368" s="7">
        <v>1364</v>
      </c>
      <c r="B1368" s="7" t="e">
        <f>IF('تسمية الرتبة'!#REF!="مرفوض",0,'تسمية الرتبة'!#REF!)</f>
        <v>#REF!</v>
      </c>
      <c r="C1368" s="7" t="e">
        <f>IF('تسمية الرتبة'!#REF!="مرفوض",0,'تسمية الرتبة'!#REF!)</f>
        <v>#REF!</v>
      </c>
      <c r="D1368" s="7" t="e">
        <f>IF('تسمية الرتبة'!#REF!="مرفوض",0,'تسمية الرتبة'!#REF!)</f>
        <v>#REF!</v>
      </c>
      <c r="E1368" s="34" t="e">
        <f>IF('تسمية الرتبة'!#REF!="مرفوض",0,'تسمية الرتبة'!#REF!)</f>
        <v>#REF!</v>
      </c>
      <c r="F1368" s="7" t="e">
        <f>IF('تسمية الرتبة'!#REF!="مرفوض",0,'تسمية الرتبة'!#REF!)</f>
        <v>#REF!</v>
      </c>
      <c r="G1368" s="7" t="e">
        <f>IF('تسمية الرتبة'!#REF!="مرفوض",0,'تسمية الرتبة'!#REF!)</f>
        <v>#REF!</v>
      </c>
      <c r="H1368" s="7" t="e">
        <f>IF('تسمية الرتبة'!#REF!="مرفوض",0,IF('تسمية الرتبة'!#REF!+'تسمية الرتبة'!#REF!+'تسمية الرتبة'!#REF!+'تسمية الرتبة'!#REF!&gt;6,6,'تسمية الرتبة'!#REF!+'تسمية الرتبة'!#REF!+'تسمية الرتبة'!#REF!+'تسمية الرتبة'!#REF!))</f>
        <v>#REF!</v>
      </c>
      <c r="I1368" s="7" t="e">
        <f>IF('تسمية الرتبة'!#REF!="مرفوض",0,'تسمية الرتبة'!#REF!)</f>
        <v>#REF!</v>
      </c>
      <c r="J1368" s="7" t="e">
        <f>IF('تسمية الرتبة'!#REF!="مرفوض",0,'تسمية الرتبة'!#REF!)</f>
        <v>#REF!</v>
      </c>
      <c r="K1368" s="7" t="e">
        <f>IF('تسمية الرتبة'!#REF!="مرفوض",0,J1368+I1368+H1368+G1368+F1368+E1368+D1368+'تسمية الرتبة'!#REF!)</f>
        <v>#REF!</v>
      </c>
      <c r="L1368" s="7" t="e">
        <f>IF('تسمية الرتبة'!#REF!="مرفوض",0,IF(J1368=0,"Absent(e)",""))</f>
        <v>#REF!</v>
      </c>
      <c r="M1368" s="20" t="e">
        <f>'تسمية الرتبة'!#REF!-'Resultats FR'!K1368</f>
        <v>#REF!</v>
      </c>
    </row>
    <row r="1369" spans="1:13">
      <c r="A1369" s="7">
        <v>1365</v>
      </c>
      <c r="B1369" s="7" t="e">
        <f>IF('تسمية الرتبة'!#REF!="مرفوض",0,'تسمية الرتبة'!#REF!)</f>
        <v>#REF!</v>
      </c>
      <c r="C1369" s="7" t="e">
        <f>IF('تسمية الرتبة'!#REF!="مرفوض",0,'تسمية الرتبة'!#REF!)</f>
        <v>#REF!</v>
      </c>
      <c r="D1369" s="7" t="e">
        <f>IF('تسمية الرتبة'!#REF!="مرفوض",0,'تسمية الرتبة'!#REF!)</f>
        <v>#REF!</v>
      </c>
      <c r="E1369" s="34" t="e">
        <f>IF('تسمية الرتبة'!#REF!="مرفوض",0,'تسمية الرتبة'!#REF!)</f>
        <v>#REF!</v>
      </c>
      <c r="F1369" s="7" t="e">
        <f>IF('تسمية الرتبة'!#REF!="مرفوض",0,'تسمية الرتبة'!#REF!)</f>
        <v>#REF!</v>
      </c>
      <c r="G1369" s="7" t="e">
        <f>IF('تسمية الرتبة'!#REF!="مرفوض",0,'تسمية الرتبة'!#REF!)</f>
        <v>#REF!</v>
      </c>
      <c r="H1369" s="7" t="e">
        <f>IF('تسمية الرتبة'!#REF!="مرفوض",0,IF('تسمية الرتبة'!#REF!+'تسمية الرتبة'!#REF!+'تسمية الرتبة'!#REF!+'تسمية الرتبة'!#REF!&gt;6,6,'تسمية الرتبة'!#REF!+'تسمية الرتبة'!#REF!+'تسمية الرتبة'!#REF!+'تسمية الرتبة'!#REF!))</f>
        <v>#REF!</v>
      </c>
      <c r="I1369" s="7" t="e">
        <f>IF('تسمية الرتبة'!#REF!="مرفوض",0,'تسمية الرتبة'!#REF!)</f>
        <v>#REF!</v>
      </c>
      <c r="J1369" s="7" t="e">
        <f>IF('تسمية الرتبة'!#REF!="مرفوض",0,'تسمية الرتبة'!#REF!)</f>
        <v>#REF!</v>
      </c>
      <c r="K1369" s="7" t="e">
        <f>IF('تسمية الرتبة'!#REF!="مرفوض",0,J1369+I1369+H1369+G1369+F1369+E1369+D1369+'تسمية الرتبة'!#REF!)</f>
        <v>#REF!</v>
      </c>
      <c r="L1369" s="7" t="e">
        <f>IF('تسمية الرتبة'!#REF!="مرفوض",0,IF(J1369=0,"Absent(e)",""))</f>
        <v>#REF!</v>
      </c>
      <c r="M1369" s="20" t="e">
        <f>'تسمية الرتبة'!#REF!-'Resultats FR'!K1369</f>
        <v>#REF!</v>
      </c>
    </row>
    <row r="1370" spans="1:13">
      <c r="A1370" s="7">
        <v>1366</v>
      </c>
      <c r="B1370" s="7" t="e">
        <f>IF('تسمية الرتبة'!#REF!="مرفوض",0,'تسمية الرتبة'!#REF!)</f>
        <v>#REF!</v>
      </c>
      <c r="C1370" s="7" t="e">
        <f>IF('تسمية الرتبة'!#REF!="مرفوض",0,'تسمية الرتبة'!#REF!)</f>
        <v>#REF!</v>
      </c>
      <c r="D1370" s="7" t="e">
        <f>IF('تسمية الرتبة'!#REF!="مرفوض",0,'تسمية الرتبة'!#REF!)</f>
        <v>#REF!</v>
      </c>
      <c r="E1370" s="34" t="e">
        <f>IF('تسمية الرتبة'!#REF!="مرفوض",0,'تسمية الرتبة'!#REF!)</f>
        <v>#REF!</v>
      </c>
      <c r="F1370" s="7" t="e">
        <f>IF('تسمية الرتبة'!#REF!="مرفوض",0,'تسمية الرتبة'!#REF!)</f>
        <v>#REF!</v>
      </c>
      <c r="G1370" s="7" t="e">
        <f>IF('تسمية الرتبة'!#REF!="مرفوض",0,'تسمية الرتبة'!#REF!)</f>
        <v>#REF!</v>
      </c>
      <c r="H1370" s="7" t="e">
        <f>IF('تسمية الرتبة'!#REF!="مرفوض",0,IF('تسمية الرتبة'!#REF!+'تسمية الرتبة'!#REF!+'تسمية الرتبة'!#REF!+'تسمية الرتبة'!#REF!&gt;6,6,'تسمية الرتبة'!#REF!+'تسمية الرتبة'!#REF!+'تسمية الرتبة'!#REF!+'تسمية الرتبة'!#REF!))</f>
        <v>#REF!</v>
      </c>
      <c r="I1370" s="7" t="e">
        <f>IF('تسمية الرتبة'!#REF!="مرفوض",0,'تسمية الرتبة'!#REF!)</f>
        <v>#REF!</v>
      </c>
      <c r="J1370" s="7" t="e">
        <f>IF('تسمية الرتبة'!#REF!="مرفوض",0,'تسمية الرتبة'!#REF!)</f>
        <v>#REF!</v>
      </c>
      <c r="K1370" s="7" t="e">
        <f>IF('تسمية الرتبة'!#REF!="مرفوض",0,J1370+I1370+H1370+G1370+F1370+E1370+D1370+'تسمية الرتبة'!#REF!)</f>
        <v>#REF!</v>
      </c>
      <c r="L1370" s="7" t="e">
        <f>IF('تسمية الرتبة'!#REF!="مرفوض",0,IF(J1370=0,"Absent(e)",""))</f>
        <v>#REF!</v>
      </c>
      <c r="M1370" s="20" t="e">
        <f>'تسمية الرتبة'!#REF!-'Resultats FR'!K1370</f>
        <v>#REF!</v>
      </c>
    </row>
    <row r="1371" spans="1:13">
      <c r="A1371" s="7">
        <v>1367</v>
      </c>
      <c r="B1371" s="7" t="e">
        <f>IF('تسمية الرتبة'!#REF!="مرفوض",0,'تسمية الرتبة'!#REF!)</f>
        <v>#REF!</v>
      </c>
      <c r="C1371" s="7" t="e">
        <f>IF('تسمية الرتبة'!#REF!="مرفوض",0,'تسمية الرتبة'!#REF!)</f>
        <v>#REF!</v>
      </c>
      <c r="D1371" s="7" t="e">
        <f>IF('تسمية الرتبة'!#REF!="مرفوض",0,'تسمية الرتبة'!#REF!)</f>
        <v>#REF!</v>
      </c>
      <c r="E1371" s="34" t="e">
        <f>IF('تسمية الرتبة'!#REF!="مرفوض",0,'تسمية الرتبة'!#REF!)</f>
        <v>#REF!</v>
      </c>
      <c r="F1371" s="7" t="e">
        <f>IF('تسمية الرتبة'!#REF!="مرفوض",0,'تسمية الرتبة'!#REF!)</f>
        <v>#REF!</v>
      </c>
      <c r="G1371" s="7" t="e">
        <f>IF('تسمية الرتبة'!#REF!="مرفوض",0,'تسمية الرتبة'!#REF!)</f>
        <v>#REF!</v>
      </c>
      <c r="H1371" s="7" t="e">
        <f>IF('تسمية الرتبة'!#REF!="مرفوض",0,IF('تسمية الرتبة'!#REF!+'تسمية الرتبة'!#REF!+'تسمية الرتبة'!#REF!+'تسمية الرتبة'!#REF!&gt;6,6,'تسمية الرتبة'!#REF!+'تسمية الرتبة'!#REF!+'تسمية الرتبة'!#REF!+'تسمية الرتبة'!#REF!))</f>
        <v>#REF!</v>
      </c>
      <c r="I1371" s="7" t="e">
        <f>IF('تسمية الرتبة'!#REF!="مرفوض",0,'تسمية الرتبة'!#REF!)</f>
        <v>#REF!</v>
      </c>
      <c r="J1371" s="7" t="e">
        <f>IF('تسمية الرتبة'!#REF!="مرفوض",0,'تسمية الرتبة'!#REF!)</f>
        <v>#REF!</v>
      </c>
      <c r="K1371" s="7" t="e">
        <f>IF('تسمية الرتبة'!#REF!="مرفوض",0,J1371+I1371+H1371+G1371+F1371+E1371+D1371+'تسمية الرتبة'!#REF!)</f>
        <v>#REF!</v>
      </c>
      <c r="L1371" s="7" t="e">
        <f>IF('تسمية الرتبة'!#REF!="مرفوض",0,IF(J1371=0,"Absent(e)",""))</f>
        <v>#REF!</v>
      </c>
      <c r="M1371" s="20" t="e">
        <f>'تسمية الرتبة'!#REF!-'Resultats FR'!K1371</f>
        <v>#REF!</v>
      </c>
    </row>
    <row r="1372" spans="1:13">
      <c r="A1372" s="7">
        <v>1368</v>
      </c>
      <c r="B1372" s="7" t="e">
        <f>IF('تسمية الرتبة'!#REF!="مرفوض",0,'تسمية الرتبة'!#REF!)</f>
        <v>#REF!</v>
      </c>
      <c r="C1372" s="7" t="e">
        <f>IF('تسمية الرتبة'!#REF!="مرفوض",0,'تسمية الرتبة'!#REF!)</f>
        <v>#REF!</v>
      </c>
      <c r="D1372" s="7" t="e">
        <f>IF('تسمية الرتبة'!#REF!="مرفوض",0,'تسمية الرتبة'!#REF!)</f>
        <v>#REF!</v>
      </c>
      <c r="E1372" s="34" t="e">
        <f>IF('تسمية الرتبة'!#REF!="مرفوض",0,'تسمية الرتبة'!#REF!)</f>
        <v>#REF!</v>
      </c>
      <c r="F1372" s="7" t="e">
        <f>IF('تسمية الرتبة'!#REF!="مرفوض",0,'تسمية الرتبة'!#REF!)</f>
        <v>#REF!</v>
      </c>
      <c r="G1372" s="7" t="e">
        <f>IF('تسمية الرتبة'!#REF!="مرفوض",0,'تسمية الرتبة'!#REF!)</f>
        <v>#REF!</v>
      </c>
      <c r="H1372" s="7" t="e">
        <f>IF('تسمية الرتبة'!#REF!="مرفوض",0,IF('تسمية الرتبة'!#REF!+'تسمية الرتبة'!#REF!+'تسمية الرتبة'!#REF!+'تسمية الرتبة'!#REF!&gt;6,6,'تسمية الرتبة'!#REF!+'تسمية الرتبة'!#REF!+'تسمية الرتبة'!#REF!+'تسمية الرتبة'!#REF!))</f>
        <v>#REF!</v>
      </c>
      <c r="I1372" s="7" t="e">
        <f>IF('تسمية الرتبة'!#REF!="مرفوض",0,'تسمية الرتبة'!#REF!)</f>
        <v>#REF!</v>
      </c>
      <c r="J1372" s="7" t="e">
        <f>IF('تسمية الرتبة'!#REF!="مرفوض",0,'تسمية الرتبة'!#REF!)</f>
        <v>#REF!</v>
      </c>
      <c r="K1372" s="7" t="e">
        <f>IF('تسمية الرتبة'!#REF!="مرفوض",0,J1372+I1372+H1372+G1372+F1372+E1372+D1372+'تسمية الرتبة'!#REF!)</f>
        <v>#REF!</v>
      </c>
      <c r="L1372" s="7" t="e">
        <f>IF('تسمية الرتبة'!#REF!="مرفوض",0,IF(J1372=0,"Absent(e)",""))</f>
        <v>#REF!</v>
      </c>
      <c r="M1372" s="20" t="e">
        <f>'تسمية الرتبة'!#REF!-'Resultats FR'!K1372</f>
        <v>#REF!</v>
      </c>
    </row>
    <row r="1373" spans="1:13">
      <c r="A1373" s="7">
        <v>1369</v>
      </c>
      <c r="B1373" s="7" t="e">
        <f>IF('تسمية الرتبة'!#REF!="مرفوض",0,'تسمية الرتبة'!#REF!)</f>
        <v>#REF!</v>
      </c>
      <c r="C1373" s="7" t="e">
        <f>IF('تسمية الرتبة'!#REF!="مرفوض",0,'تسمية الرتبة'!#REF!)</f>
        <v>#REF!</v>
      </c>
      <c r="D1373" s="7" t="e">
        <f>IF('تسمية الرتبة'!#REF!="مرفوض",0,'تسمية الرتبة'!#REF!)</f>
        <v>#REF!</v>
      </c>
      <c r="E1373" s="34" t="e">
        <f>IF('تسمية الرتبة'!#REF!="مرفوض",0,'تسمية الرتبة'!#REF!)</f>
        <v>#REF!</v>
      </c>
      <c r="F1373" s="7" t="e">
        <f>IF('تسمية الرتبة'!#REF!="مرفوض",0,'تسمية الرتبة'!#REF!)</f>
        <v>#REF!</v>
      </c>
      <c r="G1373" s="7" t="e">
        <f>IF('تسمية الرتبة'!#REF!="مرفوض",0,'تسمية الرتبة'!#REF!)</f>
        <v>#REF!</v>
      </c>
      <c r="H1373" s="7" t="e">
        <f>IF('تسمية الرتبة'!#REF!="مرفوض",0,IF('تسمية الرتبة'!#REF!+'تسمية الرتبة'!#REF!+'تسمية الرتبة'!#REF!+'تسمية الرتبة'!#REF!&gt;6,6,'تسمية الرتبة'!#REF!+'تسمية الرتبة'!#REF!+'تسمية الرتبة'!#REF!+'تسمية الرتبة'!#REF!))</f>
        <v>#REF!</v>
      </c>
      <c r="I1373" s="7" t="e">
        <f>IF('تسمية الرتبة'!#REF!="مرفوض",0,'تسمية الرتبة'!#REF!)</f>
        <v>#REF!</v>
      </c>
      <c r="J1373" s="7" t="e">
        <f>IF('تسمية الرتبة'!#REF!="مرفوض",0,'تسمية الرتبة'!#REF!)</f>
        <v>#REF!</v>
      </c>
      <c r="K1373" s="7" t="e">
        <f>IF('تسمية الرتبة'!#REF!="مرفوض",0,J1373+I1373+H1373+G1373+F1373+E1373+D1373+'تسمية الرتبة'!#REF!)</f>
        <v>#REF!</v>
      </c>
      <c r="L1373" s="7" t="e">
        <f>IF('تسمية الرتبة'!#REF!="مرفوض",0,IF(J1373=0,"Absent(e)",""))</f>
        <v>#REF!</v>
      </c>
      <c r="M1373" s="20" t="e">
        <f>'تسمية الرتبة'!#REF!-'Resultats FR'!K1373</f>
        <v>#REF!</v>
      </c>
    </row>
    <row r="1374" spans="1:13">
      <c r="A1374" s="7">
        <v>1370</v>
      </c>
      <c r="B1374" s="7" t="e">
        <f>IF('تسمية الرتبة'!#REF!="مرفوض",0,'تسمية الرتبة'!#REF!)</f>
        <v>#REF!</v>
      </c>
      <c r="C1374" s="7" t="e">
        <f>IF('تسمية الرتبة'!#REF!="مرفوض",0,'تسمية الرتبة'!#REF!)</f>
        <v>#REF!</v>
      </c>
      <c r="D1374" s="7" t="e">
        <f>IF('تسمية الرتبة'!#REF!="مرفوض",0,'تسمية الرتبة'!#REF!)</f>
        <v>#REF!</v>
      </c>
      <c r="E1374" s="34" t="e">
        <f>IF('تسمية الرتبة'!#REF!="مرفوض",0,'تسمية الرتبة'!#REF!)</f>
        <v>#REF!</v>
      </c>
      <c r="F1374" s="7" t="e">
        <f>IF('تسمية الرتبة'!#REF!="مرفوض",0,'تسمية الرتبة'!#REF!)</f>
        <v>#REF!</v>
      </c>
      <c r="G1374" s="7" t="e">
        <f>IF('تسمية الرتبة'!#REF!="مرفوض",0,'تسمية الرتبة'!#REF!)</f>
        <v>#REF!</v>
      </c>
      <c r="H1374" s="7" t="e">
        <f>IF('تسمية الرتبة'!#REF!="مرفوض",0,IF('تسمية الرتبة'!#REF!+'تسمية الرتبة'!#REF!+'تسمية الرتبة'!#REF!+'تسمية الرتبة'!#REF!&gt;6,6,'تسمية الرتبة'!#REF!+'تسمية الرتبة'!#REF!+'تسمية الرتبة'!#REF!+'تسمية الرتبة'!#REF!))</f>
        <v>#REF!</v>
      </c>
      <c r="I1374" s="7" t="e">
        <f>IF('تسمية الرتبة'!#REF!="مرفوض",0,'تسمية الرتبة'!#REF!)</f>
        <v>#REF!</v>
      </c>
      <c r="J1374" s="7" t="e">
        <f>IF('تسمية الرتبة'!#REF!="مرفوض",0,'تسمية الرتبة'!#REF!)</f>
        <v>#REF!</v>
      </c>
      <c r="K1374" s="7" t="e">
        <f>IF('تسمية الرتبة'!#REF!="مرفوض",0,J1374+I1374+H1374+G1374+F1374+E1374+D1374+'تسمية الرتبة'!#REF!)</f>
        <v>#REF!</v>
      </c>
      <c r="L1374" s="7" t="e">
        <f>IF('تسمية الرتبة'!#REF!="مرفوض",0,IF(J1374=0,"Absent(e)",""))</f>
        <v>#REF!</v>
      </c>
      <c r="M1374" s="20" t="e">
        <f>'تسمية الرتبة'!#REF!-'Resultats FR'!K1374</f>
        <v>#REF!</v>
      </c>
    </row>
    <row r="1375" spans="1:13">
      <c r="A1375" s="7">
        <v>1371</v>
      </c>
      <c r="B1375" s="7" t="e">
        <f>IF('تسمية الرتبة'!#REF!="مرفوض",0,'تسمية الرتبة'!#REF!)</f>
        <v>#REF!</v>
      </c>
      <c r="C1375" s="7" t="e">
        <f>IF('تسمية الرتبة'!#REF!="مرفوض",0,'تسمية الرتبة'!#REF!)</f>
        <v>#REF!</v>
      </c>
      <c r="D1375" s="7" t="e">
        <f>IF('تسمية الرتبة'!#REF!="مرفوض",0,'تسمية الرتبة'!#REF!)</f>
        <v>#REF!</v>
      </c>
      <c r="E1375" s="34" t="e">
        <f>IF('تسمية الرتبة'!#REF!="مرفوض",0,'تسمية الرتبة'!#REF!)</f>
        <v>#REF!</v>
      </c>
      <c r="F1375" s="7" t="e">
        <f>IF('تسمية الرتبة'!#REF!="مرفوض",0,'تسمية الرتبة'!#REF!)</f>
        <v>#REF!</v>
      </c>
      <c r="G1375" s="7" t="e">
        <f>IF('تسمية الرتبة'!#REF!="مرفوض",0,'تسمية الرتبة'!#REF!)</f>
        <v>#REF!</v>
      </c>
      <c r="H1375" s="7" t="e">
        <f>IF('تسمية الرتبة'!#REF!="مرفوض",0,IF('تسمية الرتبة'!#REF!+'تسمية الرتبة'!#REF!+'تسمية الرتبة'!#REF!+'تسمية الرتبة'!#REF!&gt;6,6,'تسمية الرتبة'!#REF!+'تسمية الرتبة'!#REF!+'تسمية الرتبة'!#REF!+'تسمية الرتبة'!#REF!))</f>
        <v>#REF!</v>
      </c>
      <c r="I1375" s="7" t="e">
        <f>IF('تسمية الرتبة'!#REF!="مرفوض",0,'تسمية الرتبة'!#REF!)</f>
        <v>#REF!</v>
      </c>
      <c r="J1375" s="7" t="e">
        <f>IF('تسمية الرتبة'!#REF!="مرفوض",0,'تسمية الرتبة'!#REF!)</f>
        <v>#REF!</v>
      </c>
      <c r="K1375" s="7" t="e">
        <f>IF('تسمية الرتبة'!#REF!="مرفوض",0,J1375+I1375+H1375+G1375+F1375+E1375+D1375+'تسمية الرتبة'!#REF!)</f>
        <v>#REF!</v>
      </c>
      <c r="L1375" s="7" t="e">
        <f>IF('تسمية الرتبة'!#REF!="مرفوض",0,IF(J1375=0,"Absent(e)",""))</f>
        <v>#REF!</v>
      </c>
      <c r="M1375" s="20" t="e">
        <f>'تسمية الرتبة'!#REF!-'Resultats FR'!K1375</f>
        <v>#REF!</v>
      </c>
    </row>
    <row r="1376" spans="1:13">
      <c r="A1376" s="7">
        <v>1372</v>
      </c>
      <c r="B1376" s="7" t="e">
        <f>IF('تسمية الرتبة'!#REF!="مرفوض",0,'تسمية الرتبة'!#REF!)</f>
        <v>#REF!</v>
      </c>
      <c r="C1376" s="7" t="e">
        <f>IF('تسمية الرتبة'!#REF!="مرفوض",0,'تسمية الرتبة'!#REF!)</f>
        <v>#REF!</v>
      </c>
      <c r="D1376" s="7" t="e">
        <f>IF('تسمية الرتبة'!#REF!="مرفوض",0,'تسمية الرتبة'!#REF!)</f>
        <v>#REF!</v>
      </c>
      <c r="E1376" s="34" t="e">
        <f>IF('تسمية الرتبة'!#REF!="مرفوض",0,'تسمية الرتبة'!#REF!)</f>
        <v>#REF!</v>
      </c>
      <c r="F1376" s="7" t="e">
        <f>IF('تسمية الرتبة'!#REF!="مرفوض",0,'تسمية الرتبة'!#REF!)</f>
        <v>#REF!</v>
      </c>
      <c r="G1376" s="7" t="e">
        <f>IF('تسمية الرتبة'!#REF!="مرفوض",0,'تسمية الرتبة'!#REF!)</f>
        <v>#REF!</v>
      </c>
      <c r="H1376" s="7" t="e">
        <f>IF('تسمية الرتبة'!#REF!="مرفوض",0,IF('تسمية الرتبة'!#REF!+'تسمية الرتبة'!#REF!+'تسمية الرتبة'!#REF!+'تسمية الرتبة'!#REF!&gt;6,6,'تسمية الرتبة'!#REF!+'تسمية الرتبة'!#REF!+'تسمية الرتبة'!#REF!+'تسمية الرتبة'!#REF!))</f>
        <v>#REF!</v>
      </c>
      <c r="I1376" s="7" t="e">
        <f>IF('تسمية الرتبة'!#REF!="مرفوض",0,'تسمية الرتبة'!#REF!)</f>
        <v>#REF!</v>
      </c>
      <c r="J1376" s="7" t="e">
        <f>IF('تسمية الرتبة'!#REF!="مرفوض",0,'تسمية الرتبة'!#REF!)</f>
        <v>#REF!</v>
      </c>
      <c r="K1376" s="7" t="e">
        <f>IF('تسمية الرتبة'!#REF!="مرفوض",0,J1376+I1376+H1376+G1376+F1376+E1376+D1376+'تسمية الرتبة'!#REF!)</f>
        <v>#REF!</v>
      </c>
      <c r="L1376" s="7" t="e">
        <f>IF('تسمية الرتبة'!#REF!="مرفوض",0,IF(J1376=0,"Absent(e)",""))</f>
        <v>#REF!</v>
      </c>
      <c r="M1376" s="20" t="e">
        <f>'تسمية الرتبة'!#REF!-'Resultats FR'!K1376</f>
        <v>#REF!</v>
      </c>
    </row>
    <row r="1377" spans="1:13">
      <c r="A1377" s="7">
        <v>1373</v>
      </c>
      <c r="B1377" s="7" t="e">
        <f>IF('تسمية الرتبة'!#REF!="مرفوض",0,'تسمية الرتبة'!#REF!)</f>
        <v>#REF!</v>
      </c>
      <c r="C1377" s="7" t="e">
        <f>IF('تسمية الرتبة'!#REF!="مرفوض",0,'تسمية الرتبة'!#REF!)</f>
        <v>#REF!</v>
      </c>
      <c r="D1377" s="7" t="e">
        <f>IF('تسمية الرتبة'!#REF!="مرفوض",0,'تسمية الرتبة'!#REF!)</f>
        <v>#REF!</v>
      </c>
      <c r="E1377" s="34" t="e">
        <f>IF('تسمية الرتبة'!#REF!="مرفوض",0,'تسمية الرتبة'!#REF!)</f>
        <v>#REF!</v>
      </c>
      <c r="F1377" s="7" t="e">
        <f>IF('تسمية الرتبة'!#REF!="مرفوض",0,'تسمية الرتبة'!#REF!)</f>
        <v>#REF!</v>
      </c>
      <c r="G1377" s="7" t="e">
        <f>IF('تسمية الرتبة'!#REF!="مرفوض",0,'تسمية الرتبة'!#REF!)</f>
        <v>#REF!</v>
      </c>
      <c r="H1377" s="7" t="e">
        <f>IF('تسمية الرتبة'!#REF!="مرفوض",0,IF('تسمية الرتبة'!#REF!+'تسمية الرتبة'!#REF!+'تسمية الرتبة'!#REF!+'تسمية الرتبة'!#REF!&gt;6,6,'تسمية الرتبة'!#REF!+'تسمية الرتبة'!#REF!+'تسمية الرتبة'!#REF!+'تسمية الرتبة'!#REF!))</f>
        <v>#REF!</v>
      </c>
      <c r="I1377" s="7" t="e">
        <f>IF('تسمية الرتبة'!#REF!="مرفوض",0,'تسمية الرتبة'!#REF!)</f>
        <v>#REF!</v>
      </c>
      <c r="J1377" s="7" t="e">
        <f>IF('تسمية الرتبة'!#REF!="مرفوض",0,'تسمية الرتبة'!#REF!)</f>
        <v>#REF!</v>
      </c>
      <c r="K1377" s="7" t="e">
        <f>IF('تسمية الرتبة'!#REF!="مرفوض",0,J1377+I1377+H1377+G1377+F1377+E1377+D1377+'تسمية الرتبة'!#REF!)</f>
        <v>#REF!</v>
      </c>
      <c r="L1377" s="7" t="e">
        <f>IF('تسمية الرتبة'!#REF!="مرفوض",0,IF(J1377=0,"Absent(e)",""))</f>
        <v>#REF!</v>
      </c>
      <c r="M1377" s="20" t="e">
        <f>'تسمية الرتبة'!#REF!-'Resultats FR'!K1377</f>
        <v>#REF!</v>
      </c>
    </row>
    <row r="1378" spans="1:13">
      <c r="A1378" s="7">
        <v>1374</v>
      </c>
      <c r="B1378" s="7" t="e">
        <f>IF('تسمية الرتبة'!#REF!="مرفوض",0,'تسمية الرتبة'!#REF!)</f>
        <v>#REF!</v>
      </c>
      <c r="C1378" s="7" t="e">
        <f>IF('تسمية الرتبة'!#REF!="مرفوض",0,'تسمية الرتبة'!#REF!)</f>
        <v>#REF!</v>
      </c>
      <c r="D1378" s="7" t="e">
        <f>IF('تسمية الرتبة'!#REF!="مرفوض",0,'تسمية الرتبة'!#REF!)</f>
        <v>#REF!</v>
      </c>
      <c r="E1378" s="34" t="e">
        <f>IF('تسمية الرتبة'!#REF!="مرفوض",0,'تسمية الرتبة'!#REF!)</f>
        <v>#REF!</v>
      </c>
      <c r="F1378" s="7" t="e">
        <f>IF('تسمية الرتبة'!#REF!="مرفوض",0,'تسمية الرتبة'!#REF!)</f>
        <v>#REF!</v>
      </c>
      <c r="G1378" s="7" t="e">
        <f>IF('تسمية الرتبة'!#REF!="مرفوض",0,'تسمية الرتبة'!#REF!)</f>
        <v>#REF!</v>
      </c>
      <c r="H1378" s="7" t="e">
        <f>IF('تسمية الرتبة'!#REF!="مرفوض",0,IF('تسمية الرتبة'!#REF!+'تسمية الرتبة'!#REF!+'تسمية الرتبة'!#REF!+'تسمية الرتبة'!#REF!&gt;6,6,'تسمية الرتبة'!#REF!+'تسمية الرتبة'!#REF!+'تسمية الرتبة'!#REF!+'تسمية الرتبة'!#REF!))</f>
        <v>#REF!</v>
      </c>
      <c r="I1378" s="7" t="e">
        <f>IF('تسمية الرتبة'!#REF!="مرفوض",0,'تسمية الرتبة'!#REF!)</f>
        <v>#REF!</v>
      </c>
      <c r="J1378" s="7" t="e">
        <f>IF('تسمية الرتبة'!#REF!="مرفوض",0,'تسمية الرتبة'!#REF!)</f>
        <v>#REF!</v>
      </c>
      <c r="K1378" s="7" t="e">
        <f>IF('تسمية الرتبة'!#REF!="مرفوض",0,J1378+I1378+H1378+G1378+F1378+E1378+D1378+'تسمية الرتبة'!#REF!)</f>
        <v>#REF!</v>
      </c>
      <c r="L1378" s="7" t="e">
        <f>IF('تسمية الرتبة'!#REF!="مرفوض",0,IF(J1378=0,"Absent(e)",""))</f>
        <v>#REF!</v>
      </c>
      <c r="M1378" s="20" t="e">
        <f>'تسمية الرتبة'!#REF!-'Resultats FR'!K1378</f>
        <v>#REF!</v>
      </c>
    </row>
    <row r="1379" spans="1:13">
      <c r="A1379" s="7">
        <v>1375</v>
      </c>
      <c r="B1379" s="7" t="e">
        <f>IF('تسمية الرتبة'!#REF!="مرفوض",0,'تسمية الرتبة'!#REF!)</f>
        <v>#REF!</v>
      </c>
      <c r="C1379" s="7" t="e">
        <f>IF('تسمية الرتبة'!#REF!="مرفوض",0,'تسمية الرتبة'!#REF!)</f>
        <v>#REF!</v>
      </c>
      <c r="D1379" s="7" t="e">
        <f>IF('تسمية الرتبة'!#REF!="مرفوض",0,'تسمية الرتبة'!#REF!)</f>
        <v>#REF!</v>
      </c>
      <c r="E1379" s="34" t="e">
        <f>IF('تسمية الرتبة'!#REF!="مرفوض",0,'تسمية الرتبة'!#REF!)</f>
        <v>#REF!</v>
      </c>
      <c r="F1379" s="7" t="e">
        <f>IF('تسمية الرتبة'!#REF!="مرفوض",0,'تسمية الرتبة'!#REF!)</f>
        <v>#REF!</v>
      </c>
      <c r="G1379" s="7" t="e">
        <f>IF('تسمية الرتبة'!#REF!="مرفوض",0,'تسمية الرتبة'!#REF!)</f>
        <v>#REF!</v>
      </c>
      <c r="H1379" s="7" t="e">
        <f>IF('تسمية الرتبة'!#REF!="مرفوض",0,IF('تسمية الرتبة'!#REF!+'تسمية الرتبة'!#REF!+'تسمية الرتبة'!#REF!+'تسمية الرتبة'!#REF!&gt;6,6,'تسمية الرتبة'!#REF!+'تسمية الرتبة'!#REF!+'تسمية الرتبة'!#REF!+'تسمية الرتبة'!#REF!))</f>
        <v>#REF!</v>
      </c>
      <c r="I1379" s="7" t="e">
        <f>IF('تسمية الرتبة'!#REF!="مرفوض",0,'تسمية الرتبة'!#REF!)</f>
        <v>#REF!</v>
      </c>
      <c r="J1379" s="7" t="e">
        <f>IF('تسمية الرتبة'!#REF!="مرفوض",0,'تسمية الرتبة'!#REF!)</f>
        <v>#REF!</v>
      </c>
      <c r="K1379" s="7" t="e">
        <f>IF('تسمية الرتبة'!#REF!="مرفوض",0,J1379+I1379+H1379+G1379+F1379+E1379+D1379+'تسمية الرتبة'!#REF!)</f>
        <v>#REF!</v>
      </c>
      <c r="L1379" s="7" t="e">
        <f>IF('تسمية الرتبة'!#REF!="مرفوض",0,IF(J1379=0,"Absent(e)",""))</f>
        <v>#REF!</v>
      </c>
      <c r="M1379" s="20" t="e">
        <f>'تسمية الرتبة'!#REF!-'Resultats FR'!K1379</f>
        <v>#REF!</v>
      </c>
    </row>
    <row r="1380" spans="1:13">
      <c r="A1380" s="7">
        <v>1376</v>
      </c>
      <c r="B1380" s="7" t="e">
        <f>IF('تسمية الرتبة'!#REF!="مرفوض",0,'تسمية الرتبة'!#REF!)</f>
        <v>#REF!</v>
      </c>
      <c r="C1380" s="7" t="e">
        <f>IF('تسمية الرتبة'!#REF!="مرفوض",0,'تسمية الرتبة'!#REF!)</f>
        <v>#REF!</v>
      </c>
      <c r="D1380" s="7" t="e">
        <f>IF('تسمية الرتبة'!#REF!="مرفوض",0,'تسمية الرتبة'!#REF!)</f>
        <v>#REF!</v>
      </c>
      <c r="E1380" s="34" t="e">
        <f>IF('تسمية الرتبة'!#REF!="مرفوض",0,'تسمية الرتبة'!#REF!)</f>
        <v>#REF!</v>
      </c>
      <c r="F1380" s="7" t="e">
        <f>IF('تسمية الرتبة'!#REF!="مرفوض",0,'تسمية الرتبة'!#REF!)</f>
        <v>#REF!</v>
      </c>
      <c r="G1380" s="7" t="e">
        <f>IF('تسمية الرتبة'!#REF!="مرفوض",0,'تسمية الرتبة'!#REF!)</f>
        <v>#REF!</v>
      </c>
      <c r="H1380" s="7" t="e">
        <f>IF('تسمية الرتبة'!#REF!="مرفوض",0,IF('تسمية الرتبة'!#REF!+'تسمية الرتبة'!#REF!+'تسمية الرتبة'!#REF!+'تسمية الرتبة'!#REF!&gt;6,6,'تسمية الرتبة'!#REF!+'تسمية الرتبة'!#REF!+'تسمية الرتبة'!#REF!+'تسمية الرتبة'!#REF!))</f>
        <v>#REF!</v>
      </c>
      <c r="I1380" s="7" t="e">
        <f>IF('تسمية الرتبة'!#REF!="مرفوض",0,'تسمية الرتبة'!#REF!)</f>
        <v>#REF!</v>
      </c>
      <c r="J1380" s="7" t="e">
        <f>IF('تسمية الرتبة'!#REF!="مرفوض",0,'تسمية الرتبة'!#REF!)</f>
        <v>#REF!</v>
      </c>
      <c r="K1380" s="7" t="e">
        <f>IF('تسمية الرتبة'!#REF!="مرفوض",0,J1380+I1380+H1380+G1380+F1380+E1380+D1380+'تسمية الرتبة'!#REF!)</f>
        <v>#REF!</v>
      </c>
      <c r="L1380" s="7" t="e">
        <f>IF('تسمية الرتبة'!#REF!="مرفوض",0,IF(J1380=0,"Absent(e)",""))</f>
        <v>#REF!</v>
      </c>
      <c r="M1380" s="20" t="e">
        <f>'تسمية الرتبة'!#REF!-'Resultats FR'!K1380</f>
        <v>#REF!</v>
      </c>
    </row>
    <row r="1381" spans="1:13">
      <c r="A1381" s="7">
        <v>1377</v>
      </c>
      <c r="B1381" s="7" t="e">
        <f>IF('تسمية الرتبة'!#REF!="مرفوض",0,'تسمية الرتبة'!#REF!)</f>
        <v>#REF!</v>
      </c>
      <c r="C1381" s="7" t="e">
        <f>IF('تسمية الرتبة'!#REF!="مرفوض",0,'تسمية الرتبة'!#REF!)</f>
        <v>#REF!</v>
      </c>
      <c r="D1381" s="7" t="e">
        <f>IF('تسمية الرتبة'!#REF!="مرفوض",0,'تسمية الرتبة'!#REF!)</f>
        <v>#REF!</v>
      </c>
      <c r="E1381" s="34" t="e">
        <f>IF('تسمية الرتبة'!#REF!="مرفوض",0,'تسمية الرتبة'!#REF!)</f>
        <v>#REF!</v>
      </c>
      <c r="F1381" s="7" t="e">
        <f>IF('تسمية الرتبة'!#REF!="مرفوض",0,'تسمية الرتبة'!#REF!)</f>
        <v>#REF!</v>
      </c>
      <c r="G1381" s="7" t="e">
        <f>IF('تسمية الرتبة'!#REF!="مرفوض",0,'تسمية الرتبة'!#REF!)</f>
        <v>#REF!</v>
      </c>
      <c r="H1381" s="7" t="e">
        <f>IF('تسمية الرتبة'!#REF!="مرفوض",0,IF('تسمية الرتبة'!#REF!+'تسمية الرتبة'!#REF!+'تسمية الرتبة'!#REF!+'تسمية الرتبة'!#REF!&gt;6,6,'تسمية الرتبة'!#REF!+'تسمية الرتبة'!#REF!+'تسمية الرتبة'!#REF!+'تسمية الرتبة'!#REF!))</f>
        <v>#REF!</v>
      </c>
      <c r="I1381" s="7" t="e">
        <f>IF('تسمية الرتبة'!#REF!="مرفوض",0,'تسمية الرتبة'!#REF!)</f>
        <v>#REF!</v>
      </c>
      <c r="J1381" s="7" t="e">
        <f>IF('تسمية الرتبة'!#REF!="مرفوض",0,'تسمية الرتبة'!#REF!)</f>
        <v>#REF!</v>
      </c>
      <c r="K1381" s="7" t="e">
        <f>IF('تسمية الرتبة'!#REF!="مرفوض",0,J1381+I1381+H1381+G1381+F1381+E1381+D1381+'تسمية الرتبة'!#REF!)</f>
        <v>#REF!</v>
      </c>
      <c r="L1381" s="7" t="e">
        <f>IF('تسمية الرتبة'!#REF!="مرفوض",0,IF(J1381=0,"Absent(e)",""))</f>
        <v>#REF!</v>
      </c>
      <c r="M1381" s="20" t="e">
        <f>'تسمية الرتبة'!#REF!-'Resultats FR'!K1381</f>
        <v>#REF!</v>
      </c>
    </row>
    <row r="1382" spans="1:13">
      <c r="A1382" s="7">
        <v>1378</v>
      </c>
      <c r="B1382" s="7" t="e">
        <f>IF('تسمية الرتبة'!#REF!="مرفوض",0,'تسمية الرتبة'!#REF!)</f>
        <v>#REF!</v>
      </c>
      <c r="C1382" s="7" t="e">
        <f>IF('تسمية الرتبة'!#REF!="مرفوض",0,'تسمية الرتبة'!#REF!)</f>
        <v>#REF!</v>
      </c>
      <c r="D1382" s="7" t="e">
        <f>IF('تسمية الرتبة'!#REF!="مرفوض",0,'تسمية الرتبة'!#REF!)</f>
        <v>#REF!</v>
      </c>
      <c r="E1382" s="34" t="e">
        <f>IF('تسمية الرتبة'!#REF!="مرفوض",0,'تسمية الرتبة'!#REF!)</f>
        <v>#REF!</v>
      </c>
      <c r="F1382" s="7" t="e">
        <f>IF('تسمية الرتبة'!#REF!="مرفوض",0,'تسمية الرتبة'!#REF!)</f>
        <v>#REF!</v>
      </c>
      <c r="G1382" s="7" t="e">
        <f>IF('تسمية الرتبة'!#REF!="مرفوض",0,'تسمية الرتبة'!#REF!)</f>
        <v>#REF!</v>
      </c>
      <c r="H1382" s="7" t="e">
        <f>IF('تسمية الرتبة'!#REF!="مرفوض",0,IF('تسمية الرتبة'!#REF!+'تسمية الرتبة'!#REF!+'تسمية الرتبة'!#REF!+'تسمية الرتبة'!#REF!&gt;6,6,'تسمية الرتبة'!#REF!+'تسمية الرتبة'!#REF!+'تسمية الرتبة'!#REF!+'تسمية الرتبة'!#REF!))</f>
        <v>#REF!</v>
      </c>
      <c r="I1382" s="7" t="e">
        <f>IF('تسمية الرتبة'!#REF!="مرفوض",0,'تسمية الرتبة'!#REF!)</f>
        <v>#REF!</v>
      </c>
      <c r="J1382" s="7" t="e">
        <f>IF('تسمية الرتبة'!#REF!="مرفوض",0,'تسمية الرتبة'!#REF!)</f>
        <v>#REF!</v>
      </c>
      <c r="K1382" s="7" t="e">
        <f>IF('تسمية الرتبة'!#REF!="مرفوض",0,J1382+I1382+H1382+G1382+F1382+E1382+D1382+'تسمية الرتبة'!#REF!)</f>
        <v>#REF!</v>
      </c>
      <c r="L1382" s="7" t="e">
        <f>IF('تسمية الرتبة'!#REF!="مرفوض",0,IF(J1382=0,"Absent(e)",""))</f>
        <v>#REF!</v>
      </c>
      <c r="M1382" s="20" t="e">
        <f>'تسمية الرتبة'!#REF!-'Resultats FR'!K1382</f>
        <v>#REF!</v>
      </c>
    </row>
    <row r="1383" spans="1:13">
      <c r="A1383" s="7">
        <v>1379</v>
      </c>
      <c r="B1383" s="7" t="e">
        <f>IF('تسمية الرتبة'!#REF!="مرفوض",0,'تسمية الرتبة'!#REF!)</f>
        <v>#REF!</v>
      </c>
      <c r="C1383" s="7" t="e">
        <f>IF('تسمية الرتبة'!#REF!="مرفوض",0,'تسمية الرتبة'!#REF!)</f>
        <v>#REF!</v>
      </c>
      <c r="D1383" s="7" t="e">
        <f>IF('تسمية الرتبة'!#REF!="مرفوض",0,'تسمية الرتبة'!#REF!)</f>
        <v>#REF!</v>
      </c>
      <c r="E1383" s="34" t="e">
        <f>IF('تسمية الرتبة'!#REF!="مرفوض",0,'تسمية الرتبة'!#REF!)</f>
        <v>#REF!</v>
      </c>
      <c r="F1383" s="7" t="e">
        <f>IF('تسمية الرتبة'!#REF!="مرفوض",0,'تسمية الرتبة'!#REF!)</f>
        <v>#REF!</v>
      </c>
      <c r="G1383" s="7" t="e">
        <f>IF('تسمية الرتبة'!#REF!="مرفوض",0,'تسمية الرتبة'!#REF!)</f>
        <v>#REF!</v>
      </c>
      <c r="H1383" s="7" t="e">
        <f>IF('تسمية الرتبة'!#REF!="مرفوض",0,IF('تسمية الرتبة'!#REF!+'تسمية الرتبة'!#REF!+'تسمية الرتبة'!#REF!+'تسمية الرتبة'!#REF!&gt;6,6,'تسمية الرتبة'!#REF!+'تسمية الرتبة'!#REF!+'تسمية الرتبة'!#REF!+'تسمية الرتبة'!#REF!))</f>
        <v>#REF!</v>
      </c>
      <c r="I1383" s="7" t="e">
        <f>IF('تسمية الرتبة'!#REF!="مرفوض",0,'تسمية الرتبة'!#REF!)</f>
        <v>#REF!</v>
      </c>
      <c r="J1383" s="7" t="e">
        <f>IF('تسمية الرتبة'!#REF!="مرفوض",0,'تسمية الرتبة'!#REF!)</f>
        <v>#REF!</v>
      </c>
      <c r="K1383" s="7" t="e">
        <f>IF('تسمية الرتبة'!#REF!="مرفوض",0,J1383+I1383+H1383+G1383+F1383+E1383+D1383+'تسمية الرتبة'!#REF!)</f>
        <v>#REF!</v>
      </c>
      <c r="L1383" s="7" t="e">
        <f>IF('تسمية الرتبة'!#REF!="مرفوض",0,IF(J1383=0,"Absent(e)",""))</f>
        <v>#REF!</v>
      </c>
      <c r="M1383" s="20" t="e">
        <f>'تسمية الرتبة'!#REF!-'Resultats FR'!K1383</f>
        <v>#REF!</v>
      </c>
    </row>
    <row r="1384" spans="1:13">
      <c r="A1384" s="7">
        <v>1380</v>
      </c>
      <c r="B1384" s="7" t="e">
        <f>IF('تسمية الرتبة'!#REF!="مرفوض",0,'تسمية الرتبة'!#REF!)</f>
        <v>#REF!</v>
      </c>
      <c r="C1384" s="7" t="e">
        <f>IF('تسمية الرتبة'!#REF!="مرفوض",0,'تسمية الرتبة'!#REF!)</f>
        <v>#REF!</v>
      </c>
      <c r="D1384" s="7" t="e">
        <f>IF('تسمية الرتبة'!#REF!="مرفوض",0,'تسمية الرتبة'!#REF!)</f>
        <v>#REF!</v>
      </c>
      <c r="E1384" s="34" t="e">
        <f>IF('تسمية الرتبة'!#REF!="مرفوض",0,'تسمية الرتبة'!#REF!)</f>
        <v>#REF!</v>
      </c>
      <c r="F1384" s="7" t="e">
        <f>IF('تسمية الرتبة'!#REF!="مرفوض",0,'تسمية الرتبة'!#REF!)</f>
        <v>#REF!</v>
      </c>
      <c r="G1384" s="7" t="e">
        <f>IF('تسمية الرتبة'!#REF!="مرفوض",0,'تسمية الرتبة'!#REF!)</f>
        <v>#REF!</v>
      </c>
      <c r="H1384" s="7" t="e">
        <f>IF('تسمية الرتبة'!#REF!="مرفوض",0,IF('تسمية الرتبة'!#REF!+'تسمية الرتبة'!#REF!+'تسمية الرتبة'!#REF!+'تسمية الرتبة'!#REF!&gt;6,6,'تسمية الرتبة'!#REF!+'تسمية الرتبة'!#REF!+'تسمية الرتبة'!#REF!+'تسمية الرتبة'!#REF!))</f>
        <v>#REF!</v>
      </c>
      <c r="I1384" s="7" t="e">
        <f>IF('تسمية الرتبة'!#REF!="مرفوض",0,'تسمية الرتبة'!#REF!)</f>
        <v>#REF!</v>
      </c>
      <c r="J1384" s="7" t="e">
        <f>IF('تسمية الرتبة'!#REF!="مرفوض",0,'تسمية الرتبة'!#REF!)</f>
        <v>#REF!</v>
      </c>
      <c r="K1384" s="7" t="e">
        <f>IF('تسمية الرتبة'!#REF!="مرفوض",0,J1384+I1384+H1384+G1384+F1384+E1384+D1384+'تسمية الرتبة'!#REF!)</f>
        <v>#REF!</v>
      </c>
      <c r="L1384" s="7" t="e">
        <f>IF('تسمية الرتبة'!#REF!="مرفوض",0,IF(J1384=0,"Absent(e)",""))</f>
        <v>#REF!</v>
      </c>
      <c r="M1384" s="20" t="e">
        <f>'تسمية الرتبة'!#REF!-'Resultats FR'!K1384</f>
        <v>#REF!</v>
      </c>
    </row>
    <row r="1385" spans="1:13">
      <c r="A1385" s="7">
        <v>1381</v>
      </c>
      <c r="B1385" s="7" t="e">
        <f>IF('تسمية الرتبة'!#REF!="مرفوض",0,'تسمية الرتبة'!#REF!)</f>
        <v>#REF!</v>
      </c>
      <c r="C1385" s="7" t="e">
        <f>IF('تسمية الرتبة'!#REF!="مرفوض",0,'تسمية الرتبة'!#REF!)</f>
        <v>#REF!</v>
      </c>
      <c r="D1385" s="7" t="e">
        <f>IF('تسمية الرتبة'!#REF!="مرفوض",0,'تسمية الرتبة'!#REF!)</f>
        <v>#REF!</v>
      </c>
      <c r="E1385" s="34" t="e">
        <f>IF('تسمية الرتبة'!#REF!="مرفوض",0,'تسمية الرتبة'!#REF!)</f>
        <v>#REF!</v>
      </c>
      <c r="F1385" s="7" t="e">
        <f>IF('تسمية الرتبة'!#REF!="مرفوض",0,'تسمية الرتبة'!#REF!)</f>
        <v>#REF!</v>
      </c>
      <c r="G1385" s="7" t="e">
        <f>IF('تسمية الرتبة'!#REF!="مرفوض",0,'تسمية الرتبة'!#REF!)</f>
        <v>#REF!</v>
      </c>
      <c r="H1385" s="7" t="e">
        <f>IF('تسمية الرتبة'!#REF!="مرفوض",0,IF('تسمية الرتبة'!#REF!+'تسمية الرتبة'!#REF!+'تسمية الرتبة'!#REF!+'تسمية الرتبة'!#REF!&gt;6,6,'تسمية الرتبة'!#REF!+'تسمية الرتبة'!#REF!+'تسمية الرتبة'!#REF!+'تسمية الرتبة'!#REF!))</f>
        <v>#REF!</v>
      </c>
      <c r="I1385" s="7" t="e">
        <f>IF('تسمية الرتبة'!#REF!="مرفوض",0,'تسمية الرتبة'!#REF!)</f>
        <v>#REF!</v>
      </c>
      <c r="J1385" s="7" t="e">
        <f>IF('تسمية الرتبة'!#REF!="مرفوض",0,'تسمية الرتبة'!#REF!)</f>
        <v>#REF!</v>
      </c>
      <c r="K1385" s="7" t="e">
        <f>IF('تسمية الرتبة'!#REF!="مرفوض",0,J1385+I1385+H1385+G1385+F1385+E1385+D1385+'تسمية الرتبة'!#REF!)</f>
        <v>#REF!</v>
      </c>
      <c r="L1385" s="7" t="e">
        <f>IF('تسمية الرتبة'!#REF!="مرفوض",0,IF(J1385=0,"Absent(e)",""))</f>
        <v>#REF!</v>
      </c>
      <c r="M1385" s="20" t="e">
        <f>'تسمية الرتبة'!#REF!-'Resultats FR'!K1385</f>
        <v>#REF!</v>
      </c>
    </row>
    <row r="1386" spans="1:13">
      <c r="A1386" s="7">
        <v>1382</v>
      </c>
      <c r="B1386" s="7" t="e">
        <f>IF('تسمية الرتبة'!#REF!="مرفوض",0,'تسمية الرتبة'!#REF!)</f>
        <v>#REF!</v>
      </c>
      <c r="C1386" s="7" t="e">
        <f>IF('تسمية الرتبة'!#REF!="مرفوض",0,'تسمية الرتبة'!#REF!)</f>
        <v>#REF!</v>
      </c>
      <c r="D1386" s="7" t="e">
        <f>IF('تسمية الرتبة'!#REF!="مرفوض",0,'تسمية الرتبة'!#REF!)</f>
        <v>#REF!</v>
      </c>
      <c r="E1386" s="34" t="e">
        <f>IF('تسمية الرتبة'!#REF!="مرفوض",0,'تسمية الرتبة'!#REF!)</f>
        <v>#REF!</v>
      </c>
      <c r="F1386" s="7" t="e">
        <f>IF('تسمية الرتبة'!#REF!="مرفوض",0,'تسمية الرتبة'!#REF!)</f>
        <v>#REF!</v>
      </c>
      <c r="G1386" s="7" t="e">
        <f>IF('تسمية الرتبة'!#REF!="مرفوض",0,'تسمية الرتبة'!#REF!)</f>
        <v>#REF!</v>
      </c>
      <c r="H1386" s="7" t="e">
        <f>IF('تسمية الرتبة'!#REF!="مرفوض",0,IF('تسمية الرتبة'!#REF!+'تسمية الرتبة'!#REF!+'تسمية الرتبة'!#REF!+'تسمية الرتبة'!#REF!&gt;6,6,'تسمية الرتبة'!#REF!+'تسمية الرتبة'!#REF!+'تسمية الرتبة'!#REF!+'تسمية الرتبة'!#REF!))</f>
        <v>#REF!</v>
      </c>
      <c r="I1386" s="7" t="e">
        <f>IF('تسمية الرتبة'!#REF!="مرفوض",0,'تسمية الرتبة'!#REF!)</f>
        <v>#REF!</v>
      </c>
      <c r="J1386" s="7" t="e">
        <f>IF('تسمية الرتبة'!#REF!="مرفوض",0,'تسمية الرتبة'!#REF!)</f>
        <v>#REF!</v>
      </c>
      <c r="K1386" s="7" t="e">
        <f>IF('تسمية الرتبة'!#REF!="مرفوض",0,J1386+I1386+H1386+G1386+F1386+E1386+D1386+'تسمية الرتبة'!#REF!)</f>
        <v>#REF!</v>
      </c>
      <c r="L1386" s="7" t="e">
        <f>IF('تسمية الرتبة'!#REF!="مرفوض",0,IF(J1386=0,"Absent(e)",""))</f>
        <v>#REF!</v>
      </c>
      <c r="M1386" s="20" t="e">
        <f>'تسمية الرتبة'!#REF!-'Resultats FR'!K1386</f>
        <v>#REF!</v>
      </c>
    </row>
    <row r="1387" spans="1:13">
      <c r="A1387" s="7">
        <v>1383</v>
      </c>
      <c r="B1387" s="7" t="e">
        <f>IF('تسمية الرتبة'!#REF!="مرفوض",0,'تسمية الرتبة'!#REF!)</f>
        <v>#REF!</v>
      </c>
      <c r="C1387" s="7" t="e">
        <f>IF('تسمية الرتبة'!#REF!="مرفوض",0,'تسمية الرتبة'!#REF!)</f>
        <v>#REF!</v>
      </c>
      <c r="D1387" s="7" t="e">
        <f>IF('تسمية الرتبة'!#REF!="مرفوض",0,'تسمية الرتبة'!#REF!)</f>
        <v>#REF!</v>
      </c>
      <c r="E1387" s="34" t="e">
        <f>IF('تسمية الرتبة'!#REF!="مرفوض",0,'تسمية الرتبة'!#REF!)</f>
        <v>#REF!</v>
      </c>
      <c r="F1387" s="7" t="e">
        <f>IF('تسمية الرتبة'!#REF!="مرفوض",0,'تسمية الرتبة'!#REF!)</f>
        <v>#REF!</v>
      </c>
      <c r="G1387" s="7" t="e">
        <f>IF('تسمية الرتبة'!#REF!="مرفوض",0,'تسمية الرتبة'!#REF!)</f>
        <v>#REF!</v>
      </c>
      <c r="H1387" s="7" t="e">
        <f>IF('تسمية الرتبة'!#REF!="مرفوض",0,IF('تسمية الرتبة'!#REF!+'تسمية الرتبة'!#REF!+'تسمية الرتبة'!#REF!+'تسمية الرتبة'!#REF!&gt;6,6,'تسمية الرتبة'!#REF!+'تسمية الرتبة'!#REF!+'تسمية الرتبة'!#REF!+'تسمية الرتبة'!#REF!))</f>
        <v>#REF!</v>
      </c>
      <c r="I1387" s="7" t="e">
        <f>IF('تسمية الرتبة'!#REF!="مرفوض",0,'تسمية الرتبة'!#REF!)</f>
        <v>#REF!</v>
      </c>
      <c r="J1387" s="7" t="e">
        <f>IF('تسمية الرتبة'!#REF!="مرفوض",0,'تسمية الرتبة'!#REF!)</f>
        <v>#REF!</v>
      </c>
      <c r="K1387" s="7" t="e">
        <f>IF('تسمية الرتبة'!#REF!="مرفوض",0,J1387+I1387+H1387+G1387+F1387+E1387+D1387+'تسمية الرتبة'!#REF!)</f>
        <v>#REF!</v>
      </c>
      <c r="L1387" s="7" t="e">
        <f>IF('تسمية الرتبة'!#REF!="مرفوض",0,IF(J1387=0,"Absent(e)",""))</f>
        <v>#REF!</v>
      </c>
      <c r="M1387" s="20" t="e">
        <f>'تسمية الرتبة'!#REF!-'Resultats FR'!K1387</f>
        <v>#REF!</v>
      </c>
    </row>
    <row r="1388" spans="1:13">
      <c r="A1388" s="7">
        <v>1384</v>
      </c>
      <c r="B1388" s="7" t="e">
        <f>IF('تسمية الرتبة'!#REF!="مرفوض",0,'تسمية الرتبة'!#REF!)</f>
        <v>#REF!</v>
      </c>
      <c r="C1388" s="7" t="e">
        <f>IF('تسمية الرتبة'!#REF!="مرفوض",0,'تسمية الرتبة'!#REF!)</f>
        <v>#REF!</v>
      </c>
      <c r="D1388" s="7" t="e">
        <f>IF('تسمية الرتبة'!#REF!="مرفوض",0,'تسمية الرتبة'!#REF!)</f>
        <v>#REF!</v>
      </c>
      <c r="E1388" s="34" t="e">
        <f>IF('تسمية الرتبة'!#REF!="مرفوض",0,'تسمية الرتبة'!#REF!)</f>
        <v>#REF!</v>
      </c>
      <c r="F1388" s="7" t="e">
        <f>IF('تسمية الرتبة'!#REF!="مرفوض",0,'تسمية الرتبة'!#REF!)</f>
        <v>#REF!</v>
      </c>
      <c r="G1388" s="7" t="e">
        <f>IF('تسمية الرتبة'!#REF!="مرفوض",0,'تسمية الرتبة'!#REF!)</f>
        <v>#REF!</v>
      </c>
      <c r="H1388" s="7" t="e">
        <f>IF('تسمية الرتبة'!#REF!="مرفوض",0,IF('تسمية الرتبة'!#REF!+'تسمية الرتبة'!#REF!+'تسمية الرتبة'!#REF!+'تسمية الرتبة'!#REF!&gt;6,6,'تسمية الرتبة'!#REF!+'تسمية الرتبة'!#REF!+'تسمية الرتبة'!#REF!+'تسمية الرتبة'!#REF!))</f>
        <v>#REF!</v>
      </c>
      <c r="I1388" s="7" t="e">
        <f>IF('تسمية الرتبة'!#REF!="مرفوض",0,'تسمية الرتبة'!#REF!)</f>
        <v>#REF!</v>
      </c>
      <c r="J1388" s="7" t="e">
        <f>IF('تسمية الرتبة'!#REF!="مرفوض",0,'تسمية الرتبة'!#REF!)</f>
        <v>#REF!</v>
      </c>
      <c r="K1388" s="7" t="e">
        <f>IF('تسمية الرتبة'!#REF!="مرفوض",0,J1388+I1388+H1388+G1388+F1388+E1388+D1388+'تسمية الرتبة'!#REF!)</f>
        <v>#REF!</v>
      </c>
      <c r="L1388" s="7" t="e">
        <f>IF('تسمية الرتبة'!#REF!="مرفوض",0,IF(J1388=0,"Absent(e)",""))</f>
        <v>#REF!</v>
      </c>
      <c r="M1388" s="20" t="e">
        <f>'تسمية الرتبة'!#REF!-'Resultats FR'!K1388</f>
        <v>#REF!</v>
      </c>
    </row>
    <row r="1389" spans="1:13">
      <c r="A1389" s="7">
        <v>1385</v>
      </c>
      <c r="B1389" s="7" t="e">
        <f>IF('تسمية الرتبة'!#REF!="مرفوض",0,'تسمية الرتبة'!#REF!)</f>
        <v>#REF!</v>
      </c>
      <c r="C1389" s="7" t="e">
        <f>IF('تسمية الرتبة'!#REF!="مرفوض",0,'تسمية الرتبة'!#REF!)</f>
        <v>#REF!</v>
      </c>
      <c r="D1389" s="7" t="e">
        <f>IF('تسمية الرتبة'!#REF!="مرفوض",0,'تسمية الرتبة'!#REF!)</f>
        <v>#REF!</v>
      </c>
      <c r="E1389" s="34" t="e">
        <f>IF('تسمية الرتبة'!#REF!="مرفوض",0,'تسمية الرتبة'!#REF!)</f>
        <v>#REF!</v>
      </c>
      <c r="F1389" s="7" t="e">
        <f>IF('تسمية الرتبة'!#REF!="مرفوض",0,'تسمية الرتبة'!#REF!)</f>
        <v>#REF!</v>
      </c>
      <c r="G1389" s="7" t="e">
        <f>IF('تسمية الرتبة'!#REF!="مرفوض",0,'تسمية الرتبة'!#REF!)</f>
        <v>#REF!</v>
      </c>
      <c r="H1389" s="7" t="e">
        <f>IF('تسمية الرتبة'!#REF!="مرفوض",0,IF('تسمية الرتبة'!#REF!+'تسمية الرتبة'!#REF!+'تسمية الرتبة'!#REF!+'تسمية الرتبة'!#REF!&gt;6,6,'تسمية الرتبة'!#REF!+'تسمية الرتبة'!#REF!+'تسمية الرتبة'!#REF!+'تسمية الرتبة'!#REF!))</f>
        <v>#REF!</v>
      </c>
      <c r="I1389" s="7" t="e">
        <f>IF('تسمية الرتبة'!#REF!="مرفوض",0,'تسمية الرتبة'!#REF!)</f>
        <v>#REF!</v>
      </c>
      <c r="J1389" s="7" t="e">
        <f>IF('تسمية الرتبة'!#REF!="مرفوض",0,'تسمية الرتبة'!#REF!)</f>
        <v>#REF!</v>
      </c>
      <c r="K1389" s="7" t="e">
        <f>IF('تسمية الرتبة'!#REF!="مرفوض",0,J1389+I1389+H1389+G1389+F1389+E1389+D1389+'تسمية الرتبة'!#REF!)</f>
        <v>#REF!</v>
      </c>
      <c r="L1389" s="7" t="e">
        <f>IF('تسمية الرتبة'!#REF!="مرفوض",0,IF(J1389=0,"Absent(e)",""))</f>
        <v>#REF!</v>
      </c>
      <c r="M1389" s="20" t="e">
        <f>'تسمية الرتبة'!#REF!-'Resultats FR'!K1389</f>
        <v>#REF!</v>
      </c>
    </row>
    <row r="1390" spans="1:13">
      <c r="A1390" s="7">
        <v>1386</v>
      </c>
      <c r="B1390" s="7" t="e">
        <f>IF('تسمية الرتبة'!#REF!="مرفوض",0,'تسمية الرتبة'!#REF!)</f>
        <v>#REF!</v>
      </c>
      <c r="C1390" s="7" t="e">
        <f>IF('تسمية الرتبة'!#REF!="مرفوض",0,'تسمية الرتبة'!#REF!)</f>
        <v>#REF!</v>
      </c>
      <c r="D1390" s="7" t="e">
        <f>IF('تسمية الرتبة'!#REF!="مرفوض",0,'تسمية الرتبة'!#REF!)</f>
        <v>#REF!</v>
      </c>
      <c r="E1390" s="34" t="e">
        <f>IF('تسمية الرتبة'!#REF!="مرفوض",0,'تسمية الرتبة'!#REF!)</f>
        <v>#REF!</v>
      </c>
      <c r="F1390" s="7" t="e">
        <f>IF('تسمية الرتبة'!#REF!="مرفوض",0,'تسمية الرتبة'!#REF!)</f>
        <v>#REF!</v>
      </c>
      <c r="G1390" s="7" t="e">
        <f>IF('تسمية الرتبة'!#REF!="مرفوض",0,'تسمية الرتبة'!#REF!)</f>
        <v>#REF!</v>
      </c>
      <c r="H1390" s="7" t="e">
        <f>IF('تسمية الرتبة'!#REF!="مرفوض",0,IF('تسمية الرتبة'!#REF!+'تسمية الرتبة'!#REF!+'تسمية الرتبة'!#REF!+'تسمية الرتبة'!#REF!&gt;6,6,'تسمية الرتبة'!#REF!+'تسمية الرتبة'!#REF!+'تسمية الرتبة'!#REF!+'تسمية الرتبة'!#REF!))</f>
        <v>#REF!</v>
      </c>
      <c r="I1390" s="7" t="e">
        <f>IF('تسمية الرتبة'!#REF!="مرفوض",0,'تسمية الرتبة'!#REF!)</f>
        <v>#REF!</v>
      </c>
      <c r="J1390" s="7" t="e">
        <f>IF('تسمية الرتبة'!#REF!="مرفوض",0,'تسمية الرتبة'!#REF!)</f>
        <v>#REF!</v>
      </c>
      <c r="K1390" s="7" t="e">
        <f>IF('تسمية الرتبة'!#REF!="مرفوض",0,J1390+I1390+H1390+G1390+F1390+E1390+D1390+'تسمية الرتبة'!#REF!)</f>
        <v>#REF!</v>
      </c>
      <c r="L1390" s="7" t="e">
        <f>IF('تسمية الرتبة'!#REF!="مرفوض",0,IF(J1390=0,"Absent(e)",""))</f>
        <v>#REF!</v>
      </c>
      <c r="M1390" s="20" t="e">
        <f>'تسمية الرتبة'!#REF!-'Resultats FR'!K1390</f>
        <v>#REF!</v>
      </c>
    </row>
    <row r="1391" spans="1:13">
      <c r="A1391" s="7">
        <v>1387</v>
      </c>
      <c r="B1391" s="7" t="e">
        <f>IF('تسمية الرتبة'!#REF!="مرفوض",0,'تسمية الرتبة'!#REF!)</f>
        <v>#REF!</v>
      </c>
      <c r="C1391" s="7" t="e">
        <f>IF('تسمية الرتبة'!#REF!="مرفوض",0,'تسمية الرتبة'!#REF!)</f>
        <v>#REF!</v>
      </c>
      <c r="D1391" s="7" t="e">
        <f>IF('تسمية الرتبة'!#REF!="مرفوض",0,'تسمية الرتبة'!#REF!)</f>
        <v>#REF!</v>
      </c>
      <c r="E1391" s="34" t="e">
        <f>IF('تسمية الرتبة'!#REF!="مرفوض",0,'تسمية الرتبة'!#REF!)</f>
        <v>#REF!</v>
      </c>
      <c r="F1391" s="7" t="e">
        <f>IF('تسمية الرتبة'!#REF!="مرفوض",0,'تسمية الرتبة'!#REF!)</f>
        <v>#REF!</v>
      </c>
      <c r="G1391" s="7" t="e">
        <f>IF('تسمية الرتبة'!#REF!="مرفوض",0,'تسمية الرتبة'!#REF!)</f>
        <v>#REF!</v>
      </c>
      <c r="H1391" s="7" t="e">
        <f>IF('تسمية الرتبة'!#REF!="مرفوض",0,IF('تسمية الرتبة'!#REF!+'تسمية الرتبة'!#REF!+'تسمية الرتبة'!#REF!+'تسمية الرتبة'!#REF!&gt;6,6,'تسمية الرتبة'!#REF!+'تسمية الرتبة'!#REF!+'تسمية الرتبة'!#REF!+'تسمية الرتبة'!#REF!))</f>
        <v>#REF!</v>
      </c>
      <c r="I1391" s="7" t="e">
        <f>IF('تسمية الرتبة'!#REF!="مرفوض",0,'تسمية الرتبة'!#REF!)</f>
        <v>#REF!</v>
      </c>
      <c r="J1391" s="7" t="e">
        <f>IF('تسمية الرتبة'!#REF!="مرفوض",0,'تسمية الرتبة'!#REF!)</f>
        <v>#REF!</v>
      </c>
      <c r="K1391" s="7" t="e">
        <f>IF('تسمية الرتبة'!#REF!="مرفوض",0,J1391+I1391+H1391+G1391+F1391+E1391+D1391+'تسمية الرتبة'!#REF!)</f>
        <v>#REF!</v>
      </c>
      <c r="L1391" s="7" t="e">
        <f>IF('تسمية الرتبة'!#REF!="مرفوض",0,IF(J1391=0,"Absent(e)",""))</f>
        <v>#REF!</v>
      </c>
      <c r="M1391" s="20" t="e">
        <f>'تسمية الرتبة'!#REF!-'Resultats FR'!K1391</f>
        <v>#REF!</v>
      </c>
    </row>
    <row r="1392" spans="1:13">
      <c r="A1392" s="7">
        <v>1388</v>
      </c>
      <c r="B1392" s="7" t="e">
        <f>IF('تسمية الرتبة'!#REF!="مرفوض",0,'تسمية الرتبة'!#REF!)</f>
        <v>#REF!</v>
      </c>
      <c r="C1392" s="7" t="e">
        <f>IF('تسمية الرتبة'!#REF!="مرفوض",0,'تسمية الرتبة'!#REF!)</f>
        <v>#REF!</v>
      </c>
      <c r="D1392" s="7" t="e">
        <f>IF('تسمية الرتبة'!#REF!="مرفوض",0,'تسمية الرتبة'!#REF!)</f>
        <v>#REF!</v>
      </c>
      <c r="E1392" s="34" t="e">
        <f>IF('تسمية الرتبة'!#REF!="مرفوض",0,'تسمية الرتبة'!#REF!)</f>
        <v>#REF!</v>
      </c>
      <c r="F1392" s="7" t="e">
        <f>IF('تسمية الرتبة'!#REF!="مرفوض",0,'تسمية الرتبة'!#REF!)</f>
        <v>#REF!</v>
      </c>
      <c r="G1392" s="7" t="e">
        <f>IF('تسمية الرتبة'!#REF!="مرفوض",0,'تسمية الرتبة'!#REF!)</f>
        <v>#REF!</v>
      </c>
      <c r="H1392" s="7" t="e">
        <f>IF('تسمية الرتبة'!#REF!="مرفوض",0,IF('تسمية الرتبة'!#REF!+'تسمية الرتبة'!#REF!+'تسمية الرتبة'!#REF!+'تسمية الرتبة'!#REF!&gt;6,6,'تسمية الرتبة'!#REF!+'تسمية الرتبة'!#REF!+'تسمية الرتبة'!#REF!+'تسمية الرتبة'!#REF!))</f>
        <v>#REF!</v>
      </c>
      <c r="I1392" s="7" t="e">
        <f>IF('تسمية الرتبة'!#REF!="مرفوض",0,'تسمية الرتبة'!#REF!)</f>
        <v>#REF!</v>
      </c>
      <c r="J1392" s="7" t="e">
        <f>IF('تسمية الرتبة'!#REF!="مرفوض",0,'تسمية الرتبة'!#REF!)</f>
        <v>#REF!</v>
      </c>
      <c r="K1392" s="7" t="e">
        <f>IF('تسمية الرتبة'!#REF!="مرفوض",0,J1392+I1392+H1392+G1392+F1392+E1392+D1392+'تسمية الرتبة'!#REF!)</f>
        <v>#REF!</v>
      </c>
      <c r="L1392" s="7" t="e">
        <f>IF('تسمية الرتبة'!#REF!="مرفوض",0,IF(J1392=0,"Absent(e)",""))</f>
        <v>#REF!</v>
      </c>
      <c r="M1392" s="20" t="e">
        <f>'تسمية الرتبة'!#REF!-'Resultats FR'!K1392</f>
        <v>#REF!</v>
      </c>
    </row>
    <row r="1393" spans="1:13">
      <c r="A1393" s="7">
        <v>1389</v>
      </c>
      <c r="B1393" s="7" t="e">
        <f>IF('تسمية الرتبة'!#REF!="مرفوض",0,'تسمية الرتبة'!#REF!)</f>
        <v>#REF!</v>
      </c>
      <c r="C1393" s="7" t="e">
        <f>IF('تسمية الرتبة'!#REF!="مرفوض",0,'تسمية الرتبة'!#REF!)</f>
        <v>#REF!</v>
      </c>
      <c r="D1393" s="7" t="e">
        <f>IF('تسمية الرتبة'!#REF!="مرفوض",0,'تسمية الرتبة'!#REF!)</f>
        <v>#REF!</v>
      </c>
      <c r="E1393" s="34" t="e">
        <f>IF('تسمية الرتبة'!#REF!="مرفوض",0,'تسمية الرتبة'!#REF!)</f>
        <v>#REF!</v>
      </c>
      <c r="F1393" s="7" t="e">
        <f>IF('تسمية الرتبة'!#REF!="مرفوض",0,'تسمية الرتبة'!#REF!)</f>
        <v>#REF!</v>
      </c>
      <c r="G1393" s="7" t="e">
        <f>IF('تسمية الرتبة'!#REF!="مرفوض",0,'تسمية الرتبة'!#REF!)</f>
        <v>#REF!</v>
      </c>
      <c r="H1393" s="7" t="e">
        <f>IF('تسمية الرتبة'!#REF!="مرفوض",0,IF('تسمية الرتبة'!#REF!+'تسمية الرتبة'!#REF!+'تسمية الرتبة'!#REF!+'تسمية الرتبة'!#REF!&gt;6,6,'تسمية الرتبة'!#REF!+'تسمية الرتبة'!#REF!+'تسمية الرتبة'!#REF!+'تسمية الرتبة'!#REF!))</f>
        <v>#REF!</v>
      </c>
      <c r="I1393" s="7" t="e">
        <f>IF('تسمية الرتبة'!#REF!="مرفوض",0,'تسمية الرتبة'!#REF!)</f>
        <v>#REF!</v>
      </c>
      <c r="J1393" s="7" t="e">
        <f>IF('تسمية الرتبة'!#REF!="مرفوض",0,'تسمية الرتبة'!#REF!)</f>
        <v>#REF!</v>
      </c>
      <c r="K1393" s="7" t="e">
        <f>IF('تسمية الرتبة'!#REF!="مرفوض",0,J1393+I1393+H1393+G1393+F1393+E1393+D1393+'تسمية الرتبة'!#REF!)</f>
        <v>#REF!</v>
      </c>
      <c r="L1393" s="7" t="e">
        <f>IF('تسمية الرتبة'!#REF!="مرفوض",0,IF(J1393=0,"Absent(e)",""))</f>
        <v>#REF!</v>
      </c>
      <c r="M1393" s="20" t="e">
        <f>'تسمية الرتبة'!#REF!-'Resultats FR'!K1393</f>
        <v>#REF!</v>
      </c>
    </row>
    <row r="1394" spans="1:13">
      <c r="A1394" s="7">
        <v>1390</v>
      </c>
      <c r="B1394" s="7" t="e">
        <f>IF('تسمية الرتبة'!#REF!="مرفوض",0,'تسمية الرتبة'!#REF!)</f>
        <v>#REF!</v>
      </c>
      <c r="C1394" s="7" t="e">
        <f>IF('تسمية الرتبة'!#REF!="مرفوض",0,'تسمية الرتبة'!#REF!)</f>
        <v>#REF!</v>
      </c>
      <c r="D1394" s="7" t="e">
        <f>IF('تسمية الرتبة'!#REF!="مرفوض",0,'تسمية الرتبة'!#REF!)</f>
        <v>#REF!</v>
      </c>
      <c r="E1394" s="34" t="e">
        <f>IF('تسمية الرتبة'!#REF!="مرفوض",0,'تسمية الرتبة'!#REF!)</f>
        <v>#REF!</v>
      </c>
      <c r="F1394" s="7" t="e">
        <f>IF('تسمية الرتبة'!#REF!="مرفوض",0,'تسمية الرتبة'!#REF!)</f>
        <v>#REF!</v>
      </c>
      <c r="G1394" s="7" t="e">
        <f>IF('تسمية الرتبة'!#REF!="مرفوض",0,'تسمية الرتبة'!#REF!)</f>
        <v>#REF!</v>
      </c>
      <c r="H1394" s="7" t="e">
        <f>IF('تسمية الرتبة'!#REF!="مرفوض",0,IF('تسمية الرتبة'!#REF!+'تسمية الرتبة'!#REF!+'تسمية الرتبة'!#REF!+'تسمية الرتبة'!#REF!&gt;6,6,'تسمية الرتبة'!#REF!+'تسمية الرتبة'!#REF!+'تسمية الرتبة'!#REF!+'تسمية الرتبة'!#REF!))</f>
        <v>#REF!</v>
      </c>
      <c r="I1394" s="7" t="e">
        <f>IF('تسمية الرتبة'!#REF!="مرفوض",0,'تسمية الرتبة'!#REF!)</f>
        <v>#REF!</v>
      </c>
      <c r="J1394" s="7" t="e">
        <f>IF('تسمية الرتبة'!#REF!="مرفوض",0,'تسمية الرتبة'!#REF!)</f>
        <v>#REF!</v>
      </c>
      <c r="K1394" s="7" t="e">
        <f>IF('تسمية الرتبة'!#REF!="مرفوض",0,J1394+I1394+H1394+G1394+F1394+E1394+D1394+'تسمية الرتبة'!#REF!)</f>
        <v>#REF!</v>
      </c>
      <c r="L1394" s="7" t="e">
        <f>IF('تسمية الرتبة'!#REF!="مرفوض",0,IF(J1394=0,"Absent(e)",""))</f>
        <v>#REF!</v>
      </c>
      <c r="M1394" s="20" t="e">
        <f>'تسمية الرتبة'!#REF!-'Resultats FR'!K1394</f>
        <v>#REF!</v>
      </c>
    </row>
    <row r="1395" spans="1:13">
      <c r="A1395" s="7">
        <v>1391</v>
      </c>
      <c r="B1395" s="7" t="e">
        <f>IF('تسمية الرتبة'!#REF!="مرفوض",0,'تسمية الرتبة'!#REF!)</f>
        <v>#REF!</v>
      </c>
      <c r="C1395" s="7" t="e">
        <f>IF('تسمية الرتبة'!#REF!="مرفوض",0,'تسمية الرتبة'!#REF!)</f>
        <v>#REF!</v>
      </c>
      <c r="D1395" s="7" t="e">
        <f>IF('تسمية الرتبة'!#REF!="مرفوض",0,'تسمية الرتبة'!#REF!)</f>
        <v>#REF!</v>
      </c>
      <c r="E1395" s="34" t="e">
        <f>IF('تسمية الرتبة'!#REF!="مرفوض",0,'تسمية الرتبة'!#REF!)</f>
        <v>#REF!</v>
      </c>
      <c r="F1395" s="7" t="e">
        <f>IF('تسمية الرتبة'!#REF!="مرفوض",0,'تسمية الرتبة'!#REF!)</f>
        <v>#REF!</v>
      </c>
      <c r="G1395" s="7" t="e">
        <f>IF('تسمية الرتبة'!#REF!="مرفوض",0,'تسمية الرتبة'!#REF!)</f>
        <v>#REF!</v>
      </c>
      <c r="H1395" s="7" t="e">
        <f>IF('تسمية الرتبة'!#REF!="مرفوض",0,IF('تسمية الرتبة'!#REF!+'تسمية الرتبة'!#REF!+'تسمية الرتبة'!#REF!+'تسمية الرتبة'!#REF!&gt;6,6,'تسمية الرتبة'!#REF!+'تسمية الرتبة'!#REF!+'تسمية الرتبة'!#REF!+'تسمية الرتبة'!#REF!))</f>
        <v>#REF!</v>
      </c>
      <c r="I1395" s="7" t="e">
        <f>IF('تسمية الرتبة'!#REF!="مرفوض",0,'تسمية الرتبة'!#REF!)</f>
        <v>#REF!</v>
      </c>
      <c r="J1395" s="7" t="e">
        <f>IF('تسمية الرتبة'!#REF!="مرفوض",0,'تسمية الرتبة'!#REF!)</f>
        <v>#REF!</v>
      </c>
      <c r="K1395" s="7" t="e">
        <f>IF('تسمية الرتبة'!#REF!="مرفوض",0,J1395+I1395+H1395+G1395+F1395+E1395+D1395+'تسمية الرتبة'!#REF!)</f>
        <v>#REF!</v>
      </c>
      <c r="L1395" s="7" t="e">
        <f>IF('تسمية الرتبة'!#REF!="مرفوض",0,IF(J1395=0,"Absent(e)",""))</f>
        <v>#REF!</v>
      </c>
      <c r="M1395" s="20" t="e">
        <f>'تسمية الرتبة'!#REF!-'Resultats FR'!K1395</f>
        <v>#REF!</v>
      </c>
    </row>
    <row r="1396" spans="1:13">
      <c r="A1396" s="7">
        <v>1392</v>
      </c>
      <c r="B1396" s="7" t="e">
        <f>IF('تسمية الرتبة'!#REF!="مرفوض",0,'تسمية الرتبة'!#REF!)</f>
        <v>#REF!</v>
      </c>
      <c r="C1396" s="7" t="e">
        <f>IF('تسمية الرتبة'!#REF!="مرفوض",0,'تسمية الرتبة'!#REF!)</f>
        <v>#REF!</v>
      </c>
      <c r="D1396" s="7" t="e">
        <f>IF('تسمية الرتبة'!#REF!="مرفوض",0,'تسمية الرتبة'!#REF!)</f>
        <v>#REF!</v>
      </c>
      <c r="E1396" s="34" t="e">
        <f>IF('تسمية الرتبة'!#REF!="مرفوض",0,'تسمية الرتبة'!#REF!)</f>
        <v>#REF!</v>
      </c>
      <c r="F1396" s="7" t="e">
        <f>IF('تسمية الرتبة'!#REF!="مرفوض",0,'تسمية الرتبة'!#REF!)</f>
        <v>#REF!</v>
      </c>
      <c r="G1396" s="7" t="e">
        <f>IF('تسمية الرتبة'!#REF!="مرفوض",0,'تسمية الرتبة'!#REF!)</f>
        <v>#REF!</v>
      </c>
      <c r="H1396" s="7" t="e">
        <f>IF('تسمية الرتبة'!#REF!="مرفوض",0,IF('تسمية الرتبة'!#REF!+'تسمية الرتبة'!#REF!+'تسمية الرتبة'!#REF!+'تسمية الرتبة'!#REF!&gt;6,6,'تسمية الرتبة'!#REF!+'تسمية الرتبة'!#REF!+'تسمية الرتبة'!#REF!+'تسمية الرتبة'!#REF!))</f>
        <v>#REF!</v>
      </c>
      <c r="I1396" s="7" t="e">
        <f>IF('تسمية الرتبة'!#REF!="مرفوض",0,'تسمية الرتبة'!#REF!)</f>
        <v>#REF!</v>
      </c>
      <c r="J1396" s="7" t="e">
        <f>IF('تسمية الرتبة'!#REF!="مرفوض",0,'تسمية الرتبة'!#REF!)</f>
        <v>#REF!</v>
      </c>
      <c r="K1396" s="7" t="e">
        <f>IF('تسمية الرتبة'!#REF!="مرفوض",0,J1396+I1396+H1396+G1396+F1396+E1396+D1396+'تسمية الرتبة'!#REF!)</f>
        <v>#REF!</v>
      </c>
      <c r="L1396" s="7" t="e">
        <f>IF('تسمية الرتبة'!#REF!="مرفوض",0,IF(J1396=0,"Absent(e)",""))</f>
        <v>#REF!</v>
      </c>
      <c r="M1396" s="20" t="e">
        <f>'تسمية الرتبة'!#REF!-'Resultats FR'!K1396</f>
        <v>#REF!</v>
      </c>
    </row>
    <row r="1397" spans="1:13">
      <c r="A1397" s="7">
        <v>1393</v>
      </c>
      <c r="B1397" s="7" t="e">
        <f>IF('تسمية الرتبة'!#REF!="مرفوض",0,'تسمية الرتبة'!#REF!)</f>
        <v>#REF!</v>
      </c>
      <c r="C1397" s="7" t="e">
        <f>IF('تسمية الرتبة'!#REF!="مرفوض",0,'تسمية الرتبة'!#REF!)</f>
        <v>#REF!</v>
      </c>
      <c r="D1397" s="7" t="e">
        <f>IF('تسمية الرتبة'!#REF!="مرفوض",0,'تسمية الرتبة'!#REF!)</f>
        <v>#REF!</v>
      </c>
      <c r="E1397" s="34" t="e">
        <f>IF('تسمية الرتبة'!#REF!="مرفوض",0,'تسمية الرتبة'!#REF!)</f>
        <v>#REF!</v>
      </c>
      <c r="F1397" s="7" t="e">
        <f>IF('تسمية الرتبة'!#REF!="مرفوض",0,'تسمية الرتبة'!#REF!)</f>
        <v>#REF!</v>
      </c>
      <c r="G1397" s="7" t="e">
        <f>IF('تسمية الرتبة'!#REF!="مرفوض",0,'تسمية الرتبة'!#REF!)</f>
        <v>#REF!</v>
      </c>
      <c r="H1397" s="7" t="e">
        <f>IF('تسمية الرتبة'!#REF!="مرفوض",0,IF('تسمية الرتبة'!#REF!+'تسمية الرتبة'!#REF!+'تسمية الرتبة'!#REF!+'تسمية الرتبة'!#REF!&gt;6,6,'تسمية الرتبة'!#REF!+'تسمية الرتبة'!#REF!+'تسمية الرتبة'!#REF!+'تسمية الرتبة'!#REF!))</f>
        <v>#REF!</v>
      </c>
      <c r="I1397" s="7" t="e">
        <f>IF('تسمية الرتبة'!#REF!="مرفوض",0,'تسمية الرتبة'!#REF!)</f>
        <v>#REF!</v>
      </c>
      <c r="J1397" s="7" t="e">
        <f>IF('تسمية الرتبة'!#REF!="مرفوض",0,'تسمية الرتبة'!#REF!)</f>
        <v>#REF!</v>
      </c>
      <c r="K1397" s="7" t="e">
        <f>IF('تسمية الرتبة'!#REF!="مرفوض",0,J1397+I1397+H1397+G1397+F1397+E1397+D1397+'تسمية الرتبة'!#REF!)</f>
        <v>#REF!</v>
      </c>
      <c r="L1397" s="7" t="e">
        <f>IF('تسمية الرتبة'!#REF!="مرفوض",0,IF(J1397=0,"Absent(e)",""))</f>
        <v>#REF!</v>
      </c>
      <c r="M1397" s="20" t="e">
        <f>'تسمية الرتبة'!#REF!-'Resultats FR'!K1397</f>
        <v>#REF!</v>
      </c>
    </row>
    <row r="1398" spans="1:13">
      <c r="A1398" s="7">
        <v>1394</v>
      </c>
      <c r="B1398" s="7" t="e">
        <f>IF('تسمية الرتبة'!#REF!="مرفوض",0,'تسمية الرتبة'!#REF!)</f>
        <v>#REF!</v>
      </c>
      <c r="C1398" s="7" t="e">
        <f>IF('تسمية الرتبة'!#REF!="مرفوض",0,'تسمية الرتبة'!#REF!)</f>
        <v>#REF!</v>
      </c>
      <c r="D1398" s="7" t="e">
        <f>IF('تسمية الرتبة'!#REF!="مرفوض",0,'تسمية الرتبة'!#REF!)</f>
        <v>#REF!</v>
      </c>
      <c r="E1398" s="34" t="e">
        <f>IF('تسمية الرتبة'!#REF!="مرفوض",0,'تسمية الرتبة'!#REF!)</f>
        <v>#REF!</v>
      </c>
      <c r="F1398" s="7" t="e">
        <f>IF('تسمية الرتبة'!#REF!="مرفوض",0,'تسمية الرتبة'!#REF!)</f>
        <v>#REF!</v>
      </c>
      <c r="G1398" s="7" t="e">
        <f>IF('تسمية الرتبة'!#REF!="مرفوض",0,'تسمية الرتبة'!#REF!)</f>
        <v>#REF!</v>
      </c>
      <c r="H1398" s="7" t="e">
        <f>IF('تسمية الرتبة'!#REF!="مرفوض",0,IF('تسمية الرتبة'!#REF!+'تسمية الرتبة'!#REF!+'تسمية الرتبة'!#REF!+'تسمية الرتبة'!#REF!&gt;6,6,'تسمية الرتبة'!#REF!+'تسمية الرتبة'!#REF!+'تسمية الرتبة'!#REF!+'تسمية الرتبة'!#REF!))</f>
        <v>#REF!</v>
      </c>
      <c r="I1398" s="7" t="e">
        <f>IF('تسمية الرتبة'!#REF!="مرفوض",0,'تسمية الرتبة'!#REF!)</f>
        <v>#REF!</v>
      </c>
      <c r="J1398" s="7" t="e">
        <f>IF('تسمية الرتبة'!#REF!="مرفوض",0,'تسمية الرتبة'!#REF!)</f>
        <v>#REF!</v>
      </c>
      <c r="K1398" s="7" t="e">
        <f>IF('تسمية الرتبة'!#REF!="مرفوض",0,J1398+I1398+H1398+G1398+F1398+E1398+D1398+'تسمية الرتبة'!#REF!)</f>
        <v>#REF!</v>
      </c>
      <c r="L1398" s="7" t="e">
        <f>IF('تسمية الرتبة'!#REF!="مرفوض",0,IF(J1398=0,"Absent(e)",""))</f>
        <v>#REF!</v>
      </c>
      <c r="M1398" s="20" t="e">
        <f>'تسمية الرتبة'!#REF!-'Resultats FR'!K1398</f>
        <v>#REF!</v>
      </c>
    </row>
    <row r="1399" spans="1:13">
      <c r="A1399" s="7">
        <v>1395</v>
      </c>
      <c r="B1399" s="7" t="e">
        <f>IF('تسمية الرتبة'!#REF!="مرفوض",0,'تسمية الرتبة'!#REF!)</f>
        <v>#REF!</v>
      </c>
      <c r="C1399" s="7" t="e">
        <f>IF('تسمية الرتبة'!#REF!="مرفوض",0,'تسمية الرتبة'!#REF!)</f>
        <v>#REF!</v>
      </c>
      <c r="D1399" s="7" t="e">
        <f>IF('تسمية الرتبة'!#REF!="مرفوض",0,'تسمية الرتبة'!#REF!)</f>
        <v>#REF!</v>
      </c>
      <c r="E1399" s="34" t="e">
        <f>IF('تسمية الرتبة'!#REF!="مرفوض",0,'تسمية الرتبة'!#REF!)</f>
        <v>#REF!</v>
      </c>
      <c r="F1399" s="7" t="e">
        <f>IF('تسمية الرتبة'!#REF!="مرفوض",0,'تسمية الرتبة'!#REF!)</f>
        <v>#REF!</v>
      </c>
      <c r="G1399" s="7" t="e">
        <f>IF('تسمية الرتبة'!#REF!="مرفوض",0,'تسمية الرتبة'!#REF!)</f>
        <v>#REF!</v>
      </c>
      <c r="H1399" s="7" t="e">
        <f>IF('تسمية الرتبة'!#REF!="مرفوض",0,IF('تسمية الرتبة'!#REF!+'تسمية الرتبة'!#REF!+'تسمية الرتبة'!#REF!+'تسمية الرتبة'!#REF!&gt;6,6,'تسمية الرتبة'!#REF!+'تسمية الرتبة'!#REF!+'تسمية الرتبة'!#REF!+'تسمية الرتبة'!#REF!))</f>
        <v>#REF!</v>
      </c>
      <c r="I1399" s="7" t="e">
        <f>IF('تسمية الرتبة'!#REF!="مرفوض",0,'تسمية الرتبة'!#REF!)</f>
        <v>#REF!</v>
      </c>
      <c r="J1399" s="7" t="e">
        <f>IF('تسمية الرتبة'!#REF!="مرفوض",0,'تسمية الرتبة'!#REF!)</f>
        <v>#REF!</v>
      </c>
      <c r="K1399" s="7" t="e">
        <f>IF('تسمية الرتبة'!#REF!="مرفوض",0,J1399+I1399+H1399+G1399+F1399+E1399+D1399+'تسمية الرتبة'!#REF!)</f>
        <v>#REF!</v>
      </c>
      <c r="L1399" s="7" t="e">
        <f>IF('تسمية الرتبة'!#REF!="مرفوض",0,IF(J1399=0,"Absent(e)",""))</f>
        <v>#REF!</v>
      </c>
      <c r="M1399" s="20" t="e">
        <f>'تسمية الرتبة'!#REF!-'Resultats FR'!K1399</f>
        <v>#REF!</v>
      </c>
    </row>
    <row r="1400" spans="1:13">
      <c r="A1400" s="7">
        <v>1396</v>
      </c>
      <c r="B1400" s="7" t="e">
        <f>IF('تسمية الرتبة'!#REF!="مرفوض",0,'تسمية الرتبة'!#REF!)</f>
        <v>#REF!</v>
      </c>
      <c r="C1400" s="7" t="e">
        <f>IF('تسمية الرتبة'!#REF!="مرفوض",0,'تسمية الرتبة'!#REF!)</f>
        <v>#REF!</v>
      </c>
      <c r="D1400" s="7" t="e">
        <f>IF('تسمية الرتبة'!#REF!="مرفوض",0,'تسمية الرتبة'!#REF!)</f>
        <v>#REF!</v>
      </c>
      <c r="E1400" s="34" t="e">
        <f>IF('تسمية الرتبة'!#REF!="مرفوض",0,'تسمية الرتبة'!#REF!)</f>
        <v>#REF!</v>
      </c>
      <c r="F1400" s="7" t="e">
        <f>IF('تسمية الرتبة'!#REF!="مرفوض",0,'تسمية الرتبة'!#REF!)</f>
        <v>#REF!</v>
      </c>
      <c r="G1400" s="7" t="e">
        <f>IF('تسمية الرتبة'!#REF!="مرفوض",0,'تسمية الرتبة'!#REF!)</f>
        <v>#REF!</v>
      </c>
      <c r="H1400" s="7" t="e">
        <f>IF('تسمية الرتبة'!#REF!="مرفوض",0,IF('تسمية الرتبة'!#REF!+'تسمية الرتبة'!#REF!+'تسمية الرتبة'!#REF!+'تسمية الرتبة'!#REF!&gt;6,6,'تسمية الرتبة'!#REF!+'تسمية الرتبة'!#REF!+'تسمية الرتبة'!#REF!+'تسمية الرتبة'!#REF!))</f>
        <v>#REF!</v>
      </c>
      <c r="I1400" s="7" t="e">
        <f>IF('تسمية الرتبة'!#REF!="مرفوض",0,'تسمية الرتبة'!#REF!)</f>
        <v>#REF!</v>
      </c>
      <c r="J1400" s="7" t="e">
        <f>IF('تسمية الرتبة'!#REF!="مرفوض",0,'تسمية الرتبة'!#REF!)</f>
        <v>#REF!</v>
      </c>
      <c r="K1400" s="7" t="e">
        <f>IF('تسمية الرتبة'!#REF!="مرفوض",0,J1400+I1400+H1400+G1400+F1400+E1400+D1400+'تسمية الرتبة'!#REF!)</f>
        <v>#REF!</v>
      </c>
      <c r="L1400" s="7" t="e">
        <f>IF('تسمية الرتبة'!#REF!="مرفوض",0,IF(J1400=0,"Absent(e)",""))</f>
        <v>#REF!</v>
      </c>
      <c r="M1400" s="20" t="e">
        <f>'تسمية الرتبة'!#REF!-'Resultats FR'!K1400</f>
        <v>#REF!</v>
      </c>
    </row>
    <row r="1401" spans="1:13">
      <c r="A1401" s="7">
        <v>1397</v>
      </c>
      <c r="B1401" s="7" t="e">
        <f>IF('تسمية الرتبة'!#REF!="مرفوض",0,'تسمية الرتبة'!#REF!)</f>
        <v>#REF!</v>
      </c>
      <c r="C1401" s="7" t="e">
        <f>IF('تسمية الرتبة'!#REF!="مرفوض",0,'تسمية الرتبة'!#REF!)</f>
        <v>#REF!</v>
      </c>
      <c r="D1401" s="7" t="e">
        <f>IF('تسمية الرتبة'!#REF!="مرفوض",0,'تسمية الرتبة'!#REF!)</f>
        <v>#REF!</v>
      </c>
      <c r="E1401" s="34" t="e">
        <f>IF('تسمية الرتبة'!#REF!="مرفوض",0,'تسمية الرتبة'!#REF!)</f>
        <v>#REF!</v>
      </c>
      <c r="F1401" s="7" t="e">
        <f>IF('تسمية الرتبة'!#REF!="مرفوض",0,'تسمية الرتبة'!#REF!)</f>
        <v>#REF!</v>
      </c>
      <c r="G1401" s="7" t="e">
        <f>IF('تسمية الرتبة'!#REF!="مرفوض",0,'تسمية الرتبة'!#REF!)</f>
        <v>#REF!</v>
      </c>
      <c r="H1401" s="7" t="e">
        <f>IF('تسمية الرتبة'!#REF!="مرفوض",0,IF('تسمية الرتبة'!#REF!+'تسمية الرتبة'!#REF!+'تسمية الرتبة'!#REF!+'تسمية الرتبة'!#REF!&gt;6,6,'تسمية الرتبة'!#REF!+'تسمية الرتبة'!#REF!+'تسمية الرتبة'!#REF!+'تسمية الرتبة'!#REF!))</f>
        <v>#REF!</v>
      </c>
      <c r="I1401" s="7" t="e">
        <f>IF('تسمية الرتبة'!#REF!="مرفوض",0,'تسمية الرتبة'!#REF!)</f>
        <v>#REF!</v>
      </c>
      <c r="J1401" s="7" t="e">
        <f>IF('تسمية الرتبة'!#REF!="مرفوض",0,'تسمية الرتبة'!#REF!)</f>
        <v>#REF!</v>
      </c>
      <c r="K1401" s="7" t="e">
        <f>IF('تسمية الرتبة'!#REF!="مرفوض",0,J1401+I1401+H1401+G1401+F1401+E1401+D1401+'تسمية الرتبة'!#REF!)</f>
        <v>#REF!</v>
      </c>
      <c r="L1401" s="7" t="e">
        <f>IF('تسمية الرتبة'!#REF!="مرفوض",0,IF(J1401=0,"Absent(e)",""))</f>
        <v>#REF!</v>
      </c>
      <c r="M1401" s="20" t="e">
        <f>'تسمية الرتبة'!#REF!-'Resultats FR'!K1401</f>
        <v>#REF!</v>
      </c>
    </row>
    <row r="1402" spans="1:13">
      <c r="A1402" s="7">
        <v>1398</v>
      </c>
      <c r="B1402" s="7" t="e">
        <f>IF('تسمية الرتبة'!#REF!="مرفوض",0,'تسمية الرتبة'!#REF!)</f>
        <v>#REF!</v>
      </c>
      <c r="C1402" s="7" t="e">
        <f>IF('تسمية الرتبة'!#REF!="مرفوض",0,'تسمية الرتبة'!#REF!)</f>
        <v>#REF!</v>
      </c>
      <c r="D1402" s="7" t="e">
        <f>IF('تسمية الرتبة'!#REF!="مرفوض",0,'تسمية الرتبة'!#REF!)</f>
        <v>#REF!</v>
      </c>
      <c r="E1402" s="34" t="e">
        <f>IF('تسمية الرتبة'!#REF!="مرفوض",0,'تسمية الرتبة'!#REF!)</f>
        <v>#REF!</v>
      </c>
      <c r="F1402" s="7" t="e">
        <f>IF('تسمية الرتبة'!#REF!="مرفوض",0,'تسمية الرتبة'!#REF!)</f>
        <v>#REF!</v>
      </c>
      <c r="G1402" s="7" t="e">
        <f>IF('تسمية الرتبة'!#REF!="مرفوض",0,'تسمية الرتبة'!#REF!)</f>
        <v>#REF!</v>
      </c>
      <c r="H1402" s="7" t="e">
        <f>IF('تسمية الرتبة'!#REF!="مرفوض",0,IF('تسمية الرتبة'!#REF!+'تسمية الرتبة'!#REF!+'تسمية الرتبة'!#REF!+'تسمية الرتبة'!#REF!&gt;6,6,'تسمية الرتبة'!#REF!+'تسمية الرتبة'!#REF!+'تسمية الرتبة'!#REF!+'تسمية الرتبة'!#REF!))</f>
        <v>#REF!</v>
      </c>
      <c r="I1402" s="7" t="e">
        <f>IF('تسمية الرتبة'!#REF!="مرفوض",0,'تسمية الرتبة'!#REF!)</f>
        <v>#REF!</v>
      </c>
      <c r="J1402" s="7" t="e">
        <f>IF('تسمية الرتبة'!#REF!="مرفوض",0,'تسمية الرتبة'!#REF!)</f>
        <v>#REF!</v>
      </c>
      <c r="K1402" s="7" t="e">
        <f>IF('تسمية الرتبة'!#REF!="مرفوض",0,J1402+I1402+H1402+G1402+F1402+E1402+D1402+'تسمية الرتبة'!#REF!)</f>
        <v>#REF!</v>
      </c>
      <c r="L1402" s="7" t="e">
        <f>IF('تسمية الرتبة'!#REF!="مرفوض",0,IF(J1402=0,"Absent(e)",""))</f>
        <v>#REF!</v>
      </c>
      <c r="M1402" s="20" t="e">
        <f>'تسمية الرتبة'!#REF!-'Resultats FR'!K1402</f>
        <v>#REF!</v>
      </c>
    </row>
    <row r="1403" spans="1:13">
      <c r="A1403" s="7">
        <v>1399</v>
      </c>
      <c r="B1403" s="7" t="e">
        <f>IF('تسمية الرتبة'!#REF!="مرفوض",0,'تسمية الرتبة'!#REF!)</f>
        <v>#REF!</v>
      </c>
      <c r="C1403" s="7" t="e">
        <f>IF('تسمية الرتبة'!#REF!="مرفوض",0,'تسمية الرتبة'!#REF!)</f>
        <v>#REF!</v>
      </c>
      <c r="D1403" s="7" t="e">
        <f>IF('تسمية الرتبة'!#REF!="مرفوض",0,'تسمية الرتبة'!#REF!)</f>
        <v>#REF!</v>
      </c>
      <c r="E1403" s="34" t="e">
        <f>IF('تسمية الرتبة'!#REF!="مرفوض",0,'تسمية الرتبة'!#REF!)</f>
        <v>#REF!</v>
      </c>
      <c r="F1403" s="7" t="e">
        <f>IF('تسمية الرتبة'!#REF!="مرفوض",0,'تسمية الرتبة'!#REF!)</f>
        <v>#REF!</v>
      </c>
      <c r="G1403" s="7" t="e">
        <f>IF('تسمية الرتبة'!#REF!="مرفوض",0,'تسمية الرتبة'!#REF!)</f>
        <v>#REF!</v>
      </c>
      <c r="H1403" s="7" t="e">
        <f>IF('تسمية الرتبة'!#REF!="مرفوض",0,IF('تسمية الرتبة'!#REF!+'تسمية الرتبة'!#REF!+'تسمية الرتبة'!#REF!+'تسمية الرتبة'!#REF!&gt;6,6,'تسمية الرتبة'!#REF!+'تسمية الرتبة'!#REF!+'تسمية الرتبة'!#REF!+'تسمية الرتبة'!#REF!))</f>
        <v>#REF!</v>
      </c>
      <c r="I1403" s="7" t="e">
        <f>IF('تسمية الرتبة'!#REF!="مرفوض",0,'تسمية الرتبة'!#REF!)</f>
        <v>#REF!</v>
      </c>
      <c r="J1403" s="7" t="e">
        <f>IF('تسمية الرتبة'!#REF!="مرفوض",0,'تسمية الرتبة'!#REF!)</f>
        <v>#REF!</v>
      </c>
      <c r="K1403" s="7" t="e">
        <f>IF('تسمية الرتبة'!#REF!="مرفوض",0,J1403+I1403+H1403+G1403+F1403+E1403+D1403+'تسمية الرتبة'!#REF!)</f>
        <v>#REF!</v>
      </c>
      <c r="L1403" s="7" t="e">
        <f>IF('تسمية الرتبة'!#REF!="مرفوض",0,IF(J1403=0,"Absent(e)",""))</f>
        <v>#REF!</v>
      </c>
      <c r="M1403" s="20" t="e">
        <f>'تسمية الرتبة'!#REF!-'Resultats FR'!K1403</f>
        <v>#REF!</v>
      </c>
    </row>
    <row r="1404" spans="1:13">
      <c r="A1404" s="7">
        <v>1400</v>
      </c>
      <c r="B1404" s="7" t="e">
        <f>IF('تسمية الرتبة'!#REF!="مرفوض",0,'تسمية الرتبة'!#REF!)</f>
        <v>#REF!</v>
      </c>
      <c r="C1404" s="7" t="e">
        <f>IF('تسمية الرتبة'!#REF!="مرفوض",0,'تسمية الرتبة'!#REF!)</f>
        <v>#REF!</v>
      </c>
      <c r="D1404" s="7" t="e">
        <f>IF('تسمية الرتبة'!#REF!="مرفوض",0,'تسمية الرتبة'!#REF!)</f>
        <v>#REF!</v>
      </c>
      <c r="E1404" s="34" t="e">
        <f>IF('تسمية الرتبة'!#REF!="مرفوض",0,'تسمية الرتبة'!#REF!)</f>
        <v>#REF!</v>
      </c>
      <c r="F1404" s="7" t="e">
        <f>IF('تسمية الرتبة'!#REF!="مرفوض",0,'تسمية الرتبة'!#REF!)</f>
        <v>#REF!</v>
      </c>
      <c r="G1404" s="7" t="e">
        <f>IF('تسمية الرتبة'!#REF!="مرفوض",0,'تسمية الرتبة'!#REF!)</f>
        <v>#REF!</v>
      </c>
      <c r="H1404" s="7" t="e">
        <f>IF('تسمية الرتبة'!#REF!="مرفوض",0,IF('تسمية الرتبة'!#REF!+'تسمية الرتبة'!#REF!+'تسمية الرتبة'!#REF!+'تسمية الرتبة'!#REF!&gt;6,6,'تسمية الرتبة'!#REF!+'تسمية الرتبة'!#REF!+'تسمية الرتبة'!#REF!+'تسمية الرتبة'!#REF!))</f>
        <v>#REF!</v>
      </c>
      <c r="I1404" s="7" t="e">
        <f>IF('تسمية الرتبة'!#REF!="مرفوض",0,'تسمية الرتبة'!#REF!)</f>
        <v>#REF!</v>
      </c>
      <c r="J1404" s="7" t="e">
        <f>IF('تسمية الرتبة'!#REF!="مرفوض",0,'تسمية الرتبة'!#REF!)</f>
        <v>#REF!</v>
      </c>
      <c r="K1404" s="7" t="e">
        <f>IF('تسمية الرتبة'!#REF!="مرفوض",0,J1404+I1404+H1404+G1404+F1404+E1404+D1404+'تسمية الرتبة'!#REF!)</f>
        <v>#REF!</v>
      </c>
      <c r="L1404" s="7" t="e">
        <f>IF('تسمية الرتبة'!#REF!="مرفوض",0,IF(J1404=0,"Absent(e)",""))</f>
        <v>#REF!</v>
      </c>
      <c r="M1404" s="20" t="e">
        <f>'تسمية الرتبة'!#REF!-'Resultats FR'!K1404</f>
        <v>#REF!</v>
      </c>
    </row>
    <row r="1405" spans="1:13">
      <c r="A1405" s="7">
        <v>1401</v>
      </c>
      <c r="B1405" s="7" t="e">
        <f>IF('تسمية الرتبة'!#REF!="مرفوض",0,'تسمية الرتبة'!#REF!)</f>
        <v>#REF!</v>
      </c>
      <c r="C1405" s="7" t="e">
        <f>IF('تسمية الرتبة'!#REF!="مرفوض",0,'تسمية الرتبة'!#REF!)</f>
        <v>#REF!</v>
      </c>
      <c r="D1405" s="7" t="e">
        <f>IF('تسمية الرتبة'!#REF!="مرفوض",0,'تسمية الرتبة'!#REF!)</f>
        <v>#REF!</v>
      </c>
      <c r="E1405" s="34" t="e">
        <f>IF('تسمية الرتبة'!#REF!="مرفوض",0,'تسمية الرتبة'!#REF!)</f>
        <v>#REF!</v>
      </c>
      <c r="F1405" s="7" t="e">
        <f>IF('تسمية الرتبة'!#REF!="مرفوض",0,'تسمية الرتبة'!#REF!)</f>
        <v>#REF!</v>
      </c>
      <c r="G1405" s="7" t="e">
        <f>IF('تسمية الرتبة'!#REF!="مرفوض",0,'تسمية الرتبة'!#REF!)</f>
        <v>#REF!</v>
      </c>
      <c r="H1405" s="7" t="e">
        <f>IF('تسمية الرتبة'!#REF!="مرفوض",0,IF('تسمية الرتبة'!#REF!+'تسمية الرتبة'!#REF!+'تسمية الرتبة'!#REF!+'تسمية الرتبة'!#REF!&gt;6,6,'تسمية الرتبة'!#REF!+'تسمية الرتبة'!#REF!+'تسمية الرتبة'!#REF!+'تسمية الرتبة'!#REF!))</f>
        <v>#REF!</v>
      </c>
      <c r="I1405" s="7" t="e">
        <f>IF('تسمية الرتبة'!#REF!="مرفوض",0,'تسمية الرتبة'!#REF!)</f>
        <v>#REF!</v>
      </c>
      <c r="J1405" s="7" t="e">
        <f>IF('تسمية الرتبة'!#REF!="مرفوض",0,'تسمية الرتبة'!#REF!)</f>
        <v>#REF!</v>
      </c>
      <c r="K1405" s="7" t="e">
        <f>IF('تسمية الرتبة'!#REF!="مرفوض",0,J1405+I1405+H1405+G1405+F1405+E1405+D1405+'تسمية الرتبة'!#REF!)</f>
        <v>#REF!</v>
      </c>
      <c r="L1405" s="7" t="e">
        <f>IF('تسمية الرتبة'!#REF!="مرفوض",0,IF(J1405=0,"Absent(e)",""))</f>
        <v>#REF!</v>
      </c>
      <c r="M1405" s="20" t="e">
        <f>'تسمية الرتبة'!#REF!-'Resultats FR'!K1405</f>
        <v>#REF!</v>
      </c>
    </row>
    <row r="1406" spans="1:13">
      <c r="A1406" s="7">
        <v>1402</v>
      </c>
      <c r="B1406" s="7" t="e">
        <f>IF('تسمية الرتبة'!#REF!="مرفوض",0,'تسمية الرتبة'!#REF!)</f>
        <v>#REF!</v>
      </c>
      <c r="C1406" s="7" t="e">
        <f>IF('تسمية الرتبة'!#REF!="مرفوض",0,'تسمية الرتبة'!#REF!)</f>
        <v>#REF!</v>
      </c>
      <c r="D1406" s="7" t="e">
        <f>IF('تسمية الرتبة'!#REF!="مرفوض",0,'تسمية الرتبة'!#REF!)</f>
        <v>#REF!</v>
      </c>
      <c r="E1406" s="34" t="e">
        <f>IF('تسمية الرتبة'!#REF!="مرفوض",0,'تسمية الرتبة'!#REF!)</f>
        <v>#REF!</v>
      </c>
      <c r="F1406" s="7" t="e">
        <f>IF('تسمية الرتبة'!#REF!="مرفوض",0,'تسمية الرتبة'!#REF!)</f>
        <v>#REF!</v>
      </c>
      <c r="G1406" s="7" t="e">
        <f>IF('تسمية الرتبة'!#REF!="مرفوض",0,'تسمية الرتبة'!#REF!)</f>
        <v>#REF!</v>
      </c>
      <c r="H1406" s="7" t="e">
        <f>IF('تسمية الرتبة'!#REF!="مرفوض",0,IF('تسمية الرتبة'!#REF!+'تسمية الرتبة'!#REF!+'تسمية الرتبة'!#REF!+'تسمية الرتبة'!#REF!&gt;6,6,'تسمية الرتبة'!#REF!+'تسمية الرتبة'!#REF!+'تسمية الرتبة'!#REF!+'تسمية الرتبة'!#REF!))</f>
        <v>#REF!</v>
      </c>
      <c r="I1406" s="7" t="e">
        <f>IF('تسمية الرتبة'!#REF!="مرفوض",0,'تسمية الرتبة'!#REF!)</f>
        <v>#REF!</v>
      </c>
      <c r="J1406" s="7" t="e">
        <f>IF('تسمية الرتبة'!#REF!="مرفوض",0,'تسمية الرتبة'!#REF!)</f>
        <v>#REF!</v>
      </c>
      <c r="K1406" s="7" t="e">
        <f>IF('تسمية الرتبة'!#REF!="مرفوض",0,J1406+I1406+H1406+G1406+F1406+E1406+D1406+'تسمية الرتبة'!#REF!)</f>
        <v>#REF!</v>
      </c>
      <c r="L1406" s="7" t="e">
        <f>IF('تسمية الرتبة'!#REF!="مرفوض",0,IF(J1406=0,"Absent(e)",""))</f>
        <v>#REF!</v>
      </c>
      <c r="M1406" s="20" t="e">
        <f>'تسمية الرتبة'!#REF!-'Resultats FR'!K1406</f>
        <v>#REF!</v>
      </c>
    </row>
    <row r="1407" spans="1:13">
      <c r="A1407" s="7">
        <v>1403</v>
      </c>
      <c r="B1407" s="7" t="e">
        <f>IF('تسمية الرتبة'!#REF!="مرفوض",0,'تسمية الرتبة'!#REF!)</f>
        <v>#REF!</v>
      </c>
      <c r="C1407" s="7" t="e">
        <f>IF('تسمية الرتبة'!#REF!="مرفوض",0,'تسمية الرتبة'!#REF!)</f>
        <v>#REF!</v>
      </c>
      <c r="D1407" s="7" t="e">
        <f>IF('تسمية الرتبة'!#REF!="مرفوض",0,'تسمية الرتبة'!#REF!)</f>
        <v>#REF!</v>
      </c>
      <c r="E1407" s="34" t="e">
        <f>IF('تسمية الرتبة'!#REF!="مرفوض",0,'تسمية الرتبة'!#REF!)</f>
        <v>#REF!</v>
      </c>
      <c r="F1407" s="7" t="e">
        <f>IF('تسمية الرتبة'!#REF!="مرفوض",0,'تسمية الرتبة'!#REF!)</f>
        <v>#REF!</v>
      </c>
      <c r="G1407" s="7" t="e">
        <f>IF('تسمية الرتبة'!#REF!="مرفوض",0,'تسمية الرتبة'!#REF!)</f>
        <v>#REF!</v>
      </c>
      <c r="H1407" s="7" t="e">
        <f>IF('تسمية الرتبة'!#REF!="مرفوض",0,IF('تسمية الرتبة'!#REF!+'تسمية الرتبة'!#REF!+'تسمية الرتبة'!#REF!+'تسمية الرتبة'!#REF!&gt;6,6,'تسمية الرتبة'!#REF!+'تسمية الرتبة'!#REF!+'تسمية الرتبة'!#REF!+'تسمية الرتبة'!#REF!))</f>
        <v>#REF!</v>
      </c>
      <c r="I1407" s="7" t="e">
        <f>IF('تسمية الرتبة'!#REF!="مرفوض",0,'تسمية الرتبة'!#REF!)</f>
        <v>#REF!</v>
      </c>
      <c r="J1407" s="7" t="e">
        <f>IF('تسمية الرتبة'!#REF!="مرفوض",0,'تسمية الرتبة'!#REF!)</f>
        <v>#REF!</v>
      </c>
      <c r="K1407" s="7" t="e">
        <f>IF('تسمية الرتبة'!#REF!="مرفوض",0,J1407+I1407+H1407+G1407+F1407+E1407+D1407+'تسمية الرتبة'!#REF!)</f>
        <v>#REF!</v>
      </c>
      <c r="L1407" s="7" t="e">
        <f>IF('تسمية الرتبة'!#REF!="مرفوض",0,IF(J1407=0,"Absent(e)",""))</f>
        <v>#REF!</v>
      </c>
      <c r="M1407" s="20" t="e">
        <f>'تسمية الرتبة'!#REF!-'Resultats FR'!K1407</f>
        <v>#REF!</v>
      </c>
    </row>
    <row r="1408" spans="1:13">
      <c r="A1408" s="7">
        <v>1404</v>
      </c>
      <c r="B1408" s="7" t="e">
        <f>IF('تسمية الرتبة'!#REF!="مرفوض",0,'تسمية الرتبة'!#REF!)</f>
        <v>#REF!</v>
      </c>
      <c r="C1408" s="7" t="e">
        <f>IF('تسمية الرتبة'!#REF!="مرفوض",0,'تسمية الرتبة'!#REF!)</f>
        <v>#REF!</v>
      </c>
      <c r="D1408" s="7" t="e">
        <f>IF('تسمية الرتبة'!#REF!="مرفوض",0,'تسمية الرتبة'!#REF!)</f>
        <v>#REF!</v>
      </c>
      <c r="E1408" s="34" t="e">
        <f>IF('تسمية الرتبة'!#REF!="مرفوض",0,'تسمية الرتبة'!#REF!)</f>
        <v>#REF!</v>
      </c>
      <c r="F1408" s="7" t="e">
        <f>IF('تسمية الرتبة'!#REF!="مرفوض",0,'تسمية الرتبة'!#REF!)</f>
        <v>#REF!</v>
      </c>
      <c r="G1408" s="7" t="e">
        <f>IF('تسمية الرتبة'!#REF!="مرفوض",0,'تسمية الرتبة'!#REF!)</f>
        <v>#REF!</v>
      </c>
      <c r="H1408" s="7" t="e">
        <f>IF('تسمية الرتبة'!#REF!="مرفوض",0,IF('تسمية الرتبة'!#REF!+'تسمية الرتبة'!#REF!+'تسمية الرتبة'!#REF!+'تسمية الرتبة'!#REF!&gt;6,6,'تسمية الرتبة'!#REF!+'تسمية الرتبة'!#REF!+'تسمية الرتبة'!#REF!+'تسمية الرتبة'!#REF!))</f>
        <v>#REF!</v>
      </c>
      <c r="I1408" s="7" t="e">
        <f>IF('تسمية الرتبة'!#REF!="مرفوض",0,'تسمية الرتبة'!#REF!)</f>
        <v>#REF!</v>
      </c>
      <c r="J1408" s="7" t="e">
        <f>IF('تسمية الرتبة'!#REF!="مرفوض",0,'تسمية الرتبة'!#REF!)</f>
        <v>#REF!</v>
      </c>
      <c r="K1408" s="7" t="e">
        <f>IF('تسمية الرتبة'!#REF!="مرفوض",0,J1408+I1408+H1408+G1408+F1408+E1408+D1408+'تسمية الرتبة'!#REF!)</f>
        <v>#REF!</v>
      </c>
      <c r="L1408" s="7" t="e">
        <f>IF('تسمية الرتبة'!#REF!="مرفوض",0,IF(J1408=0,"Absent(e)",""))</f>
        <v>#REF!</v>
      </c>
      <c r="M1408" s="20" t="e">
        <f>'تسمية الرتبة'!#REF!-'Resultats FR'!K1408</f>
        <v>#REF!</v>
      </c>
    </row>
    <row r="1409" spans="1:13">
      <c r="A1409" s="7">
        <v>1405</v>
      </c>
      <c r="B1409" s="7" t="e">
        <f>IF('تسمية الرتبة'!#REF!="مرفوض",0,'تسمية الرتبة'!#REF!)</f>
        <v>#REF!</v>
      </c>
      <c r="C1409" s="7" t="e">
        <f>IF('تسمية الرتبة'!#REF!="مرفوض",0,'تسمية الرتبة'!#REF!)</f>
        <v>#REF!</v>
      </c>
      <c r="D1409" s="7" t="e">
        <f>IF('تسمية الرتبة'!#REF!="مرفوض",0,'تسمية الرتبة'!#REF!)</f>
        <v>#REF!</v>
      </c>
      <c r="E1409" s="34" t="e">
        <f>IF('تسمية الرتبة'!#REF!="مرفوض",0,'تسمية الرتبة'!#REF!)</f>
        <v>#REF!</v>
      </c>
      <c r="F1409" s="7" t="e">
        <f>IF('تسمية الرتبة'!#REF!="مرفوض",0,'تسمية الرتبة'!#REF!)</f>
        <v>#REF!</v>
      </c>
      <c r="G1409" s="7" t="e">
        <f>IF('تسمية الرتبة'!#REF!="مرفوض",0,'تسمية الرتبة'!#REF!)</f>
        <v>#REF!</v>
      </c>
      <c r="H1409" s="7" t="e">
        <f>IF('تسمية الرتبة'!#REF!="مرفوض",0,IF('تسمية الرتبة'!#REF!+'تسمية الرتبة'!#REF!+'تسمية الرتبة'!#REF!+'تسمية الرتبة'!#REF!&gt;6,6,'تسمية الرتبة'!#REF!+'تسمية الرتبة'!#REF!+'تسمية الرتبة'!#REF!+'تسمية الرتبة'!#REF!))</f>
        <v>#REF!</v>
      </c>
      <c r="I1409" s="7" t="e">
        <f>IF('تسمية الرتبة'!#REF!="مرفوض",0,'تسمية الرتبة'!#REF!)</f>
        <v>#REF!</v>
      </c>
      <c r="J1409" s="7" t="e">
        <f>IF('تسمية الرتبة'!#REF!="مرفوض",0,'تسمية الرتبة'!#REF!)</f>
        <v>#REF!</v>
      </c>
      <c r="K1409" s="7" t="e">
        <f>IF('تسمية الرتبة'!#REF!="مرفوض",0,J1409+I1409+H1409+G1409+F1409+E1409+D1409+'تسمية الرتبة'!#REF!)</f>
        <v>#REF!</v>
      </c>
      <c r="L1409" s="7" t="e">
        <f>IF('تسمية الرتبة'!#REF!="مرفوض",0,IF(J1409=0,"Absent(e)",""))</f>
        <v>#REF!</v>
      </c>
      <c r="M1409" s="20" t="e">
        <f>'تسمية الرتبة'!#REF!-'Resultats FR'!K1409</f>
        <v>#REF!</v>
      </c>
    </row>
    <row r="1410" spans="1:13">
      <c r="A1410" s="7">
        <v>1406</v>
      </c>
      <c r="B1410" s="7" t="e">
        <f>IF('تسمية الرتبة'!#REF!="مرفوض",0,'تسمية الرتبة'!#REF!)</f>
        <v>#REF!</v>
      </c>
      <c r="C1410" s="7" t="e">
        <f>IF('تسمية الرتبة'!#REF!="مرفوض",0,'تسمية الرتبة'!#REF!)</f>
        <v>#REF!</v>
      </c>
      <c r="D1410" s="7" t="e">
        <f>IF('تسمية الرتبة'!#REF!="مرفوض",0,'تسمية الرتبة'!#REF!)</f>
        <v>#REF!</v>
      </c>
      <c r="E1410" s="34" t="e">
        <f>IF('تسمية الرتبة'!#REF!="مرفوض",0,'تسمية الرتبة'!#REF!)</f>
        <v>#REF!</v>
      </c>
      <c r="F1410" s="7" t="e">
        <f>IF('تسمية الرتبة'!#REF!="مرفوض",0,'تسمية الرتبة'!#REF!)</f>
        <v>#REF!</v>
      </c>
      <c r="G1410" s="7" t="e">
        <f>IF('تسمية الرتبة'!#REF!="مرفوض",0,'تسمية الرتبة'!#REF!)</f>
        <v>#REF!</v>
      </c>
      <c r="H1410" s="7" t="e">
        <f>IF('تسمية الرتبة'!#REF!="مرفوض",0,IF('تسمية الرتبة'!#REF!+'تسمية الرتبة'!#REF!+'تسمية الرتبة'!#REF!+'تسمية الرتبة'!#REF!&gt;6,6,'تسمية الرتبة'!#REF!+'تسمية الرتبة'!#REF!+'تسمية الرتبة'!#REF!+'تسمية الرتبة'!#REF!))</f>
        <v>#REF!</v>
      </c>
      <c r="I1410" s="7" t="e">
        <f>IF('تسمية الرتبة'!#REF!="مرفوض",0,'تسمية الرتبة'!#REF!)</f>
        <v>#REF!</v>
      </c>
      <c r="J1410" s="7" t="e">
        <f>IF('تسمية الرتبة'!#REF!="مرفوض",0,'تسمية الرتبة'!#REF!)</f>
        <v>#REF!</v>
      </c>
      <c r="K1410" s="7" t="e">
        <f>IF('تسمية الرتبة'!#REF!="مرفوض",0,J1410+I1410+H1410+G1410+F1410+E1410+D1410+'تسمية الرتبة'!#REF!)</f>
        <v>#REF!</v>
      </c>
      <c r="L1410" s="7" t="e">
        <f>IF('تسمية الرتبة'!#REF!="مرفوض",0,IF(J1410=0,"Absent(e)",""))</f>
        <v>#REF!</v>
      </c>
      <c r="M1410" s="20" t="e">
        <f>'تسمية الرتبة'!#REF!-'Resultats FR'!K1410</f>
        <v>#REF!</v>
      </c>
    </row>
    <row r="1411" spans="1:13">
      <c r="A1411" s="7">
        <v>1407</v>
      </c>
      <c r="B1411" s="7" t="e">
        <f>IF('تسمية الرتبة'!#REF!="مرفوض",0,'تسمية الرتبة'!#REF!)</f>
        <v>#REF!</v>
      </c>
      <c r="C1411" s="7" t="e">
        <f>IF('تسمية الرتبة'!#REF!="مرفوض",0,'تسمية الرتبة'!#REF!)</f>
        <v>#REF!</v>
      </c>
      <c r="D1411" s="7" t="e">
        <f>IF('تسمية الرتبة'!#REF!="مرفوض",0,'تسمية الرتبة'!#REF!)</f>
        <v>#REF!</v>
      </c>
      <c r="E1411" s="34" t="e">
        <f>IF('تسمية الرتبة'!#REF!="مرفوض",0,'تسمية الرتبة'!#REF!)</f>
        <v>#REF!</v>
      </c>
      <c r="F1411" s="7" t="e">
        <f>IF('تسمية الرتبة'!#REF!="مرفوض",0,'تسمية الرتبة'!#REF!)</f>
        <v>#REF!</v>
      </c>
      <c r="G1411" s="7" t="e">
        <f>IF('تسمية الرتبة'!#REF!="مرفوض",0,'تسمية الرتبة'!#REF!)</f>
        <v>#REF!</v>
      </c>
      <c r="H1411" s="7" t="e">
        <f>IF('تسمية الرتبة'!#REF!="مرفوض",0,IF('تسمية الرتبة'!#REF!+'تسمية الرتبة'!#REF!+'تسمية الرتبة'!#REF!+'تسمية الرتبة'!#REF!&gt;6,6,'تسمية الرتبة'!#REF!+'تسمية الرتبة'!#REF!+'تسمية الرتبة'!#REF!+'تسمية الرتبة'!#REF!))</f>
        <v>#REF!</v>
      </c>
      <c r="I1411" s="7" t="e">
        <f>IF('تسمية الرتبة'!#REF!="مرفوض",0,'تسمية الرتبة'!#REF!)</f>
        <v>#REF!</v>
      </c>
      <c r="J1411" s="7" t="e">
        <f>IF('تسمية الرتبة'!#REF!="مرفوض",0,'تسمية الرتبة'!#REF!)</f>
        <v>#REF!</v>
      </c>
      <c r="K1411" s="7" t="e">
        <f>IF('تسمية الرتبة'!#REF!="مرفوض",0,J1411+I1411+H1411+G1411+F1411+E1411+D1411+'تسمية الرتبة'!#REF!)</f>
        <v>#REF!</v>
      </c>
      <c r="L1411" s="7" t="e">
        <f>IF('تسمية الرتبة'!#REF!="مرفوض",0,IF(J1411=0,"Absent(e)",""))</f>
        <v>#REF!</v>
      </c>
      <c r="M1411" s="20" t="e">
        <f>'تسمية الرتبة'!#REF!-'Resultats FR'!K1411</f>
        <v>#REF!</v>
      </c>
    </row>
    <row r="1412" spans="1:13">
      <c r="A1412" s="7">
        <v>1408</v>
      </c>
      <c r="B1412" s="7" t="e">
        <f>IF('تسمية الرتبة'!#REF!="مرفوض",0,'تسمية الرتبة'!#REF!)</f>
        <v>#REF!</v>
      </c>
      <c r="C1412" s="7" t="e">
        <f>IF('تسمية الرتبة'!#REF!="مرفوض",0,'تسمية الرتبة'!#REF!)</f>
        <v>#REF!</v>
      </c>
      <c r="D1412" s="7" t="e">
        <f>IF('تسمية الرتبة'!#REF!="مرفوض",0,'تسمية الرتبة'!#REF!)</f>
        <v>#REF!</v>
      </c>
      <c r="E1412" s="34" t="e">
        <f>IF('تسمية الرتبة'!#REF!="مرفوض",0,'تسمية الرتبة'!#REF!)</f>
        <v>#REF!</v>
      </c>
      <c r="F1412" s="7" t="e">
        <f>IF('تسمية الرتبة'!#REF!="مرفوض",0,'تسمية الرتبة'!#REF!)</f>
        <v>#REF!</v>
      </c>
      <c r="G1412" s="7" t="e">
        <f>IF('تسمية الرتبة'!#REF!="مرفوض",0,'تسمية الرتبة'!#REF!)</f>
        <v>#REF!</v>
      </c>
      <c r="H1412" s="7" t="e">
        <f>IF('تسمية الرتبة'!#REF!="مرفوض",0,IF('تسمية الرتبة'!#REF!+'تسمية الرتبة'!#REF!+'تسمية الرتبة'!#REF!+'تسمية الرتبة'!#REF!&gt;6,6,'تسمية الرتبة'!#REF!+'تسمية الرتبة'!#REF!+'تسمية الرتبة'!#REF!+'تسمية الرتبة'!#REF!))</f>
        <v>#REF!</v>
      </c>
      <c r="I1412" s="7" t="e">
        <f>IF('تسمية الرتبة'!#REF!="مرفوض",0,'تسمية الرتبة'!#REF!)</f>
        <v>#REF!</v>
      </c>
      <c r="J1412" s="7" t="e">
        <f>IF('تسمية الرتبة'!#REF!="مرفوض",0,'تسمية الرتبة'!#REF!)</f>
        <v>#REF!</v>
      </c>
      <c r="K1412" s="7" t="e">
        <f>IF('تسمية الرتبة'!#REF!="مرفوض",0,J1412+I1412+H1412+G1412+F1412+E1412+D1412+'تسمية الرتبة'!#REF!)</f>
        <v>#REF!</v>
      </c>
      <c r="L1412" s="7" t="e">
        <f>IF('تسمية الرتبة'!#REF!="مرفوض",0,IF(J1412=0,"Absent(e)",""))</f>
        <v>#REF!</v>
      </c>
      <c r="M1412" s="20" t="e">
        <f>'تسمية الرتبة'!#REF!-'Resultats FR'!K1412</f>
        <v>#REF!</v>
      </c>
    </row>
    <row r="1413" spans="1:13">
      <c r="A1413" s="7">
        <v>1409</v>
      </c>
      <c r="B1413" s="7" t="e">
        <f>IF('تسمية الرتبة'!#REF!="مرفوض",0,'تسمية الرتبة'!#REF!)</f>
        <v>#REF!</v>
      </c>
      <c r="C1413" s="7" t="e">
        <f>IF('تسمية الرتبة'!#REF!="مرفوض",0,'تسمية الرتبة'!#REF!)</f>
        <v>#REF!</v>
      </c>
      <c r="D1413" s="7" t="e">
        <f>IF('تسمية الرتبة'!#REF!="مرفوض",0,'تسمية الرتبة'!#REF!)</f>
        <v>#REF!</v>
      </c>
      <c r="E1413" s="34" t="e">
        <f>IF('تسمية الرتبة'!#REF!="مرفوض",0,'تسمية الرتبة'!#REF!)</f>
        <v>#REF!</v>
      </c>
      <c r="F1413" s="7" t="e">
        <f>IF('تسمية الرتبة'!#REF!="مرفوض",0,'تسمية الرتبة'!#REF!)</f>
        <v>#REF!</v>
      </c>
      <c r="G1413" s="7" t="e">
        <f>IF('تسمية الرتبة'!#REF!="مرفوض",0,'تسمية الرتبة'!#REF!)</f>
        <v>#REF!</v>
      </c>
      <c r="H1413" s="7" t="e">
        <f>IF('تسمية الرتبة'!#REF!="مرفوض",0,IF('تسمية الرتبة'!#REF!+'تسمية الرتبة'!#REF!+'تسمية الرتبة'!#REF!+'تسمية الرتبة'!#REF!&gt;6,6,'تسمية الرتبة'!#REF!+'تسمية الرتبة'!#REF!+'تسمية الرتبة'!#REF!+'تسمية الرتبة'!#REF!))</f>
        <v>#REF!</v>
      </c>
      <c r="I1413" s="7" t="e">
        <f>IF('تسمية الرتبة'!#REF!="مرفوض",0,'تسمية الرتبة'!#REF!)</f>
        <v>#REF!</v>
      </c>
      <c r="J1413" s="7" t="e">
        <f>IF('تسمية الرتبة'!#REF!="مرفوض",0,'تسمية الرتبة'!#REF!)</f>
        <v>#REF!</v>
      </c>
      <c r="K1413" s="7" t="e">
        <f>IF('تسمية الرتبة'!#REF!="مرفوض",0,J1413+I1413+H1413+G1413+F1413+E1413+D1413+'تسمية الرتبة'!#REF!)</f>
        <v>#REF!</v>
      </c>
      <c r="L1413" s="7" t="e">
        <f>IF('تسمية الرتبة'!#REF!="مرفوض",0,IF(J1413=0,"Absent(e)",""))</f>
        <v>#REF!</v>
      </c>
      <c r="M1413" s="20" t="e">
        <f>'تسمية الرتبة'!#REF!-'Resultats FR'!K1413</f>
        <v>#REF!</v>
      </c>
    </row>
    <row r="1414" spans="1:13">
      <c r="A1414" s="7">
        <v>1410</v>
      </c>
      <c r="B1414" s="7" t="e">
        <f>IF('تسمية الرتبة'!#REF!="مرفوض",0,'تسمية الرتبة'!#REF!)</f>
        <v>#REF!</v>
      </c>
      <c r="C1414" s="7" t="e">
        <f>IF('تسمية الرتبة'!#REF!="مرفوض",0,'تسمية الرتبة'!#REF!)</f>
        <v>#REF!</v>
      </c>
      <c r="D1414" s="7" t="e">
        <f>IF('تسمية الرتبة'!#REF!="مرفوض",0,'تسمية الرتبة'!#REF!)</f>
        <v>#REF!</v>
      </c>
      <c r="E1414" s="34" t="e">
        <f>IF('تسمية الرتبة'!#REF!="مرفوض",0,'تسمية الرتبة'!#REF!)</f>
        <v>#REF!</v>
      </c>
      <c r="F1414" s="7" t="e">
        <f>IF('تسمية الرتبة'!#REF!="مرفوض",0,'تسمية الرتبة'!#REF!)</f>
        <v>#REF!</v>
      </c>
      <c r="G1414" s="7" t="e">
        <f>IF('تسمية الرتبة'!#REF!="مرفوض",0,'تسمية الرتبة'!#REF!)</f>
        <v>#REF!</v>
      </c>
      <c r="H1414" s="7" t="e">
        <f>IF('تسمية الرتبة'!#REF!="مرفوض",0,IF('تسمية الرتبة'!#REF!+'تسمية الرتبة'!#REF!+'تسمية الرتبة'!#REF!+'تسمية الرتبة'!#REF!&gt;6,6,'تسمية الرتبة'!#REF!+'تسمية الرتبة'!#REF!+'تسمية الرتبة'!#REF!+'تسمية الرتبة'!#REF!))</f>
        <v>#REF!</v>
      </c>
      <c r="I1414" s="7" t="e">
        <f>IF('تسمية الرتبة'!#REF!="مرفوض",0,'تسمية الرتبة'!#REF!)</f>
        <v>#REF!</v>
      </c>
      <c r="J1414" s="7" t="e">
        <f>IF('تسمية الرتبة'!#REF!="مرفوض",0,'تسمية الرتبة'!#REF!)</f>
        <v>#REF!</v>
      </c>
      <c r="K1414" s="7" t="e">
        <f>IF('تسمية الرتبة'!#REF!="مرفوض",0,J1414+I1414+H1414+G1414+F1414+E1414+D1414+'تسمية الرتبة'!#REF!)</f>
        <v>#REF!</v>
      </c>
      <c r="L1414" s="7" t="e">
        <f>IF('تسمية الرتبة'!#REF!="مرفوض",0,IF(J1414=0,"Absent(e)",""))</f>
        <v>#REF!</v>
      </c>
      <c r="M1414" s="20" t="e">
        <f>'تسمية الرتبة'!#REF!-'Resultats FR'!K1414</f>
        <v>#REF!</v>
      </c>
    </row>
    <row r="1415" spans="1:13">
      <c r="A1415" s="7">
        <v>1411</v>
      </c>
      <c r="B1415" s="7" t="e">
        <f>IF('تسمية الرتبة'!#REF!="مرفوض",0,'تسمية الرتبة'!#REF!)</f>
        <v>#REF!</v>
      </c>
      <c r="C1415" s="7" t="e">
        <f>IF('تسمية الرتبة'!#REF!="مرفوض",0,'تسمية الرتبة'!#REF!)</f>
        <v>#REF!</v>
      </c>
      <c r="D1415" s="7" t="e">
        <f>IF('تسمية الرتبة'!#REF!="مرفوض",0,'تسمية الرتبة'!#REF!)</f>
        <v>#REF!</v>
      </c>
      <c r="E1415" s="34" t="e">
        <f>IF('تسمية الرتبة'!#REF!="مرفوض",0,'تسمية الرتبة'!#REF!)</f>
        <v>#REF!</v>
      </c>
      <c r="F1415" s="7" t="e">
        <f>IF('تسمية الرتبة'!#REF!="مرفوض",0,'تسمية الرتبة'!#REF!)</f>
        <v>#REF!</v>
      </c>
      <c r="G1415" s="7" t="e">
        <f>IF('تسمية الرتبة'!#REF!="مرفوض",0,'تسمية الرتبة'!#REF!)</f>
        <v>#REF!</v>
      </c>
      <c r="H1415" s="7" t="e">
        <f>IF('تسمية الرتبة'!#REF!="مرفوض",0,IF('تسمية الرتبة'!#REF!+'تسمية الرتبة'!#REF!+'تسمية الرتبة'!#REF!+'تسمية الرتبة'!#REF!&gt;6,6,'تسمية الرتبة'!#REF!+'تسمية الرتبة'!#REF!+'تسمية الرتبة'!#REF!+'تسمية الرتبة'!#REF!))</f>
        <v>#REF!</v>
      </c>
      <c r="I1415" s="7" t="e">
        <f>IF('تسمية الرتبة'!#REF!="مرفوض",0,'تسمية الرتبة'!#REF!)</f>
        <v>#REF!</v>
      </c>
      <c r="J1415" s="7" t="e">
        <f>IF('تسمية الرتبة'!#REF!="مرفوض",0,'تسمية الرتبة'!#REF!)</f>
        <v>#REF!</v>
      </c>
      <c r="K1415" s="7" t="e">
        <f>IF('تسمية الرتبة'!#REF!="مرفوض",0,J1415+I1415+H1415+G1415+F1415+E1415+D1415+'تسمية الرتبة'!#REF!)</f>
        <v>#REF!</v>
      </c>
      <c r="L1415" s="7" t="e">
        <f>IF('تسمية الرتبة'!#REF!="مرفوض",0,IF(J1415=0,"Absent(e)",""))</f>
        <v>#REF!</v>
      </c>
      <c r="M1415" s="20" t="e">
        <f>'تسمية الرتبة'!#REF!-'Resultats FR'!K1415</f>
        <v>#REF!</v>
      </c>
    </row>
    <row r="1416" spans="1:13">
      <c r="A1416" s="7">
        <v>1412</v>
      </c>
      <c r="B1416" s="7" t="e">
        <f>IF('تسمية الرتبة'!#REF!="مرفوض",0,'تسمية الرتبة'!#REF!)</f>
        <v>#REF!</v>
      </c>
      <c r="C1416" s="7" t="e">
        <f>IF('تسمية الرتبة'!#REF!="مرفوض",0,'تسمية الرتبة'!#REF!)</f>
        <v>#REF!</v>
      </c>
      <c r="D1416" s="7" t="e">
        <f>IF('تسمية الرتبة'!#REF!="مرفوض",0,'تسمية الرتبة'!#REF!)</f>
        <v>#REF!</v>
      </c>
      <c r="E1416" s="34" t="e">
        <f>IF('تسمية الرتبة'!#REF!="مرفوض",0,'تسمية الرتبة'!#REF!)</f>
        <v>#REF!</v>
      </c>
      <c r="F1416" s="7" t="e">
        <f>IF('تسمية الرتبة'!#REF!="مرفوض",0,'تسمية الرتبة'!#REF!)</f>
        <v>#REF!</v>
      </c>
      <c r="G1416" s="7" t="e">
        <f>IF('تسمية الرتبة'!#REF!="مرفوض",0,'تسمية الرتبة'!#REF!)</f>
        <v>#REF!</v>
      </c>
      <c r="H1416" s="7" t="e">
        <f>IF('تسمية الرتبة'!#REF!="مرفوض",0,IF('تسمية الرتبة'!#REF!+'تسمية الرتبة'!#REF!+'تسمية الرتبة'!#REF!+'تسمية الرتبة'!#REF!&gt;6,6,'تسمية الرتبة'!#REF!+'تسمية الرتبة'!#REF!+'تسمية الرتبة'!#REF!+'تسمية الرتبة'!#REF!))</f>
        <v>#REF!</v>
      </c>
      <c r="I1416" s="7" t="e">
        <f>IF('تسمية الرتبة'!#REF!="مرفوض",0,'تسمية الرتبة'!#REF!)</f>
        <v>#REF!</v>
      </c>
      <c r="J1416" s="7" t="e">
        <f>IF('تسمية الرتبة'!#REF!="مرفوض",0,'تسمية الرتبة'!#REF!)</f>
        <v>#REF!</v>
      </c>
      <c r="K1416" s="7" t="e">
        <f>IF('تسمية الرتبة'!#REF!="مرفوض",0,J1416+I1416+H1416+G1416+F1416+E1416+D1416+'تسمية الرتبة'!#REF!)</f>
        <v>#REF!</v>
      </c>
      <c r="L1416" s="7" t="e">
        <f>IF('تسمية الرتبة'!#REF!="مرفوض",0,IF(J1416=0,"Absent(e)",""))</f>
        <v>#REF!</v>
      </c>
      <c r="M1416" s="20" t="e">
        <f>'تسمية الرتبة'!#REF!-'Resultats FR'!K1416</f>
        <v>#REF!</v>
      </c>
    </row>
    <row r="1417" spans="1:13">
      <c r="A1417" s="7">
        <v>1413</v>
      </c>
      <c r="B1417" s="7" t="e">
        <f>IF('تسمية الرتبة'!#REF!="مرفوض",0,'تسمية الرتبة'!#REF!)</f>
        <v>#REF!</v>
      </c>
      <c r="C1417" s="7" t="e">
        <f>IF('تسمية الرتبة'!#REF!="مرفوض",0,'تسمية الرتبة'!#REF!)</f>
        <v>#REF!</v>
      </c>
      <c r="D1417" s="7" t="e">
        <f>IF('تسمية الرتبة'!#REF!="مرفوض",0,'تسمية الرتبة'!#REF!)</f>
        <v>#REF!</v>
      </c>
      <c r="E1417" s="34" t="e">
        <f>IF('تسمية الرتبة'!#REF!="مرفوض",0,'تسمية الرتبة'!#REF!)</f>
        <v>#REF!</v>
      </c>
      <c r="F1417" s="7" t="e">
        <f>IF('تسمية الرتبة'!#REF!="مرفوض",0,'تسمية الرتبة'!#REF!)</f>
        <v>#REF!</v>
      </c>
      <c r="G1417" s="7" t="e">
        <f>IF('تسمية الرتبة'!#REF!="مرفوض",0,'تسمية الرتبة'!#REF!)</f>
        <v>#REF!</v>
      </c>
      <c r="H1417" s="7" t="e">
        <f>IF('تسمية الرتبة'!#REF!="مرفوض",0,IF('تسمية الرتبة'!#REF!+'تسمية الرتبة'!#REF!+'تسمية الرتبة'!#REF!+'تسمية الرتبة'!#REF!&gt;6,6,'تسمية الرتبة'!#REF!+'تسمية الرتبة'!#REF!+'تسمية الرتبة'!#REF!+'تسمية الرتبة'!#REF!))</f>
        <v>#REF!</v>
      </c>
      <c r="I1417" s="7" t="e">
        <f>IF('تسمية الرتبة'!#REF!="مرفوض",0,'تسمية الرتبة'!#REF!)</f>
        <v>#REF!</v>
      </c>
      <c r="J1417" s="7" t="e">
        <f>IF('تسمية الرتبة'!#REF!="مرفوض",0,'تسمية الرتبة'!#REF!)</f>
        <v>#REF!</v>
      </c>
      <c r="K1417" s="7" t="e">
        <f>IF('تسمية الرتبة'!#REF!="مرفوض",0,J1417+I1417+H1417+G1417+F1417+E1417+D1417+'تسمية الرتبة'!#REF!)</f>
        <v>#REF!</v>
      </c>
      <c r="L1417" s="7" t="e">
        <f>IF('تسمية الرتبة'!#REF!="مرفوض",0,IF(J1417=0,"Absent(e)",""))</f>
        <v>#REF!</v>
      </c>
      <c r="M1417" s="20" t="e">
        <f>'تسمية الرتبة'!#REF!-'Resultats FR'!K1417</f>
        <v>#REF!</v>
      </c>
    </row>
    <row r="1418" spans="1:13">
      <c r="A1418" s="7">
        <v>1414</v>
      </c>
      <c r="B1418" s="7" t="e">
        <f>IF('تسمية الرتبة'!#REF!="مرفوض",0,'تسمية الرتبة'!#REF!)</f>
        <v>#REF!</v>
      </c>
      <c r="C1418" s="7" t="e">
        <f>IF('تسمية الرتبة'!#REF!="مرفوض",0,'تسمية الرتبة'!#REF!)</f>
        <v>#REF!</v>
      </c>
      <c r="D1418" s="7" t="e">
        <f>IF('تسمية الرتبة'!#REF!="مرفوض",0,'تسمية الرتبة'!#REF!)</f>
        <v>#REF!</v>
      </c>
      <c r="E1418" s="34" t="e">
        <f>IF('تسمية الرتبة'!#REF!="مرفوض",0,'تسمية الرتبة'!#REF!)</f>
        <v>#REF!</v>
      </c>
      <c r="F1418" s="7" t="e">
        <f>IF('تسمية الرتبة'!#REF!="مرفوض",0,'تسمية الرتبة'!#REF!)</f>
        <v>#REF!</v>
      </c>
      <c r="G1418" s="7" t="e">
        <f>IF('تسمية الرتبة'!#REF!="مرفوض",0,'تسمية الرتبة'!#REF!)</f>
        <v>#REF!</v>
      </c>
      <c r="H1418" s="7" t="e">
        <f>IF('تسمية الرتبة'!#REF!="مرفوض",0,IF('تسمية الرتبة'!#REF!+'تسمية الرتبة'!#REF!+'تسمية الرتبة'!#REF!+'تسمية الرتبة'!#REF!&gt;6,6,'تسمية الرتبة'!#REF!+'تسمية الرتبة'!#REF!+'تسمية الرتبة'!#REF!+'تسمية الرتبة'!#REF!))</f>
        <v>#REF!</v>
      </c>
      <c r="I1418" s="7" t="e">
        <f>IF('تسمية الرتبة'!#REF!="مرفوض",0,'تسمية الرتبة'!#REF!)</f>
        <v>#REF!</v>
      </c>
      <c r="J1418" s="7" t="e">
        <f>IF('تسمية الرتبة'!#REF!="مرفوض",0,'تسمية الرتبة'!#REF!)</f>
        <v>#REF!</v>
      </c>
      <c r="K1418" s="7" t="e">
        <f>IF('تسمية الرتبة'!#REF!="مرفوض",0,J1418+I1418+H1418+G1418+F1418+E1418+D1418+'تسمية الرتبة'!#REF!)</f>
        <v>#REF!</v>
      </c>
      <c r="L1418" s="7" t="e">
        <f>IF('تسمية الرتبة'!#REF!="مرفوض",0,IF(J1418=0,"Absent(e)",""))</f>
        <v>#REF!</v>
      </c>
      <c r="M1418" s="20" t="e">
        <f>'تسمية الرتبة'!#REF!-'Resultats FR'!K1418</f>
        <v>#REF!</v>
      </c>
    </row>
    <row r="1419" spans="1:13">
      <c r="A1419" s="7">
        <v>1415</v>
      </c>
      <c r="B1419" s="7" t="e">
        <f>IF('تسمية الرتبة'!#REF!="مرفوض",0,'تسمية الرتبة'!#REF!)</f>
        <v>#REF!</v>
      </c>
      <c r="C1419" s="7" t="e">
        <f>IF('تسمية الرتبة'!#REF!="مرفوض",0,'تسمية الرتبة'!#REF!)</f>
        <v>#REF!</v>
      </c>
      <c r="D1419" s="7" t="e">
        <f>IF('تسمية الرتبة'!#REF!="مرفوض",0,'تسمية الرتبة'!#REF!)</f>
        <v>#REF!</v>
      </c>
      <c r="E1419" s="34" t="e">
        <f>IF('تسمية الرتبة'!#REF!="مرفوض",0,'تسمية الرتبة'!#REF!)</f>
        <v>#REF!</v>
      </c>
      <c r="F1419" s="7" t="e">
        <f>IF('تسمية الرتبة'!#REF!="مرفوض",0,'تسمية الرتبة'!#REF!)</f>
        <v>#REF!</v>
      </c>
      <c r="G1419" s="7" t="e">
        <f>IF('تسمية الرتبة'!#REF!="مرفوض",0,'تسمية الرتبة'!#REF!)</f>
        <v>#REF!</v>
      </c>
      <c r="H1419" s="7" t="e">
        <f>IF('تسمية الرتبة'!#REF!="مرفوض",0,IF('تسمية الرتبة'!#REF!+'تسمية الرتبة'!#REF!+'تسمية الرتبة'!#REF!+'تسمية الرتبة'!#REF!&gt;6,6,'تسمية الرتبة'!#REF!+'تسمية الرتبة'!#REF!+'تسمية الرتبة'!#REF!+'تسمية الرتبة'!#REF!))</f>
        <v>#REF!</v>
      </c>
      <c r="I1419" s="7" t="e">
        <f>IF('تسمية الرتبة'!#REF!="مرفوض",0,'تسمية الرتبة'!#REF!)</f>
        <v>#REF!</v>
      </c>
      <c r="J1419" s="7" t="e">
        <f>IF('تسمية الرتبة'!#REF!="مرفوض",0,'تسمية الرتبة'!#REF!)</f>
        <v>#REF!</v>
      </c>
      <c r="K1419" s="7" t="e">
        <f>IF('تسمية الرتبة'!#REF!="مرفوض",0,J1419+I1419+H1419+G1419+F1419+E1419+D1419+'تسمية الرتبة'!#REF!)</f>
        <v>#REF!</v>
      </c>
      <c r="L1419" s="7" t="e">
        <f>IF('تسمية الرتبة'!#REF!="مرفوض",0,IF(J1419=0,"Absent(e)",""))</f>
        <v>#REF!</v>
      </c>
      <c r="M1419" s="20" t="e">
        <f>'تسمية الرتبة'!#REF!-'Resultats FR'!K1419</f>
        <v>#REF!</v>
      </c>
    </row>
    <row r="1420" spans="1:13">
      <c r="A1420" s="7">
        <v>1416</v>
      </c>
      <c r="B1420" s="7" t="e">
        <f>IF('تسمية الرتبة'!#REF!="مرفوض",0,'تسمية الرتبة'!#REF!)</f>
        <v>#REF!</v>
      </c>
      <c r="C1420" s="7" t="e">
        <f>IF('تسمية الرتبة'!#REF!="مرفوض",0,'تسمية الرتبة'!#REF!)</f>
        <v>#REF!</v>
      </c>
      <c r="D1420" s="7" t="e">
        <f>IF('تسمية الرتبة'!#REF!="مرفوض",0,'تسمية الرتبة'!#REF!)</f>
        <v>#REF!</v>
      </c>
      <c r="E1420" s="34" t="e">
        <f>IF('تسمية الرتبة'!#REF!="مرفوض",0,'تسمية الرتبة'!#REF!)</f>
        <v>#REF!</v>
      </c>
      <c r="F1420" s="7" t="e">
        <f>IF('تسمية الرتبة'!#REF!="مرفوض",0,'تسمية الرتبة'!#REF!)</f>
        <v>#REF!</v>
      </c>
      <c r="G1420" s="7" t="e">
        <f>IF('تسمية الرتبة'!#REF!="مرفوض",0,'تسمية الرتبة'!#REF!)</f>
        <v>#REF!</v>
      </c>
      <c r="H1420" s="7" t="e">
        <f>IF('تسمية الرتبة'!#REF!="مرفوض",0,IF('تسمية الرتبة'!#REF!+'تسمية الرتبة'!#REF!+'تسمية الرتبة'!#REF!+'تسمية الرتبة'!#REF!&gt;6,6,'تسمية الرتبة'!#REF!+'تسمية الرتبة'!#REF!+'تسمية الرتبة'!#REF!+'تسمية الرتبة'!#REF!))</f>
        <v>#REF!</v>
      </c>
      <c r="I1420" s="7" t="e">
        <f>IF('تسمية الرتبة'!#REF!="مرفوض",0,'تسمية الرتبة'!#REF!)</f>
        <v>#REF!</v>
      </c>
      <c r="J1420" s="7" t="e">
        <f>IF('تسمية الرتبة'!#REF!="مرفوض",0,'تسمية الرتبة'!#REF!)</f>
        <v>#REF!</v>
      </c>
      <c r="K1420" s="7" t="e">
        <f>IF('تسمية الرتبة'!#REF!="مرفوض",0,J1420+I1420+H1420+G1420+F1420+E1420+D1420+'تسمية الرتبة'!#REF!)</f>
        <v>#REF!</v>
      </c>
      <c r="L1420" s="7" t="e">
        <f>IF('تسمية الرتبة'!#REF!="مرفوض",0,IF(J1420=0,"Absent(e)",""))</f>
        <v>#REF!</v>
      </c>
      <c r="M1420" s="20" t="e">
        <f>'تسمية الرتبة'!#REF!-'Resultats FR'!K1420</f>
        <v>#REF!</v>
      </c>
    </row>
    <row r="1421" spans="1:13">
      <c r="A1421" s="7">
        <v>1417</v>
      </c>
      <c r="B1421" s="7" t="e">
        <f>IF('تسمية الرتبة'!#REF!="مرفوض",0,'تسمية الرتبة'!#REF!)</f>
        <v>#REF!</v>
      </c>
      <c r="C1421" s="7" t="e">
        <f>IF('تسمية الرتبة'!#REF!="مرفوض",0,'تسمية الرتبة'!#REF!)</f>
        <v>#REF!</v>
      </c>
      <c r="D1421" s="7" t="e">
        <f>IF('تسمية الرتبة'!#REF!="مرفوض",0,'تسمية الرتبة'!#REF!)</f>
        <v>#REF!</v>
      </c>
      <c r="E1421" s="34" t="e">
        <f>IF('تسمية الرتبة'!#REF!="مرفوض",0,'تسمية الرتبة'!#REF!)</f>
        <v>#REF!</v>
      </c>
      <c r="F1421" s="7" t="e">
        <f>IF('تسمية الرتبة'!#REF!="مرفوض",0,'تسمية الرتبة'!#REF!)</f>
        <v>#REF!</v>
      </c>
      <c r="G1421" s="7" t="e">
        <f>IF('تسمية الرتبة'!#REF!="مرفوض",0,'تسمية الرتبة'!#REF!)</f>
        <v>#REF!</v>
      </c>
      <c r="H1421" s="7" t="e">
        <f>IF('تسمية الرتبة'!#REF!="مرفوض",0,IF('تسمية الرتبة'!#REF!+'تسمية الرتبة'!#REF!+'تسمية الرتبة'!#REF!+'تسمية الرتبة'!#REF!&gt;6,6,'تسمية الرتبة'!#REF!+'تسمية الرتبة'!#REF!+'تسمية الرتبة'!#REF!+'تسمية الرتبة'!#REF!))</f>
        <v>#REF!</v>
      </c>
      <c r="I1421" s="7" t="e">
        <f>IF('تسمية الرتبة'!#REF!="مرفوض",0,'تسمية الرتبة'!#REF!)</f>
        <v>#REF!</v>
      </c>
      <c r="J1421" s="7" t="e">
        <f>IF('تسمية الرتبة'!#REF!="مرفوض",0,'تسمية الرتبة'!#REF!)</f>
        <v>#REF!</v>
      </c>
      <c r="K1421" s="7" t="e">
        <f>IF('تسمية الرتبة'!#REF!="مرفوض",0,J1421+I1421+H1421+G1421+F1421+E1421+D1421+'تسمية الرتبة'!#REF!)</f>
        <v>#REF!</v>
      </c>
      <c r="L1421" s="7" t="e">
        <f>IF('تسمية الرتبة'!#REF!="مرفوض",0,IF(J1421=0,"Absent(e)",""))</f>
        <v>#REF!</v>
      </c>
      <c r="M1421" s="20" t="e">
        <f>'تسمية الرتبة'!#REF!-'Resultats FR'!K1421</f>
        <v>#REF!</v>
      </c>
    </row>
    <row r="1422" spans="1:13">
      <c r="A1422" s="7">
        <v>1418</v>
      </c>
      <c r="B1422" s="7" t="e">
        <f>IF('تسمية الرتبة'!#REF!="مرفوض",0,'تسمية الرتبة'!#REF!)</f>
        <v>#REF!</v>
      </c>
      <c r="C1422" s="7" t="e">
        <f>IF('تسمية الرتبة'!#REF!="مرفوض",0,'تسمية الرتبة'!#REF!)</f>
        <v>#REF!</v>
      </c>
      <c r="D1422" s="7" t="e">
        <f>IF('تسمية الرتبة'!#REF!="مرفوض",0,'تسمية الرتبة'!#REF!)</f>
        <v>#REF!</v>
      </c>
      <c r="E1422" s="34" t="e">
        <f>IF('تسمية الرتبة'!#REF!="مرفوض",0,'تسمية الرتبة'!#REF!)</f>
        <v>#REF!</v>
      </c>
      <c r="F1422" s="7" t="e">
        <f>IF('تسمية الرتبة'!#REF!="مرفوض",0,'تسمية الرتبة'!#REF!)</f>
        <v>#REF!</v>
      </c>
      <c r="G1422" s="7" t="e">
        <f>IF('تسمية الرتبة'!#REF!="مرفوض",0,'تسمية الرتبة'!#REF!)</f>
        <v>#REF!</v>
      </c>
      <c r="H1422" s="7" t="e">
        <f>IF('تسمية الرتبة'!#REF!="مرفوض",0,IF('تسمية الرتبة'!#REF!+'تسمية الرتبة'!#REF!+'تسمية الرتبة'!#REF!+'تسمية الرتبة'!#REF!&gt;6,6,'تسمية الرتبة'!#REF!+'تسمية الرتبة'!#REF!+'تسمية الرتبة'!#REF!+'تسمية الرتبة'!#REF!))</f>
        <v>#REF!</v>
      </c>
      <c r="I1422" s="7" t="e">
        <f>IF('تسمية الرتبة'!#REF!="مرفوض",0,'تسمية الرتبة'!#REF!)</f>
        <v>#REF!</v>
      </c>
      <c r="J1422" s="7" t="e">
        <f>IF('تسمية الرتبة'!#REF!="مرفوض",0,'تسمية الرتبة'!#REF!)</f>
        <v>#REF!</v>
      </c>
      <c r="K1422" s="7" t="e">
        <f>IF('تسمية الرتبة'!#REF!="مرفوض",0,J1422+I1422+H1422+G1422+F1422+E1422+D1422+'تسمية الرتبة'!#REF!)</f>
        <v>#REF!</v>
      </c>
      <c r="L1422" s="7" t="e">
        <f>IF('تسمية الرتبة'!#REF!="مرفوض",0,IF(J1422=0,"Absent(e)",""))</f>
        <v>#REF!</v>
      </c>
      <c r="M1422" s="20" t="e">
        <f>'تسمية الرتبة'!#REF!-'Resultats FR'!K1422</f>
        <v>#REF!</v>
      </c>
    </row>
    <row r="1423" spans="1:13">
      <c r="A1423" s="7">
        <v>1419</v>
      </c>
      <c r="B1423" s="7" t="e">
        <f>IF('تسمية الرتبة'!#REF!="مرفوض",0,'تسمية الرتبة'!#REF!)</f>
        <v>#REF!</v>
      </c>
      <c r="C1423" s="7" t="e">
        <f>IF('تسمية الرتبة'!#REF!="مرفوض",0,'تسمية الرتبة'!#REF!)</f>
        <v>#REF!</v>
      </c>
      <c r="D1423" s="7" t="e">
        <f>IF('تسمية الرتبة'!#REF!="مرفوض",0,'تسمية الرتبة'!#REF!)</f>
        <v>#REF!</v>
      </c>
      <c r="E1423" s="34" t="e">
        <f>IF('تسمية الرتبة'!#REF!="مرفوض",0,'تسمية الرتبة'!#REF!)</f>
        <v>#REF!</v>
      </c>
      <c r="F1423" s="7" t="e">
        <f>IF('تسمية الرتبة'!#REF!="مرفوض",0,'تسمية الرتبة'!#REF!)</f>
        <v>#REF!</v>
      </c>
      <c r="G1423" s="7" t="e">
        <f>IF('تسمية الرتبة'!#REF!="مرفوض",0,'تسمية الرتبة'!#REF!)</f>
        <v>#REF!</v>
      </c>
      <c r="H1423" s="7" t="e">
        <f>IF('تسمية الرتبة'!#REF!="مرفوض",0,IF('تسمية الرتبة'!#REF!+'تسمية الرتبة'!#REF!+'تسمية الرتبة'!#REF!+'تسمية الرتبة'!#REF!&gt;6,6,'تسمية الرتبة'!#REF!+'تسمية الرتبة'!#REF!+'تسمية الرتبة'!#REF!+'تسمية الرتبة'!#REF!))</f>
        <v>#REF!</v>
      </c>
      <c r="I1423" s="7" t="e">
        <f>IF('تسمية الرتبة'!#REF!="مرفوض",0,'تسمية الرتبة'!#REF!)</f>
        <v>#REF!</v>
      </c>
      <c r="J1423" s="7" t="e">
        <f>IF('تسمية الرتبة'!#REF!="مرفوض",0,'تسمية الرتبة'!#REF!)</f>
        <v>#REF!</v>
      </c>
      <c r="K1423" s="7" t="e">
        <f>IF('تسمية الرتبة'!#REF!="مرفوض",0,J1423+I1423+H1423+G1423+F1423+E1423+D1423+'تسمية الرتبة'!#REF!)</f>
        <v>#REF!</v>
      </c>
      <c r="L1423" s="7" t="e">
        <f>IF('تسمية الرتبة'!#REF!="مرفوض",0,IF(J1423=0,"Absent(e)",""))</f>
        <v>#REF!</v>
      </c>
      <c r="M1423" s="20" t="e">
        <f>'تسمية الرتبة'!#REF!-'Resultats FR'!K1423</f>
        <v>#REF!</v>
      </c>
    </row>
    <row r="1424" spans="1:13">
      <c r="A1424" s="7">
        <v>1420</v>
      </c>
      <c r="B1424" s="7" t="e">
        <f>IF('تسمية الرتبة'!#REF!="مرفوض",0,'تسمية الرتبة'!#REF!)</f>
        <v>#REF!</v>
      </c>
      <c r="C1424" s="7" t="e">
        <f>IF('تسمية الرتبة'!#REF!="مرفوض",0,'تسمية الرتبة'!#REF!)</f>
        <v>#REF!</v>
      </c>
      <c r="D1424" s="7" t="e">
        <f>IF('تسمية الرتبة'!#REF!="مرفوض",0,'تسمية الرتبة'!#REF!)</f>
        <v>#REF!</v>
      </c>
      <c r="E1424" s="34" t="e">
        <f>IF('تسمية الرتبة'!#REF!="مرفوض",0,'تسمية الرتبة'!#REF!)</f>
        <v>#REF!</v>
      </c>
      <c r="F1424" s="7" t="e">
        <f>IF('تسمية الرتبة'!#REF!="مرفوض",0,'تسمية الرتبة'!#REF!)</f>
        <v>#REF!</v>
      </c>
      <c r="G1424" s="7" t="e">
        <f>IF('تسمية الرتبة'!#REF!="مرفوض",0,'تسمية الرتبة'!#REF!)</f>
        <v>#REF!</v>
      </c>
      <c r="H1424" s="7" t="e">
        <f>IF('تسمية الرتبة'!#REF!="مرفوض",0,IF('تسمية الرتبة'!#REF!+'تسمية الرتبة'!#REF!+'تسمية الرتبة'!#REF!+'تسمية الرتبة'!#REF!&gt;6,6,'تسمية الرتبة'!#REF!+'تسمية الرتبة'!#REF!+'تسمية الرتبة'!#REF!+'تسمية الرتبة'!#REF!))</f>
        <v>#REF!</v>
      </c>
      <c r="I1424" s="7" t="e">
        <f>IF('تسمية الرتبة'!#REF!="مرفوض",0,'تسمية الرتبة'!#REF!)</f>
        <v>#REF!</v>
      </c>
      <c r="J1424" s="7" t="e">
        <f>IF('تسمية الرتبة'!#REF!="مرفوض",0,'تسمية الرتبة'!#REF!)</f>
        <v>#REF!</v>
      </c>
      <c r="K1424" s="7" t="e">
        <f>IF('تسمية الرتبة'!#REF!="مرفوض",0,J1424+I1424+H1424+G1424+F1424+E1424+D1424+'تسمية الرتبة'!#REF!)</f>
        <v>#REF!</v>
      </c>
      <c r="L1424" s="7" t="e">
        <f>IF('تسمية الرتبة'!#REF!="مرفوض",0,IF(J1424=0,"Absent(e)",""))</f>
        <v>#REF!</v>
      </c>
      <c r="M1424" s="20" t="e">
        <f>'تسمية الرتبة'!#REF!-'Resultats FR'!K1424</f>
        <v>#REF!</v>
      </c>
    </row>
    <row r="1425" spans="1:13">
      <c r="A1425" s="7">
        <v>1421</v>
      </c>
      <c r="B1425" s="7" t="e">
        <f>IF('تسمية الرتبة'!#REF!="مرفوض",0,'تسمية الرتبة'!#REF!)</f>
        <v>#REF!</v>
      </c>
      <c r="C1425" s="7" t="e">
        <f>IF('تسمية الرتبة'!#REF!="مرفوض",0,'تسمية الرتبة'!#REF!)</f>
        <v>#REF!</v>
      </c>
      <c r="D1425" s="7" t="e">
        <f>IF('تسمية الرتبة'!#REF!="مرفوض",0,'تسمية الرتبة'!#REF!)</f>
        <v>#REF!</v>
      </c>
      <c r="E1425" s="34" t="e">
        <f>IF('تسمية الرتبة'!#REF!="مرفوض",0,'تسمية الرتبة'!#REF!)</f>
        <v>#REF!</v>
      </c>
      <c r="F1425" s="7" t="e">
        <f>IF('تسمية الرتبة'!#REF!="مرفوض",0,'تسمية الرتبة'!#REF!)</f>
        <v>#REF!</v>
      </c>
      <c r="G1425" s="7" t="e">
        <f>IF('تسمية الرتبة'!#REF!="مرفوض",0,'تسمية الرتبة'!#REF!)</f>
        <v>#REF!</v>
      </c>
      <c r="H1425" s="7" t="e">
        <f>IF('تسمية الرتبة'!#REF!="مرفوض",0,IF('تسمية الرتبة'!#REF!+'تسمية الرتبة'!#REF!+'تسمية الرتبة'!#REF!+'تسمية الرتبة'!#REF!&gt;6,6,'تسمية الرتبة'!#REF!+'تسمية الرتبة'!#REF!+'تسمية الرتبة'!#REF!+'تسمية الرتبة'!#REF!))</f>
        <v>#REF!</v>
      </c>
      <c r="I1425" s="7" t="e">
        <f>IF('تسمية الرتبة'!#REF!="مرفوض",0,'تسمية الرتبة'!#REF!)</f>
        <v>#REF!</v>
      </c>
      <c r="J1425" s="7" t="e">
        <f>IF('تسمية الرتبة'!#REF!="مرفوض",0,'تسمية الرتبة'!#REF!)</f>
        <v>#REF!</v>
      </c>
      <c r="K1425" s="7" t="e">
        <f>IF('تسمية الرتبة'!#REF!="مرفوض",0,J1425+I1425+H1425+G1425+F1425+E1425+D1425+'تسمية الرتبة'!#REF!)</f>
        <v>#REF!</v>
      </c>
      <c r="L1425" s="7" t="e">
        <f>IF('تسمية الرتبة'!#REF!="مرفوض",0,IF(J1425=0,"Absent(e)",""))</f>
        <v>#REF!</v>
      </c>
      <c r="M1425" s="20" t="e">
        <f>'تسمية الرتبة'!#REF!-'Resultats FR'!K1425</f>
        <v>#REF!</v>
      </c>
    </row>
    <row r="1426" spans="1:13">
      <c r="A1426" s="7">
        <v>1422</v>
      </c>
      <c r="B1426" s="7" t="e">
        <f>IF('تسمية الرتبة'!#REF!="مرفوض",0,'تسمية الرتبة'!#REF!)</f>
        <v>#REF!</v>
      </c>
      <c r="C1426" s="7" t="e">
        <f>IF('تسمية الرتبة'!#REF!="مرفوض",0,'تسمية الرتبة'!#REF!)</f>
        <v>#REF!</v>
      </c>
      <c r="D1426" s="7" t="e">
        <f>IF('تسمية الرتبة'!#REF!="مرفوض",0,'تسمية الرتبة'!#REF!)</f>
        <v>#REF!</v>
      </c>
      <c r="E1426" s="34" t="e">
        <f>IF('تسمية الرتبة'!#REF!="مرفوض",0,'تسمية الرتبة'!#REF!)</f>
        <v>#REF!</v>
      </c>
      <c r="F1426" s="7" t="e">
        <f>IF('تسمية الرتبة'!#REF!="مرفوض",0,'تسمية الرتبة'!#REF!)</f>
        <v>#REF!</v>
      </c>
      <c r="G1426" s="7" t="e">
        <f>IF('تسمية الرتبة'!#REF!="مرفوض",0,'تسمية الرتبة'!#REF!)</f>
        <v>#REF!</v>
      </c>
      <c r="H1426" s="7" t="e">
        <f>IF('تسمية الرتبة'!#REF!="مرفوض",0,IF('تسمية الرتبة'!#REF!+'تسمية الرتبة'!#REF!+'تسمية الرتبة'!#REF!+'تسمية الرتبة'!#REF!&gt;6,6,'تسمية الرتبة'!#REF!+'تسمية الرتبة'!#REF!+'تسمية الرتبة'!#REF!+'تسمية الرتبة'!#REF!))</f>
        <v>#REF!</v>
      </c>
      <c r="I1426" s="7" t="e">
        <f>IF('تسمية الرتبة'!#REF!="مرفوض",0,'تسمية الرتبة'!#REF!)</f>
        <v>#REF!</v>
      </c>
      <c r="J1426" s="7" t="e">
        <f>IF('تسمية الرتبة'!#REF!="مرفوض",0,'تسمية الرتبة'!#REF!)</f>
        <v>#REF!</v>
      </c>
      <c r="K1426" s="7" t="e">
        <f>IF('تسمية الرتبة'!#REF!="مرفوض",0,J1426+I1426+H1426+G1426+F1426+E1426+D1426+'تسمية الرتبة'!#REF!)</f>
        <v>#REF!</v>
      </c>
      <c r="L1426" s="7" t="e">
        <f>IF('تسمية الرتبة'!#REF!="مرفوض",0,IF(J1426=0,"Absent(e)",""))</f>
        <v>#REF!</v>
      </c>
      <c r="M1426" s="20" t="e">
        <f>'تسمية الرتبة'!#REF!-'Resultats FR'!K1426</f>
        <v>#REF!</v>
      </c>
    </row>
    <row r="1427" spans="1:13">
      <c r="A1427" s="7">
        <v>1423</v>
      </c>
      <c r="B1427" s="7" t="e">
        <f>IF('تسمية الرتبة'!#REF!="مرفوض",0,'تسمية الرتبة'!#REF!)</f>
        <v>#REF!</v>
      </c>
      <c r="C1427" s="7" t="e">
        <f>IF('تسمية الرتبة'!#REF!="مرفوض",0,'تسمية الرتبة'!#REF!)</f>
        <v>#REF!</v>
      </c>
      <c r="D1427" s="7" t="e">
        <f>IF('تسمية الرتبة'!#REF!="مرفوض",0,'تسمية الرتبة'!#REF!)</f>
        <v>#REF!</v>
      </c>
      <c r="E1427" s="34" t="e">
        <f>IF('تسمية الرتبة'!#REF!="مرفوض",0,'تسمية الرتبة'!#REF!)</f>
        <v>#REF!</v>
      </c>
      <c r="F1427" s="7" t="e">
        <f>IF('تسمية الرتبة'!#REF!="مرفوض",0,'تسمية الرتبة'!#REF!)</f>
        <v>#REF!</v>
      </c>
      <c r="G1427" s="7" t="e">
        <f>IF('تسمية الرتبة'!#REF!="مرفوض",0,'تسمية الرتبة'!#REF!)</f>
        <v>#REF!</v>
      </c>
      <c r="H1427" s="7" t="e">
        <f>IF('تسمية الرتبة'!#REF!="مرفوض",0,IF('تسمية الرتبة'!#REF!+'تسمية الرتبة'!#REF!+'تسمية الرتبة'!#REF!+'تسمية الرتبة'!#REF!&gt;6,6,'تسمية الرتبة'!#REF!+'تسمية الرتبة'!#REF!+'تسمية الرتبة'!#REF!+'تسمية الرتبة'!#REF!))</f>
        <v>#REF!</v>
      </c>
      <c r="I1427" s="7" t="e">
        <f>IF('تسمية الرتبة'!#REF!="مرفوض",0,'تسمية الرتبة'!#REF!)</f>
        <v>#REF!</v>
      </c>
      <c r="J1427" s="7" t="e">
        <f>IF('تسمية الرتبة'!#REF!="مرفوض",0,'تسمية الرتبة'!#REF!)</f>
        <v>#REF!</v>
      </c>
      <c r="K1427" s="7" t="e">
        <f>IF('تسمية الرتبة'!#REF!="مرفوض",0,J1427+I1427+H1427+G1427+F1427+E1427+D1427+'تسمية الرتبة'!#REF!)</f>
        <v>#REF!</v>
      </c>
      <c r="L1427" s="7" t="e">
        <f>IF('تسمية الرتبة'!#REF!="مرفوض",0,IF(J1427=0,"Absent(e)",""))</f>
        <v>#REF!</v>
      </c>
      <c r="M1427" s="20" t="e">
        <f>'تسمية الرتبة'!#REF!-'Resultats FR'!K1427</f>
        <v>#REF!</v>
      </c>
    </row>
    <row r="1428" spans="1:13">
      <c r="A1428" s="7">
        <v>1424</v>
      </c>
      <c r="B1428" s="7" t="e">
        <f>IF('تسمية الرتبة'!#REF!="مرفوض",0,'تسمية الرتبة'!#REF!)</f>
        <v>#REF!</v>
      </c>
      <c r="C1428" s="7" t="e">
        <f>IF('تسمية الرتبة'!#REF!="مرفوض",0,'تسمية الرتبة'!#REF!)</f>
        <v>#REF!</v>
      </c>
      <c r="D1428" s="7" t="e">
        <f>IF('تسمية الرتبة'!#REF!="مرفوض",0,'تسمية الرتبة'!#REF!)</f>
        <v>#REF!</v>
      </c>
      <c r="E1428" s="34" t="e">
        <f>IF('تسمية الرتبة'!#REF!="مرفوض",0,'تسمية الرتبة'!#REF!)</f>
        <v>#REF!</v>
      </c>
      <c r="F1428" s="7" t="e">
        <f>IF('تسمية الرتبة'!#REF!="مرفوض",0,'تسمية الرتبة'!#REF!)</f>
        <v>#REF!</v>
      </c>
      <c r="G1428" s="7" t="e">
        <f>IF('تسمية الرتبة'!#REF!="مرفوض",0,'تسمية الرتبة'!#REF!)</f>
        <v>#REF!</v>
      </c>
      <c r="H1428" s="7" t="e">
        <f>IF('تسمية الرتبة'!#REF!="مرفوض",0,IF('تسمية الرتبة'!#REF!+'تسمية الرتبة'!#REF!+'تسمية الرتبة'!#REF!+'تسمية الرتبة'!#REF!&gt;6,6,'تسمية الرتبة'!#REF!+'تسمية الرتبة'!#REF!+'تسمية الرتبة'!#REF!+'تسمية الرتبة'!#REF!))</f>
        <v>#REF!</v>
      </c>
      <c r="I1428" s="7" t="e">
        <f>IF('تسمية الرتبة'!#REF!="مرفوض",0,'تسمية الرتبة'!#REF!)</f>
        <v>#REF!</v>
      </c>
      <c r="J1428" s="7" t="e">
        <f>IF('تسمية الرتبة'!#REF!="مرفوض",0,'تسمية الرتبة'!#REF!)</f>
        <v>#REF!</v>
      </c>
      <c r="K1428" s="7" t="e">
        <f>IF('تسمية الرتبة'!#REF!="مرفوض",0,J1428+I1428+H1428+G1428+F1428+E1428+D1428+'تسمية الرتبة'!#REF!)</f>
        <v>#REF!</v>
      </c>
      <c r="L1428" s="7" t="e">
        <f>IF('تسمية الرتبة'!#REF!="مرفوض",0,IF(J1428=0,"Absent(e)",""))</f>
        <v>#REF!</v>
      </c>
      <c r="M1428" s="20" t="e">
        <f>'تسمية الرتبة'!#REF!-'Resultats FR'!K1428</f>
        <v>#REF!</v>
      </c>
    </row>
    <row r="1429" spans="1:13">
      <c r="A1429" s="7">
        <v>1425</v>
      </c>
      <c r="B1429" s="7" t="e">
        <f>IF('تسمية الرتبة'!#REF!="مرفوض",0,'تسمية الرتبة'!#REF!)</f>
        <v>#REF!</v>
      </c>
      <c r="C1429" s="7" t="e">
        <f>IF('تسمية الرتبة'!#REF!="مرفوض",0,'تسمية الرتبة'!#REF!)</f>
        <v>#REF!</v>
      </c>
      <c r="D1429" s="7" t="e">
        <f>IF('تسمية الرتبة'!#REF!="مرفوض",0,'تسمية الرتبة'!#REF!)</f>
        <v>#REF!</v>
      </c>
      <c r="E1429" s="34" t="e">
        <f>IF('تسمية الرتبة'!#REF!="مرفوض",0,'تسمية الرتبة'!#REF!)</f>
        <v>#REF!</v>
      </c>
      <c r="F1429" s="7" t="e">
        <f>IF('تسمية الرتبة'!#REF!="مرفوض",0,'تسمية الرتبة'!#REF!)</f>
        <v>#REF!</v>
      </c>
      <c r="G1429" s="7" t="e">
        <f>IF('تسمية الرتبة'!#REF!="مرفوض",0,'تسمية الرتبة'!#REF!)</f>
        <v>#REF!</v>
      </c>
      <c r="H1429" s="7" t="e">
        <f>IF('تسمية الرتبة'!#REF!="مرفوض",0,IF('تسمية الرتبة'!#REF!+'تسمية الرتبة'!#REF!+'تسمية الرتبة'!#REF!+'تسمية الرتبة'!#REF!&gt;6,6,'تسمية الرتبة'!#REF!+'تسمية الرتبة'!#REF!+'تسمية الرتبة'!#REF!+'تسمية الرتبة'!#REF!))</f>
        <v>#REF!</v>
      </c>
      <c r="I1429" s="7" t="e">
        <f>IF('تسمية الرتبة'!#REF!="مرفوض",0,'تسمية الرتبة'!#REF!)</f>
        <v>#REF!</v>
      </c>
      <c r="J1429" s="7" t="e">
        <f>IF('تسمية الرتبة'!#REF!="مرفوض",0,'تسمية الرتبة'!#REF!)</f>
        <v>#REF!</v>
      </c>
      <c r="K1429" s="7" t="e">
        <f>IF('تسمية الرتبة'!#REF!="مرفوض",0,J1429+I1429+H1429+G1429+F1429+E1429+D1429+'تسمية الرتبة'!#REF!)</f>
        <v>#REF!</v>
      </c>
      <c r="L1429" s="7" t="e">
        <f>IF('تسمية الرتبة'!#REF!="مرفوض",0,IF(J1429=0,"Absent(e)",""))</f>
        <v>#REF!</v>
      </c>
      <c r="M1429" s="20" t="e">
        <f>'تسمية الرتبة'!#REF!-'Resultats FR'!K1429</f>
        <v>#REF!</v>
      </c>
    </row>
    <row r="1430" spans="1:13">
      <c r="A1430" s="7">
        <v>1426</v>
      </c>
      <c r="B1430" s="7" t="e">
        <f>IF('تسمية الرتبة'!#REF!="مرفوض",0,'تسمية الرتبة'!#REF!)</f>
        <v>#REF!</v>
      </c>
      <c r="C1430" s="7" t="e">
        <f>IF('تسمية الرتبة'!#REF!="مرفوض",0,'تسمية الرتبة'!#REF!)</f>
        <v>#REF!</v>
      </c>
      <c r="D1430" s="7" t="e">
        <f>IF('تسمية الرتبة'!#REF!="مرفوض",0,'تسمية الرتبة'!#REF!)</f>
        <v>#REF!</v>
      </c>
      <c r="E1430" s="34" t="e">
        <f>IF('تسمية الرتبة'!#REF!="مرفوض",0,'تسمية الرتبة'!#REF!)</f>
        <v>#REF!</v>
      </c>
      <c r="F1430" s="7" t="e">
        <f>IF('تسمية الرتبة'!#REF!="مرفوض",0,'تسمية الرتبة'!#REF!)</f>
        <v>#REF!</v>
      </c>
      <c r="G1430" s="7" t="e">
        <f>IF('تسمية الرتبة'!#REF!="مرفوض",0,'تسمية الرتبة'!#REF!)</f>
        <v>#REF!</v>
      </c>
      <c r="H1430" s="7" t="e">
        <f>IF('تسمية الرتبة'!#REF!="مرفوض",0,IF('تسمية الرتبة'!#REF!+'تسمية الرتبة'!#REF!+'تسمية الرتبة'!#REF!+'تسمية الرتبة'!#REF!&gt;6,6,'تسمية الرتبة'!#REF!+'تسمية الرتبة'!#REF!+'تسمية الرتبة'!#REF!+'تسمية الرتبة'!#REF!))</f>
        <v>#REF!</v>
      </c>
      <c r="I1430" s="7" t="e">
        <f>IF('تسمية الرتبة'!#REF!="مرفوض",0,'تسمية الرتبة'!#REF!)</f>
        <v>#REF!</v>
      </c>
      <c r="J1430" s="7" t="e">
        <f>IF('تسمية الرتبة'!#REF!="مرفوض",0,'تسمية الرتبة'!#REF!)</f>
        <v>#REF!</v>
      </c>
      <c r="K1430" s="7" t="e">
        <f>IF('تسمية الرتبة'!#REF!="مرفوض",0,J1430+I1430+H1430+G1430+F1430+E1430+D1430+'تسمية الرتبة'!#REF!)</f>
        <v>#REF!</v>
      </c>
      <c r="L1430" s="7" t="e">
        <f>IF('تسمية الرتبة'!#REF!="مرفوض",0,IF(J1430=0,"Absent(e)",""))</f>
        <v>#REF!</v>
      </c>
      <c r="M1430" s="20" t="e">
        <f>'تسمية الرتبة'!#REF!-'Resultats FR'!K1430</f>
        <v>#REF!</v>
      </c>
    </row>
    <row r="1431" spans="1:13">
      <c r="A1431" s="7">
        <v>1427</v>
      </c>
      <c r="B1431" s="7" t="e">
        <f>IF('تسمية الرتبة'!#REF!="مرفوض",0,'تسمية الرتبة'!#REF!)</f>
        <v>#REF!</v>
      </c>
      <c r="C1431" s="7" t="e">
        <f>IF('تسمية الرتبة'!#REF!="مرفوض",0,'تسمية الرتبة'!#REF!)</f>
        <v>#REF!</v>
      </c>
      <c r="D1431" s="7" t="e">
        <f>IF('تسمية الرتبة'!#REF!="مرفوض",0,'تسمية الرتبة'!#REF!)</f>
        <v>#REF!</v>
      </c>
      <c r="E1431" s="34" t="e">
        <f>IF('تسمية الرتبة'!#REF!="مرفوض",0,'تسمية الرتبة'!#REF!)</f>
        <v>#REF!</v>
      </c>
      <c r="F1431" s="7" t="e">
        <f>IF('تسمية الرتبة'!#REF!="مرفوض",0,'تسمية الرتبة'!#REF!)</f>
        <v>#REF!</v>
      </c>
      <c r="G1431" s="7" t="e">
        <f>IF('تسمية الرتبة'!#REF!="مرفوض",0,'تسمية الرتبة'!#REF!)</f>
        <v>#REF!</v>
      </c>
      <c r="H1431" s="7" t="e">
        <f>IF('تسمية الرتبة'!#REF!="مرفوض",0,IF('تسمية الرتبة'!#REF!+'تسمية الرتبة'!#REF!+'تسمية الرتبة'!#REF!+'تسمية الرتبة'!#REF!&gt;6,6,'تسمية الرتبة'!#REF!+'تسمية الرتبة'!#REF!+'تسمية الرتبة'!#REF!+'تسمية الرتبة'!#REF!))</f>
        <v>#REF!</v>
      </c>
      <c r="I1431" s="7" t="e">
        <f>IF('تسمية الرتبة'!#REF!="مرفوض",0,'تسمية الرتبة'!#REF!)</f>
        <v>#REF!</v>
      </c>
      <c r="J1431" s="7" t="e">
        <f>IF('تسمية الرتبة'!#REF!="مرفوض",0,'تسمية الرتبة'!#REF!)</f>
        <v>#REF!</v>
      </c>
      <c r="K1431" s="7" t="e">
        <f>IF('تسمية الرتبة'!#REF!="مرفوض",0,J1431+I1431+H1431+G1431+F1431+E1431+D1431+'تسمية الرتبة'!#REF!)</f>
        <v>#REF!</v>
      </c>
      <c r="L1431" s="7" t="e">
        <f>IF('تسمية الرتبة'!#REF!="مرفوض",0,IF(J1431=0,"Absent(e)",""))</f>
        <v>#REF!</v>
      </c>
      <c r="M1431" s="20" t="e">
        <f>'تسمية الرتبة'!#REF!-'Resultats FR'!K1431</f>
        <v>#REF!</v>
      </c>
    </row>
    <row r="1432" spans="1:13">
      <c r="A1432" s="7">
        <v>1428</v>
      </c>
      <c r="B1432" s="7" t="e">
        <f>IF('تسمية الرتبة'!#REF!="مرفوض",0,'تسمية الرتبة'!#REF!)</f>
        <v>#REF!</v>
      </c>
      <c r="C1432" s="7" t="e">
        <f>IF('تسمية الرتبة'!#REF!="مرفوض",0,'تسمية الرتبة'!#REF!)</f>
        <v>#REF!</v>
      </c>
      <c r="D1432" s="7" t="e">
        <f>IF('تسمية الرتبة'!#REF!="مرفوض",0,'تسمية الرتبة'!#REF!)</f>
        <v>#REF!</v>
      </c>
      <c r="E1432" s="34" t="e">
        <f>IF('تسمية الرتبة'!#REF!="مرفوض",0,'تسمية الرتبة'!#REF!)</f>
        <v>#REF!</v>
      </c>
      <c r="F1432" s="7" t="e">
        <f>IF('تسمية الرتبة'!#REF!="مرفوض",0,'تسمية الرتبة'!#REF!)</f>
        <v>#REF!</v>
      </c>
      <c r="G1432" s="7" t="e">
        <f>IF('تسمية الرتبة'!#REF!="مرفوض",0,'تسمية الرتبة'!#REF!)</f>
        <v>#REF!</v>
      </c>
      <c r="H1432" s="7" t="e">
        <f>IF('تسمية الرتبة'!#REF!="مرفوض",0,IF('تسمية الرتبة'!#REF!+'تسمية الرتبة'!#REF!+'تسمية الرتبة'!#REF!+'تسمية الرتبة'!#REF!&gt;6,6,'تسمية الرتبة'!#REF!+'تسمية الرتبة'!#REF!+'تسمية الرتبة'!#REF!+'تسمية الرتبة'!#REF!))</f>
        <v>#REF!</v>
      </c>
      <c r="I1432" s="7" t="e">
        <f>IF('تسمية الرتبة'!#REF!="مرفوض",0,'تسمية الرتبة'!#REF!)</f>
        <v>#REF!</v>
      </c>
      <c r="J1432" s="7" t="e">
        <f>IF('تسمية الرتبة'!#REF!="مرفوض",0,'تسمية الرتبة'!#REF!)</f>
        <v>#REF!</v>
      </c>
      <c r="K1432" s="7" t="e">
        <f>IF('تسمية الرتبة'!#REF!="مرفوض",0,J1432+I1432+H1432+G1432+F1432+E1432+D1432+'تسمية الرتبة'!#REF!)</f>
        <v>#REF!</v>
      </c>
      <c r="L1432" s="7" t="e">
        <f>IF('تسمية الرتبة'!#REF!="مرفوض",0,IF(J1432=0,"Absent(e)",""))</f>
        <v>#REF!</v>
      </c>
      <c r="M1432" s="20" t="e">
        <f>'تسمية الرتبة'!#REF!-'Resultats FR'!K1432</f>
        <v>#REF!</v>
      </c>
    </row>
    <row r="1433" spans="1:13">
      <c r="A1433" s="7">
        <v>1429</v>
      </c>
      <c r="B1433" s="7" t="e">
        <f>IF('تسمية الرتبة'!#REF!="مرفوض",0,'تسمية الرتبة'!#REF!)</f>
        <v>#REF!</v>
      </c>
      <c r="C1433" s="7" t="e">
        <f>IF('تسمية الرتبة'!#REF!="مرفوض",0,'تسمية الرتبة'!#REF!)</f>
        <v>#REF!</v>
      </c>
      <c r="D1433" s="7" t="e">
        <f>IF('تسمية الرتبة'!#REF!="مرفوض",0,'تسمية الرتبة'!#REF!)</f>
        <v>#REF!</v>
      </c>
      <c r="E1433" s="34" t="e">
        <f>IF('تسمية الرتبة'!#REF!="مرفوض",0,'تسمية الرتبة'!#REF!)</f>
        <v>#REF!</v>
      </c>
      <c r="F1433" s="7" t="e">
        <f>IF('تسمية الرتبة'!#REF!="مرفوض",0,'تسمية الرتبة'!#REF!)</f>
        <v>#REF!</v>
      </c>
      <c r="G1433" s="7" t="e">
        <f>IF('تسمية الرتبة'!#REF!="مرفوض",0,'تسمية الرتبة'!#REF!)</f>
        <v>#REF!</v>
      </c>
      <c r="H1433" s="7" t="e">
        <f>IF('تسمية الرتبة'!#REF!="مرفوض",0,IF('تسمية الرتبة'!#REF!+'تسمية الرتبة'!#REF!+'تسمية الرتبة'!#REF!+'تسمية الرتبة'!#REF!&gt;6,6,'تسمية الرتبة'!#REF!+'تسمية الرتبة'!#REF!+'تسمية الرتبة'!#REF!+'تسمية الرتبة'!#REF!))</f>
        <v>#REF!</v>
      </c>
      <c r="I1433" s="7" t="e">
        <f>IF('تسمية الرتبة'!#REF!="مرفوض",0,'تسمية الرتبة'!#REF!)</f>
        <v>#REF!</v>
      </c>
      <c r="J1433" s="7" t="e">
        <f>IF('تسمية الرتبة'!#REF!="مرفوض",0,'تسمية الرتبة'!#REF!)</f>
        <v>#REF!</v>
      </c>
      <c r="K1433" s="7" t="e">
        <f>IF('تسمية الرتبة'!#REF!="مرفوض",0,J1433+I1433+H1433+G1433+F1433+E1433+D1433+'تسمية الرتبة'!#REF!)</f>
        <v>#REF!</v>
      </c>
      <c r="L1433" s="7" t="e">
        <f>IF('تسمية الرتبة'!#REF!="مرفوض",0,IF(J1433=0,"Absent(e)",""))</f>
        <v>#REF!</v>
      </c>
      <c r="M1433" s="20" t="e">
        <f>'تسمية الرتبة'!#REF!-'Resultats FR'!K1433</f>
        <v>#REF!</v>
      </c>
    </row>
    <row r="1434" spans="1:13">
      <c r="A1434" s="7">
        <v>1430</v>
      </c>
      <c r="B1434" s="7" t="e">
        <f>IF('تسمية الرتبة'!#REF!="مرفوض",0,'تسمية الرتبة'!#REF!)</f>
        <v>#REF!</v>
      </c>
      <c r="C1434" s="7" t="e">
        <f>IF('تسمية الرتبة'!#REF!="مرفوض",0,'تسمية الرتبة'!#REF!)</f>
        <v>#REF!</v>
      </c>
      <c r="D1434" s="7" t="e">
        <f>IF('تسمية الرتبة'!#REF!="مرفوض",0,'تسمية الرتبة'!#REF!)</f>
        <v>#REF!</v>
      </c>
      <c r="E1434" s="34" t="e">
        <f>IF('تسمية الرتبة'!#REF!="مرفوض",0,'تسمية الرتبة'!#REF!)</f>
        <v>#REF!</v>
      </c>
      <c r="F1434" s="7" t="e">
        <f>IF('تسمية الرتبة'!#REF!="مرفوض",0,'تسمية الرتبة'!#REF!)</f>
        <v>#REF!</v>
      </c>
      <c r="G1434" s="7" t="e">
        <f>IF('تسمية الرتبة'!#REF!="مرفوض",0,'تسمية الرتبة'!#REF!)</f>
        <v>#REF!</v>
      </c>
      <c r="H1434" s="7" t="e">
        <f>IF('تسمية الرتبة'!#REF!="مرفوض",0,IF('تسمية الرتبة'!#REF!+'تسمية الرتبة'!#REF!+'تسمية الرتبة'!#REF!+'تسمية الرتبة'!#REF!&gt;6,6,'تسمية الرتبة'!#REF!+'تسمية الرتبة'!#REF!+'تسمية الرتبة'!#REF!+'تسمية الرتبة'!#REF!))</f>
        <v>#REF!</v>
      </c>
      <c r="I1434" s="7" t="e">
        <f>IF('تسمية الرتبة'!#REF!="مرفوض",0,'تسمية الرتبة'!#REF!)</f>
        <v>#REF!</v>
      </c>
      <c r="J1434" s="7" t="e">
        <f>IF('تسمية الرتبة'!#REF!="مرفوض",0,'تسمية الرتبة'!#REF!)</f>
        <v>#REF!</v>
      </c>
      <c r="K1434" s="7" t="e">
        <f>IF('تسمية الرتبة'!#REF!="مرفوض",0,J1434+I1434+H1434+G1434+F1434+E1434+D1434+'تسمية الرتبة'!#REF!)</f>
        <v>#REF!</v>
      </c>
      <c r="L1434" s="7" t="e">
        <f>IF('تسمية الرتبة'!#REF!="مرفوض",0,IF(J1434=0,"Absent(e)",""))</f>
        <v>#REF!</v>
      </c>
      <c r="M1434" s="20" t="e">
        <f>'تسمية الرتبة'!#REF!-'Resultats FR'!K1434</f>
        <v>#REF!</v>
      </c>
    </row>
    <row r="1435" spans="1:13">
      <c r="A1435" s="7">
        <v>1431</v>
      </c>
      <c r="B1435" s="7" t="e">
        <f>IF('تسمية الرتبة'!#REF!="مرفوض",0,'تسمية الرتبة'!#REF!)</f>
        <v>#REF!</v>
      </c>
      <c r="C1435" s="7" t="e">
        <f>IF('تسمية الرتبة'!#REF!="مرفوض",0,'تسمية الرتبة'!#REF!)</f>
        <v>#REF!</v>
      </c>
      <c r="D1435" s="7" t="e">
        <f>IF('تسمية الرتبة'!#REF!="مرفوض",0,'تسمية الرتبة'!#REF!)</f>
        <v>#REF!</v>
      </c>
      <c r="E1435" s="34" t="e">
        <f>IF('تسمية الرتبة'!#REF!="مرفوض",0,'تسمية الرتبة'!#REF!)</f>
        <v>#REF!</v>
      </c>
      <c r="F1435" s="7" t="e">
        <f>IF('تسمية الرتبة'!#REF!="مرفوض",0,'تسمية الرتبة'!#REF!)</f>
        <v>#REF!</v>
      </c>
      <c r="G1435" s="7" t="e">
        <f>IF('تسمية الرتبة'!#REF!="مرفوض",0,'تسمية الرتبة'!#REF!)</f>
        <v>#REF!</v>
      </c>
      <c r="H1435" s="7" t="e">
        <f>IF('تسمية الرتبة'!#REF!="مرفوض",0,IF('تسمية الرتبة'!#REF!+'تسمية الرتبة'!#REF!+'تسمية الرتبة'!#REF!+'تسمية الرتبة'!#REF!&gt;6,6,'تسمية الرتبة'!#REF!+'تسمية الرتبة'!#REF!+'تسمية الرتبة'!#REF!+'تسمية الرتبة'!#REF!))</f>
        <v>#REF!</v>
      </c>
      <c r="I1435" s="7" t="e">
        <f>IF('تسمية الرتبة'!#REF!="مرفوض",0,'تسمية الرتبة'!#REF!)</f>
        <v>#REF!</v>
      </c>
      <c r="J1435" s="7" t="e">
        <f>IF('تسمية الرتبة'!#REF!="مرفوض",0,'تسمية الرتبة'!#REF!)</f>
        <v>#REF!</v>
      </c>
      <c r="K1435" s="7" t="e">
        <f>IF('تسمية الرتبة'!#REF!="مرفوض",0,J1435+I1435+H1435+G1435+F1435+E1435+D1435+'تسمية الرتبة'!#REF!)</f>
        <v>#REF!</v>
      </c>
      <c r="L1435" s="7" t="e">
        <f>IF('تسمية الرتبة'!#REF!="مرفوض",0,IF(J1435=0,"Absent(e)",""))</f>
        <v>#REF!</v>
      </c>
      <c r="M1435" s="20" t="e">
        <f>'تسمية الرتبة'!#REF!-'Resultats FR'!K1435</f>
        <v>#REF!</v>
      </c>
    </row>
    <row r="1436" spans="1:13">
      <c r="A1436" s="7">
        <v>1432</v>
      </c>
      <c r="B1436" s="7" t="e">
        <f>IF('تسمية الرتبة'!#REF!="مرفوض",0,'تسمية الرتبة'!#REF!)</f>
        <v>#REF!</v>
      </c>
      <c r="C1436" s="7" t="e">
        <f>IF('تسمية الرتبة'!#REF!="مرفوض",0,'تسمية الرتبة'!#REF!)</f>
        <v>#REF!</v>
      </c>
      <c r="D1436" s="7" t="e">
        <f>IF('تسمية الرتبة'!#REF!="مرفوض",0,'تسمية الرتبة'!#REF!)</f>
        <v>#REF!</v>
      </c>
      <c r="E1436" s="34" t="e">
        <f>IF('تسمية الرتبة'!#REF!="مرفوض",0,'تسمية الرتبة'!#REF!)</f>
        <v>#REF!</v>
      </c>
      <c r="F1436" s="7" t="e">
        <f>IF('تسمية الرتبة'!#REF!="مرفوض",0,'تسمية الرتبة'!#REF!)</f>
        <v>#REF!</v>
      </c>
      <c r="G1436" s="7" t="e">
        <f>IF('تسمية الرتبة'!#REF!="مرفوض",0,'تسمية الرتبة'!#REF!)</f>
        <v>#REF!</v>
      </c>
      <c r="H1436" s="7" t="e">
        <f>IF('تسمية الرتبة'!#REF!="مرفوض",0,IF('تسمية الرتبة'!#REF!+'تسمية الرتبة'!#REF!+'تسمية الرتبة'!#REF!+'تسمية الرتبة'!#REF!&gt;6,6,'تسمية الرتبة'!#REF!+'تسمية الرتبة'!#REF!+'تسمية الرتبة'!#REF!+'تسمية الرتبة'!#REF!))</f>
        <v>#REF!</v>
      </c>
      <c r="I1436" s="7" t="e">
        <f>IF('تسمية الرتبة'!#REF!="مرفوض",0,'تسمية الرتبة'!#REF!)</f>
        <v>#REF!</v>
      </c>
      <c r="J1436" s="7" t="e">
        <f>IF('تسمية الرتبة'!#REF!="مرفوض",0,'تسمية الرتبة'!#REF!)</f>
        <v>#REF!</v>
      </c>
      <c r="K1436" s="7" t="e">
        <f>IF('تسمية الرتبة'!#REF!="مرفوض",0,J1436+I1436+H1436+G1436+F1436+E1436+D1436+'تسمية الرتبة'!#REF!)</f>
        <v>#REF!</v>
      </c>
      <c r="L1436" s="7" t="e">
        <f>IF('تسمية الرتبة'!#REF!="مرفوض",0,IF(J1436=0,"Absent(e)",""))</f>
        <v>#REF!</v>
      </c>
      <c r="M1436" s="20" t="e">
        <f>'تسمية الرتبة'!#REF!-'Resultats FR'!K1436</f>
        <v>#REF!</v>
      </c>
    </row>
    <row r="1437" spans="1:13">
      <c r="A1437" s="7">
        <v>1433</v>
      </c>
      <c r="B1437" s="7" t="e">
        <f>IF('تسمية الرتبة'!#REF!="مرفوض",0,'تسمية الرتبة'!#REF!)</f>
        <v>#REF!</v>
      </c>
      <c r="C1437" s="7" t="e">
        <f>IF('تسمية الرتبة'!#REF!="مرفوض",0,'تسمية الرتبة'!#REF!)</f>
        <v>#REF!</v>
      </c>
      <c r="D1437" s="7" t="e">
        <f>IF('تسمية الرتبة'!#REF!="مرفوض",0,'تسمية الرتبة'!#REF!)</f>
        <v>#REF!</v>
      </c>
      <c r="E1437" s="34" t="e">
        <f>IF('تسمية الرتبة'!#REF!="مرفوض",0,'تسمية الرتبة'!#REF!)</f>
        <v>#REF!</v>
      </c>
      <c r="F1437" s="7" t="e">
        <f>IF('تسمية الرتبة'!#REF!="مرفوض",0,'تسمية الرتبة'!#REF!)</f>
        <v>#REF!</v>
      </c>
      <c r="G1437" s="7" t="e">
        <f>IF('تسمية الرتبة'!#REF!="مرفوض",0,'تسمية الرتبة'!#REF!)</f>
        <v>#REF!</v>
      </c>
      <c r="H1437" s="7" t="e">
        <f>IF('تسمية الرتبة'!#REF!="مرفوض",0,IF('تسمية الرتبة'!#REF!+'تسمية الرتبة'!#REF!+'تسمية الرتبة'!#REF!+'تسمية الرتبة'!#REF!&gt;6,6,'تسمية الرتبة'!#REF!+'تسمية الرتبة'!#REF!+'تسمية الرتبة'!#REF!+'تسمية الرتبة'!#REF!))</f>
        <v>#REF!</v>
      </c>
      <c r="I1437" s="7" t="e">
        <f>IF('تسمية الرتبة'!#REF!="مرفوض",0,'تسمية الرتبة'!#REF!)</f>
        <v>#REF!</v>
      </c>
      <c r="J1437" s="7" t="e">
        <f>IF('تسمية الرتبة'!#REF!="مرفوض",0,'تسمية الرتبة'!#REF!)</f>
        <v>#REF!</v>
      </c>
      <c r="K1437" s="7" t="e">
        <f>IF('تسمية الرتبة'!#REF!="مرفوض",0,J1437+I1437+H1437+G1437+F1437+E1437+D1437+'تسمية الرتبة'!#REF!)</f>
        <v>#REF!</v>
      </c>
      <c r="L1437" s="7" t="e">
        <f>IF('تسمية الرتبة'!#REF!="مرفوض",0,IF(J1437=0,"Absent(e)",""))</f>
        <v>#REF!</v>
      </c>
      <c r="M1437" s="20" t="e">
        <f>'تسمية الرتبة'!#REF!-'Resultats FR'!K1437</f>
        <v>#REF!</v>
      </c>
    </row>
    <row r="1438" spans="1:13">
      <c r="A1438" s="7">
        <v>1434</v>
      </c>
      <c r="B1438" s="7" t="e">
        <f>IF('تسمية الرتبة'!#REF!="مرفوض",0,'تسمية الرتبة'!#REF!)</f>
        <v>#REF!</v>
      </c>
      <c r="C1438" s="7" t="e">
        <f>IF('تسمية الرتبة'!#REF!="مرفوض",0,'تسمية الرتبة'!#REF!)</f>
        <v>#REF!</v>
      </c>
      <c r="D1438" s="7" t="e">
        <f>IF('تسمية الرتبة'!#REF!="مرفوض",0,'تسمية الرتبة'!#REF!)</f>
        <v>#REF!</v>
      </c>
      <c r="E1438" s="34" t="e">
        <f>IF('تسمية الرتبة'!#REF!="مرفوض",0,'تسمية الرتبة'!#REF!)</f>
        <v>#REF!</v>
      </c>
      <c r="F1438" s="7" t="e">
        <f>IF('تسمية الرتبة'!#REF!="مرفوض",0,'تسمية الرتبة'!#REF!)</f>
        <v>#REF!</v>
      </c>
      <c r="G1438" s="7" t="e">
        <f>IF('تسمية الرتبة'!#REF!="مرفوض",0,'تسمية الرتبة'!#REF!)</f>
        <v>#REF!</v>
      </c>
      <c r="H1438" s="7" t="e">
        <f>IF('تسمية الرتبة'!#REF!="مرفوض",0,IF('تسمية الرتبة'!#REF!+'تسمية الرتبة'!#REF!+'تسمية الرتبة'!#REF!+'تسمية الرتبة'!#REF!&gt;6,6,'تسمية الرتبة'!#REF!+'تسمية الرتبة'!#REF!+'تسمية الرتبة'!#REF!+'تسمية الرتبة'!#REF!))</f>
        <v>#REF!</v>
      </c>
      <c r="I1438" s="7" t="e">
        <f>IF('تسمية الرتبة'!#REF!="مرفوض",0,'تسمية الرتبة'!#REF!)</f>
        <v>#REF!</v>
      </c>
      <c r="J1438" s="7" t="e">
        <f>IF('تسمية الرتبة'!#REF!="مرفوض",0,'تسمية الرتبة'!#REF!)</f>
        <v>#REF!</v>
      </c>
      <c r="K1438" s="7" t="e">
        <f>IF('تسمية الرتبة'!#REF!="مرفوض",0,J1438+I1438+H1438+G1438+F1438+E1438+D1438+'تسمية الرتبة'!#REF!)</f>
        <v>#REF!</v>
      </c>
      <c r="L1438" s="7" t="e">
        <f>IF('تسمية الرتبة'!#REF!="مرفوض",0,IF(J1438=0,"Absent(e)",""))</f>
        <v>#REF!</v>
      </c>
      <c r="M1438" s="20" t="e">
        <f>'تسمية الرتبة'!#REF!-'Resultats FR'!K1438</f>
        <v>#REF!</v>
      </c>
    </row>
    <row r="1439" spans="1:13">
      <c r="A1439" s="7">
        <v>1435</v>
      </c>
      <c r="B1439" s="7" t="e">
        <f>IF('تسمية الرتبة'!#REF!="مرفوض",0,'تسمية الرتبة'!#REF!)</f>
        <v>#REF!</v>
      </c>
      <c r="C1439" s="7" t="e">
        <f>IF('تسمية الرتبة'!#REF!="مرفوض",0,'تسمية الرتبة'!#REF!)</f>
        <v>#REF!</v>
      </c>
      <c r="D1439" s="7" t="e">
        <f>IF('تسمية الرتبة'!#REF!="مرفوض",0,'تسمية الرتبة'!#REF!)</f>
        <v>#REF!</v>
      </c>
      <c r="E1439" s="34" t="e">
        <f>IF('تسمية الرتبة'!#REF!="مرفوض",0,'تسمية الرتبة'!#REF!)</f>
        <v>#REF!</v>
      </c>
      <c r="F1439" s="7" t="e">
        <f>IF('تسمية الرتبة'!#REF!="مرفوض",0,'تسمية الرتبة'!#REF!)</f>
        <v>#REF!</v>
      </c>
      <c r="G1439" s="7" t="e">
        <f>IF('تسمية الرتبة'!#REF!="مرفوض",0,'تسمية الرتبة'!#REF!)</f>
        <v>#REF!</v>
      </c>
      <c r="H1439" s="7" t="e">
        <f>IF('تسمية الرتبة'!#REF!="مرفوض",0,IF('تسمية الرتبة'!#REF!+'تسمية الرتبة'!#REF!+'تسمية الرتبة'!#REF!+'تسمية الرتبة'!#REF!&gt;6,6,'تسمية الرتبة'!#REF!+'تسمية الرتبة'!#REF!+'تسمية الرتبة'!#REF!+'تسمية الرتبة'!#REF!))</f>
        <v>#REF!</v>
      </c>
      <c r="I1439" s="7" t="e">
        <f>IF('تسمية الرتبة'!#REF!="مرفوض",0,'تسمية الرتبة'!#REF!)</f>
        <v>#REF!</v>
      </c>
      <c r="J1439" s="7" t="e">
        <f>IF('تسمية الرتبة'!#REF!="مرفوض",0,'تسمية الرتبة'!#REF!)</f>
        <v>#REF!</v>
      </c>
      <c r="K1439" s="7" t="e">
        <f>IF('تسمية الرتبة'!#REF!="مرفوض",0,J1439+I1439+H1439+G1439+F1439+E1439+D1439+'تسمية الرتبة'!#REF!)</f>
        <v>#REF!</v>
      </c>
      <c r="L1439" s="7" t="e">
        <f>IF('تسمية الرتبة'!#REF!="مرفوض",0,IF(J1439=0,"Absent(e)",""))</f>
        <v>#REF!</v>
      </c>
      <c r="M1439" s="20" t="e">
        <f>'تسمية الرتبة'!#REF!-'Resultats FR'!K1439</f>
        <v>#REF!</v>
      </c>
    </row>
    <row r="1440" spans="1:13">
      <c r="A1440" s="7">
        <v>1436</v>
      </c>
      <c r="B1440" s="7" t="e">
        <f>IF('تسمية الرتبة'!#REF!="مرفوض",0,'تسمية الرتبة'!#REF!)</f>
        <v>#REF!</v>
      </c>
      <c r="C1440" s="7" t="e">
        <f>IF('تسمية الرتبة'!#REF!="مرفوض",0,'تسمية الرتبة'!#REF!)</f>
        <v>#REF!</v>
      </c>
      <c r="D1440" s="7" t="e">
        <f>IF('تسمية الرتبة'!#REF!="مرفوض",0,'تسمية الرتبة'!#REF!)</f>
        <v>#REF!</v>
      </c>
      <c r="E1440" s="34" t="e">
        <f>IF('تسمية الرتبة'!#REF!="مرفوض",0,'تسمية الرتبة'!#REF!)</f>
        <v>#REF!</v>
      </c>
      <c r="F1440" s="7" t="e">
        <f>IF('تسمية الرتبة'!#REF!="مرفوض",0,'تسمية الرتبة'!#REF!)</f>
        <v>#REF!</v>
      </c>
      <c r="G1440" s="7" t="e">
        <f>IF('تسمية الرتبة'!#REF!="مرفوض",0,'تسمية الرتبة'!#REF!)</f>
        <v>#REF!</v>
      </c>
      <c r="H1440" s="7" t="e">
        <f>IF('تسمية الرتبة'!#REF!="مرفوض",0,IF('تسمية الرتبة'!#REF!+'تسمية الرتبة'!#REF!+'تسمية الرتبة'!#REF!+'تسمية الرتبة'!#REF!&gt;6,6,'تسمية الرتبة'!#REF!+'تسمية الرتبة'!#REF!+'تسمية الرتبة'!#REF!+'تسمية الرتبة'!#REF!))</f>
        <v>#REF!</v>
      </c>
      <c r="I1440" s="7" t="e">
        <f>IF('تسمية الرتبة'!#REF!="مرفوض",0,'تسمية الرتبة'!#REF!)</f>
        <v>#REF!</v>
      </c>
      <c r="J1440" s="7" t="e">
        <f>IF('تسمية الرتبة'!#REF!="مرفوض",0,'تسمية الرتبة'!#REF!)</f>
        <v>#REF!</v>
      </c>
      <c r="K1440" s="7" t="e">
        <f>IF('تسمية الرتبة'!#REF!="مرفوض",0,J1440+I1440+H1440+G1440+F1440+E1440+D1440+'تسمية الرتبة'!#REF!)</f>
        <v>#REF!</v>
      </c>
      <c r="L1440" s="7" t="e">
        <f>IF('تسمية الرتبة'!#REF!="مرفوض",0,IF(J1440=0,"Absent(e)",""))</f>
        <v>#REF!</v>
      </c>
      <c r="M1440" s="20" t="e">
        <f>'تسمية الرتبة'!#REF!-'Resultats FR'!K1440</f>
        <v>#REF!</v>
      </c>
    </row>
    <row r="1441" spans="1:13">
      <c r="A1441" s="7">
        <v>1437</v>
      </c>
      <c r="B1441" s="7" t="e">
        <f>IF('تسمية الرتبة'!#REF!="مرفوض",0,'تسمية الرتبة'!#REF!)</f>
        <v>#REF!</v>
      </c>
      <c r="C1441" s="7" t="e">
        <f>IF('تسمية الرتبة'!#REF!="مرفوض",0,'تسمية الرتبة'!#REF!)</f>
        <v>#REF!</v>
      </c>
      <c r="D1441" s="7" t="e">
        <f>IF('تسمية الرتبة'!#REF!="مرفوض",0,'تسمية الرتبة'!#REF!)</f>
        <v>#REF!</v>
      </c>
      <c r="E1441" s="34" t="e">
        <f>IF('تسمية الرتبة'!#REF!="مرفوض",0,'تسمية الرتبة'!#REF!)</f>
        <v>#REF!</v>
      </c>
      <c r="F1441" s="7" t="e">
        <f>IF('تسمية الرتبة'!#REF!="مرفوض",0,'تسمية الرتبة'!#REF!)</f>
        <v>#REF!</v>
      </c>
      <c r="G1441" s="7" t="e">
        <f>IF('تسمية الرتبة'!#REF!="مرفوض",0,'تسمية الرتبة'!#REF!)</f>
        <v>#REF!</v>
      </c>
      <c r="H1441" s="7" t="e">
        <f>IF('تسمية الرتبة'!#REF!="مرفوض",0,IF('تسمية الرتبة'!#REF!+'تسمية الرتبة'!#REF!+'تسمية الرتبة'!#REF!+'تسمية الرتبة'!#REF!&gt;6,6,'تسمية الرتبة'!#REF!+'تسمية الرتبة'!#REF!+'تسمية الرتبة'!#REF!+'تسمية الرتبة'!#REF!))</f>
        <v>#REF!</v>
      </c>
      <c r="I1441" s="7" t="e">
        <f>IF('تسمية الرتبة'!#REF!="مرفوض",0,'تسمية الرتبة'!#REF!)</f>
        <v>#REF!</v>
      </c>
      <c r="J1441" s="7" t="e">
        <f>IF('تسمية الرتبة'!#REF!="مرفوض",0,'تسمية الرتبة'!#REF!)</f>
        <v>#REF!</v>
      </c>
      <c r="K1441" s="7" t="e">
        <f>IF('تسمية الرتبة'!#REF!="مرفوض",0,J1441+I1441+H1441+G1441+F1441+E1441+D1441+'تسمية الرتبة'!#REF!)</f>
        <v>#REF!</v>
      </c>
      <c r="L1441" s="7" t="e">
        <f>IF('تسمية الرتبة'!#REF!="مرفوض",0,IF(J1441=0,"Absent(e)",""))</f>
        <v>#REF!</v>
      </c>
      <c r="M1441" s="20" t="e">
        <f>'تسمية الرتبة'!#REF!-'Resultats FR'!K1441</f>
        <v>#REF!</v>
      </c>
    </row>
    <row r="1442" spans="1:13">
      <c r="A1442" s="7">
        <v>1438</v>
      </c>
      <c r="B1442" s="7" t="e">
        <f>IF('تسمية الرتبة'!#REF!="مرفوض",0,'تسمية الرتبة'!#REF!)</f>
        <v>#REF!</v>
      </c>
      <c r="C1442" s="7" t="e">
        <f>IF('تسمية الرتبة'!#REF!="مرفوض",0,'تسمية الرتبة'!#REF!)</f>
        <v>#REF!</v>
      </c>
      <c r="D1442" s="7" t="e">
        <f>IF('تسمية الرتبة'!#REF!="مرفوض",0,'تسمية الرتبة'!#REF!)</f>
        <v>#REF!</v>
      </c>
      <c r="E1442" s="34" t="e">
        <f>IF('تسمية الرتبة'!#REF!="مرفوض",0,'تسمية الرتبة'!#REF!)</f>
        <v>#REF!</v>
      </c>
      <c r="F1442" s="7" t="e">
        <f>IF('تسمية الرتبة'!#REF!="مرفوض",0,'تسمية الرتبة'!#REF!)</f>
        <v>#REF!</v>
      </c>
      <c r="G1442" s="7" t="e">
        <f>IF('تسمية الرتبة'!#REF!="مرفوض",0,'تسمية الرتبة'!#REF!)</f>
        <v>#REF!</v>
      </c>
      <c r="H1442" s="7" t="e">
        <f>IF('تسمية الرتبة'!#REF!="مرفوض",0,IF('تسمية الرتبة'!#REF!+'تسمية الرتبة'!#REF!+'تسمية الرتبة'!#REF!+'تسمية الرتبة'!#REF!&gt;6,6,'تسمية الرتبة'!#REF!+'تسمية الرتبة'!#REF!+'تسمية الرتبة'!#REF!+'تسمية الرتبة'!#REF!))</f>
        <v>#REF!</v>
      </c>
      <c r="I1442" s="7" t="e">
        <f>IF('تسمية الرتبة'!#REF!="مرفوض",0,'تسمية الرتبة'!#REF!)</f>
        <v>#REF!</v>
      </c>
      <c r="J1442" s="7" t="e">
        <f>IF('تسمية الرتبة'!#REF!="مرفوض",0,'تسمية الرتبة'!#REF!)</f>
        <v>#REF!</v>
      </c>
      <c r="K1442" s="7" t="e">
        <f>IF('تسمية الرتبة'!#REF!="مرفوض",0,J1442+I1442+H1442+G1442+F1442+E1442+D1442+'تسمية الرتبة'!#REF!)</f>
        <v>#REF!</v>
      </c>
      <c r="L1442" s="7" t="e">
        <f>IF('تسمية الرتبة'!#REF!="مرفوض",0,IF(J1442=0,"Absent(e)",""))</f>
        <v>#REF!</v>
      </c>
      <c r="M1442" s="20" t="e">
        <f>'تسمية الرتبة'!#REF!-'Resultats FR'!K1442</f>
        <v>#REF!</v>
      </c>
    </row>
    <row r="1443" spans="1:13">
      <c r="A1443" s="7">
        <v>1439</v>
      </c>
      <c r="B1443" s="7" t="e">
        <f>IF('تسمية الرتبة'!#REF!="مرفوض",0,'تسمية الرتبة'!#REF!)</f>
        <v>#REF!</v>
      </c>
      <c r="C1443" s="7" t="e">
        <f>IF('تسمية الرتبة'!#REF!="مرفوض",0,'تسمية الرتبة'!#REF!)</f>
        <v>#REF!</v>
      </c>
      <c r="D1443" s="7" t="e">
        <f>IF('تسمية الرتبة'!#REF!="مرفوض",0,'تسمية الرتبة'!#REF!)</f>
        <v>#REF!</v>
      </c>
      <c r="E1443" s="34" t="e">
        <f>IF('تسمية الرتبة'!#REF!="مرفوض",0,'تسمية الرتبة'!#REF!)</f>
        <v>#REF!</v>
      </c>
      <c r="F1443" s="7" t="e">
        <f>IF('تسمية الرتبة'!#REF!="مرفوض",0,'تسمية الرتبة'!#REF!)</f>
        <v>#REF!</v>
      </c>
      <c r="G1443" s="7" t="e">
        <f>IF('تسمية الرتبة'!#REF!="مرفوض",0,'تسمية الرتبة'!#REF!)</f>
        <v>#REF!</v>
      </c>
      <c r="H1443" s="7" t="e">
        <f>IF('تسمية الرتبة'!#REF!="مرفوض",0,IF('تسمية الرتبة'!#REF!+'تسمية الرتبة'!#REF!+'تسمية الرتبة'!#REF!+'تسمية الرتبة'!#REF!&gt;6,6,'تسمية الرتبة'!#REF!+'تسمية الرتبة'!#REF!+'تسمية الرتبة'!#REF!+'تسمية الرتبة'!#REF!))</f>
        <v>#REF!</v>
      </c>
      <c r="I1443" s="7" t="e">
        <f>IF('تسمية الرتبة'!#REF!="مرفوض",0,'تسمية الرتبة'!#REF!)</f>
        <v>#REF!</v>
      </c>
      <c r="J1443" s="7" t="e">
        <f>IF('تسمية الرتبة'!#REF!="مرفوض",0,'تسمية الرتبة'!#REF!)</f>
        <v>#REF!</v>
      </c>
      <c r="K1443" s="7" t="e">
        <f>IF('تسمية الرتبة'!#REF!="مرفوض",0,J1443+I1443+H1443+G1443+F1443+E1443+D1443+'تسمية الرتبة'!#REF!)</f>
        <v>#REF!</v>
      </c>
      <c r="L1443" s="7" t="e">
        <f>IF('تسمية الرتبة'!#REF!="مرفوض",0,IF(J1443=0,"Absent(e)",""))</f>
        <v>#REF!</v>
      </c>
      <c r="M1443" s="20" t="e">
        <f>'تسمية الرتبة'!#REF!-'Resultats FR'!K1443</f>
        <v>#REF!</v>
      </c>
    </row>
    <row r="1444" spans="1:13">
      <c r="A1444" s="7">
        <v>1440</v>
      </c>
      <c r="B1444" s="7" t="e">
        <f>IF('تسمية الرتبة'!#REF!="مرفوض",0,'تسمية الرتبة'!#REF!)</f>
        <v>#REF!</v>
      </c>
      <c r="C1444" s="7" t="e">
        <f>IF('تسمية الرتبة'!#REF!="مرفوض",0,'تسمية الرتبة'!#REF!)</f>
        <v>#REF!</v>
      </c>
      <c r="D1444" s="7" t="e">
        <f>IF('تسمية الرتبة'!#REF!="مرفوض",0,'تسمية الرتبة'!#REF!)</f>
        <v>#REF!</v>
      </c>
      <c r="E1444" s="34" t="e">
        <f>IF('تسمية الرتبة'!#REF!="مرفوض",0,'تسمية الرتبة'!#REF!)</f>
        <v>#REF!</v>
      </c>
      <c r="F1444" s="7" t="e">
        <f>IF('تسمية الرتبة'!#REF!="مرفوض",0,'تسمية الرتبة'!#REF!)</f>
        <v>#REF!</v>
      </c>
      <c r="G1444" s="7" t="e">
        <f>IF('تسمية الرتبة'!#REF!="مرفوض",0,'تسمية الرتبة'!#REF!)</f>
        <v>#REF!</v>
      </c>
      <c r="H1444" s="7" t="e">
        <f>IF('تسمية الرتبة'!#REF!="مرفوض",0,IF('تسمية الرتبة'!#REF!+'تسمية الرتبة'!#REF!+'تسمية الرتبة'!#REF!+'تسمية الرتبة'!#REF!&gt;6,6,'تسمية الرتبة'!#REF!+'تسمية الرتبة'!#REF!+'تسمية الرتبة'!#REF!+'تسمية الرتبة'!#REF!))</f>
        <v>#REF!</v>
      </c>
      <c r="I1444" s="7" t="e">
        <f>IF('تسمية الرتبة'!#REF!="مرفوض",0,'تسمية الرتبة'!#REF!)</f>
        <v>#REF!</v>
      </c>
      <c r="J1444" s="7" t="e">
        <f>IF('تسمية الرتبة'!#REF!="مرفوض",0,'تسمية الرتبة'!#REF!)</f>
        <v>#REF!</v>
      </c>
      <c r="K1444" s="7" t="e">
        <f>IF('تسمية الرتبة'!#REF!="مرفوض",0,J1444+I1444+H1444+G1444+F1444+E1444+D1444+'تسمية الرتبة'!#REF!)</f>
        <v>#REF!</v>
      </c>
      <c r="L1444" s="7" t="e">
        <f>IF('تسمية الرتبة'!#REF!="مرفوض",0,IF(J1444=0,"Absent(e)",""))</f>
        <v>#REF!</v>
      </c>
      <c r="M1444" s="20" t="e">
        <f>'تسمية الرتبة'!#REF!-'Resultats FR'!K1444</f>
        <v>#REF!</v>
      </c>
    </row>
    <row r="1445" spans="1:13">
      <c r="A1445" s="7">
        <v>1441</v>
      </c>
      <c r="B1445" s="7" t="e">
        <f>IF('تسمية الرتبة'!#REF!="مرفوض",0,'تسمية الرتبة'!#REF!)</f>
        <v>#REF!</v>
      </c>
      <c r="C1445" s="7" t="e">
        <f>IF('تسمية الرتبة'!#REF!="مرفوض",0,'تسمية الرتبة'!#REF!)</f>
        <v>#REF!</v>
      </c>
      <c r="D1445" s="7" t="e">
        <f>IF('تسمية الرتبة'!#REF!="مرفوض",0,'تسمية الرتبة'!#REF!)</f>
        <v>#REF!</v>
      </c>
      <c r="E1445" s="34" t="e">
        <f>IF('تسمية الرتبة'!#REF!="مرفوض",0,'تسمية الرتبة'!#REF!)</f>
        <v>#REF!</v>
      </c>
      <c r="F1445" s="7" t="e">
        <f>IF('تسمية الرتبة'!#REF!="مرفوض",0,'تسمية الرتبة'!#REF!)</f>
        <v>#REF!</v>
      </c>
      <c r="G1445" s="7" t="e">
        <f>IF('تسمية الرتبة'!#REF!="مرفوض",0,'تسمية الرتبة'!#REF!)</f>
        <v>#REF!</v>
      </c>
      <c r="H1445" s="7" t="e">
        <f>IF('تسمية الرتبة'!#REF!="مرفوض",0,IF('تسمية الرتبة'!#REF!+'تسمية الرتبة'!#REF!+'تسمية الرتبة'!#REF!+'تسمية الرتبة'!#REF!&gt;6,6,'تسمية الرتبة'!#REF!+'تسمية الرتبة'!#REF!+'تسمية الرتبة'!#REF!+'تسمية الرتبة'!#REF!))</f>
        <v>#REF!</v>
      </c>
      <c r="I1445" s="7" t="e">
        <f>IF('تسمية الرتبة'!#REF!="مرفوض",0,'تسمية الرتبة'!#REF!)</f>
        <v>#REF!</v>
      </c>
      <c r="J1445" s="7" t="e">
        <f>IF('تسمية الرتبة'!#REF!="مرفوض",0,'تسمية الرتبة'!#REF!)</f>
        <v>#REF!</v>
      </c>
      <c r="K1445" s="7" t="e">
        <f>IF('تسمية الرتبة'!#REF!="مرفوض",0,J1445+I1445+H1445+G1445+F1445+E1445+D1445+'تسمية الرتبة'!#REF!)</f>
        <v>#REF!</v>
      </c>
      <c r="L1445" s="7" t="e">
        <f>IF('تسمية الرتبة'!#REF!="مرفوض",0,IF(J1445=0,"Absent(e)",""))</f>
        <v>#REF!</v>
      </c>
      <c r="M1445" s="20" t="e">
        <f>'تسمية الرتبة'!#REF!-'Resultats FR'!K1445</f>
        <v>#REF!</v>
      </c>
    </row>
    <row r="1446" spans="1:13">
      <c r="A1446" s="7">
        <v>1442</v>
      </c>
      <c r="B1446" s="7" t="e">
        <f>IF('تسمية الرتبة'!#REF!="مرفوض",0,'تسمية الرتبة'!#REF!)</f>
        <v>#REF!</v>
      </c>
      <c r="C1446" s="7" t="e">
        <f>IF('تسمية الرتبة'!#REF!="مرفوض",0,'تسمية الرتبة'!#REF!)</f>
        <v>#REF!</v>
      </c>
      <c r="D1446" s="7" t="e">
        <f>IF('تسمية الرتبة'!#REF!="مرفوض",0,'تسمية الرتبة'!#REF!)</f>
        <v>#REF!</v>
      </c>
      <c r="E1446" s="34" t="e">
        <f>IF('تسمية الرتبة'!#REF!="مرفوض",0,'تسمية الرتبة'!#REF!)</f>
        <v>#REF!</v>
      </c>
      <c r="F1446" s="7" t="e">
        <f>IF('تسمية الرتبة'!#REF!="مرفوض",0,'تسمية الرتبة'!#REF!)</f>
        <v>#REF!</v>
      </c>
      <c r="G1446" s="7" t="e">
        <f>IF('تسمية الرتبة'!#REF!="مرفوض",0,'تسمية الرتبة'!#REF!)</f>
        <v>#REF!</v>
      </c>
      <c r="H1446" s="7" t="e">
        <f>IF('تسمية الرتبة'!#REF!="مرفوض",0,IF('تسمية الرتبة'!#REF!+'تسمية الرتبة'!#REF!+'تسمية الرتبة'!#REF!+'تسمية الرتبة'!#REF!&gt;6,6,'تسمية الرتبة'!#REF!+'تسمية الرتبة'!#REF!+'تسمية الرتبة'!#REF!+'تسمية الرتبة'!#REF!))</f>
        <v>#REF!</v>
      </c>
      <c r="I1446" s="7" t="e">
        <f>IF('تسمية الرتبة'!#REF!="مرفوض",0,'تسمية الرتبة'!#REF!)</f>
        <v>#REF!</v>
      </c>
      <c r="J1446" s="7" t="e">
        <f>IF('تسمية الرتبة'!#REF!="مرفوض",0,'تسمية الرتبة'!#REF!)</f>
        <v>#REF!</v>
      </c>
      <c r="K1446" s="7" t="e">
        <f>IF('تسمية الرتبة'!#REF!="مرفوض",0,J1446+I1446+H1446+G1446+F1446+E1446+D1446+'تسمية الرتبة'!#REF!)</f>
        <v>#REF!</v>
      </c>
      <c r="L1446" s="7" t="e">
        <f>IF('تسمية الرتبة'!#REF!="مرفوض",0,IF(J1446=0,"Absent(e)",""))</f>
        <v>#REF!</v>
      </c>
      <c r="M1446" s="20" t="e">
        <f>'تسمية الرتبة'!#REF!-'Resultats FR'!K1446</f>
        <v>#REF!</v>
      </c>
    </row>
    <row r="1447" spans="1:13">
      <c r="A1447" s="7">
        <v>1443</v>
      </c>
      <c r="B1447" s="7" t="e">
        <f>IF('تسمية الرتبة'!#REF!="مرفوض",0,'تسمية الرتبة'!#REF!)</f>
        <v>#REF!</v>
      </c>
      <c r="C1447" s="7" t="e">
        <f>IF('تسمية الرتبة'!#REF!="مرفوض",0,'تسمية الرتبة'!#REF!)</f>
        <v>#REF!</v>
      </c>
      <c r="D1447" s="7" t="e">
        <f>IF('تسمية الرتبة'!#REF!="مرفوض",0,'تسمية الرتبة'!#REF!)</f>
        <v>#REF!</v>
      </c>
      <c r="E1447" s="34" t="e">
        <f>IF('تسمية الرتبة'!#REF!="مرفوض",0,'تسمية الرتبة'!#REF!)</f>
        <v>#REF!</v>
      </c>
      <c r="F1447" s="7" t="e">
        <f>IF('تسمية الرتبة'!#REF!="مرفوض",0,'تسمية الرتبة'!#REF!)</f>
        <v>#REF!</v>
      </c>
      <c r="G1447" s="7" t="e">
        <f>IF('تسمية الرتبة'!#REF!="مرفوض",0,'تسمية الرتبة'!#REF!)</f>
        <v>#REF!</v>
      </c>
      <c r="H1447" s="7" t="e">
        <f>IF('تسمية الرتبة'!#REF!="مرفوض",0,IF('تسمية الرتبة'!#REF!+'تسمية الرتبة'!#REF!+'تسمية الرتبة'!#REF!+'تسمية الرتبة'!#REF!&gt;6,6,'تسمية الرتبة'!#REF!+'تسمية الرتبة'!#REF!+'تسمية الرتبة'!#REF!+'تسمية الرتبة'!#REF!))</f>
        <v>#REF!</v>
      </c>
      <c r="I1447" s="7" t="e">
        <f>IF('تسمية الرتبة'!#REF!="مرفوض",0,'تسمية الرتبة'!#REF!)</f>
        <v>#REF!</v>
      </c>
      <c r="J1447" s="7" t="e">
        <f>IF('تسمية الرتبة'!#REF!="مرفوض",0,'تسمية الرتبة'!#REF!)</f>
        <v>#REF!</v>
      </c>
      <c r="K1447" s="7" t="e">
        <f>IF('تسمية الرتبة'!#REF!="مرفوض",0,J1447+I1447+H1447+G1447+F1447+E1447+D1447+'تسمية الرتبة'!#REF!)</f>
        <v>#REF!</v>
      </c>
      <c r="L1447" s="7" t="e">
        <f>IF('تسمية الرتبة'!#REF!="مرفوض",0,IF(J1447=0,"Absent(e)",""))</f>
        <v>#REF!</v>
      </c>
      <c r="M1447" s="20" t="e">
        <f>'تسمية الرتبة'!#REF!-'Resultats FR'!K1447</f>
        <v>#REF!</v>
      </c>
    </row>
    <row r="1448" spans="1:13">
      <c r="A1448" s="7">
        <v>1444</v>
      </c>
      <c r="B1448" s="7" t="e">
        <f>IF('تسمية الرتبة'!#REF!="مرفوض",0,'تسمية الرتبة'!#REF!)</f>
        <v>#REF!</v>
      </c>
      <c r="C1448" s="7" t="e">
        <f>IF('تسمية الرتبة'!#REF!="مرفوض",0,'تسمية الرتبة'!#REF!)</f>
        <v>#REF!</v>
      </c>
      <c r="D1448" s="7" t="e">
        <f>IF('تسمية الرتبة'!#REF!="مرفوض",0,'تسمية الرتبة'!#REF!)</f>
        <v>#REF!</v>
      </c>
      <c r="E1448" s="34" t="e">
        <f>IF('تسمية الرتبة'!#REF!="مرفوض",0,'تسمية الرتبة'!#REF!)</f>
        <v>#REF!</v>
      </c>
      <c r="F1448" s="7" t="e">
        <f>IF('تسمية الرتبة'!#REF!="مرفوض",0,'تسمية الرتبة'!#REF!)</f>
        <v>#REF!</v>
      </c>
      <c r="G1448" s="7" t="e">
        <f>IF('تسمية الرتبة'!#REF!="مرفوض",0,'تسمية الرتبة'!#REF!)</f>
        <v>#REF!</v>
      </c>
      <c r="H1448" s="7" t="e">
        <f>IF('تسمية الرتبة'!#REF!="مرفوض",0,IF('تسمية الرتبة'!#REF!+'تسمية الرتبة'!#REF!+'تسمية الرتبة'!#REF!+'تسمية الرتبة'!#REF!&gt;6,6,'تسمية الرتبة'!#REF!+'تسمية الرتبة'!#REF!+'تسمية الرتبة'!#REF!+'تسمية الرتبة'!#REF!))</f>
        <v>#REF!</v>
      </c>
      <c r="I1448" s="7" t="e">
        <f>IF('تسمية الرتبة'!#REF!="مرفوض",0,'تسمية الرتبة'!#REF!)</f>
        <v>#REF!</v>
      </c>
      <c r="J1448" s="7" t="e">
        <f>IF('تسمية الرتبة'!#REF!="مرفوض",0,'تسمية الرتبة'!#REF!)</f>
        <v>#REF!</v>
      </c>
      <c r="K1448" s="7" t="e">
        <f>IF('تسمية الرتبة'!#REF!="مرفوض",0,J1448+I1448+H1448+G1448+F1448+E1448+D1448+'تسمية الرتبة'!#REF!)</f>
        <v>#REF!</v>
      </c>
      <c r="L1448" s="7" t="e">
        <f>IF('تسمية الرتبة'!#REF!="مرفوض",0,IF(J1448=0,"Absent(e)",""))</f>
        <v>#REF!</v>
      </c>
      <c r="M1448" s="20" t="e">
        <f>'تسمية الرتبة'!#REF!-'Resultats FR'!K1448</f>
        <v>#REF!</v>
      </c>
    </row>
    <row r="1449" spans="1:13">
      <c r="A1449" s="7">
        <v>1445</v>
      </c>
      <c r="B1449" s="7" t="e">
        <f>IF('تسمية الرتبة'!#REF!="مرفوض",0,'تسمية الرتبة'!#REF!)</f>
        <v>#REF!</v>
      </c>
      <c r="C1449" s="7" t="e">
        <f>IF('تسمية الرتبة'!#REF!="مرفوض",0,'تسمية الرتبة'!#REF!)</f>
        <v>#REF!</v>
      </c>
      <c r="D1449" s="7" t="e">
        <f>IF('تسمية الرتبة'!#REF!="مرفوض",0,'تسمية الرتبة'!#REF!)</f>
        <v>#REF!</v>
      </c>
      <c r="E1449" s="34" t="e">
        <f>IF('تسمية الرتبة'!#REF!="مرفوض",0,'تسمية الرتبة'!#REF!)</f>
        <v>#REF!</v>
      </c>
      <c r="F1449" s="7" t="e">
        <f>IF('تسمية الرتبة'!#REF!="مرفوض",0,'تسمية الرتبة'!#REF!)</f>
        <v>#REF!</v>
      </c>
      <c r="G1449" s="7" t="e">
        <f>IF('تسمية الرتبة'!#REF!="مرفوض",0,'تسمية الرتبة'!#REF!)</f>
        <v>#REF!</v>
      </c>
      <c r="H1449" s="7" t="e">
        <f>IF('تسمية الرتبة'!#REF!="مرفوض",0,IF('تسمية الرتبة'!#REF!+'تسمية الرتبة'!#REF!+'تسمية الرتبة'!#REF!+'تسمية الرتبة'!#REF!&gt;6,6,'تسمية الرتبة'!#REF!+'تسمية الرتبة'!#REF!+'تسمية الرتبة'!#REF!+'تسمية الرتبة'!#REF!))</f>
        <v>#REF!</v>
      </c>
      <c r="I1449" s="7" t="e">
        <f>IF('تسمية الرتبة'!#REF!="مرفوض",0,'تسمية الرتبة'!#REF!)</f>
        <v>#REF!</v>
      </c>
      <c r="J1449" s="7" t="e">
        <f>IF('تسمية الرتبة'!#REF!="مرفوض",0,'تسمية الرتبة'!#REF!)</f>
        <v>#REF!</v>
      </c>
      <c r="K1449" s="7" t="e">
        <f>IF('تسمية الرتبة'!#REF!="مرفوض",0,J1449+I1449+H1449+G1449+F1449+E1449+D1449+'تسمية الرتبة'!#REF!)</f>
        <v>#REF!</v>
      </c>
      <c r="L1449" s="7" t="e">
        <f>IF('تسمية الرتبة'!#REF!="مرفوض",0,IF(J1449=0,"Absent(e)",""))</f>
        <v>#REF!</v>
      </c>
      <c r="M1449" s="20" t="e">
        <f>'تسمية الرتبة'!#REF!-'Resultats FR'!K1449</f>
        <v>#REF!</v>
      </c>
    </row>
    <row r="1450" spans="1:13">
      <c r="A1450" s="7">
        <v>1446</v>
      </c>
      <c r="B1450" s="7" t="e">
        <f>IF('تسمية الرتبة'!#REF!="مرفوض",0,'تسمية الرتبة'!#REF!)</f>
        <v>#REF!</v>
      </c>
      <c r="C1450" s="7" t="e">
        <f>IF('تسمية الرتبة'!#REF!="مرفوض",0,'تسمية الرتبة'!#REF!)</f>
        <v>#REF!</v>
      </c>
      <c r="D1450" s="7" t="e">
        <f>IF('تسمية الرتبة'!#REF!="مرفوض",0,'تسمية الرتبة'!#REF!)</f>
        <v>#REF!</v>
      </c>
      <c r="E1450" s="34" t="e">
        <f>IF('تسمية الرتبة'!#REF!="مرفوض",0,'تسمية الرتبة'!#REF!)</f>
        <v>#REF!</v>
      </c>
      <c r="F1450" s="7" t="e">
        <f>IF('تسمية الرتبة'!#REF!="مرفوض",0,'تسمية الرتبة'!#REF!)</f>
        <v>#REF!</v>
      </c>
      <c r="G1450" s="7" t="e">
        <f>IF('تسمية الرتبة'!#REF!="مرفوض",0,'تسمية الرتبة'!#REF!)</f>
        <v>#REF!</v>
      </c>
      <c r="H1450" s="7" t="e">
        <f>IF('تسمية الرتبة'!#REF!="مرفوض",0,IF('تسمية الرتبة'!#REF!+'تسمية الرتبة'!#REF!+'تسمية الرتبة'!#REF!+'تسمية الرتبة'!#REF!&gt;6,6,'تسمية الرتبة'!#REF!+'تسمية الرتبة'!#REF!+'تسمية الرتبة'!#REF!+'تسمية الرتبة'!#REF!))</f>
        <v>#REF!</v>
      </c>
      <c r="I1450" s="7" t="e">
        <f>IF('تسمية الرتبة'!#REF!="مرفوض",0,'تسمية الرتبة'!#REF!)</f>
        <v>#REF!</v>
      </c>
      <c r="J1450" s="7" t="e">
        <f>IF('تسمية الرتبة'!#REF!="مرفوض",0,'تسمية الرتبة'!#REF!)</f>
        <v>#REF!</v>
      </c>
      <c r="K1450" s="7" t="e">
        <f>IF('تسمية الرتبة'!#REF!="مرفوض",0,J1450+I1450+H1450+G1450+F1450+E1450+D1450+'تسمية الرتبة'!#REF!)</f>
        <v>#REF!</v>
      </c>
      <c r="L1450" s="7" t="e">
        <f>IF('تسمية الرتبة'!#REF!="مرفوض",0,IF(J1450=0,"Absent(e)",""))</f>
        <v>#REF!</v>
      </c>
      <c r="M1450" s="20" t="e">
        <f>'تسمية الرتبة'!#REF!-'Resultats FR'!K1450</f>
        <v>#REF!</v>
      </c>
    </row>
    <row r="1451" spans="1:13">
      <c r="A1451" s="7">
        <v>1447</v>
      </c>
      <c r="B1451" s="7" t="e">
        <f>IF('تسمية الرتبة'!#REF!="مرفوض",0,'تسمية الرتبة'!#REF!)</f>
        <v>#REF!</v>
      </c>
      <c r="C1451" s="7" t="e">
        <f>IF('تسمية الرتبة'!#REF!="مرفوض",0,'تسمية الرتبة'!#REF!)</f>
        <v>#REF!</v>
      </c>
      <c r="D1451" s="7" t="e">
        <f>IF('تسمية الرتبة'!#REF!="مرفوض",0,'تسمية الرتبة'!#REF!)</f>
        <v>#REF!</v>
      </c>
      <c r="E1451" s="34" t="e">
        <f>IF('تسمية الرتبة'!#REF!="مرفوض",0,'تسمية الرتبة'!#REF!)</f>
        <v>#REF!</v>
      </c>
      <c r="F1451" s="7" t="e">
        <f>IF('تسمية الرتبة'!#REF!="مرفوض",0,'تسمية الرتبة'!#REF!)</f>
        <v>#REF!</v>
      </c>
      <c r="G1451" s="7" t="e">
        <f>IF('تسمية الرتبة'!#REF!="مرفوض",0,'تسمية الرتبة'!#REF!)</f>
        <v>#REF!</v>
      </c>
      <c r="H1451" s="7" t="e">
        <f>IF('تسمية الرتبة'!#REF!="مرفوض",0,IF('تسمية الرتبة'!#REF!+'تسمية الرتبة'!#REF!+'تسمية الرتبة'!#REF!+'تسمية الرتبة'!#REF!&gt;6,6,'تسمية الرتبة'!#REF!+'تسمية الرتبة'!#REF!+'تسمية الرتبة'!#REF!+'تسمية الرتبة'!#REF!))</f>
        <v>#REF!</v>
      </c>
      <c r="I1451" s="7" t="e">
        <f>IF('تسمية الرتبة'!#REF!="مرفوض",0,'تسمية الرتبة'!#REF!)</f>
        <v>#REF!</v>
      </c>
      <c r="J1451" s="7" t="e">
        <f>IF('تسمية الرتبة'!#REF!="مرفوض",0,'تسمية الرتبة'!#REF!)</f>
        <v>#REF!</v>
      </c>
      <c r="K1451" s="7" t="e">
        <f>IF('تسمية الرتبة'!#REF!="مرفوض",0,J1451+I1451+H1451+G1451+F1451+E1451+D1451+'تسمية الرتبة'!#REF!)</f>
        <v>#REF!</v>
      </c>
      <c r="L1451" s="7" t="e">
        <f>IF('تسمية الرتبة'!#REF!="مرفوض",0,IF(J1451=0,"Absent(e)",""))</f>
        <v>#REF!</v>
      </c>
      <c r="M1451" s="20" t="e">
        <f>'تسمية الرتبة'!#REF!-'Resultats FR'!K1451</f>
        <v>#REF!</v>
      </c>
    </row>
    <row r="1452" spans="1:13">
      <c r="A1452" s="7">
        <v>1448</v>
      </c>
      <c r="B1452" s="7" t="e">
        <f>IF('تسمية الرتبة'!#REF!="مرفوض",0,'تسمية الرتبة'!#REF!)</f>
        <v>#REF!</v>
      </c>
      <c r="C1452" s="7" t="e">
        <f>IF('تسمية الرتبة'!#REF!="مرفوض",0,'تسمية الرتبة'!#REF!)</f>
        <v>#REF!</v>
      </c>
      <c r="D1452" s="7" t="e">
        <f>IF('تسمية الرتبة'!#REF!="مرفوض",0,'تسمية الرتبة'!#REF!)</f>
        <v>#REF!</v>
      </c>
      <c r="E1452" s="34" t="e">
        <f>IF('تسمية الرتبة'!#REF!="مرفوض",0,'تسمية الرتبة'!#REF!)</f>
        <v>#REF!</v>
      </c>
      <c r="F1452" s="7" t="e">
        <f>IF('تسمية الرتبة'!#REF!="مرفوض",0,'تسمية الرتبة'!#REF!)</f>
        <v>#REF!</v>
      </c>
      <c r="G1452" s="7" t="e">
        <f>IF('تسمية الرتبة'!#REF!="مرفوض",0,'تسمية الرتبة'!#REF!)</f>
        <v>#REF!</v>
      </c>
      <c r="H1452" s="7" t="e">
        <f>IF('تسمية الرتبة'!#REF!="مرفوض",0,IF('تسمية الرتبة'!#REF!+'تسمية الرتبة'!#REF!+'تسمية الرتبة'!#REF!+'تسمية الرتبة'!#REF!&gt;6,6,'تسمية الرتبة'!#REF!+'تسمية الرتبة'!#REF!+'تسمية الرتبة'!#REF!+'تسمية الرتبة'!#REF!))</f>
        <v>#REF!</v>
      </c>
      <c r="I1452" s="7" t="e">
        <f>IF('تسمية الرتبة'!#REF!="مرفوض",0,'تسمية الرتبة'!#REF!)</f>
        <v>#REF!</v>
      </c>
      <c r="J1452" s="7" t="e">
        <f>IF('تسمية الرتبة'!#REF!="مرفوض",0,'تسمية الرتبة'!#REF!)</f>
        <v>#REF!</v>
      </c>
      <c r="K1452" s="7" t="e">
        <f>IF('تسمية الرتبة'!#REF!="مرفوض",0,J1452+I1452+H1452+G1452+F1452+E1452+D1452+'تسمية الرتبة'!#REF!)</f>
        <v>#REF!</v>
      </c>
      <c r="L1452" s="7" t="e">
        <f>IF('تسمية الرتبة'!#REF!="مرفوض",0,IF(J1452=0,"Absent(e)",""))</f>
        <v>#REF!</v>
      </c>
      <c r="M1452" s="20" t="e">
        <f>'تسمية الرتبة'!#REF!-'Resultats FR'!K1452</f>
        <v>#REF!</v>
      </c>
    </row>
    <row r="1453" spans="1:13">
      <c r="A1453" s="7">
        <v>1449</v>
      </c>
      <c r="B1453" s="7" t="e">
        <f>IF('تسمية الرتبة'!#REF!="مرفوض",0,'تسمية الرتبة'!#REF!)</f>
        <v>#REF!</v>
      </c>
      <c r="C1453" s="7" t="e">
        <f>IF('تسمية الرتبة'!#REF!="مرفوض",0,'تسمية الرتبة'!#REF!)</f>
        <v>#REF!</v>
      </c>
      <c r="D1453" s="7" t="e">
        <f>IF('تسمية الرتبة'!#REF!="مرفوض",0,'تسمية الرتبة'!#REF!)</f>
        <v>#REF!</v>
      </c>
      <c r="E1453" s="34" t="e">
        <f>IF('تسمية الرتبة'!#REF!="مرفوض",0,'تسمية الرتبة'!#REF!)</f>
        <v>#REF!</v>
      </c>
      <c r="F1453" s="7" t="e">
        <f>IF('تسمية الرتبة'!#REF!="مرفوض",0,'تسمية الرتبة'!#REF!)</f>
        <v>#REF!</v>
      </c>
      <c r="G1453" s="7" t="e">
        <f>IF('تسمية الرتبة'!#REF!="مرفوض",0,'تسمية الرتبة'!#REF!)</f>
        <v>#REF!</v>
      </c>
      <c r="H1453" s="7" t="e">
        <f>IF('تسمية الرتبة'!#REF!="مرفوض",0,IF('تسمية الرتبة'!#REF!+'تسمية الرتبة'!#REF!+'تسمية الرتبة'!#REF!+'تسمية الرتبة'!#REF!&gt;6,6,'تسمية الرتبة'!#REF!+'تسمية الرتبة'!#REF!+'تسمية الرتبة'!#REF!+'تسمية الرتبة'!#REF!))</f>
        <v>#REF!</v>
      </c>
      <c r="I1453" s="7" t="e">
        <f>IF('تسمية الرتبة'!#REF!="مرفوض",0,'تسمية الرتبة'!#REF!)</f>
        <v>#REF!</v>
      </c>
      <c r="J1453" s="7" t="e">
        <f>IF('تسمية الرتبة'!#REF!="مرفوض",0,'تسمية الرتبة'!#REF!)</f>
        <v>#REF!</v>
      </c>
      <c r="K1453" s="7" t="e">
        <f>IF('تسمية الرتبة'!#REF!="مرفوض",0,J1453+I1453+H1453+G1453+F1453+E1453+D1453+'تسمية الرتبة'!#REF!)</f>
        <v>#REF!</v>
      </c>
      <c r="L1453" s="7" t="e">
        <f>IF('تسمية الرتبة'!#REF!="مرفوض",0,IF(J1453=0,"Absent(e)",""))</f>
        <v>#REF!</v>
      </c>
      <c r="M1453" s="20" t="e">
        <f>'تسمية الرتبة'!#REF!-'Resultats FR'!K1453</f>
        <v>#REF!</v>
      </c>
    </row>
    <row r="1454" spans="1:13">
      <c r="A1454" s="7">
        <v>1450</v>
      </c>
      <c r="B1454" s="7" t="e">
        <f>IF('تسمية الرتبة'!#REF!="مرفوض",0,'تسمية الرتبة'!#REF!)</f>
        <v>#REF!</v>
      </c>
      <c r="C1454" s="7" t="e">
        <f>IF('تسمية الرتبة'!#REF!="مرفوض",0,'تسمية الرتبة'!#REF!)</f>
        <v>#REF!</v>
      </c>
      <c r="D1454" s="7" t="e">
        <f>IF('تسمية الرتبة'!#REF!="مرفوض",0,'تسمية الرتبة'!#REF!)</f>
        <v>#REF!</v>
      </c>
      <c r="E1454" s="34" t="e">
        <f>IF('تسمية الرتبة'!#REF!="مرفوض",0,'تسمية الرتبة'!#REF!)</f>
        <v>#REF!</v>
      </c>
      <c r="F1454" s="7" t="e">
        <f>IF('تسمية الرتبة'!#REF!="مرفوض",0,'تسمية الرتبة'!#REF!)</f>
        <v>#REF!</v>
      </c>
      <c r="G1454" s="7" t="e">
        <f>IF('تسمية الرتبة'!#REF!="مرفوض",0,'تسمية الرتبة'!#REF!)</f>
        <v>#REF!</v>
      </c>
      <c r="H1454" s="7" t="e">
        <f>IF('تسمية الرتبة'!#REF!="مرفوض",0,IF('تسمية الرتبة'!#REF!+'تسمية الرتبة'!#REF!+'تسمية الرتبة'!#REF!+'تسمية الرتبة'!#REF!&gt;6,6,'تسمية الرتبة'!#REF!+'تسمية الرتبة'!#REF!+'تسمية الرتبة'!#REF!+'تسمية الرتبة'!#REF!))</f>
        <v>#REF!</v>
      </c>
      <c r="I1454" s="7" t="e">
        <f>IF('تسمية الرتبة'!#REF!="مرفوض",0,'تسمية الرتبة'!#REF!)</f>
        <v>#REF!</v>
      </c>
      <c r="J1454" s="7" t="e">
        <f>IF('تسمية الرتبة'!#REF!="مرفوض",0,'تسمية الرتبة'!#REF!)</f>
        <v>#REF!</v>
      </c>
      <c r="K1454" s="7" t="e">
        <f>IF('تسمية الرتبة'!#REF!="مرفوض",0,J1454+I1454+H1454+G1454+F1454+E1454+D1454+'تسمية الرتبة'!#REF!)</f>
        <v>#REF!</v>
      </c>
      <c r="L1454" s="7" t="e">
        <f>IF('تسمية الرتبة'!#REF!="مرفوض",0,IF(J1454=0,"Absent(e)",""))</f>
        <v>#REF!</v>
      </c>
      <c r="M1454" s="20" t="e">
        <f>'تسمية الرتبة'!#REF!-'Resultats FR'!K1454</f>
        <v>#REF!</v>
      </c>
    </row>
    <row r="1455" spans="1:13">
      <c r="A1455" s="7">
        <v>1451</v>
      </c>
      <c r="B1455" s="7" t="e">
        <f>IF('تسمية الرتبة'!#REF!="مرفوض",0,'تسمية الرتبة'!#REF!)</f>
        <v>#REF!</v>
      </c>
      <c r="C1455" s="7" t="e">
        <f>IF('تسمية الرتبة'!#REF!="مرفوض",0,'تسمية الرتبة'!#REF!)</f>
        <v>#REF!</v>
      </c>
      <c r="D1455" s="7" t="e">
        <f>IF('تسمية الرتبة'!#REF!="مرفوض",0,'تسمية الرتبة'!#REF!)</f>
        <v>#REF!</v>
      </c>
      <c r="E1455" s="34" t="e">
        <f>IF('تسمية الرتبة'!#REF!="مرفوض",0,'تسمية الرتبة'!#REF!)</f>
        <v>#REF!</v>
      </c>
      <c r="F1455" s="7" t="e">
        <f>IF('تسمية الرتبة'!#REF!="مرفوض",0,'تسمية الرتبة'!#REF!)</f>
        <v>#REF!</v>
      </c>
      <c r="G1455" s="7" t="e">
        <f>IF('تسمية الرتبة'!#REF!="مرفوض",0,'تسمية الرتبة'!#REF!)</f>
        <v>#REF!</v>
      </c>
      <c r="H1455" s="7" t="e">
        <f>IF('تسمية الرتبة'!#REF!="مرفوض",0,IF('تسمية الرتبة'!#REF!+'تسمية الرتبة'!#REF!+'تسمية الرتبة'!#REF!+'تسمية الرتبة'!#REF!&gt;6,6,'تسمية الرتبة'!#REF!+'تسمية الرتبة'!#REF!+'تسمية الرتبة'!#REF!+'تسمية الرتبة'!#REF!))</f>
        <v>#REF!</v>
      </c>
      <c r="I1455" s="7" t="e">
        <f>IF('تسمية الرتبة'!#REF!="مرفوض",0,'تسمية الرتبة'!#REF!)</f>
        <v>#REF!</v>
      </c>
      <c r="J1455" s="7" t="e">
        <f>IF('تسمية الرتبة'!#REF!="مرفوض",0,'تسمية الرتبة'!#REF!)</f>
        <v>#REF!</v>
      </c>
      <c r="K1455" s="7" t="e">
        <f>IF('تسمية الرتبة'!#REF!="مرفوض",0,J1455+I1455+H1455+G1455+F1455+E1455+D1455+'تسمية الرتبة'!#REF!)</f>
        <v>#REF!</v>
      </c>
      <c r="L1455" s="7" t="e">
        <f>IF('تسمية الرتبة'!#REF!="مرفوض",0,IF(J1455=0,"Absent(e)",""))</f>
        <v>#REF!</v>
      </c>
      <c r="M1455" s="20" t="e">
        <f>'تسمية الرتبة'!#REF!-'Resultats FR'!K1455</f>
        <v>#REF!</v>
      </c>
    </row>
    <row r="1456" spans="1:13">
      <c r="A1456" s="7">
        <v>1452</v>
      </c>
      <c r="B1456" s="7" t="e">
        <f>IF('تسمية الرتبة'!#REF!="مرفوض",0,'تسمية الرتبة'!#REF!)</f>
        <v>#REF!</v>
      </c>
      <c r="C1456" s="7" t="e">
        <f>IF('تسمية الرتبة'!#REF!="مرفوض",0,'تسمية الرتبة'!#REF!)</f>
        <v>#REF!</v>
      </c>
      <c r="D1456" s="7" t="e">
        <f>IF('تسمية الرتبة'!#REF!="مرفوض",0,'تسمية الرتبة'!#REF!)</f>
        <v>#REF!</v>
      </c>
      <c r="E1456" s="34" t="e">
        <f>IF('تسمية الرتبة'!#REF!="مرفوض",0,'تسمية الرتبة'!#REF!)</f>
        <v>#REF!</v>
      </c>
      <c r="F1456" s="7" t="e">
        <f>IF('تسمية الرتبة'!#REF!="مرفوض",0,'تسمية الرتبة'!#REF!)</f>
        <v>#REF!</v>
      </c>
      <c r="G1456" s="7" t="e">
        <f>IF('تسمية الرتبة'!#REF!="مرفوض",0,'تسمية الرتبة'!#REF!)</f>
        <v>#REF!</v>
      </c>
      <c r="H1456" s="7" t="e">
        <f>IF('تسمية الرتبة'!#REF!="مرفوض",0,IF('تسمية الرتبة'!#REF!+'تسمية الرتبة'!#REF!+'تسمية الرتبة'!#REF!+'تسمية الرتبة'!#REF!&gt;6,6,'تسمية الرتبة'!#REF!+'تسمية الرتبة'!#REF!+'تسمية الرتبة'!#REF!+'تسمية الرتبة'!#REF!))</f>
        <v>#REF!</v>
      </c>
      <c r="I1456" s="7" t="e">
        <f>IF('تسمية الرتبة'!#REF!="مرفوض",0,'تسمية الرتبة'!#REF!)</f>
        <v>#REF!</v>
      </c>
      <c r="J1456" s="7" t="e">
        <f>IF('تسمية الرتبة'!#REF!="مرفوض",0,'تسمية الرتبة'!#REF!)</f>
        <v>#REF!</v>
      </c>
      <c r="K1456" s="7" t="e">
        <f>IF('تسمية الرتبة'!#REF!="مرفوض",0,J1456+I1456+H1456+G1456+F1456+E1456+D1456+'تسمية الرتبة'!#REF!)</f>
        <v>#REF!</v>
      </c>
      <c r="L1456" s="7" t="e">
        <f>IF('تسمية الرتبة'!#REF!="مرفوض",0,IF(J1456=0,"Absent(e)",""))</f>
        <v>#REF!</v>
      </c>
      <c r="M1456" s="20" t="e">
        <f>'تسمية الرتبة'!#REF!-'Resultats FR'!K1456</f>
        <v>#REF!</v>
      </c>
    </row>
    <row r="1457" spans="1:13">
      <c r="A1457" s="7">
        <v>1453</v>
      </c>
      <c r="B1457" s="7" t="e">
        <f>IF('تسمية الرتبة'!#REF!="مرفوض",0,'تسمية الرتبة'!#REF!)</f>
        <v>#REF!</v>
      </c>
      <c r="C1457" s="7" t="e">
        <f>IF('تسمية الرتبة'!#REF!="مرفوض",0,'تسمية الرتبة'!#REF!)</f>
        <v>#REF!</v>
      </c>
      <c r="D1457" s="7" t="e">
        <f>IF('تسمية الرتبة'!#REF!="مرفوض",0,'تسمية الرتبة'!#REF!)</f>
        <v>#REF!</v>
      </c>
      <c r="E1457" s="34" t="e">
        <f>IF('تسمية الرتبة'!#REF!="مرفوض",0,'تسمية الرتبة'!#REF!)</f>
        <v>#REF!</v>
      </c>
      <c r="F1457" s="7" t="e">
        <f>IF('تسمية الرتبة'!#REF!="مرفوض",0,'تسمية الرتبة'!#REF!)</f>
        <v>#REF!</v>
      </c>
      <c r="G1457" s="7" t="e">
        <f>IF('تسمية الرتبة'!#REF!="مرفوض",0,'تسمية الرتبة'!#REF!)</f>
        <v>#REF!</v>
      </c>
      <c r="H1457" s="7" t="e">
        <f>IF('تسمية الرتبة'!#REF!="مرفوض",0,IF('تسمية الرتبة'!#REF!+'تسمية الرتبة'!#REF!+'تسمية الرتبة'!#REF!+'تسمية الرتبة'!#REF!&gt;6,6,'تسمية الرتبة'!#REF!+'تسمية الرتبة'!#REF!+'تسمية الرتبة'!#REF!+'تسمية الرتبة'!#REF!))</f>
        <v>#REF!</v>
      </c>
      <c r="I1457" s="7" t="e">
        <f>IF('تسمية الرتبة'!#REF!="مرفوض",0,'تسمية الرتبة'!#REF!)</f>
        <v>#REF!</v>
      </c>
      <c r="J1457" s="7" t="e">
        <f>IF('تسمية الرتبة'!#REF!="مرفوض",0,'تسمية الرتبة'!#REF!)</f>
        <v>#REF!</v>
      </c>
      <c r="K1457" s="7" t="e">
        <f>IF('تسمية الرتبة'!#REF!="مرفوض",0,J1457+I1457+H1457+G1457+F1457+E1457+D1457+'تسمية الرتبة'!#REF!)</f>
        <v>#REF!</v>
      </c>
      <c r="L1457" s="7" t="e">
        <f>IF('تسمية الرتبة'!#REF!="مرفوض",0,IF(J1457=0,"Absent(e)",""))</f>
        <v>#REF!</v>
      </c>
      <c r="M1457" s="20" t="e">
        <f>'تسمية الرتبة'!#REF!-'Resultats FR'!K1457</f>
        <v>#REF!</v>
      </c>
    </row>
    <row r="1458" spans="1:13">
      <c r="A1458" s="7">
        <v>1454</v>
      </c>
      <c r="B1458" s="7" t="e">
        <f>IF('تسمية الرتبة'!#REF!="مرفوض",0,'تسمية الرتبة'!#REF!)</f>
        <v>#REF!</v>
      </c>
      <c r="C1458" s="7" t="e">
        <f>IF('تسمية الرتبة'!#REF!="مرفوض",0,'تسمية الرتبة'!#REF!)</f>
        <v>#REF!</v>
      </c>
      <c r="D1458" s="7" t="e">
        <f>IF('تسمية الرتبة'!#REF!="مرفوض",0,'تسمية الرتبة'!#REF!)</f>
        <v>#REF!</v>
      </c>
      <c r="E1458" s="34" t="e">
        <f>IF('تسمية الرتبة'!#REF!="مرفوض",0,'تسمية الرتبة'!#REF!)</f>
        <v>#REF!</v>
      </c>
      <c r="F1458" s="7" t="e">
        <f>IF('تسمية الرتبة'!#REF!="مرفوض",0,'تسمية الرتبة'!#REF!)</f>
        <v>#REF!</v>
      </c>
      <c r="G1458" s="7" t="e">
        <f>IF('تسمية الرتبة'!#REF!="مرفوض",0,'تسمية الرتبة'!#REF!)</f>
        <v>#REF!</v>
      </c>
      <c r="H1458" s="7" t="e">
        <f>IF('تسمية الرتبة'!#REF!="مرفوض",0,IF('تسمية الرتبة'!#REF!+'تسمية الرتبة'!#REF!+'تسمية الرتبة'!#REF!+'تسمية الرتبة'!#REF!&gt;6,6,'تسمية الرتبة'!#REF!+'تسمية الرتبة'!#REF!+'تسمية الرتبة'!#REF!+'تسمية الرتبة'!#REF!))</f>
        <v>#REF!</v>
      </c>
      <c r="I1458" s="7" t="e">
        <f>IF('تسمية الرتبة'!#REF!="مرفوض",0,'تسمية الرتبة'!#REF!)</f>
        <v>#REF!</v>
      </c>
      <c r="J1458" s="7" t="e">
        <f>IF('تسمية الرتبة'!#REF!="مرفوض",0,'تسمية الرتبة'!#REF!)</f>
        <v>#REF!</v>
      </c>
      <c r="K1458" s="7" t="e">
        <f>IF('تسمية الرتبة'!#REF!="مرفوض",0,J1458+I1458+H1458+G1458+F1458+E1458+D1458+'تسمية الرتبة'!#REF!)</f>
        <v>#REF!</v>
      </c>
      <c r="L1458" s="7" t="e">
        <f>IF('تسمية الرتبة'!#REF!="مرفوض",0,IF(J1458=0,"Absent(e)",""))</f>
        <v>#REF!</v>
      </c>
      <c r="M1458" s="20" t="e">
        <f>'تسمية الرتبة'!#REF!-'Resultats FR'!K1458</f>
        <v>#REF!</v>
      </c>
    </row>
    <row r="1459" spans="1:13">
      <c r="A1459" s="7">
        <v>1455</v>
      </c>
      <c r="B1459" s="7" t="e">
        <f>IF('تسمية الرتبة'!#REF!="مرفوض",0,'تسمية الرتبة'!#REF!)</f>
        <v>#REF!</v>
      </c>
      <c r="C1459" s="7" t="e">
        <f>IF('تسمية الرتبة'!#REF!="مرفوض",0,'تسمية الرتبة'!#REF!)</f>
        <v>#REF!</v>
      </c>
      <c r="D1459" s="7" t="e">
        <f>IF('تسمية الرتبة'!#REF!="مرفوض",0,'تسمية الرتبة'!#REF!)</f>
        <v>#REF!</v>
      </c>
      <c r="E1459" s="34" t="e">
        <f>IF('تسمية الرتبة'!#REF!="مرفوض",0,'تسمية الرتبة'!#REF!)</f>
        <v>#REF!</v>
      </c>
      <c r="F1459" s="7" t="e">
        <f>IF('تسمية الرتبة'!#REF!="مرفوض",0,'تسمية الرتبة'!#REF!)</f>
        <v>#REF!</v>
      </c>
      <c r="G1459" s="7" t="e">
        <f>IF('تسمية الرتبة'!#REF!="مرفوض",0,'تسمية الرتبة'!#REF!)</f>
        <v>#REF!</v>
      </c>
      <c r="H1459" s="7" t="e">
        <f>IF('تسمية الرتبة'!#REF!="مرفوض",0,IF('تسمية الرتبة'!#REF!+'تسمية الرتبة'!#REF!+'تسمية الرتبة'!#REF!+'تسمية الرتبة'!#REF!&gt;6,6,'تسمية الرتبة'!#REF!+'تسمية الرتبة'!#REF!+'تسمية الرتبة'!#REF!+'تسمية الرتبة'!#REF!))</f>
        <v>#REF!</v>
      </c>
      <c r="I1459" s="7" t="e">
        <f>IF('تسمية الرتبة'!#REF!="مرفوض",0,'تسمية الرتبة'!#REF!)</f>
        <v>#REF!</v>
      </c>
      <c r="J1459" s="7" t="e">
        <f>IF('تسمية الرتبة'!#REF!="مرفوض",0,'تسمية الرتبة'!#REF!)</f>
        <v>#REF!</v>
      </c>
      <c r="K1459" s="7" t="e">
        <f>IF('تسمية الرتبة'!#REF!="مرفوض",0,J1459+I1459+H1459+G1459+F1459+E1459+D1459+'تسمية الرتبة'!#REF!)</f>
        <v>#REF!</v>
      </c>
      <c r="L1459" s="7" t="e">
        <f>IF('تسمية الرتبة'!#REF!="مرفوض",0,IF(J1459=0,"Absent(e)",""))</f>
        <v>#REF!</v>
      </c>
      <c r="M1459" s="20" t="e">
        <f>'تسمية الرتبة'!#REF!-'Resultats FR'!K1459</f>
        <v>#REF!</v>
      </c>
    </row>
    <row r="1460" spans="1:13">
      <c r="A1460" s="7">
        <v>1456</v>
      </c>
      <c r="B1460" s="7" t="e">
        <f>IF('تسمية الرتبة'!#REF!="مرفوض",0,'تسمية الرتبة'!#REF!)</f>
        <v>#REF!</v>
      </c>
      <c r="C1460" s="7" t="e">
        <f>IF('تسمية الرتبة'!#REF!="مرفوض",0,'تسمية الرتبة'!#REF!)</f>
        <v>#REF!</v>
      </c>
      <c r="D1460" s="7" t="e">
        <f>IF('تسمية الرتبة'!#REF!="مرفوض",0,'تسمية الرتبة'!#REF!)</f>
        <v>#REF!</v>
      </c>
      <c r="E1460" s="34" t="e">
        <f>IF('تسمية الرتبة'!#REF!="مرفوض",0,'تسمية الرتبة'!#REF!)</f>
        <v>#REF!</v>
      </c>
      <c r="F1460" s="7" t="e">
        <f>IF('تسمية الرتبة'!#REF!="مرفوض",0,'تسمية الرتبة'!#REF!)</f>
        <v>#REF!</v>
      </c>
      <c r="G1460" s="7" t="e">
        <f>IF('تسمية الرتبة'!#REF!="مرفوض",0,'تسمية الرتبة'!#REF!)</f>
        <v>#REF!</v>
      </c>
      <c r="H1460" s="7" t="e">
        <f>IF('تسمية الرتبة'!#REF!="مرفوض",0,IF('تسمية الرتبة'!#REF!+'تسمية الرتبة'!#REF!+'تسمية الرتبة'!#REF!+'تسمية الرتبة'!#REF!&gt;6,6,'تسمية الرتبة'!#REF!+'تسمية الرتبة'!#REF!+'تسمية الرتبة'!#REF!+'تسمية الرتبة'!#REF!))</f>
        <v>#REF!</v>
      </c>
      <c r="I1460" s="7" t="e">
        <f>IF('تسمية الرتبة'!#REF!="مرفوض",0,'تسمية الرتبة'!#REF!)</f>
        <v>#REF!</v>
      </c>
      <c r="J1460" s="7" t="e">
        <f>IF('تسمية الرتبة'!#REF!="مرفوض",0,'تسمية الرتبة'!#REF!)</f>
        <v>#REF!</v>
      </c>
      <c r="K1460" s="7" t="e">
        <f>IF('تسمية الرتبة'!#REF!="مرفوض",0,J1460+I1460+H1460+G1460+F1460+E1460+D1460+'تسمية الرتبة'!#REF!)</f>
        <v>#REF!</v>
      </c>
      <c r="L1460" s="7" t="e">
        <f>IF('تسمية الرتبة'!#REF!="مرفوض",0,IF(J1460=0,"Absent(e)",""))</f>
        <v>#REF!</v>
      </c>
      <c r="M1460" s="20" t="e">
        <f>'تسمية الرتبة'!#REF!-'Resultats FR'!K1460</f>
        <v>#REF!</v>
      </c>
    </row>
    <row r="1461" spans="1:13">
      <c r="A1461" s="7">
        <v>1457</v>
      </c>
      <c r="B1461" s="7" t="e">
        <f>IF('تسمية الرتبة'!#REF!="مرفوض",0,'تسمية الرتبة'!#REF!)</f>
        <v>#REF!</v>
      </c>
      <c r="C1461" s="7" t="e">
        <f>IF('تسمية الرتبة'!#REF!="مرفوض",0,'تسمية الرتبة'!#REF!)</f>
        <v>#REF!</v>
      </c>
      <c r="D1461" s="7" t="e">
        <f>IF('تسمية الرتبة'!#REF!="مرفوض",0,'تسمية الرتبة'!#REF!)</f>
        <v>#REF!</v>
      </c>
      <c r="E1461" s="34" t="e">
        <f>IF('تسمية الرتبة'!#REF!="مرفوض",0,'تسمية الرتبة'!#REF!)</f>
        <v>#REF!</v>
      </c>
      <c r="F1461" s="7" t="e">
        <f>IF('تسمية الرتبة'!#REF!="مرفوض",0,'تسمية الرتبة'!#REF!)</f>
        <v>#REF!</v>
      </c>
      <c r="G1461" s="7" t="e">
        <f>IF('تسمية الرتبة'!#REF!="مرفوض",0,'تسمية الرتبة'!#REF!)</f>
        <v>#REF!</v>
      </c>
      <c r="H1461" s="7" t="e">
        <f>IF('تسمية الرتبة'!#REF!="مرفوض",0,IF('تسمية الرتبة'!#REF!+'تسمية الرتبة'!#REF!+'تسمية الرتبة'!#REF!+'تسمية الرتبة'!#REF!&gt;6,6,'تسمية الرتبة'!#REF!+'تسمية الرتبة'!#REF!+'تسمية الرتبة'!#REF!+'تسمية الرتبة'!#REF!))</f>
        <v>#REF!</v>
      </c>
      <c r="I1461" s="7" t="e">
        <f>IF('تسمية الرتبة'!#REF!="مرفوض",0,'تسمية الرتبة'!#REF!)</f>
        <v>#REF!</v>
      </c>
      <c r="J1461" s="7" t="e">
        <f>IF('تسمية الرتبة'!#REF!="مرفوض",0,'تسمية الرتبة'!#REF!)</f>
        <v>#REF!</v>
      </c>
      <c r="K1461" s="7" t="e">
        <f>IF('تسمية الرتبة'!#REF!="مرفوض",0,J1461+I1461+H1461+G1461+F1461+E1461+D1461+'تسمية الرتبة'!#REF!)</f>
        <v>#REF!</v>
      </c>
      <c r="L1461" s="7" t="e">
        <f>IF('تسمية الرتبة'!#REF!="مرفوض",0,IF(J1461=0,"Absent(e)",""))</f>
        <v>#REF!</v>
      </c>
      <c r="M1461" s="20" t="e">
        <f>'تسمية الرتبة'!#REF!-'Resultats FR'!K1461</f>
        <v>#REF!</v>
      </c>
    </row>
    <row r="1462" spans="1:13">
      <c r="A1462" s="7">
        <v>1458</v>
      </c>
      <c r="B1462" s="7" t="e">
        <f>IF('تسمية الرتبة'!#REF!="مرفوض",0,'تسمية الرتبة'!#REF!)</f>
        <v>#REF!</v>
      </c>
      <c r="C1462" s="7" t="e">
        <f>IF('تسمية الرتبة'!#REF!="مرفوض",0,'تسمية الرتبة'!#REF!)</f>
        <v>#REF!</v>
      </c>
      <c r="D1462" s="7" t="e">
        <f>IF('تسمية الرتبة'!#REF!="مرفوض",0,'تسمية الرتبة'!#REF!)</f>
        <v>#REF!</v>
      </c>
      <c r="E1462" s="34" t="e">
        <f>IF('تسمية الرتبة'!#REF!="مرفوض",0,'تسمية الرتبة'!#REF!)</f>
        <v>#REF!</v>
      </c>
      <c r="F1462" s="7" t="e">
        <f>IF('تسمية الرتبة'!#REF!="مرفوض",0,'تسمية الرتبة'!#REF!)</f>
        <v>#REF!</v>
      </c>
      <c r="G1462" s="7" t="e">
        <f>IF('تسمية الرتبة'!#REF!="مرفوض",0,'تسمية الرتبة'!#REF!)</f>
        <v>#REF!</v>
      </c>
      <c r="H1462" s="7" t="e">
        <f>IF('تسمية الرتبة'!#REF!="مرفوض",0,IF('تسمية الرتبة'!#REF!+'تسمية الرتبة'!#REF!+'تسمية الرتبة'!#REF!+'تسمية الرتبة'!#REF!&gt;6,6,'تسمية الرتبة'!#REF!+'تسمية الرتبة'!#REF!+'تسمية الرتبة'!#REF!+'تسمية الرتبة'!#REF!))</f>
        <v>#REF!</v>
      </c>
      <c r="I1462" s="7" t="e">
        <f>IF('تسمية الرتبة'!#REF!="مرفوض",0,'تسمية الرتبة'!#REF!)</f>
        <v>#REF!</v>
      </c>
      <c r="J1462" s="7" t="e">
        <f>IF('تسمية الرتبة'!#REF!="مرفوض",0,'تسمية الرتبة'!#REF!)</f>
        <v>#REF!</v>
      </c>
      <c r="K1462" s="7" t="e">
        <f>IF('تسمية الرتبة'!#REF!="مرفوض",0,J1462+I1462+H1462+G1462+F1462+E1462+D1462+'تسمية الرتبة'!#REF!)</f>
        <v>#REF!</v>
      </c>
      <c r="L1462" s="7" t="e">
        <f>IF('تسمية الرتبة'!#REF!="مرفوض",0,IF(J1462=0,"Absent(e)",""))</f>
        <v>#REF!</v>
      </c>
      <c r="M1462" s="20" t="e">
        <f>'تسمية الرتبة'!#REF!-'Resultats FR'!K1462</f>
        <v>#REF!</v>
      </c>
    </row>
    <row r="1463" spans="1:13">
      <c r="A1463" s="7">
        <v>1459</v>
      </c>
      <c r="B1463" s="7" t="e">
        <f>IF('تسمية الرتبة'!#REF!="مرفوض",0,'تسمية الرتبة'!#REF!)</f>
        <v>#REF!</v>
      </c>
      <c r="C1463" s="7" t="e">
        <f>IF('تسمية الرتبة'!#REF!="مرفوض",0,'تسمية الرتبة'!#REF!)</f>
        <v>#REF!</v>
      </c>
      <c r="D1463" s="7" t="e">
        <f>IF('تسمية الرتبة'!#REF!="مرفوض",0,'تسمية الرتبة'!#REF!)</f>
        <v>#REF!</v>
      </c>
      <c r="E1463" s="34" t="e">
        <f>IF('تسمية الرتبة'!#REF!="مرفوض",0,'تسمية الرتبة'!#REF!)</f>
        <v>#REF!</v>
      </c>
      <c r="F1463" s="7" t="e">
        <f>IF('تسمية الرتبة'!#REF!="مرفوض",0,'تسمية الرتبة'!#REF!)</f>
        <v>#REF!</v>
      </c>
      <c r="G1463" s="7" t="e">
        <f>IF('تسمية الرتبة'!#REF!="مرفوض",0,'تسمية الرتبة'!#REF!)</f>
        <v>#REF!</v>
      </c>
      <c r="H1463" s="7" t="e">
        <f>IF('تسمية الرتبة'!#REF!="مرفوض",0,IF('تسمية الرتبة'!#REF!+'تسمية الرتبة'!#REF!+'تسمية الرتبة'!#REF!+'تسمية الرتبة'!#REF!&gt;6,6,'تسمية الرتبة'!#REF!+'تسمية الرتبة'!#REF!+'تسمية الرتبة'!#REF!+'تسمية الرتبة'!#REF!))</f>
        <v>#REF!</v>
      </c>
      <c r="I1463" s="7" t="e">
        <f>IF('تسمية الرتبة'!#REF!="مرفوض",0,'تسمية الرتبة'!#REF!)</f>
        <v>#REF!</v>
      </c>
      <c r="J1463" s="7" t="e">
        <f>IF('تسمية الرتبة'!#REF!="مرفوض",0,'تسمية الرتبة'!#REF!)</f>
        <v>#REF!</v>
      </c>
      <c r="K1463" s="7" t="e">
        <f>IF('تسمية الرتبة'!#REF!="مرفوض",0,J1463+I1463+H1463+G1463+F1463+E1463+D1463+'تسمية الرتبة'!#REF!)</f>
        <v>#REF!</v>
      </c>
      <c r="L1463" s="7" t="e">
        <f>IF('تسمية الرتبة'!#REF!="مرفوض",0,IF(J1463=0,"Absent(e)",""))</f>
        <v>#REF!</v>
      </c>
      <c r="M1463" s="20" t="e">
        <f>'تسمية الرتبة'!#REF!-'Resultats FR'!K1463</f>
        <v>#REF!</v>
      </c>
    </row>
    <row r="1464" spans="1:13">
      <c r="A1464" s="7">
        <v>1460</v>
      </c>
      <c r="B1464" s="7" t="e">
        <f>IF('تسمية الرتبة'!#REF!="مرفوض",0,'تسمية الرتبة'!#REF!)</f>
        <v>#REF!</v>
      </c>
      <c r="C1464" s="7" t="e">
        <f>IF('تسمية الرتبة'!#REF!="مرفوض",0,'تسمية الرتبة'!#REF!)</f>
        <v>#REF!</v>
      </c>
      <c r="D1464" s="7" t="e">
        <f>IF('تسمية الرتبة'!#REF!="مرفوض",0,'تسمية الرتبة'!#REF!)</f>
        <v>#REF!</v>
      </c>
      <c r="E1464" s="34" t="e">
        <f>IF('تسمية الرتبة'!#REF!="مرفوض",0,'تسمية الرتبة'!#REF!)</f>
        <v>#REF!</v>
      </c>
      <c r="F1464" s="7" t="e">
        <f>IF('تسمية الرتبة'!#REF!="مرفوض",0,'تسمية الرتبة'!#REF!)</f>
        <v>#REF!</v>
      </c>
      <c r="G1464" s="7" t="e">
        <f>IF('تسمية الرتبة'!#REF!="مرفوض",0,'تسمية الرتبة'!#REF!)</f>
        <v>#REF!</v>
      </c>
      <c r="H1464" s="7" t="e">
        <f>IF('تسمية الرتبة'!#REF!="مرفوض",0,IF('تسمية الرتبة'!#REF!+'تسمية الرتبة'!#REF!+'تسمية الرتبة'!#REF!+'تسمية الرتبة'!#REF!&gt;6,6,'تسمية الرتبة'!#REF!+'تسمية الرتبة'!#REF!+'تسمية الرتبة'!#REF!+'تسمية الرتبة'!#REF!))</f>
        <v>#REF!</v>
      </c>
      <c r="I1464" s="7" t="e">
        <f>IF('تسمية الرتبة'!#REF!="مرفوض",0,'تسمية الرتبة'!#REF!)</f>
        <v>#REF!</v>
      </c>
      <c r="J1464" s="7" t="e">
        <f>IF('تسمية الرتبة'!#REF!="مرفوض",0,'تسمية الرتبة'!#REF!)</f>
        <v>#REF!</v>
      </c>
      <c r="K1464" s="7" t="e">
        <f>IF('تسمية الرتبة'!#REF!="مرفوض",0,J1464+I1464+H1464+G1464+F1464+E1464+D1464+'تسمية الرتبة'!#REF!)</f>
        <v>#REF!</v>
      </c>
      <c r="L1464" s="7" t="e">
        <f>IF('تسمية الرتبة'!#REF!="مرفوض",0,IF(J1464=0,"Absent(e)",""))</f>
        <v>#REF!</v>
      </c>
      <c r="M1464" s="20" t="e">
        <f>'تسمية الرتبة'!#REF!-'Resultats FR'!K1464</f>
        <v>#REF!</v>
      </c>
    </row>
    <row r="1465" spans="1:13">
      <c r="A1465" s="7">
        <v>1461</v>
      </c>
      <c r="B1465" s="7" t="e">
        <f>IF('تسمية الرتبة'!#REF!="مرفوض",0,'تسمية الرتبة'!#REF!)</f>
        <v>#REF!</v>
      </c>
      <c r="C1465" s="7" t="e">
        <f>IF('تسمية الرتبة'!#REF!="مرفوض",0,'تسمية الرتبة'!#REF!)</f>
        <v>#REF!</v>
      </c>
      <c r="D1465" s="7" t="e">
        <f>IF('تسمية الرتبة'!#REF!="مرفوض",0,'تسمية الرتبة'!#REF!)</f>
        <v>#REF!</v>
      </c>
      <c r="E1465" s="34" t="e">
        <f>IF('تسمية الرتبة'!#REF!="مرفوض",0,'تسمية الرتبة'!#REF!)</f>
        <v>#REF!</v>
      </c>
      <c r="F1465" s="7" t="e">
        <f>IF('تسمية الرتبة'!#REF!="مرفوض",0,'تسمية الرتبة'!#REF!)</f>
        <v>#REF!</v>
      </c>
      <c r="G1465" s="7" t="e">
        <f>IF('تسمية الرتبة'!#REF!="مرفوض",0,'تسمية الرتبة'!#REF!)</f>
        <v>#REF!</v>
      </c>
      <c r="H1465" s="7" t="e">
        <f>IF('تسمية الرتبة'!#REF!="مرفوض",0,IF('تسمية الرتبة'!#REF!+'تسمية الرتبة'!#REF!+'تسمية الرتبة'!#REF!+'تسمية الرتبة'!#REF!&gt;6,6,'تسمية الرتبة'!#REF!+'تسمية الرتبة'!#REF!+'تسمية الرتبة'!#REF!+'تسمية الرتبة'!#REF!))</f>
        <v>#REF!</v>
      </c>
      <c r="I1465" s="7" t="e">
        <f>IF('تسمية الرتبة'!#REF!="مرفوض",0,'تسمية الرتبة'!#REF!)</f>
        <v>#REF!</v>
      </c>
      <c r="J1465" s="7" t="e">
        <f>IF('تسمية الرتبة'!#REF!="مرفوض",0,'تسمية الرتبة'!#REF!)</f>
        <v>#REF!</v>
      </c>
      <c r="K1465" s="7" t="e">
        <f>IF('تسمية الرتبة'!#REF!="مرفوض",0,J1465+I1465+H1465+G1465+F1465+E1465+D1465+'تسمية الرتبة'!#REF!)</f>
        <v>#REF!</v>
      </c>
      <c r="L1465" s="7" t="e">
        <f>IF('تسمية الرتبة'!#REF!="مرفوض",0,IF(J1465=0,"Absent(e)",""))</f>
        <v>#REF!</v>
      </c>
      <c r="M1465" s="20" t="e">
        <f>'تسمية الرتبة'!#REF!-'Resultats FR'!K1465</f>
        <v>#REF!</v>
      </c>
    </row>
    <row r="1466" spans="1:13">
      <c r="A1466" s="7">
        <v>1462</v>
      </c>
      <c r="B1466" s="7" t="e">
        <f>IF('تسمية الرتبة'!#REF!="مرفوض",0,'تسمية الرتبة'!#REF!)</f>
        <v>#REF!</v>
      </c>
      <c r="C1466" s="7" t="e">
        <f>IF('تسمية الرتبة'!#REF!="مرفوض",0,'تسمية الرتبة'!#REF!)</f>
        <v>#REF!</v>
      </c>
      <c r="D1466" s="7" t="e">
        <f>IF('تسمية الرتبة'!#REF!="مرفوض",0,'تسمية الرتبة'!#REF!)</f>
        <v>#REF!</v>
      </c>
      <c r="E1466" s="34" t="e">
        <f>IF('تسمية الرتبة'!#REF!="مرفوض",0,'تسمية الرتبة'!#REF!)</f>
        <v>#REF!</v>
      </c>
      <c r="F1466" s="7" t="e">
        <f>IF('تسمية الرتبة'!#REF!="مرفوض",0,'تسمية الرتبة'!#REF!)</f>
        <v>#REF!</v>
      </c>
      <c r="G1466" s="7" t="e">
        <f>IF('تسمية الرتبة'!#REF!="مرفوض",0,'تسمية الرتبة'!#REF!)</f>
        <v>#REF!</v>
      </c>
      <c r="H1466" s="7" t="e">
        <f>IF('تسمية الرتبة'!#REF!="مرفوض",0,IF('تسمية الرتبة'!#REF!+'تسمية الرتبة'!#REF!+'تسمية الرتبة'!#REF!+'تسمية الرتبة'!#REF!&gt;6,6,'تسمية الرتبة'!#REF!+'تسمية الرتبة'!#REF!+'تسمية الرتبة'!#REF!+'تسمية الرتبة'!#REF!))</f>
        <v>#REF!</v>
      </c>
      <c r="I1466" s="7" t="e">
        <f>IF('تسمية الرتبة'!#REF!="مرفوض",0,'تسمية الرتبة'!#REF!)</f>
        <v>#REF!</v>
      </c>
      <c r="J1466" s="7" t="e">
        <f>IF('تسمية الرتبة'!#REF!="مرفوض",0,'تسمية الرتبة'!#REF!)</f>
        <v>#REF!</v>
      </c>
      <c r="K1466" s="7" t="e">
        <f>IF('تسمية الرتبة'!#REF!="مرفوض",0,J1466+I1466+H1466+G1466+F1466+E1466+D1466+'تسمية الرتبة'!#REF!)</f>
        <v>#REF!</v>
      </c>
      <c r="L1466" s="7" t="e">
        <f>IF('تسمية الرتبة'!#REF!="مرفوض",0,IF(J1466=0,"Absent(e)",""))</f>
        <v>#REF!</v>
      </c>
      <c r="M1466" s="20" t="e">
        <f>'تسمية الرتبة'!#REF!-'Resultats FR'!K1466</f>
        <v>#REF!</v>
      </c>
    </row>
    <row r="1467" spans="1:13">
      <c r="A1467" s="7">
        <v>1463</v>
      </c>
      <c r="B1467" s="7" t="e">
        <f>IF('تسمية الرتبة'!#REF!="مرفوض",0,'تسمية الرتبة'!#REF!)</f>
        <v>#REF!</v>
      </c>
      <c r="C1467" s="7" t="e">
        <f>IF('تسمية الرتبة'!#REF!="مرفوض",0,'تسمية الرتبة'!#REF!)</f>
        <v>#REF!</v>
      </c>
      <c r="D1467" s="7" t="e">
        <f>IF('تسمية الرتبة'!#REF!="مرفوض",0,'تسمية الرتبة'!#REF!)</f>
        <v>#REF!</v>
      </c>
      <c r="E1467" s="34" t="e">
        <f>IF('تسمية الرتبة'!#REF!="مرفوض",0,'تسمية الرتبة'!#REF!)</f>
        <v>#REF!</v>
      </c>
      <c r="F1467" s="7" t="e">
        <f>IF('تسمية الرتبة'!#REF!="مرفوض",0,'تسمية الرتبة'!#REF!)</f>
        <v>#REF!</v>
      </c>
      <c r="G1467" s="7" t="e">
        <f>IF('تسمية الرتبة'!#REF!="مرفوض",0,'تسمية الرتبة'!#REF!)</f>
        <v>#REF!</v>
      </c>
      <c r="H1467" s="7" t="e">
        <f>IF('تسمية الرتبة'!#REF!="مرفوض",0,IF('تسمية الرتبة'!#REF!+'تسمية الرتبة'!#REF!+'تسمية الرتبة'!#REF!+'تسمية الرتبة'!#REF!&gt;6,6,'تسمية الرتبة'!#REF!+'تسمية الرتبة'!#REF!+'تسمية الرتبة'!#REF!+'تسمية الرتبة'!#REF!))</f>
        <v>#REF!</v>
      </c>
      <c r="I1467" s="7" t="e">
        <f>IF('تسمية الرتبة'!#REF!="مرفوض",0,'تسمية الرتبة'!#REF!)</f>
        <v>#REF!</v>
      </c>
      <c r="J1467" s="7" t="e">
        <f>IF('تسمية الرتبة'!#REF!="مرفوض",0,'تسمية الرتبة'!#REF!)</f>
        <v>#REF!</v>
      </c>
      <c r="K1467" s="7" t="e">
        <f>IF('تسمية الرتبة'!#REF!="مرفوض",0,J1467+I1467+H1467+G1467+F1467+E1467+D1467+'تسمية الرتبة'!#REF!)</f>
        <v>#REF!</v>
      </c>
      <c r="L1467" s="7" t="e">
        <f>IF('تسمية الرتبة'!#REF!="مرفوض",0,IF(J1467=0,"Absent(e)",""))</f>
        <v>#REF!</v>
      </c>
      <c r="M1467" s="20" t="e">
        <f>'تسمية الرتبة'!#REF!-'Resultats FR'!K1467</f>
        <v>#REF!</v>
      </c>
    </row>
    <row r="1468" spans="1:13">
      <c r="A1468" s="7">
        <v>1464</v>
      </c>
      <c r="B1468" s="7" t="e">
        <f>IF('تسمية الرتبة'!#REF!="مرفوض",0,'تسمية الرتبة'!#REF!)</f>
        <v>#REF!</v>
      </c>
      <c r="C1468" s="7" t="e">
        <f>IF('تسمية الرتبة'!#REF!="مرفوض",0,'تسمية الرتبة'!#REF!)</f>
        <v>#REF!</v>
      </c>
      <c r="D1468" s="7" t="e">
        <f>IF('تسمية الرتبة'!#REF!="مرفوض",0,'تسمية الرتبة'!#REF!)</f>
        <v>#REF!</v>
      </c>
      <c r="E1468" s="34" t="e">
        <f>IF('تسمية الرتبة'!#REF!="مرفوض",0,'تسمية الرتبة'!#REF!)</f>
        <v>#REF!</v>
      </c>
      <c r="F1468" s="7" t="e">
        <f>IF('تسمية الرتبة'!#REF!="مرفوض",0,'تسمية الرتبة'!#REF!)</f>
        <v>#REF!</v>
      </c>
      <c r="G1468" s="7" t="e">
        <f>IF('تسمية الرتبة'!#REF!="مرفوض",0,'تسمية الرتبة'!#REF!)</f>
        <v>#REF!</v>
      </c>
      <c r="H1468" s="7" t="e">
        <f>IF('تسمية الرتبة'!#REF!="مرفوض",0,IF('تسمية الرتبة'!#REF!+'تسمية الرتبة'!#REF!+'تسمية الرتبة'!#REF!+'تسمية الرتبة'!#REF!&gt;6,6,'تسمية الرتبة'!#REF!+'تسمية الرتبة'!#REF!+'تسمية الرتبة'!#REF!+'تسمية الرتبة'!#REF!))</f>
        <v>#REF!</v>
      </c>
      <c r="I1468" s="7" t="e">
        <f>IF('تسمية الرتبة'!#REF!="مرفوض",0,'تسمية الرتبة'!#REF!)</f>
        <v>#REF!</v>
      </c>
      <c r="J1468" s="7" t="e">
        <f>IF('تسمية الرتبة'!#REF!="مرفوض",0,'تسمية الرتبة'!#REF!)</f>
        <v>#REF!</v>
      </c>
      <c r="K1468" s="7" t="e">
        <f>IF('تسمية الرتبة'!#REF!="مرفوض",0,J1468+I1468+H1468+G1468+F1468+E1468+D1468+'تسمية الرتبة'!#REF!)</f>
        <v>#REF!</v>
      </c>
      <c r="L1468" s="7" t="e">
        <f>IF('تسمية الرتبة'!#REF!="مرفوض",0,IF(J1468=0,"Absent(e)",""))</f>
        <v>#REF!</v>
      </c>
      <c r="M1468" s="20" t="e">
        <f>'تسمية الرتبة'!#REF!-'Resultats FR'!K1468</f>
        <v>#REF!</v>
      </c>
    </row>
    <row r="1469" spans="1:13">
      <c r="A1469" s="7">
        <v>1465</v>
      </c>
      <c r="B1469" s="7" t="e">
        <f>IF('تسمية الرتبة'!#REF!="مرفوض",0,'تسمية الرتبة'!#REF!)</f>
        <v>#REF!</v>
      </c>
      <c r="C1469" s="7" t="e">
        <f>IF('تسمية الرتبة'!#REF!="مرفوض",0,'تسمية الرتبة'!#REF!)</f>
        <v>#REF!</v>
      </c>
      <c r="D1469" s="7" t="e">
        <f>IF('تسمية الرتبة'!#REF!="مرفوض",0,'تسمية الرتبة'!#REF!)</f>
        <v>#REF!</v>
      </c>
      <c r="E1469" s="34" t="e">
        <f>IF('تسمية الرتبة'!#REF!="مرفوض",0,'تسمية الرتبة'!#REF!)</f>
        <v>#REF!</v>
      </c>
      <c r="F1469" s="7" t="e">
        <f>IF('تسمية الرتبة'!#REF!="مرفوض",0,'تسمية الرتبة'!#REF!)</f>
        <v>#REF!</v>
      </c>
      <c r="G1469" s="7" t="e">
        <f>IF('تسمية الرتبة'!#REF!="مرفوض",0,'تسمية الرتبة'!#REF!)</f>
        <v>#REF!</v>
      </c>
      <c r="H1469" s="7" t="e">
        <f>IF('تسمية الرتبة'!#REF!="مرفوض",0,IF('تسمية الرتبة'!#REF!+'تسمية الرتبة'!#REF!+'تسمية الرتبة'!#REF!+'تسمية الرتبة'!#REF!&gt;6,6,'تسمية الرتبة'!#REF!+'تسمية الرتبة'!#REF!+'تسمية الرتبة'!#REF!+'تسمية الرتبة'!#REF!))</f>
        <v>#REF!</v>
      </c>
      <c r="I1469" s="7" t="e">
        <f>IF('تسمية الرتبة'!#REF!="مرفوض",0,'تسمية الرتبة'!#REF!)</f>
        <v>#REF!</v>
      </c>
      <c r="J1469" s="7" t="e">
        <f>IF('تسمية الرتبة'!#REF!="مرفوض",0,'تسمية الرتبة'!#REF!)</f>
        <v>#REF!</v>
      </c>
      <c r="K1469" s="7" t="e">
        <f>IF('تسمية الرتبة'!#REF!="مرفوض",0,J1469+I1469+H1469+G1469+F1469+E1469+D1469+'تسمية الرتبة'!#REF!)</f>
        <v>#REF!</v>
      </c>
      <c r="L1469" s="7" t="e">
        <f>IF('تسمية الرتبة'!#REF!="مرفوض",0,IF(J1469=0,"Absent(e)",""))</f>
        <v>#REF!</v>
      </c>
      <c r="M1469" s="20" t="e">
        <f>'تسمية الرتبة'!#REF!-'Resultats FR'!K1469</f>
        <v>#REF!</v>
      </c>
    </row>
    <row r="1470" spans="1:13">
      <c r="A1470" s="7">
        <v>1466</v>
      </c>
      <c r="B1470" s="7" t="e">
        <f>IF('تسمية الرتبة'!#REF!="مرفوض",0,'تسمية الرتبة'!#REF!)</f>
        <v>#REF!</v>
      </c>
      <c r="C1470" s="7" t="e">
        <f>IF('تسمية الرتبة'!#REF!="مرفوض",0,'تسمية الرتبة'!#REF!)</f>
        <v>#REF!</v>
      </c>
      <c r="D1470" s="7" t="e">
        <f>IF('تسمية الرتبة'!#REF!="مرفوض",0,'تسمية الرتبة'!#REF!)</f>
        <v>#REF!</v>
      </c>
      <c r="E1470" s="34" t="e">
        <f>IF('تسمية الرتبة'!#REF!="مرفوض",0,'تسمية الرتبة'!#REF!)</f>
        <v>#REF!</v>
      </c>
      <c r="F1470" s="7" t="e">
        <f>IF('تسمية الرتبة'!#REF!="مرفوض",0,'تسمية الرتبة'!#REF!)</f>
        <v>#REF!</v>
      </c>
      <c r="G1470" s="7" t="e">
        <f>IF('تسمية الرتبة'!#REF!="مرفوض",0,'تسمية الرتبة'!#REF!)</f>
        <v>#REF!</v>
      </c>
      <c r="H1470" s="7" t="e">
        <f>IF('تسمية الرتبة'!#REF!="مرفوض",0,IF('تسمية الرتبة'!#REF!+'تسمية الرتبة'!#REF!+'تسمية الرتبة'!#REF!+'تسمية الرتبة'!#REF!&gt;6,6,'تسمية الرتبة'!#REF!+'تسمية الرتبة'!#REF!+'تسمية الرتبة'!#REF!+'تسمية الرتبة'!#REF!))</f>
        <v>#REF!</v>
      </c>
      <c r="I1470" s="7" t="e">
        <f>IF('تسمية الرتبة'!#REF!="مرفوض",0,'تسمية الرتبة'!#REF!)</f>
        <v>#REF!</v>
      </c>
      <c r="J1470" s="7" t="e">
        <f>IF('تسمية الرتبة'!#REF!="مرفوض",0,'تسمية الرتبة'!#REF!)</f>
        <v>#REF!</v>
      </c>
      <c r="K1470" s="7" t="e">
        <f>IF('تسمية الرتبة'!#REF!="مرفوض",0,J1470+I1470+H1470+G1470+F1470+E1470+D1470+'تسمية الرتبة'!#REF!)</f>
        <v>#REF!</v>
      </c>
      <c r="L1470" s="7" t="e">
        <f>IF('تسمية الرتبة'!#REF!="مرفوض",0,IF(J1470=0,"Absent(e)",""))</f>
        <v>#REF!</v>
      </c>
      <c r="M1470" s="20" t="e">
        <f>'تسمية الرتبة'!#REF!-'Resultats FR'!K1470</f>
        <v>#REF!</v>
      </c>
    </row>
    <row r="1471" spans="1:13">
      <c r="A1471" s="7">
        <v>1467</v>
      </c>
      <c r="B1471" s="7" t="e">
        <f>IF('تسمية الرتبة'!#REF!="مرفوض",0,'تسمية الرتبة'!#REF!)</f>
        <v>#REF!</v>
      </c>
      <c r="C1471" s="7" t="e">
        <f>IF('تسمية الرتبة'!#REF!="مرفوض",0,'تسمية الرتبة'!#REF!)</f>
        <v>#REF!</v>
      </c>
      <c r="D1471" s="7" t="e">
        <f>IF('تسمية الرتبة'!#REF!="مرفوض",0,'تسمية الرتبة'!#REF!)</f>
        <v>#REF!</v>
      </c>
      <c r="E1471" s="34" t="e">
        <f>IF('تسمية الرتبة'!#REF!="مرفوض",0,'تسمية الرتبة'!#REF!)</f>
        <v>#REF!</v>
      </c>
      <c r="F1471" s="7" t="e">
        <f>IF('تسمية الرتبة'!#REF!="مرفوض",0,'تسمية الرتبة'!#REF!)</f>
        <v>#REF!</v>
      </c>
      <c r="G1471" s="7" t="e">
        <f>IF('تسمية الرتبة'!#REF!="مرفوض",0,'تسمية الرتبة'!#REF!)</f>
        <v>#REF!</v>
      </c>
      <c r="H1471" s="7" t="e">
        <f>IF('تسمية الرتبة'!#REF!="مرفوض",0,IF('تسمية الرتبة'!#REF!+'تسمية الرتبة'!#REF!+'تسمية الرتبة'!#REF!+'تسمية الرتبة'!#REF!&gt;6,6,'تسمية الرتبة'!#REF!+'تسمية الرتبة'!#REF!+'تسمية الرتبة'!#REF!+'تسمية الرتبة'!#REF!))</f>
        <v>#REF!</v>
      </c>
      <c r="I1471" s="7" t="e">
        <f>IF('تسمية الرتبة'!#REF!="مرفوض",0,'تسمية الرتبة'!#REF!)</f>
        <v>#REF!</v>
      </c>
      <c r="J1471" s="7" t="e">
        <f>IF('تسمية الرتبة'!#REF!="مرفوض",0,'تسمية الرتبة'!#REF!)</f>
        <v>#REF!</v>
      </c>
      <c r="K1471" s="7" t="e">
        <f>IF('تسمية الرتبة'!#REF!="مرفوض",0,J1471+I1471+H1471+G1471+F1471+E1471+D1471+'تسمية الرتبة'!#REF!)</f>
        <v>#REF!</v>
      </c>
      <c r="L1471" s="7" t="e">
        <f>IF('تسمية الرتبة'!#REF!="مرفوض",0,IF(J1471=0,"Absent(e)",""))</f>
        <v>#REF!</v>
      </c>
      <c r="M1471" s="20" t="e">
        <f>'تسمية الرتبة'!#REF!-'Resultats FR'!K1471</f>
        <v>#REF!</v>
      </c>
    </row>
    <row r="1472" spans="1:13">
      <c r="A1472" s="7">
        <v>1468</v>
      </c>
      <c r="B1472" s="7" t="e">
        <f>IF('تسمية الرتبة'!#REF!="مرفوض",0,'تسمية الرتبة'!#REF!)</f>
        <v>#REF!</v>
      </c>
      <c r="C1472" s="7" t="e">
        <f>IF('تسمية الرتبة'!#REF!="مرفوض",0,'تسمية الرتبة'!#REF!)</f>
        <v>#REF!</v>
      </c>
      <c r="D1472" s="7" t="e">
        <f>IF('تسمية الرتبة'!#REF!="مرفوض",0,'تسمية الرتبة'!#REF!)</f>
        <v>#REF!</v>
      </c>
      <c r="E1472" s="34" t="e">
        <f>IF('تسمية الرتبة'!#REF!="مرفوض",0,'تسمية الرتبة'!#REF!)</f>
        <v>#REF!</v>
      </c>
      <c r="F1472" s="7" t="e">
        <f>IF('تسمية الرتبة'!#REF!="مرفوض",0,'تسمية الرتبة'!#REF!)</f>
        <v>#REF!</v>
      </c>
      <c r="G1472" s="7" t="e">
        <f>IF('تسمية الرتبة'!#REF!="مرفوض",0,'تسمية الرتبة'!#REF!)</f>
        <v>#REF!</v>
      </c>
      <c r="H1472" s="7" t="e">
        <f>IF('تسمية الرتبة'!#REF!="مرفوض",0,IF('تسمية الرتبة'!#REF!+'تسمية الرتبة'!#REF!+'تسمية الرتبة'!#REF!+'تسمية الرتبة'!#REF!&gt;6,6,'تسمية الرتبة'!#REF!+'تسمية الرتبة'!#REF!+'تسمية الرتبة'!#REF!+'تسمية الرتبة'!#REF!))</f>
        <v>#REF!</v>
      </c>
      <c r="I1472" s="7" t="e">
        <f>IF('تسمية الرتبة'!#REF!="مرفوض",0,'تسمية الرتبة'!#REF!)</f>
        <v>#REF!</v>
      </c>
      <c r="J1472" s="7" t="e">
        <f>IF('تسمية الرتبة'!#REF!="مرفوض",0,'تسمية الرتبة'!#REF!)</f>
        <v>#REF!</v>
      </c>
      <c r="K1472" s="7" t="e">
        <f>IF('تسمية الرتبة'!#REF!="مرفوض",0,J1472+I1472+H1472+G1472+F1472+E1472+D1472+'تسمية الرتبة'!#REF!)</f>
        <v>#REF!</v>
      </c>
      <c r="L1472" s="7" t="e">
        <f>IF('تسمية الرتبة'!#REF!="مرفوض",0,IF(J1472=0,"Absent(e)",""))</f>
        <v>#REF!</v>
      </c>
      <c r="M1472" s="20" t="e">
        <f>'تسمية الرتبة'!#REF!-'Resultats FR'!K1472</f>
        <v>#REF!</v>
      </c>
    </row>
    <row r="1473" spans="1:13">
      <c r="A1473" s="7">
        <v>1469</v>
      </c>
      <c r="B1473" s="7" t="e">
        <f>IF('تسمية الرتبة'!#REF!="مرفوض",0,'تسمية الرتبة'!#REF!)</f>
        <v>#REF!</v>
      </c>
      <c r="C1473" s="7" t="e">
        <f>IF('تسمية الرتبة'!#REF!="مرفوض",0,'تسمية الرتبة'!#REF!)</f>
        <v>#REF!</v>
      </c>
      <c r="D1473" s="7" t="e">
        <f>IF('تسمية الرتبة'!#REF!="مرفوض",0,'تسمية الرتبة'!#REF!)</f>
        <v>#REF!</v>
      </c>
      <c r="E1473" s="34" t="e">
        <f>IF('تسمية الرتبة'!#REF!="مرفوض",0,'تسمية الرتبة'!#REF!)</f>
        <v>#REF!</v>
      </c>
      <c r="F1473" s="7" t="e">
        <f>IF('تسمية الرتبة'!#REF!="مرفوض",0,'تسمية الرتبة'!#REF!)</f>
        <v>#REF!</v>
      </c>
      <c r="G1473" s="7" t="e">
        <f>IF('تسمية الرتبة'!#REF!="مرفوض",0,'تسمية الرتبة'!#REF!)</f>
        <v>#REF!</v>
      </c>
      <c r="H1473" s="7" t="e">
        <f>IF('تسمية الرتبة'!#REF!="مرفوض",0,IF('تسمية الرتبة'!#REF!+'تسمية الرتبة'!#REF!+'تسمية الرتبة'!#REF!+'تسمية الرتبة'!#REF!&gt;6,6,'تسمية الرتبة'!#REF!+'تسمية الرتبة'!#REF!+'تسمية الرتبة'!#REF!+'تسمية الرتبة'!#REF!))</f>
        <v>#REF!</v>
      </c>
      <c r="I1473" s="7" t="e">
        <f>IF('تسمية الرتبة'!#REF!="مرفوض",0,'تسمية الرتبة'!#REF!)</f>
        <v>#REF!</v>
      </c>
      <c r="J1473" s="7" t="e">
        <f>IF('تسمية الرتبة'!#REF!="مرفوض",0,'تسمية الرتبة'!#REF!)</f>
        <v>#REF!</v>
      </c>
      <c r="K1473" s="7" t="e">
        <f>IF('تسمية الرتبة'!#REF!="مرفوض",0,J1473+I1473+H1473+G1473+F1473+E1473+D1473+'تسمية الرتبة'!#REF!)</f>
        <v>#REF!</v>
      </c>
      <c r="L1473" s="7" t="e">
        <f>IF('تسمية الرتبة'!#REF!="مرفوض",0,IF(J1473=0,"Absent(e)",""))</f>
        <v>#REF!</v>
      </c>
      <c r="M1473" s="20" t="e">
        <f>'تسمية الرتبة'!#REF!-'Resultats FR'!K1473</f>
        <v>#REF!</v>
      </c>
    </row>
    <row r="1474" spans="1:13">
      <c r="A1474" s="7">
        <v>1470</v>
      </c>
      <c r="B1474" s="7" t="e">
        <f>IF('تسمية الرتبة'!#REF!="مرفوض",0,'تسمية الرتبة'!#REF!)</f>
        <v>#REF!</v>
      </c>
      <c r="C1474" s="7" t="e">
        <f>IF('تسمية الرتبة'!#REF!="مرفوض",0,'تسمية الرتبة'!#REF!)</f>
        <v>#REF!</v>
      </c>
      <c r="D1474" s="7" t="e">
        <f>IF('تسمية الرتبة'!#REF!="مرفوض",0,'تسمية الرتبة'!#REF!)</f>
        <v>#REF!</v>
      </c>
      <c r="E1474" s="34" t="e">
        <f>IF('تسمية الرتبة'!#REF!="مرفوض",0,'تسمية الرتبة'!#REF!)</f>
        <v>#REF!</v>
      </c>
      <c r="F1474" s="7" t="e">
        <f>IF('تسمية الرتبة'!#REF!="مرفوض",0,'تسمية الرتبة'!#REF!)</f>
        <v>#REF!</v>
      </c>
      <c r="G1474" s="7" t="e">
        <f>IF('تسمية الرتبة'!#REF!="مرفوض",0,'تسمية الرتبة'!#REF!)</f>
        <v>#REF!</v>
      </c>
      <c r="H1474" s="7" t="e">
        <f>IF('تسمية الرتبة'!#REF!="مرفوض",0,IF('تسمية الرتبة'!#REF!+'تسمية الرتبة'!#REF!+'تسمية الرتبة'!#REF!+'تسمية الرتبة'!#REF!&gt;6,6,'تسمية الرتبة'!#REF!+'تسمية الرتبة'!#REF!+'تسمية الرتبة'!#REF!+'تسمية الرتبة'!#REF!))</f>
        <v>#REF!</v>
      </c>
      <c r="I1474" s="7" t="e">
        <f>IF('تسمية الرتبة'!#REF!="مرفوض",0,'تسمية الرتبة'!#REF!)</f>
        <v>#REF!</v>
      </c>
      <c r="J1474" s="7" t="e">
        <f>IF('تسمية الرتبة'!#REF!="مرفوض",0,'تسمية الرتبة'!#REF!)</f>
        <v>#REF!</v>
      </c>
      <c r="K1474" s="7" t="e">
        <f>IF('تسمية الرتبة'!#REF!="مرفوض",0,J1474+I1474+H1474+G1474+F1474+E1474+D1474+'تسمية الرتبة'!#REF!)</f>
        <v>#REF!</v>
      </c>
      <c r="L1474" s="7" t="e">
        <f>IF('تسمية الرتبة'!#REF!="مرفوض",0,IF(J1474=0,"Absent(e)",""))</f>
        <v>#REF!</v>
      </c>
      <c r="M1474" s="20" t="e">
        <f>'تسمية الرتبة'!#REF!-'Resultats FR'!K1474</f>
        <v>#REF!</v>
      </c>
    </row>
    <row r="1475" spans="1:13">
      <c r="A1475" s="7">
        <v>1471</v>
      </c>
      <c r="B1475" s="7" t="e">
        <f>IF('تسمية الرتبة'!#REF!="مرفوض",0,'تسمية الرتبة'!#REF!)</f>
        <v>#REF!</v>
      </c>
      <c r="C1475" s="7" t="e">
        <f>IF('تسمية الرتبة'!#REF!="مرفوض",0,'تسمية الرتبة'!#REF!)</f>
        <v>#REF!</v>
      </c>
      <c r="D1475" s="7" t="e">
        <f>IF('تسمية الرتبة'!#REF!="مرفوض",0,'تسمية الرتبة'!#REF!)</f>
        <v>#REF!</v>
      </c>
      <c r="E1475" s="34" t="e">
        <f>IF('تسمية الرتبة'!#REF!="مرفوض",0,'تسمية الرتبة'!#REF!)</f>
        <v>#REF!</v>
      </c>
      <c r="F1475" s="7" t="e">
        <f>IF('تسمية الرتبة'!#REF!="مرفوض",0,'تسمية الرتبة'!#REF!)</f>
        <v>#REF!</v>
      </c>
      <c r="G1475" s="7" t="e">
        <f>IF('تسمية الرتبة'!#REF!="مرفوض",0,'تسمية الرتبة'!#REF!)</f>
        <v>#REF!</v>
      </c>
      <c r="H1475" s="7" t="e">
        <f>IF('تسمية الرتبة'!#REF!="مرفوض",0,IF('تسمية الرتبة'!#REF!+'تسمية الرتبة'!#REF!+'تسمية الرتبة'!#REF!+'تسمية الرتبة'!#REF!&gt;6,6,'تسمية الرتبة'!#REF!+'تسمية الرتبة'!#REF!+'تسمية الرتبة'!#REF!+'تسمية الرتبة'!#REF!))</f>
        <v>#REF!</v>
      </c>
      <c r="I1475" s="7" t="e">
        <f>IF('تسمية الرتبة'!#REF!="مرفوض",0,'تسمية الرتبة'!#REF!)</f>
        <v>#REF!</v>
      </c>
      <c r="J1475" s="7" t="e">
        <f>IF('تسمية الرتبة'!#REF!="مرفوض",0,'تسمية الرتبة'!#REF!)</f>
        <v>#REF!</v>
      </c>
      <c r="K1475" s="7" t="e">
        <f>IF('تسمية الرتبة'!#REF!="مرفوض",0,J1475+I1475+H1475+G1475+F1475+E1475+D1475+'تسمية الرتبة'!#REF!)</f>
        <v>#REF!</v>
      </c>
      <c r="L1475" s="7" t="e">
        <f>IF('تسمية الرتبة'!#REF!="مرفوض",0,IF(J1475=0,"Absent(e)",""))</f>
        <v>#REF!</v>
      </c>
      <c r="M1475" s="20" t="e">
        <f>'تسمية الرتبة'!#REF!-'Resultats FR'!K1475</f>
        <v>#REF!</v>
      </c>
    </row>
    <row r="1476" spans="1:13">
      <c r="A1476" s="7">
        <v>1472</v>
      </c>
      <c r="B1476" s="7" t="e">
        <f>IF('تسمية الرتبة'!#REF!="مرفوض",0,'تسمية الرتبة'!#REF!)</f>
        <v>#REF!</v>
      </c>
      <c r="C1476" s="7" t="e">
        <f>IF('تسمية الرتبة'!#REF!="مرفوض",0,'تسمية الرتبة'!#REF!)</f>
        <v>#REF!</v>
      </c>
      <c r="D1476" s="7" t="e">
        <f>IF('تسمية الرتبة'!#REF!="مرفوض",0,'تسمية الرتبة'!#REF!)</f>
        <v>#REF!</v>
      </c>
      <c r="E1476" s="34" t="e">
        <f>IF('تسمية الرتبة'!#REF!="مرفوض",0,'تسمية الرتبة'!#REF!)</f>
        <v>#REF!</v>
      </c>
      <c r="F1476" s="7" t="e">
        <f>IF('تسمية الرتبة'!#REF!="مرفوض",0,'تسمية الرتبة'!#REF!)</f>
        <v>#REF!</v>
      </c>
      <c r="G1476" s="7" t="e">
        <f>IF('تسمية الرتبة'!#REF!="مرفوض",0,'تسمية الرتبة'!#REF!)</f>
        <v>#REF!</v>
      </c>
      <c r="H1476" s="7" t="e">
        <f>IF('تسمية الرتبة'!#REF!="مرفوض",0,IF('تسمية الرتبة'!#REF!+'تسمية الرتبة'!#REF!+'تسمية الرتبة'!#REF!+'تسمية الرتبة'!#REF!&gt;6,6,'تسمية الرتبة'!#REF!+'تسمية الرتبة'!#REF!+'تسمية الرتبة'!#REF!+'تسمية الرتبة'!#REF!))</f>
        <v>#REF!</v>
      </c>
      <c r="I1476" s="7" t="e">
        <f>IF('تسمية الرتبة'!#REF!="مرفوض",0,'تسمية الرتبة'!#REF!)</f>
        <v>#REF!</v>
      </c>
      <c r="J1476" s="7" t="e">
        <f>IF('تسمية الرتبة'!#REF!="مرفوض",0,'تسمية الرتبة'!#REF!)</f>
        <v>#REF!</v>
      </c>
      <c r="K1476" s="7" t="e">
        <f>IF('تسمية الرتبة'!#REF!="مرفوض",0,J1476+I1476+H1476+G1476+F1476+E1476+D1476+'تسمية الرتبة'!#REF!)</f>
        <v>#REF!</v>
      </c>
      <c r="L1476" s="7" t="e">
        <f>IF('تسمية الرتبة'!#REF!="مرفوض",0,IF(J1476=0,"Absent(e)",""))</f>
        <v>#REF!</v>
      </c>
      <c r="M1476" s="20" t="e">
        <f>'تسمية الرتبة'!#REF!-'Resultats FR'!K1476</f>
        <v>#REF!</v>
      </c>
    </row>
    <row r="1477" spans="1:13">
      <c r="A1477" s="7">
        <v>1473</v>
      </c>
      <c r="B1477" s="7" t="e">
        <f>IF('تسمية الرتبة'!#REF!="مرفوض",0,'تسمية الرتبة'!#REF!)</f>
        <v>#REF!</v>
      </c>
      <c r="C1477" s="7" t="e">
        <f>IF('تسمية الرتبة'!#REF!="مرفوض",0,'تسمية الرتبة'!#REF!)</f>
        <v>#REF!</v>
      </c>
      <c r="D1477" s="7" t="e">
        <f>IF('تسمية الرتبة'!#REF!="مرفوض",0,'تسمية الرتبة'!#REF!)</f>
        <v>#REF!</v>
      </c>
      <c r="E1477" s="34" t="e">
        <f>IF('تسمية الرتبة'!#REF!="مرفوض",0,'تسمية الرتبة'!#REF!)</f>
        <v>#REF!</v>
      </c>
      <c r="F1477" s="7" t="e">
        <f>IF('تسمية الرتبة'!#REF!="مرفوض",0,'تسمية الرتبة'!#REF!)</f>
        <v>#REF!</v>
      </c>
      <c r="G1477" s="7" t="e">
        <f>IF('تسمية الرتبة'!#REF!="مرفوض",0,'تسمية الرتبة'!#REF!)</f>
        <v>#REF!</v>
      </c>
      <c r="H1477" s="7" t="e">
        <f>IF('تسمية الرتبة'!#REF!="مرفوض",0,IF('تسمية الرتبة'!#REF!+'تسمية الرتبة'!#REF!+'تسمية الرتبة'!#REF!+'تسمية الرتبة'!#REF!&gt;6,6,'تسمية الرتبة'!#REF!+'تسمية الرتبة'!#REF!+'تسمية الرتبة'!#REF!+'تسمية الرتبة'!#REF!))</f>
        <v>#REF!</v>
      </c>
      <c r="I1477" s="7" t="e">
        <f>IF('تسمية الرتبة'!#REF!="مرفوض",0,'تسمية الرتبة'!#REF!)</f>
        <v>#REF!</v>
      </c>
      <c r="J1477" s="7" t="e">
        <f>IF('تسمية الرتبة'!#REF!="مرفوض",0,'تسمية الرتبة'!#REF!)</f>
        <v>#REF!</v>
      </c>
      <c r="K1477" s="7" t="e">
        <f>IF('تسمية الرتبة'!#REF!="مرفوض",0,J1477+I1477+H1477+G1477+F1477+E1477+D1477+'تسمية الرتبة'!#REF!)</f>
        <v>#REF!</v>
      </c>
      <c r="L1477" s="7" t="e">
        <f>IF('تسمية الرتبة'!#REF!="مرفوض",0,IF(J1477=0,"Absent(e)",""))</f>
        <v>#REF!</v>
      </c>
      <c r="M1477" s="20" t="e">
        <f>'تسمية الرتبة'!#REF!-'Resultats FR'!K1477</f>
        <v>#REF!</v>
      </c>
    </row>
    <row r="1478" spans="1:13">
      <c r="A1478" s="7">
        <v>1474</v>
      </c>
      <c r="B1478" s="7" t="e">
        <f>IF('تسمية الرتبة'!#REF!="مرفوض",0,'تسمية الرتبة'!#REF!)</f>
        <v>#REF!</v>
      </c>
      <c r="C1478" s="7" t="e">
        <f>IF('تسمية الرتبة'!#REF!="مرفوض",0,'تسمية الرتبة'!#REF!)</f>
        <v>#REF!</v>
      </c>
      <c r="D1478" s="7" t="e">
        <f>IF('تسمية الرتبة'!#REF!="مرفوض",0,'تسمية الرتبة'!#REF!)</f>
        <v>#REF!</v>
      </c>
      <c r="E1478" s="34" t="e">
        <f>IF('تسمية الرتبة'!#REF!="مرفوض",0,'تسمية الرتبة'!#REF!)</f>
        <v>#REF!</v>
      </c>
      <c r="F1478" s="7" t="e">
        <f>IF('تسمية الرتبة'!#REF!="مرفوض",0,'تسمية الرتبة'!#REF!)</f>
        <v>#REF!</v>
      </c>
      <c r="G1478" s="7" t="e">
        <f>IF('تسمية الرتبة'!#REF!="مرفوض",0,'تسمية الرتبة'!#REF!)</f>
        <v>#REF!</v>
      </c>
      <c r="H1478" s="7" t="e">
        <f>IF('تسمية الرتبة'!#REF!="مرفوض",0,IF('تسمية الرتبة'!#REF!+'تسمية الرتبة'!#REF!+'تسمية الرتبة'!#REF!+'تسمية الرتبة'!#REF!&gt;6,6,'تسمية الرتبة'!#REF!+'تسمية الرتبة'!#REF!+'تسمية الرتبة'!#REF!+'تسمية الرتبة'!#REF!))</f>
        <v>#REF!</v>
      </c>
      <c r="I1478" s="7" t="e">
        <f>IF('تسمية الرتبة'!#REF!="مرفوض",0,'تسمية الرتبة'!#REF!)</f>
        <v>#REF!</v>
      </c>
      <c r="J1478" s="7" t="e">
        <f>IF('تسمية الرتبة'!#REF!="مرفوض",0,'تسمية الرتبة'!#REF!)</f>
        <v>#REF!</v>
      </c>
      <c r="K1478" s="7" t="e">
        <f>IF('تسمية الرتبة'!#REF!="مرفوض",0,J1478+I1478+H1478+G1478+F1478+E1478+D1478+'تسمية الرتبة'!#REF!)</f>
        <v>#REF!</v>
      </c>
      <c r="L1478" s="7" t="e">
        <f>IF('تسمية الرتبة'!#REF!="مرفوض",0,IF(J1478=0,"Absent(e)",""))</f>
        <v>#REF!</v>
      </c>
      <c r="M1478" s="20" t="e">
        <f>'تسمية الرتبة'!#REF!-'Resultats FR'!K1478</f>
        <v>#REF!</v>
      </c>
    </row>
    <row r="1479" spans="1:13">
      <c r="A1479" s="7">
        <v>1475</v>
      </c>
      <c r="B1479" s="7" t="e">
        <f>IF('تسمية الرتبة'!#REF!="مرفوض",0,'تسمية الرتبة'!#REF!)</f>
        <v>#REF!</v>
      </c>
      <c r="C1479" s="7" t="e">
        <f>IF('تسمية الرتبة'!#REF!="مرفوض",0,'تسمية الرتبة'!#REF!)</f>
        <v>#REF!</v>
      </c>
      <c r="D1479" s="7" t="e">
        <f>IF('تسمية الرتبة'!#REF!="مرفوض",0,'تسمية الرتبة'!#REF!)</f>
        <v>#REF!</v>
      </c>
      <c r="E1479" s="34" t="e">
        <f>IF('تسمية الرتبة'!#REF!="مرفوض",0,'تسمية الرتبة'!#REF!)</f>
        <v>#REF!</v>
      </c>
      <c r="F1479" s="7" t="e">
        <f>IF('تسمية الرتبة'!#REF!="مرفوض",0,'تسمية الرتبة'!#REF!)</f>
        <v>#REF!</v>
      </c>
      <c r="G1479" s="7" t="e">
        <f>IF('تسمية الرتبة'!#REF!="مرفوض",0,'تسمية الرتبة'!#REF!)</f>
        <v>#REF!</v>
      </c>
      <c r="H1479" s="7" t="e">
        <f>IF('تسمية الرتبة'!#REF!="مرفوض",0,IF('تسمية الرتبة'!#REF!+'تسمية الرتبة'!#REF!+'تسمية الرتبة'!#REF!+'تسمية الرتبة'!#REF!&gt;6,6,'تسمية الرتبة'!#REF!+'تسمية الرتبة'!#REF!+'تسمية الرتبة'!#REF!+'تسمية الرتبة'!#REF!))</f>
        <v>#REF!</v>
      </c>
      <c r="I1479" s="7" t="e">
        <f>IF('تسمية الرتبة'!#REF!="مرفوض",0,'تسمية الرتبة'!#REF!)</f>
        <v>#REF!</v>
      </c>
      <c r="J1479" s="7" t="e">
        <f>IF('تسمية الرتبة'!#REF!="مرفوض",0,'تسمية الرتبة'!#REF!)</f>
        <v>#REF!</v>
      </c>
      <c r="K1479" s="7" t="e">
        <f>IF('تسمية الرتبة'!#REF!="مرفوض",0,J1479+I1479+H1479+G1479+F1479+E1479+D1479+'تسمية الرتبة'!#REF!)</f>
        <v>#REF!</v>
      </c>
      <c r="L1479" s="7" t="e">
        <f>IF('تسمية الرتبة'!#REF!="مرفوض",0,IF(J1479=0,"Absent(e)",""))</f>
        <v>#REF!</v>
      </c>
      <c r="M1479" s="20" t="e">
        <f>'تسمية الرتبة'!#REF!-'Resultats FR'!K1479</f>
        <v>#REF!</v>
      </c>
    </row>
    <row r="1480" spans="1:13">
      <c r="A1480" s="7">
        <v>1476</v>
      </c>
      <c r="B1480" s="7" t="e">
        <f>IF('تسمية الرتبة'!#REF!="مرفوض",0,'تسمية الرتبة'!#REF!)</f>
        <v>#REF!</v>
      </c>
      <c r="C1480" s="7" t="e">
        <f>IF('تسمية الرتبة'!#REF!="مرفوض",0,'تسمية الرتبة'!#REF!)</f>
        <v>#REF!</v>
      </c>
      <c r="D1480" s="7" t="e">
        <f>IF('تسمية الرتبة'!#REF!="مرفوض",0,'تسمية الرتبة'!#REF!)</f>
        <v>#REF!</v>
      </c>
      <c r="E1480" s="34" t="e">
        <f>IF('تسمية الرتبة'!#REF!="مرفوض",0,'تسمية الرتبة'!#REF!)</f>
        <v>#REF!</v>
      </c>
      <c r="F1480" s="7" t="e">
        <f>IF('تسمية الرتبة'!#REF!="مرفوض",0,'تسمية الرتبة'!#REF!)</f>
        <v>#REF!</v>
      </c>
      <c r="G1480" s="7" t="e">
        <f>IF('تسمية الرتبة'!#REF!="مرفوض",0,'تسمية الرتبة'!#REF!)</f>
        <v>#REF!</v>
      </c>
      <c r="H1480" s="7" t="e">
        <f>IF('تسمية الرتبة'!#REF!="مرفوض",0,IF('تسمية الرتبة'!#REF!+'تسمية الرتبة'!#REF!+'تسمية الرتبة'!#REF!+'تسمية الرتبة'!#REF!&gt;6,6,'تسمية الرتبة'!#REF!+'تسمية الرتبة'!#REF!+'تسمية الرتبة'!#REF!+'تسمية الرتبة'!#REF!))</f>
        <v>#REF!</v>
      </c>
      <c r="I1480" s="7" t="e">
        <f>IF('تسمية الرتبة'!#REF!="مرفوض",0,'تسمية الرتبة'!#REF!)</f>
        <v>#REF!</v>
      </c>
      <c r="J1480" s="7" t="e">
        <f>IF('تسمية الرتبة'!#REF!="مرفوض",0,'تسمية الرتبة'!#REF!)</f>
        <v>#REF!</v>
      </c>
      <c r="K1480" s="7" t="e">
        <f>IF('تسمية الرتبة'!#REF!="مرفوض",0,J1480+I1480+H1480+G1480+F1480+E1480+D1480+'تسمية الرتبة'!#REF!)</f>
        <v>#REF!</v>
      </c>
      <c r="L1480" s="7" t="e">
        <f>IF('تسمية الرتبة'!#REF!="مرفوض",0,IF(J1480=0,"Absent(e)",""))</f>
        <v>#REF!</v>
      </c>
      <c r="M1480" s="20" t="e">
        <f>'تسمية الرتبة'!#REF!-'Resultats FR'!K1480</f>
        <v>#REF!</v>
      </c>
    </row>
    <row r="1481" spans="1:13">
      <c r="A1481" s="7">
        <v>1477</v>
      </c>
      <c r="B1481" s="7" t="e">
        <f>IF('تسمية الرتبة'!#REF!="مرفوض",0,'تسمية الرتبة'!#REF!)</f>
        <v>#REF!</v>
      </c>
      <c r="C1481" s="7" t="e">
        <f>IF('تسمية الرتبة'!#REF!="مرفوض",0,'تسمية الرتبة'!#REF!)</f>
        <v>#REF!</v>
      </c>
      <c r="D1481" s="7" t="e">
        <f>IF('تسمية الرتبة'!#REF!="مرفوض",0,'تسمية الرتبة'!#REF!)</f>
        <v>#REF!</v>
      </c>
      <c r="E1481" s="34" t="e">
        <f>IF('تسمية الرتبة'!#REF!="مرفوض",0,'تسمية الرتبة'!#REF!)</f>
        <v>#REF!</v>
      </c>
      <c r="F1481" s="7" t="e">
        <f>IF('تسمية الرتبة'!#REF!="مرفوض",0,'تسمية الرتبة'!#REF!)</f>
        <v>#REF!</v>
      </c>
      <c r="G1481" s="7" t="e">
        <f>IF('تسمية الرتبة'!#REF!="مرفوض",0,'تسمية الرتبة'!#REF!)</f>
        <v>#REF!</v>
      </c>
      <c r="H1481" s="7" t="e">
        <f>IF('تسمية الرتبة'!#REF!="مرفوض",0,IF('تسمية الرتبة'!#REF!+'تسمية الرتبة'!#REF!+'تسمية الرتبة'!#REF!+'تسمية الرتبة'!#REF!&gt;6,6,'تسمية الرتبة'!#REF!+'تسمية الرتبة'!#REF!+'تسمية الرتبة'!#REF!+'تسمية الرتبة'!#REF!))</f>
        <v>#REF!</v>
      </c>
      <c r="I1481" s="7" t="e">
        <f>IF('تسمية الرتبة'!#REF!="مرفوض",0,'تسمية الرتبة'!#REF!)</f>
        <v>#REF!</v>
      </c>
      <c r="J1481" s="7" t="e">
        <f>IF('تسمية الرتبة'!#REF!="مرفوض",0,'تسمية الرتبة'!#REF!)</f>
        <v>#REF!</v>
      </c>
      <c r="K1481" s="7" t="e">
        <f>IF('تسمية الرتبة'!#REF!="مرفوض",0,J1481+I1481+H1481+G1481+F1481+E1481+D1481+'تسمية الرتبة'!#REF!)</f>
        <v>#REF!</v>
      </c>
      <c r="L1481" s="7" t="e">
        <f>IF('تسمية الرتبة'!#REF!="مرفوض",0,IF(J1481=0,"Absent(e)",""))</f>
        <v>#REF!</v>
      </c>
      <c r="M1481" s="20" t="e">
        <f>'تسمية الرتبة'!#REF!-'Resultats FR'!K1481</f>
        <v>#REF!</v>
      </c>
    </row>
    <row r="1482" spans="1:13">
      <c r="A1482" s="7">
        <v>1478</v>
      </c>
      <c r="B1482" s="7" t="e">
        <f>IF('تسمية الرتبة'!#REF!="مرفوض",0,'تسمية الرتبة'!#REF!)</f>
        <v>#REF!</v>
      </c>
      <c r="C1482" s="7" t="e">
        <f>IF('تسمية الرتبة'!#REF!="مرفوض",0,'تسمية الرتبة'!#REF!)</f>
        <v>#REF!</v>
      </c>
      <c r="D1482" s="7" t="e">
        <f>IF('تسمية الرتبة'!#REF!="مرفوض",0,'تسمية الرتبة'!#REF!)</f>
        <v>#REF!</v>
      </c>
      <c r="E1482" s="34" t="e">
        <f>IF('تسمية الرتبة'!#REF!="مرفوض",0,'تسمية الرتبة'!#REF!)</f>
        <v>#REF!</v>
      </c>
      <c r="F1482" s="7" t="e">
        <f>IF('تسمية الرتبة'!#REF!="مرفوض",0,'تسمية الرتبة'!#REF!)</f>
        <v>#REF!</v>
      </c>
      <c r="G1482" s="7" t="e">
        <f>IF('تسمية الرتبة'!#REF!="مرفوض",0,'تسمية الرتبة'!#REF!)</f>
        <v>#REF!</v>
      </c>
      <c r="H1482" s="7" t="e">
        <f>IF('تسمية الرتبة'!#REF!="مرفوض",0,IF('تسمية الرتبة'!#REF!+'تسمية الرتبة'!#REF!+'تسمية الرتبة'!#REF!+'تسمية الرتبة'!#REF!&gt;6,6,'تسمية الرتبة'!#REF!+'تسمية الرتبة'!#REF!+'تسمية الرتبة'!#REF!+'تسمية الرتبة'!#REF!))</f>
        <v>#REF!</v>
      </c>
      <c r="I1482" s="7" t="e">
        <f>IF('تسمية الرتبة'!#REF!="مرفوض",0,'تسمية الرتبة'!#REF!)</f>
        <v>#REF!</v>
      </c>
      <c r="J1482" s="7" t="e">
        <f>IF('تسمية الرتبة'!#REF!="مرفوض",0,'تسمية الرتبة'!#REF!)</f>
        <v>#REF!</v>
      </c>
      <c r="K1482" s="7" t="e">
        <f>IF('تسمية الرتبة'!#REF!="مرفوض",0,J1482+I1482+H1482+G1482+F1482+E1482+D1482+'تسمية الرتبة'!#REF!)</f>
        <v>#REF!</v>
      </c>
      <c r="L1482" s="7" t="e">
        <f>IF('تسمية الرتبة'!#REF!="مرفوض",0,IF(J1482=0,"Absent(e)",""))</f>
        <v>#REF!</v>
      </c>
      <c r="M1482" s="20" t="e">
        <f>'تسمية الرتبة'!#REF!-'Resultats FR'!K1482</f>
        <v>#REF!</v>
      </c>
    </row>
    <row r="1483" spans="1:13">
      <c r="A1483" s="7">
        <v>1479</v>
      </c>
      <c r="B1483" s="7" t="e">
        <f>IF('تسمية الرتبة'!#REF!="مرفوض",0,'تسمية الرتبة'!#REF!)</f>
        <v>#REF!</v>
      </c>
      <c r="C1483" s="7" t="e">
        <f>IF('تسمية الرتبة'!#REF!="مرفوض",0,'تسمية الرتبة'!#REF!)</f>
        <v>#REF!</v>
      </c>
      <c r="D1483" s="7" t="e">
        <f>IF('تسمية الرتبة'!#REF!="مرفوض",0,'تسمية الرتبة'!#REF!)</f>
        <v>#REF!</v>
      </c>
      <c r="E1483" s="34" t="e">
        <f>IF('تسمية الرتبة'!#REF!="مرفوض",0,'تسمية الرتبة'!#REF!)</f>
        <v>#REF!</v>
      </c>
      <c r="F1483" s="7" t="e">
        <f>IF('تسمية الرتبة'!#REF!="مرفوض",0,'تسمية الرتبة'!#REF!)</f>
        <v>#REF!</v>
      </c>
      <c r="G1483" s="7" t="e">
        <f>IF('تسمية الرتبة'!#REF!="مرفوض",0,'تسمية الرتبة'!#REF!)</f>
        <v>#REF!</v>
      </c>
      <c r="H1483" s="7" t="e">
        <f>IF('تسمية الرتبة'!#REF!="مرفوض",0,IF('تسمية الرتبة'!#REF!+'تسمية الرتبة'!#REF!+'تسمية الرتبة'!#REF!+'تسمية الرتبة'!#REF!&gt;6,6,'تسمية الرتبة'!#REF!+'تسمية الرتبة'!#REF!+'تسمية الرتبة'!#REF!+'تسمية الرتبة'!#REF!))</f>
        <v>#REF!</v>
      </c>
      <c r="I1483" s="7" t="e">
        <f>IF('تسمية الرتبة'!#REF!="مرفوض",0,'تسمية الرتبة'!#REF!)</f>
        <v>#REF!</v>
      </c>
      <c r="J1483" s="7" t="e">
        <f>IF('تسمية الرتبة'!#REF!="مرفوض",0,'تسمية الرتبة'!#REF!)</f>
        <v>#REF!</v>
      </c>
      <c r="K1483" s="7" t="e">
        <f>IF('تسمية الرتبة'!#REF!="مرفوض",0,J1483+I1483+H1483+G1483+F1483+E1483+D1483+'تسمية الرتبة'!#REF!)</f>
        <v>#REF!</v>
      </c>
      <c r="L1483" s="7" t="e">
        <f>IF('تسمية الرتبة'!#REF!="مرفوض",0,IF(J1483=0,"Absent(e)",""))</f>
        <v>#REF!</v>
      </c>
      <c r="M1483" s="20" t="e">
        <f>'تسمية الرتبة'!#REF!-'Resultats FR'!K1483</f>
        <v>#REF!</v>
      </c>
    </row>
    <row r="1484" spans="1:13">
      <c r="A1484" s="7">
        <v>1480</v>
      </c>
      <c r="B1484" s="7" t="e">
        <f>IF('تسمية الرتبة'!#REF!="مرفوض",0,'تسمية الرتبة'!#REF!)</f>
        <v>#REF!</v>
      </c>
      <c r="C1484" s="7" t="e">
        <f>IF('تسمية الرتبة'!#REF!="مرفوض",0,'تسمية الرتبة'!#REF!)</f>
        <v>#REF!</v>
      </c>
      <c r="D1484" s="7" t="e">
        <f>IF('تسمية الرتبة'!#REF!="مرفوض",0,'تسمية الرتبة'!#REF!)</f>
        <v>#REF!</v>
      </c>
      <c r="E1484" s="34" t="e">
        <f>IF('تسمية الرتبة'!#REF!="مرفوض",0,'تسمية الرتبة'!#REF!)</f>
        <v>#REF!</v>
      </c>
      <c r="F1484" s="7" t="e">
        <f>IF('تسمية الرتبة'!#REF!="مرفوض",0,'تسمية الرتبة'!#REF!)</f>
        <v>#REF!</v>
      </c>
      <c r="G1484" s="7" t="e">
        <f>IF('تسمية الرتبة'!#REF!="مرفوض",0,'تسمية الرتبة'!#REF!)</f>
        <v>#REF!</v>
      </c>
      <c r="H1484" s="7" t="e">
        <f>IF('تسمية الرتبة'!#REF!="مرفوض",0,IF('تسمية الرتبة'!#REF!+'تسمية الرتبة'!#REF!+'تسمية الرتبة'!#REF!+'تسمية الرتبة'!#REF!&gt;6,6,'تسمية الرتبة'!#REF!+'تسمية الرتبة'!#REF!+'تسمية الرتبة'!#REF!+'تسمية الرتبة'!#REF!))</f>
        <v>#REF!</v>
      </c>
      <c r="I1484" s="7" t="e">
        <f>IF('تسمية الرتبة'!#REF!="مرفوض",0,'تسمية الرتبة'!#REF!)</f>
        <v>#REF!</v>
      </c>
      <c r="J1484" s="7" t="e">
        <f>IF('تسمية الرتبة'!#REF!="مرفوض",0,'تسمية الرتبة'!#REF!)</f>
        <v>#REF!</v>
      </c>
      <c r="K1484" s="7" t="e">
        <f>IF('تسمية الرتبة'!#REF!="مرفوض",0,J1484+I1484+H1484+G1484+F1484+E1484+D1484+'تسمية الرتبة'!#REF!)</f>
        <v>#REF!</v>
      </c>
      <c r="L1484" s="7" t="e">
        <f>IF('تسمية الرتبة'!#REF!="مرفوض",0,IF(J1484=0,"Absent(e)",""))</f>
        <v>#REF!</v>
      </c>
      <c r="M1484" s="20" t="e">
        <f>'تسمية الرتبة'!#REF!-'Resultats FR'!K1484</f>
        <v>#REF!</v>
      </c>
    </row>
    <row r="1485" spans="1:13">
      <c r="A1485" s="7">
        <v>1481</v>
      </c>
      <c r="B1485" s="7" t="e">
        <f>IF('تسمية الرتبة'!#REF!="مرفوض",0,'تسمية الرتبة'!#REF!)</f>
        <v>#REF!</v>
      </c>
      <c r="C1485" s="7" t="e">
        <f>IF('تسمية الرتبة'!#REF!="مرفوض",0,'تسمية الرتبة'!#REF!)</f>
        <v>#REF!</v>
      </c>
      <c r="D1485" s="7" t="e">
        <f>IF('تسمية الرتبة'!#REF!="مرفوض",0,'تسمية الرتبة'!#REF!)</f>
        <v>#REF!</v>
      </c>
      <c r="E1485" s="34" t="e">
        <f>IF('تسمية الرتبة'!#REF!="مرفوض",0,'تسمية الرتبة'!#REF!)</f>
        <v>#REF!</v>
      </c>
      <c r="F1485" s="7" t="e">
        <f>IF('تسمية الرتبة'!#REF!="مرفوض",0,'تسمية الرتبة'!#REF!)</f>
        <v>#REF!</v>
      </c>
      <c r="G1485" s="7" t="e">
        <f>IF('تسمية الرتبة'!#REF!="مرفوض",0,'تسمية الرتبة'!#REF!)</f>
        <v>#REF!</v>
      </c>
      <c r="H1485" s="7" t="e">
        <f>IF('تسمية الرتبة'!#REF!="مرفوض",0,IF('تسمية الرتبة'!#REF!+'تسمية الرتبة'!#REF!+'تسمية الرتبة'!#REF!+'تسمية الرتبة'!#REF!&gt;6,6,'تسمية الرتبة'!#REF!+'تسمية الرتبة'!#REF!+'تسمية الرتبة'!#REF!+'تسمية الرتبة'!#REF!))</f>
        <v>#REF!</v>
      </c>
      <c r="I1485" s="7" t="e">
        <f>IF('تسمية الرتبة'!#REF!="مرفوض",0,'تسمية الرتبة'!#REF!)</f>
        <v>#REF!</v>
      </c>
      <c r="J1485" s="7" t="e">
        <f>IF('تسمية الرتبة'!#REF!="مرفوض",0,'تسمية الرتبة'!#REF!)</f>
        <v>#REF!</v>
      </c>
      <c r="K1485" s="7" t="e">
        <f>IF('تسمية الرتبة'!#REF!="مرفوض",0,J1485+I1485+H1485+G1485+F1485+E1485+D1485+'تسمية الرتبة'!#REF!)</f>
        <v>#REF!</v>
      </c>
      <c r="L1485" s="7" t="e">
        <f>IF('تسمية الرتبة'!#REF!="مرفوض",0,IF(J1485=0,"Absent(e)",""))</f>
        <v>#REF!</v>
      </c>
      <c r="M1485" s="20" t="e">
        <f>'تسمية الرتبة'!#REF!-'Resultats FR'!K1485</f>
        <v>#REF!</v>
      </c>
    </row>
    <row r="1486" spans="1:13">
      <c r="A1486" s="7">
        <v>1482</v>
      </c>
      <c r="B1486" s="7" t="e">
        <f>IF('تسمية الرتبة'!#REF!="مرفوض",0,'تسمية الرتبة'!#REF!)</f>
        <v>#REF!</v>
      </c>
      <c r="C1486" s="7" t="e">
        <f>IF('تسمية الرتبة'!#REF!="مرفوض",0,'تسمية الرتبة'!#REF!)</f>
        <v>#REF!</v>
      </c>
      <c r="D1486" s="7" t="e">
        <f>IF('تسمية الرتبة'!#REF!="مرفوض",0,'تسمية الرتبة'!#REF!)</f>
        <v>#REF!</v>
      </c>
      <c r="E1486" s="34" t="e">
        <f>IF('تسمية الرتبة'!#REF!="مرفوض",0,'تسمية الرتبة'!#REF!)</f>
        <v>#REF!</v>
      </c>
      <c r="F1486" s="7" t="e">
        <f>IF('تسمية الرتبة'!#REF!="مرفوض",0,'تسمية الرتبة'!#REF!)</f>
        <v>#REF!</v>
      </c>
      <c r="G1486" s="7" t="e">
        <f>IF('تسمية الرتبة'!#REF!="مرفوض",0,'تسمية الرتبة'!#REF!)</f>
        <v>#REF!</v>
      </c>
      <c r="H1486" s="7" t="e">
        <f>IF('تسمية الرتبة'!#REF!="مرفوض",0,IF('تسمية الرتبة'!#REF!+'تسمية الرتبة'!#REF!+'تسمية الرتبة'!#REF!+'تسمية الرتبة'!#REF!&gt;6,6,'تسمية الرتبة'!#REF!+'تسمية الرتبة'!#REF!+'تسمية الرتبة'!#REF!+'تسمية الرتبة'!#REF!))</f>
        <v>#REF!</v>
      </c>
      <c r="I1486" s="7" t="e">
        <f>IF('تسمية الرتبة'!#REF!="مرفوض",0,'تسمية الرتبة'!#REF!)</f>
        <v>#REF!</v>
      </c>
      <c r="J1486" s="7" t="e">
        <f>IF('تسمية الرتبة'!#REF!="مرفوض",0,'تسمية الرتبة'!#REF!)</f>
        <v>#REF!</v>
      </c>
      <c r="K1486" s="7" t="e">
        <f>IF('تسمية الرتبة'!#REF!="مرفوض",0,J1486+I1486+H1486+G1486+F1486+E1486+D1486+'تسمية الرتبة'!#REF!)</f>
        <v>#REF!</v>
      </c>
      <c r="L1486" s="7" t="e">
        <f>IF('تسمية الرتبة'!#REF!="مرفوض",0,IF(J1486=0,"Absent(e)",""))</f>
        <v>#REF!</v>
      </c>
      <c r="M1486" s="20" t="e">
        <f>'تسمية الرتبة'!#REF!-'Resultats FR'!K1486</f>
        <v>#REF!</v>
      </c>
    </row>
    <row r="1487" spans="1:13">
      <c r="A1487" s="7">
        <v>1483</v>
      </c>
      <c r="B1487" s="7" t="e">
        <f>IF('تسمية الرتبة'!#REF!="مرفوض",0,'تسمية الرتبة'!#REF!)</f>
        <v>#REF!</v>
      </c>
      <c r="C1487" s="7" t="e">
        <f>IF('تسمية الرتبة'!#REF!="مرفوض",0,'تسمية الرتبة'!#REF!)</f>
        <v>#REF!</v>
      </c>
      <c r="D1487" s="7" t="e">
        <f>IF('تسمية الرتبة'!#REF!="مرفوض",0,'تسمية الرتبة'!#REF!)</f>
        <v>#REF!</v>
      </c>
      <c r="E1487" s="34" t="e">
        <f>IF('تسمية الرتبة'!#REF!="مرفوض",0,'تسمية الرتبة'!#REF!)</f>
        <v>#REF!</v>
      </c>
      <c r="F1487" s="7" t="e">
        <f>IF('تسمية الرتبة'!#REF!="مرفوض",0,'تسمية الرتبة'!#REF!)</f>
        <v>#REF!</v>
      </c>
      <c r="G1487" s="7" t="e">
        <f>IF('تسمية الرتبة'!#REF!="مرفوض",0,'تسمية الرتبة'!#REF!)</f>
        <v>#REF!</v>
      </c>
      <c r="H1487" s="7" t="e">
        <f>IF('تسمية الرتبة'!#REF!="مرفوض",0,IF('تسمية الرتبة'!#REF!+'تسمية الرتبة'!#REF!+'تسمية الرتبة'!#REF!+'تسمية الرتبة'!#REF!&gt;6,6,'تسمية الرتبة'!#REF!+'تسمية الرتبة'!#REF!+'تسمية الرتبة'!#REF!+'تسمية الرتبة'!#REF!))</f>
        <v>#REF!</v>
      </c>
      <c r="I1487" s="7" t="e">
        <f>IF('تسمية الرتبة'!#REF!="مرفوض",0,'تسمية الرتبة'!#REF!)</f>
        <v>#REF!</v>
      </c>
      <c r="J1487" s="7" t="e">
        <f>IF('تسمية الرتبة'!#REF!="مرفوض",0,'تسمية الرتبة'!#REF!)</f>
        <v>#REF!</v>
      </c>
      <c r="K1487" s="7" t="e">
        <f>IF('تسمية الرتبة'!#REF!="مرفوض",0,J1487+I1487+H1487+G1487+F1487+E1487+D1487+'تسمية الرتبة'!#REF!)</f>
        <v>#REF!</v>
      </c>
      <c r="L1487" s="7" t="e">
        <f>IF('تسمية الرتبة'!#REF!="مرفوض",0,IF(J1487=0,"Absent(e)",""))</f>
        <v>#REF!</v>
      </c>
      <c r="M1487" s="20" t="e">
        <f>'تسمية الرتبة'!#REF!-'Resultats FR'!K1487</f>
        <v>#REF!</v>
      </c>
    </row>
    <row r="1488" spans="1:13">
      <c r="A1488" s="7">
        <v>1484</v>
      </c>
      <c r="B1488" s="7" t="e">
        <f>IF('تسمية الرتبة'!#REF!="مرفوض",0,'تسمية الرتبة'!#REF!)</f>
        <v>#REF!</v>
      </c>
      <c r="C1488" s="7" t="e">
        <f>IF('تسمية الرتبة'!#REF!="مرفوض",0,'تسمية الرتبة'!#REF!)</f>
        <v>#REF!</v>
      </c>
      <c r="D1488" s="7" t="e">
        <f>IF('تسمية الرتبة'!#REF!="مرفوض",0,'تسمية الرتبة'!#REF!)</f>
        <v>#REF!</v>
      </c>
      <c r="E1488" s="34" t="e">
        <f>IF('تسمية الرتبة'!#REF!="مرفوض",0,'تسمية الرتبة'!#REF!)</f>
        <v>#REF!</v>
      </c>
      <c r="F1488" s="7" t="e">
        <f>IF('تسمية الرتبة'!#REF!="مرفوض",0,'تسمية الرتبة'!#REF!)</f>
        <v>#REF!</v>
      </c>
      <c r="G1488" s="7" t="e">
        <f>IF('تسمية الرتبة'!#REF!="مرفوض",0,'تسمية الرتبة'!#REF!)</f>
        <v>#REF!</v>
      </c>
      <c r="H1488" s="7" t="e">
        <f>IF('تسمية الرتبة'!#REF!="مرفوض",0,IF('تسمية الرتبة'!#REF!+'تسمية الرتبة'!#REF!+'تسمية الرتبة'!#REF!+'تسمية الرتبة'!#REF!&gt;6,6,'تسمية الرتبة'!#REF!+'تسمية الرتبة'!#REF!+'تسمية الرتبة'!#REF!+'تسمية الرتبة'!#REF!))</f>
        <v>#REF!</v>
      </c>
      <c r="I1488" s="7" t="e">
        <f>IF('تسمية الرتبة'!#REF!="مرفوض",0,'تسمية الرتبة'!#REF!)</f>
        <v>#REF!</v>
      </c>
      <c r="J1488" s="7" t="e">
        <f>IF('تسمية الرتبة'!#REF!="مرفوض",0,'تسمية الرتبة'!#REF!)</f>
        <v>#REF!</v>
      </c>
      <c r="K1488" s="7" t="e">
        <f>IF('تسمية الرتبة'!#REF!="مرفوض",0,J1488+I1488+H1488+G1488+F1488+E1488+D1488+'تسمية الرتبة'!#REF!)</f>
        <v>#REF!</v>
      </c>
      <c r="L1488" s="7" t="e">
        <f>IF('تسمية الرتبة'!#REF!="مرفوض",0,IF(J1488=0,"Absent(e)",""))</f>
        <v>#REF!</v>
      </c>
      <c r="M1488" s="20" t="e">
        <f>'تسمية الرتبة'!#REF!-'Resultats FR'!K1488</f>
        <v>#REF!</v>
      </c>
    </row>
    <row r="1489" spans="1:13">
      <c r="A1489" s="7">
        <v>1485</v>
      </c>
      <c r="B1489" s="7" t="e">
        <f>IF('تسمية الرتبة'!#REF!="مرفوض",0,'تسمية الرتبة'!#REF!)</f>
        <v>#REF!</v>
      </c>
      <c r="C1489" s="7" t="e">
        <f>IF('تسمية الرتبة'!#REF!="مرفوض",0,'تسمية الرتبة'!#REF!)</f>
        <v>#REF!</v>
      </c>
      <c r="D1489" s="7" t="e">
        <f>IF('تسمية الرتبة'!#REF!="مرفوض",0,'تسمية الرتبة'!#REF!)</f>
        <v>#REF!</v>
      </c>
      <c r="E1489" s="34" t="e">
        <f>IF('تسمية الرتبة'!#REF!="مرفوض",0,'تسمية الرتبة'!#REF!)</f>
        <v>#REF!</v>
      </c>
      <c r="F1489" s="7" t="e">
        <f>IF('تسمية الرتبة'!#REF!="مرفوض",0,'تسمية الرتبة'!#REF!)</f>
        <v>#REF!</v>
      </c>
      <c r="G1489" s="7" t="e">
        <f>IF('تسمية الرتبة'!#REF!="مرفوض",0,'تسمية الرتبة'!#REF!)</f>
        <v>#REF!</v>
      </c>
      <c r="H1489" s="7" t="e">
        <f>IF('تسمية الرتبة'!#REF!="مرفوض",0,IF('تسمية الرتبة'!#REF!+'تسمية الرتبة'!#REF!+'تسمية الرتبة'!#REF!+'تسمية الرتبة'!#REF!&gt;6,6,'تسمية الرتبة'!#REF!+'تسمية الرتبة'!#REF!+'تسمية الرتبة'!#REF!+'تسمية الرتبة'!#REF!))</f>
        <v>#REF!</v>
      </c>
      <c r="I1489" s="7" t="e">
        <f>IF('تسمية الرتبة'!#REF!="مرفوض",0,'تسمية الرتبة'!#REF!)</f>
        <v>#REF!</v>
      </c>
      <c r="J1489" s="7" t="e">
        <f>IF('تسمية الرتبة'!#REF!="مرفوض",0,'تسمية الرتبة'!#REF!)</f>
        <v>#REF!</v>
      </c>
      <c r="K1489" s="7" t="e">
        <f>IF('تسمية الرتبة'!#REF!="مرفوض",0,J1489+I1489+H1489+G1489+F1489+E1489+D1489+'تسمية الرتبة'!#REF!)</f>
        <v>#REF!</v>
      </c>
      <c r="L1489" s="7" t="e">
        <f>IF('تسمية الرتبة'!#REF!="مرفوض",0,IF(J1489=0,"Absent(e)",""))</f>
        <v>#REF!</v>
      </c>
      <c r="M1489" s="20" t="e">
        <f>'تسمية الرتبة'!#REF!-'Resultats FR'!K1489</f>
        <v>#REF!</v>
      </c>
    </row>
    <row r="1490" spans="1:13">
      <c r="A1490" s="7">
        <v>1486</v>
      </c>
      <c r="B1490" s="7" t="e">
        <f>IF('تسمية الرتبة'!#REF!="مرفوض",0,'تسمية الرتبة'!#REF!)</f>
        <v>#REF!</v>
      </c>
      <c r="C1490" s="7" t="e">
        <f>IF('تسمية الرتبة'!#REF!="مرفوض",0,'تسمية الرتبة'!#REF!)</f>
        <v>#REF!</v>
      </c>
      <c r="D1490" s="7" t="e">
        <f>IF('تسمية الرتبة'!#REF!="مرفوض",0,'تسمية الرتبة'!#REF!)</f>
        <v>#REF!</v>
      </c>
      <c r="E1490" s="34" t="e">
        <f>IF('تسمية الرتبة'!#REF!="مرفوض",0,'تسمية الرتبة'!#REF!)</f>
        <v>#REF!</v>
      </c>
      <c r="F1490" s="7" t="e">
        <f>IF('تسمية الرتبة'!#REF!="مرفوض",0,'تسمية الرتبة'!#REF!)</f>
        <v>#REF!</v>
      </c>
      <c r="G1490" s="7" t="e">
        <f>IF('تسمية الرتبة'!#REF!="مرفوض",0,'تسمية الرتبة'!#REF!)</f>
        <v>#REF!</v>
      </c>
      <c r="H1490" s="7" t="e">
        <f>IF('تسمية الرتبة'!#REF!="مرفوض",0,IF('تسمية الرتبة'!#REF!+'تسمية الرتبة'!#REF!+'تسمية الرتبة'!#REF!+'تسمية الرتبة'!#REF!&gt;6,6,'تسمية الرتبة'!#REF!+'تسمية الرتبة'!#REF!+'تسمية الرتبة'!#REF!+'تسمية الرتبة'!#REF!))</f>
        <v>#REF!</v>
      </c>
      <c r="I1490" s="7" t="e">
        <f>IF('تسمية الرتبة'!#REF!="مرفوض",0,'تسمية الرتبة'!#REF!)</f>
        <v>#REF!</v>
      </c>
      <c r="J1490" s="7" t="e">
        <f>IF('تسمية الرتبة'!#REF!="مرفوض",0,'تسمية الرتبة'!#REF!)</f>
        <v>#REF!</v>
      </c>
      <c r="K1490" s="7" t="e">
        <f>IF('تسمية الرتبة'!#REF!="مرفوض",0,J1490+I1490+H1490+G1490+F1490+E1490+D1490+'تسمية الرتبة'!#REF!)</f>
        <v>#REF!</v>
      </c>
      <c r="L1490" s="7" t="e">
        <f>IF('تسمية الرتبة'!#REF!="مرفوض",0,IF(J1490=0,"Absent(e)",""))</f>
        <v>#REF!</v>
      </c>
      <c r="M1490" s="20" t="e">
        <f>'تسمية الرتبة'!#REF!-'Resultats FR'!K1490</f>
        <v>#REF!</v>
      </c>
    </row>
    <row r="1491" spans="1:13">
      <c r="A1491" s="7">
        <v>1487</v>
      </c>
      <c r="B1491" s="7" t="e">
        <f>IF('تسمية الرتبة'!#REF!="مرفوض",0,'تسمية الرتبة'!#REF!)</f>
        <v>#REF!</v>
      </c>
      <c r="C1491" s="7" t="e">
        <f>IF('تسمية الرتبة'!#REF!="مرفوض",0,'تسمية الرتبة'!#REF!)</f>
        <v>#REF!</v>
      </c>
      <c r="D1491" s="7" t="e">
        <f>IF('تسمية الرتبة'!#REF!="مرفوض",0,'تسمية الرتبة'!#REF!)</f>
        <v>#REF!</v>
      </c>
      <c r="E1491" s="34" t="e">
        <f>IF('تسمية الرتبة'!#REF!="مرفوض",0,'تسمية الرتبة'!#REF!)</f>
        <v>#REF!</v>
      </c>
      <c r="F1491" s="7" t="e">
        <f>IF('تسمية الرتبة'!#REF!="مرفوض",0,'تسمية الرتبة'!#REF!)</f>
        <v>#REF!</v>
      </c>
      <c r="G1491" s="7" t="e">
        <f>IF('تسمية الرتبة'!#REF!="مرفوض",0,'تسمية الرتبة'!#REF!)</f>
        <v>#REF!</v>
      </c>
      <c r="H1491" s="7" t="e">
        <f>IF('تسمية الرتبة'!#REF!="مرفوض",0,IF('تسمية الرتبة'!#REF!+'تسمية الرتبة'!#REF!+'تسمية الرتبة'!#REF!+'تسمية الرتبة'!#REF!&gt;6,6,'تسمية الرتبة'!#REF!+'تسمية الرتبة'!#REF!+'تسمية الرتبة'!#REF!+'تسمية الرتبة'!#REF!))</f>
        <v>#REF!</v>
      </c>
      <c r="I1491" s="7" t="e">
        <f>IF('تسمية الرتبة'!#REF!="مرفوض",0,'تسمية الرتبة'!#REF!)</f>
        <v>#REF!</v>
      </c>
      <c r="J1491" s="7" t="e">
        <f>IF('تسمية الرتبة'!#REF!="مرفوض",0,'تسمية الرتبة'!#REF!)</f>
        <v>#REF!</v>
      </c>
      <c r="K1491" s="7" t="e">
        <f>IF('تسمية الرتبة'!#REF!="مرفوض",0,J1491+I1491+H1491+G1491+F1491+E1491+D1491+'تسمية الرتبة'!#REF!)</f>
        <v>#REF!</v>
      </c>
      <c r="L1491" s="7" t="e">
        <f>IF('تسمية الرتبة'!#REF!="مرفوض",0,IF(J1491=0,"Absent(e)",""))</f>
        <v>#REF!</v>
      </c>
      <c r="M1491" s="20" t="e">
        <f>'تسمية الرتبة'!#REF!-'Resultats FR'!K1491</f>
        <v>#REF!</v>
      </c>
    </row>
    <row r="1492" spans="1:13">
      <c r="A1492" s="7">
        <v>1488</v>
      </c>
      <c r="B1492" s="7" t="e">
        <f>IF('تسمية الرتبة'!#REF!="مرفوض",0,'تسمية الرتبة'!#REF!)</f>
        <v>#REF!</v>
      </c>
      <c r="C1492" s="7" t="e">
        <f>IF('تسمية الرتبة'!#REF!="مرفوض",0,'تسمية الرتبة'!#REF!)</f>
        <v>#REF!</v>
      </c>
      <c r="D1492" s="7" t="e">
        <f>IF('تسمية الرتبة'!#REF!="مرفوض",0,'تسمية الرتبة'!#REF!)</f>
        <v>#REF!</v>
      </c>
      <c r="E1492" s="34" t="e">
        <f>IF('تسمية الرتبة'!#REF!="مرفوض",0,'تسمية الرتبة'!#REF!)</f>
        <v>#REF!</v>
      </c>
      <c r="F1492" s="7" t="e">
        <f>IF('تسمية الرتبة'!#REF!="مرفوض",0,'تسمية الرتبة'!#REF!)</f>
        <v>#REF!</v>
      </c>
      <c r="G1492" s="7" t="e">
        <f>IF('تسمية الرتبة'!#REF!="مرفوض",0,'تسمية الرتبة'!#REF!)</f>
        <v>#REF!</v>
      </c>
      <c r="H1492" s="7" t="e">
        <f>IF('تسمية الرتبة'!#REF!="مرفوض",0,IF('تسمية الرتبة'!#REF!+'تسمية الرتبة'!#REF!+'تسمية الرتبة'!#REF!+'تسمية الرتبة'!#REF!&gt;6,6,'تسمية الرتبة'!#REF!+'تسمية الرتبة'!#REF!+'تسمية الرتبة'!#REF!+'تسمية الرتبة'!#REF!))</f>
        <v>#REF!</v>
      </c>
      <c r="I1492" s="7" t="e">
        <f>IF('تسمية الرتبة'!#REF!="مرفوض",0,'تسمية الرتبة'!#REF!)</f>
        <v>#REF!</v>
      </c>
      <c r="J1492" s="7" t="e">
        <f>IF('تسمية الرتبة'!#REF!="مرفوض",0,'تسمية الرتبة'!#REF!)</f>
        <v>#REF!</v>
      </c>
      <c r="K1492" s="7" t="e">
        <f>IF('تسمية الرتبة'!#REF!="مرفوض",0,J1492+I1492+H1492+G1492+F1492+E1492+D1492+'تسمية الرتبة'!#REF!)</f>
        <v>#REF!</v>
      </c>
      <c r="L1492" s="7" t="e">
        <f>IF('تسمية الرتبة'!#REF!="مرفوض",0,IF(J1492=0,"Absent(e)",""))</f>
        <v>#REF!</v>
      </c>
      <c r="M1492" s="20" t="e">
        <f>'تسمية الرتبة'!#REF!-'Resultats FR'!K1492</f>
        <v>#REF!</v>
      </c>
    </row>
    <row r="1493" spans="1:13">
      <c r="A1493" s="7">
        <v>1489</v>
      </c>
      <c r="B1493" s="7" t="e">
        <f>IF('تسمية الرتبة'!#REF!="مرفوض",0,'تسمية الرتبة'!#REF!)</f>
        <v>#REF!</v>
      </c>
      <c r="C1493" s="7" t="e">
        <f>IF('تسمية الرتبة'!#REF!="مرفوض",0,'تسمية الرتبة'!#REF!)</f>
        <v>#REF!</v>
      </c>
      <c r="D1493" s="7" t="e">
        <f>IF('تسمية الرتبة'!#REF!="مرفوض",0,'تسمية الرتبة'!#REF!)</f>
        <v>#REF!</v>
      </c>
      <c r="E1493" s="34" t="e">
        <f>IF('تسمية الرتبة'!#REF!="مرفوض",0,'تسمية الرتبة'!#REF!)</f>
        <v>#REF!</v>
      </c>
      <c r="F1493" s="7" t="e">
        <f>IF('تسمية الرتبة'!#REF!="مرفوض",0,'تسمية الرتبة'!#REF!)</f>
        <v>#REF!</v>
      </c>
      <c r="G1493" s="7" t="e">
        <f>IF('تسمية الرتبة'!#REF!="مرفوض",0,'تسمية الرتبة'!#REF!)</f>
        <v>#REF!</v>
      </c>
      <c r="H1493" s="7" t="e">
        <f>IF('تسمية الرتبة'!#REF!="مرفوض",0,IF('تسمية الرتبة'!#REF!+'تسمية الرتبة'!#REF!+'تسمية الرتبة'!#REF!+'تسمية الرتبة'!#REF!&gt;6,6,'تسمية الرتبة'!#REF!+'تسمية الرتبة'!#REF!+'تسمية الرتبة'!#REF!+'تسمية الرتبة'!#REF!))</f>
        <v>#REF!</v>
      </c>
      <c r="I1493" s="7" t="e">
        <f>IF('تسمية الرتبة'!#REF!="مرفوض",0,'تسمية الرتبة'!#REF!)</f>
        <v>#REF!</v>
      </c>
      <c r="J1493" s="7" t="e">
        <f>IF('تسمية الرتبة'!#REF!="مرفوض",0,'تسمية الرتبة'!#REF!)</f>
        <v>#REF!</v>
      </c>
      <c r="K1493" s="7" t="e">
        <f>IF('تسمية الرتبة'!#REF!="مرفوض",0,J1493+I1493+H1493+G1493+F1493+E1493+D1493+'تسمية الرتبة'!#REF!)</f>
        <v>#REF!</v>
      </c>
      <c r="L1493" s="7" t="e">
        <f>IF('تسمية الرتبة'!#REF!="مرفوض",0,IF(J1493=0,"Absent(e)",""))</f>
        <v>#REF!</v>
      </c>
      <c r="M1493" s="20" t="e">
        <f>'تسمية الرتبة'!#REF!-'Resultats FR'!K1493</f>
        <v>#REF!</v>
      </c>
    </row>
    <row r="1494" spans="1:13">
      <c r="A1494" s="7">
        <v>1490</v>
      </c>
      <c r="B1494" s="7" t="e">
        <f>IF('تسمية الرتبة'!#REF!="مرفوض",0,'تسمية الرتبة'!#REF!)</f>
        <v>#REF!</v>
      </c>
      <c r="C1494" s="7" t="e">
        <f>IF('تسمية الرتبة'!#REF!="مرفوض",0,'تسمية الرتبة'!#REF!)</f>
        <v>#REF!</v>
      </c>
      <c r="D1494" s="7" t="e">
        <f>IF('تسمية الرتبة'!#REF!="مرفوض",0,'تسمية الرتبة'!#REF!)</f>
        <v>#REF!</v>
      </c>
      <c r="E1494" s="34" t="e">
        <f>IF('تسمية الرتبة'!#REF!="مرفوض",0,'تسمية الرتبة'!#REF!)</f>
        <v>#REF!</v>
      </c>
      <c r="F1494" s="7" t="e">
        <f>IF('تسمية الرتبة'!#REF!="مرفوض",0,'تسمية الرتبة'!#REF!)</f>
        <v>#REF!</v>
      </c>
      <c r="G1494" s="7" t="e">
        <f>IF('تسمية الرتبة'!#REF!="مرفوض",0,'تسمية الرتبة'!#REF!)</f>
        <v>#REF!</v>
      </c>
      <c r="H1494" s="7" t="e">
        <f>IF('تسمية الرتبة'!#REF!="مرفوض",0,IF('تسمية الرتبة'!#REF!+'تسمية الرتبة'!#REF!+'تسمية الرتبة'!#REF!+'تسمية الرتبة'!#REF!&gt;6,6,'تسمية الرتبة'!#REF!+'تسمية الرتبة'!#REF!+'تسمية الرتبة'!#REF!+'تسمية الرتبة'!#REF!))</f>
        <v>#REF!</v>
      </c>
      <c r="I1494" s="7" t="e">
        <f>IF('تسمية الرتبة'!#REF!="مرفوض",0,'تسمية الرتبة'!#REF!)</f>
        <v>#REF!</v>
      </c>
      <c r="J1494" s="7" t="e">
        <f>IF('تسمية الرتبة'!#REF!="مرفوض",0,'تسمية الرتبة'!#REF!)</f>
        <v>#REF!</v>
      </c>
      <c r="K1494" s="7" t="e">
        <f>IF('تسمية الرتبة'!#REF!="مرفوض",0,J1494+I1494+H1494+G1494+F1494+E1494+D1494+'تسمية الرتبة'!#REF!)</f>
        <v>#REF!</v>
      </c>
      <c r="L1494" s="7" t="e">
        <f>IF('تسمية الرتبة'!#REF!="مرفوض",0,IF(J1494=0,"Absent(e)",""))</f>
        <v>#REF!</v>
      </c>
      <c r="M1494" s="20" t="e">
        <f>'تسمية الرتبة'!#REF!-'Resultats FR'!K1494</f>
        <v>#REF!</v>
      </c>
    </row>
    <row r="1495" spans="1:13">
      <c r="A1495" s="7">
        <v>1491</v>
      </c>
      <c r="B1495" s="7" t="e">
        <f>IF('تسمية الرتبة'!#REF!="مرفوض",0,'تسمية الرتبة'!#REF!)</f>
        <v>#REF!</v>
      </c>
      <c r="C1495" s="7" t="e">
        <f>IF('تسمية الرتبة'!#REF!="مرفوض",0,'تسمية الرتبة'!#REF!)</f>
        <v>#REF!</v>
      </c>
      <c r="D1495" s="7" t="e">
        <f>IF('تسمية الرتبة'!#REF!="مرفوض",0,'تسمية الرتبة'!#REF!)</f>
        <v>#REF!</v>
      </c>
      <c r="E1495" s="34" t="e">
        <f>IF('تسمية الرتبة'!#REF!="مرفوض",0,'تسمية الرتبة'!#REF!)</f>
        <v>#REF!</v>
      </c>
      <c r="F1495" s="7" t="e">
        <f>IF('تسمية الرتبة'!#REF!="مرفوض",0,'تسمية الرتبة'!#REF!)</f>
        <v>#REF!</v>
      </c>
      <c r="G1495" s="7" t="e">
        <f>IF('تسمية الرتبة'!#REF!="مرفوض",0,'تسمية الرتبة'!#REF!)</f>
        <v>#REF!</v>
      </c>
      <c r="H1495" s="7" t="e">
        <f>IF('تسمية الرتبة'!#REF!="مرفوض",0,IF('تسمية الرتبة'!#REF!+'تسمية الرتبة'!#REF!+'تسمية الرتبة'!#REF!+'تسمية الرتبة'!#REF!&gt;6,6,'تسمية الرتبة'!#REF!+'تسمية الرتبة'!#REF!+'تسمية الرتبة'!#REF!+'تسمية الرتبة'!#REF!))</f>
        <v>#REF!</v>
      </c>
      <c r="I1495" s="7" t="e">
        <f>IF('تسمية الرتبة'!#REF!="مرفوض",0,'تسمية الرتبة'!#REF!)</f>
        <v>#REF!</v>
      </c>
      <c r="J1495" s="7" t="e">
        <f>IF('تسمية الرتبة'!#REF!="مرفوض",0,'تسمية الرتبة'!#REF!)</f>
        <v>#REF!</v>
      </c>
      <c r="K1495" s="7" t="e">
        <f>IF('تسمية الرتبة'!#REF!="مرفوض",0,J1495+I1495+H1495+G1495+F1495+E1495+D1495+'تسمية الرتبة'!#REF!)</f>
        <v>#REF!</v>
      </c>
      <c r="L1495" s="7" t="e">
        <f>IF('تسمية الرتبة'!#REF!="مرفوض",0,IF(J1495=0,"Absent(e)",""))</f>
        <v>#REF!</v>
      </c>
      <c r="M1495" s="20" t="e">
        <f>'تسمية الرتبة'!#REF!-'Resultats FR'!K1495</f>
        <v>#REF!</v>
      </c>
    </row>
    <row r="1496" spans="1:13">
      <c r="A1496" s="7">
        <v>1492</v>
      </c>
      <c r="B1496" s="7" t="e">
        <f>IF('تسمية الرتبة'!#REF!="مرفوض",0,'تسمية الرتبة'!#REF!)</f>
        <v>#REF!</v>
      </c>
      <c r="C1496" s="7" t="e">
        <f>IF('تسمية الرتبة'!#REF!="مرفوض",0,'تسمية الرتبة'!#REF!)</f>
        <v>#REF!</v>
      </c>
      <c r="D1496" s="7" t="e">
        <f>IF('تسمية الرتبة'!#REF!="مرفوض",0,'تسمية الرتبة'!#REF!)</f>
        <v>#REF!</v>
      </c>
      <c r="E1496" s="34" t="e">
        <f>IF('تسمية الرتبة'!#REF!="مرفوض",0,'تسمية الرتبة'!#REF!)</f>
        <v>#REF!</v>
      </c>
      <c r="F1496" s="7" t="e">
        <f>IF('تسمية الرتبة'!#REF!="مرفوض",0,'تسمية الرتبة'!#REF!)</f>
        <v>#REF!</v>
      </c>
      <c r="G1496" s="7" t="e">
        <f>IF('تسمية الرتبة'!#REF!="مرفوض",0,'تسمية الرتبة'!#REF!)</f>
        <v>#REF!</v>
      </c>
      <c r="H1496" s="7" t="e">
        <f>IF('تسمية الرتبة'!#REF!="مرفوض",0,IF('تسمية الرتبة'!#REF!+'تسمية الرتبة'!#REF!+'تسمية الرتبة'!#REF!+'تسمية الرتبة'!#REF!&gt;6,6,'تسمية الرتبة'!#REF!+'تسمية الرتبة'!#REF!+'تسمية الرتبة'!#REF!+'تسمية الرتبة'!#REF!))</f>
        <v>#REF!</v>
      </c>
      <c r="I1496" s="7" t="e">
        <f>IF('تسمية الرتبة'!#REF!="مرفوض",0,'تسمية الرتبة'!#REF!)</f>
        <v>#REF!</v>
      </c>
      <c r="J1496" s="7" t="e">
        <f>IF('تسمية الرتبة'!#REF!="مرفوض",0,'تسمية الرتبة'!#REF!)</f>
        <v>#REF!</v>
      </c>
      <c r="K1496" s="7" t="e">
        <f>IF('تسمية الرتبة'!#REF!="مرفوض",0,J1496+I1496+H1496+G1496+F1496+E1496+D1496+'تسمية الرتبة'!#REF!)</f>
        <v>#REF!</v>
      </c>
      <c r="L1496" s="7" t="e">
        <f>IF('تسمية الرتبة'!#REF!="مرفوض",0,IF(J1496=0,"Absent(e)",""))</f>
        <v>#REF!</v>
      </c>
      <c r="M1496" s="20" t="e">
        <f>'تسمية الرتبة'!#REF!-'Resultats FR'!K1496</f>
        <v>#REF!</v>
      </c>
    </row>
    <row r="1497" spans="1:13">
      <c r="A1497" s="7">
        <v>1493</v>
      </c>
      <c r="B1497" s="7" t="e">
        <f>IF('تسمية الرتبة'!#REF!="مرفوض",0,'تسمية الرتبة'!#REF!)</f>
        <v>#REF!</v>
      </c>
      <c r="C1497" s="7" t="e">
        <f>IF('تسمية الرتبة'!#REF!="مرفوض",0,'تسمية الرتبة'!#REF!)</f>
        <v>#REF!</v>
      </c>
      <c r="D1497" s="7" t="e">
        <f>IF('تسمية الرتبة'!#REF!="مرفوض",0,'تسمية الرتبة'!#REF!)</f>
        <v>#REF!</v>
      </c>
      <c r="E1497" s="34" t="e">
        <f>IF('تسمية الرتبة'!#REF!="مرفوض",0,'تسمية الرتبة'!#REF!)</f>
        <v>#REF!</v>
      </c>
      <c r="F1497" s="7" t="e">
        <f>IF('تسمية الرتبة'!#REF!="مرفوض",0,'تسمية الرتبة'!#REF!)</f>
        <v>#REF!</v>
      </c>
      <c r="G1497" s="7" t="e">
        <f>IF('تسمية الرتبة'!#REF!="مرفوض",0,'تسمية الرتبة'!#REF!)</f>
        <v>#REF!</v>
      </c>
      <c r="H1497" s="7" t="e">
        <f>IF('تسمية الرتبة'!#REF!="مرفوض",0,IF('تسمية الرتبة'!#REF!+'تسمية الرتبة'!#REF!+'تسمية الرتبة'!#REF!+'تسمية الرتبة'!#REF!&gt;6,6,'تسمية الرتبة'!#REF!+'تسمية الرتبة'!#REF!+'تسمية الرتبة'!#REF!+'تسمية الرتبة'!#REF!))</f>
        <v>#REF!</v>
      </c>
      <c r="I1497" s="7" t="e">
        <f>IF('تسمية الرتبة'!#REF!="مرفوض",0,'تسمية الرتبة'!#REF!)</f>
        <v>#REF!</v>
      </c>
      <c r="J1497" s="7" t="e">
        <f>IF('تسمية الرتبة'!#REF!="مرفوض",0,'تسمية الرتبة'!#REF!)</f>
        <v>#REF!</v>
      </c>
      <c r="K1497" s="7" t="e">
        <f>IF('تسمية الرتبة'!#REF!="مرفوض",0,J1497+I1497+H1497+G1497+F1497+E1497+D1497+'تسمية الرتبة'!#REF!)</f>
        <v>#REF!</v>
      </c>
      <c r="L1497" s="7" t="e">
        <f>IF('تسمية الرتبة'!#REF!="مرفوض",0,IF(J1497=0,"Absent(e)",""))</f>
        <v>#REF!</v>
      </c>
      <c r="M1497" s="20" t="e">
        <f>'تسمية الرتبة'!#REF!-'Resultats FR'!K1497</f>
        <v>#REF!</v>
      </c>
    </row>
    <row r="1498" spans="1:13">
      <c r="A1498" s="7">
        <v>1494</v>
      </c>
      <c r="B1498" s="7" t="e">
        <f>IF('تسمية الرتبة'!#REF!="مرفوض",0,'تسمية الرتبة'!#REF!)</f>
        <v>#REF!</v>
      </c>
      <c r="C1498" s="7" t="e">
        <f>IF('تسمية الرتبة'!#REF!="مرفوض",0,'تسمية الرتبة'!#REF!)</f>
        <v>#REF!</v>
      </c>
      <c r="D1498" s="7" t="e">
        <f>IF('تسمية الرتبة'!#REF!="مرفوض",0,'تسمية الرتبة'!#REF!)</f>
        <v>#REF!</v>
      </c>
      <c r="E1498" s="34" t="e">
        <f>IF('تسمية الرتبة'!#REF!="مرفوض",0,'تسمية الرتبة'!#REF!)</f>
        <v>#REF!</v>
      </c>
      <c r="F1498" s="7" t="e">
        <f>IF('تسمية الرتبة'!#REF!="مرفوض",0,'تسمية الرتبة'!#REF!)</f>
        <v>#REF!</v>
      </c>
      <c r="G1498" s="7" t="e">
        <f>IF('تسمية الرتبة'!#REF!="مرفوض",0,'تسمية الرتبة'!#REF!)</f>
        <v>#REF!</v>
      </c>
      <c r="H1498" s="7" t="e">
        <f>IF('تسمية الرتبة'!#REF!="مرفوض",0,IF('تسمية الرتبة'!#REF!+'تسمية الرتبة'!#REF!+'تسمية الرتبة'!#REF!+'تسمية الرتبة'!#REF!&gt;6,6,'تسمية الرتبة'!#REF!+'تسمية الرتبة'!#REF!+'تسمية الرتبة'!#REF!+'تسمية الرتبة'!#REF!))</f>
        <v>#REF!</v>
      </c>
      <c r="I1498" s="7" t="e">
        <f>IF('تسمية الرتبة'!#REF!="مرفوض",0,'تسمية الرتبة'!#REF!)</f>
        <v>#REF!</v>
      </c>
      <c r="J1498" s="7" t="e">
        <f>IF('تسمية الرتبة'!#REF!="مرفوض",0,'تسمية الرتبة'!#REF!)</f>
        <v>#REF!</v>
      </c>
      <c r="K1498" s="7" t="e">
        <f>IF('تسمية الرتبة'!#REF!="مرفوض",0,J1498+I1498+H1498+G1498+F1498+E1498+D1498+'تسمية الرتبة'!#REF!)</f>
        <v>#REF!</v>
      </c>
      <c r="L1498" s="7" t="e">
        <f>IF('تسمية الرتبة'!#REF!="مرفوض",0,IF(J1498=0,"Absent(e)",""))</f>
        <v>#REF!</v>
      </c>
      <c r="M1498" s="20" t="e">
        <f>'تسمية الرتبة'!#REF!-'Resultats FR'!K1498</f>
        <v>#REF!</v>
      </c>
    </row>
    <row r="1499" spans="1:13">
      <c r="A1499" s="7">
        <v>1495</v>
      </c>
      <c r="B1499" s="7" t="e">
        <f>IF('تسمية الرتبة'!#REF!="مرفوض",0,'تسمية الرتبة'!#REF!)</f>
        <v>#REF!</v>
      </c>
      <c r="C1499" s="7" t="e">
        <f>IF('تسمية الرتبة'!#REF!="مرفوض",0,'تسمية الرتبة'!#REF!)</f>
        <v>#REF!</v>
      </c>
      <c r="D1499" s="7" t="e">
        <f>IF('تسمية الرتبة'!#REF!="مرفوض",0,'تسمية الرتبة'!#REF!)</f>
        <v>#REF!</v>
      </c>
      <c r="E1499" s="34" t="e">
        <f>IF('تسمية الرتبة'!#REF!="مرفوض",0,'تسمية الرتبة'!#REF!)</f>
        <v>#REF!</v>
      </c>
      <c r="F1499" s="7" t="e">
        <f>IF('تسمية الرتبة'!#REF!="مرفوض",0,'تسمية الرتبة'!#REF!)</f>
        <v>#REF!</v>
      </c>
      <c r="G1499" s="7" t="e">
        <f>IF('تسمية الرتبة'!#REF!="مرفوض",0,'تسمية الرتبة'!#REF!)</f>
        <v>#REF!</v>
      </c>
      <c r="H1499" s="7" t="e">
        <f>IF('تسمية الرتبة'!#REF!="مرفوض",0,IF('تسمية الرتبة'!#REF!+'تسمية الرتبة'!#REF!+'تسمية الرتبة'!#REF!+'تسمية الرتبة'!#REF!&gt;6,6,'تسمية الرتبة'!#REF!+'تسمية الرتبة'!#REF!+'تسمية الرتبة'!#REF!+'تسمية الرتبة'!#REF!))</f>
        <v>#REF!</v>
      </c>
      <c r="I1499" s="7" t="e">
        <f>IF('تسمية الرتبة'!#REF!="مرفوض",0,'تسمية الرتبة'!#REF!)</f>
        <v>#REF!</v>
      </c>
      <c r="J1499" s="7" t="e">
        <f>IF('تسمية الرتبة'!#REF!="مرفوض",0,'تسمية الرتبة'!#REF!)</f>
        <v>#REF!</v>
      </c>
      <c r="K1499" s="7" t="e">
        <f>IF('تسمية الرتبة'!#REF!="مرفوض",0,J1499+I1499+H1499+G1499+F1499+E1499+D1499+'تسمية الرتبة'!#REF!)</f>
        <v>#REF!</v>
      </c>
      <c r="L1499" s="7" t="e">
        <f>IF('تسمية الرتبة'!#REF!="مرفوض",0,IF(J1499=0,"Absent(e)",""))</f>
        <v>#REF!</v>
      </c>
      <c r="M1499" s="20" t="e">
        <f>'تسمية الرتبة'!#REF!-'Resultats FR'!K1499</f>
        <v>#REF!</v>
      </c>
    </row>
    <row r="1500" spans="1:13">
      <c r="A1500" s="7">
        <v>1496</v>
      </c>
      <c r="B1500" s="7" t="e">
        <f>IF('تسمية الرتبة'!#REF!="مرفوض",0,'تسمية الرتبة'!#REF!)</f>
        <v>#REF!</v>
      </c>
      <c r="C1500" s="7" t="e">
        <f>IF('تسمية الرتبة'!#REF!="مرفوض",0,'تسمية الرتبة'!#REF!)</f>
        <v>#REF!</v>
      </c>
      <c r="D1500" s="7" t="e">
        <f>IF('تسمية الرتبة'!#REF!="مرفوض",0,'تسمية الرتبة'!#REF!)</f>
        <v>#REF!</v>
      </c>
      <c r="E1500" s="34" t="e">
        <f>IF('تسمية الرتبة'!#REF!="مرفوض",0,'تسمية الرتبة'!#REF!)</f>
        <v>#REF!</v>
      </c>
      <c r="F1500" s="7" t="e">
        <f>IF('تسمية الرتبة'!#REF!="مرفوض",0,'تسمية الرتبة'!#REF!)</f>
        <v>#REF!</v>
      </c>
      <c r="G1500" s="7" t="e">
        <f>IF('تسمية الرتبة'!#REF!="مرفوض",0,'تسمية الرتبة'!#REF!)</f>
        <v>#REF!</v>
      </c>
      <c r="H1500" s="7" t="e">
        <f>IF('تسمية الرتبة'!#REF!="مرفوض",0,IF('تسمية الرتبة'!#REF!+'تسمية الرتبة'!#REF!+'تسمية الرتبة'!#REF!+'تسمية الرتبة'!#REF!&gt;6,6,'تسمية الرتبة'!#REF!+'تسمية الرتبة'!#REF!+'تسمية الرتبة'!#REF!+'تسمية الرتبة'!#REF!))</f>
        <v>#REF!</v>
      </c>
      <c r="I1500" s="7" t="e">
        <f>IF('تسمية الرتبة'!#REF!="مرفوض",0,'تسمية الرتبة'!#REF!)</f>
        <v>#REF!</v>
      </c>
      <c r="J1500" s="7" t="e">
        <f>IF('تسمية الرتبة'!#REF!="مرفوض",0,'تسمية الرتبة'!#REF!)</f>
        <v>#REF!</v>
      </c>
      <c r="K1500" s="7" t="e">
        <f>IF('تسمية الرتبة'!#REF!="مرفوض",0,J1500+I1500+H1500+G1500+F1500+E1500+D1500+'تسمية الرتبة'!#REF!)</f>
        <v>#REF!</v>
      </c>
      <c r="L1500" s="7" t="e">
        <f>IF('تسمية الرتبة'!#REF!="مرفوض",0,IF(J1500=0,"Absent(e)",""))</f>
        <v>#REF!</v>
      </c>
      <c r="M1500" s="20" t="e">
        <f>'تسمية الرتبة'!#REF!-'Resultats FR'!K1500</f>
        <v>#REF!</v>
      </c>
    </row>
    <row r="1501" spans="1:13">
      <c r="A1501" s="7">
        <v>1497</v>
      </c>
      <c r="B1501" s="7" t="e">
        <f>IF('تسمية الرتبة'!#REF!="مرفوض",0,'تسمية الرتبة'!#REF!)</f>
        <v>#REF!</v>
      </c>
      <c r="C1501" s="7" t="e">
        <f>IF('تسمية الرتبة'!#REF!="مرفوض",0,'تسمية الرتبة'!#REF!)</f>
        <v>#REF!</v>
      </c>
      <c r="D1501" s="7" t="e">
        <f>IF('تسمية الرتبة'!#REF!="مرفوض",0,'تسمية الرتبة'!#REF!)</f>
        <v>#REF!</v>
      </c>
      <c r="E1501" s="34" t="e">
        <f>IF('تسمية الرتبة'!#REF!="مرفوض",0,'تسمية الرتبة'!#REF!)</f>
        <v>#REF!</v>
      </c>
      <c r="F1501" s="7" t="e">
        <f>IF('تسمية الرتبة'!#REF!="مرفوض",0,'تسمية الرتبة'!#REF!)</f>
        <v>#REF!</v>
      </c>
      <c r="G1501" s="7" t="e">
        <f>IF('تسمية الرتبة'!#REF!="مرفوض",0,'تسمية الرتبة'!#REF!)</f>
        <v>#REF!</v>
      </c>
      <c r="H1501" s="7" t="e">
        <f>IF('تسمية الرتبة'!#REF!="مرفوض",0,IF('تسمية الرتبة'!#REF!+'تسمية الرتبة'!#REF!+'تسمية الرتبة'!#REF!+'تسمية الرتبة'!#REF!&gt;6,6,'تسمية الرتبة'!#REF!+'تسمية الرتبة'!#REF!+'تسمية الرتبة'!#REF!+'تسمية الرتبة'!#REF!))</f>
        <v>#REF!</v>
      </c>
      <c r="I1501" s="7" t="e">
        <f>IF('تسمية الرتبة'!#REF!="مرفوض",0,'تسمية الرتبة'!#REF!)</f>
        <v>#REF!</v>
      </c>
      <c r="J1501" s="7" t="e">
        <f>IF('تسمية الرتبة'!#REF!="مرفوض",0,'تسمية الرتبة'!#REF!)</f>
        <v>#REF!</v>
      </c>
      <c r="K1501" s="7" t="e">
        <f>IF('تسمية الرتبة'!#REF!="مرفوض",0,J1501+I1501+H1501+G1501+F1501+E1501+D1501+'تسمية الرتبة'!#REF!)</f>
        <v>#REF!</v>
      </c>
      <c r="L1501" s="7" t="e">
        <f>IF('تسمية الرتبة'!#REF!="مرفوض",0,IF(J1501=0,"Absent(e)",""))</f>
        <v>#REF!</v>
      </c>
      <c r="M1501" s="20" t="e">
        <f>'تسمية الرتبة'!#REF!-'Resultats FR'!K1501</f>
        <v>#REF!</v>
      </c>
    </row>
    <row r="1502" spans="1:13">
      <c r="A1502" s="7">
        <v>1498</v>
      </c>
      <c r="B1502" s="7" t="e">
        <f>IF('تسمية الرتبة'!#REF!="مرفوض",0,'تسمية الرتبة'!#REF!)</f>
        <v>#REF!</v>
      </c>
      <c r="C1502" s="7" t="e">
        <f>IF('تسمية الرتبة'!#REF!="مرفوض",0,'تسمية الرتبة'!#REF!)</f>
        <v>#REF!</v>
      </c>
      <c r="D1502" s="7" t="e">
        <f>IF('تسمية الرتبة'!#REF!="مرفوض",0,'تسمية الرتبة'!#REF!)</f>
        <v>#REF!</v>
      </c>
      <c r="E1502" s="34" t="e">
        <f>IF('تسمية الرتبة'!#REF!="مرفوض",0,'تسمية الرتبة'!#REF!)</f>
        <v>#REF!</v>
      </c>
      <c r="F1502" s="7" t="e">
        <f>IF('تسمية الرتبة'!#REF!="مرفوض",0,'تسمية الرتبة'!#REF!)</f>
        <v>#REF!</v>
      </c>
      <c r="G1502" s="7" t="e">
        <f>IF('تسمية الرتبة'!#REF!="مرفوض",0,'تسمية الرتبة'!#REF!)</f>
        <v>#REF!</v>
      </c>
      <c r="H1502" s="7" t="e">
        <f>IF('تسمية الرتبة'!#REF!="مرفوض",0,IF('تسمية الرتبة'!#REF!+'تسمية الرتبة'!#REF!+'تسمية الرتبة'!#REF!+'تسمية الرتبة'!#REF!&gt;6,6,'تسمية الرتبة'!#REF!+'تسمية الرتبة'!#REF!+'تسمية الرتبة'!#REF!+'تسمية الرتبة'!#REF!))</f>
        <v>#REF!</v>
      </c>
      <c r="I1502" s="7" t="e">
        <f>IF('تسمية الرتبة'!#REF!="مرفوض",0,'تسمية الرتبة'!#REF!)</f>
        <v>#REF!</v>
      </c>
      <c r="J1502" s="7" t="e">
        <f>IF('تسمية الرتبة'!#REF!="مرفوض",0,'تسمية الرتبة'!#REF!)</f>
        <v>#REF!</v>
      </c>
      <c r="K1502" s="7" t="e">
        <f>IF('تسمية الرتبة'!#REF!="مرفوض",0,J1502+I1502+H1502+G1502+F1502+E1502+D1502+'تسمية الرتبة'!#REF!)</f>
        <v>#REF!</v>
      </c>
      <c r="L1502" s="7" t="e">
        <f>IF('تسمية الرتبة'!#REF!="مرفوض",0,IF(J1502=0,"Absent(e)",""))</f>
        <v>#REF!</v>
      </c>
      <c r="M1502" s="20" t="e">
        <f>'تسمية الرتبة'!#REF!-'Resultats FR'!K1502</f>
        <v>#REF!</v>
      </c>
    </row>
    <row r="1503" spans="1:13">
      <c r="A1503" s="7">
        <v>1499</v>
      </c>
      <c r="B1503" s="7" t="e">
        <f>IF('تسمية الرتبة'!#REF!="مرفوض",0,'تسمية الرتبة'!#REF!)</f>
        <v>#REF!</v>
      </c>
      <c r="C1503" s="7" t="e">
        <f>IF('تسمية الرتبة'!#REF!="مرفوض",0,'تسمية الرتبة'!#REF!)</f>
        <v>#REF!</v>
      </c>
      <c r="D1503" s="7" t="e">
        <f>IF('تسمية الرتبة'!#REF!="مرفوض",0,'تسمية الرتبة'!#REF!)</f>
        <v>#REF!</v>
      </c>
      <c r="E1503" s="34" t="e">
        <f>IF('تسمية الرتبة'!#REF!="مرفوض",0,'تسمية الرتبة'!#REF!)</f>
        <v>#REF!</v>
      </c>
      <c r="F1503" s="7" t="e">
        <f>IF('تسمية الرتبة'!#REF!="مرفوض",0,'تسمية الرتبة'!#REF!)</f>
        <v>#REF!</v>
      </c>
      <c r="G1503" s="7" t="e">
        <f>IF('تسمية الرتبة'!#REF!="مرفوض",0,'تسمية الرتبة'!#REF!)</f>
        <v>#REF!</v>
      </c>
      <c r="H1503" s="7" t="e">
        <f>IF('تسمية الرتبة'!#REF!="مرفوض",0,IF('تسمية الرتبة'!#REF!+'تسمية الرتبة'!#REF!+'تسمية الرتبة'!#REF!+'تسمية الرتبة'!#REF!&gt;6,6,'تسمية الرتبة'!#REF!+'تسمية الرتبة'!#REF!+'تسمية الرتبة'!#REF!+'تسمية الرتبة'!#REF!))</f>
        <v>#REF!</v>
      </c>
      <c r="I1503" s="7" t="e">
        <f>IF('تسمية الرتبة'!#REF!="مرفوض",0,'تسمية الرتبة'!#REF!)</f>
        <v>#REF!</v>
      </c>
      <c r="J1503" s="7" t="e">
        <f>IF('تسمية الرتبة'!#REF!="مرفوض",0,'تسمية الرتبة'!#REF!)</f>
        <v>#REF!</v>
      </c>
      <c r="K1503" s="7" t="e">
        <f>IF('تسمية الرتبة'!#REF!="مرفوض",0,J1503+I1503+H1503+G1503+F1503+E1503+D1503+'تسمية الرتبة'!#REF!)</f>
        <v>#REF!</v>
      </c>
      <c r="L1503" s="7" t="e">
        <f>IF('تسمية الرتبة'!#REF!="مرفوض",0,IF(J1503=0,"Absent(e)",""))</f>
        <v>#REF!</v>
      </c>
      <c r="M1503" s="20" t="e">
        <f>'تسمية الرتبة'!#REF!-'Resultats FR'!K1503</f>
        <v>#REF!</v>
      </c>
    </row>
    <row r="1504" spans="1:13">
      <c r="A1504" s="7">
        <v>1500</v>
      </c>
      <c r="B1504" s="7" t="e">
        <f>IF('تسمية الرتبة'!#REF!="مرفوض",0,'تسمية الرتبة'!#REF!)</f>
        <v>#REF!</v>
      </c>
      <c r="C1504" s="7" t="e">
        <f>IF('تسمية الرتبة'!#REF!="مرفوض",0,'تسمية الرتبة'!#REF!)</f>
        <v>#REF!</v>
      </c>
      <c r="D1504" s="7" t="e">
        <f>IF('تسمية الرتبة'!#REF!="مرفوض",0,'تسمية الرتبة'!#REF!)</f>
        <v>#REF!</v>
      </c>
      <c r="E1504" s="34" t="e">
        <f>IF('تسمية الرتبة'!#REF!="مرفوض",0,'تسمية الرتبة'!#REF!)</f>
        <v>#REF!</v>
      </c>
      <c r="F1504" s="7" t="e">
        <f>IF('تسمية الرتبة'!#REF!="مرفوض",0,'تسمية الرتبة'!#REF!)</f>
        <v>#REF!</v>
      </c>
      <c r="G1504" s="7" t="e">
        <f>IF('تسمية الرتبة'!#REF!="مرفوض",0,'تسمية الرتبة'!#REF!)</f>
        <v>#REF!</v>
      </c>
      <c r="H1504" s="7" t="e">
        <f>IF('تسمية الرتبة'!#REF!="مرفوض",0,IF('تسمية الرتبة'!#REF!+'تسمية الرتبة'!#REF!+'تسمية الرتبة'!#REF!+'تسمية الرتبة'!#REF!&gt;6,6,'تسمية الرتبة'!#REF!+'تسمية الرتبة'!#REF!+'تسمية الرتبة'!#REF!+'تسمية الرتبة'!#REF!))</f>
        <v>#REF!</v>
      </c>
      <c r="I1504" s="7" t="e">
        <f>IF('تسمية الرتبة'!#REF!="مرفوض",0,'تسمية الرتبة'!#REF!)</f>
        <v>#REF!</v>
      </c>
      <c r="J1504" s="7" t="e">
        <f>IF('تسمية الرتبة'!#REF!="مرفوض",0,'تسمية الرتبة'!#REF!)</f>
        <v>#REF!</v>
      </c>
      <c r="K1504" s="7" t="e">
        <f>IF('تسمية الرتبة'!#REF!="مرفوض",0,J1504+I1504+H1504+G1504+F1504+E1504+D1504+'تسمية الرتبة'!#REF!)</f>
        <v>#REF!</v>
      </c>
      <c r="L1504" s="7" t="e">
        <f>IF('تسمية الرتبة'!#REF!="مرفوض",0,IF(J1504=0,"Absent(e)",""))</f>
        <v>#REF!</v>
      </c>
      <c r="M1504" s="20" t="e">
        <f>'تسمية الرتبة'!#REF!-'Resultats FR'!K1504</f>
        <v>#REF!</v>
      </c>
    </row>
    <row r="1505" spans="1:13">
      <c r="A1505" s="7">
        <v>1501</v>
      </c>
      <c r="B1505" s="7" t="e">
        <f>IF('تسمية الرتبة'!#REF!="مرفوض",0,'تسمية الرتبة'!#REF!)</f>
        <v>#REF!</v>
      </c>
      <c r="C1505" s="7" t="e">
        <f>IF('تسمية الرتبة'!#REF!="مرفوض",0,'تسمية الرتبة'!#REF!)</f>
        <v>#REF!</v>
      </c>
      <c r="D1505" s="7" t="e">
        <f>IF('تسمية الرتبة'!#REF!="مرفوض",0,'تسمية الرتبة'!#REF!)</f>
        <v>#REF!</v>
      </c>
      <c r="E1505" s="34" t="e">
        <f>IF('تسمية الرتبة'!#REF!="مرفوض",0,'تسمية الرتبة'!#REF!)</f>
        <v>#REF!</v>
      </c>
      <c r="F1505" s="7" t="e">
        <f>IF('تسمية الرتبة'!#REF!="مرفوض",0,'تسمية الرتبة'!#REF!)</f>
        <v>#REF!</v>
      </c>
      <c r="G1505" s="7" t="e">
        <f>IF('تسمية الرتبة'!#REF!="مرفوض",0,'تسمية الرتبة'!#REF!)</f>
        <v>#REF!</v>
      </c>
      <c r="H1505" s="7" t="e">
        <f>IF('تسمية الرتبة'!#REF!="مرفوض",0,IF('تسمية الرتبة'!#REF!+'تسمية الرتبة'!#REF!+'تسمية الرتبة'!#REF!+'تسمية الرتبة'!#REF!&gt;6,6,'تسمية الرتبة'!#REF!+'تسمية الرتبة'!#REF!+'تسمية الرتبة'!#REF!+'تسمية الرتبة'!#REF!))</f>
        <v>#REF!</v>
      </c>
      <c r="I1505" s="7" t="e">
        <f>IF('تسمية الرتبة'!#REF!="مرفوض",0,'تسمية الرتبة'!#REF!)</f>
        <v>#REF!</v>
      </c>
      <c r="J1505" s="7" t="e">
        <f>IF('تسمية الرتبة'!#REF!="مرفوض",0,'تسمية الرتبة'!#REF!)</f>
        <v>#REF!</v>
      </c>
      <c r="K1505" s="7" t="e">
        <f>IF('تسمية الرتبة'!#REF!="مرفوض",0,J1505+I1505+H1505+G1505+F1505+E1505+D1505+'تسمية الرتبة'!#REF!)</f>
        <v>#REF!</v>
      </c>
      <c r="L1505" s="7" t="e">
        <f>IF('تسمية الرتبة'!#REF!="مرفوض",0,IF(J1505=0,"Absent(e)",""))</f>
        <v>#REF!</v>
      </c>
      <c r="M1505" s="20" t="e">
        <f>'تسمية الرتبة'!#REF!-'Resultats FR'!K1505</f>
        <v>#REF!</v>
      </c>
    </row>
    <row r="1506" spans="1:13">
      <c r="A1506" s="7">
        <v>1502</v>
      </c>
      <c r="B1506" s="7" t="e">
        <f>IF('تسمية الرتبة'!#REF!="مرفوض",0,'تسمية الرتبة'!#REF!)</f>
        <v>#REF!</v>
      </c>
      <c r="C1506" s="7" t="e">
        <f>IF('تسمية الرتبة'!#REF!="مرفوض",0,'تسمية الرتبة'!#REF!)</f>
        <v>#REF!</v>
      </c>
      <c r="D1506" s="7" t="e">
        <f>IF('تسمية الرتبة'!#REF!="مرفوض",0,'تسمية الرتبة'!#REF!)</f>
        <v>#REF!</v>
      </c>
      <c r="E1506" s="34" t="e">
        <f>IF('تسمية الرتبة'!#REF!="مرفوض",0,'تسمية الرتبة'!#REF!)</f>
        <v>#REF!</v>
      </c>
      <c r="F1506" s="7" t="e">
        <f>IF('تسمية الرتبة'!#REF!="مرفوض",0,'تسمية الرتبة'!#REF!)</f>
        <v>#REF!</v>
      </c>
      <c r="G1506" s="7" t="e">
        <f>IF('تسمية الرتبة'!#REF!="مرفوض",0,'تسمية الرتبة'!#REF!)</f>
        <v>#REF!</v>
      </c>
      <c r="H1506" s="7" t="e">
        <f>IF('تسمية الرتبة'!#REF!="مرفوض",0,IF('تسمية الرتبة'!#REF!+'تسمية الرتبة'!#REF!+'تسمية الرتبة'!#REF!+'تسمية الرتبة'!#REF!&gt;6,6,'تسمية الرتبة'!#REF!+'تسمية الرتبة'!#REF!+'تسمية الرتبة'!#REF!+'تسمية الرتبة'!#REF!))</f>
        <v>#REF!</v>
      </c>
      <c r="I1506" s="7" t="e">
        <f>IF('تسمية الرتبة'!#REF!="مرفوض",0,'تسمية الرتبة'!#REF!)</f>
        <v>#REF!</v>
      </c>
      <c r="J1506" s="7" t="e">
        <f>IF('تسمية الرتبة'!#REF!="مرفوض",0,'تسمية الرتبة'!#REF!)</f>
        <v>#REF!</v>
      </c>
      <c r="K1506" s="7" t="e">
        <f>IF('تسمية الرتبة'!#REF!="مرفوض",0,J1506+I1506+H1506+G1506+F1506+E1506+D1506+'تسمية الرتبة'!#REF!)</f>
        <v>#REF!</v>
      </c>
      <c r="L1506" s="7" t="e">
        <f>IF('تسمية الرتبة'!#REF!="مرفوض",0,IF(J1506=0,"Absent(e)",""))</f>
        <v>#REF!</v>
      </c>
      <c r="M1506" s="20" t="e">
        <f>'تسمية الرتبة'!#REF!-'Resultats FR'!K1506</f>
        <v>#REF!</v>
      </c>
    </row>
    <row r="1507" spans="1:13">
      <c r="A1507" s="7">
        <v>1503</v>
      </c>
      <c r="B1507" s="7" t="e">
        <f>IF('تسمية الرتبة'!#REF!="مرفوض",0,'تسمية الرتبة'!#REF!)</f>
        <v>#REF!</v>
      </c>
      <c r="C1507" s="7" t="e">
        <f>IF('تسمية الرتبة'!#REF!="مرفوض",0,'تسمية الرتبة'!#REF!)</f>
        <v>#REF!</v>
      </c>
      <c r="D1507" s="7" t="e">
        <f>IF('تسمية الرتبة'!#REF!="مرفوض",0,'تسمية الرتبة'!#REF!)</f>
        <v>#REF!</v>
      </c>
      <c r="E1507" s="34" t="e">
        <f>IF('تسمية الرتبة'!#REF!="مرفوض",0,'تسمية الرتبة'!#REF!)</f>
        <v>#REF!</v>
      </c>
      <c r="F1507" s="7" t="e">
        <f>IF('تسمية الرتبة'!#REF!="مرفوض",0,'تسمية الرتبة'!#REF!)</f>
        <v>#REF!</v>
      </c>
      <c r="G1507" s="7" t="e">
        <f>IF('تسمية الرتبة'!#REF!="مرفوض",0,'تسمية الرتبة'!#REF!)</f>
        <v>#REF!</v>
      </c>
      <c r="H1507" s="7" t="e">
        <f>IF('تسمية الرتبة'!#REF!="مرفوض",0,IF('تسمية الرتبة'!#REF!+'تسمية الرتبة'!#REF!+'تسمية الرتبة'!#REF!+'تسمية الرتبة'!#REF!&gt;6,6,'تسمية الرتبة'!#REF!+'تسمية الرتبة'!#REF!+'تسمية الرتبة'!#REF!+'تسمية الرتبة'!#REF!))</f>
        <v>#REF!</v>
      </c>
      <c r="I1507" s="7" t="e">
        <f>IF('تسمية الرتبة'!#REF!="مرفوض",0,'تسمية الرتبة'!#REF!)</f>
        <v>#REF!</v>
      </c>
      <c r="J1507" s="7" t="e">
        <f>IF('تسمية الرتبة'!#REF!="مرفوض",0,'تسمية الرتبة'!#REF!)</f>
        <v>#REF!</v>
      </c>
      <c r="K1507" s="7" t="e">
        <f>IF('تسمية الرتبة'!#REF!="مرفوض",0,J1507+I1507+H1507+G1507+F1507+E1507+D1507+'تسمية الرتبة'!#REF!)</f>
        <v>#REF!</v>
      </c>
      <c r="L1507" s="7" t="e">
        <f>IF('تسمية الرتبة'!#REF!="مرفوض",0,IF(J1507=0,"Absent(e)",""))</f>
        <v>#REF!</v>
      </c>
      <c r="M1507" s="20" t="e">
        <f>'تسمية الرتبة'!#REF!-'Resultats FR'!K1507</f>
        <v>#REF!</v>
      </c>
    </row>
    <row r="1508" spans="1:13">
      <c r="A1508" s="7">
        <v>1504</v>
      </c>
      <c r="B1508" s="7" t="e">
        <f>IF('تسمية الرتبة'!#REF!="مرفوض",0,'تسمية الرتبة'!#REF!)</f>
        <v>#REF!</v>
      </c>
      <c r="C1508" s="7" t="e">
        <f>IF('تسمية الرتبة'!#REF!="مرفوض",0,'تسمية الرتبة'!#REF!)</f>
        <v>#REF!</v>
      </c>
      <c r="D1508" s="7" t="e">
        <f>IF('تسمية الرتبة'!#REF!="مرفوض",0,'تسمية الرتبة'!#REF!)</f>
        <v>#REF!</v>
      </c>
      <c r="E1508" s="34" t="e">
        <f>IF('تسمية الرتبة'!#REF!="مرفوض",0,'تسمية الرتبة'!#REF!)</f>
        <v>#REF!</v>
      </c>
      <c r="F1508" s="7" t="e">
        <f>IF('تسمية الرتبة'!#REF!="مرفوض",0,'تسمية الرتبة'!#REF!)</f>
        <v>#REF!</v>
      </c>
      <c r="G1508" s="7" t="e">
        <f>IF('تسمية الرتبة'!#REF!="مرفوض",0,'تسمية الرتبة'!#REF!)</f>
        <v>#REF!</v>
      </c>
      <c r="H1508" s="7" t="e">
        <f>IF('تسمية الرتبة'!#REF!="مرفوض",0,IF('تسمية الرتبة'!#REF!+'تسمية الرتبة'!#REF!+'تسمية الرتبة'!#REF!+'تسمية الرتبة'!#REF!&gt;6,6,'تسمية الرتبة'!#REF!+'تسمية الرتبة'!#REF!+'تسمية الرتبة'!#REF!+'تسمية الرتبة'!#REF!))</f>
        <v>#REF!</v>
      </c>
      <c r="I1508" s="7" t="e">
        <f>IF('تسمية الرتبة'!#REF!="مرفوض",0,'تسمية الرتبة'!#REF!)</f>
        <v>#REF!</v>
      </c>
      <c r="J1508" s="7" t="e">
        <f>IF('تسمية الرتبة'!#REF!="مرفوض",0,'تسمية الرتبة'!#REF!)</f>
        <v>#REF!</v>
      </c>
      <c r="K1508" s="7" t="e">
        <f>IF('تسمية الرتبة'!#REF!="مرفوض",0,J1508+I1508+H1508+G1508+F1508+E1508+D1508+'تسمية الرتبة'!#REF!)</f>
        <v>#REF!</v>
      </c>
      <c r="L1508" s="7" t="e">
        <f>IF('تسمية الرتبة'!#REF!="مرفوض",0,IF(J1508=0,"Absent(e)",""))</f>
        <v>#REF!</v>
      </c>
      <c r="M1508" s="20" t="e">
        <f>'تسمية الرتبة'!#REF!-'Resultats FR'!K1508</f>
        <v>#REF!</v>
      </c>
    </row>
    <row r="1509" spans="1:13">
      <c r="A1509" s="7">
        <v>1505</v>
      </c>
      <c r="B1509" s="7" t="e">
        <f>IF('تسمية الرتبة'!#REF!="مرفوض",0,'تسمية الرتبة'!#REF!)</f>
        <v>#REF!</v>
      </c>
      <c r="C1509" s="7" t="e">
        <f>IF('تسمية الرتبة'!#REF!="مرفوض",0,'تسمية الرتبة'!#REF!)</f>
        <v>#REF!</v>
      </c>
      <c r="D1509" s="7" t="e">
        <f>IF('تسمية الرتبة'!#REF!="مرفوض",0,'تسمية الرتبة'!#REF!)</f>
        <v>#REF!</v>
      </c>
      <c r="E1509" s="34" t="e">
        <f>IF('تسمية الرتبة'!#REF!="مرفوض",0,'تسمية الرتبة'!#REF!)</f>
        <v>#REF!</v>
      </c>
      <c r="F1509" s="7" t="e">
        <f>IF('تسمية الرتبة'!#REF!="مرفوض",0,'تسمية الرتبة'!#REF!)</f>
        <v>#REF!</v>
      </c>
      <c r="G1509" s="7" t="e">
        <f>IF('تسمية الرتبة'!#REF!="مرفوض",0,'تسمية الرتبة'!#REF!)</f>
        <v>#REF!</v>
      </c>
      <c r="H1509" s="7" t="e">
        <f>IF('تسمية الرتبة'!#REF!="مرفوض",0,IF('تسمية الرتبة'!#REF!+'تسمية الرتبة'!#REF!+'تسمية الرتبة'!#REF!+'تسمية الرتبة'!#REF!&gt;6,6,'تسمية الرتبة'!#REF!+'تسمية الرتبة'!#REF!+'تسمية الرتبة'!#REF!+'تسمية الرتبة'!#REF!))</f>
        <v>#REF!</v>
      </c>
      <c r="I1509" s="7" t="e">
        <f>IF('تسمية الرتبة'!#REF!="مرفوض",0,'تسمية الرتبة'!#REF!)</f>
        <v>#REF!</v>
      </c>
      <c r="J1509" s="7" t="e">
        <f>IF('تسمية الرتبة'!#REF!="مرفوض",0,'تسمية الرتبة'!#REF!)</f>
        <v>#REF!</v>
      </c>
      <c r="K1509" s="7" t="e">
        <f>IF('تسمية الرتبة'!#REF!="مرفوض",0,J1509+I1509+H1509+G1509+F1509+E1509+D1509+'تسمية الرتبة'!#REF!)</f>
        <v>#REF!</v>
      </c>
      <c r="L1509" s="7" t="e">
        <f>IF('تسمية الرتبة'!#REF!="مرفوض",0,IF(J1509=0,"Absent(e)",""))</f>
        <v>#REF!</v>
      </c>
      <c r="M1509" s="20" t="e">
        <f>'تسمية الرتبة'!#REF!-'Resultats FR'!K1509</f>
        <v>#REF!</v>
      </c>
    </row>
    <row r="1510" spans="1:13">
      <c r="A1510" s="7">
        <v>1506</v>
      </c>
      <c r="B1510" s="7" t="e">
        <f>IF('تسمية الرتبة'!#REF!="مرفوض",0,'تسمية الرتبة'!#REF!)</f>
        <v>#REF!</v>
      </c>
      <c r="C1510" s="7" t="e">
        <f>IF('تسمية الرتبة'!#REF!="مرفوض",0,'تسمية الرتبة'!#REF!)</f>
        <v>#REF!</v>
      </c>
      <c r="D1510" s="7" t="e">
        <f>IF('تسمية الرتبة'!#REF!="مرفوض",0,'تسمية الرتبة'!#REF!)</f>
        <v>#REF!</v>
      </c>
      <c r="E1510" s="34" t="e">
        <f>IF('تسمية الرتبة'!#REF!="مرفوض",0,'تسمية الرتبة'!#REF!)</f>
        <v>#REF!</v>
      </c>
      <c r="F1510" s="7" t="e">
        <f>IF('تسمية الرتبة'!#REF!="مرفوض",0,'تسمية الرتبة'!#REF!)</f>
        <v>#REF!</v>
      </c>
      <c r="G1510" s="7" t="e">
        <f>IF('تسمية الرتبة'!#REF!="مرفوض",0,'تسمية الرتبة'!#REF!)</f>
        <v>#REF!</v>
      </c>
      <c r="H1510" s="7" t="e">
        <f>IF('تسمية الرتبة'!#REF!="مرفوض",0,IF('تسمية الرتبة'!#REF!+'تسمية الرتبة'!#REF!+'تسمية الرتبة'!#REF!+'تسمية الرتبة'!#REF!&gt;6,6,'تسمية الرتبة'!#REF!+'تسمية الرتبة'!#REF!+'تسمية الرتبة'!#REF!+'تسمية الرتبة'!#REF!))</f>
        <v>#REF!</v>
      </c>
      <c r="I1510" s="7" t="e">
        <f>IF('تسمية الرتبة'!#REF!="مرفوض",0,'تسمية الرتبة'!#REF!)</f>
        <v>#REF!</v>
      </c>
      <c r="J1510" s="7" t="e">
        <f>IF('تسمية الرتبة'!#REF!="مرفوض",0,'تسمية الرتبة'!#REF!)</f>
        <v>#REF!</v>
      </c>
      <c r="K1510" s="7" t="e">
        <f>IF('تسمية الرتبة'!#REF!="مرفوض",0,J1510+I1510+H1510+G1510+F1510+E1510+D1510+'تسمية الرتبة'!#REF!)</f>
        <v>#REF!</v>
      </c>
      <c r="L1510" s="7" t="e">
        <f>IF('تسمية الرتبة'!#REF!="مرفوض",0,IF(J1510=0,"Absent(e)",""))</f>
        <v>#REF!</v>
      </c>
      <c r="M1510" s="20" t="e">
        <f>'تسمية الرتبة'!#REF!-'Resultats FR'!K1510</f>
        <v>#REF!</v>
      </c>
    </row>
    <row r="1511" spans="1:13">
      <c r="A1511" s="7">
        <v>1507</v>
      </c>
      <c r="B1511" s="7" t="e">
        <f>IF('تسمية الرتبة'!#REF!="مرفوض",0,'تسمية الرتبة'!#REF!)</f>
        <v>#REF!</v>
      </c>
      <c r="C1511" s="7" t="e">
        <f>IF('تسمية الرتبة'!#REF!="مرفوض",0,'تسمية الرتبة'!#REF!)</f>
        <v>#REF!</v>
      </c>
      <c r="D1511" s="7" t="e">
        <f>IF('تسمية الرتبة'!#REF!="مرفوض",0,'تسمية الرتبة'!#REF!)</f>
        <v>#REF!</v>
      </c>
      <c r="E1511" s="34" t="e">
        <f>IF('تسمية الرتبة'!#REF!="مرفوض",0,'تسمية الرتبة'!#REF!)</f>
        <v>#REF!</v>
      </c>
      <c r="F1511" s="7" t="e">
        <f>IF('تسمية الرتبة'!#REF!="مرفوض",0,'تسمية الرتبة'!#REF!)</f>
        <v>#REF!</v>
      </c>
      <c r="G1511" s="7" t="e">
        <f>IF('تسمية الرتبة'!#REF!="مرفوض",0,'تسمية الرتبة'!#REF!)</f>
        <v>#REF!</v>
      </c>
      <c r="H1511" s="7" t="e">
        <f>IF('تسمية الرتبة'!#REF!="مرفوض",0,IF('تسمية الرتبة'!#REF!+'تسمية الرتبة'!#REF!+'تسمية الرتبة'!#REF!+'تسمية الرتبة'!#REF!&gt;6,6,'تسمية الرتبة'!#REF!+'تسمية الرتبة'!#REF!+'تسمية الرتبة'!#REF!+'تسمية الرتبة'!#REF!))</f>
        <v>#REF!</v>
      </c>
      <c r="I1511" s="7" t="e">
        <f>IF('تسمية الرتبة'!#REF!="مرفوض",0,'تسمية الرتبة'!#REF!)</f>
        <v>#REF!</v>
      </c>
      <c r="J1511" s="7" t="e">
        <f>IF('تسمية الرتبة'!#REF!="مرفوض",0,'تسمية الرتبة'!#REF!)</f>
        <v>#REF!</v>
      </c>
      <c r="K1511" s="7" t="e">
        <f>IF('تسمية الرتبة'!#REF!="مرفوض",0,J1511+I1511+H1511+G1511+F1511+E1511+D1511+'تسمية الرتبة'!#REF!)</f>
        <v>#REF!</v>
      </c>
      <c r="L1511" s="7" t="e">
        <f>IF('تسمية الرتبة'!#REF!="مرفوض",0,IF(J1511=0,"Absent(e)",""))</f>
        <v>#REF!</v>
      </c>
      <c r="M1511" s="20" t="e">
        <f>'تسمية الرتبة'!#REF!-'Resultats FR'!K1511</f>
        <v>#REF!</v>
      </c>
    </row>
    <row r="1512" spans="1:13">
      <c r="A1512" s="7">
        <v>1508</v>
      </c>
      <c r="B1512" s="7" t="e">
        <f>IF('تسمية الرتبة'!#REF!="مرفوض",0,'تسمية الرتبة'!#REF!)</f>
        <v>#REF!</v>
      </c>
      <c r="C1512" s="7" t="e">
        <f>IF('تسمية الرتبة'!#REF!="مرفوض",0,'تسمية الرتبة'!#REF!)</f>
        <v>#REF!</v>
      </c>
      <c r="D1512" s="7" t="e">
        <f>IF('تسمية الرتبة'!#REF!="مرفوض",0,'تسمية الرتبة'!#REF!)</f>
        <v>#REF!</v>
      </c>
      <c r="E1512" s="34" t="e">
        <f>IF('تسمية الرتبة'!#REF!="مرفوض",0,'تسمية الرتبة'!#REF!)</f>
        <v>#REF!</v>
      </c>
      <c r="F1512" s="7" t="e">
        <f>IF('تسمية الرتبة'!#REF!="مرفوض",0,'تسمية الرتبة'!#REF!)</f>
        <v>#REF!</v>
      </c>
      <c r="G1512" s="7" t="e">
        <f>IF('تسمية الرتبة'!#REF!="مرفوض",0,'تسمية الرتبة'!#REF!)</f>
        <v>#REF!</v>
      </c>
      <c r="H1512" s="7" t="e">
        <f>IF('تسمية الرتبة'!#REF!="مرفوض",0,IF('تسمية الرتبة'!#REF!+'تسمية الرتبة'!#REF!+'تسمية الرتبة'!#REF!+'تسمية الرتبة'!#REF!&gt;6,6,'تسمية الرتبة'!#REF!+'تسمية الرتبة'!#REF!+'تسمية الرتبة'!#REF!+'تسمية الرتبة'!#REF!))</f>
        <v>#REF!</v>
      </c>
      <c r="I1512" s="7" t="e">
        <f>IF('تسمية الرتبة'!#REF!="مرفوض",0,'تسمية الرتبة'!#REF!)</f>
        <v>#REF!</v>
      </c>
      <c r="J1512" s="7" t="e">
        <f>IF('تسمية الرتبة'!#REF!="مرفوض",0,'تسمية الرتبة'!#REF!)</f>
        <v>#REF!</v>
      </c>
      <c r="K1512" s="7" t="e">
        <f>IF('تسمية الرتبة'!#REF!="مرفوض",0,J1512+I1512+H1512+G1512+F1512+E1512+D1512+'تسمية الرتبة'!#REF!)</f>
        <v>#REF!</v>
      </c>
      <c r="L1512" s="7" t="e">
        <f>IF('تسمية الرتبة'!#REF!="مرفوض",0,IF(J1512=0,"Absent(e)",""))</f>
        <v>#REF!</v>
      </c>
      <c r="M1512" s="20" t="e">
        <f>'تسمية الرتبة'!#REF!-'Resultats FR'!K1512</f>
        <v>#REF!</v>
      </c>
    </row>
    <row r="1513" spans="1:13">
      <c r="A1513" s="7">
        <v>1509</v>
      </c>
      <c r="B1513" s="7" t="e">
        <f>IF('تسمية الرتبة'!#REF!="مرفوض",0,'تسمية الرتبة'!#REF!)</f>
        <v>#REF!</v>
      </c>
      <c r="C1513" s="7" t="e">
        <f>IF('تسمية الرتبة'!#REF!="مرفوض",0,'تسمية الرتبة'!#REF!)</f>
        <v>#REF!</v>
      </c>
      <c r="D1513" s="7" t="e">
        <f>IF('تسمية الرتبة'!#REF!="مرفوض",0,'تسمية الرتبة'!#REF!)</f>
        <v>#REF!</v>
      </c>
      <c r="E1513" s="34" t="e">
        <f>IF('تسمية الرتبة'!#REF!="مرفوض",0,'تسمية الرتبة'!#REF!)</f>
        <v>#REF!</v>
      </c>
      <c r="F1513" s="7" t="e">
        <f>IF('تسمية الرتبة'!#REF!="مرفوض",0,'تسمية الرتبة'!#REF!)</f>
        <v>#REF!</v>
      </c>
      <c r="G1513" s="7" t="e">
        <f>IF('تسمية الرتبة'!#REF!="مرفوض",0,'تسمية الرتبة'!#REF!)</f>
        <v>#REF!</v>
      </c>
      <c r="H1513" s="7" t="e">
        <f>IF('تسمية الرتبة'!#REF!="مرفوض",0,IF('تسمية الرتبة'!#REF!+'تسمية الرتبة'!#REF!+'تسمية الرتبة'!#REF!+'تسمية الرتبة'!#REF!&gt;6,6,'تسمية الرتبة'!#REF!+'تسمية الرتبة'!#REF!+'تسمية الرتبة'!#REF!+'تسمية الرتبة'!#REF!))</f>
        <v>#REF!</v>
      </c>
      <c r="I1513" s="7" t="e">
        <f>IF('تسمية الرتبة'!#REF!="مرفوض",0,'تسمية الرتبة'!#REF!)</f>
        <v>#REF!</v>
      </c>
      <c r="J1513" s="7" t="e">
        <f>IF('تسمية الرتبة'!#REF!="مرفوض",0,'تسمية الرتبة'!#REF!)</f>
        <v>#REF!</v>
      </c>
      <c r="K1513" s="7" t="e">
        <f>IF('تسمية الرتبة'!#REF!="مرفوض",0,J1513+I1513+H1513+G1513+F1513+E1513+D1513+'تسمية الرتبة'!#REF!)</f>
        <v>#REF!</v>
      </c>
      <c r="L1513" s="7" t="e">
        <f>IF('تسمية الرتبة'!#REF!="مرفوض",0,IF(J1513=0,"Absent(e)",""))</f>
        <v>#REF!</v>
      </c>
      <c r="M1513" s="20" t="e">
        <f>'تسمية الرتبة'!#REF!-'Resultats FR'!K1513</f>
        <v>#REF!</v>
      </c>
    </row>
    <row r="1514" spans="1:13">
      <c r="A1514" s="7">
        <v>1510</v>
      </c>
      <c r="B1514" s="7" t="e">
        <f>IF('تسمية الرتبة'!#REF!="مرفوض",0,'تسمية الرتبة'!#REF!)</f>
        <v>#REF!</v>
      </c>
      <c r="C1514" s="7" t="e">
        <f>IF('تسمية الرتبة'!#REF!="مرفوض",0,'تسمية الرتبة'!#REF!)</f>
        <v>#REF!</v>
      </c>
      <c r="D1514" s="7" t="e">
        <f>IF('تسمية الرتبة'!#REF!="مرفوض",0,'تسمية الرتبة'!#REF!)</f>
        <v>#REF!</v>
      </c>
      <c r="E1514" s="34" t="e">
        <f>IF('تسمية الرتبة'!#REF!="مرفوض",0,'تسمية الرتبة'!#REF!)</f>
        <v>#REF!</v>
      </c>
      <c r="F1514" s="7" t="e">
        <f>IF('تسمية الرتبة'!#REF!="مرفوض",0,'تسمية الرتبة'!#REF!)</f>
        <v>#REF!</v>
      </c>
      <c r="G1514" s="7" t="e">
        <f>IF('تسمية الرتبة'!#REF!="مرفوض",0,'تسمية الرتبة'!#REF!)</f>
        <v>#REF!</v>
      </c>
      <c r="H1514" s="7" t="e">
        <f>IF('تسمية الرتبة'!#REF!="مرفوض",0,IF('تسمية الرتبة'!#REF!+'تسمية الرتبة'!#REF!+'تسمية الرتبة'!#REF!+'تسمية الرتبة'!#REF!&gt;6,6,'تسمية الرتبة'!#REF!+'تسمية الرتبة'!#REF!+'تسمية الرتبة'!#REF!+'تسمية الرتبة'!#REF!))</f>
        <v>#REF!</v>
      </c>
      <c r="I1514" s="7" t="e">
        <f>IF('تسمية الرتبة'!#REF!="مرفوض",0,'تسمية الرتبة'!#REF!)</f>
        <v>#REF!</v>
      </c>
      <c r="J1514" s="7" t="e">
        <f>IF('تسمية الرتبة'!#REF!="مرفوض",0,'تسمية الرتبة'!#REF!)</f>
        <v>#REF!</v>
      </c>
      <c r="K1514" s="7" t="e">
        <f>IF('تسمية الرتبة'!#REF!="مرفوض",0,J1514+I1514+H1514+G1514+F1514+E1514+D1514+'تسمية الرتبة'!#REF!)</f>
        <v>#REF!</v>
      </c>
      <c r="L1514" s="7" t="e">
        <f>IF('تسمية الرتبة'!#REF!="مرفوض",0,IF(J1514=0,"Absent(e)",""))</f>
        <v>#REF!</v>
      </c>
      <c r="M1514" s="20" t="e">
        <f>'تسمية الرتبة'!#REF!-'Resultats FR'!K1514</f>
        <v>#REF!</v>
      </c>
    </row>
    <row r="1515" spans="1:13">
      <c r="A1515" s="7">
        <v>1511</v>
      </c>
      <c r="B1515" s="7" t="e">
        <f>IF('تسمية الرتبة'!#REF!="مرفوض",0,'تسمية الرتبة'!#REF!)</f>
        <v>#REF!</v>
      </c>
      <c r="C1515" s="7" t="e">
        <f>IF('تسمية الرتبة'!#REF!="مرفوض",0,'تسمية الرتبة'!#REF!)</f>
        <v>#REF!</v>
      </c>
      <c r="D1515" s="7" t="e">
        <f>IF('تسمية الرتبة'!#REF!="مرفوض",0,'تسمية الرتبة'!#REF!)</f>
        <v>#REF!</v>
      </c>
      <c r="E1515" s="34" t="e">
        <f>IF('تسمية الرتبة'!#REF!="مرفوض",0,'تسمية الرتبة'!#REF!)</f>
        <v>#REF!</v>
      </c>
      <c r="F1515" s="7" t="e">
        <f>IF('تسمية الرتبة'!#REF!="مرفوض",0,'تسمية الرتبة'!#REF!)</f>
        <v>#REF!</v>
      </c>
      <c r="G1515" s="7" t="e">
        <f>IF('تسمية الرتبة'!#REF!="مرفوض",0,'تسمية الرتبة'!#REF!)</f>
        <v>#REF!</v>
      </c>
      <c r="H1515" s="7" t="e">
        <f>IF('تسمية الرتبة'!#REF!="مرفوض",0,IF('تسمية الرتبة'!#REF!+'تسمية الرتبة'!#REF!+'تسمية الرتبة'!#REF!+'تسمية الرتبة'!#REF!&gt;6,6,'تسمية الرتبة'!#REF!+'تسمية الرتبة'!#REF!+'تسمية الرتبة'!#REF!+'تسمية الرتبة'!#REF!))</f>
        <v>#REF!</v>
      </c>
      <c r="I1515" s="7" t="e">
        <f>IF('تسمية الرتبة'!#REF!="مرفوض",0,'تسمية الرتبة'!#REF!)</f>
        <v>#REF!</v>
      </c>
      <c r="J1515" s="7" t="e">
        <f>IF('تسمية الرتبة'!#REF!="مرفوض",0,'تسمية الرتبة'!#REF!)</f>
        <v>#REF!</v>
      </c>
      <c r="K1515" s="7" t="e">
        <f>IF('تسمية الرتبة'!#REF!="مرفوض",0,J1515+I1515+H1515+G1515+F1515+E1515+D1515+'تسمية الرتبة'!#REF!)</f>
        <v>#REF!</v>
      </c>
      <c r="L1515" s="7" t="e">
        <f>IF('تسمية الرتبة'!#REF!="مرفوض",0,IF(J1515=0,"Absent(e)",""))</f>
        <v>#REF!</v>
      </c>
      <c r="M1515" s="20" t="e">
        <f>'تسمية الرتبة'!#REF!-'Resultats FR'!K1515</f>
        <v>#REF!</v>
      </c>
    </row>
    <row r="1516" spans="1:13">
      <c r="A1516" s="7">
        <v>1512</v>
      </c>
      <c r="B1516" s="7" t="e">
        <f>IF('تسمية الرتبة'!#REF!="مرفوض",0,'تسمية الرتبة'!#REF!)</f>
        <v>#REF!</v>
      </c>
      <c r="C1516" s="7" t="e">
        <f>IF('تسمية الرتبة'!#REF!="مرفوض",0,'تسمية الرتبة'!#REF!)</f>
        <v>#REF!</v>
      </c>
      <c r="D1516" s="7" t="e">
        <f>IF('تسمية الرتبة'!#REF!="مرفوض",0,'تسمية الرتبة'!#REF!)</f>
        <v>#REF!</v>
      </c>
      <c r="E1516" s="34" t="e">
        <f>IF('تسمية الرتبة'!#REF!="مرفوض",0,'تسمية الرتبة'!#REF!)</f>
        <v>#REF!</v>
      </c>
      <c r="F1516" s="7" t="e">
        <f>IF('تسمية الرتبة'!#REF!="مرفوض",0,'تسمية الرتبة'!#REF!)</f>
        <v>#REF!</v>
      </c>
      <c r="G1516" s="7" t="e">
        <f>IF('تسمية الرتبة'!#REF!="مرفوض",0,'تسمية الرتبة'!#REF!)</f>
        <v>#REF!</v>
      </c>
      <c r="H1516" s="7" t="e">
        <f>IF('تسمية الرتبة'!#REF!="مرفوض",0,IF('تسمية الرتبة'!#REF!+'تسمية الرتبة'!#REF!+'تسمية الرتبة'!#REF!+'تسمية الرتبة'!#REF!&gt;6,6,'تسمية الرتبة'!#REF!+'تسمية الرتبة'!#REF!+'تسمية الرتبة'!#REF!+'تسمية الرتبة'!#REF!))</f>
        <v>#REF!</v>
      </c>
      <c r="I1516" s="7" t="e">
        <f>IF('تسمية الرتبة'!#REF!="مرفوض",0,'تسمية الرتبة'!#REF!)</f>
        <v>#REF!</v>
      </c>
      <c r="J1516" s="7" t="e">
        <f>IF('تسمية الرتبة'!#REF!="مرفوض",0,'تسمية الرتبة'!#REF!)</f>
        <v>#REF!</v>
      </c>
      <c r="K1516" s="7" t="e">
        <f>IF('تسمية الرتبة'!#REF!="مرفوض",0,J1516+I1516+H1516+G1516+F1516+E1516+D1516+'تسمية الرتبة'!#REF!)</f>
        <v>#REF!</v>
      </c>
      <c r="L1516" s="7" t="e">
        <f>IF('تسمية الرتبة'!#REF!="مرفوض",0,IF(J1516=0,"Absent(e)",""))</f>
        <v>#REF!</v>
      </c>
      <c r="M1516" s="20" t="e">
        <f>'تسمية الرتبة'!#REF!-'Resultats FR'!K1516</f>
        <v>#REF!</v>
      </c>
    </row>
    <row r="1517" spans="1:13">
      <c r="A1517" s="7">
        <v>1513</v>
      </c>
      <c r="B1517" s="7" t="e">
        <f>IF('تسمية الرتبة'!#REF!="مرفوض",0,'تسمية الرتبة'!#REF!)</f>
        <v>#REF!</v>
      </c>
      <c r="C1517" s="7" t="e">
        <f>IF('تسمية الرتبة'!#REF!="مرفوض",0,'تسمية الرتبة'!#REF!)</f>
        <v>#REF!</v>
      </c>
      <c r="D1517" s="7" t="e">
        <f>IF('تسمية الرتبة'!#REF!="مرفوض",0,'تسمية الرتبة'!#REF!)</f>
        <v>#REF!</v>
      </c>
      <c r="E1517" s="34" t="e">
        <f>IF('تسمية الرتبة'!#REF!="مرفوض",0,'تسمية الرتبة'!#REF!)</f>
        <v>#REF!</v>
      </c>
      <c r="F1517" s="7" t="e">
        <f>IF('تسمية الرتبة'!#REF!="مرفوض",0,'تسمية الرتبة'!#REF!)</f>
        <v>#REF!</v>
      </c>
      <c r="G1517" s="7" t="e">
        <f>IF('تسمية الرتبة'!#REF!="مرفوض",0,'تسمية الرتبة'!#REF!)</f>
        <v>#REF!</v>
      </c>
      <c r="H1517" s="7" t="e">
        <f>IF('تسمية الرتبة'!#REF!="مرفوض",0,IF('تسمية الرتبة'!#REF!+'تسمية الرتبة'!#REF!+'تسمية الرتبة'!#REF!+'تسمية الرتبة'!#REF!&gt;6,6,'تسمية الرتبة'!#REF!+'تسمية الرتبة'!#REF!+'تسمية الرتبة'!#REF!+'تسمية الرتبة'!#REF!))</f>
        <v>#REF!</v>
      </c>
      <c r="I1517" s="7" t="e">
        <f>IF('تسمية الرتبة'!#REF!="مرفوض",0,'تسمية الرتبة'!#REF!)</f>
        <v>#REF!</v>
      </c>
      <c r="J1517" s="7" t="e">
        <f>IF('تسمية الرتبة'!#REF!="مرفوض",0,'تسمية الرتبة'!#REF!)</f>
        <v>#REF!</v>
      </c>
      <c r="K1517" s="7" t="e">
        <f>IF('تسمية الرتبة'!#REF!="مرفوض",0,J1517+I1517+H1517+G1517+F1517+E1517+D1517+'تسمية الرتبة'!#REF!)</f>
        <v>#REF!</v>
      </c>
      <c r="L1517" s="7" t="e">
        <f>IF('تسمية الرتبة'!#REF!="مرفوض",0,IF(J1517=0,"Absent(e)",""))</f>
        <v>#REF!</v>
      </c>
      <c r="M1517" s="20" t="e">
        <f>'تسمية الرتبة'!#REF!-'Resultats FR'!K1517</f>
        <v>#REF!</v>
      </c>
    </row>
    <row r="1518" spans="1:13">
      <c r="A1518" s="7">
        <v>1514</v>
      </c>
      <c r="B1518" s="7" t="e">
        <f>IF('تسمية الرتبة'!#REF!="مرفوض",0,'تسمية الرتبة'!#REF!)</f>
        <v>#REF!</v>
      </c>
      <c r="C1518" s="7" t="e">
        <f>IF('تسمية الرتبة'!#REF!="مرفوض",0,'تسمية الرتبة'!#REF!)</f>
        <v>#REF!</v>
      </c>
      <c r="D1518" s="7" t="e">
        <f>IF('تسمية الرتبة'!#REF!="مرفوض",0,'تسمية الرتبة'!#REF!)</f>
        <v>#REF!</v>
      </c>
      <c r="E1518" s="34" t="e">
        <f>IF('تسمية الرتبة'!#REF!="مرفوض",0,'تسمية الرتبة'!#REF!)</f>
        <v>#REF!</v>
      </c>
      <c r="F1518" s="7" t="e">
        <f>IF('تسمية الرتبة'!#REF!="مرفوض",0,'تسمية الرتبة'!#REF!)</f>
        <v>#REF!</v>
      </c>
      <c r="G1518" s="7" t="e">
        <f>IF('تسمية الرتبة'!#REF!="مرفوض",0,'تسمية الرتبة'!#REF!)</f>
        <v>#REF!</v>
      </c>
      <c r="H1518" s="7" t="e">
        <f>IF('تسمية الرتبة'!#REF!="مرفوض",0,IF('تسمية الرتبة'!#REF!+'تسمية الرتبة'!#REF!+'تسمية الرتبة'!#REF!+'تسمية الرتبة'!#REF!&gt;6,6,'تسمية الرتبة'!#REF!+'تسمية الرتبة'!#REF!+'تسمية الرتبة'!#REF!+'تسمية الرتبة'!#REF!))</f>
        <v>#REF!</v>
      </c>
      <c r="I1518" s="7" t="e">
        <f>IF('تسمية الرتبة'!#REF!="مرفوض",0,'تسمية الرتبة'!#REF!)</f>
        <v>#REF!</v>
      </c>
      <c r="J1518" s="7" t="e">
        <f>IF('تسمية الرتبة'!#REF!="مرفوض",0,'تسمية الرتبة'!#REF!)</f>
        <v>#REF!</v>
      </c>
      <c r="K1518" s="7" t="e">
        <f>IF('تسمية الرتبة'!#REF!="مرفوض",0,J1518+I1518+H1518+G1518+F1518+E1518+D1518+'تسمية الرتبة'!#REF!)</f>
        <v>#REF!</v>
      </c>
      <c r="L1518" s="7" t="e">
        <f>IF('تسمية الرتبة'!#REF!="مرفوض",0,IF(J1518=0,"Absent(e)",""))</f>
        <v>#REF!</v>
      </c>
      <c r="M1518" s="20" t="e">
        <f>'تسمية الرتبة'!#REF!-'Resultats FR'!K1518</f>
        <v>#REF!</v>
      </c>
    </row>
    <row r="1519" spans="1:13">
      <c r="A1519" s="7">
        <v>1515</v>
      </c>
      <c r="B1519" s="7" t="e">
        <f>IF('تسمية الرتبة'!#REF!="مرفوض",0,'تسمية الرتبة'!#REF!)</f>
        <v>#REF!</v>
      </c>
      <c r="C1519" s="7" t="e">
        <f>IF('تسمية الرتبة'!#REF!="مرفوض",0,'تسمية الرتبة'!#REF!)</f>
        <v>#REF!</v>
      </c>
      <c r="D1519" s="7" t="e">
        <f>IF('تسمية الرتبة'!#REF!="مرفوض",0,'تسمية الرتبة'!#REF!)</f>
        <v>#REF!</v>
      </c>
      <c r="E1519" s="34" t="e">
        <f>IF('تسمية الرتبة'!#REF!="مرفوض",0,'تسمية الرتبة'!#REF!)</f>
        <v>#REF!</v>
      </c>
      <c r="F1519" s="7" t="e">
        <f>IF('تسمية الرتبة'!#REF!="مرفوض",0,'تسمية الرتبة'!#REF!)</f>
        <v>#REF!</v>
      </c>
      <c r="G1519" s="7" t="e">
        <f>IF('تسمية الرتبة'!#REF!="مرفوض",0,'تسمية الرتبة'!#REF!)</f>
        <v>#REF!</v>
      </c>
      <c r="H1519" s="7" t="e">
        <f>IF('تسمية الرتبة'!#REF!="مرفوض",0,IF('تسمية الرتبة'!#REF!+'تسمية الرتبة'!#REF!+'تسمية الرتبة'!#REF!+'تسمية الرتبة'!#REF!&gt;6,6,'تسمية الرتبة'!#REF!+'تسمية الرتبة'!#REF!+'تسمية الرتبة'!#REF!+'تسمية الرتبة'!#REF!))</f>
        <v>#REF!</v>
      </c>
      <c r="I1519" s="7" t="e">
        <f>IF('تسمية الرتبة'!#REF!="مرفوض",0,'تسمية الرتبة'!#REF!)</f>
        <v>#REF!</v>
      </c>
      <c r="J1519" s="7" t="e">
        <f>IF('تسمية الرتبة'!#REF!="مرفوض",0,'تسمية الرتبة'!#REF!)</f>
        <v>#REF!</v>
      </c>
      <c r="K1519" s="7" t="e">
        <f>IF('تسمية الرتبة'!#REF!="مرفوض",0,J1519+I1519+H1519+G1519+F1519+E1519+D1519+'تسمية الرتبة'!#REF!)</f>
        <v>#REF!</v>
      </c>
      <c r="L1519" s="7" t="e">
        <f>IF('تسمية الرتبة'!#REF!="مرفوض",0,IF(J1519=0,"Absent(e)",""))</f>
        <v>#REF!</v>
      </c>
      <c r="M1519" s="20" t="e">
        <f>'تسمية الرتبة'!#REF!-'Resultats FR'!K1519</f>
        <v>#REF!</v>
      </c>
    </row>
    <row r="1520" spans="1:13">
      <c r="A1520" s="7">
        <v>1516</v>
      </c>
      <c r="B1520" s="7" t="e">
        <f>IF('تسمية الرتبة'!#REF!="مرفوض",0,'تسمية الرتبة'!#REF!)</f>
        <v>#REF!</v>
      </c>
      <c r="C1520" s="7" t="e">
        <f>IF('تسمية الرتبة'!#REF!="مرفوض",0,'تسمية الرتبة'!#REF!)</f>
        <v>#REF!</v>
      </c>
      <c r="D1520" s="7" t="e">
        <f>IF('تسمية الرتبة'!#REF!="مرفوض",0,'تسمية الرتبة'!#REF!)</f>
        <v>#REF!</v>
      </c>
      <c r="E1520" s="34" t="e">
        <f>IF('تسمية الرتبة'!#REF!="مرفوض",0,'تسمية الرتبة'!#REF!)</f>
        <v>#REF!</v>
      </c>
      <c r="F1520" s="7" t="e">
        <f>IF('تسمية الرتبة'!#REF!="مرفوض",0,'تسمية الرتبة'!#REF!)</f>
        <v>#REF!</v>
      </c>
      <c r="G1520" s="7" t="e">
        <f>IF('تسمية الرتبة'!#REF!="مرفوض",0,'تسمية الرتبة'!#REF!)</f>
        <v>#REF!</v>
      </c>
      <c r="H1520" s="7" t="e">
        <f>IF('تسمية الرتبة'!#REF!="مرفوض",0,IF('تسمية الرتبة'!#REF!+'تسمية الرتبة'!#REF!+'تسمية الرتبة'!#REF!+'تسمية الرتبة'!#REF!&gt;6,6,'تسمية الرتبة'!#REF!+'تسمية الرتبة'!#REF!+'تسمية الرتبة'!#REF!+'تسمية الرتبة'!#REF!))</f>
        <v>#REF!</v>
      </c>
      <c r="I1520" s="7" t="e">
        <f>IF('تسمية الرتبة'!#REF!="مرفوض",0,'تسمية الرتبة'!#REF!)</f>
        <v>#REF!</v>
      </c>
      <c r="J1520" s="7" t="e">
        <f>IF('تسمية الرتبة'!#REF!="مرفوض",0,'تسمية الرتبة'!#REF!)</f>
        <v>#REF!</v>
      </c>
      <c r="K1520" s="7" t="e">
        <f>IF('تسمية الرتبة'!#REF!="مرفوض",0,J1520+I1520+H1520+G1520+F1520+E1520+D1520+'تسمية الرتبة'!#REF!)</f>
        <v>#REF!</v>
      </c>
      <c r="L1520" s="7" t="e">
        <f>IF('تسمية الرتبة'!#REF!="مرفوض",0,IF(J1520=0,"Absent(e)",""))</f>
        <v>#REF!</v>
      </c>
      <c r="M1520" s="20" t="e">
        <f>'تسمية الرتبة'!#REF!-'Resultats FR'!K1520</f>
        <v>#REF!</v>
      </c>
    </row>
    <row r="1521" spans="1:13">
      <c r="A1521" s="7">
        <v>1517</v>
      </c>
      <c r="B1521" s="7" t="e">
        <f>IF('تسمية الرتبة'!#REF!="مرفوض",0,'تسمية الرتبة'!#REF!)</f>
        <v>#REF!</v>
      </c>
      <c r="C1521" s="7" t="e">
        <f>IF('تسمية الرتبة'!#REF!="مرفوض",0,'تسمية الرتبة'!#REF!)</f>
        <v>#REF!</v>
      </c>
      <c r="D1521" s="7" t="e">
        <f>IF('تسمية الرتبة'!#REF!="مرفوض",0,'تسمية الرتبة'!#REF!)</f>
        <v>#REF!</v>
      </c>
      <c r="E1521" s="34" t="e">
        <f>IF('تسمية الرتبة'!#REF!="مرفوض",0,'تسمية الرتبة'!#REF!)</f>
        <v>#REF!</v>
      </c>
      <c r="F1521" s="7" t="e">
        <f>IF('تسمية الرتبة'!#REF!="مرفوض",0,'تسمية الرتبة'!#REF!)</f>
        <v>#REF!</v>
      </c>
      <c r="G1521" s="7" t="e">
        <f>IF('تسمية الرتبة'!#REF!="مرفوض",0,'تسمية الرتبة'!#REF!)</f>
        <v>#REF!</v>
      </c>
      <c r="H1521" s="7" t="e">
        <f>IF('تسمية الرتبة'!#REF!="مرفوض",0,IF('تسمية الرتبة'!#REF!+'تسمية الرتبة'!#REF!+'تسمية الرتبة'!#REF!+'تسمية الرتبة'!#REF!&gt;6,6,'تسمية الرتبة'!#REF!+'تسمية الرتبة'!#REF!+'تسمية الرتبة'!#REF!+'تسمية الرتبة'!#REF!))</f>
        <v>#REF!</v>
      </c>
      <c r="I1521" s="7" t="e">
        <f>IF('تسمية الرتبة'!#REF!="مرفوض",0,'تسمية الرتبة'!#REF!)</f>
        <v>#REF!</v>
      </c>
      <c r="J1521" s="7" t="e">
        <f>IF('تسمية الرتبة'!#REF!="مرفوض",0,'تسمية الرتبة'!#REF!)</f>
        <v>#REF!</v>
      </c>
      <c r="K1521" s="7" t="e">
        <f>IF('تسمية الرتبة'!#REF!="مرفوض",0,J1521+I1521+H1521+G1521+F1521+E1521+D1521+'تسمية الرتبة'!#REF!)</f>
        <v>#REF!</v>
      </c>
      <c r="L1521" s="7" t="e">
        <f>IF('تسمية الرتبة'!#REF!="مرفوض",0,IF(J1521=0,"Absent(e)",""))</f>
        <v>#REF!</v>
      </c>
      <c r="M1521" s="20" t="e">
        <f>'تسمية الرتبة'!#REF!-'Resultats FR'!K1521</f>
        <v>#REF!</v>
      </c>
    </row>
    <row r="1522" spans="1:13">
      <c r="A1522" s="7">
        <v>1518</v>
      </c>
      <c r="B1522" s="7" t="e">
        <f>IF('تسمية الرتبة'!#REF!="مرفوض",0,'تسمية الرتبة'!#REF!)</f>
        <v>#REF!</v>
      </c>
      <c r="C1522" s="7" t="e">
        <f>IF('تسمية الرتبة'!#REF!="مرفوض",0,'تسمية الرتبة'!#REF!)</f>
        <v>#REF!</v>
      </c>
      <c r="D1522" s="7" t="e">
        <f>IF('تسمية الرتبة'!#REF!="مرفوض",0,'تسمية الرتبة'!#REF!)</f>
        <v>#REF!</v>
      </c>
      <c r="E1522" s="34" t="e">
        <f>IF('تسمية الرتبة'!#REF!="مرفوض",0,'تسمية الرتبة'!#REF!)</f>
        <v>#REF!</v>
      </c>
      <c r="F1522" s="7" t="e">
        <f>IF('تسمية الرتبة'!#REF!="مرفوض",0,'تسمية الرتبة'!#REF!)</f>
        <v>#REF!</v>
      </c>
      <c r="G1522" s="7" t="e">
        <f>IF('تسمية الرتبة'!#REF!="مرفوض",0,'تسمية الرتبة'!#REF!)</f>
        <v>#REF!</v>
      </c>
      <c r="H1522" s="7" t="e">
        <f>IF('تسمية الرتبة'!#REF!="مرفوض",0,IF('تسمية الرتبة'!#REF!+'تسمية الرتبة'!#REF!+'تسمية الرتبة'!#REF!+'تسمية الرتبة'!#REF!&gt;6,6,'تسمية الرتبة'!#REF!+'تسمية الرتبة'!#REF!+'تسمية الرتبة'!#REF!+'تسمية الرتبة'!#REF!))</f>
        <v>#REF!</v>
      </c>
      <c r="I1522" s="7" t="e">
        <f>IF('تسمية الرتبة'!#REF!="مرفوض",0,'تسمية الرتبة'!#REF!)</f>
        <v>#REF!</v>
      </c>
      <c r="J1522" s="7" t="e">
        <f>IF('تسمية الرتبة'!#REF!="مرفوض",0,'تسمية الرتبة'!#REF!)</f>
        <v>#REF!</v>
      </c>
      <c r="K1522" s="7" t="e">
        <f>IF('تسمية الرتبة'!#REF!="مرفوض",0,J1522+I1522+H1522+G1522+F1522+E1522+D1522+'تسمية الرتبة'!#REF!)</f>
        <v>#REF!</v>
      </c>
      <c r="L1522" s="7" t="e">
        <f>IF('تسمية الرتبة'!#REF!="مرفوض",0,IF(J1522=0,"Absent(e)",""))</f>
        <v>#REF!</v>
      </c>
      <c r="M1522" s="20" t="e">
        <f>'تسمية الرتبة'!#REF!-'Resultats FR'!K1522</f>
        <v>#REF!</v>
      </c>
    </row>
    <row r="1523" spans="1:13">
      <c r="A1523" s="7">
        <v>1519</v>
      </c>
      <c r="B1523" s="7" t="e">
        <f>IF('تسمية الرتبة'!#REF!="مرفوض",0,'تسمية الرتبة'!#REF!)</f>
        <v>#REF!</v>
      </c>
      <c r="C1523" s="7" t="e">
        <f>IF('تسمية الرتبة'!#REF!="مرفوض",0,'تسمية الرتبة'!#REF!)</f>
        <v>#REF!</v>
      </c>
      <c r="D1523" s="7" t="e">
        <f>IF('تسمية الرتبة'!#REF!="مرفوض",0,'تسمية الرتبة'!#REF!)</f>
        <v>#REF!</v>
      </c>
      <c r="E1523" s="34" t="e">
        <f>IF('تسمية الرتبة'!#REF!="مرفوض",0,'تسمية الرتبة'!#REF!)</f>
        <v>#REF!</v>
      </c>
      <c r="F1523" s="7" t="e">
        <f>IF('تسمية الرتبة'!#REF!="مرفوض",0,'تسمية الرتبة'!#REF!)</f>
        <v>#REF!</v>
      </c>
      <c r="G1523" s="7" t="e">
        <f>IF('تسمية الرتبة'!#REF!="مرفوض",0,'تسمية الرتبة'!#REF!)</f>
        <v>#REF!</v>
      </c>
      <c r="H1523" s="7" t="e">
        <f>IF('تسمية الرتبة'!#REF!="مرفوض",0,IF('تسمية الرتبة'!#REF!+'تسمية الرتبة'!#REF!+'تسمية الرتبة'!#REF!+'تسمية الرتبة'!#REF!&gt;6,6,'تسمية الرتبة'!#REF!+'تسمية الرتبة'!#REF!+'تسمية الرتبة'!#REF!+'تسمية الرتبة'!#REF!))</f>
        <v>#REF!</v>
      </c>
      <c r="I1523" s="7" t="e">
        <f>IF('تسمية الرتبة'!#REF!="مرفوض",0,'تسمية الرتبة'!#REF!)</f>
        <v>#REF!</v>
      </c>
      <c r="J1523" s="7" t="e">
        <f>IF('تسمية الرتبة'!#REF!="مرفوض",0,'تسمية الرتبة'!#REF!)</f>
        <v>#REF!</v>
      </c>
      <c r="K1523" s="7" t="e">
        <f>IF('تسمية الرتبة'!#REF!="مرفوض",0,J1523+I1523+H1523+G1523+F1523+E1523+D1523+'تسمية الرتبة'!#REF!)</f>
        <v>#REF!</v>
      </c>
      <c r="L1523" s="7" t="e">
        <f>IF('تسمية الرتبة'!#REF!="مرفوض",0,IF(J1523=0,"Absent(e)",""))</f>
        <v>#REF!</v>
      </c>
      <c r="M1523" s="20" t="e">
        <f>'تسمية الرتبة'!#REF!-'Resultats FR'!K1523</f>
        <v>#REF!</v>
      </c>
    </row>
    <row r="1524" spans="1:13">
      <c r="A1524" s="7">
        <v>1520</v>
      </c>
      <c r="B1524" s="7" t="e">
        <f>IF('تسمية الرتبة'!#REF!="مرفوض",0,'تسمية الرتبة'!#REF!)</f>
        <v>#REF!</v>
      </c>
      <c r="C1524" s="7" t="e">
        <f>IF('تسمية الرتبة'!#REF!="مرفوض",0,'تسمية الرتبة'!#REF!)</f>
        <v>#REF!</v>
      </c>
      <c r="D1524" s="7" t="e">
        <f>IF('تسمية الرتبة'!#REF!="مرفوض",0,'تسمية الرتبة'!#REF!)</f>
        <v>#REF!</v>
      </c>
      <c r="E1524" s="34" t="e">
        <f>IF('تسمية الرتبة'!#REF!="مرفوض",0,'تسمية الرتبة'!#REF!)</f>
        <v>#REF!</v>
      </c>
      <c r="F1524" s="7" t="e">
        <f>IF('تسمية الرتبة'!#REF!="مرفوض",0,'تسمية الرتبة'!#REF!)</f>
        <v>#REF!</v>
      </c>
      <c r="G1524" s="7" t="e">
        <f>IF('تسمية الرتبة'!#REF!="مرفوض",0,'تسمية الرتبة'!#REF!)</f>
        <v>#REF!</v>
      </c>
      <c r="H1524" s="7" t="e">
        <f>IF('تسمية الرتبة'!#REF!="مرفوض",0,IF('تسمية الرتبة'!#REF!+'تسمية الرتبة'!#REF!+'تسمية الرتبة'!#REF!+'تسمية الرتبة'!#REF!&gt;6,6,'تسمية الرتبة'!#REF!+'تسمية الرتبة'!#REF!+'تسمية الرتبة'!#REF!+'تسمية الرتبة'!#REF!))</f>
        <v>#REF!</v>
      </c>
      <c r="I1524" s="7" t="e">
        <f>IF('تسمية الرتبة'!#REF!="مرفوض",0,'تسمية الرتبة'!#REF!)</f>
        <v>#REF!</v>
      </c>
      <c r="J1524" s="7" t="e">
        <f>IF('تسمية الرتبة'!#REF!="مرفوض",0,'تسمية الرتبة'!#REF!)</f>
        <v>#REF!</v>
      </c>
      <c r="K1524" s="7" t="e">
        <f>IF('تسمية الرتبة'!#REF!="مرفوض",0,J1524+I1524+H1524+G1524+F1524+E1524+D1524+'تسمية الرتبة'!#REF!)</f>
        <v>#REF!</v>
      </c>
      <c r="L1524" s="7" t="e">
        <f>IF('تسمية الرتبة'!#REF!="مرفوض",0,IF(J1524=0,"Absent(e)",""))</f>
        <v>#REF!</v>
      </c>
      <c r="M1524" s="20" t="e">
        <f>'تسمية الرتبة'!#REF!-'Resultats FR'!K1524</f>
        <v>#REF!</v>
      </c>
    </row>
    <row r="1525" spans="1:13">
      <c r="A1525" s="7">
        <v>1521</v>
      </c>
      <c r="B1525" s="7" t="e">
        <f>IF('تسمية الرتبة'!#REF!="مرفوض",0,'تسمية الرتبة'!#REF!)</f>
        <v>#REF!</v>
      </c>
      <c r="C1525" s="7" t="e">
        <f>IF('تسمية الرتبة'!#REF!="مرفوض",0,'تسمية الرتبة'!#REF!)</f>
        <v>#REF!</v>
      </c>
      <c r="D1525" s="7" t="e">
        <f>IF('تسمية الرتبة'!#REF!="مرفوض",0,'تسمية الرتبة'!#REF!)</f>
        <v>#REF!</v>
      </c>
      <c r="E1525" s="34" t="e">
        <f>IF('تسمية الرتبة'!#REF!="مرفوض",0,'تسمية الرتبة'!#REF!)</f>
        <v>#REF!</v>
      </c>
      <c r="F1525" s="7" t="e">
        <f>IF('تسمية الرتبة'!#REF!="مرفوض",0,'تسمية الرتبة'!#REF!)</f>
        <v>#REF!</v>
      </c>
      <c r="G1525" s="7" t="e">
        <f>IF('تسمية الرتبة'!#REF!="مرفوض",0,'تسمية الرتبة'!#REF!)</f>
        <v>#REF!</v>
      </c>
      <c r="H1525" s="7" t="e">
        <f>IF('تسمية الرتبة'!#REF!="مرفوض",0,IF('تسمية الرتبة'!#REF!+'تسمية الرتبة'!#REF!+'تسمية الرتبة'!#REF!+'تسمية الرتبة'!#REF!&gt;6,6,'تسمية الرتبة'!#REF!+'تسمية الرتبة'!#REF!+'تسمية الرتبة'!#REF!+'تسمية الرتبة'!#REF!))</f>
        <v>#REF!</v>
      </c>
      <c r="I1525" s="7" t="e">
        <f>IF('تسمية الرتبة'!#REF!="مرفوض",0,'تسمية الرتبة'!#REF!)</f>
        <v>#REF!</v>
      </c>
      <c r="J1525" s="7" t="e">
        <f>IF('تسمية الرتبة'!#REF!="مرفوض",0,'تسمية الرتبة'!#REF!)</f>
        <v>#REF!</v>
      </c>
      <c r="K1525" s="7" t="e">
        <f>IF('تسمية الرتبة'!#REF!="مرفوض",0,J1525+I1525+H1525+G1525+F1525+E1525+D1525+'تسمية الرتبة'!#REF!)</f>
        <v>#REF!</v>
      </c>
      <c r="L1525" s="7" t="e">
        <f>IF('تسمية الرتبة'!#REF!="مرفوض",0,IF(J1525=0,"Absent(e)",""))</f>
        <v>#REF!</v>
      </c>
      <c r="M1525" s="20" t="e">
        <f>'تسمية الرتبة'!#REF!-'Resultats FR'!K1525</f>
        <v>#REF!</v>
      </c>
    </row>
    <row r="1526" spans="1:13">
      <c r="A1526" s="7">
        <v>1522</v>
      </c>
      <c r="B1526" s="7" t="e">
        <f>IF('تسمية الرتبة'!#REF!="مرفوض",0,'تسمية الرتبة'!#REF!)</f>
        <v>#REF!</v>
      </c>
      <c r="C1526" s="7" t="e">
        <f>IF('تسمية الرتبة'!#REF!="مرفوض",0,'تسمية الرتبة'!#REF!)</f>
        <v>#REF!</v>
      </c>
      <c r="D1526" s="7" t="e">
        <f>IF('تسمية الرتبة'!#REF!="مرفوض",0,'تسمية الرتبة'!#REF!)</f>
        <v>#REF!</v>
      </c>
      <c r="E1526" s="34" t="e">
        <f>IF('تسمية الرتبة'!#REF!="مرفوض",0,'تسمية الرتبة'!#REF!)</f>
        <v>#REF!</v>
      </c>
      <c r="F1526" s="7" t="e">
        <f>IF('تسمية الرتبة'!#REF!="مرفوض",0,'تسمية الرتبة'!#REF!)</f>
        <v>#REF!</v>
      </c>
      <c r="G1526" s="7" t="e">
        <f>IF('تسمية الرتبة'!#REF!="مرفوض",0,'تسمية الرتبة'!#REF!)</f>
        <v>#REF!</v>
      </c>
      <c r="H1526" s="7" t="e">
        <f>IF('تسمية الرتبة'!#REF!="مرفوض",0,IF('تسمية الرتبة'!#REF!+'تسمية الرتبة'!#REF!+'تسمية الرتبة'!#REF!+'تسمية الرتبة'!#REF!&gt;6,6,'تسمية الرتبة'!#REF!+'تسمية الرتبة'!#REF!+'تسمية الرتبة'!#REF!+'تسمية الرتبة'!#REF!))</f>
        <v>#REF!</v>
      </c>
      <c r="I1526" s="7" t="e">
        <f>IF('تسمية الرتبة'!#REF!="مرفوض",0,'تسمية الرتبة'!#REF!)</f>
        <v>#REF!</v>
      </c>
      <c r="J1526" s="7" t="e">
        <f>IF('تسمية الرتبة'!#REF!="مرفوض",0,'تسمية الرتبة'!#REF!)</f>
        <v>#REF!</v>
      </c>
      <c r="K1526" s="7" t="e">
        <f>IF('تسمية الرتبة'!#REF!="مرفوض",0,J1526+I1526+H1526+G1526+F1526+E1526+D1526+'تسمية الرتبة'!#REF!)</f>
        <v>#REF!</v>
      </c>
      <c r="L1526" s="7" t="e">
        <f>IF('تسمية الرتبة'!#REF!="مرفوض",0,IF(J1526=0,"Absent(e)",""))</f>
        <v>#REF!</v>
      </c>
      <c r="M1526" s="20" t="e">
        <f>'تسمية الرتبة'!#REF!-'Resultats FR'!K1526</f>
        <v>#REF!</v>
      </c>
    </row>
    <row r="1527" spans="1:13">
      <c r="A1527" s="7">
        <v>1523</v>
      </c>
      <c r="B1527" s="7" t="e">
        <f>IF('تسمية الرتبة'!#REF!="مرفوض",0,'تسمية الرتبة'!#REF!)</f>
        <v>#REF!</v>
      </c>
      <c r="C1527" s="7" t="e">
        <f>IF('تسمية الرتبة'!#REF!="مرفوض",0,'تسمية الرتبة'!#REF!)</f>
        <v>#REF!</v>
      </c>
      <c r="D1527" s="7" t="e">
        <f>IF('تسمية الرتبة'!#REF!="مرفوض",0,'تسمية الرتبة'!#REF!)</f>
        <v>#REF!</v>
      </c>
      <c r="E1527" s="34" t="e">
        <f>IF('تسمية الرتبة'!#REF!="مرفوض",0,'تسمية الرتبة'!#REF!)</f>
        <v>#REF!</v>
      </c>
      <c r="F1527" s="7" t="e">
        <f>IF('تسمية الرتبة'!#REF!="مرفوض",0,'تسمية الرتبة'!#REF!)</f>
        <v>#REF!</v>
      </c>
      <c r="G1527" s="7" t="e">
        <f>IF('تسمية الرتبة'!#REF!="مرفوض",0,'تسمية الرتبة'!#REF!)</f>
        <v>#REF!</v>
      </c>
      <c r="H1527" s="7" t="e">
        <f>IF('تسمية الرتبة'!#REF!="مرفوض",0,IF('تسمية الرتبة'!#REF!+'تسمية الرتبة'!#REF!+'تسمية الرتبة'!#REF!+'تسمية الرتبة'!#REF!&gt;6,6,'تسمية الرتبة'!#REF!+'تسمية الرتبة'!#REF!+'تسمية الرتبة'!#REF!+'تسمية الرتبة'!#REF!))</f>
        <v>#REF!</v>
      </c>
      <c r="I1527" s="7" t="e">
        <f>IF('تسمية الرتبة'!#REF!="مرفوض",0,'تسمية الرتبة'!#REF!)</f>
        <v>#REF!</v>
      </c>
      <c r="J1527" s="7" t="e">
        <f>IF('تسمية الرتبة'!#REF!="مرفوض",0,'تسمية الرتبة'!#REF!)</f>
        <v>#REF!</v>
      </c>
      <c r="K1527" s="7" t="e">
        <f>IF('تسمية الرتبة'!#REF!="مرفوض",0,J1527+I1527+H1527+G1527+F1527+E1527+D1527+'تسمية الرتبة'!#REF!)</f>
        <v>#REF!</v>
      </c>
      <c r="L1527" s="7" t="e">
        <f>IF('تسمية الرتبة'!#REF!="مرفوض",0,IF(J1527=0,"Absent(e)",""))</f>
        <v>#REF!</v>
      </c>
      <c r="M1527" s="20" t="e">
        <f>'تسمية الرتبة'!#REF!-'Resultats FR'!K1527</f>
        <v>#REF!</v>
      </c>
    </row>
    <row r="1528" spans="1:13">
      <c r="A1528" s="7">
        <v>1524</v>
      </c>
      <c r="B1528" s="7" t="e">
        <f>IF('تسمية الرتبة'!#REF!="مرفوض",0,'تسمية الرتبة'!#REF!)</f>
        <v>#REF!</v>
      </c>
      <c r="C1528" s="7" t="e">
        <f>IF('تسمية الرتبة'!#REF!="مرفوض",0,'تسمية الرتبة'!#REF!)</f>
        <v>#REF!</v>
      </c>
      <c r="D1528" s="7" t="e">
        <f>IF('تسمية الرتبة'!#REF!="مرفوض",0,'تسمية الرتبة'!#REF!)</f>
        <v>#REF!</v>
      </c>
      <c r="E1528" s="34" t="e">
        <f>IF('تسمية الرتبة'!#REF!="مرفوض",0,'تسمية الرتبة'!#REF!)</f>
        <v>#REF!</v>
      </c>
      <c r="F1528" s="7" t="e">
        <f>IF('تسمية الرتبة'!#REF!="مرفوض",0,'تسمية الرتبة'!#REF!)</f>
        <v>#REF!</v>
      </c>
      <c r="G1528" s="7" t="e">
        <f>IF('تسمية الرتبة'!#REF!="مرفوض",0,'تسمية الرتبة'!#REF!)</f>
        <v>#REF!</v>
      </c>
      <c r="H1528" s="7" t="e">
        <f>IF('تسمية الرتبة'!#REF!="مرفوض",0,IF('تسمية الرتبة'!#REF!+'تسمية الرتبة'!#REF!+'تسمية الرتبة'!#REF!+'تسمية الرتبة'!#REF!&gt;6,6,'تسمية الرتبة'!#REF!+'تسمية الرتبة'!#REF!+'تسمية الرتبة'!#REF!+'تسمية الرتبة'!#REF!))</f>
        <v>#REF!</v>
      </c>
      <c r="I1528" s="7" t="e">
        <f>IF('تسمية الرتبة'!#REF!="مرفوض",0,'تسمية الرتبة'!#REF!)</f>
        <v>#REF!</v>
      </c>
      <c r="J1528" s="7" t="e">
        <f>IF('تسمية الرتبة'!#REF!="مرفوض",0,'تسمية الرتبة'!#REF!)</f>
        <v>#REF!</v>
      </c>
      <c r="K1528" s="7" t="e">
        <f>IF('تسمية الرتبة'!#REF!="مرفوض",0,J1528+I1528+H1528+G1528+F1528+E1528+D1528+'تسمية الرتبة'!#REF!)</f>
        <v>#REF!</v>
      </c>
      <c r="L1528" s="7" t="e">
        <f>IF('تسمية الرتبة'!#REF!="مرفوض",0,IF(J1528=0,"Absent(e)",""))</f>
        <v>#REF!</v>
      </c>
      <c r="M1528" s="20" t="e">
        <f>'تسمية الرتبة'!#REF!-'Resultats FR'!K1528</f>
        <v>#REF!</v>
      </c>
    </row>
    <row r="1529" spans="1:13">
      <c r="A1529" s="7">
        <v>1525</v>
      </c>
      <c r="B1529" s="7" t="e">
        <f>IF('تسمية الرتبة'!#REF!="مرفوض",0,'تسمية الرتبة'!#REF!)</f>
        <v>#REF!</v>
      </c>
      <c r="C1529" s="7" t="e">
        <f>IF('تسمية الرتبة'!#REF!="مرفوض",0,'تسمية الرتبة'!#REF!)</f>
        <v>#REF!</v>
      </c>
      <c r="D1529" s="7" t="e">
        <f>IF('تسمية الرتبة'!#REF!="مرفوض",0,'تسمية الرتبة'!#REF!)</f>
        <v>#REF!</v>
      </c>
      <c r="E1529" s="34" t="e">
        <f>IF('تسمية الرتبة'!#REF!="مرفوض",0,'تسمية الرتبة'!#REF!)</f>
        <v>#REF!</v>
      </c>
      <c r="F1529" s="7" t="e">
        <f>IF('تسمية الرتبة'!#REF!="مرفوض",0,'تسمية الرتبة'!#REF!)</f>
        <v>#REF!</v>
      </c>
      <c r="G1529" s="7" t="e">
        <f>IF('تسمية الرتبة'!#REF!="مرفوض",0,'تسمية الرتبة'!#REF!)</f>
        <v>#REF!</v>
      </c>
      <c r="H1529" s="7" t="e">
        <f>IF('تسمية الرتبة'!#REF!="مرفوض",0,IF('تسمية الرتبة'!#REF!+'تسمية الرتبة'!#REF!+'تسمية الرتبة'!#REF!+'تسمية الرتبة'!#REF!&gt;6,6,'تسمية الرتبة'!#REF!+'تسمية الرتبة'!#REF!+'تسمية الرتبة'!#REF!+'تسمية الرتبة'!#REF!))</f>
        <v>#REF!</v>
      </c>
      <c r="I1529" s="7" t="e">
        <f>IF('تسمية الرتبة'!#REF!="مرفوض",0,'تسمية الرتبة'!#REF!)</f>
        <v>#REF!</v>
      </c>
      <c r="J1529" s="7" t="e">
        <f>IF('تسمية الرتبة'!#REF!="مرفوض",0,'تسمية الرتبة'!#REF!)</f>
        <v>#REF!</v>
      </c>
      <c r="K1529" s="7" t="e">
        <f>IF('تسمية الرتبة'!#REF!="مرفوض",0,J1529+I1529+H1529+G1529+F1529+E1529+D1529+'تسمية الرتبة'!#REF!)</f>
        <v>#REF!</v>
      </c>
      <c r="L1529" s="7" t="e">
        <f>IF('تسمية الرتبة'!#REF!="مرفوض",0,IF(J1529=0,"Absent(e)",""))</f>
        <v>#REF!</v>
      </c>
      <c r="M1529" s="20" t="e">
        <f>'تسمية الرتبة'!#REF!-'Resultats FR'!K1529</f>
        <v>#REF!</v>
      </c>
    </row>
    <row r="1530" spans="1:13">
      <c r="A1530" s="7">
        <v>1526</v>
      </c>
      <c r="B1530" s="7" t="e">
        <f>IF('تسمية الرتبة'!#REF!="مرفوض",0,'تسمية الرتبة'!#REF!)</f>
        <v>#REF!</v>
      </c>
      <c r="C1530" s="7" t="e">
        <f>IF('تسمية الرتبة'!#REF!="مرفوض",0,'تسمية الرتبة'!#REF!)</f>
        <v>#REF!</v>
      </c>
      <c r="D1530" s="7" t="e">
        <f>IF('تسمية الرتبة'!#REF!="مرفوض",0,'تسمية الرتبة'!#REF!)</f>
        <v>#REF!</v>
      </c>
      <c r="E1530" s="34" t="e">
        <f>IF('تسمية الرتبة'!#REF!="مرفوض",0,'تسمية الرتبة'!#REF!)</f>
        <v>#REF!</v>
      </c>
      <c r="F1530" s="7" t="e">
        <f>IF('تسمية الرتبة'!#REF!="مرفوض",0,'تسمية الرتبة'!#REF!)</f>
        <v>#REF!</v>
      </c>
      <c r="G1530" s="7" t="e">
        <f>IF('تسمية الرتبة'!#REF!="مرفوض",0,'تسمية الرتبة'!#REF!)</f>
        <v>#REF!</v>
      </c>
      <c r="H1530" s="7" t="e">
        <f>IF('تسمية الرتبة'!#REF!="مرفوض",0,IF('تسمية الرتبة'!#REF!+'تسمية الرتبة'!#REF!+'تسمية الرتبة'!#REF!+'تسمية الرتبة'!#REF!&gt;6,6,'تسمية الرتبة'!#REF!+'تسمية الرتبة'!#REF!+'تسمية الرتبة'!#REF!+'تسمية الرتبة'!#REF!))</f>
        <v>#REF!</v>
      </c>
      <c r="I1530" s="7" t="e">
        <f>IF('تسمية الرتبة'!#REF!="مرفوض",0,'تسمية الرتبة'!#REF!)</f>
        <v>#REF!</v>
      </c>
      <c r="J1530" s="7" t="e">
        <f>IF('تسمية الرتبة'!#REF!="مرفوض",0,'تسمية الرتبة'!#REF!)</f>
        <v>#REF!</v>
      </c>
      <c r="K1530" s="7" t="e">
        <f>IF('تسمية الرتبة'!#REF!="مرفوض",0,J1530+I1530+H1530+G1530+F1530+E1530+D1530+'تسمية الرتبة'!#REF!)</f>
        <v>#REF!</v>
      </c>
      <c r="L1530" s="7" t="e">
        <f>IF('تسمية الرتبة'!#REF!="مرفوض",0,IF(J1530=0,"Absent(e)",""))</f>
        <v>#REF!</v>
      </c>
      <c r="M1530" s="20" t="e">
        <f>'تسمية الرتبة'!#REF!-'Resultats FR'!K1530</f>
        <v>#REF!</v>
      </c>
    </row>
    <row r="1531" spans="1:13">
      <c r="A1531" s="7">
        <v>1527</v>
      </c>
      <c r="B1531" s="7" t="e">
        <f>IF('تسمية الرتبة'!#REF!="مرفوض",0,'تسمية الرتبة'!#REF!)</f>
        <v>#REF!</v>
      </c>
      <c r="C1531" s="7" t="e">
        <f>IF('تسمية الرتبة'!#REF!="مرفوض",0,'تسمية الرتبة'!#REF!)</f>
        <v>#REF!</v>
      </c>
      <c r="D1531" s="7" t="e">
        <f>IF('تسمية الرتبة'!#REF!="مرفوض",0,'تسمية الرتبة'!#REF!)</f>
        <v>#REF!</v>
      </c>
      <c r="E1531" s="34" t="e">
        <f>IF('تسمية الرتبة'!#REF!="مرفوض",0,'تسمية الرتبة'!#REF!)</f>
        <v>#REF!</v>
      </c>
      <c r="F1531" s="7" t="e">
        <f>IF('تسمية الرتبة'!#REF!="مرفوض",0,'تسمية الرتبة'!#REF!)</f>
        <v>#REF!</v>
      </c>
      <c r="G1531" s="7" t="e">
        <f>IF('تسمية الرتبة'!#REF!="مرفوض",0,'تسمية الرتبة'!#REF!)</f>
        <v>#REF!</v>
      </c>
      <c r="H1531" s="7" t="e">
        <f>IF('تسمية الرتبة'!#REF!="مرفوض",0,IF('تسمية الرتبة'!#REF!+'تسمية الرتبة'!#REF!+'تسمية الرتبة'!#REF!+'تسمية الرتبة'!#REF!&gt;6,6,'تسمية الرتبة'!#REF!+'تسمية الرتبة'!#REF!+'تسمية الرتبة'!#REF!+'تسمية الرتبة'!#REF!))</f>
        <v>#REF!</v>
      </c>
      <c r="I1531" s="7" t="e">
        <f>IF('تسمية الرتبة'!#REF!="مرفوض",0,'تسمية الرتبة'!#REF!)</f>
        <v>#REF!</v>
      </c>
      <c r="J1531" s="7" t="e">
        <f>IF('تسمية الرتبة'!#REF!="مرفوض",0,'تسمية الرتبة'!#REF!)</f>
        <v>#REF!</v>
      </c>
      <c r="K1531" s="7" t="e">
        <f>IF('تسمية الرتبة'!#REF!="مرفوض",0,J1531+I1531+H1531+G1531+F1531+E1531+D1531+'تسمية الرتبة'!#REF!)</f>
        <v>#REF!</v>
      </c>
      <c r="L1531" s="7" t="e">
        <f>IF('تسمية الرتبة'!#REF!="مرفوض",0,IF(J1531=0,"Absent(e)",""))</f>
        <v>#REF!</v>
      </c>
      <c r="M1531" s="20" t="e">
        <f>'تسمية الرتبة'!#REF!-'Resultats FR'!K1531</f>
        <v>#REF!</v>
      </c>
    </row>
    <row r="1532" spans="1:13">
      <c r="A1532" s="7">
        <v>1528</v>
      </c>
      <c r="B1532" s="7" t="e">
        <f>IF('تسمية الرتبة'!#REF!="مرفوض",0,'تسمية الرتبة'!#REF!)</f>
        <v>#REF!</v>
      </c>
      <c r="C1532" s="7" t="e">
        <f>IF('تسمية الرتبة'!#REF!="مرفوض",0,'تسمية الرتبة'!#REF!)</f>
        <v>#REF!</v>
      </c>
      <c r="D1532" s="7" t="e">
        <f>IF('تسمية الرتبة'!#REF!="مرفوض",0,'تسمية الرتبة'!#REF!)</f>
        <v>#REF!</v>
      </c>
      <c r="E1532" s="34" t="e">
        <f>IF('تسمية الرتبة'!#REF!="مرفوض",0,'تسمية الرتبة'!#REF!)</f>
        <v>#REF!</v>
      </c>
      <c r="F1532" s="7" t="e">
        <f>IF('تسمية الرتبة'!#REF!="مرفوض",0,'تسمية الرتبة'!#REF!)</f>
        <v>#REF!</v>
      </c>
      <c r="G1532" s="7" t="e">
        <f>IF('تسمية الرتبة'!#REF!="مرفوض",0,'تسمية الرتبة'!#REF!)</f>
        <v>#REF!</v>
      </c>
      <c r="H1532" s="7" t="e">
        <f>IF('تسمية الرتبة'!#REF!="مرفوض",0,IF('تسمية الرتبة'!#REF!+'تسمية الرتبة'!#REF!+'تسمية الرتبة'!#REF!+'تسمية الرتبة'!#REF!&gt;6,6,'تسمية الرتبة'!#REF!+'تسمية الرتبة'!#REF!+'تسمية الرتبة'!#REF!+'تسمية الرتبة'!#REF!))</f>
        <v>#REF!</v>
      </c>
      <c r="I1532" s="7" t="e">
        <f>IF('تسمية الرتبة'!#REF!="مرفوض",0,'تسمية الرتبة'!#REF!)</f>
        <v>#REF!</v>
      </c>
      <c r="J1532" s="7" t="e">
        <f>IF('تسمية الرتبة'!#REF!="مرفوض",0,'تسمية الرتبة'!#REF!)</f>
        <v>#REF!</v>
      </c>
      <c r="K1532" s="7" t="e">
        <f>IF('تسمية الرتبة'!#REF!="مرفوض",0,J1532+I1532+H1532+G1532+F1532+E1532+D1532+'تسمية الرتبة'!#REF!)</f>
        <v>#REF!</v>
      </c>
      <c r="L1532" s="7" t="e">
        <f>IF('تسمية الرتبة'!#REF!="مرفوض",0,IF(J1532=0,"Absent(e)",""))</f>
        <v>#REF!</v>
      </c>
      <c r="M1532" s="20" t="e">
        <f>'تسمية الرتبة'!#REF!-'Resultats FR'!K1532</f>
        <v>#REF!</v>
      </c>
    </row>
    <row r="1533" spans="1:13">
      <c r="A1533" s="7">
        <v>1529</v>
      </c>
      <c r="B1533" s="7" t="e">
        <f>IF('تسمية الرتبة'!#REF!="مرفوض",0,'تسمية الرتبة'!#REF!)</f>
        <v>#REF!</v>
      </c>
      <c r="C1533" s="7" t="e">
        <f>IF('تسمية الرتبة'!#REF!="مرفوض",0,'تسمية الرتبة'!#REF!)</f>
        <v>#REF!</v>
      </c>
      <c r="D1533" s="7" t="e">
        <f>IF('تسمية الرتبة'!#REF!="مرفوض",0,'تسمية الرتبة'!#REF!)</f>
        <v>#REF!</v>
      </c>
      <c r="E1533" s="34" t="e">
        <f>IF('تسمية الرتبة'!#REF!="مرفوض",0,'تسمية الرتبة'!#REF!)</f>
        <v>#REF!</v>
      </c>
      <c r="F1533" s="7" t="e">
        <f>IF('تسمية الرتبة'!#REF!="مرفوض",0,'تسمية الرتبة'!#REF!)</f>
        <v>#REF!</v>
      </c>
      <c r="G1533" s="7" t="e">
        <f>IF('تسمية الرتبة'!#REF!="مرفوض",0,'تسمية الرتبة'!#REF!)</f>
        <v>#REF!</v>
      </c>
      <c r="H1533" s="7" t="e">
        <f>IF('تسمية الرتبة'!#REF!="مرفوض",0,IF('تسمية الرتبة'!#REF!+'تسمية الرتبة'!#REF!+'تسمية الرتبة'!#REF!+'تسمية الرتبة'!#REF!&gt;6,6,'تسمية الرتبة'!#REF!+'تسمية الرتبة'!#REF!+'تسمية الرتبة'!#REF!+'تسمية الرتبة'!#REF!))</f>
        <v>#REF!</v>
      </c>
      <c r="I1533" s="7" t="e">
        <f>IF('تسمية الرتبة'!#REF!="مرفوض",0,'تسمية الرتبة'!#REF!)</f>
        <v>#REF!</v>
      </c>
      <c r="J1533" s="7" t="e">
        <f>IF('تسمية الرتبة'!#REF!="مرفوض",0,'تسمية الرتبة'!#REF!)</f>
        <v>#REF!</v>
      </c>
      <c r="K1533" s="7" t="e">
        <f>IF('تسمية الرتبة'!#REF!="مرفوض",0,J1533+I1533+H1533+G1533+F1533+E1533+D1533+'تسمية الرتبة'!#REF!)</f>
        <v>#REF!</v>
      </c>
      <c r="L1533" s="7" t="e">
        <f>IF('تسمية الرتبة'!#REF!="مرفوض",0,IF(J1533=0,"Absent(e)",""))</f>
        <v>#REF!</v>
      </c>
      <c r="M1533" s="20" t="e">
        <f>'تسمية الرتبة'!#REF!-'Resultats FR'!K1533</f>
        <v>#REF!</v>
      </c>
    </row>
    <row r="1534" spans="1:13">
      <c r="A1534" s="7">
        <v>1530</v>
      </c>
      <c r="B1534" s="7" t="e">
        <f>IF('تسمية الرتبة'!#REF!="مرفوض",0,'تسمية الرتبة'!#REF!)</f>
        <v>#REF!</v>
      </c>
      <c r="C1534" s="7" t="e">
        <f>IF('تسمية الرتبة'!#REF!="مرفوض",0,'تسمية الرتبة'!#REF!)</f>
        <v>#REF!</v>
      </c>
      <c r="D1534" s="7" t="e">
        <f>IF('تسمية الرتبة'!#REF!="مرفوض",0,'تسمية الرتبة'!#REF!)</f>
        <v>#REF!</v>
      </c>
      <c r="E1534" s="34" t="e">
        <f>IF('تسمية الرتبة'!#REF!="مرفوض",0,'تسمية الرتبة'!#REF!)</f>
        <v>#REF!</v>
      </c>
      <c r="F1534" s="7" t="e">
        <f>IF('تسمية الرتبة'!#REF!="مرفوض",0,'تسمية الرتبة'!#REF!)</f>
        <v>#REF!</v>
      </c>
      <c r="G1534" s="7" t="e">
        <f>IF('تسمية الرتبة'!#REF!="مرفوض",0,'تسمية الرتبة'!#REF!)</f>
        <v>#REF!</v>
      </c>
      <c r="H1534" s="7" t="e">
        <f>IF('تسمية الرتبة'!#REF!="مرفوض",0,IF('تسمية الرتبة'!#REF!+'تسمية الرتبة'!#REF!+'تسمية الرتبة'!#REF!+'تسمية الرتبة'!#REF!&gt;6,6,'تسمية الرتبة'!#REF!+'تسمية الرتبة'!#REF!+'تسمية الرتبة'!#REF!+'تسمية الرتبة'!#REF!))</f>
        <v>#REF!</v>
      </c>
      <c r="I1534" s="7" t="e">
        <f>IF('تسمية الرتبة'!#REF!="مرفوض",0,'تسمية الرتبة'!#REF!)</f>
        <v>#REF!</v>
      </c>
      <c r="J1534" s="7" t="e">
        <f>IF('تسمية الرتبة'!#REF!="مرفوض",0,'تسمية الرتبة'!#REF!)</f>
        <v>#REF!</v>
      </c>
      <c r="K1534" s="7" t="e">
        <f>IF('تسمية الرتبة'!#REF!="مرفوض",0,J1534+I1534+H1534+G1534+F1534+E1534+D1534+'تسمية الرتبة'!#REF!)</f>
        <v>#REF!</v>
      </c>
      <c r="L1534" s="7" t="e">
        <f>IF('تسمية الرتبة'!#REF!="مرفوض",0,IF(J1534=0,"Absent(e)",""))</f>
        <v>#REF!</v>
      </c>
      <c r="M1534" s="20" t="e">
        <f>'تسمية الرتبة'!#REF!-'Resultats FR'!K1534</f>
        <v>#REF!</v>
      </c>
    </row>
    <row r="1535" spans="1:13">
      <c r="A1535" s="7">
        <v>1531</v>
      </c>
      <c r="B1535" s="7" t="e">
        <f>IF('تسمية الرتبة'!#REF!="مرفوض",0,'تسمية الرتبة'!#REF!)</f>
        <v>#REF!</v>
      </c>
      <c r="C1535" s="7" t="e">
        <f>IF('تسمية الرتبة'!#REF!="مرفوض",0,'تسمية الرتبة'!#REF!)</f>
        <v>#REF!</v>
      </c>
      <c r="D1535" s="7" t="e">
        <f>IF('تسمية الرتبة'!#REF!="مرفوض",0,'تسمية الرتبة'!#REF!)</f>
        <v>#REF!</v>
      </c>
      <c r="E1535" s="34" t="e">
        <f>IF('تسمية الرتبة'!#REF!="مرفوض",0,'تسمية الرتبة'!#REF!)</f>
        <v>#REF!</v>
      </c>
      <c r="F1535" s="7" t="e">
        <f>IF('تسمية الرتبة'!#REF!="مرفوض",0,'تسمية الرتبة'!#REF!)</f>
        <v>#REF!</v>
      </c>
      <c r="G1535" s="7" t="e">
        <f>IF('تسمية الرتبة'!#REF!="مرفوض",0,'تسمية الرتبة'!#REF!)</f>
        <v>#REF!</v>
      </c>
      <c r="H1535" s="7" t="e">
        <f>IF('تسمية الرتبة'!#REF!="مرفوض",0,IF('تسمية الرتبة'!#REF!+'تسمية الرتبة'!#REF!+'تسمية الرتبة'!#REF!+'تسمية الرتبة'!#REF!&gt;6,6,'تسمية الرتبة'!#REF!+'تسمية الرتبة'!#REF!+'تسمية الرتبة'!#REF!+'تسمية الرتبة'!#REF!))</f>
        <v>#REF!</v>
      </c>
      <c r="I1535" s="7" t="e">
        <f>IF('تسمية الرتبة'!#REF!="مرفوض",0,'تسمية الرتبة'!#REF!)</f>
        <v>#REF!</v>
      </c>
      <c r="J1535" s="7" t="e">
        <f>IF('تسمية الرتبة'!#REF!="مرفوض",0,'تسمية الرتبة'!#REF!)</f>
        <v>#REF!</v>
      </c>
      <c r="K1535" s="7" t="e">
        <f>IF('تسمية الرتبة'!#REF!="مرفوض",0,J1535+I1535+H1535+G1535+F1535+E1535+D1535+'تسمية الرتبة'!#REF!)</f>
        <v>#REF!</v>
      </c>
      <c r="L1535" s="7" t="e">
        <f>IF('تسمية الرتبة'!#REF!="مرفوض",0,IF(J1535=0,"Absent(e)",""))</f>
        <v>#REF!</v>
      </c>
      <c r="M1535" s="20" t="e">
        <f>'تسمية الرتبة'!#REF!-'Resultats FR'!K1535</f>
        <v>#REF!</v>
      </c>
    </row>
    <row r="1536" spans="1:13">
      <c r="A1536" s="7">
        <v>1532</v>
      </c>
      <c r="B1536" s="7" t="e">
        <f>IF('تسمية الرتبة'!#REF!="مرفوض",0,'تسمية الرتبة'!#REF!)</f>
        <v>#REF!</v>
      </c>
      <c r="C1536" s="7" t="e">
        <f>IF('تسمية الرتبة'!#REF!="مرفوض",0,'تسمية الرتبة'!#REF!)</f>
        <v>#REF!</v>
      </c>
      <c r="D1536" s="7" t="e">
        <f>IF('تسمية الرتبة'!#REF!="مرفوض",0,'تسمية الرتبة'!#REF!)</f>
        <v>#REF!</v>
      </c>
      <c r="E1536" s="34" t="e">
        <f>IF('تسمية الرتبة'!#REF!="مرفوض",0,'تسمية الرتبة'!#REF!)</f>
        <v>#REF!</v>
      </c>
      <c r="F1536" s="7" t="e">
        <f>IF('تسمية الرتبة'!#REF!="مرفوض",0,'تسمية الرتبة'!#REF!)</f>
        <v>#REF!</v>
      </c>
      <c r="G1536" s="7" t="e">
        <f>IF('تسمية الرتبة'!#REF!="مرفوض",0,'تسمية الرتبة'!#REF!)</f>
        <v>#REF!</v>
      </c>
      <c r="H1536" s="7" t="e">
        <f>IF('تسمية الرتبة'!#REF!="مرفوض",0,IF('تسمية الرتبة'!#REF!+'تسمية الرتبة'!#REF!+'تسمية الرتبة'!#REF!+'تسمية الرتبة'!#REF!&gt;6,6,'تسمية الرتبة'!#REF!+'تسمية الرتبة'!#REF!+'تسمية الرتبة'!#REF!+'تسمية الرتبة'!#REF!))</f>
        <v>#REF!</v>
      </c>
      <c r="I1536" s="7" t="e">
        <f>IF('تسمية الرتبة'!#REF!="مرفوض",0,'تسمية الرتبة'!#REF!)</f>
        <v>#REF!</v>
      </c>
      <c r="J1536" s="7" t="e">
        <f>IF('تسمية الرتبة'!#REF!="مرفوض",0,'تسمية الرتبة'!#REF!)</f>
        <v>#REF!</v>
      </c>
      <c r="K1536" s="7" t="e">
        <f>IF('تسمية الرتبة'!#REF!="مرفوض",0,J1536+I1536+H1536+G1536+F1536+E1536+D1536+'تسمية الرتبة'!#REF!)</f>
        <v>#REF!</v>
      </c>
      <c r="L1536" s="7" t="e">
        <f>IF('تسمية الرتبة'!#REF!="مرفوض",0,IF(J1536=0,"Absent(e)",""))</f>
        <v>#REF!</v>
      </c>
      <c r="M1536" s="20" t="e">
        <f>'تسمية الرتبة'!#REF!-'Resultats FR'!K1536</f>
        <v>#REF!</v>
      </c>
    </row>
    <row r="1537" spans="1:13">
      <c r="A1537" s="7">
        <v>1533</v>
      </c>
      <c r="B1537" s="7" t="e">
        <f>IF('تسمية الرتبة'!#REF!="مرفوض",0,'تسمية الرتبة'!#REF!)</f>
        <v>#REF!</v>
      </c>
      <c r="C1537" s="7" t="e">
        <f>IF('تسمية الرتبة'!#REF!="مرفوض",0,'تسمية الرتبة'!#REF!)</f>
        <v>#REF!</v>
      </c>
      <c r="D1537" s="7" t="e">
        <f>IF('تسمية الرتبة'!#REF!="مرفوض",0,'تسمية الرتبة'!#REF!)</f>
        <v>#REF!</v>
      </c>
      <c r="E1537" s="34" t="e">
        <f>IF('تسمية الرتبة'!#REF!="مرفوض",0,'تسمية الرتبة'!#REF!)</f>
        <v>#REF!</v>
      </c>
      <c r="F1537" s="7" t="e">
        <f>IF('تسمية الرتبة'!#REF!="مرفوض",0,'تسمية الرتبة'!#REF!)</f>
        <v>#REF!</v>
      </c>
      <c r="G1537" s="7" t="e">
        <f>IF('تسمية الرتبة'!#REF!="مرفوض",0,'تسمية الرتبة'!#REF!)</f>
        <v>#REF!</v>
      </c>
      <c r="H1537" s="7" t="e">
        <f>IF('تسمية الرتبة'!#REF!="مرفوض",0,IF('تسمية الرتبة'!#REF!+'تسمية الرتبة'!#REF!+'تسمية الرتبة'!#REF!+'تسمية الرتبة'!#REF!&gt;6,6,'تسمية الرتبة'!#REF!+'تسمية الرتبة'!#REF!+'تسمية الرتبة'!#REF!+'تسمية الرتبة'!#REF!))</f>
        <v>#REF!</v>
      </c>
      <c r="I1537" s="7" t="e">
        <f>IF('تسمية الرتبة'!#REF!="مرفوض",0,'تسمية الرتبة'!#REF!)</f>
        <v>#REF!</v>
      </c>
      <c r="J1537" s="7" t="e">
        <f>IF('تسمية الرتبة'!#REF!="مرفوض",0,'تسمية الرتبة'!#REF!)</f>
        <v>#REF!</v>
      </c>
      <c r="K1537" s="7" t="e">
        <f>IF('تسمية الرتبة'!#REF!="مرفوض",0,J1537+I1537+H1537+G1537+F1537+E1537+D1537+'تسمية الرتبة'!#REF!)</f>
        <v>#REF!</v>
      </c>
      <c r="L1537" s="7" t="e">
        <f>IF('تسمية الرتبة'!#REF!="مرفوض",0,IF(J1537=0,"Absent(e)",""))</f>
        <v>#REF!</v>
      </c>
      <c r="M1537" s="20" t="e">
        <f>'تسمية الرتبة'!#REF!-'Resultats FR'!K1537</f>
        <v>#REF!</v>
      </c>
    </row>
    <row r="1538" spans="1:13">
      <c r="A1538" s="7">
        <v>1534</v>
      </c>
      <c r="B1538" s="7" t="e">
        <f>IF('تسمية الرتبة'!#REF!="مرفوض",0,'تسمية الرتبة'!#REF!)</f>
        <v>#REF!</v>
      </c>
      <c r="C1538" s="7" t="e">
        <f>IF('تسمية الرتبة'!#REF!="مرفوض",0,'تسمية الرتبة'!#REF!)</f>
        <v>#REF!</v>
      </c>
      <c r="D1538" s="7" t="e">
        <f>IF('تسمية الرتبة'!#REF!="مرفوض",0,'تسمية الرتبة'!#REF!)</f>
        <v>#REF!</v>
      </c>
      <c r="E1538" s="34" t="e">
        <f>IF('تسمية الرتبة'!#REF!="مرفوض",0,'تسمية الرتبة'!#REF!)</f>
        <v>#REF!</v>
      </c>
      <c r="F1538" s="7" t="e">
        <f>IF('تسمية الرتبة'!#REF!="مرفوض",0,'تسمية الرتبة'!#REF!)</f>
        <v>#REF!</v>
      </c>
      <c r="G1538" s="7" t="e">
        <f>IF('تسمية الرتبة'!#REF!="مرفوض",0,'تسمية الرتبة'!#REF!)</f>
        <v>#REF!</v>
      </c>
      <c r="H1538" s="7" t="e">
        <f>IF('تسمية الرتبة'!#REF!="مرفوض",0,IF('تسمية الرتبة'!#REF!+'تسمية الرتبة'!#REF!+'تسمية الرتبة'!#REF!+'تسمية الرتبة'!#REF!&gt;6,6,'تسمية الرتبة'!#REF!+'تسمية الرتبة'!#REF!+'تسمية الرتبة'!#REF!+'تسمية الرتبة'!#REF!))</f>
        <v>#REF!</v>
      </c>
      <c r="I1538" s="7" t="e">
        <f>IF('تسمية الرتبة'!#REF!="مرفوض",0,'تسمية الرتبة'!#REF!)</f>
        <v>#REF!</v>
      </c>
      <c r="J1538" s="7" t="e">
        <f>IF('تسمية الرتبة'!#REF!="مرفوض",0,'تسمية الرتبة'!#REF!)</f>
        <v>#REF!</v>
      </c>
      <c r="K1538" s="7" t="e">
        <f>IF('تسمية الرتبة'!#REF!="مرفوض",0,J1538+I1538+H1538+G1538+F1538+E1538+D1538+'تسمية الرتبة'!#REF!)</f>
        <v>#REF!</v>
      </c>
      <c r="L1538" s="7" t="e">
        <f>IF('تسمية الرتبة'!#REF!="مرفوض",0,IF(J1538=0,"Absent(e)",""))</f>
        <v>#REF!</v>
      </c>
      <c r="M1538" s="20" t="e">
        <f>'تسمية الرتبة'!#REF!-'Resultats FR'!K1538</f>
        <v>#REF!</v>
      </c>
    </row>
    <row r="1539" spans="1:13">
      <c r="A1539" s="7">
        <v>1535</v>
      </c>
      <c r="B1539" s="7" t="e">
        <f>IF('تسمية الرتبة'!#REF!="مرفوض",0,'تسمية الرتبة'!#REF!)</f>
        <v>#REF!</v>
      </c>
      <c r="C1539" s="7" t="e">
        <f>IF('تسمية الرتبة'!#REF!="مرفوض",0,'تسمية الرتبة'!#REF!)</f>
        <v>#REF!</v>
      </c>
      <c r="D1539" s="7" t="e">
        <f>IF('تسمية الرتبة'!#REF!="مرفوض",0,'تسمية الرتبة'!#REF!)</f>
        <v>#REF!</v>
      </c>
      <c r="E1539" s="34" t="e">
        <f>IF('تسمية الرتبة'!#REF!="مرفوض",0,'تسمية الرتبة'!#REF!)</f>
        <v>#REF!</v>
      </c>
      <c r="F1539" s="7" t="e">
        <f>IF('تسمية الرتبة'!#REF!="مرفوض",0,'تسمية الرتبة'!#REF!)</f>
        <v>#REF!</v>
      </c>
      <c r="G1539" s="7" t="e">
        <f>IF('تسمية الرتبة'!#REF!="مرفوض",0,'تسمية الرتبة'!#REF!)</f>
        <v>#REF!</v>
      </c>
      <c r="H1539" s="7" t="e">
        <f>IF('تسمية الرتبة'!#REF!="مرفوض",0,IF('تسمية الرتبة'!#REF!+'تسمية الرتبة'!#REF!+'تسمية الرتبة'!#REF!+'تسمية الرتبة'!#REF!&gt;6,6,'تسمية الرتبة'!#REF!+'تسمية الرتبة'!#REF!+'تسمية الرتبة'!#REF!+'تسمية الرتبة'!#REF!))</f>
        <v>#REF!</v>
      </c>
      <c r="I1539" s="7" t="e">
        <f>IF('تسمية الرتبة'!#REF!="مرفوض",0,'تسمية الرتبة'!#REF!)</f>
        <v>#REF!</v>
      </c>
      <c r="J1539" s="7" t="e">
        <f>IF('تسمية الرتبة'!#REF!="مرفوض",0,'تسمية الرتبة'!#REF!)</f>
        <v>#REF!</v>
      </c>
      <c r="K1539" s="7" t="e">
        <f>IF('تسمية الرتبة'!#REF!="مرفوض",0,J1539+I1539+H1539+G1539+F1539+E1539+D1539+'تسمية الرتبة'!#REF!)</f>
        <v>#REF!</v>
      </c>
      <c r="L1539" s="7" t="e">
        <f>IF('تسمية الرتبة'!#REF!="مرفوض",0,IF(J1539=0,"Absent(e)",""))</f>
        <v>#REF!</v>
      </c>
      <c r="M1539" s="20" t="e">
        <f>'تسمية الرتبة'!#REF!-'Resultats FR'!K1539</f>
        <v>#REF!</v>
      </c>
    </row>
    <row r="1540" spans="1:13">
      <c r="A1540" s="7">
        <v>1536</v>
      </c>
      <c r="B1540" s="7" t="e">
        <f>IF('تسمية الرتبة'!#REF!="مرفوض",0,'تسمية الرتبة'!#REF!)</f>
        <v>#REF!</v>
      </c>
      <c r="C1540" s="7" t="e">
        <f>IF('تسمية الرتبة'!#REF!="مرفوض",0,'تسمية الرتبة'!#REF!)</f>
        <v>#REF!</v>
      </c>
      <c r="D1540" s="7" t="e">
        <f>IF('تسمية الرتبة'!#REF!="مرفوض",0,'تسمية الرتبة'!#REF!)</f>
        <v>#REF!</v>
      </c>
      <c r="E1540" s="34" t="e">
        <f>IF('تسمية الرتبة'!#REF!="مرفوض",0,'تسمية الرتبة'!#REF!)</f>
        <v>#REF!</v>
      </c>
      <c r="F1540" s="7" t="e">
        <f>IF('تسمية الرتبة'!#REF!="مرفوض",0,'تسمية الرتبة'!#REF!)</f>
        <v>#REF!</v>
      </c>
      <c r="G1540" s="7" t="e">
        <f>IF('تسمية الرتبة'!#REF!="مرفوض",0,'تسمية الرتبة'!#REF!)</f>
        <v>#REF!</v>
      </c>
      <c r="H1540" s="7" t="e">
        <f>IF('تسمية الرتبة'!#REF!="مرفوض",0,IF('تسمية الرتبة'!#REF!+'تسمية الرتبة'!#REF!+'تسمية الرتبة'!#REF!+'تسمية الرتبة'!#REF!&gt;6,6,'تسمية الرتبة'!#REF!+'تسمية الرتبة'!#REF!+'تسمية الرتبة'!#REF!+'تسمية الرتبة'!#REF!))</f>
        <v>#REF!</v>
      </c>
      <c r="I1540" s="7" t="e">
        <f>IF('تسمية الرتبة'!#REF!="مرفوض",0,'تسمية الرتبة'!#REF!)</f>
        <v>#REF!</v>
      </c>
      <c r="J1540" s="7" t="e">
        <f>IF('تسمية الرتبة'!#REF!="مرفوض",0,'تسمية الرتبة'!#REF!)</f>
        <v>#REF!</v>
      </c>
      <c r="K1540" s="7" t="e">
        <f>IF('تسمية الرتبة'!#REF!="مرفوض",0,J1540+I1540+H1540+G1540+F1540+E1540+D1540+'تسمية الرتبة'!#REF!)</f>
        <v>#REF!</v>
      </c>
      <c r="L1540" s="7" t="e">
        <f>IF('تسمية الرتبة'!#REF!="مرفوض",0,IF(J1540=0,"Absent(e)",""))</f>
        <v>#REF!</v>
      </c>
      <c r="M1540" s="20" t="e">
        <f>'تسمية الرتبة'!#REF!-'Resultats FR'!K1540</f>
        <v>#REF!</v>
      </c>
    </row>
    <row r="1541" spans="1:13">
      <c r="A1541" s="7">
        <v>1537</v>
      </c>
      <c r="B1541" s="7" t="e">
        <f>IF('تسمية الرتبة'!#REF!="مرفوض",0,'تسمية الرتبة'!#REF!)</f>
        <v>#REF!</v>
      </c>
      <c r="C1541" s="7" t="e">
        <f>IF('تسمية الرتبة'!#REF!="مرفوض",0,'تسمية الرتبة'!#REF!)</f>
        <v>#REF!</v>
      </c>
      <c r="D1541" s="7" t="e">
        <f>IF('تسمية الرتبة'!#REF!="مرفوض",0,'تسمية الرتبة'!#REF!)</f>
        <v>#REF!</v>
      </c>
      <c r="E1541" s="34" t="e">
        <f>IF('تسمية الرتبة'!#REF!="مرفوض",0,'تسمية الرتبة'!#REF!)</f>
        <v>#REF!</v>
      </c>
      <c r="F1541" s="7" t="e">
        <f>IF('تسمية الرتبة'!#REF!="مرفوض",0,'تسمية الرتبة'!#REF!)</f>
        <v>#REF!</v>
      </c>
      <c r="G1541" s="7" t="e">
        <f>IF('تسمية الرتبة'!#REF!="مرفوض",0,'تسمية الرتبة'!#REF!)</f>
        <v>#REF!</v>
      </c>
      <c r="H1541" s="7" t="e">
        <f>IF('تسمية الرتبة'!#REF!="مرفوض",0,IF('تسمية الرتبة'!#REF!+'تسمية الرتبة'!#REF!+'تسمية الرتبة'!#REF!+'تسمية الرتبة'!#REF!&gt;6,6,'تسمية الرتبة'!#REF!+'تسمية الرتبة'!#REF!+'تسمية الرتبة'!#REF!+'تسمية الرتبة'!#REF!))</f>
        <v>#REF!</v>
      </c>
      <c r="I1541" s="7" t="e">
        <f>IF('تسمية الرتبة'!#REF!="مرفوض",0,'تسمية الرتبة'!#REF!)</f>
        <v>#REF!</v>
      </c>
      <c r="J1541" s="7" t="e">
        <f>IF('تسمية الرتبة'!#REF!="مرفوض",0,'تسمية الرتبة'!#REF!)</f>
        <v>#REF!</v>
      </c>
      <c r="K1541" s="7" t="e">
        <f>IF('تسمية الرتبة'!#REF!="مرفوض",0,J1541+I1541+H1541+G1541+F1541+E1541+D1541+'تسمية الرتبة'!#REF!)</f>
        <v>#REF!</v>
      </c>
      <c r="L1541" s="7" t="e">
        <f>IF('تسمية الرتبة'!#REF!="مرفوض",0,IF(J1541=0,"Absent(e)",""))</f>
        <v>#REF!</v>
      </c>
      <c r="M1541" s="20" t="e">
        <f>'تسمية الرتبة'!#REF!-'Resultats FR'!K1541</f>
        <v>#REF!</v>
      </c>
    </row>
    <row r="1542" spans="1:13">
      <c r="A1542" s="7">
        <v>1538</v>
      </c>
      <c r="B1542" s="7" t="e">
        <f>IF('تسمية الرتبة'!#REF!="مرفوض",0,'تسمية الرتبة'!#REF!)</f>
        <v>#REF!</v>
      </c>
      <c r="C1542" s="7" t="e">
        <f>IF('تسمية الرتبة'!#REF!="مرفوض",0,'تسمية الرتبة'!#REF!)</f>
        <v>#REF!</v>
      </c>
      <c r="D1542" s="7" t="e">
        <f>IF('تسمية الرتبة'!#REF!="مرفوض",0,'تسمية الرتبة'!#REF!)</f>
        <v>#REF!</v>
      </c>
      <c r="E1542" s="34" t="e">
        <f>IF('تسمية الرتبة'!#REF!="مرفوض",0,'تسمية الرتبة'!#REF!)</f>
        <v>#REF!</v>
      </c>
      <c r="F1542" s="7" t="e">
        <f>IF('تسمية الرتبة'!#REF!="مرفوض",0,'تسمية الرتبة'!#REF!)</f>
        <v>#REF!</v>
      </c>
      <c r="G1542" s="7" t="e">
        <f>IF('تسمية الرتبة'!#REF!="مرفوض",0,'تسمية الرتبة'!#REF!)</f>
        <v>#REF!</v>
      </c>
      <c r="H1542" s="7" t="e">
        <f>IF('تسمية الرتبة'!#REF!="مرفوض",0,IF('تسمية الرتبة'!#REF!+'تسمية الرتبة'!#REF!+'تسمية الرتبة'!#REF!+'تسمية الرتبة'!#REF!&gt;6,6,'تسمية الرتبة'!#REF!+'تسمية الرتبة'!#REF!+'تسمية الرتبة'!#REF!+'تسمية الرتبة'!#REF!))</f>
        <v>#REF!</v>
      </c>
      <c r="I1542" s="7" t="e">
        <f>IF('تسمية الرتبة'!#REF!="مرفوض",0,'تسمية الرتبة'!#REF!)</f>
        <v>#REF!</v>
      </c>
      <c r="J1542" s="7" t="e">
        <f>IF('تسمية الرتبة'!#REF!="مرفوض",0,'تسمية الرتبة'!#REF!)</f>
        <v>#REF!</v>
      </c>
      <c r="K1542" s="7" t="e">
        <f>IF('تسمية الرتبة'!#REF!="مرفوض",0,J1542+I1542+H1542+G1542+F1542+E1542+D1542+'تسمية الرتبة'!#REF!)</f>
        <v>#REF!</v>
      </c>
      <c r="L1542" s="7" t="e">
        <f>IF('تسمية الرتبة'!#REF!="مرفوض",0,IF(J1542=0,"Absent(e)",""))</f>
        <v>#REF!</v>
      </c>
      <c r="M1542" s="20" t="e">
        <f>'تسمية الرتبة'!#REF!-'Resultats FR'!K1542</f>
        <v>#REF!</v>
      </c>
    </row>
    <row r="1543" spans="1:13">
      <c r="A1543" s="7">
        <v>1539</v>
      </c>
      <c r="B1543" s="7" t="e">
        <f>IF('تسمية الرتبة'!#REF!="مرفوض",0,'تسمية الرتبة'!#REF!)</f>
        <v>#REF!</v>
      </c>
      <c r="C1543" s="7" t="e">
        <f>IF('تسمية الرتبة'!#REF!="مرفوض",0,'تسمية الرتبة'!#REF!)</f>
        <v>#REF!</v>
      </c>
      <c r="D1543" s="7" t="e">
        <f>IF('تسمية الرتبة'!#REF!="مرفوض",0,'تسمية الرتبة'!#REF!)</f>
        <v>#REF!</v>
      </c>
      <c r="E1543" s="34" t="e">
        <f>IF('تسمية الرتبة'!#REF!="مرفوض",0,'تسمية الرتبة'!#REF!)</f>
        <v>#REF!</v>
      </c>
      <c r="F1543" s="7" t="e">
        <f>IF('تسمية الرتبة'!#REF!="مرفوض",0,'تسمية الرتبة'!#REF!)</f>
        <v>#REF!</v>
      </c>
      <c r="G1543" s="7" t="e">
        <f>IF('تسمية الرتبة'!#REF!="مرفوض",0,'تسمية الرتبة'!#REF!)</f>
        <v>#REF!</v>
      </c>
      <c r="H1543" s="7" t="e">
        <f>IF('تسمية الرتبة'!#REF!="مرفوض",0,IF('تسمية الرتبة'!#REF!+'تسمية الرتبة'!#REF!+'تسمية الرتبة'!#REF!+'تسمية الرتبة'!#REF!&gt;6,6,'تسمية الرتبة'!#REF!+'تسمية الرتبة'!#REF!+'تسمية الرتبة'!#REF!+'تسمية الرتبة'!#REF!))</f>
        <v>#REF!</v>
      </c>
      <c r="I1543" s="7" t="e">
        <f>IF('تسمية الرتبة'!#REF!="مرفوض",0,'تسمية الرتبة'!#REF!)</f>
        <v>#REF!</v>
      </c>
      <c r="J1543" s="7" t="e">
        <f>IF('تسمية الرتبة'!#REF!="مرفوض",0,'تسمية الرتبة'!#REF!)</f>
        <v>#REF!</v>
      </c>
      <c r="K1543" s="7" t="e">
        <f>IF('تسمية الرتبة'!#REF!="مرفوض",0,J1543+I1543+H1543+G1543+F1543+E1543+D1543+'تسمية الرتبة'!#REF!)</f>
        <v>#REF!</v>
      </c>
      <c r="L1543" s="7" t="e">
        <f>IF('تسمية الرتبة'!#REF!="مرفوض",0,IF(J1543=0,"Absent(e)",""))</f>
        <v>#REF!</v>
      </c>
      <c r="M1543" s="20" t="e">
        <f>'تسمية الرتبة'!#REF!-'Resultats FR'!K1543</f>
        <v>#REF!</v>
      </c>
    </row>
    <row r="1544" spans="1:13">
      <c r="A1544" s="7">
        <v>1540</v>
      </c>
      <c r="B1544" s="7" t="e">
        <f>IF('تسمية الرتبة'!#REF!="مرفوض",0,'تسمية الرتبة'!#REF!)</f>
        <v>#REF!</v>
      </c>
      <c r="C1544" s="7" t="e">
        <f>IF('تسمية الرتبة'!#REF!="مرفوض",0,'تسمية الرتبة'!#REF!)</f>
        <v>#REF!</v>
      </c>
      <c r="D1544" s="7" t="e">
        <f>IF('تسمية الرتبة'!#REF!="مرفوض",0,'تسمية الرتبة'!#REF!)</f>
        <v>#REF!</v>
      </c>
      <c r="E1544" s="34" t="e">
        <f>IF('تسمية الرتبة'!#REF!="مرفوض",0,'تسمية الرتبة'!#REF!)</f>
        <v>#REF!</v>
      </c>
      <c r="F1544" s="7" t="e">
        <f>IF('تسمية الرتبة'!#REF!="مرفوض",0,'تسمية الرتبة'!#REF!)</f>
        <v>#REF!</v>
      </c>
      <c r="G1544" s="7" t="e">
        <f>IF('تسمية الرتبة'!#REF!="مرفوض",0,'تسمية الرتبة'!#REF!)</f>
        <v>#REF!</v>
      </c>
      <c r="H1544" s="7" t="e">
        <f>IF('تسمية الرتبة'!#REF!="مرفوض",0,IF('تسمية الرتبة'!#REF!+'تسمية الرتبة'!#REF!+'تسمية الرتبة'!#REF!+'تسمية الرتبة'!#REF!&gt;6,6,'تسمية الرتبة'!#REF!+'تسمية الرتبة'!#REF!+'تسمية الرتبة'!#REF!+'تسمية الرتبة'!#REF!))</f>
        <v>#REF!</v>
      </c>
      <c r="I1544" s="7" t="e">
        <f>IF('تسمية الرتبة'!#REF!="مرفوض",0,'تسمية الرتبة'!#REF!)</f>
        <v>#REF!</v>
      </c>
      <c r="J1544" s="7" t="e">
        <f>IF('تسمية الرتبة'!#REF!="مرفوض",0,'تسمية الرتبة'!#REF!)</f>
        <v>#REF!</v>
      </c>
      <c r="K1544" s="7" t="e">
        <f>IF('تسمية الرتبة'!#REF!="مرفوض",0,J1544+I1544+H1544+G1544+F1544+E1544+D1544+'تسمية الرتبة'!#REF!)</f>
        <v>#REF!</v>
      </c>
      <c r="L1544" s="7" t="e">
        <f>IF('تسمية الرتبة'!#REF!="مرفوض",0,IF(J1544=0,"Absent(e)",""))</f>
        <v>#REF!</v>
      </c>
      <c r="M1544" s="20" t="e">
        <f>'تسمية الرتبة'!#REF!-'Resultats FR'!K1544</f>
        <v>#REF!</v>
      </c>
    </row>
    <row r="1545" spans="1:13">
      <c r="A1545" s="7">
        <v>1541</v>
      </c>
      <c r="B1545" s="7" t="e">
        <f>IF('تسمية الرتبة'!#REF!="مرفوض",0,'تسمية الرتبة'!#REF!)</f>
        <v>#REF!</v>
      </c>
      <c r="C1545" s="7" t="e">
        <f>IF('تسمية الرتبة'!#REF!="مرفوض",0,'تسمية الرتبة'!#REF!)</f>
        <v>#REF!</v>
      </c>
      <c r="D1545" s="7" t="e">
        <f>IF('تسمية الرتبة'!#REF!="مرفوض",0,'تسمية الرتبة'!#REF!)</f>
        <v>#REF!</v>
      </c>
      <c r="E1545" s="34" t="e">
        <f>IF('تسمية الرتبة'!#REF!="مرفوض",0,'تسمية الرتبة'!#REF!)</f>
        <v>#REF!</v>
      </c>
      <c r="F1545" s="7" t="e">
        <f>IF('تسمية الرتبة'!#REF!="مرفوض",0,'تسمية الرتبة'!#REF!)</f>
        <v>#REF!</v>
      </c>
      <c r="G1545" s="7" t="e">
        <f>IF('تسمية الرتبة'!#REF!="مرفوض",0,'تسمية الرتبة'!#REF!)</f>
        <v>#REF!</v>
      </c>
      <c r="H1545" s="7" t="e">
        <f>IF('تسمية الرتبة'!#REF!="مرفوض",0,IF('تسمية الرتبة'!#REF!+'تسمية الرتبة'!#REF!+'تسمية الرتبة'!#REF!+'تسمية الرتبة'!#REF!&gt;6,6,'تسمية الرتبة'!#REF!+'تسمية الرتبة'!#REF!+'تسمية الرتبة'!#REF!+'تسمية الرتبة'!#REF!))</f>
        <v>#REF!</v>
      </c>
      <c r="I1545" s="7" t="e">
        <f>IF('تسمية الرتبة'!#REF!="مرفوض",0,'تسمية الرتبة'!#REF!)</f>
        <v>#REF!</v>
      </c>
      <c r="J1545" s="7" t="e">
        <f>IF('تسمية الرتبة'!#REF!="مرفوض",0,'تسمية الرتبة'!#REF!)</f>
        <v>#REF!</v>
      </c>
      <c r="K1545" s="7" t="e">
        <f>IF('تسمية الرتبة'!#REF!="مرفوض",0,J1545+I1545+H1545+G1545+F1545+E1545+D1545+'تسمية الرتبة'!#REF!)</f>
        <v>#REF!</v>
      </c>
      <c r="L1545" s="7" t="e">
        <f>IF('تسمية الرتبة'!#REF!="مرفوض",0,IF(J1545=0,"Absent(e)",""))</f>
        <v>#REF!</v>
      </c>
      <c r="M1545" s="20" t="e">
        <f>'تسمية الرتبة'!#REF!-'Resultats FR'!K1545</f>
        <v>#REF!</v>
      </c>
    </row>
    <row r="1546" spans="1:13">
      <c r="A1546" s="7">
        <v>1542</v>
      </c>
      <c r="B1546" s="7" t="e">
        <f>IF('تسمية الرتبة'!#REF!="مرفوض",0,'تسمية الرتبة'!#REF!)</f>
        <v>#REF!</v>
      </c>
      <c r="C1546" s="7" t="e">
        <f>IF('تسمية الرتبة'!#REF!="مرفوض",0,'تسمية الرتبة'!#REF!)</f>
        <v>#REF!</v>
      </c>
      <c r="D1546" s="7" t="e">
        <f>IF('تسمية الرتبة'!#REF!="مرفوض",0,'تسمية الرتبة'!#REF!)</f>
        <v>#REF!</v>
      </c>
      <c r="E1546" s="34" t="e">
        <f>IF('تسمية الرتبة'!#REF!="مرفوض",0,'تسمية الرتبة'!#REF!)</f>
        <v>#REF!</v>
      </c>
      <c r="F1546" s="7" t="e">
        <f>IF('تسمية الرتبة'!#REF!="مرفوض",0,'تسمية الرتبة'!#REF!)</f>
        <v>#REF!</v>
      </c>
      <c r="G1546" s="7" t="e">
        <f>IF('تسمية الرتبة'!#REF!="مرفوض",0,'تسمية الرتبة'!#REF!)</f>
        <v>#REF!</v>
      </c>
      <c r="H1546" s="7" t="e">
        <f>IF('تسمية الرتبة'!#REF!="مرفوض",0,IF('تسمية الرتبة'!#REF!+'تسمية الرتبة'!#REF!+'تسمية الرتبة'!#REF!+'تسمية الرتبة'!#REF!&gt;6,6,'تسمية الرتبة'!#REF!+'تسمية الرتبة'!#REF!+'تسمية الرتبة'!#REF!+'تسمية الرتبة'!#REF!))</f>
        <v>#REF!</v>
      </c>
      <c r="I1546" s="7" t="e">
        <f>IF('تسمية الرتبة'!#REF!="مرفوض",0,'تسمية الرتبة'!#REF!)</f>
        <v>#REF!</v>
      </c>
      <c r="J1546" s="7" t="e">
        <f>IF('تسمية الرتبة'!#REF!="مرفوض",0,'تسمية الرتبة'!#REF!)</f>
        <v>#REF!</v>
      </c>
      <c r="K1546" s="7" t="e">
        <f>IF('تسمية الرتبة'!#REF!="مرفوض",0,J1546+I1546+H1546+G1546+F1546+E1546+D1546+'تسمية الرتبة'!#REF!)</f>
        <v>#REF!</v>
      </c>
      <c r="L1546" s="7" t="e">
        <f>IF('تسمية الرتبة'!#REF!="مرفوض",0,IF(J1546=0,"Absent(e)",""))</f>
        <v>#REF!</v>
      </c>
      <c r="M1546" s="20" t="e">
        <f>'تسمية الرتبة'!#REF!-'Resultats FR'!K1546</f>
        <v>#REF!</v>
      </c>
    </row>
    <row r="1547" spans="1:13">
      <c r="A1547" s="7">
        <v>1543</v>
      </c>
      <c r="B1547" s="7" t="e">
        <f>IF('تسمية الرتبة'!#REF!="مرفوض",0,'تسمية الرتبة'!#REF!)</f>
        <v>#REF!</v>
      </c>
      <c r="C1547" s="7" t="e">
        <f>IF('تسمية الرتبة'!#REF!="مرفوض",0,'تسمية الرتبة'!#REF!)</f>
        <v>#REF!</v>
      </c>
      <c r="D1547" s="7" t="e">
        <f>IF('تسمية الرتبة'!#REF!="مرفوض",0,'تسمية الرتبة'!#REF!)</f>
        <v>#REF!</v>
      </c>
      <c r="E1547" s="34" t="e">
        <f>IF('تسمية الرتبة'!#REF!="مرفوض",0,'تسمية الرتبة'!#REF!)</f>
        <v>#REF!</v>
      </c>
      <c r="F1547" s="7" t="e">
        <f>IF('تسمية الرتبة'!#REF!="مرفوض",0,'تسمية الرتبة'!#REF!)</f>
        <v>#REF!</v>
      </c>
      <c r="G1547" s="7" t="e">
        <f>IF('تسمية الرتبة'!#REF!="مرفوض",0,'تسمية الرتبة'!#REF!)</f>
        <v>#REF!</v>
      </c>
      <c r="H1547" s="7" t="e">
        <f>IF('تسمية الرتبة'!#REF!="مرفوض",0,IF('تسمية الرتبة'!#REF!+'تسمية الرتبة'!#REF!+'تسمية الرتبة'!#REF!+'تسمية الرتبة'!#REF!&gt;6,6,'تسمية الرتبة'!#REF!+'تسمية الرتبة'!#REF!+'تسمية الرتبة'!#REF!+'تسمية الرتبة'!#REF!))</f>
        <v>#REF!</v>
      </c>
      <c r="I1547" s="7" t="e">
        <f>IF('تسمية الرتبة'!#REF!="مرفوض",0,'تسمية الرتبة'!#REF!)</f>
        <v>#REF!</v>
      </c>
      <c r="J1547" s="7" t="e">
        <f>IF('تسمية الرتبة'!#REF!="مرفوض",0,'تسمية الرتبة'!#REF!)</f>
        <v>#REF!</v>
      </c>
      <c r="K1547" s="7" t="e">
        <f>IF('تسمية الرتبة'!#REF!="مرفوض",0,J1547+I1547+H1547+G1547+F1547+E1547+D1547+'تسمية الرتبة'!#REF!)</f>
        <v>#REF!</v>
      </c>
      <c r="L1547" s="7" t="e">
        <f>IF('تسمية الرتبة'!#REF!="مرفوض",0,IF(J1547=0,"Absent(e)",""))</f>
        <v>#REF!</v>
      </c>
      <c r="M1547" s="20" t="e">
        <f>'تسمية الرتبة'!#REF!-'Resultats FR'!K1547</f>
        <v>#REF!</v>
      </c>
    </row>
    <row r="1548" spans="1:13">
      <c r="A1548" s="7">
        <v>1544</v>
      </c>
      <c r="B1548" s="7" t="e">
        <f>IF('تسمية الرتبة'!#REF!="مرفوض",0,'تسمية الرتبة'!#REF!)</f>
        <v>#REF!</v>
      </c>
      <c r="C1548" s="7" t="e">
        <f>IF('تسمية الرتبة'!#REF!="مرفوض",0,'تسمية الرتبة'!#REF!)</f>
        <v>#REF!</v>
      </c>
      <c r="D1548" s="7" t="e">
        <f>IF('تسمية الرتبة'!#REF!="مرفوض",0,'تسمية الرتبة'!#REF!)</f>
        <v>#REF!</v>
      </c>
      <c r="E1548" s="34" t="e">
        <f>IF('تسمية الرتبة'!#REF!="مرفوض",0,'تسمية الرتبة'!#REF!)</f>
        <v>#REF!</v>
      </c>
      <c r="F1548" s="7" t="e">
        <f>IF('تسمية الرتبة'!#REF!="مرفوض",0,'تسمية الرتبة'!#REF!)</f>
        <v>#REF!</v>
      </c>
      <c r="G1548" s="7" t="e">
        <f>IF('تسمية الرتبة'!#REF!="مرفوض",0,'تسمية الرتبة'!#REF!)</f>
        <v>#REF!</v>
      </c>
      <c r="H1548" s="7" t="e">
        <f>IF('تسمية الرتبة'!#REF!="مرفوض",0,IF('تسمية الرتبة'!#REF!+'تسمية الرتبة'!#REF!+'تسمية الرتبة'!#REF!+'تسمية الرتبة'!#REF!&gt;6,6,'تسمية الرتبة'!#REF!+'تسمية الرتبة'!#REF!+'تسمية الرتبة'!#REF!+'تسمية الرتبة'!#REF!))</f>
        <v>#REF!</v>
      </c>
      <c r="I1548" s="7" t="e">
        <f>IF('تسمية الرتبة'!#REF!="مرفوض",0,'تسمية الرتبة'!#REF!)</f>
        <v>#REF!</v>
      </c>
      <c r="J1548" s="7" t="e">
        <f>IF('تسمية الرتبة'!#REF!="مرفوض",0,'تسمية الرتبة'!#REF!)</f>
        <v>#REF!</v>
      </c>
      <c r="K1548" s="7" t="e">
        <f>IF('تسمية الرتبة'!#REF!="مرفوض",0,J1548+I1548+H1548+G1548+F1548+E1548+D1548+'تسمية الرتبة'!#REF!)</f>
        <v>#REF!</v>
      </c>
      <c r="L1548" s="7" t="e">
        <f>IF('تسمية الرتبة'!#REF!="مرفوض",0,IF(J1548=0,"Absent(e)",""))</f>
        <v>#REF!</v>
      </c>
      <c r="M1548" s="20" t="e">
        <f>'تسمية الرتبة'!#REF!-'Resultats FR'!K1548</f>
        <v>#REF!</v>
      </c>
    </row>
    <row r="1549" spans="1:13">
      <c r="A1549" s="7">
        <v>1545</v>
      </c>
      <c r="B1549" s="7" t="e">
        <f>IF('تسمية الرتبة'!#REF!="مرفوض",0,'تسمية الرتبة'!#REF!)</f>
        <v>#REF!</v>
      </c>
      <c r="C1549" s="7" t="e">
        <f>IF('تسمية الرتبة'!#REF!="مرفوض",0,'تسمية الرتبة'!#REF!)</f>
        <v>#REF!</v>
      </c>
      <c r="D1549" s="7" t="e">
        <f>IF('تسمية الرتبة'!#REF!="مرفوض",0,'تسمية الرتبة'!#REF!)</f>
        <v>#REF!</v>
      </c>
      <c r="E1549" s="34" t="e">
        <f>IF('تسمية الرتبة'!#REF!="مرفوض",0,'تسمية الرتبة'!#REF!)</f>
        <v>#REF!</v>
      </c>
      <c r="F1549" s="7" t="e">
        <f>IF('تسمية الرتبة'!#REF!="مرفوض",0,'تسمية الرتبة'!#REF!)</f>
        <v>#REF!</v>
      </c>
      <c r="G1549" s="7" t="e">
        <f>IF('تسمية الرتبة'!#REF!="مرفوض",0,'تسمية الرتبة'!#REF!)</f>
        <v>#REF!</v>
      </c>
      <c r="H1549" s="7" t="e">
        <f>IF('تسمية الرتبة'!#REF!="مرفوض",0,IF('تسمية الرتبة'!#REF!+'تسمية الرتبة'!#REF!+'تسمية الرتبة'!#REF!+'تسمية الرتبة'!#REF!&gt;6,6,'تسمية الرتبة'!#REF!+'تسمية الرتبة'!#REF!+'تسمية الرتبة'!#REF!+'تسمية الرتبة'!#REF!))</f>
        <v>#REF!</v>
      </c>
      <c r="I1549" s="7" t="e">
        <f>IF('تسمية الرتبة'!#REF!="مرفوض",0,'تسمية الرتبة'!#REF!)</f>
        <v>#REF!</v>
      </c>
      <c r="J1549" s="7" t="e">
        <f>IF('تسمية الرتبة'!#REF!="مرفوض",0,'تسمية الرتبة'!#REF!)</f>
        <v>#REF!</v>
      </c>
      <c r="K1549" s="7" t="e">
        <f>IF('تسمية الرتبة'!#REF!="مرفوض",0,J1549+I1549+H1549+G1549+F1549+E1549+D1549+'تسمية الرتبة'!#REF!)</f>
        <v>#REF!</v>
      </c>
      <c r="L1549" s="7" t="e">
        <f>IF('تسمية الرتبة'!#REF!="مرفوض",0,IF(J1549=0,"Absent(e)",""))</f>
        <v>#REF!</v>
      </c>
      <c r="M1549" s="20" t="e">
        <f>'تسمية الرتبة'!#REF!-'Resultats FR'!K1549</f>
        <v>#REF!</v>
      </c>
    </row>
    <row r="1550" spans="1:13">
      <c r="A1550" s="7">
        <v>1546</v>
      </c>
      <c r="B1550" s="7" t="e">
        <f>IF('تسمية الرتبة'!#REF!="مرفوض",0,'تسمية الرتبة'!#REF!)</f>
        <v>#REF!</v>
      </c>
      <c r="C1550" s="7" t="e">
        <f>IF('تسمية الرتبة'!#REF!="مرفوض",0,'تسمية الرتبة'!#REF!)</f>
        <v>#REF!</v>
      </c>
      <c r="D1550" s="7" t="e">
        <f>IF('تسمية الرتبة'!#REF!="مرفوض",0,'تسمية الرتبة'!#REF!)</f>
        <v>#REF!</v>
      </c>
      <c r="E1550" s="34" t="e">
        <f>IF('تسمية الرتبة'!#REF!="مرفوض",0,'تسمية الرتبة'!#REF!)</f>
        <v>#REF!</v>
      </c>
      <c r="F1550" s="7" t="e">
        <f>IF('تسمية الرتبة'!#REF!="مرفوض",0,'تسمية الرتبة'!#REF!)</f>
        <v>#REF!</v>
      </c>
      <c r="G1550" s="7" t="e">
        <f>IF('تسمية الرتبة'!#REF!="مرفوض",0,'تسمية الرتبة'!#REF!)</f>
        <v>#REF!</v>
      </c>
      <c r="H1550" s="7" t="e">
        <f>IF('تسمية الرتبة'!#REF!="مرفوض",0,IF('تسمية الرتبة'!#REF!+'تسمية الرتبة'!#REF!+'تسمية الرتبة'!#REF!+'تسمية الرتبة'!#REF!&gt;6,6,'تسمية الرتبة'!#REF!+'تسمية الرتبة'!#REF!+'تسمية الرتبة'!#REF!+'تسمية الرتبة'!#REF!))</f>
        <v>#REF!</v>
      </c>
      <c r="I1550" s="7" t="e">
        <f>IF('تسمية الرتبة'!#REF!="مرفوض",0,'تسمية الرتبة'!#REF!)</f>
        <v>#REF!</v>
      </c>
      <c r="J1550" s="7" t="e">
        <f>IF('تسمية الرتبة'!#REF!="مرفوض",0,'تسمية الرتبة'!#REF!)</f>
        <v>#REF!</v>
      </c>
      <c r="K1550" s="7" t="e">
        <f>IF('تسمية الرتبة'!#REF!="مرفوض",0,J1550+I1550+H1550+G1550+F1550+E1550+D1550+'تسمية الرتبة'!#REF!)</f>
        <v>#REF!</v>
      </c>
      <c r="L1550" s="7" t="e">
        <f>IF('تسمية الرتبة'!#REF!="مرفوض",0,IF(J1550=0,"Absent(e)",""))</f>
        <v>#REF!</v>
      </c>
      <c r="M1550" s="20" t="e">
        <f>'تسمية الرتبة'!#REF!-'Resultats FR'!K1550</f>
        <v>#REF!</v>
      </c>
    </row>
    <row r="1551" spans="1:13">
      <c r="A1551" s="7">
        <v>1547</v>
      </c>
      <c r="B1551" s="7" t="e">
        <f>IF('تسمية الرتبة'!#REF!="مرفوض",0,'تسمية الرتبة'!#REF!)</f>
        <v>#REF!</v>
      </c>
      <c r="C1551" s="7" t="e">
        <f>IF('تسمية الرتبة'!#REF!="مرفوض",0,'تسمية الرتبة'!#REF!)</f>
        <v>#REF!</v>
      </c>
      <c r="D1551" s="7" t="e">
        <f>IF('تسمية الرتبة'!#REF!="مرفوض",0,'تسمية الرتبة'!#REF!)</f>
        <v>#REF!</v>
      </c>
      <c r="E1551" s="34" t="e">
        <f>IF('تسمية الرتبة'!#REF!="مرفوض",0,'تسمية الرتبة'!#REF!)</f>
        <v>#REF!</v>
      </c>
      <c r="F1551" s="7" t="e">
        <f>IF('تسمية الرتبة'!#REF!="مرفوض",0,'تسمية الرتبة'!#REF!)</f>
        <v>#REF!</v>
      </c>
      <c r="G1551" s="7" t="e">
        <f>IF('تسمية الرتبة'!#REF!="مرفوض",0,'تسمية الرتبة'!#REF!)</f>
        <v>#REF!</v>
      </c>
      <c r="H1551" s="7" t="e">
        <f>IF('تسمية الرتبة'!#REF!="مرفوض",0,IF('تسمية الرتبة'!#REF!+'تسمية الرتبة'!#REF!+'تسمية الرتبة'!#REF!+'تسمية الرتبة'!#REF!&gt;6,6,'تسمية الرتبة'!#REF!+'تسمية الرتبة'!#REF!+'تسمية الرتبة'!#REF!+'تسمية الرتبة'!#REF!))</f>
        <v>#REF!</v>
      </c>
      <c r="I1551" s="7" t="e">
        <f>IF('تسمية الرتبة'!#REF!="مرفوض",0,'تسمية الرتبة'!#REF!)</f>
        <v>#REF!</v>
      </c>
      <c r="J1551" s="7" t="e">
        <f>IF('تسمية الرتبة'!#REF!="مرفوض",0,'تسمية الرتبة'!#REF!)</f>
        <v>#REF!</v>
      </c>
      <c r="K1551" s="7" t="e">
        <f>IF('تسمية الرتبة'!#REF!="مرفوض",0,J1551+I1551+H1551+G1551+F1551+E1551+D1551+'تسمية الرتبة'!#REF!)</f>
        <v>#REF!</v>
      </c>
      <c r="L1551" s="7" t="e">
        <f>IF('تسمية الرتبة'!#REF!="مرفوض",0,IF(J1551=0,"Absent(e)",""))</f>
        <v>#REF!</v>
      </c>
      <c r="M1551" s="20" t="e">
        <f>'تسمية الرتبة'!#REF!-'Resultats FR'!K1551</f>
        <v>#REF!</v>
      </c>
    </row>
    <row r="1552" spans="1:13">
      <c r="A1552" s="7">
        <v>1548</v>
      </c>
      <c r="B1552" s="7" t="e">
        <f>IF('تسمية الرتبة'!#REF!="مرفوض",0,'تسمية الرتبة'!#REF!)</f>
        <v>#REF!</v>
      </c>
      <c r="C1552" s="7" t="e">
        <f>IF('تسمية الرتبة'!#REF!="مرفوض",0,'تسمية الرتبة'!#REF!)</f>
        <v>#REF!</v>
      </c>
      <c r="D1552" s="7" t="e">
        <f>IF('تسمية الرتبة'!#REF!="مرفوض",0,'تسمية الرتبة'!#REF!)</f>
        <v>#REF!</v>
      </c>
      <c r="E1552" s="34" t="e">
        <f>IF('تسمية الرتبة'!#REF!="مرفوض",0,'تسمية الرتبة'!#REF!)</f>
        <v>#REF!</v>
      </c>
      <c r="F1552" s="7" t="e">
        <f>IF('تسمية الرتبة'!#REF!="مرفوض",0,'تسمية الرتبة'!#REF!)</f>
        <v>#REF!</v>
      </c>
      <c r="G1552" s="7" t="e">
        <f>IF('تسمية الرتبة'!#REF!="مرفوض",0,'تسمية الرتبة'!#REF!)</f>
        <v>#REF!</v>
      </c>
      <c r="H1552" s="7" t="e">
        <f>IF('تسمية الرتبة'!#REF!="مرفوض",0,IF('تسمية الرتبة'!#REF!+'تسمية الرتبة'!#REF!+'تسمية الرتبة'!#REF!+'تسمية الرتبة'!#REF!&gt;6,6,'تسمية الرتبة'!#REF!+'تسمية الرتبة'!#REF!+'تسمية الرتبة'!#REF!+'تسمية الرتبة'!#REF!))</f>
        <v>#REF!</v>
      </c>
      <c r="I1552" s="7" t="e">
        <f>IF('تسمية الرتبة'!#REF!="مرفوض",0,'تسمية الرتبة'!#REF!)</f>
        <v>#REF!</v>
      </c>
      <c r="J1552" s="7" t="e">
        <f>IF('تسمية الرتبة'!#REF!="مرفوض",0,'تسمية الرتبة'!#REF!)</f>
        <v>#REF!</v>
      </c>
      <c r="K1552" s="7" t="e">
        <f>IF('تسمية الرتبة'!#REF!="مرفوض",0,J1552+I1552+H1552+G1552+F1552+E1552+D1552+'تسمية الرتبة'!#REF!)</f>
        <v>#REF!</v>
      </c>
      <c r="L1552" s="7" t="e">
        <f>IF('تسمية الرتبة'!#REF!="مرفوض",0,IF(J1552=0,"Absent(e)",""))</f>
        <v>#REF!</v>
      </c>
      <c r="M1552" s="20" t="e">
        <f>'تسمية الرتبة'!#REF!-'Resultats FR'!K1552</f>
        <v>#REF!</v>
      </c>
    </row>
    <row r="1553" spans="1:13">
      <c r="A1553" s="7">
        <v>1549</v>
      </c>
      <c r="B1553" s="7" t="e">
        <f>IF('تسمية الرتبة'!#REF!="مرفوض",0,'تسمية الرتبة'!#REF!)</f>
        <v>#REF!</v>
      </c>
      <c r="C1553" s="7" t="e">
        <f>IF('تسمية الرتبة'!#REF!="مرفوض",0,'تسمية الرتبة'!#REF!)</f>
        <v>#REF!</v>
      </c>
      <c r="D1553" s="7" t="e">
        <f>IF('تسمية الرتبة'!#REF!="مرفوض",0,'تسمية الرتبة'!#REF!)</f>
        <v>#REF!</v>
      </c>
      <c r="E1553" s="34" t="e">
        <f>IF('تسمية الرتبة'!#REF!="مرفوض",0,'تسمية الرتبة'!#REF!)</f>
        <v>#REF!</v>
      </c>
      <c r="F1553" s="7" t="e">
        <f>IF('تسمية الرتبة'!#REF!="مرفوض",0,'تسمية الرتبة'!#REF!)</f>
        <v>#REF!</v>
      </c>
      <c r="G1553" s="7" t="e">
        <f>IF('تسمية الرتبة'!#REF!="مرفوض",0,'تسمية الرتبة'!#REF!)</f>
        <v>#REF!</v>
      </c>
      <c r="H1553" s="7" t="e">
        <f>IF('تسمية الرتبة'!#REF!="مرفوض",0,IF('تسمية الرتبة'!#REF!+'تسمية الرتبة'!#REF!+'تسمية الرتبة'!#REF!+'تسمية الرتبة'!#REF!&gt;6,6,'تسمية الرتبة'!#REF!+'تسمية الرتبة'!#REF!+'تسمية الرتبة'!#REF!+'تسمية الرتبة'!#REF!))</f>
        <v>#REF!</v>
      </c>
      <c r="I1553" s="7" t="e">
        <f>IF('تسمية الرتبة'!#REF!="مرفوض",0,'تسمية الرتبة'!#REF!)</f>
        <v>#REF!</v>
      </c>
      <c r="J1553" s="7" t="e">
        <f>IF('تسمية الرتبة'!#REF!="مرفوض",0,'تسمية الرتبة'!#REF!)</f>
        <v>#REF!</v>
      </c>
      <c r="K1553" s="7" t="e">
        <f>IF('تسمية الرتبة'!#REF!="مرفوض",0,J1553+I1553+H1553+G1553+F1553+E1553+D1553+'تسمية الرتبة'!#REF!)</f>
        <v>#REF!</v>
      </c>
      <c r="L1553" s="7" t="e">
        <f>IF('تسمية الرتبة'!#REF!="مرفوض",0,IF(J1553=0,"Absent(e)",""))</f>
        <v>#REF!</v>
      </c>
      <c r="M1553" s="20" t="e">
        <f>'تسمية الرتبة'!#REF!-'Resultats FR'!K1553</f>
        <v>#REF!</v>
      </c>
    </row>
    <row r="1554" spans="1:13">
      <c r="A1554" s="7">
        <v>1550</v>
      </c>
      <c r="B1554" s="7" t="e">
        <f>IF('تسمية الرتبة'!#REF!="مرفوض",0,'تسمية الرتبة'!#REF!)</f>
        <v>#REF!</v>
      </c>
      <c r="C1554" s="7" t="e">
        <f>IF('تسمية الرتبة'!#REF!="مرفوض",0,'تسمية الرتبة'!#REF!)</f>
        <v>#REF!</v>
      </c>
      <c r="D1554" s="7" t="e">
        <f>IF('تسمية الرتبة'!#REF!="مرفوض",0,'تسمية الرتبة'!#REF!)</f>
        <v>#REF!</v>
      </c>
      <c r="E1554" s="34" t="e">
        <f>IF('تسمية الرتبة'!#REF!="مرفوض",0,'تسمية الرتبة'!#REF!)</f>
        <v>#REF!</v>
      </c>
      <c r="F1554" s="7" t="e">
        <f>IF('تسمية الرتبة'!#REF!="مرفوض",0,'تسمية الرتبة'!#REF!)</f>
        <v>#REF!</v>
      </c>
      <c r="G1554" s="7" t="e">
        <f>IF('تسمية الرتبة'!#REF!="مرفوض",0,'تسمية الرتبة'!#REF!)</f>
        <v>#REF!</v>
      </c>
      <c r="H1554" s="7" t="e">
        <f>IF('تسمية الرتبة'!#REF!="مرفوض",0,IF('تسمية الرتبة'!#REF!+'تسمية الرتبة'!#REF!+'تسمية الرتبة'!#REF!+'تسمية الرتبة'!#REF!&gt;6,6,'تسمية الرتبة'!#REF!+'تسمية الرتبة'!#REF!+'تسمية الرتبة'!#REF!+'تسمية الرتبة'!#REF!))</f>
        <v>#REF!</v>
      </c>
      <c r="I1554" s="7" t="e">
        <f>IF('تسمية الرتبة'!#REF!="مرفوض",0,'تسمية الرتبة'!#REF!)</f>
        <v>#REF!</v>
      </c>
      <c r="J1554" s="7" t="e">
        <f>IF('تسمية الرتبة'!#REF!="مرفوض",0,'تسمية الرتبة'!#REF!)</f>
        <v>#REF!</v>
      </c>
      <c r="K1554" s="7" t="e">
        <f>IF('تسمية الرتبة'!#REF!="مرفوض",0,J1554+I1554+H1554+G1554+F1554+E1554+D1554+'تسمية الرتبة'!#REF!)</f>
        <v>#REF!</v>
      </c>
      <c r="L1554" s="7" t="e">
        <f>IF('تسمية الرتبة'!#REF!="مرفوض",0,IF(J1554=0,"Absent(e)",""))</f>
        <v>#REF!</v>
      </c>
      <c r="M1554" s="20" t="e">
        <f>'تسمية الرتبة'!#REF!-'Resultats FR'!K1554</f>
        <v>#REF!</v>
      </c>
    </row>
    <row r="1555" spans="1:13">
      <c r="A1555" s="7">
        <v>1551</v>
      </c>
      <c r="B1555" s="7" t="e">
        <f>IF('تسمية الرتبة'!#REF!="مرفوض",0,'تسمية الرتبة'!#REF!)</f>
        <v>#REF!</v>
      </c>
      <c r="C1555" s="7" t="e">
        <f>IF('تسمية الرتبة'!#REF!="مرفوض",0,'تسمية الرتبة'!#REF!)</f>
        <v>#REF!</v>
      </c>
      <c r="D1555" s="7" t="e">
        <f>IF('تسمية الرتبة'!#REF!="مرفوض",0,'تسمية الرتبة'!#REF!)</f>
        <v>#REF!</v>
      </c>
      <c r="E1555" s="34" t="e">
        <f>IF('تسمية الرتبة'!#REF!="مرفوض",0,'تسمية الرتبة'!#REF!)</f>
        <v>#REF!</v>
      </c>
      <c r="F1555" s="7" t="e">
        <f>IF('تسمية الرتبة'!#REF!="مرفوض",0,'تسمية الرتبة'!#REF!)</f>
        <v>#REF!</v>
      </c>
      <c r="G1555" s="7" t="e">
        <f>IF('تسمية الرتبة'!#REF!="مرفوض",0,'تسمية الرتبة'!#REF!)</f>
        <v>#REF!</v>
      </c>
      <c r="H1555" s="7" t="e">
        <f>IF('تسمية الرتبة'!#REF!="مرفوض",0,IF('تسمية الرتبة'!#REF!+'تسمية الرتبة'!#REF!+'تسمية الرتبة'!#REF!+'تسمية الرتبة'!#REF!&gt;6,6,'تسمية الرتبة'!#REF!+'تسمية الرتبة'!#REF!+'تسمية الرتبة'!#REF!+'تسمية الرتبة'!#REF!))</f>
        <v>#REF!</v>
      </c>
      <c r="I1555" s="7" t="e">
        <f>IF('تسمية الرتبة'!#REF!="مرفوض",0,'تسمية الرتبة'!#REF!)</f>
        <v>#REF!</v>
      </c>
      <c r="J1555" s="7" t="e">
        <f>IF('تسمية الرتبة'!#REF!="مرفوض",0,'تسمية الرتبة'!#REF!)</f>
        <v>#REF!</v>
      </c>
      <c r="K1555" s="7" t="e">
        <f>IF('تسمية الرتبة'!#REF!="مرفوض",0,J1555+I1555+H1555+G1555+F1555+E1555+D1555+'تسمية الرتبة'!#REF!)</f>
        <v>#REF!</v>
      </c>
      <c r="L1555" s="7" t="e">
        <f>IF('تسمية الرتبة'!#REF!="مرفوض",0,IF(J1555=0,"Absent(e)",""))</f>
        <v>#REF!</v>
      </c>
      <c r="M1555" s="20" t="e">
        <f>'تسمية الرتبة'!#REF!-'Resultats FR'!K1555</f>
        <v>#REF!</v>
      </c>
    </row>
    <row r="1556" spans="1:13">
      <c r="A1556" s="7">
        <v>1552</v>
      </c>
      <c r="B1556" s="7" t="e">
        <f>IF('تسمية الرتبة'!#REF!="مرفوض",0,'تسمية الرتبة'!#REF!)</f>
        <v>#REF!</v>
      </c>
      <c r="C1556" s="7" t="e">
        <f>IF('تسمية الرتبة'!#REF!="مرفوض",0,'تسمية الرتبة'!#REF!)</f>
        <v>#REF!</v>
      </c>
      <c r="D1556" s="7" t="e">
        <f>IF('تسمية الرتبة'!#REF!="مرفوض",0,'تسمية الرتبة'!#REF!)</f>
        <v>#REF!</v>
      </c>
      <c r="E1556" s="34" t="e">
        <f>IF('تسمية الرتبة'!#REF!="مرفوض",0,'تسمية الرتبة'!#REF!)</f>
        <v>#REF!</v>
      </c>
      <c r="F1556" s="7" t="e">
        <f>IF('تسمية الرتبة'!#REF!="مرفوض",0,'تسمية الرتبة'!#REF!)</f>
        <v>#REF!</v>
      </c>
      <c r="G1556" s="7" t="e">
        <f>IF('تسمية الرتبة'!#REF!="مرفوض",0,'تسمية الرتبة'!#REF!)</f>
        <v>#REF!</v>
      </c>
      <c r="H1556" s="7" t="e">
        <f>IF('تسمية الرتبة'!#REF!="مرفوض",0,IF('تسمية الرتبة'!#REF!+'تسمية الرتبة'!#REF!+'تسمية الرتبة'!#REF!+'تسمية الرتبة'!#REF!&gt;6,6,'تسمية الرتبة'!#REF!+'تسمية الرتبة'!#REF!+'تسمية الرتبة'!#REF!+'تسمية الرتبة'!#REF!))</f>
        <v>#REF!</v>
      </c>
      <c r="I1556" s="7" t="e">
        <f>IF('تسمية الرتبة'!#REF!="مرفوض",0,'تسمية الرتبة'!#REF!)</f>
        <v>#REF!</v>
      </c>
      <c r="J1556" s="7" t="e">
        <f>IF('تسمية الرتبة'!#REF!="مرفوض",0,'تسمية الرتبة'!#REF!)</f>
        <v>#REF!</v>
      </c>
      <c r="K1556" s="7" t="e">
        <f>IF('تسمية الرتبة'!#REF!="مرفوض",0,J1556+I1556+H1556+G1556+F1556+E1556+D1556+'تسمية الرتبة'!#REF!)</f>
        <v>#REF!</v>
      </c>
      <c r="L1556" s="7" t="e">
        <f>IF('تسمية الرتبة'!#REF!="مرفوض",0,IF(J1556=0,"Absent(e)",""))</f>
        <v>#REF!</v>
      </c>
      <c r="M1556" s="20" t="e">
        <f>'تسمية الرتبة'!#REF!-'Resultats FR'!K1556</f>
        <v>#REF!</v>
      </c>
    </row>
    <row r="1557" spans="1:13">
      <c r="A1557" s="7">
        <v>1553</v>
      </c>
      <c r="B1557" s="7" t="e">
        <f>IF('تسمية الرتبة'!#REF!="مرفوض",0,'تسمية الرتبة'!#REF!)</f>
        <v>#REF!</v>
      </c>
      <c r="C1557" s="7" t="e">
        <f>IF('تسمية الرتبة'!#REF!="مرفوض",0,'تسمية الرتبة'!#REF!)</f>
        <v>#REF!</v>
      </c>
      <c r="D1557" s="7" t="e">
        <f>IF('تسمية الرتبة'!#REF!="مرفوض",0,'تسمية الرتبة'!#REF!)</f>
        <v>#REF!</v>
      </c>
      <c r="E1557" s="34" t="e">
        <f>IF('تسمية الرتبة'!#REF!="مرفوض",0,'تسمية الرتبة'!#REF!)</f>
        <v>#REF!</v>
      </c>
      <c r="F1557" s="7" t="e">
        <f>IF('تسمية الرتبة'!#REF!="مرفوض",0,'تسمية الرتبة'!#REF!)</f>
        <v>#REF!</v>
      </c>
      <c r="G1557" s="7" t="e">
        <f>IF('تسمية الرتبة'!#REF!="مرفوض",0,'تسمية الرتبة'!#REF!)</f>
        <v>#REF!</v>
      </c>
      <c r="H1557" s="7" t="e">
        <f>IF('تسمية الرتبة'!#REF!="مرفوض",0,IF('تسمية الرتبة'!#REF!+'تسمية الرتبة'!#REF!+'تسمية الرتبة'!#REF!+'تسمية الرتبة'!#REF!&gt;6,6,'تسمية الرتبة'!#REF!+'تسمية الرتبة'!#REF!+'تسمية الرتبة'!#REF!+'تسمية الرتبة'!#REF!))</f>
        <v>#REF!</v>
      </c>
      <c r="I1557" s="7" t="e">
        <f>IF('تسمية الرتبة'!#REF!="مرفوض",0,'تسمية الرتبة'!#REF!)</f>
        <v>#REF!</v>
      </c>
      <c r="J1557" s="7" t="e">
        <f>IF('تسمية الرتبة'!#REF!="مرفوض",0,'تسمية الرتبة'!#REF!)</f>
        <v>#REF!</v>
      </c>
      <c r="K1557" s="7" t="e">
        <f>IF('تسمية الرتبة'!#REF!="مرفوض",0,J1557+I1557+H1557+G1557+F1557+E1557+D1557+'تسمية الرتبة'!#REF!)</f>
        <v>#REF!</v>
      </c>
      <c r="L1557" s="7" t="e">
        <f>IF('تسمية الرتبة'!#REF!="مرفوض",0,IF(J1557=0,"Absent(e)",""))</f>
        <v>#REF!</v>
      </c>
      <c r="M1557" s="20" t="e">
        <f>'تسمية الرتبة'!#REF!-'Resultats FR'!K1557</f>
        <v>#REF!</v>
      </c>
    </row>
    <row r="1558" spans="1:13">
      <c r="A1558" s="7">
        <v>1554</v>
      </c>
      <c r="B1558" s="7" t="e">
        <f>IF('تسمية الرتبة'!#REF!="مرفوض",0,'تسمية الرتبة'!#REF!)</f>
        <v>#REF!</v>
      </c>
      <c r="C1558" s="7" t="e">
        <f>IF('تسمية الرتبة'!#REF!="مرفوض",0,'تسمية الرتبة'!#REF!)</f>
        <v>#REF!</v>
      </c>
      <c r="D1558" s="7" t="e">
        <f>IF('تسمية الرتبة'!#REF!="مرفوض",0,'تسمية الرتبة'!#REF!)</f>
        <v>#REF!</v>
      </c>
      <c r="E1558" s="34" t="e">
        <f>IF('تسمية الرتبة'!#REF!="مرفوض",0,'تسمية الرتبة'!#REF!)</f>
        <v>#REF!</v>
      </c>
      <c r="F1558" s="7" t="e">
        <f>IF('تسمية الرتبة'!#REF!="مرفوض",0,'تسمية الرتبة'!#REF!)</f>
        <v>#REF!</v>
      </c>
      <c r="G1558" s="7" t="e">
        <f>IF('تسمية الرتبة'!#REF!="مرفوض",0,'تسمية الرتبة'!#REF!)</f>
        <v>#REF!</v>
      </c>
      <c r="H1558" s="7" t="e">
        <f>IF('تسمية الرتبة'!#REF!="مرفوض",0,IF('تسمية الرتبة'!#REF!+'تسمية الرتبة'!#REF!+'تسمية الرتبة'!#REF!+'تسمية الرتبة'!#REF!&gt;6,6,'تسمية الرتبة'!#REF!+'تسمية الرتبة'!#REF!+'تسمية الرتبة'!#REF!+'تسمية الرتبة'!#REF!))</f>
        <v>#REF!</v>
      </c>
      <c r="I1558" s="7" t="e">
        <f>IF('تسمية الرتبة'!#REF!="مرفوض",0,'تسمية الرتبة'!#REF!)</f>
        <v>#REF!</v>
      </c>
      <c r="J1558" s="7" t="e">
        <f>IF('تسمية الرتبة'!#REF!="مرفوض",0,'تسمية الرتبة'!#REF!)</f>
        <v>#REF!</v>
      </c>
      <c r="K1558" s="7" t="e">
        <f>IF('تسمية الرتبة'!#REF!="مرفوض",0,J1558+I1558+H1558+G1558+F1558+E1558+D1558+'تسمية الرتبة'!#REF!)</f>
        <v>#REF!</v>
      </c>
      <c r="L1558" s="7" t="e">
        <f>IF('تسمية الرتبة'!#REF!="مرفوض",0,IF(J1558=0,"Absent(e)",""))</f>
        <v>#REF!</v>
      </c>
      <c r="M1558" s="20" t="e">
        <f>'تسمية الرتبة'!#REF!-'Resultats FR'!K1558</f>
        <v>#REF!</v>
      </c>
    </row>
    <row r="1559" spans="1:13">
      <c r="A1559" s="7">
        <v>1555</v>
      </c>
      <c r="B1559" s="7" t="e">
        <f>IF('تسمية الرتبة'!#REF!="مرفوض",0,'تسمية الرتبة'!#REF!)</f>
        <v>#REF!</v>
      </c>
      <c r="C1559" s="7" t="e">
        <f>IF('تسمية الرتبة'!#REF!="مرفوض",0,'تسمية الرتبة'!#REF!)</f>
        <v>#REF!</v>
      </c>
      <c r="D1559" s="7" t="e">
        <f>IF('تسمية الرتبة'!#REF!="مرفوض",0,'تسمية الرتبة'!#REF!)</f>
        <v>#REF!</v>
      </c>
      <c r="E1559" s="34" t="e">
        <f>IF('تسمية الرتبة'!#REF!="مرفوض",0,'تسمية الرتبة'!#REF!)</f>
        <v>#REF!</v>
      </c>
      <c r="F1559" s="7" t="e">
        <f>IF('تسمية الرتبة'!#REF!="مرفوض",0,'تسمية الرتبة'!#REF!)</f>
        <v>#REF!</v>
      </c>
      <c r="G1559" s="7" t="e">
        <f>IF('تسمية الرتبة'!#REF!="مرفوض",0,'تسمية الرتبة'!#REF!)</f>
        <v>#REF!</v>
      </c>
      <c r="H1559" s="7" t="e">
        <f>IF('تسمية الرتبة'!#REF!="مرفوض",0,IF('تسمية الرتبة'!#REF!+'تسمية الرتبة'!#REF!+'تسمية الرتبة'!#REF!+'تسمية الرتبة'!#REF!&gt;6,6,'تسمية الرتبة'!#REF!+'تسمية الرتبة'!#REF!+'تسمية الرتبة'!#REF!+'تسمية الرتبة'!#REF!))</f>
        <v>#REF!</v>
      </c>
      <c r="I1559" s="7" t="e">
        <f>IF('تسمية الرتبة'!#REF!="مرفوض",0,'تسمية الرتبة'!#REF!)</f>
        <v>#REF!</v>
      </c>
      <c r="J1559" s="7" t="e">
        <f>IF('تسمية الرتبة'!#REF!="مرفوض",0,'تسمية الرتبة'!#REF!)</f>
        <v>#REF!</v>
      </c>
      <c r="K1559" s="7" t="e">
        <f>IF('تسمية الرتبة'!#REF!="مرفوض",0,J1559+I1559+H1559+G1559+F1559+E1559+D1559+'تسمية الرتبة'!#REF!)</f>
        <v>#REF!</v>
      </c>
      <c r="L1559" s="7" t="e">
        <f>IF('تسمية الرتبة'!#REF!="مرفوض",0,IF(J1559=0,"Absent(e)",""))</f>
        <v>#REF!</v>
      </c>
      <c r="M1559" s="20" t="e">
        <f>'تسمية الرتبة'!#REF!-'Resultats FR'!K1559</f>
        <v>#REF!</v>
      </c>
    </row>
    <row r="1560" spans="1:13">
      <c r="A1560" s="7">
        <v>1556</v>
      </c>
      <c r="B1560" s="7" t="e">
        <f>IF('تسمية الرتبة'!#REF!="مرفوض",0,'تسمية الرتبة'!#REF!)</f>
        <v>#REF!</v>
      </c>
      <c r="C1560" s="7" t="e">
        <f>IF('تسمية الرتبة'!#REF!="مرفوض",0,'تسمية الرتبة'!#REF!)</f>
        <v>#REF!</v>
      </c>
      <c r="D1560" s="7" t="e">
        <f>IF('تسمية الرتبة'!#REF!="مرفوض",0,'تسمية الرتبة'!#REF!)</f>
        <v>#REF!</v>
      </c>
      <c r="E1560" s="34" t="e">
        <f>IF('تسمية الرتبة'!#REF!="مرفوض",0,'تسمية الرتبة'!#REF!)</f>
        <v>#REF!</v>
      </c>
      <c r="F1560" s="7" t="e">
        <f>IF('تسمية الرتبة'!#REF!="مرفوض",0,'تسمية الرتبة'!#REF!)</f>
        <v>#REF!</v>
      </c>
      <c r="G1560" s="7" t="e">
        <f>IF('تسمية الرتبة'!#REF!="مرفوض",0,'تسمية الرتبة'!#REF!)</f>
        <v>#REF!</v>
      </c>
      <c r="H1560" s="7" t="e">
        <f>IF('تسمية الرتبة'!#REF!="مرفوض",0,IF('تسمية الرتبة'!#REF!+'تسمية الرتبة'!#REF!+'تسمية الرتبة'!#REF!+'تسمية الرتبة'!#REF!&gt;6,6,'تسمية الرتبة'!#REF!+'تسمية الرتبة'!#REF!+'تسمية الرتبة'!#REF!+'تسمية الرتبة'!#REF!))</f>
        <v>#REF!</v>
      </c>
      <c r="I1560" s="7" t="e">
        <f>IF('تسمية الرتبة'!#REF!="مرفوض",0,'تسمية الرتبة'!#REF!)</f>
        <v>#REF!</v>
      </c>
      <c r="J1560" s="7" t="e">
        <f>IF('تسمية الرتبة'!#REF!="مرفوض",0,'تسمية الرتبة'!#REF!)</f>
        <v>#REF!</v>
      </c>
      <c r="K1560" s="7" t="e">
        <f>IF('تسمية الرتبة'!#REF!="مرفوض",0,J1560+I1560+H1560+G1560+F1560+E1560+D1560+'تسمية الرتبة'!#REF!)</f>
        <v>#REF!</v>
      </c>
      <c r="L1560" s="7" t="e">
        <f>IF('تسمية الرتبة'!#REF!="مرفوض",0,IF(J1560=0,"Absent(e)",""))</f>
        <v>#REF!</v>
      </c>
      <c r="M1560" s="20" t="e">
        <f>'تسمية الرتبة'!#REF!-'Resultats FR'!K1560</f>
        <v>#REF!</v>
      </c>
    </row>
    <row r="1561" spans="1:13">
      <c r="A1561" s="7">
        <v>1557</v>
      </c>
      <c r="B1561" s="7" t="e">
        <f>IF('تسمية الرتبة'!#REF!="مرفوض",0,'تسمية الرتبة'!#REF!)</f>
        <v>#REF!</v>
      </c>
      <c r="C1561" s="7" t="e">
        <f>IF('تسمية الرتبة'!#REF!="مرفوض",0,'تسمية الرتبة'!#REF!)</f>
        <v>#REF!</v>
      </c>
      <c r="D1561" s="7" t="e">
        <f>IF('تسمية الرتبة'!#REF!="مرفوض",0,'تسمية الرتبة'!#REF!)</f>
        <v>#REF!</v>
      </c>
      <c r="E1561" s="34" t="e">
        <f>IF('تسمية الرتبة'!#REF!="مرفوض",0,'تسمية الرتبة'!#REF!)</f>
        <v>#REF!</v>
      </c>
      <c r="F1561" s="7" t="e">
        <f>IF('تسمية الرتبة'!#REF!="مرفوض",0,'تسمية الرتبة'!#REF!)</f>
        <v>#REF!</v>
      </c>
      <c r="G1561" s="7" t="e">
        <f>IF('تسمية الرتبة'!#REF!="مرفوض",0,'تسمية الرتبة'!#REF!)</f>
        <v>#REF!</v>
      </c>
      <c r="H1561" s="7" t="e">
        <f>IF('تسمية الرتبة'!#REF!="مرفوض",0,IF('تسمية الرتبة'!#REF!+'تسمية الرتبة'!#REF!+'تسمية الرتبة'!#REF!+'تسمية الرتبة'!#REF!&gt;6,6,'تسمية الرتبة'!#REF!+'تسمية الرتبة'!#REF!+'تسمية الرتبة'!#REF!+'تسمية الرتبة'!#REF!))</f>
        <v>#REF!</v>
      </c>
      <c r="I1561" s="7" t="e">
        <f>IF('تسمية الرتبة'!#REF!="مرفوض",0,'تسمية الرتبة'!#REF!)</f>
        <v>#REF!</v>
      </c>
      <c r="J1561" s="7" t="e">
        <f>IF('تسمية الرتبة'!#REF!="مرفوض",0,'تسمية الرتبة'!#REF!)</f>
        <v>#REF!</v>
      </c>
      <c r="K1561" s="7" t="e">
        <f>IF('تسمية الرتبة'!#REF!="مرفوض",0,J1561+I1561+H1561+G1561+F1561+E1561+D1561+'تسمية الرتبة'!#REF!)</f>
        <v>#REF!</v>
      </c>
      <c r="L1561" s="7" t="e">
        <f>IF('تسمية الرتبة'!#REF!="مرفوض",0,IF(J1561=0,"Absent(e)",""))</f>
        <v>#REF!</v>
      </c>
      <c r="M1561" s="20" t="e">
        <f>'تسمية الرتبة'!#REF!-'Resultats FR'!K1561</f>
        <v>#REF!</v>
      </c>
    </row>
    <row r="1562" spans="1:13">
      <c r="A1562" s="7">
        <v>1558</v>
      </c>
      <c r="B1562" s="7" t="e">
        <f>IF('تسمية الرتبة'!#REF!="مرفوض",0,'تسمية الرتبة'!#REF!)</f>
        <v>#REF!</v>
      </c>
      <c r="C1562" s="7" t="e">
        <f>IF('تسمية الرتبة'!#REF!="مرفوض",0,'تسمية الرتبة'!#REF!)</f>
        <v>#REF!</v>
      </c>
      <c r="D1562" s="7" t="e">
        <f>IF('تسمية الرتبة'!#REF!="مرفوض",0,'تسمية الرتبة'!#REF!)</f>
        <v>#REF!</v>
      </c>
      <c r="E1562" s="34" t="e">
        <f>IF('تسمية الرتبة'!#REF!="مرفوض",0,'تسمية الرتبة'!#REF!)</f>
        <v>#REF!</v>
      </c>
      <c r="F1562" s="7" t="e">
        <f>IF('تسمية الرتبة'!#REF!="مرفوض",0,'تسمية الرتبة'!#REF!)</f>
        <v>#REF!</v>
      </c>
      <c r="G1562" s="7" t="e">
        <f>IF('تسمية الرتبة'!#REF!="مرفوض",0,'تسمية الرتبة'!#REF!)</f>
        <v>#REF!</v>
      </c>
      <c r="H1562" s="7" t="e">
        <f>IF('تسمية الرتبة'!#REF!="مرفوض",0,IF('تسمية الرتبة'!#REF!+'تسمية الرتبة'!#REF!+'تسمية الرتبة'!#REF!+'تسمية الرتبة'!#REF!&gt;6,6,'تسمية الرتبة'!#REF!+'تسمية الرتبة'!#REF!+'تسمية الرتبة'!#REF!+'تسمية الرتبة'!#REF!))</f>
        <v>#REF!</v>
      </c>
      <c r="I1562" s="7" t="e">
        <f>IF('تسمية الرتبة'!#REF!="مرفوض",0,'تسمية الرتبة'!#REF!)</f>
        <v>#REF!</v>
      </c>
      <c r="J1562" s="7" t="e">
        <f>IF('تسمية الرتبة'!#REF!="مرفوض",0,'تسمية الرتبة'!#REF!)</f>
        <v>#REF!</v>
      </c>
      <c r="K1562" s="7" t="e">
        <f>IF('تسمية الرتبة'!#REF!="مرفوض",0,J1562+I1562+H1562+G1562+F1562+E1562+D1562+'تسمية الرتبة'!#REF!)</f>
        <v>#REF!</v>
      </c>
      <c r="L1562" s="7" t="e">
        <f>IF('تسمية الرتبة'!#REF!="مرفوض",0,IF(J1562=0,"Absent(e)",""))</f>
        <v>#REF!</v>
      </c>
      <c r="M1562" s="20" t="e">
        <f>'تسمية الرتبة'!#REF!-'Resultats FR'!K1562</f>
        <v>#REF!</v>
      </c>
    </row>
    <row r="1563" spans="1:13">
      <c r="A1563" s="7">
        <v>1559</v>
      </c>
      <c r="B1563" s="7" t="e">
        <f>IF('تسمية الرتبة'!#REF!="مرفوض",0,'تسمية الرتبة'!#REF!)</f>
        <v>#REF!</v>
      </c>
      <c r="C1563" s="7" t="e">
        <f>IF('تسمية الرتبة'!#REF!="مرفوض",0,'تسمية الرتبة'!#REF!)</f>
        <v>#REF!</v>
      </c>
      <c r="D1563" s="7" t="e">
        <f>IF('تسمية الرتبة'!#REF!="مرفوض",0,'تسمية الرتبة'!#REF!)</f>
        <v>#REF!</v>
      </c>
      <c r="E1563" s="34" t="e">
        <f>IF('تسمية الرتبة'!#REF!="مرفوض",0,'تسمية الرتبة'!#REF!)</f>
        <v>#REF!</v>
      </c>
      <c r="F1563" s="7" t="e">
        <f>IF('تسمية الرتبة'!#REF!="مرفوض",0,'تسمية الرتبة'!#REF!)</f>
        <v>#REF!</v>
      </c>
      <c r="G1563" s="7" t="e">
        <f>IF('تسمية الرتبة'!#REF!="مرفوض",0,'تسمية الرتبة'!#REF!)</f>
        <v>#REF!</v>
      </c>
      <c r="H1563" s="7" t="e">
        <f>IF('تسمية الرتبة'!#REF!="مرفوض",0,IF('تسمية الرتبة'!#REF!+'تسمية الرتبة'!#REF!+'تسمية الرتبة'!#REF!+'تسمية الرتبة'!#REF!&gt;6,6,'تسمية الرتبة'!#REF!+'تسمية الرتبة'!#REF!+'تسمية الرتبة'!#REF!+'تسمية الرتبة'!#REF!))</f>
        <v>#REF!</v>
      </c>
      <c r="I1563" s="7" t="e">
        <f>IF('تسمية الرتبة'!#REF!="مرفوض",0,'تسمية الرتبة'!#REF!)</f>
        <v>#REF!</v>
      </c>
      <c r="J1563" s="7" t="e">
        <f>IF('تسمية الرتبة'!#REF!="مرفوض",0,'تسمية الرتبة'!#REF!)</f>
        <v>#REF!</v>
      </c>
      <c r="K1563" s="7" t="e">
        <f>IF('تسمية الرتبة'!#REF!="مرفوض",0,J1563+I1563+H1563+G1563+F1563+E1563+D1563+'تسمية الرتبة'!#REF!)</f>
        <v>#REF!</v>
      </c>
      <c r="L1563" s="7" t="e">
        <f>IF('تسمية الرتبة'!#REF!="مرفوض",0,IF(J1563=0,"Absent(e)",""))</f>
        <v>#REF!</v>
      </c>
      <c r="M1563" s="20" t="e">
        <f>'تسمية الرتبة'!#REF!-'Resultats FR'!K1563</f>
        <v>#REF!</v>
      </c>
    </row>
    <row r="1564" spans="1:13">
      <c r="A1564" s="7">
        <v>1560</v>
      </c>
      <c r="B1564" s="7" t="e">
        <f>IF('تسمية الرتبة'!#REF!="مرفوض",0,'تسمية الرتبة'!#REF!)</f>
        <v>#REF!</v>
      </c>
      <c r="C1564" s="7" t="e">
        <f>IF('تسمية الرتبة'!#REF!="مرفوض",0,'تسمية الرتبة'!#REF!)</f>
        <v>#REF!</v>
      </c>
      <c r="D1564" s="7" t="e">
        <f>IF('تسمية الرتبة'!#REF!="مرفوض",0,'تسمية الرتبة'!#REF!)</f>
        <v>#REF!</v>
      </c>
      <c r="E1564" s="34" t="e">
        <f>IF('تسمية الرتبة'!#REF!="مرفوض",0,'تسمية الرتبة'!#REF!)</f>
        <v>#REF!</v>
      </c>
      <c r="F1564" s="7" t="e">
        <f>IF('تسمية الرتبة'!#REF!="مرفوض",0,'تسمية الرتبة'!#REF!)</f>
        <v>#REF!</v>
      </c>
      <c r="G1564" s="7" t="e">
        <f>IF('تسمية الرتبة'!#REF!="مرفوض",0,'تسمية الرتبة'!#REF!)</f>
        <v>#REF!</v>
      </c>
      <c r="H1564" s="7" t="e">
        <f>IF('تسمية الرتبة'!#REF!="مرفوض",0,IF('تسمية الرتبة'!#REF!+'تسمية الرتبة'!#REF!+'تسمية الرتبة'!#REF!+'تسمية الرتبة'!#REF!&gt;6,6,'تسمية الرتبة'!#REF!+'تسمية الرتبة'!#REF!+'تسمية الرتبة'!#REF!+'تسمية الرتبة'!#REF!))</f>
        <v>#REF!</v>
      </c>
      <c r="I1564" s="7" t="e">
        <f>IF('تسمية الرتبة'!#REF!="مرفوض",0,'تسمية الرتبة'!#REF!)</f>
        <v>#REF!</v>
      </c>
      <c r="J1564" s="7" t="e">
        <f>IF('تسمية الرتبة'!#REF!="مرفوض",0,'تسمية الرتبة'!#REF!)</f>
        <v>#REF!</v>
      </c>
      <c r="K1564" s="7" t="e">
        <f>IF('تسمية الرتبة'!#REF!="مرفوض",0,J1564+I1564+H1564+G1564+F1564+E1564+D1564+'تسمية الرتبة'!#REF!)</f>
        <v>#REF!</v>
      </c>
      <c r="L1564" s="7" t="e">
        <f>IF('تسمية الرتبة'!#REF!="مرفوض",0,IF(J1564=0,"Absent(e)",""))</f>
        <v>#REF!</v>
      </c>
      <c r="M1564" s="20" t="e">
        <f>'تسمية الرتبة'!#REF!-'Resultats FR'!K1564</f>
        <v>#REF!</v>
      </c>
    </row>
    <row r="1565" spans="1:13">
      <c r="A1565" s="7">
        <v>1561</v>
      </c>
      <c r="B1565" s="7" t="e">
        <f>IF('تسمية الرتبة'!#REF!="مرفوض",0,'تسمية الرتبة'!#REF!)</f>
        <v>#REF!</v>
      </c>
      <c r="C1565" s="7" t="e">
        <f>IF('تسمية الرتبة'!#REF!="مرفوض",0,'تسمية الرتبة'!#REF!)</f>
        <v>#REF!</v>
      </c>
      <c r="D1565" s="7" t="e">
        <f>IF('تسمية الرتبة'!#REF!="مرفوض",0,'تسمية الرتبة'!#REF!)</f>
        <v>#REF!</v>
      </c>
      <c r="E1565" s="34" t="e">
        <f>IF('تسمية الرتبة'!#REF!="مرفوض",0,'تسمية الرتبة'!#REF!)</f>
        <v>#REF!</v>
      </c>
      <c r="F1565" s="7" t="e">
        <f>IF('تسمية الرتبة'!#REF!="مرفوض",0,'تسمية الرتبة'!#REF!)</f>
        <v>#REF!</v>
      </c>
      <c r="G1565" s="7" t="e">
        <f>IF('تسمية الرتبة'!#REF!="مرفوض",0,'تسمية الرتبة'!#REF!)</f>
        <v>#REF!</v>
      </c>
      <c r="H1565" s="7" t="e">
        <f>IF('تسمية الرتبة'!#REF!="مرفوض",0,IF('تسمية الرتبة'!#REF!+'تسمية الرتبة'!#REF!+'تسمية الرتبة'!#REF!+'تسمية الرتبة'!#REF!&gt;6,6,'تسمية الرتبة'!#REF!+'تسمية الرتبة'!#REF!+'تسمية الرتبة'!#REF!+'تسمية الرتبة'!#REF!))</f>
        <v>#REF!</v>
      </c>
      <c r="I1565" s="7" t="e">
        <f>IF('تسمية الرتبة'!#REF!="مرفوض",0,'تسمية الرتبة'!#REF!)</f>
        <v>#REF!</v>
      </c>
      <c r="J1565" s="7" t="e">
        <f>IF('تسمية الرتبة'!#REF!="مرفوض",0,'تسمية الرتبة'!#REF!)</f>
        <v>#REF!</v>
      </c>
      <c r="K1565" s="7" t="e">
        <f>IF('تسمية الرتبة'!#REF!="مرفوض",0,J1565+I1565+H1565+G1565+F1565+E1565+D1565+'تسمية الرتبة'!#REF!)</f>
        <v>#REF!</v>
      </c>
      <c r="L1565" s="7" t="e">
        <f>IF('تسمية الرتبة'!#REF!="مرفوض",0,IF(J1565=0,"Absent(e)",""))</f>
        <v>#REF!</v>
      </c>
      <c r="M1565" s="20" t="e">
        <f>'تسمية الرتبة'!#REF!-'Resultats FR'!K1565</f>
        <v>#REF!</v>
      </c>
    </row>
    <row r="1566" spans="1:13">
      <c r="A1566" s="7">
        <v>1562</v>
      </c>
      <c r="B1566" s="7" t="e">
        <f>IF('تسمية الرتبة'!#REF!="مرفوض",0,'تسمية الرتبة'!#REF!)</f>
        <v>#REF!</v>
      </c>
      <c r="C1566" s="7" t="e">
        <f>IF('تسمية الرتبة'!#REF!="مرفوض",0,'تسمية الرتبة'!#REF!)</f>
        <v>#REF!</v>
      </c>
      <c r="D1566" s="7" t="e">
        <f>IF('تسمية الرتبة'!#REF!="مرفوض",0,'تسمية الرتبة'!#REF!)</f>
        <v>#REF!</v>
      </c>
      <c r="E1566" s="34" t="e">
        <f>IF('تسمية الرتبة'!#REF!="مرفوض",0,'تسمية الرتبة'!#REF!)</f>
        <v>#REF!</v>
      </c>
      <c r="F1566" s="7" t="e">
        <f>IF('تسمية الرتبة'!#REF!="مرفوض",0,'تسمية الرتبة'!#REF!)</f>
        <v>#REF!</v>
      </c>
      <c r="G1566" s="7" t="e">
        <f>IF('تسمية الرتبة'!#REF!="مرفوض",0,'تسمية الرتبة'!#REF!)</f>
        <v>#REF!</v>
      </c>
      <c r="H1566" s="7" t="e">
        <f>IF('تسمية الرتبة'!#REF!="مرفوض",0,IF('تسمية الرتبة'!#REF!+'تسمية الرتبة'!#REF!+'تسمية الرتبة'!#REF!+'تسمية الرتبة'!#REF!&gt;6,6,'تسمية الرتبة'!#REF!+'تسمية الرتبة'!#REF!+'تسمية الرتبة'!#REF!+'تسمية الرتبة'!#REF!))</f>
        <v>#REF!</v>
      </c>
      <c r="I1566" s="7" t="e">
        <f>IF('تسمية الرتبة'!#REF!="مرفوض",0,'تسمية الرتبة'!#REF!)</f>
        <v>#REF!</v>
      </c>
      <c r="J1566" s="7" t="e">
        <f>IF('تسمية الرتبة'!#REF!="مرفوض",0,'تسمية الرتبة'!#REF!)</f>
        <v>#REF!</v>
      </c>
      <c r="K1566" s="7" t="e">
        <f>IF('تسمية الرتبة'!#REF!="مرفوض",0,J1566+I1566+H1566+G1566+F1566+E1566+D1566+'تسمية الرتبة'!#REF!)</f>
        <v>#REF!</v>
      </c>
      <c r="L1566" s="7" t="e">
        <f>IF('تسمية الرتبة'!#REF!="مرفوض",0,IF(J1566=0,"Absent(e)",""))</f>
        <v>#REF!</v>
      </c>
      <c r="M1566" s="20" t="e">
        <f>'تسمية الرتبة'!#REF!-'Resultats FR'!K1566</f>
        <v>#REF!</v>
      </c>
    </row>
    <row r="1567" spans="1:13">
      <c r="A1567" s="7">
        <v>1563</v>
      </c>
      <c r="B1567" s="7" t="e">
        <f>IF('تسمية الرتبة'!#REF!="مرفوض",0,'تسمية الرتبة'!#REF!)</f>
        <v>#REF!</v>
      </c>
      <c r="C1567" s="7" t="e">
        <f>IF('تسمية الرتبة'!#REF!="مرفوض",0,'تسمية الرتبة'!#REF!)</f>
        <v>#REF!</v>
      </c>
      <c r="D1567" s="7" t="e">
        <f>IF('تسمية الرتبة'!#REF!="مرفوض",0,'تسمية الرتبة'!#REF!)</f>
        <v>#REF!</v>
      </c>
      <c r="E1567" s="34" t="e">
        <f>IF('تسمية الرتبة'!#REF!="مرفوض",0,'تسمية الرتبة'!#REF!)</f>
        <v>#REF!</v>
      </c>
      <c r="F1567" s="7" t="e">
        <f>IF('تسمية الرتبة'!#REF!="مرفوض",0,'تسمية الرتبة'!#REF!)</f>
        <v>#REF!</v>
      </c>
      <c r="G1567" s="7" t="e">
        <f>IF('تسمية الرتبة'!#REF!="مرفوض",0,'تسمية الرتبة'!#REF!)</f>
        <v>#REF!</v>
      </c>
      <c r="H1567" s="7" t="e">
        <f>IF('تسمية الرتبة'!#REF!="مرفوض",0,IF('تسمية الرتبة'!#REF!+'تسمية الرتبة'!#REF!+'تسمية الرتبة'!#REF!+'تسمية الرتبة'!#REF!&gt;6,6,'تسمية الرتبة'!#REF!+'تسمية الرتبة'!#REF!+'تسمية الرتبة'!#REF!+'تسمية الرتبة'!#REF!))</f>
        <v>#REF!</v>
      </c>
      <c r="I1567" s="7" t="e">
        <f>IF('تسمية الرتبة'!#REF!="مرفوض",0,'تسمية الرتبة'!#REF!)</f>
        <v>#REF!</v>
      </c>
      <c r="J1567" s="7" t="e">
        <f>IF('تسمية الرتبة'!#REF!="مرفوض",0,'تسمية الرتبة'!#REF!)</f>
        <v>#REF!</v>
      </c>
      <c r="K1567" s="7" t="e">
        <f>IF('تسمية الرتبة'!#REF!="مرفوض",0,J1567+I1567+H1567+G1567+F1567+E1567+D1567+'تسمية الرتبة'!#REF!)</f>
        <v>#REF!</v>
      </c>
      <c r="L1567" s="7" t="e">
        <f>IF('تسمية الرتبة'!#REF!="مرفوض",0,IF(J1567=0,"Absent(e)",""))</f>
        <v>#REF!</v>
      </c>
      <c r="M1567" s="20" t="e">
        <f>'تسمية الرتبة'!#REF!-'Resultats FR'!K1567</f>
        <v>#REF!</v>
      </c>
    </row>
    <row r="1568" spans="1:13">
      <c r="A1568" s="7">
        <v>1564</v>
      </c>
      <c r="B1568" s="7" t="e">
        <f>IF('تسمية الرتبة'!#REF!="مرفوض",0,'تسمية الرتبة'!#REF!)</f>
        <v>#REF!</v>
      </c>
      <c r="C1568" s="7" t="e">
        <f>IF('تسمية الرتبة'!#REF!="مرفوض",0,'تسمية الرتبة'!#REF!)</f>
        <v>#REF!</v>
      </c>
      <c r="D1568" s="7" t="e">
        <f>IF('تسمية الرتبة'!#REF!="مرفوض",0,'تسمية الرتبة'!#REF!)</f>
        <v>#REF!</v>
      </c>
      <c r="E1568" s="34" t="e">
        <f>IF('تسمية الرتبة'!#REF!="مرفوض",0,'تسمية الرتبة'!#REF!)</f>
        <v>#REF!</v>
      </c>
      <c r="F1568" s="7" t="e">
        <f>IF('تسمية الرتبة'!#REF!="مرفوض",0,'تسمية الرتبة'!#REF!)</f>
        <v>#REF!</v>
      </c>
      <c r="G1568" s="7" t="e">
        <f>IF('تسمية الرتبة'!#REF!="مرفوض",0,'تسمية الرتبة'!#REF!)</f>
        <v>#REF!</v>
      </c>
      <c r="H1568" s="7" t="e">
        <f>IF('تسمية الرتبة'!#REF!="مرفوض",0,IF('تسمية الرتبة'!#REF!+'تسمية الرتبة'!#REF!+'تسمية الرتبة'!#REF!+'تسمية الرتبة'!#REF!&gt;6,6,'تسمية الرتبة'!#REF!+'تسمية الرتبة'!#REF!+'تسمية الرتبة'!#REF!+'تسمية الرتبة'!#REF!))</f>
        <v>#REF!</v>
      </c>
      <c r="I1568" s="7" t="e">
        <f>IF('تسمية الرتبة'!#REF!="مرفوض",0,'تسمية الرتبة'!#REF!)</f>
        <v>#REF!</v>
      </c>
      <c r="J1568" s="7" t="e">
        <f>IF('تسمية الرتبة'!#REF!="مرفوض",0,'تسمية الرتبة'!#REF!)</f>
        <v>#REF!</v>
      </c>
      <c r="K1568" s="7" t="e">
        <f>IF('تسمية الرتبة'!#REF!="مرفوض",0,J1568+I1568+H1568+G1568+F1568+E1568+D1568+'تسمية الرتبة'!#REF!)</f>
        <v>#REF!</v>
      </c>
      <c r="L1568" s="7" t="e">
        <f>IF('تسمية الرتبة'!#REF!="مرفوض",0,IF(J1568=0,"Absent(e)",""))</f>
        <v>#REF!</v>
      </c>
      <c r="M1568" s="20" t="e">
        <f>'تسمية الرتبة'!#REF!-'Resultats FR'!K1568</f>
        <v>#REF!</v>
      </c>
    </row>
    <row r="1569" spans="1:13">
      <c r="A1569" s="7">
        <v>1565</v>
      </c>
      <c r="B1569" s="7" t="e">
        <f>IF('تسمية الرتبة'!#REF!="مرفوض",0,'تسمية الرتبة'!#REF!)</f>
        <v>#REF!</v>
      </c>
      <c r="C1569" s="7" t="e">
        <f>IF('تسمية الرتبة'!#REF!="مرفوض",0,'تسمية الرتبة'!#REF!)</f>
        <v>#REF!</v>
      </c>
      <c r="D1569" s="7" t="e">
        <f>IF('تسمية الرتبة'!#REF!="مرفوض",0,'تسمية الرتبة'!#REF!)</f>
        <v>#REF!</v>
      </c>
      <c r="E1569" s="34" t="e">
        <f>IF('تسمية الرتبة'!#REF!="مرفوض",0,'تسمية الرتبة'!#REF!)</f>
        <v>#REF!</v>
      </c>
      <c r="F1569" s="7" t="e">
        <f>IF('تسمية الرتبة'!#REF!="مرفوض",0,'تسمية الرتبة'!#REF!)</f>
        <v>#REF!</v>
      </c>
      <c r="G1569" s="7" t="e">
        <f>IF('تسمية الرتبة'!#REF!="مرفوض",0,'تسمية الرتبة'!#REF!)</f>
        <v>#REF!</v>
      </c>
      <c r="H1569" s="7" t="e">
        <f>IF('تسمية الرتبة'!#REF!="مرفوض",0,IF('تسمية الرتبة'!#REF!+'تسمية الرتبة'!#REF!+'تسمية الرتبة'!#REF!+'تسمية الرتبة'!#REF!&gt;6,6,'تسمية الرتبة'!#REF!+'تسمية الرتبة'!#REF!+'تسمية الرتبة'!#REF!+'تسمية الرتبة'!#REF!))</f>
        <v>#REF!</v>
      </c>
      <c r="I1569" s="7" t="e">
        <f>IF('تسمية الرتبة'!#REF!="مرفوض",0,'تسمية الرتبة'!#REF!)</f>
        <v>#REF!</v>
      </c>
      <c r="J1569" s="7" t="e">
        <f>IF('تسمية الرتبة'!#REF!="مرفوض",0,'تسمية الرتبة'!#REF!)</f>
        <v>#REF!</v>
      </c>
      <c r="K1569" s="7" t="e">
        <f>IF('تسمية الرتبة'!#REF!="مرفوض",0,J1569+I1569+H1569+G1569+F1569+E1569+D1569+'تسمية الرتبة'!#REF!)</f>
        <v>#REF!</v>
      </c>
      <c r="L1569" s="7" t="e">
        <f>IF('تسمية الرتبة'!#REF!="مرفوض",0,IF(J1569=0,"Absent(e)",""))</f>
        <v>#REF!</v>
      </c>
      <c r="M1569" s="20" t="e">
        <f>'تسمية الرتبة'!#REF!-'Resultats FR'!K1569</f>
        <v>#REF!</v>
      </c>
    </row>
    <row r="1570" spans="1:13">
      <c r="A1570" s="7">
        <v>1566</v>
      </c>
      <c r="B1570" s="7" t="e">
        <f>IF('تسمية الرتبة'!#REF!="مرفوض",0,'تسمية الرتبة'!#REF!)</f>
        <v>#REF!</v>
      </c>
      <c r="C1570" s="7" t="e">
        <f>IF('تسمية الرتبة'!#REF!="مرفوض",0,'تسمية الرتبة'!#REF!)</f>
        <v>#REF!</v>
      </c>
      <c r="D1570" s="7" t="e">
        <f>IF('تسمية الرتبة'!#REF!="مرفوض",0,'تسمية الرتبة'!#REF!)</f>
        <v>#REF!</v>
      </c>
      <c r="E1570" s="34" t="e">
        <f>IF('تسمية الرتبة'!#REF!="مرفوض",0,'تسمية الرتبة'!#REF!)</f>
        <v>#REF!</v>
      </c>
      <c r="F1570" s="7" t="e">
        <f>IF('تسمية الرتبة'!#REF!="مرفوض",0,'تسمية الرتبة'!#REF!)</f>
        <v>#REF!</v>
      </c>
      <c r="G1570" s="7" t="e">
        <f>IF('تسمية الرتبة'!#REF!="مرفوض",0,'تسمية الرتبة'!#REF!)</f>
        <v>#REF!</v>
      </c>
      <c r="H1570" s="7" t="e">
        <f>IF('تسمية الرتبة'!#REF!="مرفوض",0,IF('تسمية الرتبة'!#REF!+'تسمية الرتبة'!#REF!+'تسمية الرتبة'!#REF!+'تسمية الرتبة'!#REF!&gt;6,6,'تسمية الرتبة'!#REF!+'تسمية الرتبة'!#REF!+'تسمية الرتبة'!#REF!+'تسمية الرتبة'!#REF!))</f>
        <v>#REF!</v>
      </c>
      <c r="I1570" s="7" t="e">
        <f>IF('تسمية الرتبة'!#REF!="مرفوض",0,'تسمية الرتبة'!#REF!)</f>
        <v>#REF!</v>
      </c>
      <c r="J1570" s="7" t="e">
        <f>IF('تسمية الرتبة'!#REF!="مرفوض",0,'تسمية الرتبة'!#REF!)</f>
        <v>#REF!</v>
      </c>
      <c r="K1570" s="7" t="e">
        <f>IF('تسمية الرتبة'!#REF!="مرفوض",0,J1570+I1570+H1570+G1570+F1570+E1570+D1570+'تسمية الرتبة'!#REF!)</f>
        <v>#REF!</v>
      </c>
      <c r="L1570" s="7" t="e">
        <f>IF('تسمية الرتبة'!#REF!="مرفوض",0,IF(J1570=0,"Absent(e)",""))</f>
        <v>#REF!</v>
      </c>
      <c r="M1570" s="20" t="e">
        <f>'تسمية الرتبة'!#REF!-'Resultats FR'!K1570</f>
        <v>#REF!</v>
      </c>
    </row>
    <row r="1571" spans="1:13">
      <c r="A1571" s="7">
        <v>1567</v>
      </c>
      <c r="B1571" s="7" t="e">
        <f>IF('تسمية الرتبة'!#REF!="مرفوض",0,'تسمية الرتبة'!#REF!)</f>
        <v>#REF!</v>
      </c>
      <c r="C1571" s="7" t="e">
        <f>IF('تسمية الرتبة'!#REF!="مرفوض",0,'تسمية الرتبة'!#REF!)</f>
        <v>#REF!</v>
      </c>
      <c r="D1571" s="7" t="e">
        <f>IF('تسمية الرتبة'!#REF!="مرفوض",0,'تسمية الرتبة'!#REF!)</f>
        <v>#REF!</v>
      </c>
      <c r="E1571" s="34" t="e">
        <f>IF('تسمية الرتبة'!#REF!="مرفوض",0,'تسمية الرتبة'!#REF!)</f>
        <v>#REF!</v>
      </c>
      <c r="F1571" s="7" t="e">
        <f>IF('تسمية الرتبة'!#REF!="مرفوض",0,'تسمية الرتبة'!#REF!)</f>
        <v>#REF!</v>
      </c>
      <c r="G1571" s="7" t="e">
        <f>IF('تسمية الرتبة'!#REF!="مرفوض",0,'تسمية الرتبة'!#REF!)</f>
        <v>#REF!</v>
      </c>
      <c r="H1571" s="7" t="e">
        <f>IF('تسمية الرتبة'!#REF!="مرفوض",0,IF('تسمية الرتبة'!#REF!+'تسمية الرتبة'!#REF!+'تسمية الرتبة'!#REF!+'تسمية الرتبة'!#REF!&gt;6,6,'تسمية الرتبة'!#REF!+'تسمية الرتبة'!#REF!+'تسمية الرتبة'!#REF!+'تسمية الرتبة'!#REF!))</f>
        <v>#REF!</v>
      </c>
      <c r="I1571" s="7" t="e">
        <f>IF('تسمية الرتبة'!#REF!="مرفوض",0,'تسمية الرتبة'!#REF!)</f>
        <v>#REF!</v>
      </c>
      <c r="J1571" s="7" t="e">
        <f>IF('تسمية الرتبة'!#REF!="مرفوض",0,'تسمية الرتبة'!#REF!)</f>
        <v>#REF!</v>
      </c>
      <c r="K1571" s="7" t="e">
        <f>IF('تسمية الرتبة'!#REF!="مرفوض",0,J1571+I1571+H1571+G1571+F1571+E1571+D1571+'تسمية الرتبة'!#REF!)</f>
        <v>#REF!</v>
      </c>
      <c r="L1571" s="7" t="e">
        <f>IF('تسمية الرتبة'!#REF!="مرفوض",0,IF(J1571=0,"Absent(e)",""))</f>
        <v>#REF!</v>
      </c>
      <c r="M1571" s="20" t="e">
        <f>'تسمية الرتبة'!#REF!-'Resultats FR'!K1571</f>
        <v>#REF!</v>
      </c>
    </row>
    <row r="1572" spans="1:13">
      <c r="A1572" s="7">
        <v>1568</v>
      </c>
      <c r="B1572" s="7" t="e">
        <f>IF('تسمية الرتبة'!#REF!="مرفوض",0,'تسمية الرتبة'!#REF!)</f>
        <v>#REF!</v>
      </c>
      <c r="C1572" s="7" t="e">
        <f>IF('تسمية الرتبة'!#REF!="مرفوض",0,'تسمية الرتبة'!#REF!)</f>
        <v>#REF!</v>
      </c>
      <c r="D1572" s="7" t="e">
        <f>IF('تسمية الرتبة'!#REF!="مرفوض",0,'تسمية الرتبة'!#REF!)</f>
        <v>#REF!</v>
      </c>
      <c r="E1572" s="34" t="e">
        <f>IF('تسمية الرتبة'!#REF!="مرفوض",0,'تسمية الرتبة'!#REF!)</f>
        <v>#REF!</v>
      </c>
      <c r="F1572" s="7" t="e">
        <f>IF('تسمية الرتبة'!#REF!="مرفوض",0,'تسمية الرتبة'!#REF!)</f>
        <v>#REF!</v>
      </c>
      <c r="G1572" s="7" t="e">
        <f>IF('تسمية الرتبة'!#REF!="مرفوض",0,'تسمية الرتبة'!#REF!)</f>
        <v>#REF!</v>
      </c>
      <c r="H1572" s="7" t="e">
        <f>IF('تسمية الرتبة'!#REF!="مرفوض",0,IF('تسمية الرتبة'!#REF!+'تسمية الرتبة'!#REF!+'تسمية الرتبة'!#REF!+'تسمية الرتبة'!#REF!&gt;6,6,'تسمية الرتبة'!#REF!+'تسمية الرتبة'!#REF!+'تسمية الرتبة'!#REF!+'تسمية الرتبة'!#REF!))</f>
        <v>#REF!</v>
      </c>
      <c r="I1572" s="7" t="e">
        <f>IF('تسمية الرتبة'!#REF!="مرفوض",0,'تسمية الرتبة'!#REF!)</f>
        <v>#REF!</v>
      </c>
      <c r="J1572" s="7" t="e">
        <f>IF('تسمية الرتبة'!#REF!="مرفوض",0,'تسمية الرتبة'!#REF!)</f>
        <v>#REF!</v>
      </c>
      <c r="K1572" s="7" t="e">
        <f>IF('تسمية الرتبة'!#REF!="مرفوض",0,J1572+I1572+H1572+G1572+F1572+E1572+D1572+'تسمية الرتبة'!#REF!)</f>
        <v>#REF!</v>
      </c>
      <c r="L1572" s="7" t="e">
        <f>IF('تسمية الرتبة'!#REF!="مرفوض",0,IF(J1572=0,"Absent(e)",""))</f>
        <v>#REF!</v>
      </c>
      <c r="M1572" s="20" t="e">
        <f>'تسمية الرتبة'!#REF!-'Resultats FR'!K1572</f>
        <v>#REF!</v>
      </c>
    </row>
    <row r="1573" spans="1:13">
      <c r="A1573" s="7">
        <v>1569</v>
      </c>
      <c r="B1573" s="7" t="e">
        <f>IF('تسمية الرتبة'!#REF!="مرفوض",0,'تسمية الرتبة'!#REF!)</f>
        <v>#REF!</v>
      </c>
      <c r="C1573" s="7" t="e">
        <f>IF('تسمية الرتبة'!#REF!="مرفوض",0,'تسمية الرتبة'!#REF!)</f>
        <v>#REF!</v>
      </c>
      <c r="D1573" s="7" t="e">
        <f>IF('تسمية الرتبة'!#REF!="مرفوض",0,'تسمية الرتبة'!#REF!)</f>
        <v>#REF!</v>
      </c>
      <c r="E1573" s="34" t="e">
        <f>IF('تسمية الرتبة'!#REF!="مرفوض",0,'تسمية الرتبة'!#REF!)</f>
        <v>#REF!</v>
      </c>
      <c r="F1573" s="7" t="e">
        <f>IF('تسمية الرتبة'!#REF!="مرفوض",0,'تسمية الرتبة'!#REF!)</f>
        <v>#REF!</v>
      </c>
      <c r="G1573" s="7" t="e">
        <f>IF('تسمية الرتبة'!#REF!="مرفوض",0,'تسمية الرتبة'!#REF!)</f>
        <v>#REF!</v>
      </c>
      <c r="H1573" s="7" t="e">
        <f>IF('تسمية الرتبة'!#REF!="مرفوض",0,IF('تسمية الرتبة'!#REF!+'تسمية الرتبة'!#REF!+'تسمية الرتبة'!#REF!+'تسمية الرتبة'!#REF!&gt;6,6,'تسمية الرتبة'!#REF!+'تسمية الرتبة'!#REF!+'تسمية الرتبة'!#REF!+'تسمية الرتبة'!#REF!))</f>
        <v>#REF!</v>
      </c>
      <c r="I1573" s="7" t="e">
        <f>IF('تسمية الرتبة'!#REF!="مرفوض",0,'تسمية الرتبة'!#REF!)</f>
        <v>#REF!</v>
      </c>
      <c r="J1573" s="7" t="e">
        <f>IF('تسمية الرتبة'!#REF!="مرفوض",0,'تسمية الرتبة'!#REF!)</f>
        <v>#REF!</v>
      </c>
      <c r="K1573" s="7" t="e">
        <f>IF('تسمية الرتبة'!#REF!="مرفوض",0,J1573+I1573+H1573+G1573+F1573+E1573+D1573+'تسمية الرتبة'!#REF!)</f>
        <v>#REF!</v>
      </c>
      <c r="L1573" s="7" t="e">
        <f>IF('تسمية الرتبة'!#REF!="مرفوض",0,IF(J1573=0,"Absent(e)",""))</f>
        <v>#REF!</v>
      </c>
      <c r="M1573" s="20" t="e">
        <f>'تسمية الرتبة'!#REF!-'Resultats FR'!K1573</f>
        <v>#REF!</v>
      </c>
    </row>
    <row r="1574" spans="1:13">
      <c r="A1574" s="7">
        <v>1570</v>
      </c>
      <c r="B1574" s="7" t="e">
        <f>IF('تسمية الرتبة'!#REF!="مرفوض",0,'تسمية الرتبة'!#REF!)</f>
        <v>#REF!</v>
      </c>
      <c r="C1574" s="7" t="e">
        <f>IF('تسمية الرتبة'!#REF!="مرفوض",0,'تسمية الرتبة'!#REF!)</f>
        <v>#REF!</v>
      </c>
      <c r="D1574" s="7" t="e">
        <f>IF('تسمية الرتبة'!#REF!="مرفوض",0,'تسمية الرتبة'!#REF!)</f>
        <v>#REF!</v>
      </c>
      <c r="E1574" s="34" t="e">
        <f>IF('تسمية الرتبة'!#REF!="مرفوض",0,'تسمية الرتبة'!#REF!)</f>
        <v>#REF!</v>
      </c>
      <c r="F1574" s="7" t="e">
        <f>IF('تسمية الرتبة'!#REF!="مرفوض",0,'تسمية الرتبة'!#REF!)</f>
        <v>#REF!</v>
      </c>
      <c r="G1574" s="7" t="e">
        <f>IF('تسمية الرتبة'!#REF!="مرفوض",0,'تسمية الرتبة'!#REF!)</f>
        <v>#REF!</v>
      </c>
      <c r="H1574" s="7" t="e">
        <f>IF('تسمية الرتبة'!#REF!="مرفوض",0,IF('تسمية الرتبة'!#REF!+'تسمية الرتبة'!#REF!+'تسمية الرتبة'!#REF!+'تسمية الرتبة'!#REF!&gt;6,6,'تسمية الرتبة'!#REF!+'تسمية الرتبة'!#REF!+'تسمية الرتبة'!#REF!+'تسمية الرتبة'!#REF!))</f>
        <v>#REF!</v>
      </c>
      <c r="I1574" s="7" t="e">
        <f>IF('تسمية الرتبة'!#REF!="مرفوض",0,'تسمية الرتبة'!#REF!)</f>
        <v>#REF!</v>
      </c>
      <c r="J1574" s="7" t="e">
        <f>IF('تسمية الرتبة'!#REF!="مرفوض",0,'تسمية الرتبة'!#REF!)</f>
        <v>#REF!</v>
      </c>
      <c r="K1574" s="7" t="e">
        <f>IF('تسمية الرتبة'!#REF!="مرفوض",0,J1574+I1574+H1574+G1574+F1574+E1574+D1574+'تسمية الرتبة'!#REF!)</f>
        <v>#REF!</v>
      </c>
      <c r="L1574" s="7" t="e">
        <f>IF('تسمية الرتبة'!#REF!="مرفوض",0,IF(J1574=0,"Absent(e)",""))</f>
        <v>#REF!</v>
      </c>
      <c r="M1574" s="20" t="e">
        <f>'تسمية الرتبة'!#REF!-'Resultats FR'!K1574</f>
        <v>#REF!</v>
      </c>
    </row>
    <row r="1575" spans="1:13">
      <c r="A1575" s="7">
        <v>1571</v>
      </c>
      <c r="B1575" s="7" t="e">
        <f>IF('تسمية الرتبة'!#REF!="مرفوض",0,'تسمية الرتبة'!#REF!)</f>
        <v>#REF!</v>
      </c>
      <c r="C1575" s="7" t="e">
        <f>IF('تسمية الرتبة'!#REF!="مرفوض",0,'تسمية الرتبة'!#REF!)</f>
        <v>#REF!</v>
      </c>
      <c r="D1575" s="7" t="e">
        <f>IF('تسمية الرتبة'!#REF!="مرفوض",0,'تسمية الرتبة'!#REF!)</f>
        <v>#REF!</v>
      </c>
      <c r="E1575" s="34" t="e">
        <f>IF('تسمية الرتبة'!#REF!="مرفوض",0,'تسمية الرتبة'!#REF!)</f>
        <v>#REF!</v>
      </c>
      <c r="F1575" s="7" t="e">
        <f>IF('تسمية الرتبة'!#REF!="مرفوض",0,'تسمية الرتبة'!#REF!)</f>
        <v>#REF!</v>
      </c>
      <c r="G1575" s="7" t="e">
        <f>IF('تسمية الرتبة'!#REF!="مرفوض",0,'تسمية الرتبة'!#REF!)</f>
        <v>#REF!</v>
      </c>
      <c r="H1575" s="7" t="e">
        <f>IF('تسمية الرتبة'!#REF!="مرفوض",0,IF('تسمية الرتبة'!#REF!+'تسمية الرتبة'!#REF!+'تسمية الرتبة'!#REF!+'تسمية الرتبة'!#REF!&gt;6,6,'تسمية الرتبة'!#REF!+'تسمية الرتبة'!#REF!+'تسمية الرتبة'!#REF!+'تسمية الرتبة'!#REF!))</f>
        <v>#REF!</v>
      </c>
      <c r="I1575" s="7" t="e">
        <f>IF('تسمية الرتبة'!#REF!="مرفوض",0,'تسمية الرتبة'!#REF!)</f>
        <v>#REF!</v>
      </c>
      <c r="J1575" s="7" t="e">
        <f>IF('تسمية الرتبة'!#REF!="مرفوض",0,'تسمية الرتبة'!#REF!)</f>
        <v>#REF!</v>
      </c>
      <c r="K1575" s="7" t="e">
        <f>IF('تسمية الرتبة'!#REF!="مرفوض",0,J1575+I1575+H1575+G1575+F1575+E1575+D1575+'تسمية الرتبة'!#REF!)</f>
        <v>#REF!</v>
      </c>
      <c r="L1575" s="7" t="e">
        <f>IF('تسمية الرتبة'!#REF!="مرفوض",0,IF(J1575=0,"Absent(e)",""))</f>
        <v>#REF!</v>
      </c>
      <c r="M1575" s="20" t="e">
        <f>'تسمية الرتبة'!#REF!-'Resultats FR'!K1575</f>
        <v>#REF!</v>
      </c>
    </row>
    <row r="1576" spans="1:13">
      <c r="A1576" s="7">
        <v>1572</v>
      </c>
      <c r="B1576" s="7" t="e">
        <f>IF('تسمية الرتبة'!#REF!="مرفوض",0,'تسمية الرتبة'!#REF!)</f>
        <v>#REF!</v>
      </c>
      <c r="C1576" s="7" t="e">
        <f>IF('تسمية الرتبة'!#REF!="مرفوض",0,'تسمية الرتبة'!#REF!)</f>
        <v>#REF!</v>
      </c>
      <c r="D1576" s="7" t="e">
        <f>IF('تسمية الرتبة'!#REF!="مرفوض",0,'تسمية الرتبة'!#REF!)</f>
        <v>#REF!</v>
      </c>
      <c r="E1576" s="34" t="e">
        <f>IF('تسمية الرتبة'!#REF!="مرفوض",0,'تسمية الرتبة'!#REF!)</f>
        <v>#REF!</v>
      </c>
      <c r="F1576" s="7" t="e">
        <f>IF('تسمية الرتبة'!#REF!="مرفوض",0,'تسمية الرتبة'!#REF!)</f>
        <v>#REF!</v>
      </c>
      <c r="G1576" s="7" t="e">
        <f>IF('تسمية الرتبة'!#REF!="مرفوض",0,'تسمية الرتبة'!#REF!)</f>
        <v>#REF!</v>
      </c>
      <c r="H1576" s="7" t="e">
        <f>IF('تسمية الرتبة'!#REF!="مرفوض",0,IF('تسمية الرتبة'!#REF!+'تسمية الرتبة'!#REF!+'تسمية الرتبة'!#REF!+'تسمية الرتبة'!#REF!&gt;6,6,'تسمية الرتبة'!#REF!+'تسمية الرتبة'!#REF!+'تسمية الرتبة'!#REF!+'تسمية الرتبة'!#REF!))</f>
        <v>#REF!</v>
      </c>
      <c r="I1576" s="7" t="e">
        <f>IF('تسمية الرتبة'!#REF!="مرفوض",0,'تسمية الرتبة'!#REF!)</f>
        <v>#REF!</v>
      </c>
      <c r="J1576" s="7" t="e">
        <f>IF('تسمية الرتبة'!#REF!="مرفوض",0,'تسمية الرتبة'!#REF!)</f>
        <v>#REF!</v>
      </c>
      <c r="K1576" s="7" t="e">
        <f>IF('تسمية الرتبة'!#REF!="مرفوض",0,J1576+I1576+H1576+G1576+F1576+E1576+D1576+'تسمية الرتبة'!#REF!)</f>
        <v>#REF!</v>
      </c>
      <c r="L1576" s="7" t="e">
        <f>IF('تسمية الرتبة'!#REF!="مرفوض",0,IF(J1576=0,"Absent(e)",""))</f>
        <v>#REF!</v>
      </c>
      <c r="M1576" s="20" t="e">
        <f>'تسمية الرتبة'!#REF!-'Resultats FR'!K1576</f>
        <v>#REF!</v>
      </c>
    </row>
    <row r="1577" spans="1:13">
      <c r="A1577" s="7">
        <v>1573</v>
      </c>
      <c r="B1577" s="7" t="e">
        <f>IF('تسمية الرتبة'!#REF!="مرفوض",0,'تسمية الرتبة'!#REF!)</f>
        <v>#REF!</v>
      </c>
      <c r="C1577" s="7" t="e">
        <f>IF('تسمية الرتبة'!#REF!="مرفوض",0,'تسمية الرتبة'!#REF!)</f>
        <v>#REF!</v>
      </c>
      <c r="D1577" s="7" t="e">
        <f>IF('تسمية الرتبة'!#REF!="مرفوض",0,'تسمية الرتبة'!#REF!)</f>
        <v>#REF!</v>
      </c>
      <c r="E1577" s="34" t="e">
        <f>IF('تسمية الرتبة'!#REF!="مرفوض",0,'تسمية الرتبة'!#REF!)</f>
        <v>#REF!</v>
      </c>
      <c r="F1577" s="7" t="e">
        <f>IF('تسمية الرتبة'!#REF!="مرفوض",0,'تسمية الرتبة'!#REF!)</f>
        <v>#REF!</v>
      </c>
      <c r="G1577" s="7" t="e">
        <f>IF('تسمية الرتبة'!#REF!="مرفوض",0,'تسمية الرتبة'!#REF!)</f>
        <v>#REF!</v>
      </c>
      <c r="H1577" s="7" t="e">
        <f>IF('تسمية الرتبة'!#REF!="مرفوض",0,IF('تسمية الرتبة'!#REF!+'تسمية الرتبة'!#REF!+'تسمية الرتبة'!#REF!+'تسمية الرتبة'!#REF!&gt;6,6,'تسمية الرتبة'!#REF!+'تسمية الرتبة'!#REF!+'تسمية الرتبة'!#REF!+'تسمية الرتبة'!#REF!))</f>
        <v>#REF!</v>
      </c>
      <c r="I1577" s="7" t="e">
        <f>IF('تسمية الرتبة'!#REF!="مرفوض",0,'تسمية الرتبة'!#REF!)</f>
        <v>#REF!</v>
      </c>
      <c r="J1577" s="7" t="e">
        <f>IF('تسمية الرتبة'!#REF!="مرفوض",0,'تسمية الرتبة'!#REF!)</f>
        <v>#REF!</v>
      </c>
      <c r="K1577" s="7" t="e">
        <f>IF('تسمية الرتبة'!#REF!="مرفوض",0,J1577+I1577+H1577+G1577+F1577+E1577+D1577+'تسمية الرتبة'!#REF!)</f>
        <v>#REF!</v>
      </c>
      <c r="L1577" s="7" t="e">
        <f>IF('تسمية الرتبة'!#REF!="مرفوض",0,IF(J1577=0,"Absent(e)",""))</f>
        <v>#REF!</v>
      </c>
      <c r="M1577" s="20" t="e">
        <f>'تسمية الرتبة'!#REF!-'Resultats FR'!K1577</f>
        <v>#REF!</v>
      </c>
    </row>
    <row r="1578" spans="1:13">
      <c r="A1578" s="7">
        <v>1574</v>
      </c>
      <c r="B1578" s="7" t="e">
        <f>IF('تسمية الرتبة'!#REF!="مرفوض",0,'تسمية الرتبة'!#REF!)</f>
        <v>#REF!</v>
      </c>
      <c r="C1578" s="7" t="e">
        <f>IF('تسمية الرتبة'!#REF!="مرفوض",0,'تسمية الرتبة'!#REF!)</f>
        <v>#REF!</v>
      </c>
      <c r="D1578" s="7" t="e">
        <f>IF('تسمية الرتبة'!#REF!="مرفوض",0,'تسمية الرتبة'!#REF!)</f>
        <v>#REF!</v>
      </c>
      <c r="E1578" s="34" t="e">
        <f>IF('تسمية الرتبة'!#REF!="مرفوض",0,'تسمية الرتبة'!#REF!)</f>
        <v>#REF!</v>
      </c>
      <c r="F1578" s="7" t="e">
        <f>IF('تسمية الرتبة'!#REF!="مرفوض",0,'تسمية الرتبة'!#REF!)</f>
        <v>#REF!</v>
      </c>
      <c r="G1578" s="7" t="e">
        <f>IF('تسمية الرتبة'!#REF!="مرفوض",0,'تسمية الرتبة'!#REF!)</f>
        <v>#REF!</v>
      </c>
      <c r="H1578" s="7" t="e">
        <f>IF('تسمية الرتبة'!#REF!="مرفوض",0,IF('تسمية الرتبة'!#REF!+'تسمية الرتبة'!#REF!+'تسمية الرتبة'!#REF!+'تسمية الرتبة'!#REF!&gt;6,6,'تسمية الرتبة'!#REF!+'تسمية الرتبة'!#REF!+'تسمية الرتبة'!#REF!+'تسمية الرتبة'!#REF!))</f>
        <v>#REF!</v>
      </c>
      <c r="I1578" s="7" t="e">
        <f>IF('تسمية الرتبة'!#REF!="مرفوض",0,'تسمية الرتبة'!#REF!)</f>
        <v>#REF!</v>
      </c>
      <c r="J1578" s="7" t="e">
        <f>IF('تسمية الرتبة'!#REF!="مرفوض",0,'تسمية الرتبة'!#REF!)</f>
        <v>#REF!</v>
      </c>
      <c r="K1578" s="7" t="e">
        <f>IF('تسمية الرتبة'!#REF!="مرفوض",0,J1578+I1578+H1578+G1578+F1578+E1578+D1578+'تسمية الرتبة'!#REF!)</f>
        <v>#REF!</v>
      </c>
      <c r="L1578" s="7" t="e">
        <f>IF('تسمية الرتبة'!#REF!="مرفوض",0,IF(J1578=0,"Absent(e)",""))</f>
        <v>#REF!</v>
      </c>
      <c r="M1578" s="20" t="e">
        <f>'تسمية الرتبة'!#REF!-'Resultats FR'!K1578</f>
        <v>#REF!</v>
      </c>
    </row>
    <row r="1579" spans="1:13">
      <c r="A1579" s="7">
        <v>1575</v>
      </c>
      <c r="B1579" s="7" t="e">
        <f>IF('تسمية الرتبة'!#REF!="مرفوض",0,'تسمية الرتبة'!#REF!)</f>
        <v>#REF!</v>
      </c>
      <c r="C1579" s="7" t="e">
        <f>IF('تسمية الرتبة'!#REF!="مرفوض",0,'تسمية الرتبة'!#REF!)</f>
        <v>#REF!</v>
      </c>
      <c r="D1579" s="7" t="e">
        <f>IF('تسمية الرتبة'!#REF!="مرفوض",0,'تسمية الرتبة'!#REF!)</f>
        <v>#REF!</v>
      </c>
      <c r="E1579" s="34" t="e">
        <f>IF('تسمية الرتبة'!#REF!="مرفوض",0,'تسمية الرتبة'!#REF!)</f>
        <v>#REF!</v>
      </c>
      <c r="F1579" s="7" t="e">
        <f>IF('تسمية الرتبة'!#REF!="مرفوض",0,'تسمية الرتبة'!#REF!)</f>
        <v>#REF!</v>
      </c>
      <c r="G1579" s="7" t="e">
        <f>IF('تسمية الرتبة'!#REF!="مرفوض",0,'تسمية الرتبة'!#REF!)</f>
        <v>#REF!</v>
      </c>
      <c r="H1579" s="7" t="e">
        <f>IF('تسمية الرتبة'!#REF!="مرفوض",0,IF('تسمية الرتبة'!#REF!+'تسمية الرتبة'!#REF!+'تسمية الرتبة'!#REF!+'تسمية الرتبة'!#REF!&gt;6,6,'تسمية الرتبة'!#REF!+'تسمية الرتبة'!#REF!+'تسمية الرتبة'!#REF!+'تسمية الرتبة'!#REF!))</f>
        <v>#REF!</v>
      </c>
      <c r="I1579" s="7" t="e">
        <f>IF('تسمية الرتبة'!#REF!="مرفوض",0,'تسمية الرتبة'!#REF!)</f>
        <v>#REF!</v>
      </c>
      <c r="J1579" s="7" t="e">
        <f>IF('تسمية الرتبة'!#REF!="مرفوض",0,'تسمية الرتبة'!#REF!)</f>
        <v>#REF!</v>
      </c>
      <c r="K1579" s="7" t="e">
        <f>IF('تسمية الرتبة'!#REF!="مرفوض",0,J1579+I1579+H1579+G1579+F1579+E1579+D1579+'تسمية الرتبة'!#REF!)</f>
        <v>#REF!</v>
      </c>
      <c r="L1579" s="7" t="e">
        <f>IF('تسمية الرتبة'!#REF!="مرفوض",0,IF(J1579=0,"Absent(e)",""))</f>
        <v>#REF!</v>
      </c>
      <c r="M1579" s="20" t="e">
        <f>'تسمية الرتبة'!#REF!-'Resultats FR'!K1579</f>
        <v>#REF!</v>
      </c>
    </row>
    <row r="1580" spans="1:13">
      <c r="A1580" s="7">
        <v>1576</v>
      </c>
      <c r="B1580" s="7" t="e">
        <f>IF('تسمية الرتبة'!#REF!="مرفوض",0,'تسمية الرتبة'!#REF!)</f>
        <v>#REF!</v>
      </c>
      <c r="C1580" s="7" t="e">
        <f>IF('تسمية الرتبة'!#REF!="مرفوض",0,'تسمية الرتبة'!#REF!)</f>
        <v>#REF!</v>
      </c>
      <c r="D1580" s="7" t="e">
        <f>IF('تسمية الرتبة'!#REF!="مرفوض",0,'تسمية الرتبة'!#REF!)</f>
        <v>#REF!</v>
      </c>
      <c r="E1580" s="34" t="e">
        <f>IF('تسمية الرتبة'!#REF!="مرفوض",0,'تسمية الرتبة'!#REF!)</f>
        <v>#REF!</v>
      </c>
      <c r="F1580" s="7" t="e">
        <f>IF('تسمية الرتبة'!#REF!="مرفوض",0,'تسمية الرتبة'!#REF!)</f>
        <v>#REF!</v>
      </c>
      <c r="G1580" s="7" t="e">
        <f>IF('تسمية الرتبة'!#REF!="مرفوض",0,'تسمية الرتبة'!#REF!)</f>
        <v>#REF!</v>
      </c>
      <c r="H1580" s="7" t="e">
        <f>IF('تسمية الرتبة'!#REF!="مرفوض",0,IF('تسمية الرتبة'!#REF!+'تسمية الرتبة'!#REF!+'تسمية الرتبة'!#REF!+'تسمية الرتبة'!#REF!&gt;6,6,'تسمية الرتبة'!#REF!+'تسمية الرتبة'!#REF!+'تسمية الرتبة'!#REF!+'تسمية الرتبة'!#REF!))</f>
        <v>#REF!</v>
      </c>
      <c r="I1580" s="7" t="e">
        <f>IF('تسمية الرتبة'!#REF!="مرفوض",0,'تسمية الرتبة'!#REF!)</f>
        <v>#REF!</v>
      </c>
      <c r="J1580" s="7" t="e">
        <f>IF('تسمية الرتبة'!#REF!="مرفوض",0,'تسمية الرتبة'!#REF!)</f>
        <v>#REF!</v>
      </c>
      <c r="K1580" s="7" t="e">
        <f>IF('تسمية الرتبة'!#REF!="مرفوض",0,J1580+I1580+H1580+G1580+F1580+E1580+D1580+'تسمية الرتبة'!#REF!)</f>
        <v>#REF!</v>
      </c>
      <c r="L1580" s="7" t="e">
        <f>IF('تسمية الرتبة'!#REF!="مرفوض",0,IF(J1580=0,"Absent(e)",""))</f>
        <v>#REF!</v>
      </c>
      <c r="M1580" s="20" t="e">
        <f>'تسمية الرتبة'!#REF!-'Resultats FR'!K1580</f>
        <v>#REF!</v>
      </c>
    </row>
    <row r="1581" spans="1:13">
      <c r="A1581" s="7">
        <v>1577</v>
      </c>
      <c r="B1581" s="7" t="e">
        <f>IF('تسمية الرتبة'!#REF!="مرفوض",0,'تسمية الرتبة'!#REF!)</f>
        <v>#REF!</v>
      </c>
      <c r="C1581" s="7" t="e">
        <f>IF('تسمية الرتبة'!#REF!="مرفوض",0,'تسمية الرتبة'!#REF!)</f>
        <v>#REF!</v>
      </c>
      <c r="D1581" s="7" t="e">
        <f>IF('تسمية الرتبة'!#REF!="مرفوض",0,'تسمية الرتبة'!#REF!)</f>
        <v>#REF!</v>
      </c>
      <c r="E1581" s="34" t="e">
        <f>IF('تسمية الرتبة'!#REF!="مرفوض",0,'تسمية الرتبة'!#REF!)</f>
        <v>#REF!</v>
      </c>
      <c r="F1581" s="7" t="e">
        <f>IF('تسمية الرتبة'!#REF!="مرفوض",0,'تسمية الرتبة'!#REF!)</f>
        <v>#REF!</v>
      </c>
      <c r="G1581" s="7" t="e">
        <f>IF('تسمية الرتبة'!#REF!="مرفوض",0,'تسمية الرتبة'!#REF!)</f>
        <v>#REF!</v>
      </c>
      <c r="H1581" s="7" t="e">
        <f>IF('تسمية الرتبة'!#REF!="مرفوض",0,IF('تسمية الرتبة'!#REF!+'تسمية الرتبة'!#REF!+'تسمية الرتبة'!#REF!+'تسمية الرتبة'!#REF!&gt;6,6,'تسمية الرتبة'!#REF!+'تسمية الرتبة'!#REF!+'تسمية الرتبة'!#REF!+'تسمية الرتبة'!#REF!))</f>
        <v>#REF!</v>
      </c>
      <c r="I1581" s="7" t="e">
        <f>IF('تسمية الرتبة'!#REF!="مرفوض",0,'تسمية الرتبة'!#REF!)</f>
        <v>#REF!</v>
      </c>
      <c r="J1581" s="7" t="e">
        <f>IF('تسمية الرتبة'!#REF!="مرفوض",0,'تسمية الرتبة'!#REF!)</f>
        <v>#REF!</v>
      </c>
      <c r="K1581" s="7" t="e">
        <f>IF('تسمية الرتبة'!#REF!="مرفوض",0,J1581+I1581+H1581+G1581+F1581+E1581+D1581+'تسمية الرتبة'!#REF!)</f>
        <v>#REF!</v>
      </c>
      <c r="L1581" s="7" t="e">
        <f>IF('تسمية الرتبة'!#REF!="مرفوض",0,IF(J1581=0,"Absent(e)",""))</f>
        <v>#REF!</v>
      </c>
      <c r="M1581" s="20" t="e">
        <f>'تسمية الرتبة'!#REF!-'Resultats FR'!K1581</f>
        <v>#REF!</v>
      </c>
    </row>
    <row r="1582" spans="1:13">
      <c r="A1582" s="7">
        <v>1578</v>
      </c>
      <c r="B1582" s="7" t="e">
        <f>IF('تسمية الرتبة'!#REF!="مرفوض",0,'تسمية الرتبة'!#REF!)</f>
        <v>#REF!</v>
      </c>
      <c r="C1582" s="7" t="e">
        <f>IF('تسمية الرتبة'!#REF!="مرفوض",0,'تسمية الرتبة'!#REF!)</f>
        <v>#REF!</v>
      </c>
      <c r="D1582" s="7" t="e">
        <f>IF('تسمية الرتبة'!#REF!="مرفوض",0,'تسمية الرتبة'!#REF!)</f>
        <v>#REF!</v>
      </c>
      <c r="E1582" s="34" t="e">
        <f>IF('تسمية الرتبة'!#REF!="مرفوض",0,'تسمية الرتبة'!#REF!)</f>
        <v>#REF!</v>
      </c>
      <c r="F1582" s="7" t="e">
        <f>IF('تسمية الرتبة'!#REF!="مرفوض",0,'تسمية الرتبة'!#REF!)</f>
        <v>#REF!</v>
      </c>
      <c r="G1582" s="7" t="e">
        <f>IF('تسمية الرتبة'!#REF!="مرفوض",0,'تسمية الرتبة'!#REF!)</f>
        <v>#REF!</v>
      </c>
      <c r="H1582" s="7" t="e">
        <f>IF('تسمية الرتبة'!#REF!="مرفوض",0,IF('تسمية الرتبة'!#REF!+'تسمية الرتبة'!#REF!+'تسمية الرتبة'!#REF!+'تسمية الرتبة'!#REF!&gt;6,6,'تسمية الرتبة'!#REF!+'تسمية الرتبة'!#REF!+'تسمية الرتبة'!#REF!+'تسمية الرتبة'!#REF!))</f>
        <v>#REF!</v>
      </c>
      <c r="I1582" s="7" t="e">
        <f>IF('تسمية الرتبة'!#REF!="مرفوض",0,'تسمية الرتبة'!#REF!)</f>
        <v>#REF!</v>
      </c>
      <c r="J1582" s="7" t="e">
        <f>IF('تسمية الرتبة'!#REF!="مرفوض",0,'تسمية الرتبة'!#REF!)</f>
        <v>#REF!</v>
      </c>
      <c r="K1582" s="7" t="e">
        <f>IF('تسمية الرتبة'!#REF!="مرفوض",0,J1582+I1582+H1582+G1582+F1582+E1582+D1582+'تسمية الرتبة'!#REF!)</f>
        <v>#REF!</v>
      </c>
      <c r="L1582" s="7" t="e">
        <f>IF('تسمية الرتبة'!#REF!="مرفوض",0,IF(J1582=0,"Absent(e)",""))</f>
        <v>#REF!</v>
      </c>
      <c r="M1582" s="20" t="e">
        <f>'تسمية الرتبة'!#REF!-'Resultats FR'!K1582</f>
        <v>#REF!</v>
      </c>
    </row>
    <row r="1583" spans="1:13">
      <c r="A1583" s="7">
        <v>1579</v>
      </c>
      <c r="B1583" s="7" t="e">
        <f>IF('تسمية الرتبة'!#REF!="مرفوض",0,'تسمية الرتبة'!#REF!)</f>
        <v>#REF!</v>
      </c>
      <c r="C1583" s="7" t="e">
        <f>IF('تسمية الرتبة'!#REF!="مرفوض",0,'تسمية الرتبة'!#REF!)</f>
        <v>#REF!</v>
      </c>
      <c r="D1583" s="7" t="e">
        <f>IF('تسمية الرتبة'!#REF!="مرفوض",0,'تسمية الرتبة'!#REF!)</f>
        <v>#REF!</v>
      </c>
      <c r="E1583" s="34" t="e">
        <f>IF('تسمية الرتبة'!#REF!="مرفوض",0,'تسمية الرتبة'!#REF!)</f>
        <v>#REF!</v>
      </c>
      <c r="F1583" s="7" t="e">
        <f>IF('تسمية الرتبة'!#REF!="مرفوض",0,'تسمية الرتبة'!#REF!)</f>
        <v>#REF!</v>
      </c>
      <c r="G1583" s="7" t="e">
        <f>IF('تسمية الرتبة'!#REF!="مرفوض",0,'تسمية الرتبة'!#REF!)</f>
        <v>#REF!</v>
      </c>
      <c r="H1583" s="7" t="e">
        <f>IF('تسمية الرتبة'!#REF!="مرفوض",0,IF('تسمية الرتبة'!#REF!+'تسمية الرتبة'!#REF!+'تسمية الرتبة'!#REF!+'تسمية الرتبة'!#REF!&gt;6,6,'تسمية الرتبة'!#REF!+'تسمية الرتبة'!#REF!+'تسمية الرتبة'!#REF!+'تسمية الرتبة'!#REF!))</f>
        <v>#REF!</v>
      </c>
      <c r="I1583" s="7" t="e">
        <f>IF('تسمية الرتبة'!#REF!="مرفوض",0,'تسمية الرتبة'!#REF!)</f>
        <v>#REF!</v>
      </c>
      <c r="J1583" s="7" t="e">
        <f>IF('تسمية الرتبة'!#REF!="مرفوض",0,'تسمية الرتبة'!#REF!)</f>
        <v>#REF!</v>
      </c>
      <c r="K1583" s="7" t="e">
        <f>IF('تسمية الرتبة'!#REF!="مرفوض",0,J1583+I1583+H1583+G1583+F1583+E1583+D1583+'تسمية الرتبة'!#REF!)</f>
        <v>#REF!</v>
      </c>
      <c r="L1583" s="7" t="e">
        <f>IF('تسمية الرتبة'!#REF!="مرفوض",0,IF(J1583=0,"Absent(e)",""))</f>
        <v>#REF!</v>
      </c>
      <c r="M1583" s="20" t="e">
        <f>'تسمية الرتبة'!#REF!-'Resultats FR'!K1583</f>
        <v>#REF!</v>
      </c>
    </row>
    <row r="1584" spans="1:13">
      <c r="A1584" s="7">
        <v>1580</v>
      </c>
      <c r="B1584" s="7" t="e">
        <f>IF('تسمية الرتبة'!#REF!="مرفوض",0,'تسمية الرتبة'!#REF!)</f>
        <v>#REF!</v>
      </c>
      <c r="C1584" s="7" t="e">
        <f>IF('تسمية الرتبة'!#REF!="مرفوض",0,'تسمية الرتبة'!#REF!)</f>
        <v>#REF!</v>
      </c>
      <c r="D1584" s="7" t="e">
        <f>IF('تسمية الرتبة'!#REF!="مرفوض",0,'تسمية الرتبة'!#REF!)</f>
        <v>#REF!</v>
      </c>
      <c r="E1584" s="34" t="e">
        <f>IF('تسمية الرتبة'!#REF!="مرفوض",0,'تسمية الرتبة'!#REF!)</f>
        <v>#REF!</v>
      </c>
      <c r="F1584" s="7" t="e">
        <f>IF('تسمية الرتبة'!#REF!="مرفوض",0,'تسمية الرتبة'!#REF!)</f>
        <v>#REF!</v>
      </c>
      <c r="G1584" s="7" t="e">
        <f>IF('تسمية الرتبة'!#REF!="مرفوض",0,'تسمية الرتبة'!#REF!)</f>
        <v>#REF!</v>
      </c>
      <c r="H1584" s="7" t="e">
        <f>IF('تسمية الرتبة'!#REF!="مرفوض",0,IF('تسمية الرتبة'!#REF!+'تسمية الرتبة'!#REF!+'تسمية الرتبة'!#REF!+'تسمية الرتبة'!#REF!&gt;6,6,'تسمية الرتبة'!#REF!+'تسمية الرتبة'!#REF!+'تسمية الرتبة'!#REF!+'تسمية الرتبة'!#REF!))</f>
        <v>#REF!</v>
      </c>
      <c r="I1584" s="7" t="e">
        <f>IF('تسمية الرتبة'!#REF!="مرفوض",0,'تسمية الرتبة'!#REF!)</f>
        <v>#REF!</v>
      </c>
      <c r="J1584" s="7" t="e">
        <f>IF('تسمية الرتبة'!#REF!="مرفوض",0,'تسمية الرتبة'!#REF!)</f>
        <v>#REF!</v>
      </c>
      <c r="K1584" s="7" t="e">
        <f>IF('تسمية الرتبة'!#REF!="مرفوض",0,J1584+I1584+H1584+G1584+F1584+E1584+D1584+'تسمية الرتبة'!#REF!)</f>
        <v>#REF!</v>
      </c>
      <c r="L1584" s="7" t="e">
        <f>IF('تسمية الرتبة'!#REF!="مرفوض",0,IF(J1584=0,"Absent(e)",""))</f>
        <v>#REF!</v>
      </c>
      <c r="M1584" s="20" t="e">
        <f>'تسمية الرتبة'!#REF!-'Resultats FR'!K1584</f>
        <v>#REF!</v>
      </c>
    </row>
    <row r="1585" spans="1:13">
      <c r="A1585" s="7">
        <v>1581</v>
      </c>
      <c r="B1585" s="7" t="e">
        <f>IF('تسمية الرتبة'!#REF!="مرفوض",0,'تسمية الرتبة'!#REF!)</f>
        <v>#REF!</v>
      </c>
      <c r="C1585" s="7" t="e">
        <f>IF('تسمية الرتبة'!#REF!="مرفوض",0,'تسمية الرتبة'!#REF!)</f>
        <v>#REF!</v>
      </c>
      <c r="D1585" s="7" t="e">
        <f>IF('تسمية الرتبة'!#REF!="مرفوض",0,'تسمية الرتبة'!#REF!)</f>
        <v>#REF!</v>
      </c>
      <c r="E1585" s="34" t="e">
        <f>IF('تسمية الرتبة'!#REF!="مرفوض",0,'تسمية الرتبة'!#REF!)</f>
        <v>#REF!</v>
      </c>
      <c r="F1585" s="7" t="e">
        <f>IF('تسمية الرتبة'!#REF!="مرفوض",0,'تسمية الرتبة'!#REF!)</f>
        <v>#REF!</v>
      </c>
      <c r="G1585" s="7" t="e">
        <f>IF('تسمية الرتبة'!#REF!="مرفوض",0,'تسمية الرتبة'!#REF!)</f>
        <v>#REF!</v>
      </c>
      <c r="H1585" s="7" t="e">
        <f>IF('تسمية الرتبة'!#REF!="مرفوض",0,IF('تسمية الرتبة'!#REF!+'تسمية الرتبة'!#REF!+'تسمية الرتبة'!#REF!+'تسمية الرتبة'!#REF!&gt;6,6,'تسمية الرتبة'!#REF!+'تسمية الرتبة'!#REF!+'تسمية الرتبة'!#REF!+'تسمية الرتبة'!#REF!))</f>
        <v>#REF!</v>
      </c>
      <c r="I1585" s="7" t="e">
        <f>IF('تسمية الرتبة'!#REF!="مرفوض",0,'تسمية الرتبة'!#REF!)</f>
        <v>#REF!</v>
      </c>
      <c r="J1585" s="7" t="e">
        <f>IF('تسمية الرتبة'!#REF!="مرفوض",0,'تسمية الرتبة'!#REF!)</f>
        <v>#REF!</v>
      </c>
      <c r="K1585" s="7" t="e">
        <f>IF('تسمية الرتبة'!#REF!="مرفوض",0,J1585+I1585+H1585+G1585+F1585+E1585+D1585+'تسمية الرتبة'!#REF!)</f>
        <v>#REF!</v>
      </c>
      <c r="L1585" s="7" t="e">
        <f>IF('تسمية الرتبة'!#REF!="مرفوض",0,IF(J1585=0,"Absent(e)",""))</f>
        <v>#REF!</v>
      </c>
      <c r="M1585" s="20" t="e">
        <f>'تسمية الرتبة'!#REF!-'Resultats FR'!K1585</f>
        <v>#REF!</v>
      </c>
    </row>
    <row r="1586" spans="1:13">
      <c r="A1586" s="7">
        <v>1582</v>
      </c>
      <c r="B1586" s="7" t="e">
        <f>IF('تسمية الرتبة'!#REF!="مرفوض",0,'تسمية الرتبة'!#REF!)</f>
        <v>#REF!</v>
      </c>
      <c r="C1586" s="7" t="e">
        <f>IF('تسمية الرتبة'!#REF!="مرفوض",0,'تسمية الرتبة'!#REF!)</f>
        <v>#REF!</v>
      </c>
      <c r="D1586" s="7" t="e">
        <f>IF('تسمية الرتبة'!#REF!="مرفوض",0,'تسمية الرتبة'!#REF!)</f>
        <v>#REF!</v>
      </c>
      <c r="E1586" s="34" t="e">
        <f>IF('تسمية الرتبة'!#REF!="مرفوض",0,'تسمية الرتبة'!#REF!)</f>
        <v>#REF!</v>
      </c>
      <c r="F1586" s="7" t="e">
        <f>IF('تسمية الرتبة'!#REF!="مرفوض",0,'تسمية الرتبة'!#REF!)</f>
        <v>#REF!</v>
      </c>
      <c r="G1586" s="7" t="e">
        <f>IF('تسمية الرتبة'!#REF!="مرفوض",0,'تسمية الرتبة'!#REF!)</f>
        <v>#REF!</v>
      </c>
      <c r="H1586" s="7" t="e">
        <f>IF('تسمية الرتبة'!#REF!="مرفوض",0,IF('تسمية الرتبة'!#REF!+'تسمية الرتبة'!#REF!+'تسمية الرتبة'!#REF!+'تسمية الرتبة'!#REF!&gt;6,6,'تسمية الرتبة'!#REF!+'تسمية الرتبة'!#REF!+'تسمية الرتبة'!#REF!+'تسمية الرتبة'!#REF!))</f>
        <v>#REF!</v>
      </c>
      <c r="I1586" s="7" t="e">
        <f>IF('تسمية الرتبة'!#REF!="مرفوض",0,'تسمية الرتبة'!#REF!)</f>
        <v>#REF!</v>
      </c>
      <c r="J1586" s="7" t="e">
        <f>IF('تسمية الرتبة'!#REF!="مرفوض",0,'تسمية الرتبة'!#REF!)</f>
        <v>#REF!</v>
      </c>
      <c r="K1586" s="7" t="e">
        <f>IF('تسمية الرتبة'!#REF!="مرفوض",0,J1586+I1586+H1586+G1586+F1586+E1586+D1586+'تسمية الرتبة'!#REF!)</f>
        <v>#REF!</v>
      </c>
      <c r="L1586" s="7" t="e">
        <f>IF('تسمية الرتبة'!#REF!="مرفوض",0,IF(J1586=0,"Absent(e)",""))</f>
        <v>#REF!</v>
      </c>
      <c r="M1586" s="20" t="e">
        <f>'تسمية الرتبة'!#REF!-'Resultats FR'!K1586</f>
        <v>#REF!</v>
      </c>
    </row>
    <row r="1587" spans="1:13">
      <c r="A1587" s="7">
        <v>1583</v>
      </c>
      <c r="B1587" s="7" t="e">
        <f>IF('تسمية الرتبة'!#REF!="مرفوض",0,'تسمية الرتبة'!#REF!)</f>
        <v>#REF!</v>
      </c>
      <c r="C1587" s="7" t="e">
        <f>IF('تسمية الرتبة'!#REF!="مرفوض",0,'تسمية الرتبة'!#REF!)</f>
        <v>#REF!</v>
      </c>
      <c r="D1587" s="7" t="e">
        <f>IF('تسمية الرتبة'!#REF!="مرفوض",0,'تسمية الرتبة'!#REF!)</f>
        <v>#REF!</v>
      </c>
      <c r="E1587" s="34" t="e">
        <f>IF('تسمية الرتبة'!#REF!="مرفوض",0,'تسمية الرتبة'!#REF!)</f>
        <v>#REF!</v>
      </c>
      <c r="F1587" s="7" t="e">
        <f>IF('تسمية الرتبة'!#REF!="مرفوض",0,'تسمية الرتبة'!#REF!)</f>
        <v>#REF!</v>
      </c>
      <c r="G1587" s="7" t="e">
        <f>IF('تسمية الرتبة'!#REF!="مرفوض",0,'تسمية الرتبة'!#REF!)</f>
        <v>#REF!</v>
      </c>
      <c r="H1587" s="7" t="e">
        <f>IF('تسمية الرتبة'!#REF!="مرفوض",0,IF('تسمية الرتبة'!#REF!+'تسمية الرتبة'!#REF!+'تسمية الرتبة'!#REF!+'تسمية الرتبة'!#REF!&gt;6,6,'تسمية الرتبة'!#REF!+'تسمية الرتبة'!#REF!+'تسمية الرتبة'!#REF!+'تسمية الرتبة'!#REF!))</f>
        <v>#REF!</v>
      </c>
      <c r="I1587" s="7" t="e">
        <f>IF('تسمية الرتبة'!#REF!="مرفوض",0,'تسمية الرتبة'!#REF!)</f>
        <v>#REF!</v>
      </c>
      <c r="J1587" s="7" t="e">
        <f>IF('تسمية الرتبة'!#REF!="مرفوض",0,'تسمية الرتبة'!#REF!)</f>
        <v>#REF!</v>
      </c>
      <c r="K1587" s="7" t="e">
        <f>IF('تسمية الرتبة'!#REF!="مرفوض",0,J1587+I1587+H1587+G1587+F1587+E1587+D1587+'تسمية الرتبة'!#REF!)</f>
        <v>#REF!</v>
      </c>
      <c r="L1587" s="7" t="e">
        <f>IF('تسمية الرتبة'!#REF!="مرفوض",0,IF(J1587=0,"Absent(e)",""))</f>
        <v>#REF!</v>
      </c>
      <c r="M1587" s="20" t="e">
        <f>'تسمية الرتبة'!#REF!-'Resultats FR'!K1587</f>
        <v>#REF!</v>
      </c>
    </row>
    <row r="1588" spans="1:13">
      <c r="A1588" s="7">
        <v>1584</v>
      </c>
      <c r="B1588" s="7" t="e">
        <f>IF('تسمية الرتبة'!#REF!="مرفوض",0,'تسمية الرتبة'!#REF!)</f>
        <v>#REF!</v>
      </c>
      <c r="C1588" s="7" t="e">
        <f>IF('تسمية الرتبة'!#REF!="مرفوض",0,'تسمية الرتبة'!#REF!)</f>
        <v>#REF!</v>
      </c>
      <c r="D1588" s="7" t="e">
        <f>IF('تسمية الرتبة'!#REF!="مرفوض",0,'تسمية الرتبة'!#REF!)</f>
        <v>#REF!</v>
      </c>
      <c r="E1588" s="34" t="e">
        <f>IF('تسمية الرتبة'!#REF!="مرفوض",0,'تسمية الرتبة'!#REF!)</f>
        <v>#REF!</v>
      </c>
      <c r="F1588" s="7" t="e">
        <f>IF('تسمية الرتبة'!#REF!="مرفوض",0,'تسمية الرتبة'!#REF!)</f>
        <v>#REF!</v>
      </c>
      <c r="G1588" s="7" t="e">
        <f>IF('تسمية الرتبة'!#REF!="مرفوض",0,'تسمية الرتبة'!#REF!)</f>
        <v>#REF!</v>
      </c>
      <c r="H1588" s="7" t="e">
        <f>IF('تسمية الرتبة'!#REF!="مرفوض",0,IF('تسمية الرتبة'!#REF!+'تسمية الرتبة'!#REF!+'تسمية الرتبة'!#REF!+'تسمية الرتبة'!#REF!&gt;6,6,'تسمية الرتبة'!#REF!+'تسمية الرتبة'!#REF!+'تسمية الرتبة'!#REF!+'تسمية الرتبة'!#REF!))</f>
        <v>#REF!</v>
      </c>
      <c r="I1588" s="7" t="e">
        <f>IF('تسمية الرتبة'!#REF!="مرفوض",0,'تسمية الرتبة'!#REF!)</f>
        <v>#REF!</v>
      </c>
      <c r="J1588" s="7" t="e">
        <f>IF('تسمية الرتبة'!#REF!="مرفوض",0,'تسمية الرتبة'!#REF!)</f>
        <v>#REF!</v>
      </c>
      <c r="K1588" s="7" t="e">
        <f>IF('تسمية الرتبة'!#REF!="مرفوض",0,J1588+I1588+H1588+G1588+F1588+E1588+D1588+'تسمية الرتبة'!#REF!)</f>
        <v>#REF!</v>
      </c>
      <c r="L1588" s="7" t="e">
        <f>IF('تسمية الرتبة'!#REF!="مرفوض",0,IF(J1588=0,"Absent(e)",""))</f>
        <v>#REF!</v>
      </c>
      <c r="M1588" s="20" t="e">
        <f>'تسمية الرتبة'!#REF!-'Resultats FR'!K1588</f>
        <v>#REF!</v>
      </c>
    </row>
    <row r="1589" spans="1:13">
      <c r="A1589" s="7">
        <v>1585</v>
      </c>
      <c r="B1589" s="7" t="e">
        <f>IF('تسمية الرتبة'!#REF!="مرفوض",0,'تسمية الرتبة'!#REF!)</f>
        <v>#REF!</v>
      </c>
      <c r="C1589" s="7" t="e">
        <f>IF('تسمية الرتبة'!#REF!="مرفوض",0,'تسمية الرتبة'!#REF!)</f>
        <v>#REF!</v>
      </c>
      <c r="D1589" s="7" t="e">
        <f>IF('تسمية الرتبة'!#REF!="مرفوض",0,'تسمية الرتبة'!#REF!)</f>
        <v>#REF!</v>
      </c>
      <c r="E1589" s="34" t="e">
        <f>IF('تسمية الرتبة'!#REF!="مرفوض",0,'تسمية الرتبة'!#REF!)</f>
        <v>#REF!</v>
      </c>
      <c r="F1589" s="7" t="e">
        <f>IF('تسمية الرتبة'!#REF!="مرفوض",0,'تسمية الرتبة'!#REF!)</f>
        <v>#REF!</v>
      </c>
      <c r="G1589" s="7" t="e">
        <f>IF('تسمية الرتبة'!#REF!="مرفوض",0,'تسمية الرتبة'!#REF!)</f>
        <v>#REF!</v>
      </c>
      <c r="H1589" s="7" t="e">
        <f>IF('تسمية الرتبة'!#REF!="مرفوض",0,IF('تسمية الرتبة'!#REF!+'تسمية الرتبة'!#REF!+'تسمية الرتبة'!#REF!+'تسمية الرتبة'!#REF!&gt;6,6,'تسمية الرتبة'!#REF!+'تسمية الرتبة'!#REF!+'تسمية الرتبة'!#REF!+'تسمية الرتبة'!#REF!))</f>
        <v>#REF!</v>
      </c>
      <c r="I1589" s="7" t="e">
        <f>IF('تسمية الرتبة'!#REF!="مرفوض",0,'تسمية الرتبة'!#REF!)</f>
        <v>#REF!</v>
      </c>
      <c r="J1589" s="7" t="e">
        <f>IF('تسمية الرتبة'!#REF!="مرفوض",0,'تسمية الرتبة'!#REF!)</f>
        <v>#REF!</v>
      </c>
      <c r="K1589" s="7" t="e">
        <f>IF('تسمية الرتبة'!#REF!="مرفوض",0,J1589+I1589+H1589+G1589+F1589+E1589+D1589+'تسمية الرتبة'!#REF!)</f>
        <v>#REF!</v>
      </c>
      <c r="L1589" s="7" t="e">
        <f>IF('تسمية الرتبة'!#REF!="مرفوض",0,IF(J1589=0,"Absent(e)",""))</f>
        <v>#REF!</v>
      </c>
      <c r="M1589" s="20" t="e">
        <f>'تسمية الرتبة'!#REF!-'Resultats FR'!K1589</f>
        <v>#REF!</v>
      </c>
    </row>
    <row r="1590" spans="1:13">
      <c r="A1590" s="7">
        <v>1586</v>
      </c>
      <c r="B1590" s="7" t="e">
        <f>IF('تسمية الرتبة'!#REF!="مرفوض",0,'تسمية الرتبة'!#REF!)</f>
        <v>#REF!</v>
      </c>
      <c r="C1590" s="7" t="e">
        <f>IF('تسمية الرتبة'!#REF!="مرفوض",0,'تسمية الرتبة'!#REF!)</f>
        <v>#REF!</v>
      </c>
      <c r="D1590" s="7" t="e">
        <f>IF('تسمية الرتبة'!#REF!="مرفوض",0,'تسمية الرتبة'!#REF!)</f>
        <v>#REF!</v>
      </c>
      <c r="E1590" s="34" t="e">
        <f>IF('تسمية الرتبة'!#REF!="مرفوض",0,'تسمية الرتبة'!#REF!)</f>
        <v>#REF!</v>
      </c>
      <c r="F1590" s="7" t="e">
        <f>IF('تسمية الرتبة'!#REF!="مرفوض",0,'تسمية الرتبة'!#REF!)</f>
        <v>#REF!</v>
      </c>
      <c r="G1590" s="7" t="e">
        <f>IF('تسمية الرتبة'!#REF!="مرفوض",0,'تسمية الرتبة'!#REF!)</f>
        <v>#REF!</v>
      </c>
      <c r="H1590" s="7" t="e">
        <f>IF('تسمية الرتبة'!#REF!="مرفوض",0,IF('تسمية الرتبة'!#REF!+'تسمية الرتبة'!#REF!+'تسمية الرتبة'!#REF!+'تسمية الرتبة'!#REF!&gt;6,6,'تسمية الرتبة'!#REF!+'تسمية الرتبة'!#REF!+'تسمية الرتبة'!#REF!+'تسمية الرتبة'!#REF!))</f>
        <v>#REF!</v>
      </c>
      <c r="I1590" s="7" t="e">
        <f>IF('تسمية الرتبة'!#REF!="مرفوض",0,'تسمية الرتبة'!#REF!)</f>
        <v>#REF!</v>
      </c>
      <c r="J1590" s="7" t="e">
        <f>IF('تسمية الرتبة'!#REF!="مرفوض",0,'تسمية الرتبة'!#REF!)</f>
        <v>#REF!</v>
      </c>
      <c r="K1590" s="7" t="e">
        <f>IF('تسمية الرتبة'!#REF!="مرفوض",0,J1590+I1590+H1590+G1590+F1590+E1590+D1590+'تسمية الرتبة'!#REF!)</f>
        <v>#REF!</v>
      </c>
      <c r="L1590" s="7" t="e">
        <f>IF('تسمية الرتبة'!#REF!="مرفوض",0,IF(J1590=0,"Absent(e)",""))</f>
        <v>#REF!</v>
      </c>
      <c r="M1590" s="20" t="e">
        <f>'تسمية الرتبة'!#REF!-'Resultats FR'!K1590</f>
        <v>#REF!</v>
      </c>
    </row>
    <row r="1591" spans="1:13">
      <c r="A1591" s="7">
        <v>1587</v>
      </c>
      <c r="B1591" s="7" t="e">
        <f>IF('تسمية الرتبة'!#REF!="مرفوض",0,'تسمية الرتبة'!#REF!)</f>
        <v>#REF!</v>
      </c>
      <c r="C1591" s="7" t="e">
        <f>IF('تسمية الرتبة'!#REF!="مرفوض",0,'تسمية الرتبة'!#REF!)</f>
        <v>#REF!</v>
      </c>
      <c r="D1591" s="7" t="e">
        <f>IF('تسمية الرتبة'!#REF!="مرفوض",0,'تسمية الرتبة'!#REF!)</f>
        <v>#REF!</v>
      </c>
      <c r="E1591" s="34" t="e">
        <f>IF('تسمية الرتبة'!#REF!="مرفوض",0,'تسمية الرتبة'!#REF!)</f>
        <v>#REF!</v>
      </c>
      <c r="F1591" s="7" t="e">
        <f>IF('تسمية الرتبة'!#REF!="مرفوض",0,'تسمية الرتبة'!#REF!)</f>
        <v>#REF!</v>
      </c>
      <c r="G1591" s="7" t="e">
        <f>IF('تسمية الرتبة'!#REF!="مرفوض",0,'تسمية الرتبة'!#REF!)</f>
        <v>#REF!</v>
      </c>
      <c r="H1591" s="7" t="e">
        <f>IF('تسمية الرتبة'!#REF!="مرفوض",0,IF('تسمية الرتبة'!#REF!+'تسمية الرتبة'!#REF!+'تسمية الرتبة'!#REF!+'تسمية الرتبة'!#REF!&gt;6,6,'تسمية الرتبة'!#REF!+'تسمية الرتبة'!#REF!+'تسمية الرتبة'!#REF!+'تسمية الرتبة'!#REF!))</f>
        <v>#REF!</v>
      </c>
      <c r="I1591" s="7" t="e">
        <f>IF('تسمية الرتبة'!#REF!="مرفوض",0,'تسمية الرتبة'!#REF!)</f>
        <v>#REF!</v>
      </c>
      <c r="J1591" s="7" t="e">
        <f>IF('تسمية الرتبة'!#REF!="مرفوض",0,'تسمية الرتبة'!#REF!)</f>
        <v>#REF!</v>
      </c>
      <c r="K1591" s="7" t="e">
        <f>IF('تسمية الرتبة'!#REF!="مرفوض",0,J1591+I1591+H1591+G1591+F1591+E1591+D1591+'تسمية الرتبة'!#REF!)</f>
        <v>#REF!</v>
      </c>
      <c r="L1591" s="7" t="e">
        <f>IF('تسمية الرتبة'!#REF!="مرفوض",0,IF(J1591=0,"Absent(e)",""))</f>
        <v>#REF!</v>
      </c>
      <c r="M1591" s="20" t="e">
        <f>'تسمية الرتبة'!#REF!-'Resultats FR'!K1591</f>
        <v>#REF!</v>
      </c>
    </row>
    <row r="1592" spans="1:13">
      <c r="A1592" s="7">
        <v>1588</v>
      </c>
      <c r="B1592" s="7" t="e">
        <f>IF('تسمية الرتبة'!#REF!="مرفوض",0,'تسمية الرتبة'!#REF!)</f>
        <v>#REF!</v>
      </c>
      <c r="C1592" s="7" t="e">
        <f>IF('تسمية الرتبة'!#REF!="مرفوض",0,'تسمية الرتبة'!#REF!)</f>
        <v>#REF!</v>
      </c>
      <c r="D1592" s="7" t="e">
        <f>IF('تسمية الرتبة'!#REF!="مرفوض",0,'تسمية الرتبة'!#REF!)</f>
        <v>#REF!</v>
      </c>
      <c r="E1592" s="34" t="e">
        <f>IF('تسمية الرتبة'!#REF!="مرفوض",0,'تسمية الرتبة'!#REF!)</f>
        <v>#REF!</v>
      </c>
      <c r="F1592" s="7" t="e">
        <f>IF('تسمية الرتبة'!#REF!="مرفوض",0,'تسمية الرتبة'!#REF!)</f>
        <v>#REF!</v>
      </c>
      <c r="G1592" s="7" t="e">
        <f>IF('تسمية الرتبة'!#REF!="مرفوض",0,'تسمية الرتبة'!#REF!)</f>
        <v>#REF!</v>
      </c>
      <c r="H1592" s="7" t="e">
        <f>IF('تسمية الرتبة'!#REF!="مرفوض",0,IF('تسمية الرتبة'!#REF!+'تسمية الرتبة'!#REF!+'تسمية الرتبة'!#REF!+'تسمية الرتبة'!#REF!&gt;6,6,'تسمية الرتبة'!#REF!+'تسمية الرتبة'!#REF!+'تسمية الرتبة'!#REF!+'تسمية الرتبة'!#REF!))</f>
        <v>#REF!</v>
      </c>
      <c r="I1592" s="7" t="e">
        <f>IF('تسمية الرتبة'!#REF!="مرفوض",0,'تسمية الرتبة'!#REF!)</f>
        <v>#REF!</v>
      </c>
      <c r="J1592" s="7" t="e">
        <f>IF('تسمية الرتبة'!#REF!="مرفوض",0,'تسمية الرتبة'!#REF!)</f>
        <v>#REF!</v>
      </c>
      <c r="K1592" s="7" t="e">
        <f>IF('تسمية الرتبة'!#REF!="مرفوض",0,J1592+I1592+H1592+G1592+F1592+E1592+D1592+'تسمية الرتبة'!#REF!)</f>
        <v>#REF!</v>
      </c>
      <c r="L1592" s="7" t="e">
        <f>IF('تسمية الرتبة'!#REF!="مرفوض",0,IF(J1592=0,"Absent(e)",""))</f>
        <v>#REF!</v>
      </c>
      <c r="M1592" s="20" t="e">
        <f>'تسمية الرتبة'!#REF!-'Resultats FR'!K1592</f>
        <v>#REF!</v>
      </c>
    </row>
    <row r="1593" spans="1:13">
      <c r="A1593" s="7">
        <v>1589</v>
      </c>
      <c r="B1593" s="7" t="e">
        <f>IF('تسمية الرتبة'!#REF!="مرفوض",0,'تسمية الرتبة'!#REF!)</f>
        <v>#REF!</v>
      </c>
      <c r="C1593" s="7" t="e">
        <f>IF('تسمية الرتبة'!#REF!="مرفوض",0,'تسمية الرتبة'!#REF!)</f>
        <v>#REF!</v>
      </c>
      <c r="D1593" s="7" t="e">
        <f>IF('تسمية الرتبة'!#REF!="مرفوض",0,'تسمية الرتبة'!#REF!)</f>
        <v>#REF!</v>
      </c>
      <c r="E1593" s="34" t="e">
        <f>IF('تسمية الرتبة'!#REF!="مرفوض",0,'تسمية الرتبة'!#REF!)</f>
        <v>#REF!</v>
      </c>
      <c r="F1593" s="7" t="e">
        <f>IF('تسمية الرتبة'!#REF!="مرفوض",0,'تسمية الرتبة'!#REF!)</f>
        <v>#REF!</v>
      </c>
      <c r="G1593" s="7" t="e">
        <f>IF('تسمية الرتبة'!#REF!="مرفوض",0,'تسمية الرتبة'!#REF!)</f>
        <v>#REF!</v>
      </c>
      <c r="H1593" s="7" t="e">
        <f>IF('تسمية الرتبة'!#REF!="مرفوض",0,IF('تسمية الرتبة'!#REF!+'تسمية الرتبة'!#REF!+'تسمية الرتبة'!#REF!+'تسمية الرتبة'!#REF!&gt;6,6,'تسمية الرتبة'!#REF!+'تسمية الرتبة'!#REF!+'تسمية الرتبة'!#REF!+'تسمية الرتبة'!#REF!))</f>
        <v>#REF!</v>
      </c>
      <c r="I1593" s="7" t="e">
        <f>IF('تسمية الرتبة'!#REF!="مرفوض",0,'تسمية الرتبة'!#REF!)</f>
        <v>#REF!</v>
      </c>
      <c r="J1593" s="7" t="e">
        <f>IF('تسمية الرتبة'!#REF!="مرفوض",0,'تسمية الرتبة'!#REF!)</f>
        <v>#REF!</v>
      </c>
      <c r="K1593" s="7" t="e">
        <f>IF('تسمية الرتبة'!#REF!="مرفوض",0,J1593+I1593+H1593+G1593+F1593+E1593+D1593+'تسمية الرتبة'!#REF!)</f>
        <v>#REF!</v>
      </c>
      <c r="L1593" s="7" t="e">
        <f>IF('تسمية الرتبة'!#REF!="مرفوض",0,IF(J1593=0,"Absent(e)",""))</f>
        <v>#REF!</v>
      </c>
      <c r="M1593" s="20" t="e">
        <f>'تسمية الرتبة'!#REF!-'Resultats FR'!K1593</f>
        <v>#REF!</v>
      </c>
    </row>
    <row r="1594" spans="1:13">
      <c r="A1594" s="7">
        <v>1590</v>
      </c>
      <c r="B1594" s="7" t="e">
        <f>IF('تسمية الرتبة'!#REF!="مرفوض",0,'تسمية الرتبة'!#REF!)</f>
        <v>#REF!</v>
      </c>
      <c r="C1594" s="7" t="e">
        <f>IF('تسمية الرتبة'!#REF!="مرفوض",0,'تسمية الرتبة'!#REF!)</f>
        <v>#REF!</v>
      </c>
      <c r="D1594" s="7" t="e">
        <f>IF('تسمية الرتبة'!#REF!="مرفوض",0,'تسمية الرتبة'!#REF!)</f>
        <v>#REF!</v>
      </c>
      <c r="E1594" s="34" t="e">
        <f>IF('تسمية الرتبة'!#REF!="مرفوض",0,'تسمية الرتبة'!#REF!)</f>
        <v>#REF!</v>
      </c>
      <c r="F1594" s="7" t="e">
        <f>IF('تسمية الرتبة'!#REF!="مرفوض",0,'تسمية الرتبة'!#REF!)</f>
        <v>#REF!</v>
      </c>
      <c r="G1594" s="7" t="e">
        <f>IF('تسمية الرتبة'!#REF!="مرفوض",0,'تسمية الرتبة'!#REF!)</f>
        <v>#REF!</v>
      </c>
      <c r="H1594" s="7" t="e">
        <f>IF('تسمية الرتبة'!#REF!="مرفوض",0,IF('تسمية الرتبة'!#REF!+'تسمية الرتبة'!#REF!+'تسمية الرتبة'!#REF!+'تسمية الرتبة'!#REF!&gt;6,6,'تسمية الرتبة'!#REF!+'تسمية الرتبة'!#REF!+'تسمية الرتبة'!#REF!+'تسمية الرتبة'!#REF!))</f>
        <v>#REF!</v>
      </c>
      <c r="I1594" s="7" t="e">
        <f>IF('تسمية الرتبة'!#REF!="مرفوض",0,'تسمية الرتبة'!#REF!)</f>
        <v>#REF!</v>
      </c>
      <c r="J1594" s="7" t="e">
        <f>IF('تسمية الرتبة'!#REF!="مرفوض",0,'تسمية الرتبة'!#REF!)</f>
        <v>#REF!</v>
      </c>
      <c r="K1594" s="7" t="e">
        <f>IF('تسمية الرتبة'!#REF!="مرفوض",0,J1594+I1594+H1594+G1594+F1594+E1594+D1594+'تسمية الرتبة'!#REF!)</f>
        <v>#REF!</v>
      </c>
      <c r="L1594" s="7" t="e">
        <f>IF('تسمية الرتبة'!#REF!="مرفوض",0,IF(J1594=0,"Absent(e)",""))</f>
        <v>#REF!</v>
      </c>
      <c r="M1594" s="20" t="e">
        <f>'تسمية الرتبة'!#REF!-'Resultats FR'!K1594</f>
        <v>#REF!</v>
      </c>
    </row>
    <row r="1595" spans="1:13">
      <c r="A1595" s="7">
        <v>1591</v>
      </c>
      <c r="B1595" s="7" t="e">
        <f>IF('تسمية الرتبة'!#REF!="مرفوض",0,'تسمية الرتبة'!#REF!)</f>
        <v>#REF!</v>
      </c>
      <c r="C1595" s="7" t="e">
        <f>IF('تسمية الرتبة'!#REF!="مرفوض",0,'تسمية الرتبة'!#REF!)</f>
        <v>#REF!</v>
      </c>
      <c r="D1595" s="7" t="e">
        <f>IF('تسمية الرتبة'!#REF!="مرفوض",0,'تسمية الرتبة'!#REF!)</f>
        <v>#REF!</v>
      </c>
      <c r="E1595" s="34" t="e">
        <f>IF('تسمية الرتبة'!#REF!="مرفوض",0,'تسمية الرتبة'!#REF!)</f>
        <v>#REF!</v>
      </c>
      <c r="F1595" s="7" t="e">
        <f>IF('تسمية الرتبة'!#REF!="مرفوض",0,'تسمية الرتبة'!#REF!)</f>
        <v>#REF!</v>
      </c>
      <c r="G1595" s="7" t="e">
        <f>IF('تسمية الرتبة'!#REF!="مرفوض",0,'تسمية الرتبة'!#REF!)</f>
        <v>#REF!</v>
      </c>
      <c r="H1595" s="7" t="e">
        <f>IF('تسمية الرتبة'!#REF!="مرفوض",0,IF('تسمية الرتبة'!#REF!+'تسمية الرتبة'!#REF!+'تسمية الرتبة'!#REF!+'تسمية الرتبة'!#REF!&gt;6,6,'تسمية الرتبة'!#REF!+'تسمية الرتبة'!#REF!+'تسمية الرتبة'!#REF!+'تسمية الرتبة'!#REF!))</f>
        <v>#REF!</v>
      </c>
      <c r="I1595" s="7" t="e">
        <f>IF('تسمية الرتبة'!#REF!="مرفوض",0,'تسمية الرتبة'!#REF!)</f>
        <v>#REF!</v>
      </c>
      <c r="J1595" s="7" t="e">
        <f>IF('تسمية الرتبة'!#REF!="مرفوض",0,'تسمية الرتبة'!#REF!)</f>
        <v>#REF!</v>
      </c>
      <c r="K1595" s="7" t="e">
        <f>IF('تسمية الرتبة'!#REF!="مرفوض",0,J1595+I1595+H1595+G1595+F1595+E1595+D1595+'تسمية الرتبة'!#REF!)</f>
        <v>#REF!</v>
      </c>
      <c r="L1595" s="7" t="e">
        <f>IF('تسمية الرتبة'!#REF!="مرفوض",0,IF(J1595=0,"Absent(e)",""))</f>
        <v>#REF!</v>
      </c>
      <c r="M1595" s="20" t="e">
        <f>'تسمية الرتبة'!#REF!-'Resultats FR'!K1595</f>
        <v>#REF!</v>
      </c>
    </row>
    <row r="1596" spans="1:13">
      <c r="A1596" s="7">
        <v>1592</v>
      </c>
      <c r="B1596" s="7" t="e">
        <f>IF('تسمية الرتبة'!#REF!="مرفوض",0,'تسمية الرتبة'!#REF!)</f>
        <v>#REF!</v>
      </c>
      <c r="C1596" s="7" t="e">
        <f>IF('تسمية الرتبة'!#REF!="مرفوض",0,'تسمية الرتبة'!#REF!)</f>
        <v>#REF!</v>
      </c>
      <c r="D1596" s="7" t="e">
        <f>IF('تسمية الرتبة'!#REF!="مرفوض",0,'تسمية الرتبة'!#REF!)</f>
        <v>#REF!</v>
      </c>
      <c r="E1596" s="34" t="e">
        <f>IF('تسمية الرتبة'!#REF!="مرفوض",0,'تسمية الرتبة'!#REF!)</f>
        <v>#REF!</v>
      </c>
      <c r="F1596" s="7" t="e">
        <f>IF('تسمية الرتبة'!#REF!="مرفوض",0,'تسمية الرتبة'!#REF!)</f>
        <v>#REF!</v>
      </c>
      <c r="G1596" s="7" t="e">
        <f>IF('تسمية الرتبة'!#REF!="مرفوض",0,'تسمية الرتبة'!#REF!)</f>
        <v>#REF!</v>
      </c>
      <c r="H1596" s="7" t="e">
        <f>IF('تسمية الرتبة'!#REF!="مرفوض",0,IF('تسمية الرتبة'!#REF!+'تسمية الرتبة'!#REF!+'تسمية الرتبة'!#REF!+'تسمية الرتبة'!#REF!&gt;6,6,'تسمية الرتبة'!#REF!+'تسمية الرتبة'!#REF!+'تسمية الرتبة'!#REF!+'تسمية الرتبة'!#REF!))</f>
        <v>#REF!</v>
      </c>
      <c r="I1596" s="7" t="e">
        <f>IF('تسمية الرتبة'!#REF!="مرفوض",0,'تسمية الرتبة'!#REF!)</f>
        <v>#REF!</v>
      </c>
      <c r="J1596" s="7" t="e">
        <f>IF('تسمية الرتبة'!#REF!="مرفوض",0,'تسمية الرتبة'!#REF!)</f>
        <v>#REF!</v>
      </c>
      <c r="K1596" s="7" t="e">
        <f>IF('تسمية الرتبة'!#REF!="مرفوض",0,J1596+I1596+H1596+G1596+F1596+E1596+D1596+'تسمية الرتبة'!#REF!)</f>
        <v>#REF!</v>
      </c>
      <c r="L1596" s="7" t="e">
        <f>IF('تسمية الرتبة'!#REF!="مرفوض",0,IF(J1596=0,"Absent(e)",""))</f>
        <v>#REF!</v>
      </c>
      <c r="M1596" s="20" t="e">
        <f>'تسمية الرتبة'!#REF!-'Resultats FR'!K1596</f>
        <v>#REF!</v>
      </c>
    </row>
    <row r="1597" spans="1:13">
      <c r="A1597" s="7">
        <v>1593</v>
      </c>
      <c r="B1597" s="7" t="e">
        <f>IF('تسمية الرتبة'!#REF!="مرفوض",0,'تسمية الرتبة'!#REF!)</f>
        <v>#REF!</v>
      </c>
      <c r="C1597" s="7" t="e">
        <f>IF('تسمية الرتبة'!#REF!="مرفوض",0,'تسمية الرتبة'!#REF!)</f>
        <v>#REF!</v>
      </c>
      <c r="D1597" s="7" t="e">
        <f>IF('تسمية الرتبة'!#REF!="مرفوض",0,'تسمية الرتبة'!#REF!)</f>
        <v>#REF!</v>
      </c>
      <c r="E1597" s="34" t="e">
        <f>IF('تسمية الرتبة'!#REF!="مرفوض",0,'تسمية الرتبة'!#REF!)</f>
        <v>#REF!</v>
      </c>
      <c r="F1597" s="7" t="e">
        <f>IF('تسمية الرتبة'!#REF!="مرفوض",0,'تسمية الرتبة'!#REF!)</f>
        <v>#REF!</v>
      </c>
      <c r="G1597" s="7" t="e">
        <f>IF('تسمية الرتبة'!#REF!="مرفوض",0,'تسمية الرتبة'!#REF!)</f>
        <v>#REF!</v>
      </c>
      <c r="H1597" s="7" t="e">
        <f>IF('تسمية الرتبة'!#REF!="مرفوض",0,IF('تسمية الرتبة'!#REF!+'تسمية الرتبة'!#REF!+'تسمية الرتبة'!#REF!+'تسمية الرتبة'!#REF!&gt;6,6,'تسمية الرتبة'!#REF!+'تسمية الرتبة'!#REF!+'تسمية الرتبة'!#REF!+'تسمية الرتبة'!#REF!))</f>
        <v>#REF!</v>
      </c>
      <c r="I1597" s="7" t="e">
        <f>IF('تسمية الرتبة'!#REF!="مرفوض",0,'تسمية الرتبة'!#REF!)</f>
        <v>#REF!</v>
      </c>
      <c r="J1597" s="7" t="e">
        <f>IF('تسمية الرتبة'!#REF!="مرفوض",0,'تسمية الرتبة'!#REF!)</f>
        <v>#REF!</v>
      </c>
      <c r="K1597" s="7" t="e">
        <f>IF('تسمية الرتبة'!#REF!="مرفوض",0,J1597+I1597+H1597+G1597+F1597+E1597+D1597+'تسمية الرتبة'!#REF!)</f>
        <v>#REF!</v>
      </c>
      <c r="L1597" s="7" t="e">
        <f>IF('تسمية الرتبة'!#REF!="مرفوض",0,IF(J1597=0,"Absent(e)",""))</f>
        <v>#REF!</v>
      </c>
      <c r="M1597" s="20" t="e">
        <f>'تسمية الرتبة'!#REF!-'Resultats FR'!K1597</f>
        <v>#REF!</v>
      </c>
    </row>
    <row r="1598" spans="1:13">
      <c r="A1598" s="7">
        <v>1594</v>
      </c>
      <c r="B1598" s="7" t="e">
        <f>IF('تسمية الرتبة'!#REF!="مرفوض",0,'تسمية الرتبة'!#REF!)</f>
        <v>#REF!</v>
      </c>
      <c r="C1598" s="7" t="e">
        <f>IF('تسمية الرتبة'!#REF!="مرفوض",0,'تسمية الرتبة'!#REF!)</f>
        <v>#REF!</v>
      </c>
      <c r="D1598" s="7" t="e">
        <f>IF('تسمية الرتبة'!#REF!="مرفوض",0,'تسمية الرتبة'!#REF!)</f>
        <v>#REF!</v>
      </c>
      <c r="E1598" s="34" t="e">
        <f>IF('تسمية الرتبة'!#REF!="مرفوض",0,'تسمية الرتبة'!#REF!)</f>
        <v>#REF!</v>
      </c>
      <c r="F1598" s="7" t="e">
        <f>IF('تسمية الرتبة'!#REF!="مرفوض",0,'تسمية الرتبة'!#REF!)</f>
        <v>#REF!</v>
      </c>
      <c r="G1598" s="7" t="e">
        <f>IF('تسمية الرتبة'!#REF!="مرفوض",0,'تسمية الرتبة'!#REF!)</f>
        <v>#REF!</v>
      </c>
      <c r="H1598" s="7" t="e">
        <f>IF('تسمية الرتبة'!#REF!="مرفوض",0,IF('تسمية الرتبة'!#REF!+'تسمية الرتبة'!#REF!+'تسمية الرتبة'!#REF!+'تسمية الرتبة'!#REF!&gt;6,6,'تسمية الرتبة'!#REF!+'تسمية الرتبة'!#REF!+'تسمية الرتبة'!#REF!+'تسمية الرتبة'!#REF!))</f>
        <v>#REF!</v>
      </c>
      <c r="I1598" s="7" t="e">
        <f>IF('تسمية الرتبة'!#REF!="مرفوض",0,'تسمية الرتبة'!#REF!)</f>
        <v>#REF!</v>
      </c>
      <c r="J1598" s="7" t="e">
        <f>IF('تسمية الرتبة'!#REF!="مرفوض",0,'تسمية الرتبة'!#REF!)</f>
        <v>#REF!</v>
      </c>
      <c r="K1598" s="7" t="e">
        <f>IF('تسمية الرتبة'!#REF!="مرفوض",0,J1598+I1598+H1598+G1598+F1598+E1598+D1598+'تسمية الرتبة'!#REF!)</f>
        <v>#REF!</v>
      </c>
      <c r="L1598" s="7" t="e">
        <f>IF('تسمية الرتبة'!#REF!="مرفوض",0,IF(J1598=0,"Absent(e)",""))</f>
        <v>#REF!</v>
      </c>
      <c r="M1598" s="20" t="e">
        <f>'تسمية الرتبة'!#REF!-'Resultats FR'!K1598</f>
        <v>#REF!</v>
      </c>
    </row>
    <row r="1599" spans="1:13">
      <c r="A1599" s="7">
        <v>1595</v>
      </c>
      <c r="B1599" s="7" t="e">
        <f>IF('تسمية الرتبة'!#REF!="مرفوض",0,'تسمية الرتبة'!#REF!)</f>
        <v>#REF!</v>
      </c>
      <c r="C1599" s="7" t="e">
        <f>IF('تسمية الرتبة'!#REF!="مرفوض",0,'تسمية الرتبة'!#REF!)</f>
        <v>#REF!</v>
      </c>
      <c r="D1599" s="7" t="e">
        <f>IF('تسمية الرتبة'!#REF!="مرفوض",0,'تسمية الرتبة'!#REF!)</f>
        <v>#REF!</v>
      </c>
      <c r="E1599" s="34" t="e">
        <f>IF('تسمية الرتبة'!#REF!="مرفوض",0,'تسمية الرتبة'!#REF!)</f>
        <v>#REF!</v>
      </c>
      <c r="F1599" s="7" t="e">
        <f>IF('تسمية الرتبة'!#REF!="مرفوض",0,'تسمية الرتبة'!#REF!)</f>
        <v>#REF!</v>
      </c>
      <c r="G1599" s="7" t="e">
        <f>IF('تسمية الرتبة'!#REF!="مرفوض",0,'تسمية الرتبة'!#REF!)</f>
        <v>#REF!</v>
      </c>
      <c r="H1599" s="7" t="e">
        <f>IF('تسمية الرتبة'!#REF!="مرفوض",0,IF('تسمية الرتبة'!#REF!+'تسمية الرتبة'!#REF!+'تسمية الرتبة'!#REF!+'تسمية الرتبة'!#REF!&gt;6,6,'تسمية الرتبة'!#REF!+'تسمية الرتبة'!#REF!+'تسمية الرتبة'!#REF!+'تسمية الرتبة'!#REF!))</f>
        <v>#REF!</v>
      </c>
      <c r="I1599" s="7" t="e">
        <f>IF('تسمية الرتبة'!#REF!="مرفوض",0,'تسمية الرتبة'!#REF!)</f>
        <v>#REF!</v>
      </c>
      <c r="J1599" s="7" t="e">
        <f>IF('تسمية الرتبة'!#REF!="مرفوض",0,'تسمية الرتبة'!#REF!)</f>
        <v>#REF!</v>
      </c>
      <c r="K1599" s="7" t="e">
        <f>IF('تسمية الرتبة'!#REF!="مرفوض",0,J1599+I1599+H1599+G1599+F1599+E1599+D1599+'تسمية الرتبة'!#REF!)</f>
        <v>#REF!</v>
      </c>
      <c r="L1599" s="7" t="e">
        <f>IF('تسمية الرتبة'!#REF!="مرفوض",0,IF(J1599=0,"Absent(e)",""))</f>
        <v>#REF!</v>
      </c>
      <c r="M1599" s="20" t="e">
        <f>'تسمية الرتبة'!#REF!-'Resultats FR'!K1599</f>
        <v>#REF!</v>
      </c>
    </row>
    <row r="1600" spans="1:13">
      <c r="A1600" s="7">
        <v>1596</v>
      </c>
      <c r="B1600" s="7" t="e">
        <f>IF('تسمية الرتبة'!#REF!="مرفوض",0,'تسمية الرتبة'!#REF!)</f>
        <v>#REF!</v>
      </c>
      <c r="C1600" s="7" t="e">
        <f>IF('تسمية الرتبة'!#REF!="مرفوض",0,'تسمية الرتبة'!#REF!)</f>
        <v>#REF!</v>
      </c>
      <c r="D1600" s="7" t="e">
        <f>IF('تسمية الرتبة'!#REF!="مرفوض",0,'تسمية الرتبة'!#REF!)</f>
        <v>#REF!</v>
      </c>
      <c r="E1600" s="34" t="e">
        <f>IF('تسمية الرتبة'!#REF!="مرفوض",0,'تسمية الرتبة'!#REF!)</f>
        <v>#REF!</v>
      </c>
      <c r="F1600" s="7" t="e">
        <f>IF('تسمية الرتبة'!#REF!="مرفوض",0,'تسمية الرتبة'!#REF!)</f>
        <v>#REF!</v>
      </c>
      <c r="G1600" s="7" t="e">
        <f>IF('تسمية الرتبة'!#REF!="مرفوض",0,'تسمية الرتبة'!#REF!)</f>
        <v>#REF!</v>
      </c>
      <c r="H1600" s="7" t="e">
        <f>IF('تسمية الرتبة'!#REF!="مرفوض",0,IF('تسمية الرتبة'!#REF!+'تسمية الرتبة'!#REF!+'تسمية الرتبة'!#REF!+'تسمية الرتبة'!#REF!&gt;6,6,'تسمية الرتبة'!#REF!+'تسمية الرتبة'!#REF!+'تسمية الرتبة'!#REF!+'تسمية الرتبة'!#REF!))</f>
        <v>#REF!</v>
      </c>
      <c r="I1600" s="7" t="e">
        <f>IF('تسمية الرتبة'!#REF!="مرفوض",0,'تسمية الرتبة'!#REF!)</f>
        <v>#REF!</v>
      </c>
      <c r="J1600" s="7" t="e">
        <f>IF('تسمية الرتبة'!#REF!="مرفوض",0,'تسمية الرتبة'!#REF!)</f>
        <v>#REF!</v>
      </c>
      <c r="K1600" s="7" t="e">
        <f>IF('تسمية الرتبة'!#REF!="مرفوض",0,J1600+I1600+H1600+G1600+F1600+E1600+D1600+'تسمية الرتبة'!#REF!)</f>
        <v>#REF!</v>
      </c>
      <c r="L1600" s="7" t="e">
        <f>IF('تسمية الرتبة'!#REF!="مرفوض",0,IF(J1600=0,"Absent(e)",""))</f>
        <v>#REF!</v>
      </c>
      <c r="M1600" s="20" t="e">
        <f>'تسمية الرتبة'!#REF!-'Resultats FR'!K1600</f>
        <v>#REF!</v>
      </c>
    </row>
    <row r="1601" spans="1:13">
      <c r="A1601" s="7">
        <v>1597</v>
      </c>
      <c r="B1601" s="7" t="e">
        <f>IF('تسمية الرتبة'!#REF!="مرفوض",0,'تسمية الرتبة'!#REF!)</f>
        <v>#REF!</v>
      </c>
      <c r="C1601" s="7" t="e">
        <f>IF('تسمية الرتبة'!#REF!="مرفوض",0,'تسمية الرتبة'!#REF!)</f>
        <v>#REF!</v>
      </c>
      <c r="D1601" s="7" t="e">
        <f>IF('تسمية الرتبة'!#REF!="مرفوض",0,'تسمية الرتبة'!#REF!)</f>
        <v>#REF!</v>
      </c>
      <c r="E1601" s="34" t="e">
        <f>IF('تسمية الرتبة'!#REF!="مرفوض",0,'تسمية الرتبة'!#REF!)</f>
        <v>#REF!</v>
      </c>
      <c r="F1601" s="7" t="e">
        <f>IF('تسمية الرتبة'!#REF!="مرفوض",0,'تسمية الرتبة'!#REF!)</f>
        <v>#REF!</v>
      </c>
      <c r="G1601" s="7" t="e">
        <f>IF('تسمية الرتبة'!#REF!="مرفوض",0,'تسمية الرتبة'!#REF!)</f>
        <v>#REF!</v>
      </c>
      <c r="H1601" s="7" t="e">
        <f>IF('تسمية الرتبة'!#REF!="مرفوض",0,IF('تسمية الرتبة'!#REF!+'تسمية الرتبة'!#REF!+'تسمية الرتبة'!#REF!+'تسمية الرتبة'!#REF!&gt;6,6,'تسمية الرتبة'!#REF!+'تسمية الرتبة'!#REF!+'تسمية الرتبة'!#REF!+'تسمية الرتبة'!#REF!))</f>
        <v>#REF!</v>
      </c>
      <c r="I1601" s="7" t="e">
        <f>IF('تسمية الرتبة'!#REF!="مرفوض",0,'تسمية الرتبة'!#REF!)</f>
        <v>#REF!</v>
      </c>
      <c r="J1601" s="7" t="e">
        <f>IF('تسمية الرتبة'!#REF!="مرفوض",0,'تسمية الرتبة'!#REF!)</f>
        <v>#REF!</v>
      </c>
      <c r="K1601" s="7" t="e">
        <f>IF('تسمية الرتبة'!#REF!="مرفوض",0,J1601+I1601+H1601+G1601+F1601+E1601+D1601+'تسمية الرتبة'!#REF!)</f>
        <v>#REF!</v>
      </c>
      <c r="L1601" s="7" t="e">
        <f>IF('تسمية الرتبة'!#REF!="مرفوض",0,IF(J1601=0,"Absent(e)",""))</f>
        <v>#REF!</v>
      </c>
      <c r="M1601" s="20" t="e">
        <f>'تسمية الرتبة'!#REF!-'Resultats FR'!K1601</f>
        <v>#REF!</v>
      </c>
    </row>
    <row r="1602" spans="1:13">
      <c r="A1602" s="7">
        <v>1598</v>
      </c>
      <c r="B1602" s="7" t="e">
        <f>IF('تسمية الرتبة'!#REF!="مرفوض",0,'تسمية الرتبة'!#REF!)</f>
        <v>#REF!</v>
      </c>
      <c r="C1602" s="7" t="e">
        <f>IF('تسمية الرتبة'!#REF!="مرفوض",0,'تسمية الرتبة'!#REF!)</f>
        <v>#REF!</v>
      </c>
      <c r="D1602" s="7" t="e">
        <f>IF('تسمية الرتبة'!#REF!="مرفوض",0,'تسمية الرتبة'!#REF!)</f>
        <v>#REF!</v>
      </c>
      <c r="E1602" s="34" t="e">
        <f>IF('تسمية الرتبة'!#REF!="مرفوض",0,'تسمية الرتبة'!#REF!)</f>
        <v>#REF!</v>
      </c>
      <c r="F1602" s="7" t="e">
        <f>IF('تسمية الرتبة'!#REF!="مرفوض",0,'تسمية الرتبة'!#REF!)</f>
        <v>#REF!</v>
      </c>
      <c r="G1602" s="7" t="e">
        <f>IF('تسمية الرتبة'!#REF!="مرفوض",0,'تسمية الرتبة'!#REF!)</f>
        <v>#REF!</v>
      </c>
      <c r="H1602" s="7" t="e">
        <f>IF('تسمية الرتبة'!#REF!="مرفوض",0,IF('تسمية الرتبة'!#REF!+'تسمية الرتبة'!#REF!+'تسمية الرتبة'!#REF!+'تسمية الرتبة'!#REF!&gt;6,6,'تسمية الرتبة'!#REF!+'تسمية الرتبة'!#REF!+'تسمية الرتبة'!#REF!+'تسمية الرتبة'!#REF!))</f>
        <v>#REF!</v>
      </c>
      <c r="I1602" s="7" t="e">
        <f>IF('تسمية الرتبة'!#REF!="مرفوض",0,'تسمية الرتبة'!#REF!)</f>
        <v>#REF!</v>
      </c>
      <c r="J1602" s="7" t="e">
        <f>IF('تسمية الرتبة'!#REF!="مرفوض",0,'تسمية الرتبة'!#REF!)</f>
        <v>#REF!</v>
      </c>
      <c r="K1602" s="7" t="e">
        <f>IF('تسمية الرتبة'!#REF!="مرفوض",0,J1602+I1602+H1602+G1602+F1602+E1602+D1602+'تسمية الرتبة'!#REF!)</f>
        <v>#REF!</v>
      </c>
      <c r="L1602" s="7" t="e">
        <f>IF('تسمية الرتبة'!#REF!="مرفوض",0,IF(J1602=0,"Absent(e)",""))</f>
        <v>#REF!</v>
      </c>
      <c r="M1602" s="20" t="e">
        <f>'تسمية الرتبة'!#REF!-'Resultats FR'!K1602</f>
        <v>#REF!</v>
      </c>
    </row>
    <row r="1603" spans="1:13">
      <c r="A1603" s="7">
        <v>1599</v>
      </c>
      <c r="B1603" s="7" t="e">
        <f>IF('تسمية الرتبة'!#REF!="مرفوض",0,'تسمية الرتبة'!#REF!)</f>
        <v>#REF!</v>
      </c>
      <c r="C1603" s="7" t="e">
        <f>IF('تسمية الرتبة'!#REF!="مرفوض",0,'تسمية الرتبة'!#REF!)</f>
        <v>#REF!</v>
      </c>
      <c r="D1603" s="7" t="e">
        <f>IF('تسمية الرتبة'!#REF!="مرفوض",0,'تسمية الرتبة'!#REF!)</f>
        <v>#REF!</v>
      </c>
      <c r="E1603" s="34" t="e">
        <f>IF('تسمية الرتبة'!#REF!="مرفوض",0,'تسمية الرتبة'!#REF!)</f>
        <v>#REF!</v>
      </c>
      <c r="F1603" s="7" t="e">
        <f>IF('تسمية الرتبة'!#REF!="مرفوض",0,'تسمية الرتبة'!#REF!)</f>
        <v>#REF!</v>
      </c>
      <c r="G1603" s="7" t="e">
        <f>IF('تسمية الرتبة'!#REF!="مرفوض",0,'تسمية الرتبة'!#REF!)</f>
        <v>#REF!</v>
      </c>
      <c r="H1603" s="7" t="e">
        <f>IF('تسمية الرتبة'!#REF!="مرفوض",0,IF('تسمية الرتبة'!#REF!+'تسمية الرتبة'!#REF!+'تسمية الرتبة'!#REF!+'تسمية الرتبة'!#REF!&gt;6,6,'تسمية الرتبة'!#REF!+'تسمية الرتبة'!#REF!+'تسمية الرتبة'!#REF!+'تسمية الرتبة'!#REF!))</f>
        <v>#REF!</v>
      </c>
      <c r="I1603" s="7" t="e">
        <f>IF('تسمية الرتبة'!#REF!="مرفوض",0,'تسمية الرتبة'!#REF!)</f>
        <v>#REF!</v>
      </c>
      <c r="J1603" s="7" t="e">
        <f>IF('تسمية الرتبة'!#REF!="مرفوض",0,'تسمية الرتبة'!#REF!)</f>
        <v>#REF!</v>
      </c>
      <c r="K1603" s="7" t="e">
        <f>IF('تسمية الرتبة'!#REF!="مرفوض",0,J1603+I1603+H1603+G1603+F1603+E1603+D1603+'تسمية الرتبة'!#REF!)</f>
        <v>#REF!</v>
      </c>
      <c r="L1603" s="7" t="e">
        <f>IF('تسمية الرتبة'!#REF!="مرفوض",0,IF(J1603=0,"Absent(e)",""))</f>
        <v>#REF!</v>
      </c>
      <c r="M1603" s="20" t="e">
        <f>'تسمية الرتبة'!#REF!-'Resultats FR'!K1603</f>
        <v>#REF!</v>
      </c>
    </row>
    <row r="1604" spans="1:13">
      <c r="A1604" s="7">
        <v>1600</v>
      </c>
      <c r="B1604" s="7" t="e">
        <f>IF('تسمية الرتبة'!#REF!="مرفوض",0,'تسمية الرتبة'!#REF!)</f>
        <v>#REF!</v>
      </c>
      <c r="C1604" s="7" t="e">
        <f>IF('تسمية الرتبة'!#REF!="مرفوض",0,'تسمية الرتبة'!#REF!)</f>
        <v>#REF!</v>
      </c>
      <c r="D1604" s="7" t="e">
        <f>IF('تسمية الرتبة'!#REF!="مرفوض",0,'تسمية الرتبة'!#REF!)</f>
        <v>#REF!</v>
      </c>
      <c r="E1604" s="34" t="e">
        <f>IF('تسمية الرتبة'!#REF!="مرفوض",0,'تسمية الرتبة'!#REF!)</f>
        <v>#REF!</v>
      </c>
      <c r="F1604" s="7" t="e">
        <f>IF('تسمية الرتبة'!#REF!="مرفوض",0,'تسمية الرتبة'!#REF!)</f>
        <v>#REF!</v>
      </c>
      <c r="G1604" s="7" t="e">
        <f>IF('تسمية الرتبة'!#REF!="مرفوض",0,'تسمية الرتبة'!#REF!)</f>
        <v>#REF!</v>
      </c>
      <c r="H1604" s="7" t="e">
        <f>IF('تسمية الرتبة'!#REF!="مرفوض",0,IF('تسمية الرتبة'!#REF!+'تسمية الرتبة'!#REF!+'تسمية الرتبة'!#REF!+'تسمية الرتبة'!#REF!&gt;6,6,'تسمية الرتبة'!#REF!+'تسمية الرتبة'!#REF!+'تسمية الرتبة'!#REF!+'تسمية الرتبة'!#REF!))</f>
        <v>#REF!</v>
      </c>
      <c r="I1604" s="7" t="e">
        <f>IF('تسمية الرتبة'!#REF!="مرفوض",0,'تسمية الرتبة'!#REF!)</f>
        <v>#REF!</v>
      </c>
      <c r="J1604" s="7" t="e">
        <f>IF('تسمية الرتبة'!#REF!="مرفوض",0,'تسمية الرتبة'!#REF!)</f>
        <v>#REF!</v>
      </c>
      <c r="K1604" s="7" t="e">
        <f>IF('تسمية الرتبة'!#REF!="مرفوض",0,J1604+I1604+H1604+G1604+F1604+E1604+D1604+'تسمية الرتبة'!#REF!)</f>
        <v>#REF!</v>
      </c>
      <c r="L1604" s="7" t="e">
        <f>IF('تسمية الرتبة'!#REF!="مرفوض",0,IF(J1604=0,"Absent(e)",""))</f>
        <v>#REF!</v>
      </c>
      <c r="M1604" s="20" t="e">
        <f>'تسمية الرتبة'!#REF!-'Resultats FR'!K1604</f>
        <v>#REF!</v>
      </c>
    </row>
    <row r="1605" spans="1:13">
      <c r="A1605" s="7">
        <v>1601</v>
      </c>
      <c r="B1605" s="7" t="e">
        <f>IF('تسمية الرتبة'!#REF!="مرفوض",0,'تسمية الرتبة'!#REF!)</f>
        <v>#REF!</v>
      </c>
      <c r="C1605" s="7" t="e">
        <f>IF('تسمية الرتبة'!#REF!="مرفوض",0,'تسمية الرتبة'!#REF!)</f>
        <v>#REF!</v>
      </c>
      <c r="D1605" s="7" t="e">
        <f>IF('تسمية الرتبة'!#REF!="مرفوض",0,'تسمية الرتبة'!#REF!)</f>
        <v>#REF!</v>
      </c>
      <c r="E1605" s="34" t="e">
        <f>IF('تسمية الرتبة'!#REF!="مرفوض",0,'تسمية الرتبة'!#REF!)</f>
        <v>#REF!</v>
      </c>
      <c r="F1605" s="7" t="e">
        <f>IF('تسمية الرتبة'!#REF!="مرفوض",0,'تسمية الرتبة'!#REF!)</f>
        <v>#REF!</v>
      </c>
      <c r="G1605" s="7" t="e">
        <f>IF('تسمية الرتبة'!#REF!="مرفوض",0,'تسمية الرتبة'!#REF!)</f>
        <v>#REF!</v>
      </c>
      <c r="H1605" s="7" t="e">
        <f>IF('تسمية الرتبة'!#REF!="مرفوض",0,IF('تسمية الرتبة'!#REF!+'تسمية الرتبة'!#REF!+'تسمية الرتبة'!#REF!+'تسمية الرتبة'!#REF!&gt;6,6,'تسمية الرتبة'!#REF!+'تسمية الرتبة'!#REF!+'تسمية الرتبة'!#REF!+'تسمية الرتبة'!#REF!))</f>
        <v>#REF!</v>
      </c>
      <c r="I1605" s="7" t="e">
        <f>IF('تسمية الرتبة'!#REF!="مرفوض",0,'تسمية الرتبة'!#REF!)</f>
        <v>#REF!</v>
      </c>
      <c r="J1605" s="7" t="e">
        <f>IF('تسمية الرتبة'!#REF!="مرفوض",0,'تسمية الرتبة'!#REF!)</f>
        <v>#REF!</v>
      </c>
      <c r="K1605" s="7" t="e">
        <f>IF('تسمية الرتبة'!#REF!="مرفوض",0,J1605+I1605+H1605+G1605+F1605+E1605+D1605+'تسمية الرتبة'!#REF!)</f>
        <v>#REF!</v>
      </c>
      <c r="L1605" s="7" t="e">
        <f>IF('تسمية الرتبة'!#REF!="مرفوض",0,IF(J1605=0,"Absent(e)",""))</f>
        <v>#REF!</v>
      </c>
      <c r="M1605" s="20" t="e">
        <f>'تسمية الرتبة'!#REF!-'Resultats FR'!K1605</f>
        <v>#REF!</v>
      </c>
    </row>
    <row r="1606" spans="1:13">
      <c r="A1606" s="7">
        <v>1602</v>
      </c>
      <c r="B1606" s="7" t="e">
        <f>IF('تسمية الرتبة'!#REF!="مرفوض",0,'تسمية الرتبة'!#REF!)</f>
        <v>#REF!</v>
      </c>
      <c r="C1606" s="7" t="e">
        <f>IF('تسمية الرتبة'!#REF!="مرفوض",0,'تسمية الرتبة'!#REF!)</f>
        <v>#REF!</v>
      </c>
      <c r="D1606" s="7" t="e">
        <f>IF('تسمية الرتبة'!#REF!="مرفوض",0,'تسمية الرتبة'!#REF!)</f>
        <v>#REF!</v>
      </c>
      <c r="E1606" s="34" t="e">
        <f>IF('تسمية الرتبة'!#REF!="مرفوض",0,'تسمية الرتبة'!#REF!)</f>
        <v>#REF!</v>
      </c>
      <c r="F1606" s="7" t="e">
        <f>IF('تسمية الرتبة'!#REF!="مرفوض",0,'تسمية الرتبة'!#REF!)</f>
        <v>#REF!</v>
      </c>
      <c r="G1606" s="7" t="e">
        <f>IF('تسمية الرتبة'!#REF!="مرفوض",0,'تسمية الرتبة'!#REF!)</f>
        <v>#REF!</v>
      </c>
      <c r="H1606" s="7" t="e">
        <f>IF('تسمية الرتبة'!#REF!="مرفوض",0,IF('تسمية الرتبة'!#REF!+'تسمية الرتبة'!#REF!+'تسمية الرتبة'!#REF!+'تسمية الرتبة'!#REF!&gt;6,6,'تسمية الرتبة'!#REF!+'تسمية الرتبة'!#REF!+'تسمية الرتبة'!#REF!+'تسمية الرتبة'!#REF!))</f>
        <v>#REF!</v>
      </c>
      <c r="I1606" s="7" t="e">
        <f>IF('تسمية الرتبة'!#REF!="مرفوض",0,'تسمية الرتبة'!#REF!)</f>
        <v>#REF!</v>
      </c>
      <c r="J1606" s="7" t="e">
        <f>IF('تسمية الرتبة'!#REF!="مرفوض",0,'تسمية الرتبة'!#REF!)</f>
        <v>#REF!</v>
      </c>
      <c r="K1606" s="7" t="e">
        <f>IF('تسمية الرتبة'!#REF!="مرفوض",0,J1606+I1606+H1606+G1606+F1606+E1606+D1606+'تسمية الرتبة'!#REF!)</f>
        <v>#REF!</v>
      </c>
      <c r="L1606" s="7" t="e">
        <f>IF('تسمية الرتبة'!#REF!="مرفوض",0,IF(J1606=0,"Absent(e)",""))</f>
        <v>#REF!</v>
      </c>
      <c r="M1606" s="20" t="e">
        <f>'تسمية الرتبة'!#REF!-'Resultats FR'!K1606</f>
        <v>#REF!</v>
      </c>
    </row>
    <row r="1607" spans="1:13">
      <c r="A1607" s="7">
        <v>1603</v>
      </c>
      <c r="B1607" s="7" t="e">
        <f>IF('تسمية الرتبة'!#REF!="مرفوض",0,'تسمية الرتبة'!#REF!)</f>
        <v>#REF!</v>
      </c>
      <c r="C1607" s="7" t="e">
        <f>IF('تسمية الرتبة'!#REF!="مرفوض",0,'تسمية الرتبة'!#REF!)</f>
        <v>#REF!</v>
      </c>
      <c r="D1607" s="7" t="e">
        <f>IF('تسمية الرتبة'!#REF!="مرفوض",0,'تسمية الرتبة'!#REF!)</f>
        <v>#REF!</v>
      </c>
      <c r="E1607" s="34" t="e">
        <f>IF('تسمية الرتبة'!#REF!="مرفوض",0,'تسمية الرتبة'!#REF!)</f>
        <v>#REF!</v>
      </c>
      <c r="F1607" s="7" t="e">
        <f>IF('تسمية الرتبة'!#REF!="مرفوض",0,'تسمية الرتبة'!#REF!)</f>
        <v>#REF!</v>
      </c>
      <c r="G1607" s="7" t="e">
        <f>IF('تسمية الرتبة'!#REF!="مرفوض",0,'تسمية الرتبة'!#REF!)</f>
        <v>#REF!</v>
      </c>
      <c r="H1607" s="7" t="e">
        <f>IF('تسمية الرتبة'!#REF!="مرفوض",0,IF('تسمية الرتبة'!#REF!+'تسمية الرتبة'!#REF!+'تسمية الرتبة'!#REF!+'تسمية الرتبة'!#REF!&gt;6,6,'تسمية الرتبة'!#REF!+'تسمية الرتبة'!#REF!+'تسمية الرتبة'!#REF!+'تسمية الرتبة'!#REF!))</f>
        <v>#REF!</v>
      </c>
      <c r="I1607" s="7" t="e">
        <f>IF('تسمية الرتبة'!#REF!="مرفوض",0,'تسمية الرتبة'!#REF!)</f>
        <v>#REF!</v>
      </c>
      <c r="J1607" s="7" t="e">
        <f>IF('تسمية الرتبة'!#REF!="مرفوض",0,'تسمية الرتبة'!#REF!)</f>
        <v>#REF!</v>
      </c>
      <c r="K1607" s="7" t="e">
        <f>IF('تسمية الرتبة'!#REF!="مرفوض",0,J1607+I1607+H1607+G1607+F1607+E1607+D1607+'تسمية الرتبة'!#REF!)</f>
        <v>#REF!</v>
      </c>
      <c r="L1607" s="7" t="e">
        <f>IF('تسمية الرتبة'!#REF!="مرفوض",0,IF(J1607=0,"Absent(e)",""))</f>
        <v>#REF!</v>
      </c>
      <c r="M1607" s="20" t="e">
        <f>'تسمية الرتبة'!#REF!-'Resultats FR'!K1607</f>
        <v>#REF!</v>
      </c>
    </row>
    <row r="1608" spans="1:13">
      <c r="A1608" s="7">
        <v>1604</v>
      </c>
      <c r="B1608" s="7" t="e">
        <f>IF('تسمية الرتبة'!#REF!="مرفوض",0,'تسمية الرتبة'!#REF!)</f>
        <v>#REF!</v>
      </c>
      <c r="C1608" s="7" t="e">
        <f>IF('تسمية الرتبة'!#REF!="مرفوض",0,'تسمية الرتبة'!#REF!)</f>
        <v>#REF!</v>
      </c>
      <c r="D1608" s="7" t="e">
        <f>IF('تسمية الرتبة'!#REF!="مرفوض",0,'تسمية الرتبة'!#REF!)</f>
        <v>#REF!</v>
      </c>
      <c r="E1608" s="34" t="e">
        <f>IF('تسمية الرتبة'!#REF!="مرفوض",0,'تسمية الرتبة'!#REF!)</f>
        <v>#REF!</v>
      </c>
      <c r="F1608" s="7" t="e">
        <f>IF('تسمية الرتبة'!#REF!="مرفوض",0,'تسمية الرتبة'!#REF!)</f>
        <v>#REF!</v>
      </c>
      <c r="G1608" s="7" t="e">
        <f>IF('تسمية الرتبة'!#REF!="مرفوض",0,'تسمية الرتبة'!#REF!)</f>
        <v>#REF!</v>
      </c>
      <c r="H1608" s="7" t="e">
        <f>IF('تسمية الرتبة'!#REF!="مرفوض",0,IF('تسمية الرتبة'!#REF!+'تسمية الرتبة'!#REF!+'تسمية الرتبة'!#REF!+'تسمية الرتبة'!#REF!&gt;6,6,'تسمية الرتبة'!#REF!+'تسمية الرتبة'!#REF!+'تسمية الرتبة'!#REF!+'تسمية الرتبة'!#REF!))</f>
        <v>#REF!</v>
      </c>
      <c r="I1608" s="7" t="e">
        <f>IF('تسمية الرتبة'!#REF!="مرفوض",0,'تسمية الرتبة'!#REF!)</f>
        <v>#REF!</v>
      </c>
      <c r="J1608" s="7" t="e">
        <f>IF('تسمية الرتبة'!#REF!="مرفوض",0,'تسمية الرتبة'!#REF!)</f>
        <v>#REF!</v>
      </c>
      <c r="K1608" s="7" t="e">
        <f>IF('تسمية الرتبة'!#REF!="مرفوض",0,J1608+I1608+H1608+G1608+F1608+E1608+D1608+'تسمية الرتبة'!#REF!)</f>
        <v>#REF!</v>
      </c>
      <c r="L1608" s="7" t="e">
        <f>IF('تسمية الرتبة'!#REF!="مرفوض",0,IF(J1608=0,"Absent(e)",""))</f>
        <v>#REF!</v>
      </c>
      <c r="M1608" s="20" t="e">
        <f>'تسمية الرتبة'!#REF!-'Resultats FR'!K1608</f>
        <v>#REF!</v>
      </c>
    </row>
    <row r="1609" spans="1:13">
      <c r="A1609" s="7">
        <v>1605</v>
      </c>
      <c r="B1609" s="7" t="e">
        <f>IF('تسمية الرتبة'!#REF!="مرفوض",0,'تسمية الرتبة'!#REF!)</f>
        <v>#REF!</v>
      </c>
      <c r="C1609" s="7" t="e">
        <f>IF('تسمية الرتبة'!#REF!="مرفوض",0,'تسمية الرتبة'!#REF!)</f>
        <v>#REF!</v>
      </c>
      <c r="D1609" s="7" t="e">
        <f>IF('تسمية الرتبة'!#REF!="مرفوض",0,'تسمية الرتبة'!#REF!)</f>
        <v>#REF!</v>
      </c>
      <c r="E1609" s="34" t="e">
        <f>IF('تسمية الرتبة'!#REF!="مرفوض",0,'تسمية الرتبة'!#REF!)</f>
        <v>#REF!</v>
      </c>
      <c r="F1609" s="7" t="e">
        <f>IF('تسمية الرتبة'!#REF!="مرفوض",0,'تسمية الرتبة'!#REF!)</f>
        <v>#REF!</v>
      </c>
      <c r="G1609" s="7" t="e">
        <f>IF('تسمية الرتبة'!#REF!="مرفوض",0,'تسمية الرتبة'!#REF!)</f>
        <v>#REF!</v>
      </c>
      <c r="H1609" s="7" t="e">
        <f>IF('تسمية الرتبة'!#REF!="مرفوض",0,IF('تسمية الرتبة'!#REF!+'تسمية الرتبة'!#REF!+'تسمية الرتبة'!#REF!+'تسمية الرتبة'!#REF!&gt;6,6,'تسمية الرتبة'!#REF!+'تسمية الرتبة'!#REF!+'تسمية الرتبة'!#REF!+'تسمية الرتبة'!#REF!))</f>
        <v>#REF!</v>
      </c>
      <c r="I1609" s="7" t="e">
        <f>IF('تسمية الرتبة'!#REF!="مرفوض",0,'تسمية الرتبة'!#REF!)</f>
        <v>#REF!</v>
      </c>
      <c r="J1609" s="7" t="e">
        <f>IF('تسمية الرتبة'!#REF!="مرفوض",0,'تسمية الرتبة'!#REF!)</f>
        <v>#REF!</v>
      </c>
      <c r="K1609" s="7" t="e">
        <f>IF('تسمية الرتبة'!#REF!="مرفوض",0,J1609+I1609+H1609+G1609+F1609+E1609+D1609+'تسمية الرتبة'!#REF!)</f>
        <v>#REF!</v>
      </c>
      <c r="L1609" s="7" t="e">
        <f>IF('تسمية الرتبة'!#REF!="مرفوض",0,IF(J1609=0,"Absent(e)",""))</f>
        <v>#REF!</v>
      </c>
      <c r="M1609" s="20" t="e">
        <f>'تسمية الرتبة'!#REF!-'Resultats FR'!K1609</f>
        <v>#REF!</v>
      </c>
    </row>
    <row r="1610" spans="1:13">
      <c r="A1610" s="7">
        <v>1606</v>
      </c>
      <c r="B1610" s="7" t="e">
        <f>IF('تسمية الرتبة'!#REF!="مرفوض",0,'تسمية الرتبة'!#REF!)</f>
        <v>#REF!</v>
      </c>
      <c r="C1610" s="7" t="e">
        <f>IF('تسمية الرتبة'!#REF!="مرفوض",0,'تسمية الرتبة'!#REF!)</f>
        <v>#REF!</v>
      </c>
      <c r="D1610" s="7" t="e">
        <f>IF('تسمية الرتبة'!#REF!="مرفوض",0,'تسمية الرتبة'!#REF!)</f>
        <v>#REF!</v>
      </c>
      <c r="E1610" s="34" t="e">
        <f>IF('تسمية الرتبة'!#REF!="مرفوض",0,'تسمية الرتبة'!#REF!)</f>
        <v>#REF!</v>
      </c>
      <c r="F1610" s="7" t="e">
        <f>IF('تسمية الرتبة'!#REF!="مرفوض",0,'تسمية الرتبة'!#REF!)</f>
        <v>#REF!</v>
      </c>
      <c r="G1610" s="7" t="e">
        <f>IF('تسمية الرتبة'!#REF!="مرفوض",0,'تسمية الرتبة'!#REF!)</f>
        <v>#REF!</v>
      </c>
      <c r="H1610" s="7" t="e">
        <f>IF('تسمية الرتبة'!#REF!="مرفوض",0,IF('تسمية الرتبة'!#REF!+'تسمية الرتبة'!#REF!+'تسمية الرتبة'!#REF!+'تسمية الرتبة'!#REF!&gt;6,6,'تسمية الرتبة'!#REF!+'تسمية الرتبة'!#REF!+'تسمية الرتبة'!#REF!+'تسمية الرتبة'!#REF!))</f>
        <v>#REF!</v>
      </c>
      <c r="I1610" s="7" t="e">
        <f>IF('تسمية الرتبة'!#REF!="مرفوض",0,'تسمية الرتبة'!#REF!)</f>
        <v>#REF!</v>
      </c>
      <c r="J1610" s="7" t="e">
        <f>IF('تسمية الرتبة'!#REF!="مرفوض",0,'تسمية الرتبة'!#REF!)</f>
        <v>#REF!</v>
      </c>
      <c r="K1610" s="7" t="e">
        <f>IF('تسمية الرتبة'!#REF!="مرفوض",0,J1610+I1610+H1610+G1610+F1610+E1610+D1610+'تسمية الرتبة'!#REF!)</f>
        <v>#REF!</v>
      </c>
      <c r="L1610" s="7" t="e">
        <f>IF('تسمية الرتبة'!#REF!="مرفوض",0,IF(J1610=0,"Absent(e)",""))</f>
        <v>#REF!</v>
      </c>
      <c r="M1610" s="20" t="e">
        <f>'تسمية الرتبة'!#REF!-'Resultats FR'!K1610</f>
        <v>#REF!</v>
      </c>
    </row>
    <row r="1611" spans="1:13">
      <c r="A1611" s="7">
        <v>1607</v>
      </c>
      <c r="B1611" s="7" t="e">
        <f>IF('تسمية الرتبة'!#REF!="مرفوض",0,'تسمية الرتبة'!#REF!)</f>
        <v>#REF!</v>
      </c>
      <c r="C1611" s="7" t="e">
        <f>IF('تسمية الرتبة'!#REF!="مرفوض",0,'تسمية الرتبة'!#REF!)</f>
        <v>#REF!</v>
      </c>
      <c r="D1611" s="7" t="e">
        <f>IF('تسمية الرتبة'!#REF!="مرفوض",0,'تسمية الرتبة'!#REF!)</f>
        <v>#REF!</v>
      </c>
      <c r="E1611" s="34" t="e">
        <f>IF('تسمية الرتبة'!#REF!="مرفوض",0,'تسمية الرتبة'!#REF!)</f>
        <v>#REF!</v>
      </c>
      <c r="F1611" s="7" t="e">
        <f>IF('تسمية الرتبة'!#REF!="مرفوض",0,'تسمية الرتبة'!#REF!)</f>
        <v>#REF!</v>
      </c>
      <c r="G1611" s="7" t="e">
        <f>IF('تسمية الرتبة'!#REF!="مرفوض",0,'تسمية الرتبة'!#REF!)</f>
        <v>#REF!</v>
      </c>
      <c r="H1611" s="7" t="e">
        <f>IF('تسمية الرتبة'!#REF!="مرفوض",0,IF('تسمية الرتبة'!#REF!+'تسمية الرتبة'!#REF!+'تسمية الرتبة'!#REF!+'تسمية الرتبة'!#REF!&gt;6,6,'تسمية الرتبة'!#REF!+'تسمية الرتبة'!#REF!+'تسمية الرتبة'!#REF!+'تسمية الرتبة'!#REF!))</f>
        <v>#REF!</v>
      </c>
      <c r="I1611" s="7" t="e">
        <f>IF('تسمية الرتبة'!#REF!="مرفوض",0,'تسمية الرتبة'!#REF!)</f>
        <v>#REF!</v>
      </c>
      <c r="J1611" s="7" t="e">
        <f>IF('تسمية الرتبة'!#REF!="مرفوض",0,'تسمية الرتبة'!#REF!)</f>
        <v>#REF!</v>
      </c>
      <c r="K1611" s="7" t="e">
        <f>IF('تسمية الرتبة'!#REF!="مرفوض",0,J1611+I1611+H1611+G1611+F1611+E1611+D1611+'تسمية الرتبة'!#REF!)</f>
        <v>#REF!</v>
      </c>
      <c r="L1611" s="7" t="e">
        <f>IF('تسمية الرتبة'!#REF!="مرفوض",0,IF(J1611=0,"Absent(e)",""))</f>
        <v>#REF!</v>
      </c>
      <c r="M1611" s="20" t="e">
        <f>'تسمية الرتبة'!#REF!-'Resultats FR'!K1611</f>
        <v>#REF!</v>
      </c>
    </row>
    <row r="1612" spans="1:13">
      <c r="A1612" s="7">
        <v>1608</v>
      </c>
      <c r="B1612" s="7" t="e">
        <f>IF('تسمية الرتبة'!#REF!="مرفوض",0,'تسمية الرتبة'!#REF!)</f>
        <v>#REF!</v>
      </c>
      <c r="C1612" s="7" t="e">
        <f>IF('تسمية الرتبة'!#REF!="مرفوض",0,'تسمية الرتبة'!#REF!)</f>
        <v>#REF!</v>
      </c>
      <c r="D1612" s="7" t="e">
        <f>IF('تسمية الرتبة'!#REF!="مرفوض",0,'تسمية الرتبة'!#REF!)</f>
        <v>#REF!</v>
      </c>
      <c r="E1612" s="34" t="e">
        <f>IF('تسمية الرتبة'!#REF!="مرفوض",0,'تسمية الرتبة'!#REF!)</f>
        <v>#REF!</v>
      </c>
      <c r="F1612" s="7" t="e">
        <f>IF('تسمية الرتبة'!#REF!="مرفوض",0,'تسمية الرتبة'!#REF!)</f>
        <v>#REF!</v>
      </c>
      <c r="G1612" s="7" t="e">
        <f>IF('تسمية الرتبة'!#REF!="مرفوض",0,'تسمية الرتبة'!#REF!)</f>
        <v>#REF!</v>
      </c>
      <c r="H1612" s="7" t="e">
        <f>IF('تسمية الرتبة'!#REF!="مرفوض",0,IF('تسمية الرتبة'!#REF!+'تسمية الرتبة'!#REF!+'تسمية الرتبة'!#REF!+'تسمية الرتبة'!#REF!&gt;6,6,'تسمية الرتبة'!#REF!+'تسمية الرتبة'!#REF!+'تسمية الرتبة'!#REF!+'تسمية الرتبة'!#REF!))</f>
        <v>#REF!</v>
      </c>
      <c r="I1612" s="7" t="e">
        <f>IF('تسمية الرتبة'!#REF!="مرفوض",0,'تسمية الرتبة'!#REF!)</f>
        <v>#REF!</v>
      </c>
      <c r="J1612" s="7" t="e">
        <f>IF('تسمية الرتبة'!#REF!="مرفوض",0,'تسمية الرتبة'!#REF!)</f>
        <v>#REF!</v>
      </c>
      <c r="K1612" s="7" t="e">
        <f>IF('تسمية الرتبة'!#REF!="مرفوض",0,J1612+I1612+H1612+G1612+F1612+E1612+D1612+'تسمية الرتبة'!#REF!)</f>
        <v>#REF!</v>
      </c>
      <c r="L1612" s="7" t="e">
        <f>IF('تسمية الرتبة'!#REF!="مرفوض",0,IF(J1612=0,"Absent(e)",""))</f>
        <v>#REF!</v>
      </c>
      <c r="M1612" s="20" t="e">
        <f>'تسمية الرتبة'!#REF!-'Resultats FR'!K1612</f>
        <v>#REF!</v>
      </c>
    </row>
    <row r="1613" spans="1:13">
      <c r="A1613" s="7">
        <v>1609</v>
      </c>
      <c r="B1613" s="7" t="e">
        <f>IF('تسمية الرتبة'!#REF!="مرفوض",0,'تسمية الرتبة'!#REF!)</f>
        <v>#REF!</v>
      </c>
      <c r="C1613" s="7" t="e">
        <f>IF('تسمية الرتبة'!#REF!="مرفوض",0,'تسمية الرتبة'!#REF!)</f>
        <v>#REF!</v>
      </c>
      <c r="D1613" s="7" t="e">
        <f>IF('تسمية الرتبة'!#REF!="مرفوض",0,'تسمية الرتبة'!#REF!)</f>
        <v>#REF!</v>
      </c>
      <c r="E1613" s="34" t="e">
        <f>IF('تسمية الرتبة'!#REF!="مرفوض",0,'تسمية الرتبة'!#REF!)</f>
        <v>#REF!</v>
      </c>
      <c r="F1613" s="7" t="e">
        <f>IF('تسمية الرتبة'!#REF!="مرفوض",0,'تسمية الرتبة'!#REF!)</f>
        <v>#REF!</v>
      </c>
      <c r="G1613" s="7" t="e">
        <f>IF('تسمية الرتبة'!#REF!="مرفوض",0,'تسمية الرتبة'!#REF!)</f>
        <v>#REF!</v>
      </c>
      <c r="H1613" s="7" t="e">
        <f>IF('تسمية الرتبة'!#REF!="مرفوض",0,IF('تسمية الرتبة'!#REF!+'تسمية الرتبة'!#REF!+'تسمية الرتبة'!#REF!+'تسمية الرتبة'!#REF!&gt;6,6,'تسمية الرتبة'!#REF!+'تسمية الرتبة'!#REF!+'تسمية الرتبة'!#REF!+'تسمية الرتبة'!#REF!))</f>
        <v>#REF!</v>
      </c>
      <c r="I1613" s="7" t="e">
        <f>IF('تسمية الرتبة'!#REF!="مرفوض",0,'تسمية الرتبة'!#REF!)</f>
        <v>#REF!</v>
      </c>
      <c r="J1613" s="7" t="e">
        <f>IF('تسمية الرتبة'!#REF!="مرفوض",0,'تسمية الرتبة'!#REF!)</f>
        <v>#REF!</v>
      </c>
      <c r="K1613" s="7" t="e">
        <f>IF('تسمية الرتبة'!#REF!="مرفوض",0,J1613+I1613+H1613+G1613+F1613+E1613+D1613+'تسمية الرتبة'!#REF!)</f>
        <v>#REF!</v>
      </c>
      <c r="L1613" s="7" t="e">
        <f>IF('تسمية الرتبة'!#REF!="مرفوض",0,IF(J1613=0,"Absent(e)",""))</f>
        <v>#REF!</v>
      </c>
      <c r="M1613" s="20" t="e">
        <f>'تسمية الرتبة'!#REF!-'Resultats FR'!K1613</f>
        <v>#REF!</v>
      </c>
    </row>
    <row r="1614" spans="1:13">
      <c r="A1614" s="7">
        <v>1610</v>
      </c>
      <c r="B1614" s="7" t="e">
        <f>IF('تسمية الرتبة'!#REF!="مرفوض",0,'تسمية الرتبة'!#REF!)</f>
        <v>#REF!</v>
      </c>
      <c r="C1614" s="7" t="e">
        <f>IF('تسمية الرتبة'!#REF!="مرفوض",0,'تسمية الرتبة'!#REF!)</f>
        <v>#REF!</v>
      </c>
      <c r="D1614" s="7" t="e">
        <f>IF('تسمية الرتبة'!#REF!="مرفوض",0,'تسمية الرتبة'!#REF!)</f>
        <v>#REF!</v>
      </c>
      <c r="E1614" s="34" t="e">
        <f>IF('تسمية الرتبة'!#REF!="مرفوض",0,'تسمية الرتبة'!#REF!)</f>
        <v>#REF!</v>
      </c>
      <c r="F1614" s="7" t="e">
        <f>IF('تسمية الرتبة'!#REF!="مرفوض",0,'تسمية الرتبة'!#REF!)</f>
        <v>#REF!</v>
      </c>
      <c r="G1614" s="7" t="e">
        <f>IF('تسمية الرتبة'!#REF!="مرفوض",0,'تسمية الرتبة'!#REF!)</f>
        <v>#REF!</v>
      </c>
      <c r="H1614" s="7" t="e">
        <f>IF('تسمية الرتبة'!#REF!="مرفوض",0,IF('تسمية الرتبة'!#REF!+'تسمية الرتبة'!#REF!+'تسمية الرتبة'!#REF!+'تسمية الرتبة'!#REF!&gt;6,6,'تسمية الرتبة'!#REF!+'تسمية الرتبة'!#REF!+'تسمية الرتبة'!#REF!+'تسمية الرتبة'!#REF!))</f>
        <v>#REF!</v>
      </c>
      <c r="I1614" s="7" t="e">
        <f>IF('تسمية الرتبة'!#REF!="مرفوض",0,'تسمية الرتبة'!#REF!)</f>
        <v>#REF!</v>
      </c>
      <c r="J1614" s="7" t="e">
        <f>IF('تسمية الرتبة'!#REF!="مرفوض",0,'تسمية الرتبة'!#REF!)</f>
        <v>#REF!</v>
      </c>
      <c r="K1614" s="7" t="e">
        <f>IF('تسمية الرتبة'!#REF!="مرفوض",0,J1614+I1614+H1614+G1614+F1614+E1614+D1614+'تسمية الرتبة'!#REF!)</f>
        <v>#REF!</v>
      </c>
      <c r="L1614" s="7" t="e">
        <f>IF('تسمية الرتبة'!#REF!="مرفوض",0,IF(J1614=0,"Absent(e)",""))</f>
        <v>#REF!</v>
      </c>
      <c r="M1614" s="20" t="e">
        <f>'تسمية الرتبة'!#REF!-'Resultats FR'!K1614</f>
        <v>#REF!</v>
      </c>
    </row>
    <row r="1615" spans="1:13">
      <c r="A1615" s="7">
        <v>1611</v>
      </c>
      <c r="B1615" s="7" t="e">
        <f>IF('تسمية الرتبة'!#REF!="مرفوض",0,'تسمية الرتبة'!#REF!)</f>
        <v>#REF!</v>
      </c>
      <c r="C1615" s="7" t="e">
        <f>IF('تسمية الرتبة'!#REF!="مرفوض",0,'تسمية الرتبة'!#REF!)</f>
        <v>#REF!</v>
      </c>
      <c r="D1615" s="7" t="e">
        <f>IF('تسمية الرتبة'!#REF!="مرفوض",0,'تسمية الرتبة'!#REF!)</f>
        <v>#REF!</v>
      </c>
      <c r="E1615" s="34" t="e">
        <f>IF('تسمية الرتبة'!#REF!="مرفوض",0,'تسمية الرتبة'!#REF!)</f>
        <v>#REF!</v>
      </c>
      <c r="F1615" s="7" t="e">
        <f>IF('تسمية الرتبة'!#REF!="مرفوض",0,'تسمية الرتبة'!#REF!)</f>
        <v>#REF!</v>
      </c>
      <c r="G1615" s="7" t="e">
        <f>IF('تسمية الرتبة'!#REF!="مرفوض",0,'تسمية الرتبة'!#REF!)</f>
        <v>#REF!</v>
      </c>
      <c r="H1615" s="7" t="e">
        <f>IF('تسمية الرتبة'!#REF!="مرفوض",0,IF('تسمية الرتبة'!#REF!+'تسمية الرتبة'!#REF!+'تسمية الرتبة'!#REF!+'تسمية الرتبة'!#REF!&gt;6,6,'تسمية الرتبة'!#REF!+'تسمية الرتبة'!#REF!+'تسمية الرتبة'!#REF!+'تسمية الرتبة'!#REF!))</f>
        <v>#REF!</v>
      </c>
      <c r="I1615" s="7" t="e">
        <f>IF('تسمية الرتبة'!#REF!="مرفوض",0,'تسمية الرتبة'!#REF!)</f>
        <v>#REF!</v>
      </c>
      <c r="J1615" s="7" t="e">
        <f>IF('تسمية الرتبة'!#REF!="مرفوض",0,'تسمية الرتبة'!#REF!)</f>
        <v>#REF!</v>
      </c>
      <c r="K1615" s="7" t="e">
        <f>IF('تسمية الرتبة'!#REF!="مرفوض",0,J1615+I1615+H1615+G1615+F1615+E1615+D1615+'تسمية الرتبة'!#REF!)</f>
        <v>#REF!</v>
      </c>
      <c r="L1615" s="7" t="e">
        <f>IF('تسمية الرتبة'!#REF!="مرفوض",0,IF(J1615=0,"Absent(e)",""))</f>
        <v>#REF!</v>
      </c>
      <c r="M1615" s="20" t="e">
        <f>'تسمية الرتبة'!#REF!-'Resultats FR'!K1615</f>
        <v>#REF!</v>
      </c>
    </row>
    <row r="1616" spans="1:13">
      <c r="A1616" s="7">
        <v>1612</v>
      </c>
      <c r="B1616" s="7" t="e">
        <f>IF('تسمية الرتبة'!#REF!="مرفوض",0,'تسمية الرتبة'!#REF!)</f>
        <v>#REF!</v>
      </c>
      <c r="C1616" s="7" t="e">
        <f>IF('تسمية الرتبة'!#REF!="مرفوض",0,'تسمية الرتبة'!#REF!)</f>
        <v>#REF!</v>
      </c>
      <c r="D1616" s="7" t="e">
        <f>IF('تسمية الرتبة'!#REF!="مرفوض",0,'تسمية الرتبة'!#REF!)</f>
        <v>#REF!</v>
      </c>
      <c r="E1616" s="34" t="e">
        <f>IF('تسمية الرتبة'!#REF!="مرفوض",0,'تسمية الرتبة'!#REF!)</f>
        <v>#REF!</v>
      </c>
      <c r="F1616" s="7" t="e">
        <f>IF('تسمية الرتبة'!#REF!="مرفوض",0,'تسمية الرتبة'!#REF!)</f>
        <v>#REF!</v>
      </c>
      <c r="G1616" s="7" t="e">
        <f>IF('تسمية الرتبة'!#REF!="مرفوض",0,'تسمية الرتبة'!#REF!)</f>
        <v>#REF!</v>
      </c>
      <c r="H1616" s="7" t="e">
        <f>IF('تسمية الرتبة'!#REF!="مرفوض",0,IF('تسمية الرتبة'!#REF!+'تسمية الرتبة'!#REF!+'تسمية الرتبة'!#REF!+'تسمية الرتبة'!#REF!&gt;6,6,'تسمية الرتبة'!#REF!+'تسمية الرتبة'!#REF!+'تسمية الرتبة'!#REF!+'تسمية الرتبة'!#REF!))</f>
        <v>#REF!</v>
      </c>
      <c r="I1616" s="7" t="e">
        <f>IF('تسمية الرتبة'!#REF!="مرفوض",0,'تسمية الرتبة'!#REF!)</f>
        <v>#REF!</v>
      </c>
      <c r="J1616" s="7" t="e">
        <f>IF('تسمية الرتبة'!#REF!="مرفوض",0,'تسمية الرتبة'!#REF!)</f>
        <v>#REF!</v>
      </c>
      <c r="K1616" s="7" t="e">
        <f>IF('تسمية الرتبة'!#REF!="مرفوض",0,J1616+I1616+H1616+G1616+F1616+E1616+D1616+'تسمية الرتبة'!#REF!)</f>
        <v>#REF!</v>
      </c>
      <c r="L1616" s="7" t="e">
        <f>IF('تسمية الرتبة'!#REF!="مرفوض",0,IF(J1616=0,"Absent(e)",""))</f>
        <v>#REF!</v>
      </c>
      <c r="M1616" s="20" t="e">
        <f>'تسمية الرتبة'!#REF!-'Resultats FR'!K1616</f>
        <v>#REF!</v>
      </c>
    </row>
    <row r="1617" spans="1:13">
      <c r="A1617" s="7">
        <v>1613</v>
      </c>
      <c r="B1617" s="7" t="e">
        <f>IF('تسمية الرتبة'!#REF!="مرفوض",0,'تسمية الرتبة'!#REF!)</f>
        <v>#REF!</v>
      </c>
      <c r="C1617" s="7" t="e">
        <f>IF('تسمية الرتبة'!#REF!="مرفوض",0,'تسمية الرتبة'!#REF!)</f>
        <v>#REF!</v>
      </c>
      <c r="D1617" s="7" t="e">
        <f>IF('تسمية الرتبة'!#REF!="مرفوض",0,'تسمية الرتبة'!#REF!)</f>
        <v>#REF!</v>
      </c>
      <c r="E1617" s="34" t="e">
        <f>IF('تسمية الرتبة'!#REF!="مرفوض",0,'تسمية الرتبة'!#REF!)</f>
        <v>#REF!</v>
      </c>
      <c r="F1617" s="7" t="e">
        <f>IF('تسمية الرتبة'!#REF!="مرفوض",0,'تسمية الرتبة'!#REF!)</f>
        <v>#REF!</v>
      </c>
      <c r="G1617" s="7" t="e">
        <f>IF('تسمية الرتبة'!#REF!="مرفوض",0,'تسمية الرتبة'!#REF!)</f>
        <v>#REF!</v>
      </c>
      <c r="H1617" s="7" t="e">
        <f>IF('تسمية الرتبة'!#REF!="مرفوض",0,IF('تسمية الرتبة'!#REF!+'تسمية الرتبة'!#REF!+'تسمية الرتبة'!#REF!+'تسمية الرتبة'!#REF!&gt;6,6,'تسمية الرتبة'!#REF!+'تسمية الرتبة'!#REF!+'تسمية الرتبة'!#REF!+'تسمية الرتبة'!#REF!))</f>
        <v>#REF!</v>
      </c>
      <c r="I1617" s="7" t="e">
        <f>IF('تسمية الرتبة'!#REF!="مرفوض",0,'تسمية الرتبة'!#REF!)</f>
        <v>#REF!</v>
      </c>
      <c r="J1617" s="7" t="e">
        <f>IF('تسمية الرتبة'!#REF!="مرفوض",0,'تسمية الرتبة'!#REF!)</f>
        <v>#REF!</v>
      </c>
      <c r="K1617" s="7" t="e">
        <f>IF('تسمية الرتبة'!#REF!="مرفوض",0,J1617+I1617+H1617+G1617+F1617+E1617+D1617+'تسمية الرتبة'!#REF!)</f>
        <v>#REF!</v>
      </c>
      <c r="L1617" s="7" t="e">
        <f>IF('تسمية الرتبة'!#REF!="مرفوض",0,IF(J1617=0,"Absent(e)",""))</f>
        <v>#REF!</v>
      </c>
      <c r="M1617" s="20" t="e">
        <f>'تسمية الرتبة'!#REF!-'Resultats FR'!K1617</f>
        <v>#REF!</v>
      </c>
    </row>
    <row r="1618" spans="1:13">
      <c r="A1618" s="7">
        <v>1614</v>
      </c>
      <c r="B1618" s="7" t="e">
        <f>IF('تسمية الرتبة'!#REF!="مرفوض",0,'تسمية الرتبة'!#REF!)</f>
        <v>#REF!</v>
      </c>
      <c r="C1618" s="7" t="e">
        <f>IF('تسمية الرتبة'!#REF!="مرفوض",0,'تسمية الرتبة'!#REF!)</f>
        <v>#REF!</v>
      </c>
      <c r="D1618" s="7" t="e">
        <f>IF('تسمية الرتبة'!#REF!="مرفوض",0,'تسمية الرتبة'!#REF!)</f>
        <v>#REF!</v>
      </c>
      <c r="E1618" s="34" t="e">
        <f>IF('تسمية الرتبة'!#REF!="مرفوض",0,'تسمية الرتبة'!#REF!)</f>
        <v>#REF!</v>
      </c>
      <c r="F1618" s="7" t="e">
        <f>IF('تسمية الرتبة'!#REF!="مرفوض",0,'تسمية الرتبة'!#REF!)</f>
        <v>#REF!</v>
      </c>
      <c r="G1618" s="7" t="e">
        <f>IF('تسمية الرتبة'!#REF!="مرفوض",0,'تسمية الرتبة'!#REF!)</f>
        <v>#REF!</v>
      </c>
      <c r="H1618" s="7" t="e">
        <f>IF('تسمية الرتبة'!#REF!="مرفوض",0,IF('تسمية الرتبة'!#REF!+'تسمية الرتبة'!#REF!+'تسمية الرتبة'!#REF!+'تسمية الرتبة'!#REF!&gt;6,6,'تسمية الرتبة'!#REF!+'تسمية الرتبة'!#REF!+'تسمية الرتبة'!#REF!+'تسمية الرتبة'!#REF!))</f>
        <v>#REF!</v>
      </c>
      <c r="I1618" s="7" t="e">
        <f>IF('تسمية الرتبة'!#REF!="مرفوض",0,'تسمية الرتبة'!#REF!)</f>
        <v>#REF!</v>
      </c>
      <c r="J1618" s="7" t="e">
        <f>IF('تسمية الرتبة'!#REF!="مرفوض",0,'تسمية الرتبة'!#REF!)</f>
        <v>#REF!</v>
      </c>
      <c r="K1618" s="7" t="e">
        <f>IF('تسمية الرتبة'!#REF!="مرفوض",0,J1618+I1618+H1618+G1618+F1618+E1618+D1618+'تسمية الرتبة'!#REF!)</f>
        <v>#REF!</v>
      </c>
      <c r="L1618" s="7" t="e">
        <f>IF('تسمية الرتبة'!#REF!="مرفوض",0,IF(J1618=0,"Absent(e)",""))</f>
        <v>#REF!</v>
      </c>
      <c r="M1618" s="20" t="e">
        <f>'تسمية الرتبة'!#REF!-'Resultats FR'!K1618</f>
        <v>#REF!</v>
      </c>
    </row>
    <row r="1619" spans="1:13">
      <c r="A1619" s="7">
        <v>1615</v>
      </c>
      <c r="B1619" s="7" t="e">
        <f>IF('تسمية الرتبة'!#REF!="مرفوض",0,'تسمية الرتبة'!#REF!)</f>
        <v>#REF!</v>
      </c>
      <c r="C1619" s="7" t="e">
        <f>IF('تسمية الرتبة'!#REF!="مرفوض",0,'تسمية الرتبة'!#REF!)</f>
        <v>#REF!</v>
      </c>
      <c r="D1619" s="7" t="e">
        <f>IF('تسمية الرتبة'!#REF!="مرفوض",0,'تسمية الرتبة'!#REF!)</f>
        <v>#REF!</v>
      </c>
      <c r="E1619" s="34" t="e">
        <f>IF('تسمية الرتبة'!#REF!="مرفوض",0,'تسمية الرتبة'!#REF!)</f>
        <v>#REF!</v>
      </c>
      <c r="F1619" s="7" t="e">
        <f>IF('تسمية الرتبة'!#REF!="مرفوض",0,'تسمية الرتبة'!#REF!)</f>
        <v>#REF!</v>
      </c>
      <c r="G1619" s="7" t="e">
        <f>IF('تسمية الرتبة'!#REF!="مرفوض",0,'تسمية الرتبة'!#REF!)</f>
        <v>#REF!</v>
      </c>
      <c r="H1619" s="7" t="e">
        <f>IF('تسمية الرتبة'!#REF!="مرفوض",0,IF('تسمية الرتبة'!#REF!+'تسمية الرتبة'!#REF!+'تسمية الرتبة'!#REF!+'تسمية الرتبة'!#REF!&gt;6,6,'تسمية الرتبة'!#REF!+'تسمية الرتبة'!#REF!+'تسمية الرتبة'!#REF!+'تسمية الرتبة'!#REF!))</f>
        <v>#REF!</v>
      </c>
      <c r="I1619" s="7" t="e">
        <f>IF('تسمية الرتبة'!#REF!="مرفوض",0,'تسمية الرتبة'!#REF!)</f>
        <v>#REF!</v>
      </c>
      <c r="J1619" s="7" t="e">
        <f>IF('تسمية الرتبة'!#REF!="مرفوض",0,'تسمية الرتبة'!#REF!)</f>
        <v>#REF!</v>
      </c>
      <c r="K1619" s="7" t="e">
        <f>IF('تسمية الرتبة'!#REF!="مرفوض",0,J1619+I1619+H1619+G1619+F1619+E1619+D1619+'تسمية الرتبة'!#REF!)</f>
        <v>#REF!</v>
      </c>
      <c r="L1619" s="7" t="e">
        <f>IF('تسمية الرتبة'!#REF!="مرفوض",0,IF(J1619=0,"Absent(e)",""))</f>
        <v>#REF!</v>
      </c>
      <c r="M1619" s="20" t="e">
        <f>'تسمية الرتبة'!#REF!-'Resultats FR'!K1619</f>
        <v>#REF!</v>
      </c>
    </row>
    <row r="1620" spans="1:13">
      <c r="A1620" s="7">
        <v>1616</v>
      </c>
      <c r="B1620" s="7" t="e">
        <f>IF('تسمية الرتبة'!#REF!="مرفوض",0,'تسمية الرتبة'!#REF!)</f>
        <v>#REF!</v>
      </c>
      <c r="C1620" s="7" t="e">
        <f>IF('تسمية الرتبة'!#REF!="مرفوض",0,'تسمية الرتبة'!#REF!)</f>
        <v>#REF!</v>
      </c>
      <c r="D1620" s="7" t="e">
        <f>IF('تسمية الرتبة'!#REF!="مرفوض",0,'تسمية الرتبة'!#REF!)</f>
        <v>#REF!</v>
      </c>
      <c r="E1620" s="34" t="e">
        <f>IF('تسمية الرتبة'!#REF!="مرفوض",0,'تسمية الرتبة'!#REF!)</f>
        <v>#REF!</v>
      </c>
      <c r="F1620" s="7" t="e">
        <f>IF('تسمية الرتبة'!#REF!="مرفوض",0,'تسمية الرتبة'!#REF!)</f>
        <v>#REF!</v>
      </c>
      <c r="G1620" s="7" t="e">
        <f>IF('تسمية الرتبة'!#REF!="مرفوض",0,'تسمية الرتبة'!#REF!)</f>
        <v>#REF!</v>
      </c>
      <c r="H1620" s="7" t="e">
        <f>IF('تسمية الرتبة'!#REF!="مرفوض",0,IF('تسمية الرتبة'!#REF!+'تسمية الرتبة'!#REF!+'تسمية الرتبة'!#REF!+'تسمية الرتبة'!#REF!&gt;6,6,'تسمية الرتبة'!#REF!+'تسمية الرتبة'!#REF!+'تسمية الرتبة'!#REF!+'تسمية الرتبة'!#REF!))</f>
        <v>#REF!</v>
      </c>
      <c r="I1620" s="7" t="e">
        <f>IF('تسمية الرتبة'!#REF!="مرفوض",0,'تسمية الرتبة'!#REF!)</f>
        <v>#REF!</v>
      </c>
      <c r="J1620" s="7" t="e">
        <f>IF('تسمية الرتبة'!#REF!="مرفوض",0,'تسمية الرتبة'!#REF!)</f>
        <v>#REF!</v>
      </c>
      <c r="K1620" s="7" t="e">
        <f>IF('تسمية الرتبة'!#REF!="مرفوض",0,J1620+I1620+H1620+G1620+F1620+E1620+D1620+'تسمية الرتبة'!#REF!)</f>
        <v>#REF!</v>
      </c>
      <c r="L1620" s="7" t="e">
        <f>IF('تسمية الرتبة'!#REF!="مرفوض",0,IF(J1620=0,"Absent(e)",""))</f>
        <v>#REF!</v>
      </c>
      <c r="M1620" s="20" t="e">
        <f>'تسمية الرتبة'!#REF!-'Resultats FR'!K1620</f>
        <v>#REF!</v>
      </c>
    </row>
    <row r="1621" spans="1:13">
      <c r="A1621" s="7">
        <v>1617</v>
      </c>
      <c r="B1621" s="7" t="e">
        <f>IF('تسمية الرتبة'!#REF!="مرفوض",0,'تسمية الرتبة'!#REF!)</f>
        <v>#REF!</v>
      </c>
      <c r="C1621" s="7" t="e">
        <f>IF('تسمية الرتبة'!#REF!="مرفوض",0,'تسمية الرتبة'!#REF!)</f>
        <v>#REF!</v>
      </c>
      <c r="D1621" s="7" t="e">
        <f>IF('تسمية الرتبة'!#REF!="مرفوض",0,'تسمية الرتبة'!#REF!)</f>
        <v>#REF!</v>
      </c>
      <c r="E1621" s="34" t="e">
        <f>IF('تسمية الرتبة'!#REF!="مرفوض",0,'تسمية الرتبة'!#REF!)</f>
        <v>#REF!</v>
      </c>
      <c r="F1621" s="7" t="e">
        <f>IF('تسمية الرتبة'!#REF!="مرفوض",0,'تسمية الرتبة'!#REF!)</f>
        <v>#REF!</v>
      </c>
      <c r="G1621" s="7" t="e">
        <f>IF('تسمية الرتبة'!#REF!="مرفوض",0,'تسمية الرتبة'!#REF!)</f>
        <v>#REF!</v>
      </c>
      <c r="H1621" s="7" t="e">
        <f>IF('تسمية الرتبة'!#REF!="مرفوض",0,IF('تسمية الرتبة'!#REF!+'تسمية الرتبة'!#REF!+'تسمية الرتبة'!#REF!+'تسمية الرتبة'!#REF!&gt;6,6,'تسمية الرتبة'!#REF!+'تسمية الرتبة'!#REF!+'تسمية الرتبة'!#REF!+'تسمية الرتبة'!#REF!))</f>
        <v>#REF!</v>
      </c>
      <c r="I1621" s="7" t="e">
        <f>IF('تسمية الرتبة'!#REF!="مرفوض",0,'تسمية الرتبة'!#REF!)</f>
        <v>#REF!</v>
      </c>
      <c r="J1621" s="7" t="e">
        <f>IF('تسمية الرتبة'!#REF!="مرفوض",0,'تسمية الرتبة'!#REF!)</f>
        <v>#REF!</v>
      </c>
      <c r="K1621" s="7" t="e">
        <f>IF('تسمية الرتبة'!#REF!="مرفوض",0,J1621+I1621+H1621+G1621+F1621+E1621+D1621+'تسمية الرتبة'!#REF!)</f>
        <v>#REF!</v>
      </c>
      <c r="L1621" s="7" t="e">
        <f>IF('تسمية الرتبة'!#REF!="مرفوض",0,IF(J1621=0,"Absent(e)",""))</f>
        <v>#REF!</v>
      </c>
      <c r="M1621" s="20" t="e">
        <f>'تسمية الرتبة'!#REF!-'Resultats FR'!K1621</f>
        <v>#REF!</v>
      </c>
    </row>
    <row r="1622" spans="1:13">
      <c r="A1622" s="7">
        <v>1618</v>
      </c>
      <c r="B1622" s="7" t="e">
        <f>IF('تسمية الرتبة'!#REF!="مرفوض",0,'تسمية الرتبة'!#REF!)</f>
        <v>#REF!</v>
      </c>
      <c r="C1622" s="7" t="e">
        <f>IF('تسمية الرتبة'!#REF!="مرفوض",0,'تسمية الرتبة'!#REF!)</f>
        <v>#REF!</v>
      </c>
      <c r="D1622" s="7" t="e">
        <f>IF('تسمية الرتبة'!#REF!="مرفوض",0,'تسمية الرتبة'!#REF!)</f>
        <v>#REF!</v>
      </c>
      <c r="E1622" s="34" t="e">
        <f>IF('تسمية الرتبة'!#REF!="مرفوض",0,'تسمية الرتبة'!#REF!)</f>
        <v>#REF!</v>
      </c>
      <c r="F1622" s="7" t="e">
        <f>IF('تسمية الرتبة'!#REF!="مرفوض",0,'تسمية الرتبة'!#REF!)</f>
        <v>#REF!</v>
      </c>
      <c r="G1622" s="7" t="e">
        <f>IF('تسمية الرتبة'!#REF!="مرفوض",0,'تسمية الرتبة'!#REF!)</f>
        <v>#REF!</v>
      </c>
      <c r="H1622" s="7" t="e">
        <f>IF('تسمية الرتبة'!#REF!="مرفوض",0,IF('تسمية الرتبة'!#REF!+'تسمية الرتبة'!#REF!+'تسمية الرتبة'!#REF!+'تسمية الرتبة'!#REF!&gt;6,6,'تسمية الرتبة'!#REF!+'تسمية الرتبة'!#REF!+'تسمية الرتبة'!#REF!+'تسمية الرتبة'!#REF!))</f>
        <v>#REF!</v>
      </c>
      <c r="I1622" s="7" t="e">
        <f>IF('تسمية الرتبة'!#REF!="مرفوض",0,'تسمية الرتبة'!#REF!)</f>
        <v>#REF!</v>
      </c>
      <c r="J1622" s="7" t="e">
        <f>IF('تسمية الرتبة'!#REF!="مرفوض",0,'تسمية الرتبة'!#REF!)</f>
        <v>#REF!</v>
      </c>
      <c r="K1622" s="7" t="e">
        <f>IF('تسمية الرتبة'!#REF!="مرفوض",0,J1622+I1622+H1622+G1622+F1622+E1622+D1622+'تسمية الرتبة'!#REF!)</f>
        <v>#REF!</v>
      </c>
      <c r="L1622" s="7" t="e">
        <f>IF('تسمية الرتبة'!#REF!="مرفوض",0,IF(J1622=0,"Absent(e)",""))</f>
        <v>#REF!</v>
      </c>
      <c r="M1622" s="20" t="e">
        <f>'تسمية الرتبة'!#REF!-'Resultats FR'!K1622</f>
        <v>#REF!</v>
      </c>
    </row>
    <row r="1623" spans="1:13">
      <c r="A1623" s="7">
        <v>1619</v>
      </c>
      <c r="B1623" s="7" t="e">
        <f>IF('تسمية الرتبة'!#REF!="مرفوض",0,'تسمية الرتبة'!#REF!)</f>
        <v>#REF!</v>
      </c>
      <c r="C1623" s="7" t="e">
        <f>IF('تسمية الرتبة'!#REF!="مرفوض",0,'تسمية الرتبة'!#REF!)</f>
        <v>#REF!</v>
      </c>
      <c r="D1623" s="7" t="e">
        <f>IF('تسمية الرتبة'!#REF!="مرفوض",0,'تسمية الرتبة'!#REF!)</f>
        <v>#REF!</v>
      </c>
      <c r="E1623" s="34" t="e">
        <f>IF('تسمية الرتبة'!#REF!="مرفوض",0,'تسمية الرتبة'!#REF!)</f>
        <v>#REF!</v>
      </c>
      <c r="F1623" s="7" t="e">
        <f>IF('تسمية الرتبة'!#REF!="مرفوض",0,'تسمية الرتبة'!#REF!)</f>
        <v>#REF!</v>
      </c>
      <c r="G1623" s="7" t="e">
        <f>IF('تسمية الرتبة'!#REF!="مرفوض",0,'تسمية الرتبة'!#REF!)</f>
        <v>#REF!</v>
      </c>
      <c r="H1623" s="7" t="e">
        <f>IF('تسمية الرتبة'!#REF!="مرفوض",0,IF('تسمية الرتبة'!#REF!+'تسمية الرتبة'!#REF!+'تسمية الرتبة'!#REF!+'تسمية الرتبة'!#REF!&gt;6,6,'تسمية الرتبة'!#REF!+'تسمية الرتبة'!#REF!+'تسمية الرتبة'!#REF!+'تسمية الرتبة'!#REF!))</f>
        <v>#REF!</v>
      </c>
      <c r="I1623" s="7" t="e">
        <f>IF('تسمية الرتبة'!#REF!="مرفوض",0,'تسمية الرتبة'!#REF!)</f>
        <v>#REF!</v>
      </c>
      <c r="J1623" s="7" t="e">
        <f>IF('تسمية الرتبة'!#REF!="مرفوض",0,'تسمية الرتبة'!#REF!)</f>
        <v>#REF!</v>
      </c>
      <c r="K1623" s="7" t="e">
        <f>IF('تسمية الرتبة'!#REF!="مرفوض",0,J1623+I1623+H1623+G1623+F1623+E1623+D1623+'تسمية الرتبة'!#REF!)</f>
        <v>#REF!</v>
      </c>
      <c r="L1623" s="7" t="e">
        <f>IF('تسمية الرتبة'!#REF!="مرفوض",0,IF(J1623=0,"Absent(e)",""))</f>
        <v>#REF!</v>
      </c>
      <c r="M1623" s="20" t="e">
        <f>'تسمية الرتبة'!#REF!-'Resultats FR'!K1623</f>
        <v>#REF!</v>
      </c>
    </row>
    <row r="1624" spans="1:13">
      <c r="A1624" s="7">
        <v>1620</v>
      </c>
      <c r="B1624" s="7" t="e">
        <f>IF('تسمية الرتبة'!#REF!="مرفوض",0,'تسمية الرتبة'!#REF!)</f>
        <v>#REF!</v>
      </c>
      <c r="C1624" s="7" t="e">
        <f>IF('تسمية الرتبة'!#REF!="مرفوض",0,'تسمية الرتبة'!#REF!)</f>
        <v>#REF!</v>
      </c>
      <c r="D1624" s="7" t="e">
        <f>IF('تسمية الرتبة'!#REF!="مرفوض",0,'تسمية الرتبة'!#REF!)</f>
        <v>#REF!</v>
      </c>
      <c r="E1624" s="34" t="e">
        <f>IF('تسمية الرتبة'!#REF!="مرفوض",0,'تسمية الرتبة'!#REF!)</f>
        <v>#REF!</v>
      </c>
      <c r="F1624" s="7" t="e">
        <f>IF('تسمية الرتبة'!#REF!="مرفوض",0,'تسمية الرتبة'!#REF!)</f>
        <v>#REF!</v>
      </c>
      <c r="G1624" s="7" t="e">
        <f>IF('تسمية الرتبة'!#REF!="مرفوض",0,'تسمية الرتبة'!#REF!)</f>
        <v>#REF!</v>
      </c>
      <c r="H1624" s="7" t="e">
        <f>IF('تسمية الرتبة'!#REF!="مرفوض",0,IF('تسمية الرتبة'!#REF!+'تسمية الرتبة'!#REF!+'تسمية الرتبة'!#REF!+'تسمية الرتبة'!#REF!&gt;6,6,'تسمية الرتبة'!#REF!+'تسمية الرتبة'!#REF!+'تسمية الرتبة'!#REF!+'تسمية الرتبة'!#REF!))</f>
        <v>#REF!</v>
      </c>
      <c r="I1624" s="7" t="e">
        <f>IF('تسمية الرتبة'!#REF!="مرفوض",0,'تسمية الرتبة'!#REF!)</f>
        <v>#REF!</v>
      </c>
      <c r="J1624" s="7" t="e">
        <f>IF('تسمية الرتبة'!#REF!="مرفوض",0,'تسمية الرتبة'!#REF!)</f>
        <v>#REF!</v>
      </c>
      <c r="K1624" s="7" t="e">
        <f>IF('تسمية الرتبة'!#REF!="مرفوض",0,J1624+I1624+H1624+G1624+F1624+E1624+D1624+'تسمية الرتبة'!#REF!)</f>
        <v>#REF!</v>
      </c>
      <c r="L1624" s="7" t="e">
        <f>IF('تسمية الرتبة'!#REF!="مرفوض",0,IF(J1624=0,"Absent(e)",""))</f>
        <v>#REF!</v>
      </c>
      <c r="M1624" s="20" t="e">
        <f>'تسمية الرتبة'!#REF!-'Resultats FR'!K1624</f>
        <v>#REF!</v>
      </c>
    </row>
    <row r="1625" spans="1:13">
      <c r="A1625" s="7">
        <v>1621</v>
      </c>
      <c r="B1625" s="7" t="e">
        <f>IF('تسمية الرتبة'!#REF!="مرفوض",0,'تسمية الرتبة'!#REF!)</f>
        <v>#REF!</v>
      </c>
      <c r="C1625" s="7" t="e">
        <f>IF('تسمية الرتبة'!#REF!="مرفوض",0,'تسمية الرتبة'!#REF!)</f>
        <v>#REF!</v>
      </c>
      <c r="D1625" s="7" t="e">
        <f>IF('تسمية الرتبة'!#REF!="مرفوض",0,'تسمية الرتبة'!#REF!)</f>
        <v>#REF!</v>
      </c>
      <c r="E1625" s="34" t="e">
        <f>IF('تسمية الرتبة'!#REF!="مرفوض",0,'تسمية الرتبة'!#REF!)</f>
        <v>#REF!</v>
      </c>
      <c r="F1625" s="7" t="e">
        <f>IF('تسمية الرتبة'!#REF!="مرفوض",0,'تسمية الرتبة'!#REF!)</f>
        <v>#REF!</v>
      </c>
      <c r="G1625" s="7" t="e">
        <f>IF('تسمية الرتبة'!#REF!="مرفوض",0,'تسمية الرتبة'!#REF!)</f>
        <v>#REF!</v>
      </c>
      <c r="H1625" s="7" t="e">
        <f>IF('تسمية الرتبة'!#REF!="مرفوض",0,IF('تسمية الرتبة'!#REF!+'تسمية الرتبة'!#REF!+'تسمية الرتبة'!#REF!+'تسمية الرتبة'!#REF!&gt;6,6,'تسمية الرتبة'!#REF!+'تسمية الرتبة'!#REF!+'تسمية الرتبة'!#REF!+'تسمية الرتبة'!#REF!))</f>
        <v>#REF!</v>
      </c>
      <c r="I1625" s="7" t="e">
        <f>IF('تسمية الرتبة'!#REF!="مرفوض",0,'تسمية الرتبة'!#REF!)</f>
        <v>#REF!</v>
      </c>
      <c r="J1625" s="7" t="e">
        <f>IF('تسمية الرتبة'!#REF!="مرفوض",0,'تسمية الرتبة'!#REF!)</f>
        <v>#REF!</v>
      </c>
      <c r="K1625" s="7" t="e">
        <f>IF('تسمية الرتبة'!#REF!="مرفوض",0,J1625+I1625+H1625+G1625+F1625+E1625+D1625+'تسمية الرتبة'!#REF!)</f>
        <v>#REF!</v>
      </c>
      <c r="L1625" s="7" t="e">
        <f>IF('تسمية الرتبة'!#REF!="مرفوض",0,IF(J1625=0,"Absent(e)",""))</f>
        <v>#REF!</v>
      </c>
      <c r="M1625" s="20" t="e">
        <f>'تسمية الرتبة'!#REF!-'Resultats FR'!K1625</f>
        <v>#REF!</v>
      </c>
    </row>
    <row r="1626" spans="1:13">
      <c r="A1626" s="7">
        <v>1622</v>
      </c>
      <c r="B1626" s="7" t="e">
        <f>IF('تسمية الرتبة'!#REF!="مرفوض",0,'تسمية الرتبة'!#REF!)</f>
        <v>#REF!</v>
      </c>
      <c r="C1626" s="7" t="e">
        <f>IF('تسمية الرتبة'!#REF!="مرفوض",0,'تسمية الرتبة'!#REF!)</f>
        <v>#REF!</v>
      </c>
      <c r="D1626" s="7" t="e">
        <f>IF('تسمية الرتبة'!#REF!="مرفوض",0,'تسمية الرتبة'!#REF!)</f>
        <v>#REF!</v>
      </c>
      <c r="E1626" s="34" t="e">
        <f>IF('تسمية الرتبة'!#REF!="مرفوض",0,'تسمية الرتبة'!#REF!)</f>
        <v>#REF!</v>
      </c>
      <c r="F1626" s="7" t="e">
        <f>IF('تسمية الرتبة'!#REF!="مرفوض",0,'تسمية الرتبة'!#REF!)</f>
        <v>#REF!</v>
      </c>
      <c r="G1626" s="7" t="e">
        <f>IF('تسمية الرتبة'!#REF!="مرفوض",0,'تسمية الرتبة'!#REF!)</f>
        <v>#REF!</v>
      </c>
      <c r="H1626" s="7" t="e">
        <f>IF('تسمية الرتبة'!#REF!="مرفوض",0,IF('تسمية الرتبة'!#REF!+'تسمية الرتبة'!#REF!+'تسمية الرتبة'!#REF!+'تسمية الرتبة'!#REF!&gt;6,6,'تسمية الرتبة'!#REF!+'تسمية الرتبة'!#REF!+'تسمية الرتبة'!#REF!+'تسمية الرتبة'!#REF!))</f>
        <v>#REF!</v>
      </c>
      <c r="I1626" s="7" t="e">
        <f>IF('تسمية الرتبة'!#REF!="مرفوض",0,'تسمية الرتبة'!#REF!)</f>
        <v>#REF!</v>
      </c>
      <c r="J1626" s="7" t="e">
        <f>IF('تسمية الرتبة'!#REF!="مرفوض",0,'تسمية الرتبة'!#REF!)</f>
        <v>#REF!</v>
      </c>
      <c r="K1626" s="7" t="e">
        <f>IF('تسمية الرتبة'!#REF!="مرفوض",0,J1626+I1626+H1626+G1626+F1626+E1626+D1626+'تسمية الرتبة'!#REF!)</f>
        <v>#REF!</v>
      </c>
      <c r="L1626" s="7" t="e">
        <f>IF('تسمية الرتبة'!#REF!="مرفوض",0,IF(J1626=0,"Absent(e)",""))</f>
        <v>#REF!</v>
      </c>
      <c r="M1626" s="20" t="e">
        <f>'تسمية الرتبة'!#REF!-'Resultats FR'!K1626</f>
        <v>#REF!</v>
      </c>
    </row>
    <row r="1627" spans="1:13">
      <c r="A1627" s="7">
        <v>1623</v>
      </c>
      <c r="B1627" s="7" t="e">
        <f>IF('تسمية الرتبة'!#REF!="مرفوض",0,'تسمية الرتبة'!#REF!)</f>
        <v>#REF!</v>
      </c>
      <c r="C1627" s="7" t="e">
        <f>IF('تسمية الرتبة'!#REF!="مرفوض",0,'تسمية الرتبة'!#REF!)</f>
        <v>#REF!</v>
      </c>
      <c r="D1627" s="7" t="e">
        <f>IF('تسمية الرتبة'!#REF!="مرفوض",0,'تسمية الرتبة'!#REF!)</f>
        <v>#REF!</v>
      </c>
      <c r="E1627" s="34" t="e">
        <f>IF('تسمية الرتبة'!#REF!="مرفوض",0,'تسمية الرتبة'!#REF!)</f>
        <v>#REF!</v>
      </c>
      <c r="F1627" s="7" t="e">
        <f>IF('تسمية الرتبة'!#REF!="مرفوض",0,'تسمية الرتبة'!#REF!)</f>
        <v>#REF!</v>
      </c>
      <c r="G1627" s="7" t="e">
        <f>IF('تسمية الرتبة'!#REF!="مرفوض",0,'تسمية الرتبة'!#REF!)</f>
        <v>#REF!</v>
      </c>
      <c r="H1627" s="7" t="e">
        <f>IF('تسمية الرتبة'!#REF!="مرفوض",0,IF('تسمية الرتبة'!#REF!+'تسمية الرتبة'!#REF!+'تسمية الرتبة'!#REF!+'تسمية الرتبة'!#REF!&gt;6,6,'تسمية الرتبة'!#REF!+'تسمية الرتبة'!#REF!+'تسمية الرتبة'!#REF!+'تسمية الرتبة'!#REF!))</f>
        <v>#REF!</v>
      </c>
      <c r="I1627" s="7" t="e">
        <f>IF('تسمية الرتبة'!#REF!="مرفوض",0,'تسمية الرتبة'!#REF!)</f>
        <v>#REF!</v>
      </c>
      <c r="J1627" s="7" t="e">
        <f>IF('تسمية الرتبة'!#REF!="مرفوض",0,'تسمية الرتبة'!#REF!)</f>
        <v>#REF!</v>
      </c>
      <c r="K1627" s="7" t="e">
        <f>IF('تسمية الرتبة'!#REF!="مرفوض",0,J1627+I1627+H1627+G1627+F1627+E1627+D1627+'تسمية الرتبة'!#REF!)</f>
        <v>#REF!</v>
      </c>
      <c r="L1627" s="7" t="e">
        <f>IF('تسمية الرتبة'!#REF!="مرفوض",0,IF(J1627=0,"Absent(e)",""))</f>
        <v>#REF!</v>
      </c>
      <c r="M1627" s="20" t="e">
        <f>'تسمية الرتبة'!#REF!-'Resultats FR'!K1627</f>
        <v>#REF!</v>
      </c>
    </row>
    <row r="1628" spans="1:13">
      <c r="A1628" s="7">
        <v>1624</v>
      </c>
      <c r="B1628" s="7" t="e">
        <f>IF('تسمية الرتبة'!#REF!="مرفوض",0,'تسمية الرتبة'!#REF!)</f>
        <v>#REF!</v>
      </c>
      <c r="C1628" s="7" t="e">
        <f>IF('تسمية الرتبة'!#REF!="مرفوض",0,'تسمية الرتبة'!#REF!)</f>
        <v>#REF!</v>
      </c>
      <c r="D1628" s="7" t="e">
        <f>IF('تسمية الرتبة'!#REF!="مرفوض",0,'تسمية الرتبة'!#REF!)</f>
        <v>#REF!</v>
      </c>
      <c r="E1628" s="34" t="e">
        <f>IF('تسمية الرتبة'!#REF!="مرفوض",0,'تسمية الرتبة'!#REF!)</f>
        <v>#REF!</v>
      </c>
      <c r="F1628" s="7" t="e">
        <f>IF('تسمية الرتبة'!#REF!="مرفوض",0,'تسمية الرتبة'!#REF!)</f>
        <v>#REF!</v>
      </c>
      <c r="G1628" s="7" t="e">
        <f>IF('تسمية الرتبة'!#REF!="مرفوض",0,'تسمية الرتبة'!#REF!)</f>
        <v>#REF!</v>
      </c>
      <c r="H1628" s="7" t="e">
        <f>IF('تسمية الرتبة'!#REF!="مرفوض",0,IF('تسمية الرتبة'!#REF!+'تسمية الرتبة'!#REF!+'تسمية الرتبة'!#REF!+'تسمية الرتبة'!#REF!&gt;6,6,'تسمية الرتبة'!#REF!+'تسمية الرتبة'!#REF!+'تسمية الرتبة'!#REF!+'تسمية الرتبة'!#REF!))</f>
        <v>#REF!</v>
      </c>
      <c r="I1628" s="7" t="e">
        <f>IF('تسمية الرتبة'!#REF!="مرفوض",0,'تسمية الرتبة'!#REF!)</f>
        <v>#REF!</v>
      </c>
      <c r="J1628" s="7" t="e">
        <f>IF('تسمية الرتبة'!#REF!="مرفوض",0,'تسمية الرتبة'!#REF!)</f>
        <v>#REF!</v>
      </c>
      <c r="K1628" s="7" t="e">
        <f>IF('تسمية الرتبة'!#REF!="مرفوض",0,J1628+I1628+H1628+G1628+F1628+E1628+D1628+'تسمية الرتبة'!#REF!)</f>
        <v>#REF!</v>
      </c>
      <c r="L1628" s="7" t="e">
        <f>IF('تسمية الرتبة'!#REF!="مرفوض",0,IF(J1628=0,"Absent(e)",""))</f>
        <v>#REF!</v>
      </c>
      <c r="M1628" s="20" t="e">
        <f>'تسمية الرتبة'!#REF!-'Resultats FR'!K1628</f>
        <v>#REF!</v>
      </c>
    </row>
    <row r="1629" spans="1:13">
      <c r="A1629" s="7">
        <v>1625</v>
      </c>
      <c r="B1629" s="7" t="e">
        <f>IF('تسمية الرتبة'!#REF!="مرفوض",0,'تسمية الرتبة'!#REF!)</f>
        <v>#REF!</v>
      </c>
      <c r="C1629" s="7" t="e">
        <f>IF('تسمية الرتبة'!#REF!="مرفوض",0,'تسمية الرتبة'!#REF!)</f>
        <v>#REF!</v>
      </c>
      <c r="D1629" s="7" t="e">
        <f>IF('تسمية الرتبة'!#REF!="مرفوض",0,'تسمية الرتبة'!#REF!)</f>
        <v>#REF!</v>
      </c>
      <c r="E1629" s="34" t="e">
        <f>IF('تسمية الرتبة'!#REF!="مرفوض",0,'تسمية الرتبة'!#REF!)</f>
        <v>#REF!</v>
      </c>
      <c r="F1629" s="7" t="e">
        <f>IF('تسمية الرتبة'!#REF!="مرفوض",0,'تسمية الرتبة'!#REF!)</f>
        <v>#REF!</v>
      </c>
      <c r="G1629" s="7" t="e">
        <f>IF('تسمية الرتبة'!#REF!="مرفوض",0,'تسمية الرتبة'!#REF!)</f>
        <v>#REF!</v>
      </c>
      <c r="H1629" s="7" t="e">
        <f>IF('تسمية الرتبة'!#REF!="مرفوض",0,IF('تسمية الرتبة'!#REF!+'تسمية الرتبة'!#REF!+'تسمية الرتبة'!#REF!+'تسمية الرتبة'!#REF!&gt;6,6,'تسمية الرتبة'!#REF!+'تسمية الرتبة'!#REF!+'تسمية الرتبة'!#REF!+'تسمية الرتبة'!#REF!))</f>
        <v>#REF!</v>
      </c>
      <c r="I1629" s="7" t="e">
        <f>IF('تسمية الرتبة'!#REF!="مرفوض",0,'تسمية الرتبة'!#REF!)</f>
        <v>#REF!</v>
      </c>
      <c r="J1629" s="7" t="e">
        <f>IF('تسمية الرتبة'!#REF!="مرفوض",0,'تسمية الرتبة'!#REF!)</f>
        <v>#REF!</v>
      </c>
      <c r="K1629" s="7" t="e">
        <f>IF('تسمية الرتبة'!#REF!="مرفوض",0,J1629+I1629+H1629+G1629+F1629+E1629+D1629+'تسمية الرتبة'!#REF!)</f>
        <v>#REF!</v>
      </c>
      <c r="L1629" s="7" t="e">
        <f>IF('تسمية الرتبة'!#REF!="مرفوض",0,IF(J1629=0,"Absent(e)",""))</f>
        <v>#REF!</v>
      </c>
      <c r="M1629" s="20" t="e">
        <f>'تسمية الرتبة'!#REF!-'Resultats FR'!K1629</f>
        <v>#REF!</v>
      </c>
    </row>
    <row r="1630" spans="1:13">
      <c r="A1630" s="7">
        <v>1626</v>
      </c>
      <c r="B1630" s="7" t="e">
        <f>IF('تسمية الرتبة'!#REF!="مرفوض",0,'تسمية الرتبة'!#REF!)</f>
        <v>#REF!</v>
      </c>
      <c r="C1630" s="7" t="e">
        <f>IF('تسمية الرتبة'!#REF!="مرفوض",0,'تسمية الرتبة'!#REF!)</f>
        <v>#REF!</v>
      </c>
      <c r="D1630" s="7" t="e">
        <f>IF('تسمية الرتبة'!#REF!="مرفوض",0,'تسمية الرتبة'!#REF!)</f>
        <v>#REF!</v>
      </c>
      <c r="E1630" s="34" t="e">
        <f>IF('تسمية الرتبة'!#REF!="مرفوض",0,'تسمية الرتبة'!#REF!)</f>
        <v>#REF!</v>
      </c>
      <c r="F1630" s="7" t="e">
        <f>IF('تسمية الرتبة'!#REF!="مرفوض",0,'تسمية الرتبة'!#REF!)</f>
        <v>#REF!</v>
      </c>
      <c r="G1630" s="7" t="e">
        <f>IF('تسمية الرتبة'!#REF!="مرفوض",0,'تسمية الرتبة'!#REF!)</f>
        <v>#REF!</v>
      </c>
      <c r="H1630" s="7" t="e">
        <f>IF('تسمية الرتبة'!#REF!="مرفوض",0,IF('تسمية الرتبة'!#REF!+'تسمية الرتبة'!#REF!+'تسمية الرتبة'!#REF!+'تسمية الرتبة'!#REF!&gt;6,6,'تسمية الرتبة'!#REF!+'تسمية الرتبة'!#REF!+'تسمية الرتبة'!#REF!+'تسمية الرتبة'!#REF!))</f>
        <v>#REF!</v>
      </c>
      <c r="I1630" s="7" t="e">
        <f>IF('تسمية الرتبة'!#REF!="مرفوض",0,'تسمية الرتبة'!#REF!)</f>
        <v>#REF!</v>
      </c>
      <c r="J1630" s="7" t="e">
        <f>IF('تسمية الرتبة'!#REF!="مرفوض",0,'تسمية الرتبة'!#REF!)</f>
        <v>#REF!</v>
      </c>
      <c r="K1630" s="7" t="e">
        <f>IF('تسمية الرتبة'!#REF!="مرفوض",0,J1630+I1630+H1630+G1630+F1630+E1630+D1630+'تسمية الرتبة'!#REF!)</f>
        <v>#REF!</v>
      </c>
      <c r="L1630" s="7" t="e">
        <f>IF('تسمية الرتبة'!#REF!="مرفوض",0,IF(J1630=0,"Absent(e)",""))</f>
        <v>#REF!</v>
      </c>
      <c r="M1630" s="20" t="e">
        <f>'تسمية الرتبة'!#REF!-'Resultats FR'!K1630</f>
        <v>#REF!</v>
      </c>
    </row>
    <row r="1631" spans="1:13">
      <c r="A1631" s="7">
        <v>1627</v>
      </c>
      <c r="B1631" s="7" t="e">
        <f>IF('تسمية الرتبة'!#REF!="مرفوض",0,'تسمية الرتبة'!#REF!)</f>
        <v>#REF!</v>
      </c>
      <c r="C1631" s="7" t="e">
        <f>IF('تسمية الرتبة'!#REF!="مرفوض",0,'تسمية الرتبة'!#REF!)</f>
        <v>#REF!</v>
      </c>
      <c r="D1631" s="7" t="e">
        <f>IF('تسمية الرتبة'!#REF!="مرفوض",0,'تسمية الرتبة'!#REF!)</f>
        <v>#REF!</v>
      </c>
      <c r="E1631" s="34" t="e">
        <f>IF('تسمية الرتبة'!#REF!="مرفوض",0,'تسمية الرتبة'!#REF!)</f>
        <v>#REF!</v>
      </c>
      <c r="F1631" s="7" t="e">
        <f>IF('تسمية الرتبة'!#REF!="مرفوض",0,'تسمية الرتبة'!#REF!)</f>
        <v>#REF!</v>
      </c>
      <c r="G1631" s="7" t="e">
        <f>IF('تسمية الرتبة'!#REF!="مرفوض",0,'تسمية الرتبة'!#REF!)</f>
        <v>#REF!</v>
      </c>
      <c r="H1631" s="7" t="e">
        <f>IF('تسمية الرتبة'!#REF!="مرفوض",0,IF('تسمية الرتبة'!#REF!+'تسمية الرتبة'!#REF!+'تسمية الرتبة'!#REF!+'تسمية الرتبة'!#REF!&gt;6,6,'تسمية الرتبة'!#REF!+'تسمية الرتبة'!#REF!+'تسمية الرتبة'!#REF!+'تسمية الرتبة'!#REF!))</f>
        <v>#REF!</v>
      </c>
      <c r="I1631" s="7" t="e">
        <f>IF('تسمية الرتبة'!#REF!="مرفوض",0,'تسمية الرتبة'!#REF!)</f>
        <v>#REF!</v>
      </c>
      <c r="J1631" s="7" t="e">
        <f>IF('تسمية الرتبة'!#REF!="مرفوض",0,'تسمية الرتبة'!#REF!)</f>
        <v>#REF!</v>
      </c>
      <c r="K1631" s="7" t="e">
        <f>IF('تسمية الرتبة'!#REF!="مرفوض",0,J1631+I1631+H1631+G1631+F1631+E1631+D1631+'تسمية الرتبة'!#REF!)</f>
        <v>#REF!</v>
      </c>
      <c r="L1631" s="7" t="e">
        <f>IF('تسمية الرتبة'!#REF!="مرفوض",0,IF(J1631=0,"Absent(e)",""))</f>
        <v>#REF!</v>
      </c>
      <c r="M1631" s="20" t="e">
        <f>'تسمية الرتبة'!#REF!-'Resultats FR'!K1631</f>
        <v>#REF!</v>
      </c>
    </row>
    <row r="1632" spans="1:13">
      <c r="A1632" s="7">
        <v>1628</v>
      </c>
      <c r="B1632" s="7" t="e">
        <f>IF('تسمية الرتبة'!#REF!="مرفوض",0,'تسمية الرتبة'!#REF!)</f>
        <v>#REF!</v>
      </c>
      <c r="C1632" s="7" t="e">
        <f>IF('تسمية الرتبة'!#REF!="مرفوض",0,'تسمية الرتبة'!#REF!)</f>
        <v>#REF!</v>
      </c>
      <c r="D1632" s="7" t="e">
        <f>IF('تسمية الرتبة'!#REF!="مرفوض",0,'تسمية الرتبة'!#REF!)</f>
        <v>#REF!</v>
      </c>
      <c r="E1632" s="34" t="e">
        <f>IF('تسمية الرتبة'!#REF!="مرفوض",0,'تسمية الرتبة'!#REF!)</f>
        <v>#REF!</v>
      </c>
      <c r="F1632" s="7" t="e">
        <f>IF('تسمية الرتبة'!#REF!="مرفوض",0,'تسمية الرتبة'!#REF!)</f>
        <v>#REF!</v>
      </c>
      <c r="G1632" s="7" t="e">
        <f>IF('تسمية الرتبة'!#REF!="مرفوض",0,'تسمية الرتبة'!#REF!)</f>
        <v>#REF!</v>
      </c>
      <c r="H1632" s="7" t="e">
        <f>IF('تسمية الرتبة'!#REF!="مرفوض",0,IF('تسمية الرتبة'!#REF!+'تسمية الرتبة'!#REF!+'تسمية الرتبة'!#REF!+'تسمية الرتبة'!#REF!&gt;6,6,'تسمية الرتبة'!#REF!+'تسمية الرتبة'!#REF!+'تسمية الرتبة'!#REF!+'تسمية الرتبة'!#REF!))</f>
        <v>#REF!</v>
      </c>
      <c r="I1632" s="7" t="e">
        <f>IF('تسمية الرتبة'!#REF!="مرفوض",0,'تسمية الرتبة'!#REF!)</f>
        <v>#REF!</v>
      </c>
      <c r="J1632" s="7" t="e">
        <f>IF('تسمية الرتبة'!#REF!="مرفوض",0,'تسمية الرتبة'!#REF!)</f>
        <v>#REF!</v>
      </c>
      <c r="K1632" s="7" t="e">
        <f>IF('تسمية الرتبة'!#REF!="مرفوض",0,J1632+I1632+H1632+G1632+F1632+E1632+D1632+'تسمية الرتبة'!#REF!)</f>
        <v>#REF!</v>
      </c>
      <c r="L1632" s="7" t="e">
        <f>IF('تسمية الرتبة'!#REF!="مرفوض",0,IF(J1632=0,"Absent(e)",""))</f>
        <v>#REF!</v>
      </c>
      <c r="M1632" s="20" t="e">
        <f>'تسمية الرتبة'!#REF!-'Resultats FR'!K1632</f>
        <v>#REF!</v>
      </c>
    </row>
    <row r="1633" spans="1:13">
      <c r="A1633" s="7">
        <v>1629</v>
      </c>
      <c r="B1633" s="7" t="e">
        <f>IF('تسمية الرتبة'!#REF!="مرفوض",0,'تسمية الرتبة'!#REF!)</f>
        <v>#REF!</v>
      </c>
      <c r="C1633" s="7" t="e">
        <f>IF('تسمية الرتبة'!#REF!="مرفوض",0,'تسمية الرتبة'!#REF!)</f>
        <v>#REF!</v>
      </c>
      <c r="D1633" s="7" t="e">
        <f>IF('تسمية الرتبة'!#REF!="مرفوض",0,'تسمية الرتبة'!#REF!)</f>
        <v>#REF!</v>
      </c>
      <c r="E1633" s="34" t="e">
        <f>IF('تسمية الرتبة'!#REF!="مرفوض",0,'تسمية الرتبة'!#REF!)</f>
        <v>#REF!</v>
      </c>
      <c r="F1633" s="7" t="e">
        <f>IF('تسمية الرتبة'!#REF!="مرفوض",0,'تسمية الرتبة'!#REF!)</f>
        <v>#REF!</v>
      </c>
      <c r="G1633" s="7" t="e">
        <f>IF('تسمية الرتبة'!#REF!="مرفوض",0,'تسمية الرتبة'!#REF!)</f>
        <v>#REF!</v>
      </c>
      <c r="H1633" s="7" t="e">
        <f>IF('تسمية الرتبة'!#REF!="مرفوض",0,IF('تسمية الرتبة'!#REF!+'تسمية الرتبة'!#REF!+'تسمية الرتبة'!#REF!+'تسمية الرتبة'!#REF!&gt;6,6,'تسمية الرتبة'!#REF!+'تسمية الرتبة'!#REF!+'تسمية الرتبة'!#REF!+'تسمية الرتبة'!#REF!))</f>
        <v>#REF!</v>
      </c>
      <c r="I1633" s="7" t="e">
        <f>IF('تسمية الرتبة'!#REF!="مرفوض",0,'تسمية الرتبة'!#REF!)</f>
        <v>#REF!</v>
      </c>
      <c r="J1633" s="7" t="e">
        <f>IF('تسمية الرتبة'!#REF!="مرفوض",0,'تسمية الرتبة'!#REF!)</f>
        <v>#REF!</v>
      </c>
      <c r="K1633" s="7" t="e">
        <f>IF('تسمية الرتبة'!#REF!="مرفوض",0,J1633+I1633+H1633+G1633+F1633+E1633+D1633+'تسمية الرتبة'!#REF!)</f>
        <v>#REF!</v>
      </c>
      <c r="L1633" s="7" t="e">
        <f>IF('تسمية الرتبة'!#REF!="مرفوض",0,IF(J1633=0,"Absent(e)",""))</f>
        <v>#REF!</v>
      </c>
      <c r="M1633" s="20" t="e">
        <f>'تسمية الرتبة'!#REF!-'Resultats FR'!K1633</f>
        <v>#REF!</v>
      </c>
    </row>
    <row r="1634" spans="1:13">
      <c r="A1634" s="7">
        <v>1630</v>
      </c>
      <c r="B1634" s="7" t="e">
        <f>IF('تسمية الرتبة'!#REF!="مرفوض",0,'تسمية الرتبة'!#REF!)</f>
        <v>#REF!</v>
      </c>
      <c r="C1634" s="7" t="e">
        <f>IF('تسمية الرتبة'!#REF!="مرفوض",0,'تسمية الرتبة'!#REF!)</f>
        <v>#REF!</v>
      </c>
      <c r="D1634" s="7" t="e">
        <f>IF('تسمية الرتبة'!#REF!="مرفوض",0,'تسمية الرتبة'!#REF!)</f>
        <v>#REF!</v>
      </c>
      <c r="E1634" s="34" t="e">
        <f>IF('تسمية الرتبة'!#REF!="مرفوض",0,'تسمية الرتبة'!#REF!)</f>
        <v>#REF!</v>
      </c>
      <c r="F1634" s="7" t="e">
        <f>IF('تسمية الرتبة'!#REF!="مرفوض",0,'تسمية الرتبة'!#REF!)</f>
        <v>#REF!</v>
      </c>
      <c r="G1634" s="7" t="e">
        <f>IF('تسمية الرتبة'!#REF!="مرفوض",0,'تسمية الرتبة'!#REF!)</f>
        <v>#REF!</v>
      </c>
      <c r="H1634" s="7" t="e">
        <f>IF('تسمية الرتبة'!#REF!="مرفوض",0,IF('تسمية الرتبة'!#REF!+'تسمية الرتبة'!#REF!+'تسمية الرتبة'!#REF!+'تسمية الرتبة'!#REF!&gt;6,6,'تسمية الرتبة'!#REF!+'تسمية الرتبة'!#REF!+'تسمية الرتبة'!#REF!+'تسمية الرتبة'!#REF!))</f>
        <v>#REF!</v>
      </c>
      <c r="I1634" s="7" t="e">
        <f>IF('تسمية الرتبة'!#REF!="مرفوض",0,'تسمية الرتبة'!#REF!)</f>
        <v>#REF!</v>
      </c>
      <c r="J1634" s="7" t="e">
        <f>IF('تسمية الرتبة'!#REF!="مرفوض",0,'تسمية الرتبة'!#REF!)</f>
        <v>#REF!</v>
      </c>
      <c r="K1634" s="7" t="e">
        <f>IF('تسمية الرتبة'!#REF!="مرفوض",0,J1634+I1634+H1634+G1634+F1634+E1634+D1634+'تسمية الرتبة'!#REF!)</f>
        <v>#REF!</v>
      </c>
      <c r="L1634" s="7" t="e">
        <f>IF('تسمية الرتبة'!#REF!="مرفوض",0,IF(J1634=0,"Absent(e)",""))</f>
        <v>#REF!</v>
      </c>
      <c r="M1634" s="20" t="e">
        <f>'تسمية الرتبة'!#REF!-'Resultats FR'!K1634</f>
        <v>#REF!</v>
      </c>
    </row>
    <row r="1635" spans="1:13">
      <c r="A1635" s="7">
        <v>1631</v>
      </c>
      <c r="B1635" s="7" t="e">
        <f>IF('تسمية الرتبة'!#REF!="مرفوض",0,'تسمية الرتبة'!#REF!)</f>
        <v>#REF!</v>
      </c>
      <c r="C1635" s="7" t="e">
        <f>IF('تسمية الرتبة'!#REF!="مرفوض",0,'تسمية الرتبة'!#REF!)</f>
        <v>#REF!</v>
      </c>
      <c r="D1635" s="7" t="e">
        <f>IF('تسمية الرتبة'!#REF!="مرفوض",0,'تسمية الرتبة'!#REF!)</f>
        <v>#REF!</v>
      </c>
      <c r="E1635" s="34" t="e">
        <f>IF('تسمية الرتبة'!#REF!="مرفوض",0,'تسمية الرتبة'!#REF!)</f>
        <v>#REF!</v>
      </c>
      <c r="F1635" s="7" t="e">
        <f>IF('تسمية الرتبة'!#REF!="مرفوض",0,'تسمية الرتبة'!#REF!)</f>
        <v>#REF!</v>
      </c>
      <c r="G1635" s="7" t="e">
        <f>IF('تسمية الرتبة'!#REF!="مرفوض",0,'تسمية الرتبة'!#REF!)</f>
        <v>#REF!</v>
      </c>
      <c r="H1635" s="7" t="e">
        <f>IF('تسمية الرتبة'!#REF!="مرفوض",0,IF('تسمية الرتبة'!#REF!+'تسمية الرتبة'!#REF!+'تسمية الرتبة'!#REF!+'تسمية الرتبة'!#REF!&gt;6,6,'تسمية الرتبة'!#REF!+'تسمية الرتبة'!#REF!+'تسمية الرتبة'!#REF!+'تسمية الرتبة'!#REF!))</f>
        <v>#REF!</v>
      </c>
      <c r="I1635" s="7" t="e">
        <f>IF('تسمية الرتبة'!#REF!="مرفوض",0,'تسمية الرتبة'!#REF!)</f>
        <v>#REF!</v>
      </c>
      <c r="J1635" s="7" t="e">
        <f>IF('تسمية الرتبة'!#REF!="مرفوض",0,'تسمية الرتبة'!#REF!)</f>
        <v>#REF!</v>
      </c>
      <c r="K1635" s="7" t="e">
        <f>IF('تسمية الرتبة'!#REF!="مرفوض",0,J1635+I1635+H1635+G1635+F1635+E1635+D1635+'تسمية الرتبة'!#REF!)</f>
        <v>#REF!</v>
      </c>
      <c r="L1635" s="7" t="e">
        <f>IF('تسمية الرتبة'!#REF!="مرفوض",0,IF(J1635=0,"Absent(e)",""))</f>
        <v>#REF!</v>
      </c>
      <c r="M1635" s="20" t="e">
        <f>'تسمية الرتبة'!#REF!-'Resultats FR'!K1635</f>
        <v>#REF!</v>
      </c>
    </row>
    <row r="1636" spans="1:13">
      <c r="A1636" s="7">
        <v>1632</v>
      </c>
      <c r="B1636" s="7" t="e">
        <f>IF('تسمية الرتبة'!#REF!="مرفوض",0,'تسمية الرتبة'!#REF!)</f>
        <v>#REF!</v>
      </c>
      <c r="C1636" s="7" t="e">
        <f>IF('تسمية الرتبة'!#REF!="مرفوض",0,'تسمية الرتبة'!#REF!)</f>
        <v>#REF!</v>
      </c>
      <c r="D1636" s="7" t="e">
        <f>IF('تسمية الرتبة'!#REF!="مرفوض",0,'تسمية الرتبة'!#REF!)</f>
        <v>#REF!</v>
      </c>
      <c r="E1636" s="34" t="e">
        <f>IF('تسمية الرتبة'!#REF!="مرفوض",0,'تسمية الرتبة'!#REF!)</f>
        <v>#REF!</v>
      </c>
      <c r="F1636" s="7" t="e">
        <f>IF('تسمية الرتبة'!#REF!="مرفوض",0,'تسمية الرتبة'!#REF!)</f>
        <v>#REF!</v>
      </c>
      <c r="G1636" s="7" t="e">
        <f>IF('تسمية الرتبة'!#REF!="مرفوض",0,'تسمية الرتبة'!#REF!)</f>
        <v>#REF!</v>
      </c>
      <c r="H1636" s="7" t="e">
        <f>IF('تسمية الرتبة'!#REF!="مرفوض",0,IF('تسمية الرتبة'!#REF!+'تسمية الرتبة'!#REF!+'تسمية الرتبة'!#REF!+'تسمية الرتبة'!#REF!&gt;6,6,'تسمية الرتبة'!#REF!+'تسمية الرتبة'!#REF!+'تسمية الرتبة'!#REF!+'تسمية الرتبة'!#REF!))</f>
        <v>#REF!</v>
      </c>
      <c r="I1636" s="7" t="e">
        <f>IF('تسمية الرتبة'!#REF!="مرفوض",0,'تسمية الرتبة'!#REF!)</f>
        <v>#REF!</v>
      </c>
      <c r="J1636" s="7" t="e">
        <f>IF('تسمية الرتبة'!#REF!="مرفوض",0,'تسمية الرتبة'!#REF!)</f>
        <v>#REF!</v>
      </c>
      <c r="K1636" s="7" t="e">
        <f>IF('تسمية الرتبة'!#REF!="مرفوض",0,J1636+I1636+H1636+G1636+F1636+E1636+D1636+'تسمية الرتبة'!#REF!)</f>
        <v>#REF!</v>
      </c>
      <c r="L1636" s="7" t="e">
        <f>IF('تسمية الرتبة'!#REF!="مرفوض",0,IF(J1636=0,"Absent(e)",""))</f>
        <v>#REF!</v>
      </c>
      <c r="M1636" s="20" t="e">
        <f>'تسمية الرتبة'!#REF!-'Resultats FR'!K1636</f>
        <v>#REF!</v>
      </c>
    </row>
    <row r="1637" spans="1:13">
      <c r="A1637" s="7">
        <v>1633</v>
      </c>
      <c r="B1637" s="7" t="e">
        <f>IF('تسمية الرتبة'!#REF!="مرفوض",0,'تسمية الرتبة'!#REF!)</f>
        <v>#REF!</v>
      </c>
      <c r="C1637" s="7" t="e">
        <f>IF('تسمية الرتبة'!#REF!="مرفوض",0,'تسمية الرتبة'!#REF!)</f>
        <v>#REF!</v>
      </c>
      <c r="D1637" s="7" t="e">
        <f>IF('تسمية الرتبة'!#REF!="مرفوض",0,'تسمية الرتبة'!#REF!)</f>
        <v>#REF!</v>
      </c>
      <c r="E1637" s="34" t="e">
        <f>IF('تسمية الرتبة'!#REF!="مرفوض",0,'تسمية الرتبة'!#REF!)</f>
        <v>#REF!</v>
      </c>
      <c r="F1637" s="7" t="e">
        <f>IF('تسمية الرتبة'!#REF!="مرفوض",0,'تسمية الرتبة'!#REF!)</f>
        <v>#REF!</v>
      </c>
      <c r="G1637" s="7" t="e">
        <f>IF('تسمية الرتبة'!#REF!="مرفوض",0,'تسمية الرتبة'!#REF!)</f>
        <v>#REF!</v>
      </c>
      <c r="H1637" s="7" t="e">
        <f>IF('تسمية الرتبة'!#REF!="مرفوض",0,IF('تسمية الرتبة'!#REF!+'تسمية الرتبة'!#REF!+'تسمية الرتبة'!#REF!+'تسمية الرتبة'!#REF!&gt;6,6,'تسمية الرتبة'!#REF!+'تسمية الرتبة'!#REF!+'تسمية الرتبة'!#REF!+'تسمية الرتبة'!#REF!))</f>
        <v>#REF!</v>
      </c>
      <c r="I1637" s="7" t="e">
        <f>IF('تسمية الرتبة'!#REF!="مرفوض",0,'تسمية الرتبة'!#REF!)</f>
        <v>#REF!</v>
      </c>
      <c r="J1637" s="7" t="e">
        <f>IF('تسمية الرتبة'!#REF!="مرفوض",0,'تسمية الرتبة'!#REF!)</f>
        <v>#REF!</v>
      </c>
      <c r="K1637" s="7" t="e">
        <f>IF('تسمية الرتبة'!#REF!="مرفوض",0,J1637+I1637+H1637+G1637+F1637+E1637+D1637+'تسمية الرتبة'!#REF!)</f>
        <v>#REF!</v>
      </c>
      <c r="L1637" s="7" t="e">
        <f>IF('تسمية الرتبة'!#REF!="مرفوض",0,IF(J1637=0,"Absent(e)",""))</f>
        <v>#REF!</v>
      </c>
      <c r="M1637" s="20" t="e">
        <f>'تسمية الرتبة'!#REF!-'Resultats FR'!K1637</f>
        <v>#REF!</v>
      </c>
    </row>
    <row r="1638" spans="1:13">
      <c r="A1638" s="7">
        <v>1634</v>
      </c>
      <c r="B1638" s="7" t="e">
        <f>IF('تسمية الرتبة'!#REF!="مرفوض",0,'تسمية الرتبة'!#REF!)</f>
        <v>#REF!</v>
      </c>
      <c r="C1638" s="7" t="e">
        <f>IF('تسمية الرتبة'!#REF!="مرفوض",0,'تسمية الرتبة'!#REF!)</f>
        <v>#REF!</v>
      </c>
      <c r="D1638" s="7" t="e">
        <f>IF('تسمية الرتبة'!#REF!="مرفوض",0,'تسمية الرتبة'!#REF!)</f>
        <v>#REF!</v>
      </c>
      <c r="E1638" s="34" t="e">
        <f>IF('تسمية الرتبة'!#REF!="مرفوض",0,'تسمية الرتبة'!#REF!)</f>
        <v>#REF!</v>
      </c>
      <c r="F1638" s="7" t="e">
        <f>IF('تسمية الرتبة'!#REF!="مرفوض",0,'تسمية الرتبة'!#REF!)</f>
        <v>#REF!</v>
      </c>
      <c r="G1638" s="7" t="e">
        <f>IF('تسمية الرتبة'!#REF!="مرفوض",0,'تسمية الرتبة'!#REF!)</f>
        <v>#REF!</v>
      </c>
      <c r="H1638" s="7" t="e">
        <f>IF('تسمية الرتبة'!#REF!="مرفوض",0,IF('تسمية الرتبة'!#REF!+'تسمية الرتبة'!#REF!+'تسمية الرتبة'!#REF!+'تسمية الرتبة'!#REF!&gt;6,6,'تسمية الرتبة'!#REF!+'تسمية الرتبة'!#REF!+'تسمية الرتبة'!#REF!+'تسمية الرتبة'!#REF!))</f>
        <v>#REF!</v>
      </c>
      <c r="I1638" s="7" t="e">
        <f>IF('تسمية الرتبة'!#REF!="مرفوض",0,'تسمية الرتبة'!#REF!)</f>
        <v>#REF!</v>
      </c>
      <c r="J1638" s="7" t="e">
        <f>IF('تسمية الرتبة'!#REF!="مرفوض",0,'تسمية الرتبة'!#REF!)</f>
        <v>#REF!</v>
      </c>
      <c r="K1638" s="7" t="e">
        <f>IF('تسمية الرتبة'!#REF!="مرفوض",0,J1638+I1638+H1638+G1638+F1638+E1638+D1638+'تسمية الرتبة'!#REF!)</f>
        <v>#REF!</v>
      </c>
      <c r="L1638" s="7" t="e">
        <f>IF('تسمية الرتبة'!#REF!="مرفوض",0,IF(J1638=0,"Absent(e)",""))</f>
        <v>#REF!</v>
      </c>
      <c r="M1638" s="20" t="e">
        <f>'تسمية الرتبة'!#REF!-'Resultats FR'!K1638</f>
        <v>#REF!</v>
      </c>
    </row>
    <row r="1639" spans="1:13">
      <c r="A1639" s="7">
        <v>1635</v>
      </c>
      <c r="B1639" s="7" t="e">
        <f>IF('تسمية الرتبة'!#REF!="مرفوض",0,'تسمية الرتبة'!#REF!)</f>
        <v>#REF!</v>
      </c>
      <c r="C1639" s="7" t="e">
        <f>IF('تسمية الرتبة'!#REF!="مرفوض",0,'تسمية الرتبة'!#REF!)</f>
        <v>#REF!</v>
      </c>
      <c r="D1639" s="7" t="e">
        <f>IF('تسمية الرتبة'!#REF!="مرفوض",0,'تسمية الرتبة'!#REF!)</f>
        <v>#REF!</v>
      </c>
      <c r="E1639" s="34" t="e">
        <f>IF('تسمية الرتبة'!#REF!="مرفوض",0,'تسمية الرتبة'!#REF!)</f>
        <v>#REF!</v>
      </c>
      <c r="F1639" s="7" t="e">
        <f>IF('تسمية الرتبة'!#REF!="مرفوض",0,'تسمية الرتبة'!#REF!)</f>
        <v>#REF!</v>
      </c>
      <c r="G1639" s="7" t="e">
        <f>IF('تسمية الرتبة'!#REF!="مرفوض",0,'تسمية الرتبة'!#REF!)</f>
        <v>#REF!</v>
      </c>
      <c r="H1639" s="7" t="e">
        <f>IF('تسمية الرتبة'!#REF!="مرفوض",0,IF('تسمية الرتبة'!#REF!+'تسمية الرتبة'!#REF!+'تسمية الرتبة'!#REF!+'تسمية الرتبة'!#REF!&gt;6,6,'تسمية الرتبة'!#REF!+'تسمية الرتبة'!#REF!+'تسمية الرتبة'!#REF!+'تسمية الرتبة'!#REF!))</f>
        <v>#REF!</v>
      </c>
      <c r="I1639" s="7" t="e">
        <f>IF('تسمية الرتبة'!#REF!="مرفوض",0,'تسمية الرتبة'!#REF!)</f>
        <v>#REF!</v>
      </c>
      <c r="J1639" s="7" t="e">
        <f>IF('تسمية الرتبة'!#REF!="مرفوض",0,'تسمية الرتبة'!#REF!)</f>
        <v>#REF!</v>
      </c>
      <c r="K1639" s="7" t="e">
        <f>IF('تسمية الرتبة'!#REF!="مرفوض",0,J1639+I1639+H1639+G1639+F1639+E1639+D1639+'تسمية الرتبة'!#REF!)</f>
        <v>#REF!</v>
      </c>
      <c r="L1639" s="7" t="e">
        <f>IF('تسمية الرتبة'!#REF!="مرفوض",0,IF(J1639=0,"Absent(e)",""))</f>
        <v>#REF!</v>
      </c>
      <c r="M1639" s="20" t="e">
        <f>'تسمية الرتبة'!#REF!-'Resultats FR'!K1639</f>
        <v>#REF!</v>
      </c>
    </row>
    <row r="1640" spans="1:13">
      <c r="A1640" s="7">
        <v>1636</v>
      </c>
      <c r="B1640" s="7" t="e">
        <f>IF('تسمية الرتبة'!#REF!="مرفوض",0,'تسمية الرتبة'!#REF!)</f>
        <v>#REF!</v>
      </c>
      <c r="C1640" s="7" t="e">
        <f>IF('تسمية الرتبة'!#REF!="مرفوض",0,'تسمية الرتبة'!#REF!)</f>
        <v>#REF!</v>
      </c>
      <c r="D1640" s="7" t="e">
        <f>IF('تسمية الرتبة'!#REF!="مرفوض",0,'تسمية الرتبة'!#REF!)</f>
        <v>#REF!</v>
      </c>
      <c r="E1640" s="34" t="e">
        <f>IF('تسمية الرتبة'!#REF!="مرفوض",0,'تسمية الرتبة'!#REF!)</f>
        <v>#REF!</v>
      </c>
      <c r="F1640" s="7" t="e">
        <f>IF('تسمية الرتبة'!#REF!="مرفوض",0,'تسمية الرتبة'!#REF!)</f>
        <v>#REF!</v>
      </c>
      <c r="G1640" s="7" t="e">
        <f>IF('تسمية الرتبة'!#REF!="مرفوض",0,'تسمية الرتبة'!#REF!)</f>
        <v>#REF!</v>
      </c>
      <c r="H1640" s="7" t="e">
        <f>IF('تسمية الرتبة'!#REF!="مرفوض",0,IF('تسمية الرتبة'!#REF!+'تسمية الرتبة'!#REF!+'تسمية الرتبة'!#REF!+'تسمية الرتبة'!#REF!&gt;6,6,'تسمية الرتبة'!#REF!+'تسمية الرتبة'!#REF!+'تسمية الرتبة'!#REF!+'تسمية الرتبة'!#REF!))</f>
        <v>#REF!</v>
      </c>
      <c r="I1640" s="7" t="e">
        <f>IF('تسمية الرتبة'!#REF!="مرفوض",0,'تسمية الرتبة'!#REF!)</f>
        <v>#REF!</v>
      </c>
      <c r="J1640" s="7" t="e">
        <f>IF('تسمية الرتبة'!#REF!="مرفوض",0,'تسمية الرتبة'!#REF!)</f>
        <v>#REF!</v>
      </c>
      <c r="K1640" s="7" t="e">
        <f>IF('تسمية الرتبة'!#REF!="مرفوض",0,J1640+I1640+H1640+G1640+F1640+E1640+D1640+'تسمية الرتبة'!#REF!)</f>
        <v>#REF!</v>
      </c>
      <c r="L1640" s="7" t="e">
        <f>IF('تسمية الرتبة'!#REF!="مرفوض",0,IF(J1640=0,"Absent(e)",""))</f>
        <v>#REF!</v>
      </c>
      <c r="M1640" s="20" t="e">
        <f>'تسمية الرتبة'!#REF!-'Resultats FR'!K1640</f>
        <v>#REF!</v>
      </c>
    </row>
    <row r="1641" spans="1:13">
      <c r="A1641" s="7">
        <v>1637</v>
      </c>
      <c r="B1641" s="7" t="e">
        <f>IF('تسمية الرتبة'!#REF!="مرفوض",0,'تسمية الرتبة'!#REF!)</f>
        <v>#REF!</v>
      </c>
      <c r="C1641" s="7" t="e">
        <f>IF('تسمية الرتبة'!#REF!="مرفوض",0,'تسمية الرتبة'!#REF!)</f>
        <v>#REF!</v>
      </c>
      <c r="D1641" s="7" t="e">
        <f>IF('تسمية الرتبة'!#REF!="مرفوض",0,'تسمية الرتبة'!#REF!)</f>
        <v>#REF!</v>
      </c>
      <c r="E1641" s="34" t="e">
        <f>IF('تسمية الرتبة'!#REF!="مرفوض",0,'تسمية الرتبة'!#REF!)</f>
        <v>#REF!</v>
      </c>
      <c r="F1641" s="7" t="e">
        <f>IF('تسمية الرتبة'!#REF!="مرفوض",0,'تسمية الرتبة'!#REF!)</f>
        <v>#REF!</v>
      </c>
      <c r="G1641" s="7" t="e">
        <f>IF('تسمية الرتبة'!#REF!="مرفوض",0,'تسمية الرتبة'!#REF!)</f>
        <v>#REF!</v>
      </c>
      <c r="H1641" s="7" t="e">
        <f>IF('تسمية الرتبة'!#REF!="مرفوض",0,IF('تسمية الرتبة'!#REF!+'تسمية الرتبة'!#REF!+'تسمية الرتبة'!#REF!+'تسمية الرتبة'!#REF!&gt;6,6,'تسمية الرتبة'!#REF!+'تسمية الرتبة'!#REF!+'تسمية الرتبة'!#REF!+'تسمية الرتبة'!#REF!))</f>
        <v>#REF!</v>
      </c>
      <c r="I1641" s="7" t="e">
        <f>IF('تسمية الرتبة'!#REF!="مرفوض",0,'تسمية الرتبة'!#REF!)</f>
        <v>#REF!</v>
      </c>
      <c r="J1641" s="7" t="e">
        <f>IF('تسمية الرتبة'!#REF!="مرفوض",0,'تسمية الرتبة'!#REF!)</f>
        <v>#REF!</v>
      </c>
      <c r="K1641" s="7" t="e">
        <f>IF('تسمية الرتبة'!#REF!="مرفوض",0,J1641+I1641+H1641+G1641+F1641+E1641+D1641+'تسمية الرتبة'!#REF!)</f>
        <v>#REF!</v>
      </c>
      <c r="L1641" s="7" t="e">
        <f>IF('تسمية الرتبة'!#REF!="مرفوض",0,IF(J1641=0,"Absent(e)",""))</f>
        <v>#REF!</v>
      </c>
      <c r="M1641" s="20" t="e">
        <f>'تسمية الرتبة'!#REF!-'Resultats FR'!K1641</f>
        <v>#REF!</v>
      </c>
    </row>
    <row r="1642" spans="1:13">
      <c r="A1642" s="7">
        <v>1638</v>
      </c>
      <c r="B1642" s="7" t="e">
        <f>IF('تسمية الرتبة'!#REF!="مرفوض",0,'تسمية الرتبة'!#REF!)</f>
        <v>#REF!</v>
      </c>
      <c r="C1642" s="7" t="e">
        <f>IF('تسمية الرتبة'!#REF!="مرفوض",0,'تسمية الرتبة'!#REF!)</f>
        <v>#REF!</v>
      </c>
      <c r="D1642" s="7" t="e">
        <f>IF('تسمية الرتبة'!#REF!="مرفوض",0,'تسمية الرتبة'!#REF!)</f>
        <v>#REF!</v>
      </c>
      <c r="E1642" s="34" t="e">
        <f>IF('تسمية الرتبة'!#REF!="مرفوض",0,'تسمية الرتبة'!#REF!)</f>
        <v>#REF!</v>
      </c>
      <c r="F1642" s="7" t="e">
        <f>IF('تسمية الرتبة'!#REF!="مرفوض",0,'تسمية الرتبة'!#REF!)</f>
        <v>#REF!</v>
      </c>
      <c r="G1642" s="7" t="e">
        <f>IF('تسمية الرتبة'!#REF!="مرفوض",0,'تسمية الرتبة'!#REF!)</f>
        <v>#REF!</v>
      </c>
      <c r="H1642" s="7" t="e">
        <f>IF('تسمية الرتبة'!#REF!="مرفوض",0,IF('تسمية الرتبة'!#REF!+'تسمية الرتبة'!#REF!+'تسمية الرتبة'!#REF!+'تسمية الرتبة'!#REF!&gt;6,6,'تسمية الرتبة'!#REF!+'تسمية الرتبة'!#REF!+'تسمية الرتبة'!#REF!+'تسمية الرتبة'!#REF!))</f>
        <v>#REF!</v>
      </c>
      <c r="I1642" s="7" t="e">
        <f>IF('تسمية الرتبة'!#REF!="مرفوض",0,'تسمية الرتبة'!#REF!)</f>
        <v>#REF!</v>
      </c>
      <c r="J1642" s="7" t="e">
        <f>IF('تسمية الرتبة'!#REF!="مرفوض",0,'تسمية الرتبة'!#REF!)</f>
        <v>#REF!</v>
      </c>
      <c r="K1642" s="7" t="e">
        <f>IF('تسمية الرتبة'!#REF!="مرفوض",0,J1642+I1642+H1642+G1642+F1642+E1642+D1642+'تسمية الرتبة'!#REF!)</f>
        <v>#REF!</v>
      </c>
      <c r="L1642" s="7" t="e">
        <f>IF('تسمية الرتبة'!#REF!="مرفوض",0,IF(J1642=0,"Absent(e)",""))</f>
        <v>#REF!</v>
      </c>
      <c r="M1642" s="20" t="e">
        <f>'تسمية الرتبة'!#REF!-'Resultats FR'!K1642</f>
        <v>#REF!</v>
      </c>
    </row>
    <row r="1643" spans="1:13">
      <c r="A1643" s="7">
        <v>1639</v>
      </c>
      <c r="B1643" s="7" t="e">
        <f>IF('تسمية الرتبة'!#REF!="مرفوض",0,'تسمية الرتبة'!#REF!)</f>
        <v>#REF!</v>
      </c>
      <c r="C1643" s="7" t="e">
        <f>IF('تسمية الرتبة'!#REF!="مرفوض",0,'تسمية الرتبة'!#REF!)</f>
        <v>#REF!</v>
      </c>
      <c r="D1643" s="7" t="e">
        <f>IF('تسمية الرتبة'!#REF!="مرفوض",0,'تسمية الرتبة'!#REF!)</f>
        <v>#REF!</v>
      </c>
      <c r="E1643" s="34" t="e">
        <f>IF('تسمية الرتبة'!#REF!="مرفوض",0,'تسمية الرتبة'!#REF!)</f>
        <v>#REF!</v>
      </c>
      <c r="F1643" s="7" t="e">
        <f>IF('تسمية الرتبة'!#REF!="مرفوض",0,'تسمية الرتبة'!#REF!)</f>
        <v>#REF!</v>
      </c>
      <c r="G1643" s="7" t="e">
        <f>IF('تسمية الرتبة'!#REF!="مرفوض",0,'تسمية الرتبة'!#REF!)</f>
        <v>#REF!</v>
      </c>
      <c r="H1643" s="7" t="e">
        <f>IF('تسمية الرتبة'!#REF!="مرفوض",0,IF('تسمية الرتبة'!#REF!+'تسمية الرتبة'!#REF!+'تسمية الرتبة'!#REF!+'تسمية الرتبة'!#REF!&gt;6,6,'تسمية الرتبة'!#REF!+'تسمية الرتبة'!#REF!+'تسمية الرتبة'!#REF!+'تسمية الرتبة'!#REF!))</f>
        <v>#REF!</v>
      </c>
      <c r="I1643" s="7" t="e">
        <f>IF('تسمية الرتبة'!#REF!="مرفوض",0,'تسمية الرتبة'!#REF!)</f>
        <v>#REF!</v>
      </c>
      <c r="J1643" s="7" t="e">
        <f>IF('تسمية الرتبة'!#REF!="مرفوض",0,'تسمية الرتبة'!#REF!)</f>
        <v>#REF!</v>
      </c>
      <c r="K1643" s="7" t="e">
        <f>IF('تسمية الرتبة'!#REF!="مرفوض",0,J1643+I1643+H1643+G1643+F1643+E1643+D1643+'تسمية الرتبة'!#REF!)</f>
        <v>#REF!</v>
      </c>
      <c r="L1643" s="7" t="e">
        <f>IF('تسمية الرتبة'!#REF!="مرفوض",0,IF(J1643=0,"Absent(e)",""))</f>
        <v>#REF!</v>
      </c>
      <c r="M1643" s="20" t="e">
        <f>'تسمية الرتبة'!#REF!-'Resultats FR'!K1643</f>
        <v>#REF!</v>
      </c>
    </row>
    <row r="1644" spans="1:13">
      <c r="A1644" s="7">
        <v>1640</v>
      </c>
      <c r="B1644" s="7" t="e">
        <f>IF('تسمية الرتبة'!#REF!="مرفوض",0,'تسمية الرتبة'!#REF!)</f>
        <v>#REF!</v>
      </c>
      <c r="C1644" s="7" t="e">
        <f>IF('تسمية الرتبة'!#REF!="مرفوض",0,'تسمية الرتبة'!#REF!)</f>
        <v>#REF!</v>
      </c>
      <c r="D1644" s="7" t="e">
        <f>IF('تسمية الرتبة'!#REF!="مرفوض",0,'تسمية الرتبة'!#REF!)</f>
        <v>#REF!</v>
      </c>
      <c r="E1644" s="34" t="e">
        <f>IF('تسمية الرتبة'!#REF!="مرفوض",0,'تسمية الرتبة'!#REF!)</f>
        <v>#REF!</v>
      </c>
      <c r="F1644" s="7" t="e">
        <f>IF('تسمية الرتبة'!#REF!="مرفوض",0,'تسمية الرتبة'!#REF!)</f>
        <v>#REF!</v>
      </c>
      <c r="G1644" s="7" t="e">
        <f>IF('تسمية الرتبة'!#REF!="مرفوض",0,'تسمية الرتبة'!#REF!)</f>
        <v>#REF!</v>
      </c>
      <c r="H1644" s="7" t="e">
        <f>IF('تسمية الرتبة'!#REF!="مرفوض",0,IF('تسمية الرتبة'!#REF!+'تسمية الرتبة'!#REF!+'تسمية الرتبة'!#REF!+'تسمية الرتبة'!#REF!&gt;6,6,'تسمية الرتبة'!#REF!+'تسمية الرتبة'!#REF!+'تسمية الرتبة'!#REF!+'تسمية الرتبة'!#REF!))</f>
        <v>#REF!</v>
      </c>
      <c r="I1644" s="7" t="e">
        <f>IF('تسمية الرتبة'!#REF!="مرفوض",0,'تسمية الرتبة'!#REF!)</f>
        <v>#REF!</v>
      </c>
      <c r="J1644" s="7" t="e">
        <f>IF('تسمية الرتبة'!#REF!="مرفوض",0,'تسمية الرتبة'!#REF!)</f>
        <v>#REF!</v>
      </c>
      <c r="K1644" s="7" t="e">
        <f>IF('تسمية الرتبة'!#REF!="مرفوض",0,J1644+I1644+H1644+G1644+F1644+E1644+D1644+'تسمية الرتبة'!#REF!)</f>
        <v>#REF!</v>
      </c>
      <c r="L1644" s="7" t="e">
        <f>IF('تسمية الرتبة'!#REF!="مرفوض",0,IF(J1644=0,"Absent(e)",""))</f>
        <v>#REF!</v>
      </c>
      <c r="M1644" s="20" t="e">
        <f>'تسمية الرتبة'!#REF!-'Resultats FR'!K1644</f>
        <v>#REF!</v>
      </c>
    </row>
    <row r="1645" spans="1:13">
      <c r="A1645" s="7">
        <v>1641</v>
      </c>
      <c r="B1645" s="7" t="e">
        <f>IF('تسمية الرتبة'!#REF!="مرفوض",0,'تسمية الرتبة'!#REF!)</f>
        <v>#REF!</v>
      </c>
      <c r="C1645" s="7" t="e">
        <f>IF('تسمية الرتبة'!#REF!="مرفوض",0,'تسمية الرتبة'!#REF!)</f>
        <v>#REF!</v>
      </c>
      <c r="D1645" s="7" t="e">
        <f>IF('تسمية الرتبة'!#REF!="مرفوض",0,'تسمية الرتبة'!#REF!)</f>
        <v>#REF!</v>
      </c>
      <c r="E1645" s="34" t="e">
        <f>IF('تسمية الرتبة'!#REF!="مرفوض",0,'تسمية الرتبة'!#REF!)</f>
        <v>#REF!</v>
      </c>
      <c r="F1645" s="7" t="e">
        <f>IF('تسمية الرتبة'!#REF!="مرفوض",0,'تسمية الرتبة'!#REF!)</f>
        <v>#REF!</v>
      </c>
      <c r="G1645" s="7" t="e">
        <f>IF('تسمية الرتبة'!#REF!="مرفوض",0,'تسمية الرتبة'!#REF!)</f>
        <v>#REF!</v>
      </c>
      <c r="H1645" s="7" t="e">
        <f>IF('تسمية الرتبة'!#REF!="مرفوض",0,IF('تسمية الرتبة'!#REF!+'تسمية الرتبة'!#REF!+'تسمية الرتبة'!#REF!+'تسمية الرتبة'!#REF!&gt;6,6,'تسمية الرتبة'!#REF!+'تسمية الرتبة'!#REF!+'تسمية الرتبة'!#REF!+'تسمية الرتبة'!#REF!))</f>
        <v>#REF!</v>
      </c>
      <c r="I1645" s="7" t="e">
        <f>IF('تسمية الرتبة'!#REF!="مرفوض",0,'تسمية الرتبة'!#REF!)</f>
        <v>#REF!</v>
      </c>
      <c r="J1645" s="7" t="e">
        <f>IF('تسمية الرتبة'!#REF!="مرفوض",0,'تسمية الرتبة'!#REF!)</f>
        <v>#REF!</v>
      </c>
      <c r="K1645" s="7" t="e">
        <f>IF('تسمية الرتبة'!#REF!="مرفوض",0,J1645+I1645+H1645+G1645+F1645+E1645+D1645+'تسمية الرتبة'!#REF!)</f>
        <v>#REF!</v>
      </c>
      <c r="L1645" s="7" t="e">
        <f>IF('تسمية الرتبة'!#REF!="مرفوض",0,IF(J1645=0,"Absent(e)",""))</f>
        <v>#REF!</v>
      </c>
      <c r="M1645" s="20" t="e">
        <f>'تسمية الرتبة'!#REF!-'Resultats FR'!K1645</f>
        <v>#REF!</v>
      </c>
    </row>
    <row r="1646" spans="1:13">
      <c r="A1646" s="7">
        <v>1642</v>
      </c>
      <c r="B1646" s="7" t="e">
        <f>IF('تسمية الرتبة'!#REF!="مرفوض",0,'تسمية الرتبة'!#REF!)</f>
        <v>#REF!</v>
      </c>
      <c r="C1646" s="7" t="e">
        <f>IF('تسمية الرتبة'!#REF!="مرفوض",0,'تسمية الرتبة'!#REF!)</f>
        <v>#REF!</v>
      </c>
      <c r="D1646" s="7" t="e">
        <f>IF('تسمية الرتبة'!#REF!="مرفوض",0,'تسمية الرتبة'!#REF!)</f>
        <v>#REF!</v>
      </c>
      <c r="E1646" s="34" t="e">
        <f>IF('تسمية الرتبة'!#REF!="مرفوض",0,'تسمية الرتبة'!#REF!)</f>
        <v>#REF!</v>
      </c>
      <c r="F1646" s="7" t="e">
        <f>IF('تسمية الرتبة'!#REF!="مرفوض",0,'تسمية الرتبة'!#REF!)</f>
        <v>#REF!</v>
      </c>
      <c r="G1646" s="7" t="e">
        <f>IF('تسمية الرتبة'!#REF!="مرفوض",0,'تسمية الرتبة'!#REF!)</f>
        <v>#REF!</v>
      </c>
      <c r="H1646" s="7" t="e">
        <f>IF('تسمية الرتبة'!#REF!="مرفوض",0,IF('تسمية الرتبة'!#REF!+'تسمية الرتبة'!#REF!+'تسمية الرتبة'!#REF!+'تسمية الرتبة'!#REF!&gt;6,6,'تسمية الرتبة'!#REF!+'تسمية الرتبة'!#REF!+'تسمية الرتبة'!#REF!+'تسمية الرتبة'!#REF!))</f>
        <v>#REF!</v>
      </c>
      <c r="I1646" s="7" t="e">
        <f>IF('تسمية الرتبة'!#REF!="مرفوض",0,'تسمية الرتبة'!#REF!)</f>
        <v>#REF!</v>
      </c>
      <c r="J1646" s="7" t="e">
        <f>IF('تسمية الرتبة'!#REF!="مرفوض",0,'تسمية الرتبة'!#REF!)</f>
        <v>#REF!</v>
      </c>
      <c r="K1646" s="7" t="e">
        <f>IF('تسمية الرتبة'!#REF!="مرفوض",0,J1646+I1646+H1646+G1646+F1646+E1646+D1646+'تسمية الرتبة'!#REF!)</f>
        <v>#REF!</v>
      </c>
      <c r="L1646" s="7" t="e">
        <f>IF('تسمية الرتبة'!#REF!="مرفوض",0,IF(J1646=0,"Absent(e)",""))</f>
        <v>#REF!</v>
      </c>
      <c r="M1646" s="20" t="e">
        <f>'تسمية الرتبة'!#REF!-'Resultats FR'!K1646</f>
        <v>#REF!</v>
      </c>
    </row>
    <row r="1647" spans="1:13">
      <c r="A1647" s="7">
        <v>1643</v>
      </c>
      <c r="B1647" s="7" t="e">
        <f>IF('تسمية الرتبة'!#REF!="مرفوض",0,'تسمية الرتبة'!#REF!)</f>
        <v>#REF!</v>
      </c>
      <c r="C1647" s="7" t="e">
        <f>IF('تسمية الرتبة'!#REF!="مرفوض",0,'تسمية الرتبة'!#REF!)</f>
        <v>#REF!</v>
      </c>
      <c r="D1647" s="7" t="e">
        <f>IF('تسمية الرتبة'!#REF!="مرفوض",0,'تسمية الرتبة'!#REF!)</f>
        <v>#REF!</v>
      </c>
      <c r="E1647" s="34" t="e">
        <f>IF('تسمية الرتبة'!#REF!="مرفوض",0,'تسمية الرتبة'!#REF!)</f>
        <v>#REF!</v>
      </c>
      <c r="F1647" s="7" t="e">
        <f>IF('تسمية الرتبة'!#REF!="مرفوض",0,'تسمية الرتبة'!#REF!)</f>
        <v>#REF!</v>
      </c>
      <c r="G1647" s="7" t="e">
        <f>IF('تسمية الرتبة'!#REF!="مرفوض",0,'تسمية الرتبة'!#REF!)</f>
        <v>#REF!</v>
      </c>
      <c r="H1647" s="7" t="e">
        <f>IF('تسمية الرتبة'!#REF!="مرفوض",0,IF('تسمية الرتبة'!#REF!+'تسمية الرتبة'!#REF!+'تسمية الرتبة'!#REF!+'تسمية الرتبة'!#REF!&gt;6,6,'تسمية الرتبة'!#REF!+'تسمية الرتبة'!#REF!+'تسمية الرتبة'!#REF!+'تسمية الرتبة'!#REF!))</f>
        <v>#REF!</v>
      </c>
      <c r="I1647" s="7" t="e">
        <f>IF('تسمية الرتبة'!#REF!="مرفوض",0,'تسمية الرتبة'!#REF!)</f>
        <v>#REF!</v>
      </c>
      <c r="J1647" s="7" t="e">
        <f>IF('تسمية الرتبة'!#REF!="مرفوض",0,'تسمية الرتبة'!#REF!)</f>
        <v>#REF!</v>
      </c>
      <c r="K1647" s="7" t="e">
        <f>IF('تسمية الرتبة'!#REF!="مرفوض",0,J1647+I1647+H1647+G1647+F1647+E1647+D1647+'تسمية الرتبة'!#REF!)</f>
        <v>#REF!</v>
      </c>
      <c r="L1647" s="7" t="e">
        <f>IF('تسمية الرتبة'!#REF!="مرفوض",0,IF(J1647=0,"Absent(e)",""))</f>
        <v>#REF!</v>
      </c>
      <c r="M1647" s="20" t="e">
        <f>'تسمية الرتبة'!#REF!-'Resultats FR'!K1647</f>
        <v>#REF!</v>
      </c>
    </row>
    <row r="1648" spans="1:13">
      <c r="A1648" s="7">
        <v>1644</v>
      </c>
      <c r="B1648" s="7" t="e">
        <f>IF('تسمية الرتبة'!#REF!="مرفوض",0,'تسمية الرتبة'!#REF!)</f>
        <v>#REF!</v>
      </c>
      <c r="C1648" s="7" t="e">
        <f>IF('تسمية الرتبة'!#REF!="مرفوض",0,'تسمية الرتبة'!#REF!)</f>
        <v>#REF!</v>
      </c>
      <c r="D1648" s="7" t="e">
        <f>IF('تسمية الرتبة'!#REF!="مرفوض",0,'تسمية الرتبة'!#REF!)</f>
        <v>#REF!</v>
      </c>
      <c r="E1648" s="34" t="e">
        <f>IF('تسمية الرتبة'!#REF!="مرفوض",0,'تسمية الرتبة'!#REF!)</f>
        <v>#REF!</v>
      </c>
      <c r="F1648" s="7" t="e">
        <f>IF('تسمية الرتبة'!#REF!="مرفوض",0,'تسمية الرتبة'!#REF!)</f>
        <v>#REF!</v>
      </c>
      <c r="G1648" s="7" t="e">
        <f>IF('تسمية الرتبة'!#REF!="مرفوض",0,'تسمية الرتبة'!#REF!)</f>
        <v>#REF!</v>
      </c>
      <c r="H1648" s="7" t="e">
        <f>IF('تسمية الرتبة'!#REF!="مرفوض",0,IF('تسمية الرتبة'!#REF!+'تسمية الرتبة'!#REF!+'تسمية الرتبة'!#REF!+'تسمية الرتبة'!#REF!&gt;6,6,'تسمية الرتبة'!#REF!+'تسمية الرتبة'!#REF!+'تسمية الرتبة'!#REF!+'تسمية الرتبة'!#REF!))</f>
        <v>#REF!</v>
      </c>
      <c r="I1648" s="7" t="e">
        <f>IF('تسمية الرتبة'!#REF!="مرفوض",0,'تسمية الرتبة'!#REF!)</f>
        <v>#REF!</v>
      </c>
      <c r="J1648" s="7" t="e">
        <f>IF('تسمية الرتبة'!#REF!="مرفوض",0,'تسمية الرتبة'!#REF!)</f>
        <v>#REF!</v>
      </c>
      <c r="K1648" s="7" t="e">
        <f>IF('تسمية الرتبة'!#REF!="مرفوض",0,J1648+I1648+H1648+G1648+F1648+E1648+D1648+'تسمية الرتبة'!#REF!)</f>
        <v>#REF!</v>
      </c>
      <c r="L1648" s="7" t="e">
        <f>IF('تسمية الرتبة'!#REF!="مرفوض",0,IF(J1648=0,"Absent(e)",""))</f>
        <v>#REF!</v>
      </c>
      <c r="M1648" s="20" t="e">
        <f>'تسمية الرتبة'!#REF!-'Resultats FR'!K1648</f>
        <v>#REF!</v>
      </c>
    </row>
    <row r="1649" spans="1:13">
      <c r="A1649" s="7">
        <v>1645</v>
      </c>
      <c r="B1649" s="7" t="e">
        <f>IF('تسمية الرتبة'!#REF!="مرفوض",0,'تسمية الرتبة'!#REF!)</f>
        <v>#REF!</v>
      </c>
      <c r="C1649" s="7" t="e">
        <f>IF('تسمية الرتبة'!#REF!="مرفوض",0,'تسمية الرتبة'!#REF!)</f>
        <v>#REF!</v>
      </c>
      <c r="D1649" s="7" t="e">
        <f>IF('تسمية الرتبة'!#REF!="مرفوض",0,'تسمية الرتبة'!#REF!)</f>
        <v>#REF!</v>
      </c>
      <c r="E1649" s="34" t="e">
        <f>IF('تسمية الرتبة'!#REF!="مرفوض",0,'تسمية الرتبة'!#REF!)</f>
        <v>#REF!</v>
      </c>
      <c r="F1649" s="7" t="e">
        <f>IF('تسمية الرتبة'!#REF!="مرفوض",0,'تسمية الرتبة'!#REF!)</f>
        <v>#REF!</v>
      </c>
      <c r="G1649" s="7" t="e">
        <f>IF('تسمية الرتبة'!#REF!="مرفوض",0,'تسمية الرتبة'!#REF!)</f>
        <v>#REF!</v>
      </c>
      <c r="H1649" s="7" t="e">
        <f>IF('تسمية الرتبة'!#REF!="مرفوض",0,IF('تسمية الرتبة'!#REF!+'تسمية الرتبة'!#REF!+'تسمية الرتبة'!#REF!+'تسمية الرتبة'!#REF!&gt;6,6,'تسمية الرتبة'!#REF!+'تسمية الرتبة'!#REF!+'تسمية الرتبة'!#REF!+'تسمية الرتبة'!#REF!))</f>
        <v>#REF!</v>
      </c>
      <c r="I1649" s="7" t="e">
        <f>IF('تسمية الرتبة'!#REF!="مرفوض",0,'تسمية الرتبة'!#REF!)</f>
        <v>#REF!</v>
      </c>
      <c r="J1649" s="7" t="e">
        <f>IF('تسمية الرتبة'!#REF!="مرفوض",0,'تسمية الرتبة'!#REF!)</f>
        <v>#REF!</v>
      </c>
      <c r="K1649" s="7" t="e">
        <f>IF('تسمية الرتبة'!#REF!="مرفوض",0,J1649+I1649+H1649+G1649+F1649+E1649+D1649+'تسمية الرتبة'!#REF!)</f>
        <v>#REF!</v>
      </c>
      <c r="L1649" s="7" t="e">
        <f>IF('تسمية الرتبة'!#REF!="مرفوض",0,IF(J1649=0,"Absent(e)",""))</f>
        <v>#REF!</v>
      </c>
      <c r="M1649" s="20" t="e">
        <f>'تسمية الرتبة'!#REF!-'Resultats FR'!K1649</f>
        <v>#REF!</v>
      </c>
    </row>
    <row r="1650" spans="1:13">
      <c r="A1650" s="7">
        <v>1646</v>
      </c>
      <c r="B1650" s="7" t="e">
        <f>IF('تسمية الرتبة'!#REF!="مرفوض",0,'تسمية الرتبة'!#REF!)</f>
        <v>#REF!</v>
      </c>
      <c r="C1650" s="7" t="e">
        <f>IF('تسمية الرتبة'!#REF!="مرفوض",0,'تسمية الرتبة'!#REF!)</f>
        <v>#REF!</v>
      </c>
      <c r="D1650" s="7" t="e">
        <f>IF('تسمية الرتبة'!#REF!="مرفوض",0,'تسمية الرتبة'!#REF!)</f>
        <v>#REF!</v>
      </c>
      <c r="E1650" s="34" t="e">
        <f>IF('تسمية الرتبة'!#REF!="مرفوض",0,'تسمية الرتبة'!#REF!)</f>
        <v>#REF!</v>
      </c>
      <c r="F1650" s="7" t="e">
        <f>IF('تسمية الرتبة'!#REF!="مرفوض",0,'تسمية الرتبة'!#REF!)</f>
        <v>#REF!</v>
      </c>
      <c r="G1650" s="7" t="e">
        <f>IF('تسمية الرتبة'!#REF!="مرفوض",0,'تسمية الرتبة'!#REF!)</f>
        <v>#REF!</v>
      </c>
      <c r="H1650" s="7" t="e">
        <f>IF('تسمية الرتبة'!#REF!="مرفوض",0,IF('تسمية الرتبة'!#REF!+'تسمية الرتبة'!#REF!+'تسمية الرتبة'!#REF!+'تسمية الرتبة'!#REF!&gt;6,6,'تسمية الرتبة'!#REF!+'تسمية الرتبة'!#REF!+'تسمية الرتبة'!#REF!+'تسمية الرتبة'!#REF!))</f>
        <v>#REF!</v>
      </c>
      <c r="I1650" s="7" t="e">
        <f>IF('تسمية الرتبة'!#REF!="مرفوض",0,'تسمية الرتبة'!#REF!)</f>
        <v>#REF!</v>
      </c>
      <c r="J1650" s="7" t="e">
        <f>IF('تسمية الرتبة'!#REF!="مرفوض",0,'تسمية الرتبة'!#REF!)</f>
        <v>#REF!</v>
      </c>
      <c r="K1650" s="7" t="e">
        <f>IF('تسمية الرتبة'!#REF!="مرفوض",0,J1650+I1650+H1650+G1650+F1650+E1650+D1650+'تسمية الرتبة'!#REF!)</f>
        <v>#REF!</v>
      </c>
      <c r="L1650" s="7" t="e">
        <f>IF('تسمية الرتبة'!#REF!="مرفوض",0,IF(J1650=0,"Absent(e)",""))</f>
        <v>#REF!</v>
      </c>
      <c r="M1650" s="20" t="e">
        <f>'تسمية الرتبة'!#REF!-'Resultats FR'!K1650</f>
        <v>#REF!</v>
      </c>
    </row>
    <row r="1651" spans="1:13">
      <c r="A1651" s="7">
        <v>1647</v>
      </c>
      <c r="B1651" s="7" t="e">
        <f>IF('تسمية الرتبة'!#REF!="مرفوض",0,'تسمية الرتبة'!#REF!)</f>
        <v>#REF!</v>
      </c>
      <c r="C1651" s="7" t="e">
        <f>IF('تسمية الرتبة'!#REF!="مرفوض",0,'تسمية الرتبة'!#REF!)</f>
        <v>#REF!</v>
      </c>
      <c r="D1651" s="7" t="e">
        <f>IF('تسمية الرتبة'!#REF!="مرفوض",0,'تسمية الرتبة'!#REF!)</f>
        <v>#REF!</v>
      </c>
      <c r="E1651" s="34" t="e">
        <f>IF('تسمية الرتبة'!#REF!="مرفوض",0,'تسمية الرتبة'!#REF!)</f>
        <v>#REF!</v>
      </c>
      <c r="F1651" s="7" t="e">
        <f>IF('تسمية الرتبة'!#REF!="مرفوض",0,'تسمية الرتبة'!#REF!)</f>
        <v>#REF!</v>
      </c>
      <c r="G1651" s="7" t="e">
        <f>IF('تسمية الرتبة'!#REF!="مرفوض",0,'تسمية الرتبة'!#REF!)</f>
        <v>#REF!</v>
      </c>
      <c r="H1651" s="7" t="e">
        <f>IF('تسمية الرتبة'!#REF!="مرفوض",0,IF('تسمية الرتبة'!#REF!+'تسمية الرتبة'!#REF!+'تسمية الرتبة'!#REF!+'تسمية الرتبة'!#REF!&gt;6,6,'تسمية الرتبة'!#REF!+'تسمية الرتبة'!#REF!+'تسمية الرتبة'!#REF!+'تسمية الرتبة'!#REF!))</f>
        <v>#REF!</v>
      </c>
      <c r="I1651" s="7" t="e">
        <f>IF('تسمية الرتبة'!#REF!="مرفوض",0,'تسمية الرتبة'!#REF!)</f>
        <v>#REF!</v>
      </c>
      <c r="J1651" s="7" t="e">
        <f>IF('تسمية الرتبة'!#REF!="مرفوض",0,'تسمية الرتبة'!#REF!)</f>
        <v>#REF!</v>
      </c>
      <c r="K1651" s="7" t="e">
        <f>IF('تسمية الرتبة'!#REF!="مرفوض",0,J1651+I1651+H1651+G1651+F1651+E1651+D1651+'تسمية الرتبة'!#REF!)</f>
        <v>#REF!</v>
      </c>
      <c r="L1651" s="7" t="e">
        <f>IF('تسمية الرتبة'!#REF!="مرفوض",0,IF(J1651=0,"Absent(e)",""))</f>
        <v>#REF!</v>
      </c>
      <c r="M1651" s="20" t="e">
        <f>'تسمية الرتبة'!#REF!-'Resultats FR'!K1651</f>
        <v>#REF!</v>
      </c>
    </row>
    <row r="1652" spans="1:13">
      <c r="A1652" s="7">
        <v>1648</v>
      </c>
      <c r="B1652" s="7" t="e">
        <f>IF('تسمية الرتبة'!#REF!="مرفوض",0,'تسمية الرتبة'!#REF!)</f>
        <v>#REF!</v>
      </c>
      <c r="C1652" s="7" t="e">
        <f>IF('تسمية الرتبة'!#REF!="مرفوض",0,'تسمية الرتبة'!#REF!)</f>
        <v>#REF!</v>
      </c>
      <c r="D1652" s="7" t="e">
        <f>IF('تسمية الرتبة'!#REF!="مرفوض",0,'تسمية الرتبة'!#REF!)</f>
        <v>#REF!</v>
      </c>
      <c r="E1652" s="34" t="e">
        <f>IF('تسمية الرتبة'!#REF!="مرفوض",0,'تسمية الرتبة'!#REF!)</f>
        <v>#REF!</v>
      </c>
      <c r="F1652" s="7" t="e">
        <f>IF('تسمية الرتبة'!#REF!="مرفوض",0,'تسمية الرتبة'!#REF!)</f>
        <v>#REF!</v>
      </c>
      <c r="G1652" s="7" t="e">
        <f>IF('تسمية الرتبة'!#REF!="مرفوض",0,'تسمية الرتبة'!#REF!)</f>
        <v>#REF!</v>
      </c>
      <c r="H1652" s="7" t="e">
        <f>IF('تسمية الرتبة'!#REF!="مرفوض",0,IF('تسمية الرتبة'!#REF!+'تسمية الرتبة'!#REF!+'تسمية الرتبة'!#REF!+'تسمية الرتبة'!#REF!&gt;6,6,'تسمية الرتبة'!#REF!+'تسمية الرتبة'!#REF!+'تسمية الرتبة'!#REF!+'تسمية الرتبة'!#REF!))</f>
        <v>#REF!</v>
      </c>
      <c r="I1652" s="7" t="e">
        <f>IF('تسمية الرتبة'!#REF!="مرفوض",0,'تسمية الرتبة'!#REF!)</f>
        <v>#REF!</v>
      </c>
      <c r="J1652" s="7" t="e">
        <f>IF('تسمية الرتبة'!#REF!="مرفوض",0,'تسمية الرتبة'!#REF!)</f>
        <v>#REF!</v>
      </c>
      <c r="K1652" s="7" t="e">
        <f>IF('تسمية الرتبة'!#REF!="مرفوض",0,J1652+I1652+H1652+G1652+F1652+E1652+D1652+'تسمية الرتبة'!#REF!)</f>
        <v>#REF!</v>
      </c>
      <c r="L1652" s="7" t="e">
        <f>IF('تسمية الرتبة'!#REF!="مرفوض",0,IF(J1652=0,"Absent(e)",""))</f>
        <v>#REF!</v>
      </c>
      <c r="M1652" s="20" t="e">
        <f>'تسمية الرتبة'!#REF!-'Resultats FR'!K1652</f>
        <v>#REF!</v>
      </c>
    </row>
    <row r="1653" spans="1:13">
      <c r="A1653" s="7">
        <v>1649</v>
      </c>
      <c r="B1653" s="7" t="e">
        <f>IF('تسمية الرتبة'!#REF!="مرفوض",0,'تسمية الرتبة'!#REF!)</f>
        <v>#REF!</v>
      </c>
      <c r="C1653" s="7" t="e">
        <f>IF('تسمية الرتبة'!#REF!="مرفوض",0,'تسمية الرتبة'!#REF!)</f>
        <v>#REF!</v>
      </c>
      <c r="D1653" s="7" t="e">
        <f>IF('تسمية الرتبة'!#REF!="مرفوض",0,'تسمية الرتبة'!#REF!)</f>
        <v>#REF!</v>
      </c>
      <c r="E1653" s="34" t="e">
        <f>IF('تسمية الرتبة'!#REF!="مرفوض",0,'تسمية الرتبة'!#REF!)</f>
        <v>#REF!</v>
      </c>
      <c r="F1653" s="7" t="e">
        <f>IF('تسمية الرتبة'!#REF!="مرفوض",0,'تسمية الرتبة'!#REF!)</f>
        <v>#REF!</v>
      </c>
      <c r="G1653" s="7" t="e">
        <f>IF('تسمية الرتبة'!#REF!="مرفوض",0,'تسمية الرتبة'!#REF!)</f>
        <v>#REF!</v>
      </c>
      <c r="H1653" s="7" t="e">
        <f>IF('تسمية الرتبة'!#REF!="مرفوض",0,IF('تسمية الرتبة'!#REF!+'تسمية الرتبة'!#REF!+'تسمية الرتبة'!#REF!+'تسمية الرتبة'!#REF!&gt;6,6,'تسمية الرتبة'!#REF!+'تسمية الرتبة'!#REF!+'تسمية الرتبة'!#REF!+'تسمية الرتبة'!#REF!))</f>
        <v>#REF!</v>
      </c>
      <c r="I1653" s="7" t="e">
        <f>IF('تسمية الرتبة'!#REF!="مرفوض",0,'تسمية الرتبة'!#REF!)</f>
        <v>#REF!</v>
      </c>
      <c r="J1653" s="7" t="e">
        <f>IF('تسمية الرتبة'!#REF!="مرفوض",0,'تسمية الرتبة'!#REF!)</f>
        <v>#REF!</v>
      </c>
      <c r="K1653" s="7" t="e">
        <f>IF('تسمية الرتبة'!#REF!="مرفوض",0,J1653+I1653+H1653+G1653+F1653+E1653+D1653+'تسمية الرتبة'!#REF!)</f>
        <v>#REF!</v>
      </c>
      <c r="L1653" s="7" t="e">
        <f>IF('تسمية الرتبة'!#REF!="مرفوض",0,IF(J1653=0,"Absent(e)",""))</f>
        <v>#REF!</v>
      </c>
      <c r="M1653" s="20" t="e">
        <f>'تسمية الرتبة'!#REF!-'Resultats FR'!K1653</f>
        <v>#REF!</v>
      </c>
    </row>
    <row r="1654" spans="1:13">
      <c r="A1654" s="7">
        <v>1650</v>
      </c>
      <c r="B1654" s="7" t="e">
        <f>IF('تسمية الرتبة'!#REF!="مرفوض",0,'تسمية الرتبة'!#REF!)</f>
        <v>#REF!</v>
      </c>
      <c r="C1654" s="7" t="e">
        <f>IF('تسمية الرتبة'!#REF!="مرفوض",0,'تسمية الرتبة'!#REF!)</f>
        <v>#REF!</v>
      </c>
      <c r="D1654" s="7" t="e">
        <f>IF('تسمية الرتبة'!#REF!="مرفوض",0,'تسمية الرتبة'!#REF!)</f>
        <v>#REF!</v>
      </c>
      <c r="E1654" s="34" t="e">
        <f>IF('تسمية الرتبة'!#REF!="مرفوض",0,'تسمية الرتبة'!#REF!)</f>
        <v>#REF!</v>
      </c>
      <c r="F1654" s="7" t="e">
        <f>IF('تسمية الرتبة'!#REF!="مرفوض",0,'تسمية الرتبة'!#REF!)</f>
        <v>#REF!</v>
      </c>
      <c r="G1654" s="7" t="e">
        <f>IF('تسمية الرتبة'!#REF!="مرفوض",0,'تسمية الرتبة'!#REF!)</f>
        <v>#REF!</v>
      </c>
      <c r="H1654" s="7" t="e">
        <f>IF('تسمية الرتبة'!#REF!="مرفوض",0,IF('تسمية الرتبة'!#REF!+'تسمية الرتبة'!#REF!+'تسمية الرتبة'!#REF!+'تسمية الرتبة'!#REF!&gt;6,6,'تسمية الرتبة'!#REF!+'تسمية الرتبة'!#REF!+'تسمية الرتبة'!#REF!+'تسمية الرتبة'!#REF!))</f>
        <v>#REF!</v>
      </c>
      <c r="I1654" s="7" t="e">
        <f>IF('تسمية الرتبة'!#REF!="مرفوض",0,'تسمية الرتبة'!#REF!)</f>
        <v>#REF!</v>
      </c>
      <c r="J1654" s="7" t="e">
        <f>IF('تسمية الرتبة'!#REF!="مرفوض",0,'تسمية الرتبة'!#REF!)</f>
        <v>#REF!</v>
      </c>
      <c r="K1654" s="7" t="e">
        <f>IF('تسمية الرتبة'!#REF!="مرفوض",0,J1654+I1654+H1654+G1654+F1654+E1654+D1654+'تسمية الرتبة'!#REF!)</f>
        <v>#REF!</v>
      </c>
      <c r="L1654" s="7" t="e">
        <f>IF('تسمية الرتبة'!#REF!="مرفوض",0,IF(J1654=0,"Absent(e)",""))</f>
        <v>#REF!</v>
      </c>
      <c r="M1654" s="20" t="e">
        <f>'تسمية الرتبة'!#REF!-'Resultats FR'!K1654</f>
        <v>#REF!</v>
      </c>
    </row>
    <row r="1655" spans="1:13">
      <c r="A1655" s="7">
        <v>1651</v>
      </c>
      <c r="B1655" s="7" t="e">
        <f>IF('تسمية الرتبة'!#REF!="مرفوض",0,'تسمية الرتبة'!#REF!)</f>
        <v>#REF!</v>
      </c>
      <c r="C1655" s="7" t="e">
        <f>IF('تسمية الرتبة'!#REF!="مرفوض",0,'تسمية الرتبة'!#REF!)</f>
        <v>#REF!</v>
      </c>
      <c r="D1655" s="7" t="e">
        <f>IF('تسمية الرتبة'!#REF!="مرفوض",0,'تسمية الرتبة'!#REF!)</f>
        <v>#REF!</v>
      </c>
      <c r="E1655" s="34" t="e">
        <f>IF('تسمية الرتبة'!#REF!="مرفوض",0,'تسمية الرتبة'!#REF!)</f>
        <v>#REF!</v>
      </c>
      <c r="F1655" s="7" t="e">
        <f>IF('تسمية الرتبة'!#REF!="مرفوض",0,'تسمية الرتبة'!#REF!)</f>
        <v>#REF!</v>
      </c>
      <c r="G1655" s="7" t="e">
        <f>IF('تسمية الرتبة'!#REF!="مرفوض",0,'تسمية الرتبة'!#REF!)</f>
        <v>#REF!</v>
      </c>
      <c r="H1655" s="7" t="e">
        <f>IF('تسمية الرتبة'!#REF!="مرفوض",0,IF('تسمية الرتبة'!#REF!+'تسمية الرتبة'!#REF!+'تسمية الرتبة'!#REF!+'تسمية الرتبة'!#REF!&gt;6,6,'تسمية الرتبة'!#REF!+'تسمية الرتبة'!#REF!+'تسمية الرتبة'!#REF!+'تسمية الرتبة'!#REF!))</f>
        <v>#REF!</v>
      </c>
      <c r="I1655" s="7" t="e">
        <f>IF('تسمية الرتبة'!#REF!="مرفوض",0,'تسمية الرتبة'!#REF!)</f>
        <v>#REF!</v>
      </c>
      <c r="J1655" s="7" t="e">
        <f>IF('تسمية الرتبة'!#REF!="مرفوض",0,'تسمية الرتبة'!#REF!)</f>
        <v>#REF!</v>
      </c>
      <c r="K1655" s="7" t="e">
        <f>IF('تسمية الرتبة'!#REF!="مرفوض",0,J1655+I1655+H1655+G1655+F1655+E1655+D1655+'تسمية الرتبة'!#REF!)</f>
        <v>#REF!</v>
      </c>
      <c r="L1655" s="7" t="e">
        <f>IF('تسمية الرتبة'!#REF!="مرفوض",0,IF(J1655=0,"Absent(e)",""))</f>
        <v>#REF!</v>
      </c>
      <c r="M1655" s="20" t="e">
        <f>'تسمية الرتبة'!#REF!-'Resultats FR'!K1655</f>
        <v>#REF!</v>
      </c>
    </row>
    <row r="1656" spans="1:13">
      <c r="A1656" s="7">
        <v>1652</v>
      </c>
      <c r="B1656" s="7" t="e">
        <f>IF('تسمية الرتبة'!#REF!="مرفوض",0,'تسمية الرتبة'!#REF!)</f>
        <v>#REF!</v>
      </c>
      <c r="C1656" s="7" t="e">
        <f>IF('تسمية الرتبة'!#REF!="مرفوض",0,'تسمية الرتبة'!#REF!)</f>
        <v>#REF!</v>
      </c>
      <c r="D1656" s="7" t="e">
        <f>IF('تسمية الرتبة'!#REF!="مرفوض",0,'تسمية الرتبة'!#REF!)</f>
        <v>#REF!</v>
      </c>
      <c r="E1656" s="34" t="e">
        <f>IF('تسمية الرتبة'!#REF!="مرفوض",0,'تسمية الرتبة'!#REF!)</f>
        <v>#REF!</v>
      </c>
      <c r="F1656" s="7" t="e">
        <f>IF('تسمية الرتبة'!#REF!="مرفوض",0,'تسمية الرتبة'!#REF!)</f>
        <v>#REF!</v>
      </c>
      <c r="G1656" s="7" t="e">
        <f>IF('تسمية الرتبة'!#REF!="مرفوض",0,'تسمية الرتبة'!#REF!)</f>
        <v>#REF!</v>
      </c>
      <c r="H1656" s="7" t="e">
        <f>IF('تسمية الرتبة'!#REF!="مرفوض",0,IF('تسمية الرتبة'!#REF!+'تسمية الرتبة'!#REF!+'تسمية الرتبة'!#REF!+'تسمية الرتبة'!#REF!&gt;6,6,'تسمية الرتبة'!#REF!+'تسمية الرتبة'!#REF!+'تسمية الرتبة'!#REF!+'تسمية الرتبة'!#REF!))</f>
        <v>#REF!</v>
      </c>
      <c r="I1656" s="7" t="e">
        <f>IF('تسمية الرتبة'!#REF!="مرفوض",0,'تسمية الرتبة'!#REF!)</f>
        <v>#REF!</v>
      </c>
      <c r="J1656" s="7" t="e">
        <f>IF('تسمية الرتبة'!#REF!="مرفوض",0,'تسمية الرتبة'!#REF!)</f>
        <v>#REF!</v>
      </c>
      <c r="K1656" s="7" t="e">
        <f>IF('تسمية الرتبة'!#REF!="مرفوض",0,J1656+I1656+H1656+G1656+F1656+E1656+D1656+'تسمية الرتبة'!#REF!)</f>
        <v>#REF!</v>
      </c>
      <c r="L1656" s="7" t="e">
        <f>IF('تسمية الرتبة'!#REF!="مرفوض",0,IF(J1656=0,"Absent(e)",""))</f>
        <v>#REF!</v>
      </c>
      <c r="M1656" s="20" t="e">
        <f>'تسمية الرتبة'!#REF!-'Resultats FR'!K1656</f>
        <v>#REF!</v>
      </c>
    </row>
    <row r="1657" spans="1:13">
      <c r="A1657" s="7">
        <v>1653</v>
      </c>
      <c r="B1657" s="7" t="e">
        <f>IF('تسمية الرتبة'!#REF!="مرفوض",0,'تسمية الرتبة'!#REF!)</f>
        <v>#REF!</v>
      </c>
      <c r="C1657" s="7" t="e">
        <f>IF('تسمية الرتبة'!#REF!="مرفوض",0,'تسمية الرتبة'!#REF!)</f>
        <v>#REF!</v>
      </c>
      <c r="D1657" s="7" t="e">
        <f>IF('تسمية الرتبة'!#REF!="مرفوض",0,'تسمية الرتبة'!#REF!)</f>
        <v>#REF!</v>
      </c>
      <c r="E1657" s="34" t="e">
        <f>IF('تسمية الرتبة'!#REF!="مرفوض",0,'تسمية الرتبة'!#REF!)</f>
        <v>#REF!</v>
      </c>
      <c r="F1657" s="7" t="e">
        <f>IF('تسمية الرتبة'!#REF!="مرفوض",0,'تسمية الرتبة'!#REF!)</f>
        <v>#REF!</v>
      </c>
      <c r="G1657" s="7" t="e">
        <f>IF('تسمية الرتبة'!#REF!="مرفوض",0,'تسمية الرتبة'!#REF!)</f>
        <v>#REF!</v>
      </c>
      <c r="H1657" s="7" t="e">
        <f>IF('تسمية الرتبة'!#REF!="مرفوض",0,IF('تسمية الرتبة'!#REF!+'تسمية الرتبة'!#REF!+'تسمية الرتبة'!#REF!+'تسمية الرتبة'!#REF!&gt;6,6,'تسمية الرتبة'!#REF!+'تسمية الرتبة'!#REF!+'تسمية الرتبة'!#REF!+'تسمية الرتبة'!#REF!))</f>
        <v>#REF!</v>
      </c>
      <c r="I1657" s="7" t="e">
        <f>IF('تسمية الرتبة'!#REF!="مرفوض",0,'تسمية الرتبة'!#REF!)</f>
        <v>#REF!</v>
      </c>
      <c r="J1657" s="7" t="e">
        <f>IF('تسمية الرتبة'!#REF!="مرفوض",0,'تسمية الرتبة'!#REF!)</f>
        <v>#REF!</v>
      </c>
      <c r="K1657" s="7" t="e">
        <f>IF('تسمية الرتبة'!#REF!="مرفوض",0,J1657+I1657+H1657+G1657+F1657+E1657+D1657+'تسمية الرتبة'!#REF!)</f>
        <v>#REF!</v>
      </c>
      <c r="L1657" s="7" t="e">
        <f>IF('تسمية الرتبة'!#REF!="مرفوض",0,IF(J1657=0,"Absent(e)",""))</f>
        <v>#REF!</v>
      </c>
      <c r="M1657" s="20" t="e">
        <f>'تسمية الرتبة'!#REF!-'Resultats FR'!K1657</f>
        <v>#REF!</v>
      </c>
    </row>
    <row r="1658" spans="1:13">
      <c r="A1658" s="7">
        <v>1654</v>
      </c>
      <c r="B1658" s="7" t="e">
        <f>IF('تسمية الرتبة'!#REF!="مرفوض",0,'تسمية الرتبة'!#REF!)</f>
        <v>#REF!</v>
      </c>
      <c r="C1658" s="7" t="e">
        <f>IF('تسمية الرتبة'!#REF!="مرفوض",0,'تسمية الرتبة'!#REF!)</f>
        <v>#REF!</v>
      </c>
      <c r="D1658" s="7" t="e">
        <f>IF('تسمية الرتبة'!#REF!="مرفوض",0,'تسمية الرتبة'!#REF!)</f>
        <v>#REF!</v>
      </c>
      <c r="E1658" s="34" t="e">
        <f>IF('تسمية الرتبة'!#REF!="مرفوض",0,'تسمية الرتبة'!#REF!)</f>
        <v>#REF!</v>
      </c>
      <c r="F1658" s="7" t="e">
        <f>IF('تسمية الرتبة'!#REF!="مرفوض",0,'تسمية الرتبة'!#REF!)</f>
        <v>#REF!</v>
      </c>
      <c r="G1658" s="7" t="e">
        <f>IF('تسمية الرتبة'!#REF!="مرفوض",0,'تسمية الرتبة'!#REF!)</f>
        <v>#REF!</v>
      </c>
      <c r="H1658" s="7" t="e">
        <f>IF('تسمية الرتبة'!#REF!="مرفوض",0,IF('تسمية الرتبة'!#REF!+'تسمية الرتبة'!#REF!+'تسمية الرتبة'!#REF!+'تسمية الرتبة'!#REF!&gt;6,6,'تسمية الرتبة'!#REF!+'تسمية الرتبة'!#REF!+'تسمية الرتبة'!#REF!+'تسمية الرتبة'!#REF!))</f>
        <v>#REF!</v>
      </c>
      <c r="I1658" s="7" t="e">
        <f>IF('تسمية الرتبة'!#REF!="مرفوض",0,'تسمية الرتبة'!#REF!)</f>
        <v>#REF!</v>
      </c>
      <c r="J1658" s="7" t="e">
        <f>IF('تسمية الرتبة'!#REF!="مرفوض",0,'تسمية الرتبة'!#REF!)</f>
        <v>#REF!</v>
      </c>
      <c r="K1658" s="7" t="e">
        <f>IF('تسمية الرتبة'!#REF!="مرفوض",0,J1658+I1658+H1658+G1658+F1658+E1658+D1658+'تسمية الرتبة'!#REF!)</f>
        <v>#REF!</v>
      </c>
      <c r="L1658" s="7" t="e">
        <f>IF('تسمية الرتبة'!#REF!="مرفوض",0,IF(J1658=0,"Absent(e)",""))</f>
        <v>#REF!</v>
      </c>
      <c r="M1658" s="20" t="e">
        <f>'تسمية الرتبة'!#REF!-'Resultats FR'!K1658</f>
        <v>#REF!</v>
      </c>
    </row>
    <row r="1659" spans="1:13">
      <c r="A1659" s="7">
        <v>1655</v>
      </c>
      <c r="B1659" s="7" t="e">
        <f>IF('تسمية الرتبة'!#REF!="مرفوض",0,'تسمية الرتبة'!#REF!)</f>
        <v>#REF!</v>
      </c>
      <c r="C1659" s="7" t="e">
        <f>IF('تسمية الرتبة'!#REF!="مرفوض",0,'تسمية الرتبة'!#REF!)</f>
        <v>#REF!</v>
      </c>
      <c r="D1659" s="7" t="e">
        <f>IF('تسمية الرتبة'!#REF!="مرفوض",0,'تسمية الرتبة'!#REF!)</f>
        <v>#REF!</v>
      </c>
      <c r="E1659" s="34" t="e">
        <f>IF('تسمية الرتبة'!#REF!="مرفوض",0,'تسمية الرتبة'!#REF!)</f>
        <v>#REF!</v>
      </c>
      <c r="F1659" s="7" t="e">
        <f>IF('تسمية الرتبة'!#REF!="مرفوض",0,'تسمية الرتبة'!#REF!)</f>
        <v>#REF!</v>
      </c>
      <c r="G1659" s="7" t="e">
        <f>IF('تسمية الرتبة'!#REF!="مرفوض",0,'تسمية الرتبة'!#REF!)</f>
        <v>#REF!</v>
      </c>
      <c r="H1659" s="7" t="e">
        <f>IF('تسمية الرتبة'!#REF!="مرفوض",0,IF('تسمية الرتبة'!#REF!+'تسمية الرتبة'!#REF!+'تسمية الرتبة'!#REF!+'تسمية الرتبة'!#REF!&gt;6,6,'تسمية الرتبة'!#REF!+'تسمية الرتبة'!#REF!+'تسمية الرتبة'!#REF!+'تسمية الرتبة'!#REF!))</f>
        <v>#REF!</v>
      </c>
      <c r="I1659" s="7" t="e">
        <f>IF('تسمية الرتبة'!#REF!="مرفوض",0,'تسمية الرتبة'!#REF!)</f>
        <v>#REF!</v>
      </c>
      <c r="J1659" s="7" t="e">
        <f>IF('تسمية الرتبة'!#REF!="مرفوض",0,'تسمية الرتبة'!#REF!)</f>
        <v>#REF!</v>
      </c>
      <c r="K1659" s="7" t="e">
        <f>IF('تسمية الرتبة'!#REF!="مرفوض",0,J1659+I1659+H1659+G1659+F1659+E1659+D1659+'تسمية الرتبة'!#REF!)</f>
        <v>#REF!</v>
      </c>
      <c r="L1659" s="7" t="e">
        <f>IF('تسمية الرتبة'!#REF!="مرفوض",0,IF(J1659=0,"Absent(e)",""))</f>
        <v>#REF!</v>
      </c>
      <c r="M1659" s="20" t="e">
        <f>'تسمية الرتبة'!#REF!-'Resultats FR'!K1659</f>
        <v>#REF!</v>
      </c>
    </row>
    <row r="1660" spans="1:13">
      <c r="A1660" s="7">
        <v>1656</v>
      </c>
      <c r="B1660" s="7" t="e">
        <f>IF('تسمية الرتبة'!#REF!="مرفوض",0,'تسمية الرتبة'!#REF!)</f>
        <v>#REF!</v>
      </c>
      <c r="C1660" s="7" t="e">
        <f>IF('تسمية الرتبة'!#REF!="مرفوض",0,'تسمية الرتبة'!#REF!)</f>
        <v>#REF!</v>
      </c>
      <c r="D1660" s="7" t="e">
        <f>IF('تسمية الرتبة'!#REF!="مرفوض",0,'تسمية الرتبة'!#REF!)</f>
        <v>#REF!</v>
      </c>
      <c r="E1660" s="34" t="e">
        <f>IF('تسمية الرتبة'!#REF!="مرفوض",0,'تسمية الرتبة'!#REF!)</f>
        <v>#REF!</v>
      </c>
      <c r="F1660" s="7" t="e">
        <f>IF('تسمية الرتبة'!#REF!="مرفوض",0,'تسمية الرتبة'!#REF!)</f>
        <v>#REF!</v>
      </c>
      <c r="G1660" s="7" t="e">
        <f>IF('تسمية الرتبة'!#REF!="مرفوض",0,'تسمية الرتبة'!#REF!)</f>
        <v>#REF!</v>
      </c>
      <c r="H1660" s="7" t="e">
        <f>IF('تسمية الرتبة'!#REF!="مرفوض",0,IF('تسمية الرتبة'!#REF!+'تسمية الرتبة'!#REF!+'تسمية الرتبة'!#REF!+'تسمية الرتبة'!#REF!&gt;6,6,'تسمية الرتبة'!#REF!+'تسمية الرتبة'!#REF!+'تسمية الرتبة'!#REF!+'تسمية الرتبة'!#REF!))</f>
        <v>#REF!</v>
      </c>
      <c r="I1660" s="7" t="e">
        <f>IF('تسمية الرتبة'!#REF!="مرفوض",0,'تسمية الرتبة'!#REF!)</f>
        <v>#REF!</v>
      </c>
      <c r="J1660" s="7" t="e">
        <f>IF('تسمية الرتبة'!#REF!="مرفوض",0,'تسمية الرتبة'!#REF!)</f>
        <v>#REF!</v>
      </c>
      <c r="K1660" s="7" t="e">
        <f>IF('تسمية الرتبة'!#REF!="مرفوض",0,J1660+I1660+H1660+G1660+F1660+E1660+D1660+'تسمية الرتبة'!#REF!)</f>
        <v>#REF!</v>
      </c>
      <c r="L1660" s="7" t="e">
        <f>IF('تسمية الرتبة'!#REF!="مرفوض",0,IF(J1660=0,"Absent(e)",""))</f>
        <v>#REF!</v>
      </c>
      <c r="M1660" s="20" t="e">
        <f>'تسمية الرتبة'!#REF!-'Resultats FR'!K1660</f>
        <v>#REF!</v>
      </c>
    </row>
    <row r="1661" spans="1:13">
      <c r="A1661" s="7">
        <v>1657</v>
      </c>
      <c r="B1661" s="7" t="e">
        <f>IF('تسمية الرتبة'!#REF!="مرفوض",0,'تسمية الرتبة'!#REF!)</f>
        <v>#REF!</v>
      </c>
      <c r="C1661" s="7" t="e">
        <f>IF('تسمية الرتبة'!#REF!="مرفوض",0,'تسمية الرتبة'!#REF!)</f>
        <v>#REF!</v>
      </c>
      <c r="D1661" s="7" t="e">
        <f>IF('تسمية الرتبة'!#REF!="مرفوض",0,'تسمية الرتبة'!#REF!)</f>
        <v>#REF!</v>
      </c>
      <c r="E1661" s="34" t="e">
        <f>IF('تسمية الرتبة'!#REF!="مرفوض",0,'تسمية الرتبة'!#REF!)</f>
        <v>#REF!</v>
      </c>
      <c r="F1661" s="7" t="e">
        <f>IF('تسمية الرتبة'!#REF!="مرفوض",0,'تسمية الرتبة'!#REF!)</f>
        <v>#REF!</v>
      </c>
      <c r="G1661" s="7" t="e">
        <f>IF('تسمية الرتبة'!#REF!="مرفوض",0,'تسمية الرتبة'!#REF!)</f>
        <v>#REF!</v>
      </c>
      <c r="H1661" s="7" t="e">
        <f>IF('تسمية الرتبة'!#REF!="مرفوض",0,IF('تسمية الرتبة'!#REF!+'تسمية الرتبة'!#REF!+'تسمية الرتبة'!#REF!+'تسمية الرتبة'!#REF!&gt;6,6,'تسمية الرتبة'!#REF!+'تسمية الرتبة'!#REF!+'تسمية الرتبة'!#REF!+'تسمية الرتبة'!#REF!))</f>
        <v>#REF!</v>
      </c>
      <c r="I1661" s="7" t="e">
        <f>IF('تسمية الرتبة'!#REF!="مرفوض",0,'تسمية الرتبة'!#REF!)</f>
        <v>#REF!</v>
      </c>
      <c r="J1661" s="7" t="e">
        <f>IF('تسمية الرتبة'!#REF!="مرفوض",0,'تسمية الرتبة'!#REF!)</f>
        <v>#REF!</v>
      </c>
      <c r="K1661" s="7" t="e">
        <f>IF('تسمية الرتبة'!#REF!="مرفوض",0,J1661+I1661+H1661+G1661+F1661+E1661+D1661+'تسمية الرتبة'!#REF!)</f>
        <v>#REF!</v>
      </c>
      <c r="L1661" s="7" t="e">
        <f>IF('تسمية الرتبة'!#REF!="مرفوض",0,IF(J1661=0,"Absent(e)",""))</f>
        <v>#REF!</v>
      </c>
      <c r="M1661" s="20" t="e">
        <f>'تسمية الرتبة'!#REF!-'Resultats FR'!K1661</f>
        <v>#REF!</v>
      </c>
    </row>
    <row r="1662" spans="1:13">
      <c r="A1662" s="7">
        <v>1658</v>
      </c>
      <c r="B1662" s="7" t="e">
        <f>IF('تسمية الرتبة'!#REF!="مرفوض",0,'تسمية الرتبة'!#REF!)</f>
        <v>#REF!</v>
      </c>
      <c r="C1662" s="7" t="e">
        <f>IF('تسمية الرتبة'!#REF!="مرفوض",0,'تسمية الرتبة'!#REF!)</f>
        <v>#REF!</v>
      </c>
      <c r="D1662" s="7" t="e">
        <f>IF('تسمية الرتبة'!#REF!="مرفوض",0,'تسمية الرتبة'!#REF!)</f>
        <v>#REF!</v>
      </c>
      <c r="E1662" s="34" t="e">
        <f>IF('تسمية الرتبة'!#REF!="مرفوض",0,'تسمية الرتبة'!#REF!)</f>
        <v>#REF!</v>
      </c>
      <c r="F1662" s="7" t="e">
        <f>IF('تسمية الرتبة'!#REF!="مرفوض",0,'تسمية الرتبة'!#REF!)</f>
        <v>#REF!</v>
      </c>
      <c r="G1662" s="7" t="e">
        <f>IF('تسمية الرتبة'!#REF!="مرفوض",0,'تسمية الرتبة'!#REF!)</f>
        <v>#REF!</v>
      </c>
      <c r="H1662" s="7" t="e">
        <f>IF('تسمية الرتبة'!#REF!="مرفوض",0,IF('تسمية الرتبة'!#REF!+'تسمية الرتبة'!#REF!+'تسمية الرتبة'!#REF!+'تسمية الرتبة'!#REF!&gt;6,6,'تسمية الرتبة'!#REF!+'تسمية الرتبة'!#REF!+'تسمية الرتبة'!#REF!+'تسمية الرتبة'!#REF!))</f>
        <v>#REF!</v>
      </c>
      <c r="I1662" s="7" t="e">
        <f>IF('تسمية الرتبة'!#REF!="مرفوض",0,'تسمية الرتبة'!#REF!)</f>
        <v>#REF!</v>
      </c>
      <c r="J1662" s="7" t="e">
        <f>IF('تسمية الرتبة'!#REF!="مرفوض",0,'تسمية الرتبة'!#REF!)</f>
        <v>#REF!</v>
      </c>
      <c r="K1662" s="7" t="e">
        <f>IF('تسمية الرتبة'!#REF!="مرفوض",0,J1662+I1662+H1662+G1662+F1662+E1662+D1662+'تسمية الرتبة'!#REF!)</f>
        <v>#REF!</v>
      </c>
      <c r="L1662" s="7" t="e">
        <f>IF('تسمية الرتبة'!#REF!="مرفوض",0,IF(J1662=0,"Absent(e)",""))</f>
        <v>#REF!</v>
      </c>
      <c r="M1662" s="20" t="e">
        <f>'تسمية الرتبة'!#REF!-'Resultats FR'!K1662</f>
        <v>#REF!</v>
      </c>
    </row>
    <row r="1663" spans="1:13">
      <c r="A1663" s="7">
        <v>1659</v>
      </c>
      <c r="B1663" s="7" t="e">
        <f>IF('تسمية الرتبة'!#REF!="مرفوض",0,'تسمية الرتبة'!#REF!)</f>
        <v>#REF!</v>
      </c>
      <c r="C1663" s="7" t="e">
        <f>IF('تسمية الرتبة'!#REF!="مرفوض",0,'تسمية الرتبة'!#REF!)</f>
        <v>#REF!</v>
      </c>
      <c r="D1663" s="7" t="e">
        <f>IF('تسمية الرتبة'!#REF!="مرفوض",0,'تسمية الرتبة'!#REF!)</f>
        <v>#REF!</v>
      </c>
      <c r="E1663" s="34" t="e">
        <f>IF('تسمية الرتبة'!#REF!="مرفوض",0,'تسمية الرتبة'!#REF!)</f>
        <v>#REF!</v>
      </c>
      <c r="F1663" s="7" t="e">
        <f>IF('تسمية الرتبة'!#REF!="مرفوض",0,'تسمية الرتبة'!#REF!)</f>
        <v>#REF!</v>
      </c>
      <c r="G1663" s="7" t="e">
        <f>IF('تسمية الرتبة'!#REF!="مرفوض",0,'تسمية الرتبة'!#REF!)</f>
        <v>#REF!</v>
      </c>
      <c r="H1663" s="7" t="e">
        <f>IF('تسمية الرتبة'!#REF!="مرفوض",0,IF('تسمية الرتبة'!#REF!+'تسمية الرتبة'!#REF!+'تسمية الرتبة'!#REF!+'تسمية الرتبة'!#REF!&gt;6,6,'تسمية الرتبة'!#REF!+'تسمية الرتبة'!#REF!+'تسمية الرتبة'!#REF!+'تسمية الرتبة'!#REF!))</f>
        <v>#REF!</v>
      </c>
      <c r="I1663" s="7" t="e">
        <f>IF('تسمية الرتبة'!#REF!="مرفوض",0,'تسمية الرتبة'!#REF!)</f>
        <v>#REF!</v>
      </c>
      <c r="J1663" s="7" t="e">
        <f>IF('تسمية الرتبة'!#REF!="مرفوض",0,'تسمية الرتبة'!#REF!)</f>
        <v>#REF!</v>
      </c>
      <c r="K1663" s="7" t="e">
        <f>IF('تسمية الرتبة'!#REF!="مرفوض",0,J1663+I1663+H1663+G1663+F1663+E1663+D1663+'تسمية الرتبة'!#REF!)</f>
        <v>#REF!</v>
      </c>
      <c r="L1663" s="7" t="e">
        <f>IF('تسمية الرتبة'!#REF!="مرفوض",0,IF(J1663=0,"Absent(e)",""))</f>
        <v>#REF!</v>
      </c>
      <c r="M1663" s="20" t="e">
        <f>'تسمية الرتبة'!#REF!-'Resultats FR'!K1663</f>
        <v>#REF!</v>
      </c>
    </row>
    <row r="1664" spans="1:13">
      <c r="A1664" s="7">
        <v>1660</v>
      </c>
      <c r="B1664" s="7" t="e">
        <f>IF('تسمية الرتبة'!#REF!="مرفوض",0,'تسمية الرتبة'!#REF!)</f>
        <v>#REF!</v>
      </c>
      <c r="C1664" s="7" t="e">
        <f>IF('تسمية الرتبة'!#REF!="مرفوض",0,'تسمية الرتبة'!#REF!)</f>
        <v>#REF!</v>
      </c>
      <c r="D1664" s="7" t="e">
        <f>IF('تسمية الرتبة'!#REF!="مرفوض",0,'تسمية الرتبة'!#REF!)</f>
        <v>#REF!</v>
      </c>
      <c r="E1664" s="34" t="e">
        <f>IF('تسمية الرتبة'!#REF!="مرفوض",0,'تسمية الرتبة'!#REF!)</f>
        <v>#REF!</v>
      </c>
      <c r="F1664" s="7" t="e">
        <f>IF('تسمية الرتبة'!#REF!="مرفوض",0,'تسمية الرتبة'!#REF!)</f>
        <v>#REF!</v>
      </c>
      <c r="G1664" s="7" t="e">
        <f>IF('تسمية الرتبة'!#REF!="مرفوض",0,'تسمية الرتبة'!#REF!)</f>
        <v>#REF!</v>
      </c>
      <c r="H1664" s="7" t="e">
        <f>IF('تسمية الرتبة'!#REF!="مرفوض",0,IF('تسمية الرتبة'!#REF!+'تسمية الرتبة'!#REF!+'تسمية الرتبة'!#REF!+'تسمية الرتبة'!#REF!&gt;6,6,'تسمية الرتبة'!#REF!+'تسمية الرتبة'!#REF!+'تسمية الرتبة'!#REF!+'تسمية الرتبة'!#REF!))</f>
        <v>#REF!</v>
      </c>
      <c r="I1664" s="7" t="e">
        <f>IF('تسمية الرتبة'!#REF!="مرفوض",0,'تسمية الرتبة'!#REF!)</f>
        <v>#REF!</v>
      </c>
      <c r="J1664" s="7" t="e">
        <f>IF('تسمية الرتبة'!#REF!="مرفوض",0,'تسمية الرتبة'!#REF!)</f>
        <v>#REF!</v>
      </c>
      <c r="K1664" s="7" t="e">
        <f>IF('تسمية الرتبة'!#REF!="مرفوض",0,J1664+I1664+H1664+G1664+F1664+E1664+D1664+'تسمية الرتبة'!#REF!)</f>
        <v>#REF!</v>
      </c>
      <c r="L1664" s="7" t="e">
        <f>IF('تسمية الرتبة'!#REF!="مرفوض",0,IF(J1664=0,"Absent(e)",""))</f>
        <v>#REF!</v>
      </c>
      <c r="M1664" s="20" t="e">
        <f>'تسمية الرتبة'!#REF!-'Resultats FR'!K1664</f>
        <v>#REF!</v>
      </c>
    </row>
    <row r="1665" spans="1:13">
      <c r="A1665" s="7">
        <v>1661</v>
      </c>
      <c r="B1665" s="7" t="e">
        <f>IF('تسمية الرتبة'!#REF!="مرفوض",0,'تسمية الرتبة'!#REF!)</f>
        <v>#REF!</v>
      </c>
      <c r="C1665" s="7" t="e">
        <f>IF('تسمية الرتبة'!#REF!="مرفوض",0,'تسمية الرتبة'!#REF!)</f>
        <v>#REF!</v>
      </c>
      <c r="D1665" s="7" t="e">
        <f>IF('تسمية الرتبة'!#REF!="مرفوض",0,'تسمية الرتبة'!#REF!)</f>
        <v>#REF!</v>
      </c>
      <c r="E1665" s="34" t="e">
        <f>IF('تسمية الرتبة'!#REF!="مرفوض",0,'تسمية الرتبة'!#REF!)</f>
        <v>#REF!</v>
      </c>
      <c r="F1665" s="7" t="e">
        <f>IF('تسمية الرتبة'!#REF!="مرفوض",0,'تسمية الرتبة'!#REF!)</f>
        <v>#REF!</v>
      </c>
      <c r="G1665" s="7" t="e">
        <f>IF('تسمية الرتبة'!#REF!="مرفوض",0,'تسمية الرتبة'!#REF!)</f>
        <v>#REF!</v>
      </c>
      <c r="H1665" s="7" t="e">
        <f>IF('تسمية الرتبة'!#REF!="مرفوض",0,IF('تسمية الرتبة'!#REF!+'تسمية الرتبة'!#REF!+'تسمية الرتبة'!#REF!+'تسمية الرتبة'!#REF!&gt;6,6,'تسمية الرتبة'!#REF!+'تسمية الرتبة'!#REF!+'تسمية الرتبة'!#REF!+'تسمية الرتبة'!#REF!))</f>
        <v>#REF!</v>
      </c>
      <c r="I1665" s="7" t="e">
        <f>IF('تسمية الرتبة'!#REF!="مرفوض",0,'تسمية الرتبة'!#REF!)</f>
        <v>#REF!</v>
      </c>
      <c r="J1665" s="7" t="e">
        <f>IF('تسمية الرتبة'!#REF!="مرفوض",0,'تسمية الرتبة'!#REF!)</f>
        <v>#REF!</v>
      </c>
      <c r="K1665" s="7" t="e">
        <f>IF('تسمية الرتبة'!#REF!="مرفوض",0,J1665+I1665+H1665+G1665+F1665+E1665+D1665+'تسمية الرتبة'!#REF!)</f>
        <v>#REF!</v>
      </c>
      <c r="L1665" s="7" t="e">
        <f>IF('تسمية الرتبة'!#REF!="مرفوض",0,IF(J1665=0,"Absent(e)",""))</f>
        <v>#REF!</v>
      </c>
      <c r="M1665" s="20" t="e">
        <f>'تسمية الرتبة'!#REF!-'Resultats FR'!K1665</f>
        <v>#REF!</v>
      </c>
    </row>
    <row r="1666" spans="1:13">
      <c r="A1666" s="7">
        <v>1662</v>
      </c>
      <c r="B1666" s="7" t="e">
        <f>IF('تسمية الرتبة'!#REF!="مرفوض",0,'تسمية الرتبة'!#REF!)</f>
        <v>#REF!</v>
      </c>
      <c r="C1666" s="7" t="e">
        <f>IF('تسمية الرتبة'!#REF!="مرفوض",0,'تسمية الرتبة'!#REF!)</f>
        <v>#REF!</v>
      </c>
      <c r="D1666" s="7" t="e">
        <f>IF('تسمية الرتبة'!#REF!="مرفوض",0,'تسمية الرتبة'!#REF!)</f>
        <v>#REF!</v>
      </c>
      <c r="E1666" s="34" t="e">
        <f>IF('تسمية الرتبة'!#REF!="مرفوض",0,'تسمية الرتبة'!#REF!)</f>
        <v>#REF!</v>
      </c>
      <c r="F1666" s="7" t="e">
        <f>IF('تسمية الرتبة'!#REF!="مرفوض",0,'تسمية الرتبة'!#REF!)</f>
        <v>#REF!</v>
      </c>
      <c r="G1666" s="7" t="e">
        <f>IF('تسمية الرتبة'!#REF!="مرفوض",0,'تسمية الرتبة'!#REF!)</f>
        <v>#REF!</v>
      </c>
      <c r="H1666" s="7" t="e">
        <f>IF('تسمية الرتبة'!#REF!="مرفوض",0,IF('تسمية الرتبة'!#REF!+'تسمية الرتبة'!#REF!+'تسمية الرتبة'!#REF!+'تسمية الرتبة'!#REF!&gt;6,6,'تسمية الرتبة'!#REF!+'تسمية الرتبة'!#REF!+'تسمية الرتبة'!#REF!+'تسمية الرتبة'!#REF!))</f>
        <v>#REF!</v>
      </c>
      <c r="I1666" s="7" t="e">
        <f>IF('تسمية الرتبة'!#REF!="مرفوض",0,'تسمية الرتبة'!#REF!)</f>
        <v>#REF!</v>
      </c>
      <c r="J1666" s="7" t="e">
        <f>IF('تسمية الرتبة'!#REF!="مرفوض",0,'تسمية الرتبة'!#REF!)</f>
        <v>#REF!</v>
      </c>
      <c r="K1666" s="7" t="e">
        <f>IF('تسمية الرتبة'!#REF!="مرفوض",0,J1666+I1666+H1666+G1666+F1666+E1666+D1666+'تسمية الرتبة'!#REF!)</f>
        <v>#REF!</v>
      </c>
      <c r="L1666" s="7" t="e">
        <f>IF('تسمية الرتبة'!#REF!="مرفوض",0,IF(J1666=0,"Absent(e)",""))</f>
        <v>#REF!</v>
      </c>
      <c r="M1666" s="20" t="e">
        <f>'تسمية الرتبة'!#REF!-'Resultats FR'!K1666</f>
        <v>#REF!</v>
      </c>
    </row>
    <row r="1667" spans="1:13">
      <c r="A1667" s="7">
        <v>1663</v>
      </c>
      <c r="B1667" s="7" t="e">
        <f>IF('تسمية الرتبة'!#REF!="مرفوض",0,'تسمية الرتبة'!#REF!)</f>
        <v>#REF!</v>
      </c>
      <c r="C1667" s="7" t="e">
        <f>IF('تسمية الرتبة'!#REF!="مرفوض",0,'تسمية الرتبة'!#REF!)</f>
        <v>#REF!</v>
      </c>
      <c r="D1667" s="7" t="e">
        <f>IF('تسمية الرتبة'!#REF!="مرفوض",0,'تسمية الرتبة'!#REF!)</f>
        <v>#REF!</v>
      </c>
      <c r="E1667" s="34" t="e">
        <f>IF('تسمية الرتبة'!#REF!="مرفوض",0,'تسمية الرتبة'!#REF!)</f>
        <v>#REF!</v>
      </c>
      <c r="F1667" s="7" t="e">
        <f>IF('تسمية الرتبة'!#REF!="مرفوض",0,'تسمية الرتبة'!#REF!)</f>
        <v>#REF!</v>
      </c>
      <c r="G1667" s="7" t="e">
        <f>IF('تسمية الرتبة'!#REF!="مرفوض",0,'تسمية الرتبة'!#REF!)</f>
        <v>#REF!</v>
      </c>
      <c r="H1667" s="7" t="e">
        <f>IF('تسمية الرتبة'!#REF!="مرفوض",0,IF('تسمية الرتبة'!#REF!+'تسمية الرتبة'!#REF!+'تسمية الرتبة'!#REF!+'تسمية الرتبة'!#REF!&gt;6,6,'تسمية الرتبة'!#REF!+'تسمية الرتبة'!#REF!+'تسمية الرتبة'!#REF!+'تسمية الرتبة'!#REF!))</f>
        <v>#REF!</v>
      </c>
      <c r="I1667" s="7" t="e">
        <f>IF('تسمية الرتبة'!#REF!="مرفوض",0,'تسمية الرتبة'!#REF!)</f>
        <v>#REF!</v>
      </c>
      <c r="J1667" s="7" t="e">
        <f>IF('تسمية الرتبة'!#REF!="مرفوض",0,'تسمية الرتبة'!#REF!)</f>
        <v>#REF!</v>
      </c>
      <c r="K1667" s="7" t="e">
        <f>IF('تسمية الرتبة'!#REF!="مرفوض",0,J1667+I1667+H1667+G1667+F1667+E1667+D1667+'تسمية الرتبة'!#REF!)</f>
        <v>#REF!</v>
      </c>
      <c r="L1667" s="7" t="e">
        <f>IF('تسمية الرتبة'!#REF!="مرفوض",0,IF(J1667=0,"Absent(e)",""))</f>
        <v>#REF!</v>
      </c>
      <c r="M1667" s="20" t="e">
        <f>'تسمية الرتبة'!#REF!-'Resultats FR'!K1667</f>
        <v>#REF!</v>
      </c>
    </row>
    <row r="1668" spans="1:13">
      <c r="A1668" s="7">
        <v>1664</v>
      </c>
      <c r="B1668" s="7" t="e">
        <f>IF('تسمية الرتبة'!#REF!="مرفوض",0,'تسمية الرتبة'!#REF!)</f>
        <v>#REF!</v>
      </c>
      <c r="C1668" s="7" t="e">
        <f>IF('تسمية الرتبة'!#REF!="مرفوض",0,'تسمية الرتبة'!#REF!)</f>
        <v>#REF!</v>
      </c>
      <c r="D1668" s="7" t="e">
        <f>IF('تسمية الرتبة'!#REF!="مرفوض",0,'تسمية الرتبة'!#REF!)</f>
        <v>#REF!</v>
      </c>
      <c r="E1668" s="34" t="e">
        <f>IF('تسمية الرتبة'!#REF!="مرفوض",0,'تسمية الرتبة'!#REF!)</f>
        <v>#REF!</v>
      </c>
      <c r="F1668" s="7" t="e">
        <f>IF('تسمية الرتبة'!#REF!="مرفوض",0,'تسمية الرتبة'!#REF!)</f>
        <v>#REF!</v>
      </c>
      <c r="G1668" s="7" t="e">
        <f>IF('تسمية الرتبة'!#REF!="مرفوض",0,'تسمية الرتبة'!#REF!)</f>
        <v>#REF!</v>
      </c>
      <c r="H1668" s="7" t="e">
        <f>IF('تسمية الرتبة'!#REF!="مرفوض",0,IF('تسمية الرتبة'!#REF!+'تسمية الرتبة'!#REF!+'تسمية الرتبة'!#REF!+'تسمية الرتبة'!#REF!&gt;6,6,'تسمية الرتبة'!#REF!+'تسمية الرتبة'!#REF!+'تسمية الرتبة'!#REF!+'تسمية الرتبة'!#REF!))</f>
        <v>#REF!</v>
      </c>
      <c r="I1668" s="7" t="e">
        <f>IF('تسمية الرتبة'!#REF!="مرفوض",0,'تسمية الرتبة'!#REF!)</f>
        <v>#REF!</v>
      </c>
      <c r="J1668" s="7" t="e">
        <f>IF('تسمية الرتبة'!#REF!="مرفوض",0,'تسمية الرتبة'!#REF!)</f>
        <v>#REF!</v>
      </c>
      <c r="K1668" s="7" t="e">
        <f>IF('تسمية الرتبة'!#REF!="مرفوض",0,J1668+I1668+H1668+G1668+F1668+E1668+D1668+'تسمية الرتبة'!#REF!)</f>
        <v>#REF!</v>
      </c>
      <c r="L1668" s="7" t="e">
        <f>IF('تسمية الرتبة'!#REF!="مرفوض",0,IF(J1668=0,"Absent(e)",""))</f>
        <v>#REF!</v>
      </c>
      <c r="M1668" s="20" t="e">
        <f>'تسمية الرتبة'!#REF!-'Resultats FR'!K1668</f>
        <v>#REF!</v>
      </c>
    </row>
    <row r="1669" spans="1:13">
      <c r="A1669" s="7">
        <v>1665</v>
      </c>
      <c r="B1669" s="7" t="e">
        <f>IF('تسمية الرتبة'!#REF!="مرفوض",0,'تسمية الرتبة'!#REF!)</f>
        <v>#REF!</v>
      </c>
      <c r="C1669" s="7" t="e">
        <f>IF('تسمية الرتبة'!#REF!="مرفوض",0,'تسمية الرتبة'!#REF!)</f>
        <v>#REF!</v>
      </c>
      <c r="D1669" s="7" t="e">
        <f>IF('تسمية الرتبة'!#REF!="مرفوض",0,'تسمية الرتبة'!#REF!)</f>
        <v>#REF!</v>
      </c>
      <c r="E1669" s="34" t="e">
        <f>IF('تسمية الرتبة'!#REF!="مرفوض",0,'تسمية الرتبة'!#REF!)</f>
        <v>#REF!</v>
      </c>
      <c r="F1669" s="7" t="e">
        <f>IF('تسمية الرتبة'!#REF!="مرفوض",0,'تسمية الرتبة'!#REF!)</f>
        <v>#REF!</v>
      </c>
      <c r="G1669" s="7" t="e">
        <f>IF('تسمية الرتبة'!#REF!="مرفوض",0,'تسمية الرتبة'!#REF!)</f>
        <v>#REF!</v>
      </c>
      <c r="H1669" s="7" t="e">
        <f>IF('تسمية الرتبة'!#REF!="مرفوض",0,IF('تسمية الرتبة'!#REF!+'تسمية الرتبة'!#REF!+'تسمية الرتبة'!#REF!+'تسمية الرتبة'!#REF!&gt;6,6,'تسمية الرتبة'!#REF!+'تسمية الرتبة'!#REF!+'تسمية الرتبة'!#REF!+'تسمية الرتبة'!#REF!))</f>
        <v>#REF!</v>
      </c>
      <c r="I1669" s="7" t="e">
        <f>IF('تسمية الرتبة'!#REF!="مرفوض",0,'تسمية الرتبة'!#REF!)</f>
        <v>#REF!</v>
      </c>
      <c r="J1669" s="7" t="e">
        <f>IF('تسمية الرتبة'!#REF!="مرفوض",0,'تسمية الرتبة'!#REF!)</f>
        <v>#REF!</v>
      </c>
      <c r="K1669" s="7" t="e">
        <f>IF('تسمية الرتبة'!#REF!="مرفوض",0,J1669+I1669+H1669+G1669+F1669+E1669+D1669+'تسمية الرتبة'!#REF!)</f>
        <v>#REF!</v>
      </c>
      <c r="L1669" s="7" t="e">
        <f>IF('تسمية الرتبة'!#REF!="مرفوض",0,IF(J1669=0,"Absent(e)",""))</f>
        <v>#REF!</v>
      </c>
      <c r="M1669" s="20" t="e">
        <f>'تسمية الرتبة'!#REF!-'Resultats FR'!K1669</f>
        <v>#REF!</v>
      </c>
    </row>
    <row r="1670" spans="1:13">
      <c r="A1670" s="7">
        <v>1666</v>
      </c>
      <c r="B1670" s="7" t="e">
        <f>IF('تسمية الرتبة'!#REF!="مرفوض",0,'تسمية الرتبة'!#REF!)</f>
        <v>#REF!</v>
      </c>
      <c r="C1670" s="7" t="e">
        <f>IF('تسمية الرتبة'!#REF!="مرفوض",0,'تسمية الرتبة'!#REF!)</f>
        <v>#REF!</v>
      </c>
      <c r="D1670" s="7" t="e">
        <f>IF('تسمية الرتبة'!#REF!="مرفوض",0,'تسمية الرتبة'!#REF!)</f>
        <v>#REF!</v>
      </c>
      <c r="E1670" s="34" t="e">
        <f>IF('تسمية الرتبة'!#REF!="مرفوض",0,'تسمية الرتبة'!#REF!)</f>
        <v>#REF!</v>
      </c>
      <c r="F1670" s="7" t="e">
        <f>IF('تسمية الرتبة'!#REF!="مرفوض",0,'تسمية الرتبة'!#REF!)</f>
        <v>#REF!</v>
      </c>
      <c r="G1670" s="7" t="e">
        <f>IF('تسمية الرتبة'!#REF!="مرفوض",0,'تسمية الرتبة'!#REF!)</f>
        <v>#REF!</v>
      </c>
      <c r="H1670" s="7" t="e">
        <f>IF('تسمية الرتبة'!#REF!="مرفوض",0,IF('تسمية الرتبة'!#REF!+'تسمية الرتبة'!#REF!+'تسمية الرتبة'!#REF!+'تسمية الرتبة'!#REF!&gt;6,6,'تسمية الرتبة'!#REF!+'تسمية الرتبة'!#REF!+'تسمية الرتبة'!#REF!+'تسمية الرتبة'!#REF!))</f>
        <v>#REF!</v>
      </c>
      <c r="I1670" s="7" t="e">
        <f>IF('تسمية الرتبة'!#REF!="مرفوض",0,'تسمية الرتبة'!#REF!)</f>
        <v>#REF!</v>
      </c>
      <c r="J1670" s="7" t="e">
        <f>IF('تسمية الرتبة'!#REF!="مرفوض",0,'تسمية الرتبة'!#REF!)</f>
        <v>#REF!</v>
      </c>
      <c r="K1670" s="7" t="e">
        <f>IF('تسمية الرتبة'!#REF!="مرفوض",0,J1670+I1670+H1670+G1670+F1670+E1670+D1670+'تسمية الرتبة'!#REF!)</f>
        <v>#REF!</v>
      </c>
      <c r="L1670" s="7" t="e">
        <f>IF('تسمية الرتبة'!#REF!="مرفوض",0,IF(J1670=0,"Absent(e)",""))</f>
        <v>#REF!</v>
      </c>
      <c r="M1670" s="20" t="e">
        <f>'تسمية الرتبة'!#REF!-'Resultats FR'!K1670</f>
        <v>#REF!</v>
      </c>
    </row>
    <row r="1671" spans="1:13">
      <c r="A1671" s="7">
        <v>1667</v>
      </c>
      <c r="B1671" s="7" t="e">
        <f>IF('تسمية الرتبة'!#REF!="مرفوض",0,'تسمية الرتبة'!#REF!)</f>
        <v>#REF!</v>
      </c>
      <c r="C1671" s="7" t="e">
        <f>IF('تسمية الرتبة'!#REF!="مرفوض",0,'تسمية الرتبة'!#REF!)</f>
        <v>#REF!</v>
      </c>
      <c r="D1671" s="7" t="e">
        <f>IF('تسمية الرتبة'!#REF!="مرفوض",0,'تسمية الرتبة'!#REF!)</f>
        <v>#REF!</v>
      </c>
      <c r="E1671" s="34" t="e">
        <f>IF('تسمية الرتبة'!#REF!="مرفوض",0,'تسمية الرتبة'!#REF!)</f>
        <v>#REF!</v>
      </c>
      <c r="F1671" s="7" t="e">
        <f>IF('تسمية الرتبة'!#REF!="مرفوض",0,'تسمية الرتبة'!#REF!)</f>
        <v>#REF!</v>
      </c>
      <c r="G1671" s="7" t="e">
        <f>IF('تسمية الرتبة'!#REF!="مرفوض",0,'تسمية الرتبة'!#REF!)</f>
        <v>#REF!</v>
      </c>
      <c r="H1671" s="7" t="e">
        <f>IF('تسمية الرتبة'!#REF!="مرفوض",0,IF('تسمية الرتبة'!#REF!+'تسمية الرتبة'!#REF!+'تسمية الرتبة'!#REF!+'تسمية الرتبة'!#REF!&gt;6,6,'تسمية الرتبة'!#REF!+'تسمية الرتبة'!#REF!+'تسمية الرتبة'!#REF!+'تسمية الرتبة'!#REF!))</f>
        <v>#REF!</v>
      </c>
      <c r="I1671" s="7" t="e">
        <f>IF('تسمية الرتبة'!#REF!="مرفوض",0,'تسمية الرتبة'!#REF!)</f>
        <v>#REF!</v>
      </c>
      <c r="J1671" s="7" t="e">
        <f>IF('تسمية الرتبة'!#REF!="مرفوض",0,'تسمية الرتبة'!#REF!)</f>
        <v>#REF!</v>
      </c>
      <c r="K1671" s="7" t="e">
        <f>IF('تسمية الرتبة'!#REF!="مرفوض",0,J1671+I1671+H1671+G1671+F1671+E1671+D1671+'تسمية الرتبة'!#REF!)</f>
        <v>#REF!</v>
      </c>
      <c r="L1671" s="7" t="e">
        <f>IF('تسمية الرتبة'!#REF!="مرفوض",0,IF(J1671=0,"Absent(e)",""))</f>
        <v>#REF!</v>
      </c>
      <c r="M1671" s="20" t="e">
        <f>'تسمية الرتبة'!#REF!-'Resultats FR'!K1671</f>
        <v>#REF!</v>
      </c>
    </row>
    <row r="1672" spans="1:13">
      <c r="A1672" s="7">
        <v>1668</v>
      </c>
      <c r="B1672" s="7" t="e">
        <f>IF('تسمية الرتبة'!#REF!="مرفوض",0,'تسمية الرتبة'!#REF!)</f>
        <v>#REF!</v>
      </c>
      <c r="C1672" s="7" t="e">
        <f>IF('تسمية الرتبة'!#REF!="مرفوض",0,'تسمية الرتبة'!#REF!)</f>
        <v>#REF!</v>
      </c>
      <c r="D1672" s="7" t="e">
        <f>IF('تسمية الرتبة'!#REF!="مرفوض",0,'تسمية الرتبة'!#REF!)</f>
        <v>#REF!</v>
      </c>
      <c r="E1672" s="34" t="e">
        <f>IF('تسمية الرتبة'!#REF!="مرفوض",0,'تسمية الرتبة'!#REF!)</f>
        <v>#REF!</v>
      </c>
      <c r="F1672" s="7" t="e">
        <f>IF('تسمية الرتبة'!#REF!="مرفوض",0,'تسمية الرتبة'!#REF!)</f>
        <v>#REF!</v>
      </c>
      <c r="G1672" s="7" t="e">
        <f>IF('تسمية الرتبة'!#REF!="مرفوض",0,'تسمية الرتبة'!#REF!)</f>
        <v>#REF!</v>
      </c>
      <c r="H1672" s="7" t="e">
        <f>IF('تسمية الرتبة'!#REF!="مرفوض",0,IF('تسمية الرتبة'!#REF!+'تسمية الرتبة'!#REF!+'تسمية الرتبة'!#REF!+'تسمية الرتبة'!#REF!&gt;6,6,'تسمية الرتبة'!#REF!+'تسمية الرتبة'!#REF!+'تسمية الرتبة'!#REF!+'تسمية الرتبة'!#REF!))</f>
        <v>#REF!</v>
      </c>
      <c r="I1672" s="7" t="e">
        <f>IF('تسمية الرتبة'!#REF!="مرفوض",0,'تسمية الرتبة'!#REF!)</f>
        <v>#REF!</v>
      </c>
      <c r="J1672" s="7" t="e">
        <f>IF('تسمية الرتبة'!#REF!="مرفوض",0,'تسمية الرتبة'!#REF!)</f>
        <v>#REF!</v>
      </c>
      <c r="K1672" s="7" t="e">
        <f>IF('تسمية الرتبة'!#REF!="مرفوض",0,J1672+I1672+H1672+G1672+F1672+E1672+D1672+'تسمية الرتبة'!#REF!)</f>
        <v>#REF!</v>
      </c>
      <c r="L1672" s="7" t="e">
        <f>IF('تسمية الرتبة'!#REF!="مرفوض",0,IF(J1672=0,"Absent(e)",""))</f>
        <v>#REF!</v>
      </c>
      <c r="M1672" s="20" t="e">
        <f>'تسمية الرتبة'!#REF!-'Resultats FR'!K1672</f>
        <v>#REF!</v>
      </c>
    </row>
    <row r="1673" spans="1:13">
      <c r="A1673" s="7">
        <v>1669</v>
      </c>
      <c r="B1673" s="7" t="e">
        <f>IF('تسمية الرتبة'!#REF!="مرفوض",0,'تسمية الرتبة'!#REF!)</f>
        <v>#REF!</v>
      </c>
      <c r="C1673" s="7" t="e">
        <f>IF('تسمية الرتبة'!#REF!="مرفوض",0,'تسمية الرتبة'!#REF!)</f>
        <v>#REF!</v>
      </c>
      <c r="D1673" s="7" t="e">
        <f>IF('تسمية الرتبة'!#REF!="مرفوض",0,'تسمية الرتبة'!#REF!)</f>
        <v>#REF!</v>
      </c>
      <c r="E1673" s="34" t="e">
        <f>IF('تسمية الرتبة'!#REF!="مرفوض",0,'تسمية الرتبة'!#REF!)</f>
        <v>#REF!</v>
      </c>
      <c r="F1673" s="7" t="e">
        <f>IF('تسمية الرتبة'!#REF!="مرفوض",0,'تسمية الرتبة'!#REF!)</f>
        <v>#REF!</v>
      </c>
      <c r="G1673" s="7" t="e">
        <f>IF('تسمية الرتبة'!#REF!="مرفوض",0,'تسمية الرتبة'!#REF!)</f>
        <v>#REF!</v>
      </c>
      <c r="H1673" s="7" t="e">
        <f>IF('تسمية الرتبة'!#REF!="مرفوض",0,IF('تسمية الرتبة'!#REF!+'تسمية الرتبة'!#REF!+'تسمية الرتبة'!#REF!+'تسمية الرتبة'!#REF!&gt;6,6,'تسمية الرتبة'!#REF!+'تسمية الرتبة'!#REF!+'تسمية الرتبة'!#REF!+'تسمية الرتبة'!#REF!))</f>
        <v>#REF!</v>
      </c>
      <c r="I1673" s="7" t="e">
        <f>IF('تسمية الرتبة'!#REF!="مرفوض",0,'تسمية الرتبة'!#REF!)</f>
        <v>#REF!</v>
      </c>
      <c r="J1673" s="7" t="e">
        <f>IF('تسمية الرتبة'!#REF!="مرفوض",0,'تسمية الرتبة'!#REF!)</f>
        <v>#REF!</v>
      </c>
      <c r="K1673" s="7" t="e">
        <f>IF('تسمية الرتبة'!#REF!="مرفوض",0,J1673+I1673+H1673+G1673+F1673+E1673+D1673+'تسمية الرتبة'!#REF!)</f>
        <v>#REF!</v>
      </c>
      <c r="L1673" s="7" t="e">
        <f>IF('تسمية الرتبة'!#REF!="مرفوض",0,IF(J1673=0,"Absent(e)",""))</f>
        <v>#REF!</v>
      </c>
      <c r="M1673" s="20" t="e">
        <f>'تسمية الرتبة'!#REF!-'Resultats FR'!K1673</f>
        <v>#REF!</v>
      </c>
    </row>
    <row r="1674" spans="1:13">
      <c r="A1674" s="7">
        <v>1670</v>
      </c>
      <c r="B1674" s="7" t="e">
        <f>IF('تسمية الرتبة'!#REF!="مرفوض",0,'تسمية الرتبة'!#REF!)</f>
        <v>#REF!</v>
      </c>
      <c r="C1674" s="7" t="e">
        <f>IF('تسمية الرتبة'!#REF!="مرفوض",0,'تسمية الرتبة'!#REF!)</f>
        <v>#REF!</v>
      </c>
      <c r="D1674" s="7" t="e">
        <f>IF('تسمية الرتبة'!#REF!="مرفوض",0,'تسمية الرتبة'!#REF!)</f>
        <v>#REF!</v>
      </c>
      <c r="E1674" s="34" t="e">
        <f>IF('تسمية الرتبة'!#REF!="مرفوض",0,'تسمية الرتبة'!#REF!)</f>
        <v>#REF!</v>
      </c>
      <c r="F1674" s="7" t="e">
        <f>IF('تسمية الرتبة'!#REF!="مرفوض",0,'تسمية الرتبة'!#REF!)</f>
        <v>#REF!</v>
      </c>
      <c r="G1674" s="7" t="e">
        <f>IF('تسمية الرتبة'!#REF!="مرفوض",0,'تسمية الرتبة'!#REF!)</f>
        <v>#REF!</v>
      </c>
      <c r="H1674" s="7" t="e">
        <f>IF('تسمية الرتبة'!#REF!="مرفوض",0,IF('تسمية الرتبة'!#REF!+'تسمية الرتبة'!#REF!+'تسمية الرتبة'!#REF!+'تسمية الرتبة'!#REF!&gt;6,6,'تسمية الرتبة'!#REF!+'تسمية الرتبة'!#REF!+'تسمية الرتبة'!#REF!+'تسمية الرتبة'!#REF!))</f>
        <v>#REF!</v>
      </c>
      <c r="I1674" s="7" t="e">
        <f>IF('تسمية الرتبة'!#REF!="مرفوض",0,'تسمية الرتبة'!#REF!)</f>
        <v>#REF!</v>
      </c>
      <c r="J1674" s="7" t="e">
        <f>IF('تسمية الرتبة'!#REF!="مرفوض",0,'تسمية الرتبة'!#REF!)</f>
        <v>#REF!</v>
      </c>
      <c r="K1674" s="7" t="e">
        <f>IF('تسمية الرتبة'!#REF!="مرفوض",0,J1674+I1674+H1674+G1674+F1674+E1674+D1674+'تسمية الرتبة'!#REF!)</f>
        <v>#REF!</v>
      </c>
      <c r="L1674" s="7" t="e">
        <f>IF('تسمية الرتبة'!#REF!="مرفوض",0,IF(J1674=0,"Absent(e)",""))</f>
        <v>#REF!</v>
      </c>
      <c r="M1674" s="20" t="e">
        <f>'تسمية الرتبة'!#REF!-'Resultats FR'!K1674</f>
        <v>#REF!</v>
      </c>
    </row>
    <row r="1675" spans="1:13">
      <c r="A1675" s="7">
        <v>1671</v>
      </c>
      <c r="B1675" s="7" t="e">
        <f>IF('تسمية الرتبة'!#REF!="مرفوض",0,'تسمية الرتبة'!#REF!)</f>
        <v>#REF!</v>
      </c>
      <c r="C1675" s="7" t="e">
        <f>IF('تسمية الرتبة'!#REF!="مرفوض",0,'تسمية الرتبة'!#REF!)</f>
        <v>#REF!</v>
      </c>
      <c r="D1675" s="7" t="e">
        <f>IF('تسمية الرتبة'!#REF!="مرفوض",0,'تسمية الرتبة'!#REF!)</f>
        <v>#REF!</v>
      </c>
      <c r="E1675" s="34" t="e">
        <f>IF('تسمية الرتبة'!#REF!="مرفوض",0,'تسمية الرتبة'!#REF!)</f>
        <v>#REF!</v>
      </c>
      <c r="F1675" s="7" t="e">
        <f>IF('تسمية الرتبة'!#REF!="مرفوض",0,'تسمية الرتبة'!#REF!)</f>
        <v>#REF!</v>
      </c>
      <c r="G1675" s="7" t="e">
        <f>IF('تسمية الرتبة'!#REF!="مرفوض",0,'تسمية الرتبة'!#REF!)</f>
        <v>#REF!</v>
      </c>
      <c r="H1675" s="7" t="e">
        <f>IF('تسمية الرتبة'!#REF!="مرفوض",0,IF('تسمية الرتبة'!#REF!+'تسمية الرتبة'!#REF!+'تسمية الرتبة'!#REF!+'تسمية الرتبة'!#REF!&gt;6,6,'تسمية الرتبة'!#REF!+'تسمية الرتبة'!#REF!+'تسمية الرتبة'!#REF!+'تسمية الرتبة'!#REF!))</f>
        <v>#REF!</v>
      </c>
      <c r="I1675" s="7" t="e">
        <f>IF('تسمية الرتبة'!#REF!="مرفوض",0,'تسمية الرتبة'!#REF!)</f>
        <v>#REF!</v>
      </c>
      <c r="J1675" s="7" t="e">
        <f>IF('تسمية الرتبة'!#REF!="مرفوض",0,'تسمية الرتبة'!#REF!)</f>
        <v>#REF!</v>
      </c>
      <c r="K1675" s="7" t="e">
        <f>IF('تسمية الرتبة'!#REF!="مرفوض",0,J1675+I1675+H1675+G1675+F1675+E1675+D1675+'تسمية الرتبة'!#REF!)</f>
        <v>#REF!</v>
      </c>
      <c r="L1675" s="7" t="e">
        <f>IF('تسمية الرتبة'!#REF!="مرفوض",0,IF(J1675=0,"Absent(e)",""))</f>
        <v>#REF!</v>
      </c>
      <c r="M1675" s="20" t="e">
        <f>'تسمية الرتبة'!#REF!-'Resultats FR'!K1675</f>
        <v>#REF!</v>
      </c>
    </row>
    <row r="1676" spans="1:13">
      <c r="A1676" s="7">
        <v>1672</v>
      </c>
      <c r="B1676" s="7" t="e">
        <f>IF('تسمية الرتبة'!#REF!="مرفوض",0,'تسمية الرتبة'!#REF!)</f>
        <v>#REF!</v>
      </c>
      <c r="C1676" s="7" t="e">
        <f>IF('تسمية الرتبة'!#REF!="مرفوض",0,'تسمية الرتبة'!#REF!)</f>
        <v>#REF!</v>
      </c>
      <c r="D1676" s="7" t="e">
        <f>IF('تسمية الرتبة'!#REF!="مرفوض",0,'تسمية الرتبة'!#REF!)</f>
        <v>#REF!</v>
      </c>
      <c r="E1676" s="34" t="e">
        <f>IF('تسمية الرتبة'!#REF!="مرفوض",0,'تسمية الرتبة'!#REF!)</f>
        <v>#REF!</v>
      </c>
      <c r="F1676" s="7" t="e">
        <f>IF('تسمية الرتبة'!#REF!="مرفوض",0,'تسمية الرتبة'!#REF!)</f>
        <v>#REF!</v>
      </c>
      <c r="G1676" s="7" t="e">
        <f>IF('تسمية الرتبة'!#REF!="مرفوض",0,'تسمية الرتبة'!#REF!)</f>
        <v>#REF!</v>
      </c>
      <c r="H1676" s="7" t="e">
        <f>IF('تسمية الرتبة'!#REF!="مرفوض",0,IF('تسمية الرتبة'!#REF!+'تسمية الرتبة'!#REF!+'تسمية الرتبة'!#REF!+'تسمية الرتبة'!#REF!&gt;6,6,'تسمية الرتبة'!#REF!+'تسمية الرتبة'!#REF!+'تسمية الرتبة'!#REF!+'تسمية الرتبة'!#REF!))</f>
        <v>#REF!</v>
      </c>
      <c r="I1676" s="7" t="e">
        <f>IF('تسمية الرتبة'!#REF!="مرفوض",0,'تسمية الرتبة'!#REF!)</f>
        <v>#REF!</v>
      </c>
      <c r="J1676" s="7" t="e">
        <f>IF('تسمية الرتبة'!#REF!="مرفوض",0,'تسمية الرتبة'!#REF!)</f>
        <v>#REF!</v>
      </c>
      <c r="K1676" s="7" t="e">
        <f>IF('تسمية الرتبة'!#REF!="مرفوض",0,J1676+I1676+H1676+G1676+F1676+E1676+D1676+'تسمية الرتبة'!#REF!)</f>
        <v>#REF!</v>
      </c>
      <c r="L1676" s="7" t="e">
        <f>IF('تسمية الرتبة'!#REF!="مرفوض",0,IF(J1676=0,"Absent(e)",""))</f>
        <v>#REF!</v>
      </c>
      <c r="M1676" s="20" t="e">
        <f>'تسمية الرتبة'!#REF!-'Resultats FR'!K1676</f>
        <v>#REF!</v>
      </c>
    </row>
    <row r="1677" spans="1:13">
      <c r="A1677" s="7">
        <v>1673</v>
      </c>
      <c r="B1677" s="7" t="e">
        <f>IF('تسمية الرتبة'!#REF!="مرفوض",0,'تسمية الرتبة'!#REF!)</f>
        <v>#REF!</v>
      </c>
      <c r="C1677" s="7" t="e">
        <f>IF('تسمية الرتبة'!#REF!="مرفوض",0,'تسمية الرتبة'!#REF!)</f>
        <v>#REF!</v>
      </c>
      <c r="D1677" s="7" t="e">
        <f>IF('تسمية الرتبة'!#REF!="مرفوض",0,'تسمية الرتبة'!#REF!)</f>
        <v>#REF!</v>
      </c>
      <c r="E1677" s="34" t="e">
        <f>IF('تسمية الرتبة'!#REF!="مرفوض",0,'تسمية الرتبة'!#REF!)</f>
        <v>#REF!</v>
      </c>
      <c r="F1677" s="7" t="e">
        <f>IF('تسمية الرتبة'!#REF!="مرفوض",0,'تسمية الرتبة'!#REF!)</f>
        <v>#REF!</v>
      </c>
      <c r="G1677" s="7" t="e">
        <f>IF('تسمية الرتبة'!#REF!="مرفوض",0,'تسمية الرتبة'!#REF!)</f>
        <v>#REF!</v>
      </c>
      <c r="H1677" s="7" t="e">
        <f>IF('تسمية الرتبة'!#REF!="مرفوض",0,IF('تسمية الرتبة'!#REF!+'تسمية الرتبة'!#REF!+'تسمية الرتبة'!#REF!+'تسمية الرتبة'!#REF!&gt;6,6,'تسمية الرتبة'!#REF!+'تسمية الرتبة'!#REF!+'تسمية الرتبة'!#REF!+'تسمية الرتبة'!#REF!))</f>
        <v>#REF!</v>
      </c>
      <c r="I1677" s="7" t="e">
        <f>IF('تسمية الرتبة'!#REF!="مرفوض",0,'تسمية الرتبة'!#REF!)</f>
        <v>#REF!</v>
      </c>
      <c r="J1677" s="7" t="e">
        <f>IF('تسمية الرتبة'!#REF!="مرفوض",0,'تسمية الرتبة'!#REF!)</f>
        <v>#REF!</v>
      </c>
      <c r="K1677" s="7" t="e">
        <f>IF('تسمية الرتبة'!#REF!="مرفوض",0,J1677+I1677+H1677+G1677+F1677+E1677+D1677+'تسمية الرتبة'!#REF!)</f>
        <v>#REF!</v>
      </c>
      <c r="L1677" s="7" t="e">
        <f>IF('تسمية الرتبة'!#REF!="مرفوض",0,IF(J1677=0,"Absent(e)",""))</f>
        <v>#REF!</v>
      </c>
      <c r="M1677" s="20" t="e">
        <f>'تسمية الرتبة'!#REF!-'Resultats FR'!K1677</f>
        <v>#REF!</v>
      </c>
    </row>
    <row r="1678" spans="1:13">
      <c r="A1678" s="7">
        <v>1674</v>
      </c>
      <c r="B1678" s="7" t="e">
        <f>IF('تسمية الرتبة'!#REF!="مرفوض",0,'تسمية الرتبة'!#REF!)</f>
        <v>#REF!</v>
      </c>
      <c r="C1678" s="7" t="e">
        <f>IF('تسمية الرتبة'!#REF!="مرفوض",0,'تسمية الرتبة'!#REF!)</f>
        <v>#REF!</v>
      </c>
      <c r="D1678" s="7" t="e">
        <f>IF('تسمية الرتبة'!#REF!="مرفوض",0,'تسمية الرتبة'!#REF!)</f>
        <v>#REF!</v>
      </c>
      <c r="E1678" s="34" t="e">
        <f>IF('تسمية الرتبة'!#REF!="مرفوض",0,'تسمية الرتبة'!#REF!)</f>
        <v>#REF!</v>
      </c>
      <c r="F1678" s="7" t="e">
        <f>IF('تسمية الرتبة'!#REF!="مرفوض",0,'تسمية الرتبة'!#REF!)</f>
        <v>#REF!</v>
      </c>
      <c r="G1678" s="7" t="e">
        <f>IF('تسمية الرتبة'!#REF!="مرفوض",0,'تسمية الرتبة'!#REF!)</f>
        <v>#REF!</v>
      </c>
      <c r="H1678" s="7" t="e">
        <f>IF('تسمية الرتبة'!#REF!="مرفوض",0,IF('تسمية الرتبة'!#REF!+'تسمية الرتبة'!#REF!+'تسمية الرتبة'!#REF!+'تسمية الرتبة'!#REF!&gt;6,6,'تسمية الرتبة'!#REF!+'تسمية الرتبة'!#REF!+'تسمية الرتبة'!#REF!+'تسمية الرتبة'!#REF!))</f>
        <v>#REF!</v>
      </c>
      <c r="I1678" s="7" t="e">
        <f>IF('تسمية الرتبة'!#REF!="مرفوض",0,'تسمية الرتبة'!#REF!)</f>
        <v>#REF!</v>
      </c>
      <c r="J1678" s="7" t="e">
        <f>IF('تسمية الرتبة'!#REF!="مرفوض",0,'تسمية الرتبة'!#REF!)</f>
        <v>#REF!</v>
      </c>
      <c r="K1678" s="7" t="e">
        <f>IF('تسمية الرتبة'!#REF!="مرفوض",0,J1678+I1678+H1678+G1678+F1678+E1678+D1678+'تسمية الرتبة'!#REF!)</f>
        <v>#REF!</v>
      </c>
      <c r="L1678" s="7" t="e">
        <f>IF('تسمية الرتبة'!#REF!="مرفوض",0,IF(J1678=0,"Absent(e)",""))</f>
        <v>#REF!</v>
      </c>
      <c r="M1678" s="20" t="e">
        <f>'تسمية الرتبة'!#REF!-'Resultats FR'!K1678</f>
        <v>#REF!</v>
      </c>
    </row>
    <row r="1679" spans="1:13">
      <c r="A1679" s="7">
        <v>1675</v>
      </c>
      <c r="B1679" s="7" t="e">
        <f>IF('تسمية الرتبة'!#REF!="مرفوض",0,'تسمية الرتبة'!#REF!)</f>
        <v>#REF!</v>
      </c>
      <c r="C1679" s="7" t="e">
        <f>IF('تسمية الرتبة'!#REF!="مرفوض",0,'تسمية الرتبة'!#REF!)</f>
        <v>#REF!</v>
      </c>
      <c r="D1679" s="7" t="e">
        <f>IF('تسمية الرتبة'!#REF!="مرفوض",0,'تسمية الرتبة'!#REF!)</f>
        <v>#REF!</v>
      </c>
      <c r="E1679" s="34" t="e">
        <f>IF('تسمية الرتبة'!#REF!="مرفوض",0,'تسمية الرتبة'!#REF!)</f>
        <v>#REF!</v>
      </c>
      <c r="F1679" s="7" t="e">
        <f>IF('تسمية الرتبة'!#REF!="مرفوض",0,'تسمية الرتبة'!#REF!)</f>
        <v>#REF!</v>
      </c>
      <c r="G1679" s="7" t="e">
        <f>IF('تسمية الرتبة'!#REF!="مرفوض",0,'تسمية الرتبة'!#REF!)</f>
        <v>#REF!</v>
      </c>
      <c r="H1679" s="7" t="e">
        <f>IF('تسمية الرتبة'!#REF!="مرفوض",0,IF('تسمية الرتبة'!#REF!+'تسمية الرتبة'!#REF!+'تسمية الرتبة'!#REF!+'تسمية الرتبة'!#REF!&gt;6,6,'تسمية الرتبة'!#REF!+'تسمية الرتبة'!#REF!+'تسمية الرتبة'!#REF!+'تسمية الرتبة'!#REF!))</f>
        <v>#REF!</v>
      </c>
      <c r="I1679" s="7" t="e">
        <f>IF('تسمية الرتبة'!#REF!="مرفوض",0,'تسمية الرتبة'!#REF!)</f>
        <v>#REF!</v>
      </c>
      <c r="J1679" s="7" t="e">
        <f>IF('تسمية الرتبة'!#REF!="مرفوض",0,'تسمية الرتبة'!#REF!)</f>
        <v>#REF!</v>
      </c>
      <c r="K1679" s="7" t="e">
        <f>IF('تسمية الرتبة'!#REF!="مرفوض",0,J1679+I1679+H1679+G1679+F1679+E1679+D1679+'تسمية الرتبة'!#REF!)</f>
        <v>#REF!</v>
      </c>
      <c r="L1679" s="7" t="e">
        <f>IF('تسمية الرتبة'!#REF!="مرفوض",0,IF(J1679=0,"Absent(e)",""))</f>
        <v>#REF!</v>
      </c>
      <c r="M1679" s="20" t="e">
        <f>'تسمية الرتبة'!#REF!-'Resultats FR'!K1679</f>
        <v>#REF!</v>
      </c>
    </row>
    <row r="1680" spans="1:13">
      <c r="A1680" s="7">
        <v>1676</v>
      </c>
      <c r="B1680" s="7" t="e">
        <f>IF('تسمية الرتبة'!#REF!="مرفوض",0,'تسمية الرتبة'!#REF!)</f>
        <v>#REF!</v>
      </c>
      <c r="C1680" s="7" t="e">
        <f>IF('تسمية الرتبة'!#REF!="مرفوض",0,'تسمية الرتبة'!#REF!)</f>
        <v>#REF!</v>
      </c>
      <c r="D1680" s="7" t="e">
        <f>IF('تسمية الرتبة'!#REF!="مرفوض",0,'تسمية الرتبة'!#REF!)</f>
        <v>#REF!</v>
      </c>
      <c r="E1680" s="34" t="e">
        <f>IF('تسمية الرتبة'!#REF!="مرفوض",0,'تسمية الرتبة'!#REF!)</f>
        <v>#REF!</v>
      </c>
      <c r="F1680" s="7" t="e">
        <f>IF('تسمية الرتبة'!#REF!="مرفوض",0,'تسمية الرتبة'!#REF!)</f>
        <v>#REF!</v>
      </c>
      <c r="G1680" s="7" t="e">
        <f>IF('تسمية الرتبة'!#REF!="مرفوض",0,'تسمية الرتبة'!#REF!)</f>
        <v>#REF!</v>
      </c>
      <c r="H1680" s="7" t="e">
        <f>IF('تسمية الرتبة'!#REF!="مرفوض",0,IF('تسمية الرتبة'!#REF!+'تسمية الرتبة'!#REF!+'تسمية الرتبة'!#REF!+'تسمية الرتبة'!#REF!&gt;6,6,'تسمية الرتبة'!#REF!+'تسمية الرتبة'!#REF!+'تسمية الرتبة'!#REF!+'تسمية الرتبة'!#REF!))</f>
        <v>#REF!</v>
      </c>
      <c r="I1680" s="7" t="e">
        <f>IF('تسمية الرتبة'!#REF!="مرفوض",0,'تسمية الرتبة'!#REF!)</f>
        <v>#REF!</v>
      </c>
      <c r="J1680" s="7" t="e">
        <f>IF('تسمية الرتبة'!#REF!="مرفوض",0,'تسمية الرتبة'!#REF!)</f>
        <v>#REF!</v>
      </c>
      <c r="K1680" s="7" t="e">
        <f>IF('تسمية الرتبة'!#REF!="مرفوض",0,J1680+I1680+H1680+G1680+F1680+E1680+D1680+'تسمية الرتبة'!#REF!)</f>
        <v>#REF!</v>
      </c>
      <c r="L1680" s="7" t="e">
        <f>IF('تسمية الرتبة'!#REF!="مرفوض",0,IF(J1680=0,"Absent(e)",""))</f>
        <v>#REF!</v>
      </c>
      <c r="M1680" s="20" t="e">
        <f>'تسمية الرتبة'!#REF!-'Resultats FR'!K1680</f>
        <v>#REF!</v>
      </c>
    </row>
    <row r="1681" spans="1:13">
      <c r="A1681" s="7">
        <v>1677</v>
      </c>
      <c r="B1681" s="7" t="e">
        <f>IF('تسمية الرتبة'!#REF!="مرفوض",0,'تسمية الرتبة'!#REF!)</f>
        <v>#REF!</v>
      </c>
      <c r="C1681" s="7" t="e">
        <f>IF('تسمية الرتبة'!#REF!="مرفوض",0,'تسمية الرتبة'!#REF!)</f>
        <v>#REF!</v>
      </c>
      <c r="D1681" s="7" t="e">
        <f>IF('تسمية الرتبة'!#REF!="مرفوض",0,'تسمية الرتبة'!#REF!)</f>
        <v>#REF!</v>
      </c>
      <c r="E1681" s="34" t="e">
        <f>IF('تسمية الرتبة'!#REF!="مرفوض",0,'تسمية الرتبة'!#REF!)</f>
        <v>#REF!</v>
      </c>
      <c r="F1681" s="7" t="e">
        <f>IF('تسمية الرتبة'!#REF!="مرفوض",0,'تسمية الرتبة'!#REF!)</f>
        <v>#REF!</v>
      </c>
      <c r="G1681" s="7" t="e">
        <f>IF('تسمية الرتبة'!#REF!="مرفوض",0,'تسمية الرتبة'!#REF!)</f>
        <v>#REF!</v>
      </c>
      <c r="H1681" s="7" t="e">
        <f>IF('تسمية الرتبة'!#REF!="مرفوض",0,IF('تسمية الرتبة'!#REF!+'تسمية الرتبة'!#REF!+'تسمية الرتبة'!#REF!+'تسمية الرتبة'!#REF!&gt;6,6,'تسمية الرتبة'!#REF!+'تسمية الرتبة'!#REF!+'تسمية الرتبة'!#REF!+'تسمية الرتبة'!#REF!))</f>
        <v>#REF!</v>
      </c>
      <c r="I1681" s="7" t="e">
        <f>IF('تسمية الرتبة'!#REF!="مرفوض",0,'تسمية الرتبة'!#REF!)</f>
        <v>#REF!</v>
      </c>
      <c r="J1681" s="7" t="e">
        <f>IF('تسمية الرتبة'!#REF!="مرفوض",0,'تسمية الرتبة'!#REF!)</f>
        <v>#REF!</v>
      </c>
      <c r="K1681" s="7" t="e">
        <f>IF('تسمية الرتبة'!#REF!="مرفوض",0,J1681+I1681+H1681+G1681+F1681+E1681+D1681+'تسمية الرتبة'!#REF!)</f>
        <v>#REF!</v>
      </c>
      <c r="L1681" s="7" t="e">
        <f>IF('تسمية الرتبة'!#REF!="مرفوض",0,IF(J1681=0,"Absent(e)",""))</f>
        <v>#REF!</v>
      </c>
      <c r="M1681" s="20" t="e">
        <f>'تسمية الرتبة'!#REF!-'Resultats FR'!K1681</f>
        <v>#REF!</v>
      </c>
    </row>
    <row r="1682" spans="1:13">
      <c r="A1682" s="7">
        <v>1678</v>
      </c>
      <c r="B1682" s="7" t="e">
        <f>IF('تسمية الرتبة'!#REF!="مرفوض",0,'تسمية الرتبة'!#REF!)</f>
        <v>#REF!</v>
      </c>
      <c r="C1682" s="7" t="e">
        <f>IF('تسمية الرتبة'!#REF!="مرفوض",0,'تسمية الرتبة'!#REF!)</f>
        <v>#REF!</v>
      </c>
      <c r="D1682" s="7" t="e">
        <f>IF('تسمية الرتبة'!#REF!="مرفوض",0,'تسمية الرتبة'!#REF!)</f>
        <v>#REF!</v>
      </c>
      <c r="E1682" s="34" t="e">
        <f>IF('تسمية الرتبة'!#REF!="مرفوض",0,'تسمية الرتبة'!#REF!)</f>
        <v>#REF!</v>
      </c>
      <c r="F1682" s="7" t="e">
        <f>IF('تسمية الرتبة'!#REF!="مرفوض",0,'تسمية الرتبة'!#REF!)</f>
        <v>#REF!</v>
      </c>
      <c r="G1682" s="7" t="e">
        <f>IF('تسمية الرتبة'!#REF!="مرفوض",0,'تسمية الرتبة'!#REF!)</f>
        <v>#REF!</v>
      </c>
      <c r="H1682" s="7" t="e">
        <f>IF('تسمية الرتبة'!#REF!="مرفوض",0,IF('تسمية الرتبة'!#REF!+'تسمية الرتبة'!#REF!+'تسمية الرتبة'!#REF!+'تسمية الرتبة'!#REF!&gt;6,6,'تسمية الرتبة'!#REF!+'تسمية الرتبة'!#REF!+'تسمية الرتبة'!#REF!+'تسمية الرتبة'!#REF!))</f>
        <v>#REF!</v>
      </c>
      <c r="I1682" s="7" t="e">
        <f>IF('تسمية الرتبة'!#REF!="مرفوض",0,'تسمية الرتبة'!#REF!)</f>
        <v>#REF!</v>
      </c>
      <c r="J1682" s="7" t="e">
        <f>IF('تسمية الرتبة'!#REF!="مرفوض",0,'تسمية الرتبة'!#REF!)</f>
        <v>#REF!</v>
      </c>
      <c r="K1682" s="7" t="e">
        <f>IF('تسمية الرتبة'!#REF!="مرفوض",0,J1682+I1682+H1682+G1682+F1682+E1682+D1682+'تسمية الرتبة'!#REF!)</f>
        <v>#REF!</v>
      </c>
      <c r="L1682" s="7" t="e">
        <f>IF('تسمية الرتبة'!#REF!="مرفوض",0,IF(J1682=0,"Absent(e)",""))</f>
        <v>#REF!</v>
      </c>
      <c r="M1682" s="20" t="e">
        <f>'تسمية الرتبة'!#REF!-'Resultats FR'!K1682</f>
        <v>#REF!</v>
      </c>
    </row>
    <row r="1683" spans="1:13">
      <c r="A1683" s="7">
        <v>1679</v>
      </c>
      <c r="B1683" s="7" t="e">
        <f>IF('تسمية الرتبة'!#REF!="مرفوض",0,'تسمية الرتبة'!#REF!)</f>
        <v>#REF!</v>
      </c>
      <c r="C1683" s="7" t="e">
        <f>IF('تسمية الرتبة'!#REF!="مرفوض",0,'تسمية الرتبة'!#REF!)</f>
        <v>#REF!</v>
      </c>
      <c r="D1683" s="7" t="e">
        <f>IF('تسمية الرتبة'!#REF!="مرفوض",0,'تسمية الرتبة'!#REF!)</f>
        <v>#REF!</v>
      </c>
      <c r="E1683" s="34" t="e">
        <f>IF('تسمية الرتبة'!#REF!="مرفوض",0,'تسمية الرتبة'!#REF!)</f>
        <v>#REF!</v>
      </c>
      <c r="F1683" s="7" t="e">
        <f>IF('تسمية الرتبة'!#REF!="مرفوض",0,'تسمية الرتبة'!#REF!)</f>
        <v>#REF!</v>
      </c>
      <c r="G1683" s="7" t="e">
        <f>IF('تسمية الرتبة'!#REF!="مرفوض",0,'تسمية الرتبة'!#REF!)</f>
        <v>#REF!</v>
      </c>
      <c r="H1683" s="7" t="e">
        <f>IF('تسمية الرتبة'!#REF!="مرفوض",0,IF('تسمية الرتبة'!#REF!+'تسمية الرتبة'!#REF!+'تسمية الرتبة'!#REF!+'تسمية الرتبة'!#REF!&gt;6,6,'تسمية الرتبة'!#REF!+'تسمية الرتبة'!#REF!+'تسمية الرتبة'!#REF!+'تسمية الرتبة'!#REF!))</f>
        <v>#REF!</v>
      </c>
      <c r="I1683" s="7" t="e">
        <f>IF('تسمية الرتبة'!#REF!="مرفوض",0,'تسمية الرتبة'!#REF!)</f>
        <v>#REF!</v>
      </c>
      <c r="J1683" s="7" t="e">
        <f>IF('تسمية الرتبة'!#REF!="مرفوض",0,'تسمية الرتبة'!#REF!)</f>
        <v>#REF!</v>
      </c>
      <c r="K1683" s="7" t="e">
        <f>IF('تسمية الرتبة'!#REF!="مرفوض",0,J1683+I1683+H1683+G1683+F1683+E1683+D1683+'تسمية الرتبة'!#REF!)</f>
        <v>#REF!</v>
      </c>
      <c r="L1683" s="7" t="e">
        <f>IF('تسمية الرتبة'!#REF!="مرفوض",0,IF(J1683=0,"Absent(e)",""))</f>
        <v>#REF!</v>
      </c>
      <c r="M1683" s="20" t="e">
        <f>'تسمية الرتبة'!#REF!-'Resultats FR'!K1683</f>
        <v>#REF!</v>
      </c>
    </row>
    <row r="1684" spans="1:13">
      <c r="A1684" s="7">
        <v>1680</v>
      </c>
      <c r="B1684" s="7" t="e">
        <f>IF('تسمية الرتبة'!#REF!="مرفوض",0,'تسمية الرتبة'!#REF!)</f>
        <v>#REF!</v>
      </c>
      <c r="C1684" s="7" t="e">
        <f>IF('تسمية الرتبة'!#REF!="مرفوض",0,'تسمية الرتبة'!#REF!)</f>
        <v>#REF!</v>
      </c>
      <c r="D1684" s="7" t="e">
        <f>IF('تسمية الرتبة'!#REF!="مرفوض",0,'تسمية الرتبة'!#REF!)</f>
        <v>#REF!</v>
      </c>
      <c r="E1684" s="34" t="e">
        <f>IF('تسمية الرتبة'!#REF!="مرفوض",0,'تسمية الرتبة'!#REF!)</f>
        <v>#REF!</v>
      </c>
      <c r="F1684" s="7" t="e">
        <f>IF('تسمية الرتبة'!#REF!="مرفوض",0,'تسمية الرتبة'!#REF!)</f>
        <v>#REF!</v>
      </c>
      <c r="G1684" s="7" t="e">
        <f>IF('تسمية الرتبة'!#REF!="مرفوض",0,'تسمية الرتبة'!#REF!)</f>
        <v>#REF!</v>
      </c>
      <c r="H1684" s="7" t="e">
        <f>IF('تسمية الرتبة'!#REF!="مرفوض",0,IF('تسمية الرتبة'!#REF!+'تسمية الرتبة'!#REF!+'تسمية الرتبة'!#REF!+'تسمية الرتبة'!#REF!&gt;6,6,'تسمية الرتبة'!#REF!+'تسمية الرتبة'!#REF!+'تسمية الرتبة'!#REF!+'تسمية الرتبة'!#REF!))</f>
        <v>#REF!</v>
      </c>
      <c r="I1684" s="7" t="e">
        <f>IF('تسمية الرتبة'!#REF!="مرفوض",0,'تسمية الرتبة'!#REF!)</f>
        <v>#REF!</v>
      </c>
      <c r="J1684" s="7" t="e">
        <f>IF('تسمية الرتبة'!#REF!="مرفوض",0,'تسمية الرتبة'!#REF!)</f>
        <v>#REF!</v>
      </c>
      <c r="K1684" s="7" t="e">
        <f>IF('تسمية الرتبة'!#REF!="مرفوض",0,J1684+I1684+H1684+G1684+F1684+E1684+D1684+'تسمية الرتبة'!#REF!)</f>
        <v>#REF!</v>
      </c>
      <c r="L1684" s="7" t="e">
        <f>IF('تسمية الرتبة'!#REF!="مرفوض",0,IF(J1684=0,"Absent(e)",""))</f>
        <v>#REF!</v>
      </c>
      <c r="M1684" s="20" t="e">
        <f>'تسمية الرتبة'!#REF!-'Resultats FR'!K1684</f>
        <v>#REF!</v>
      </c>
    </row>
    <row r="1685" spans="1:13">
      <c r="A1685" s="7">
        <v>1681</v>
      </c>
      <c r="B1685" s="7" t="e">
        <f>IF('تسمية الرتبة'!#REF!="مرفوض",0,'تسمية الرتبة'!#REF!)</f>
        <v>#REF!</v>
      </c>
      <c r="C1685" s="7" t="e">
        <f>IF('تسمية الرتبة'!#REF!="مرفوض",0,'تسمية الرتبة'!#REF!)</f>
        <v>#REF!</v>
      </c>
      <c r="D1685" s="7" t="e">
        <f>IF('تسمية الرتبة'!#REF!="مرفوض",0,'تسمية الرتبة'!#REF!)</f>
        <v>#REF!</v>
      </c>
      <c r="E1685" s="34" t="e">
        <f>IF('تسمية الرتبة'!#REF!="مرفوض",0,'تسمية الرتبة'!#REF!)</f>
        <v>#REF!</v>
      </c>
      <c r="F1685" s="7" t="e">
        <f>IF('تسمية الرتبة'!#REF!="مرفوض",0,'تسمية الرتبة'!#REF!)</f>
        <v>#REF!</v>
      </c>
      <c r="G1685" s="7" t="e">
        <f>IF('تسمية الرتبة'!#REF!="مرفوض",0,'تسمية الرتبة'!#REF!)</f>
        <v>#REF!</v>
      </c>
      <c r="H1685" s="7" t="e">
        <f>IF('تسمية الرتبة'!#REF!="مرفوض",0,IF('تسمية الرتبة'!#REF!+'تسمية الرتبة'!#REF!+'تسمية الرتبة'!#REF!+'تسمية الرتبة'!#REF!&gt;6,6,'تسمية الرتبة'!#REF!+'تسمية الرتبة'!#REF!+'تسمية الرتبة'!#REF!+'تسمية الرتبة'!#REF!))</f>
        <v>#REF!</v>
      </c>
      <c r="I1685" s="7" t="e">
        <f>IF('تسمية الرتبة'!#REF!="مرفوض",0,'تسمية الرتبة'!#REF!)</f>
        <v>#REF!</v>
      </c>
      <c r="J1685" s="7" t="e">
        <f>IF('تسمية الرتبة'!#REF!="مرفوض",0,'تسمية الرتبة'!#REF!)</f>
        <v>#REF!</v>
      </c>
      <c r="K1685" s="7" t="e">
        <f>IF('تسمية الرتبة'!#REF!="مرفوض",0,J1685+I1685+H1685+G1685+F1685+E1685+D1685+'تسمية الرتبة'!#REF!)</f>
        <v>#REF!</v>
      </c>
      <c r="L1685" s="7" t="e">
        <f>IF('تسمية الرتبة'!#REF!="مرفوض",0,IF(J1685=0,"Absent(e)",""))</f>
        <v>#REF!</v>
      </c>
      <c r="M1685" s="20" t="e">
        <f>'تسمية الرتبة'!#REF!-'Resultats FR'!K1685</f>
        <v>#REF!</v>
      </c>
    </row>
    <row r="1686" spans="1:13">
      <c r="A1686" s="7">
        <v>1682</v>
      </c>
      <c r="B1686" s="7" t="e">
        <f>IF('تسمية الرتبة'!#REF!="مرفوض",0,'تسمية الرتبة'!#REF!)</f>
        <v>#REF!</v>
      </c>
      <c r="C1686" s="7" t="e">
        <f>IF('تسمية الرتبة'!#REF!="مرفوض",0,'تسمية الرتبة'!#REF!)</f>
        <v>#REF!</v>
      </c>
      <c r="D1686" s="7" t="e">
        <f>IF('تسمية الرتبة'!#REF!="مرفوض",0,'تسمية الرتبة'!#REF!)</f>
        <v>#REF!</v>
      </c>
      <c r="E1686" s="34" t="e">
        <f>IF('تسمية الرتبة'!#REF!="مرفوض",0,'تسمية الرتبة'!#REF!)</f>
        <v>#REF!</v>
      </c>
      <c r="F1686" s="7" t="e">
        <f>IF('تسمية الرتبة'!#REF!="مرفوض",0,'تسمية الرتبة'!#REF!)</f>
        <v>#REF!</v>
      </c>
      <c r="G1686" s="7" t="e">
        <f>IF('تسمية الرتبة'!#REF!="مرفوض",0,'تسمية الرتبة'!#REF!)</f>
        <v>#REF!</v>
      </c>
      <c r="H1686" s="7" t="e">
        <f>IF('تسمية الرتبة'!#REF!="مرفوض",0,IF('تسمية الرتبة'!#REF!+'تسمية الرتبة'!#REF!+'تسمية الرتبة'!#REF!+'تسمية الرتبة'!#REF!&gt;6,6,'تسمية الرتبة'!#REF!+'تسمية الرتبة'!#REF!+'تسمية الرتبة'!#REF!+'تسمية الرتبة'!#REF!))</f>
        <v>#REF!</v>
      </c>
      <c r="I1686" s="7" t="e">
        <f>IF('تسمية الرتبة'!#REF!="مرفوض",0,'تسمية الرتبة'!#REF!)</f>
        <v>#REF!</v>
      </c>
      <c r="J1686" s="7" t="e">
        <f>IF('تسمية الرتبة'!#REF!="مرفوض",0,'تسمية الرتبة'!#REF!)</f>
        <v>#REF!</v>
      </c>
      <c r="K1686" s="7" t="e">
        <f>IF('تسمية الرتبة'!#REF!="مرفوض",0,J1686+I1686+H1686+G1686+F1686+E1686+D1686+'تسمية الرتبة'!#REF!)</f>
        <v>#REF!</v>
      </c>
      <c r="L1686" s="7" t="e">
        <f>IF('تسمية الرتبة'!#REF!="مرفوض",0,IF(J1686=0,"Absent(e)",""))</f>
        <v>#REF!</v>
      </c>
      <c r="M1686" s="20" t="e">
        <f>'تسمية الرتبة'!#REF!-'Resultats FR'!K1686</f>
        <v>#REF!</v>
      </c>
    </row>
    <row r="1687" spans="1:13">
      <c r="A1687" s="7">
        <v>1683</v>
      </c>
      <c r="B1687" s="7" t="e">
        <f>IF('تسمية الرتبة'!#REF!="مرفوض",0,'تسمية الرتبة'!#REF!)</f>
        <v>#REF!</v>
      </c>
      <c r="C1687" s="7" t="e">
        <f>IF('تسمية الرتبة'!#REF!="مرفوض",0,'تسمية الرتبة'!#REF!)</f>
        <v>#REF!</v>
      </c>
      <c r="D1687" s="7" t="e">
        <f>IF('تسمية الرتبة'!#REF!="مرفوض",0,'تسمية الرتبة'!#REF!)</f>
        <v>#REF!</v>
      </c>
      <c r="E1687" s="34" t="e">
        <f>IF('تسمية الرتبة'!#REF!="مرفوض",0,'تسمية الرتبة'!#REF!)</f>
        <v>#REF!</v>
      </c>
      <c r="F1687" s="7" t="e">
        <f>IF('تسمية الرتبة'!#REF!="مرفوض",0,'تسمية الرتبة'!#REF!)</f>
        <v>#REF!</v>
      </c>
      <c r="G1687" s="7" t="e">
        <f>IF('تسمية الرتبة'!#REF!="مرفوض",0,'تسمية الرتبة'!#REF!)</f>
        <v>#REF!</v>
      </c>
      <c r="H1687" s="7" t="e">
        <f>IF('تسمية الرتبة'!#REF!="مرفوض",0,IF('تسمية الرتبة'!#REF!+'تسمية الرتبة'!#REF!+'تسمية الرتبة'!#REF!+'تسمية الرتبة'!#REF!&gt;6,6,'تسمية الرتبة'!#REF!+'تسمية الرتبة'!#REF!+'تسمية الرتبة'!#REF!+'تسمية الرتبة'!#REF!))</f>
        <v>#REF!</v>
      </c>
      <c r="I1687" s="7" t="e">
        <f>IF('تسمية الرتبة'!#REF!="مرفوض",0,'تسمية الرتبة'!#REF!)</f>
        <v>#REF!</v>
      </c>
      <c r="J1687" s="7" t="e">
        <f>IF('تسمية الرتبة'!#REF!="مرفوض",0,'تسمية الرتبة'!#REF!)</f>
        <v>#REF!</v>
      </c>
      <c r="K1687" s="7" t="e">
        <f>IF('تسمية الرتبة'!#REF!="مرفوض",0,J1687+I1687+H1687+G1687+F1687+E1687+D1687+'تسمية الرتبة'!#REF!)</f>
        <v>#REF!</v>
      </c>
      <c r="L1687" s="7" t="e">
        <f>IF('تسمية الرتبة'!#REF!="مرفوض",0,IF(J1687=0,"Absent(e)",""))</f>
        <v>#REF!</v>
      </c>
      <c r="M1687" s="20" t="e">
        <f>'تسمية الرتبة'!#REF!-'Resultats FR'!K1687</f>
        <v>#REF!</v>
      </c>
    </row>
    <row r="1688" spans="1:13">
      <c r="A1688" s="7">
        <v>1684</v>
      </c>
      <c r="B1688" s="7" t="e">
        <f>IF('تسمية الرتبة'!#REF!="مرفوض",0,'تسمية الرتبة'!#REF!)</f>
        <v>#REF!</v>
      </c>
      <c r="C1688" s="7" t="e">
        <f>IF('تسمية الرتبة'!#REF!="مرفوض",0,'تسمية الرتبة'!#REF!)</f>
        <v>#REF!</v>
      </c>
      <c r="D1688" s="7" t="e">
        <f>IF('تسمية الرتبة'!#REF!="مرفوض",0,'تسمية الرتبة'!#REF!)</f>
        <v>#REF!</v>
      </c>
      <c r="E1688" s="34" t="e">
        <f>IF('تسمية الرتبة'!#REF!="مرفوض",0,'تسمية الرتبة'!#REF!)</f>
        <v>#REF!</v>
      </c>
      <c r="F1688" s="7" t="e">
        <f>IF('تسمية الرتبة'!#REF!="مرفوض",0,'تسمية الرتبة'!#REF!)</f>
        <v>#REF!</v>
      </c>
      <c r="G1688" s="7" t="e">
        <f>IF('تسمية الرتبة'!#REF!="مرفوض",0,'تسمية الرتبة'!#REF!)</f>
        <v>#REF!</v>
      </c>
      <c r="H1688" s="7" t="e">
        <f>IF('تسمية الرتبة'!#REF!="مرفوض",0,IF('تسمية الرتبة'!#REF!+'تسمية الرتبة'!#REF!+'تسمية الرتبة'!#REF!+'تسمية الرتبة'!#REF!&gt;6,6,'تسمية الرتبة'!#REF!+'تسمية الرتبة'!#REF!+'تسمية الرتبة'!#REF!+'تسمية الرتبة'!#REF!))</f>
        <v>#REF!</v>
      </c>
      <c r="I1688" s="7" t="e">
        <f>IF('تسمية الرتبة'!#REF!="مرفوض",0,'تسمية الرتبة'!#REF!)</f>
        <v>#REF!</v>
      </c>
      <c r="J1688" s="7" t="e">
        <f>IF('تسمية الرتبة'!#REF!="مرفوض",0,'تسمية الرتبة'!#REF!)</f>
        <v>#REF!</v>
      </c>
      <c r="K1688" s="7" t="e">
        <f>IF('تسمية الرتبة'!#REF!="مرفوض",0,J1688+I1688+H1688+G1688+F1688+E1688+D1688+'تسمية الرتبة'!#REF!)</f>
        <v>#REF!</v>
      </c>
      <c r="L1688" s="7" t="e">
        <f>IF('تسمية الرتبة'!#REF!="مرفوض",0,IF(J1688=0,"Absent(e)",""))</f>
        <v>#REF!</v>
      </c>
      <c r="M1688" s="20" t="e">
        <f>'تسمية الرتبة'!#REF!-'Resultats FR'!K1688</f>
        <v>#REF!</v>
      </c>
    </row>
    <row r="1689" spans="1:13">
      <c r="A1689" s="7">
        <v>1685</v>
      </c>
      <c r="B1689" s="7" t="e">
        <f>IF('تسمية الرتبة'!#REF!="مرفوض",0,'تسمية الرتبة'!#REF!)</f>
        <v>#REF!</v>
      </c>
      <c r="C1689" s="7" t="e">
        <f>IF('تسمية الرتبة'!#REF!="مرفوض",0,'تسمية الرتبة'!#REF!)</f>
        <v>#REF!</v>
      </c>
      <c r="D1689" s="7" t="e">
        <f>IF('تسمية الرتبة'!#REF!="مرفوض",0,'تسمية الرتبة'!#REF!)</f>
        <v>#REF!</v>
      </c>
      <c r="E1689" s="34" t="e">
        <f>IF('تسمية الرتبة'!#REF!="مرفوض",0,'تسمية الرتبة'!#REF!)</f>
        <v>#REF!</v>
      </c>
      <c r="F1689" s="7" t="e">
        <f>IF('تسمية الرتبة'!#REF!="مرفوض",0,'تسمية الرتبة'!#REF!)</f>
        <v>#REF!</v>
      </c>
      <c r="G1689" s="7" t="e">
        <f>IF('تسمية الرتبة'!#REF!="مرفوض",0,'تسمية الرتبة'!#REF!)</f>
        <v>#REF!</v>
      </c>
      <c r="H1689" s="7" t="e">
        <f>IF('تسمية الرتبة'!#REF!="مرفوض",0,IF('تسمية الرتبة'!#REF!+'تسمية الرتبة'!#REF!+'تسمية الرتبة'!#REF!+'تسمية الرتبة'!#REF!&gt;6,6,'تسمية الرتبة'!#REF!+'تسمية الرتبة'!#REF!+'تسمية الرتبة'!#REF!+'تسمية الرتبة'!#REF!))</f>
        <v>#REF!</v>
      </c>
      <c r="I1689" s="7" t="e">
        <f>IF('تسمية الرتبة'!#REF!="مرفوض",0,'تسمية الرتبة'!#REF!)</f>
        <v>#REF!</v>
      </c>
      <c r="J1689" s="7" t="e">
        <f>IF('تسمية الرتبة'!#REF!="مرفوض",0,'تسمية الرتبة'!#REF!)</f>
        <v>#REF!</v>
      </c>
      <c r="K1689" s="7" t="e">
        <f>IF('تسمية الرتبة'!#REF!="مرفوض",0,J1689+I1689+H1689+G1689+F1689+E1689+D1689+'تسمية الرتبة'!#REF!)</f>
        <v>#REF!</v>
      </c>
      <c r="L1689" s="7" t="e">
        <f>IF('تسمية الرتبة'!#REF!="مرفوض",0,IF(J1689=0,"Absent(e)",""))</f>
        <v>#REF!</v>
      </c>
      <c r="M1689" s="20" t="e">
        <f>'تسمية الرتبة'!#REF!-'Resultats FR'!K1689</f>
        <v>#REF!</v>
      </c>
    </row>
    <row r="1690" spans="1:13">
      <c r="A1690" s="7">
        <v>1686</v>
      </c>
      <c r="B1690" s="7" t="e">
        <f>IF('تسمية الرتبة'!#REF!="مرفوض",0,'تسمية الرتبة'!#REF!)</f>
        <v>#REF!</v>
      </c>
      <c r="C1690" s="7" t="e">
        <f>IF('تسمية الرتبة'!#REF!="مرفوض",0,'تسمية الرتبة'!#REF!)</f>
        <v>#REF!</v>
      </c>
      <c r="D1690" s="7" t="e">
        <f>IF('تسمية الرتبة'!#REF!="مرفوض",0,'تسمية الرتبة'!#REF!)</f>
        <v>#REF!</v>
      </c>
      <c r="E1690" s="34" t="e">
        <f>IF('تسمية الرتبة'!#REF!="مرفوض",0,'تسمية الرتبة'!#REF!)</f>
        <v>#REF!</v>
      </c>
      <c r="F1690" s="7" t="e">
        <f>IF('تسمية الرتبة'!#REF!="مرفوض",0,'تسمية الرتبة'!#REF!)</f>
        <v>#REF!</v>
      </c>
      <c r="G1690" s="7" t="e">
        <f>IF('تسمية الرتبة'!#REF!="مرفوض",0,'تسمية الرتبة'!#REF!)</f>
        <v>#REF!</v>
      </c>
      <c r="H1690" s="7" t="e">
        <f>IF('تسمية الرتبة'!#REF!="مرفوض",0,IF('تسمية الرتبة'!#REF!+'تسمية الرتبة'!#REF!+'تسمية الرتبة'!#REF!+'تسمية الرتبة'!#REF!&gt;6,6,'تسمية الرتبة'!#REF!+'تسمية الرتبة'!#REF!+'تسمية الرتبة'!#REF!+'تسمية الرتبة'!#REF!))</f>
        <v>#REF!</v>
      </c>
      <c r="I1690" s="7" t="e">
        <f>IF('تسمية الرتبة'!#REF!="مرفوض",0,'تسمية الرتبة'!#REF!)</f>
        <v>#REF!</v>
      </c>
      <c r="J1690" s="7" t="e">
        <f>IF('تسمية الرتبة'!#REF!="مرفوض",0,'تسمية الرتبة'!#REF!)</f>
        <v>#REF!</v>
      </c>
      <c r="K1690" s="7" t="e">
        <f>IF('تسمية الرتبة'!#REF!="مرفوض",0,J1690+I1690+H1690+G1690+F1690+E1690+D1690+'تسمية الرتبة'!#REF!)</f>
        <v>#REF!</v>
      </c>
      <c r="L1690" s="7" t="e">
        <f>IF('تسمية الرتبة'!#REF!="مرفوض",0,IF(J1690=0,"Absent(e)",""))</f>
        <v>#REF!</v>
      </c>
      <c r="M1690" s="20" t="e">
        <f>'تسمية الرتبة'!#REF!-'Resultats FR'!K1690</f>
        <v>#REF!</v>
      </c>
    </row>
    <row r="1691" spans="1:13">
      <c r="A1691" s="7">
        <v>1687</v>
      </c>
      <c r="B1691" s="7" t="e">
        <f>IF('تسمية الرتبة'!#REF!="مرفوض",0,'تسمية الرتبة'!#REF!)</f>
        <v>#REF!</v>
      </c>
      <c r="C1691" s="7" t="e">
        <f>IF('تسمية الرتبة'!#REF!="مرفوض",0,'تسمية الرتبة'!#REF!)</f>
        <v>#REF!</v>
      </c>
      <c r="D1691" s="7" t="e">
        <f>IF('تسمية الرتبة'!#REF!="مرفوض",0,'تسمية الرتبة'!#REF!)</f>
        <v>#REF!</v>
      </c>
      <c r="E1691" s="34" t="e">
        <f>IF('تسمية الرتبة'!#REF!="مرفوض",0,'تسمية الرتبة'!#REF!)</f>
        <v>#REF!</v>
      </c>
      <c r="F1691" s="7" t="e">
        <f>IF('تسمية الرتبة'!#REF!="مرفوض",0,'تسمية الرتبة'!#REF!)</f>
        <v>#REF!</v>
      </c>
      <c r="G1691" s="7" t="e">
        <f>IF('تسمية الرتبة'!#REF!="مرفوض",0,'تسمية الرتبة'!#REF!)</f>
        <v>#REF!</v>
      </c>
      <c r="H1691" s="7" t="e">
        <f>IF('تسمية الرتبة'!#REF!="مرفوض",0,IF('تسمية الرتبة'!#REF!+'تسمية الرتبة'!#REF!+'تسمية الرتبة'!#REF!+'تسمية الرتبة'!#REF!&gt;6,6,'تسمية الرتبة'!#REF!+'تسمية الرتبة'!#REF!+'تسمية الرتبة'!#REF!+'تسمية الرتبة'!#REF!))</f>
        <v>#REF!</v>
      </c>
      <c r="I1691" s="7" t="e">
        <f>IF('تسمية الرتبة'!#REF!="مرفوض",0,'تسمية الرتبة'!#REF!)</f>
        <v>#REF!</v>
      </c>
      <c r="J1691" s="7" t="e">
        <f>IF('تسمية الرتبة'!#REF!="مرفوض",0,'تسمية الرتبة'!#REF!)</f>
        <v>#REF!</v>
      </c>
      <c r="K1691" s="7" t="e">
        <f>IF('تسمية الرتبة'!#REF!="مرفوض",0,J1691+I1691+H1691+G1691+F1691+E1691+D1691+'تسمية الرتبة'!#REF!)</f>
        <v>#REF!</v>
      </c>
      <c r="L1691" s="7" t="e">
        <f>IF('تسمية الرتبة'!#REF!="مرفوض",0,IF(J1691=0,"Absent(e)",""))</f>
        <v>#REF!</v>
      </c>
      <c r="M1691" s="20" t="e">
        <f>'تسمية الرتبة'!#REF!-'Resultats FR'!K1691</f>
        <v>#REF!</v>
      </c>
    </row>
    <row r="1692" spans="1:13">
      <c r="A1692" s="7">
        <v>1688</v>
      </c>
      <c r="B1692" s="7" t="e">
        <f>IF('تسمية الرتبة'!#REF!="مرفوض",0,'تسمية الرتبة'!#REF!)</f>
        <v>#REF!</v>
      </c>
      <c r="C1692" s="7" t="e">
        <f>IF('تسمية الرتبة'!#REF!="مرفوض",0,'تسمية الرتبة'!#REF!)</f>
        <v>#REF!</v>
      </c>
      <c r="D1692" s="7" t="e">
        <f>IF('تسمية الرتبة'!#REF!="مرفوض",0,'تسمية الرتبة'!#REF!)</f>
        <v>#REF!</v>
      </c>
      <c r="E1692" s="34" t="e">
        <f>IF('تسمية الرتبة'!#REF!="مرفوض",0,'تسمية الرتبة'!#REF!)</f>
        <v>#REF!</v>
      </c>
      <c r="F1692" s="7" t="e">
        <f>IF('تسمية الرتبة'!#REF!="مرفوض",0,'تسمية الرتبة'!#REF!)</f>
        <v>#REF!</v>
      </c>
      <c r="G1692" s="7" t="e">
        <f>IF('تسمية الرتبة'!#REF!="مرفوض",0,'تسمية الرتبة'!#REF!)</f>
        <v>#REF!</v>
      </c>
      <c r="H1692" s="7" t="e">
        <f>IF('تسمية الرتبة'!#REF!="مرفوض",0,IF('تسمية الرتبة'!#REF!+'تسمية الرتبة'!#REF!+'تسمية الرتبة'!#REF!+'تسمية الرتبة'!#REF!&gt;6,6,'تسمية الرتبة'!#REF!+'تسمية الرتبة'!#REF!+'تسمية الرتبة'!#REF!+'تسمية الرتبة'!#REF!))</f>
        <v>#REF!</v>
      </c>
      <c r="I1692" s="7" t="e">
        <f>IF('تسمية الرتبة'!#REF!="مرفوض",0,'تسمية الرتبة'!#REF!)</f>
        <v>#REF!</v>
      </c>
      <c r="J1692" s="7" t="e">
        <f>IF('تسمية الرتبة'!#REF!="مرفوض",0,'تسمية الرتبة'!#REF!)</f>
        <v>#REF!</v>
      </c>
      <c r="K1692" s="7" t="e">
        <f>IF('تسمية الرتبة'!#REF!="مرفوض",0,J1692+I1692+H1692+G1692+F1692+E1692+D1692+'تسمية الرتبة'!#REF!)</f>
        <v>#REF!</v>
      </c>
      <c r="L1692" s="7" t="e">
        <f>IF('تسمية الرتبة'!#REF!="مرفوض",0,IF(J1692=0,"Absent(e)",""))</f>
        <v>#REF!</v>
      </c>
      <c r="M1692" s="20" t="e">
        <f>'تسمية الرتبة'!#REF!-'Resultats FR'!K1692</f>
        <v>#REF!</v>
      </c>
    </row>
    <row r="1693" spans="1:13">
      <c r="A1693" s="7">
        <v>1689</v>
      </c>
      <c r="B1693" s="7" t="e">
        <f>IF('تسمية الرتبة'!#REF!="مرفوض",0,'تسمية الرتبة'!#REF!)</f>
        <v>#REF!</v>
      </c>
      <c r="C1693" s="7" t="e">
        <f>IF('تسمية الرتبة'!#REF!="مرفوض",0,'تسمية الرتبة'!#REF!)</f>
        <v>#REF!</v>
      </c>
      <c r="D1693" s="7" t="e">
        <f>IF('تسمية الرتبة'!#REF!="مرفوض",0,'تسمية الرتبة'!#REF!)</f>
        <v>#REF!</v>
      </c>
      <c r="E1693" s="34" t="e">
        <f>IF('تسمية الرتبة'!#REF!="مرفوض",0,'تسمية الرتبة'!#REF!)</f>
        <v>#REF!</v>
      </c>
      <c r="F1693" s="7" t="e">
        <f>IF('تسمية الرتبة'!#REF!="مرفوض",0,'تسمية الرتبة'!#REF!)</f>
        <v>#REF!</v>
      </c>
      <c r="G1693" s="7" t="e">
        <f>IF('تسمية الرتبة'!#REF!="مرفوض",0,'تسمية الرتبة'!#REF!)</f>
        <v>#REF!</v>
      </c>
      <c r="H1693" s="7" t="e">
        <f>IF('تسمية الرتبة'!#REF!="مرفوض",0,IF('تسمية الرتبة'!#REF!+'تسمية الرتبة'!#REF!+'تسمية الرتبة'!#REF!+'تسمية الرتبة'!#REF!&gt;6,6,'تسمية الرتبة'!#REF!+'تسمية الرتبة'!#REF!+'تسمية الرتبة'!#REF!+'تسمية الرتبة'!#REF!))</f>
        <v>#REF!</v>
      </c>
      <c r="I1693" s="7" t="e">
        <f>IF('تسمية الرتبة'!#REF!="مرفوض",0,'تسمية الرتبة'!#REF!)</f>
        <v>#REF!</v>
      </c>
      <c r="J1693" s="7" t="e">
        <f>IF('تسمية الرتبة'!#REF!="مرفوض",0,'تسمية الرتبة'!#REF!)</f>
        <v>#REF!</v>
      </c>
      <c r="K1693" s="7" t="e">
        <f>IF('تسمية الرتبة'!#REF!="مرفوض",0,J1693+I1693+H1693+G1693+F1693+E1693+D1693+'تسمية الرتبة'!#REF!)</f>
        <v>#REF!</v>
      </c>
      <c r="L1693" s="7" t="e">
        <f>IF('تسمية الرتبة'!#REF!="مرفوض",0,IF(J1693=0,"Absent(e)",""))</f>
        <v>#REF!</v>
      </c>
      <c r="M1693" s="20" t="e">
        <f>'تسمية الرتبة'!#REF!-'Resultats FR'!K1693</f>
        <v>#REF!</v>
      </c>
    </row>
    <row r="1694" spans="1:13">
      <c r="A1694" s="7">
        <v>1690</v>
      </c>
      <c r="B1694" s="7" t="e">
        <f>IF('تسمية الرتبة'!#REF!="مرفوض",0,'تسمية الرتبة'!#REF!)</f>
        <v>#REF!</v>
      </c>
      <c r="C1694" s="7" t="e">
        <f>IF('تسمية الرتبة'!#REF!="مرفوض",0,'تسمية الرتبة'!#REF!)</f>
        <v>#REF!</v>
      </c>
      <c r="D1694" s="7" t="e">
        <f>IF('تسمية الرتبة'!#REF!="مرفوض",0,'تسمية الرتبة'!#REF!)</f>
        <v>#REF!</v>
      </c>
      <c r="E1694" s="34" t="e">
        <f>IF('تسمية الرتبة'!#REF!="مرفوض",0,'تسمية الرتبة'!#REF!)</f>
        <v>#REF!</v>
      </c>
      <c r="F1694" s="7" t="e">
        <f>IF('تسمية الرتبة'!#REF!="مرفوض",0,'تسمية الرتبة'!#REF!)</f>
        <v>#REF!</v>
      </c>
      <c r="G1694" s="7" t="e">
        <f>IF('تسمية الرتبة'!#REF!="مرفوض",0,'تسمية الرتبة'!#REF!)</f>
        <v>#REF!</v>
      </c>
      <c r="H1694" s="7" t="e">
        <f>IF('تسمية الرتبة'!#REF!="مرفوض",0,IF('تسمية الرتبة'!#REF!+'تسمية الرتبة'!#REF!+'تسمية الرتبة'!#REF!+'تسمية الرتبة'!#REF!&gt;6,6,'تسمية الرتبة'!#REF!+'تسمية الرتبة'!#REF!+'تسمية الرتبة'!#REF!+'تسمية الرتبة'!#REF!))</f>
        <v>#REF!</v>
      </c>
      <c r="I1694" s="7" t="e">
        <f>IF('تسمية الرتبة'!#REF!="مرفوض",0,'تسمية الرتبة'!#REF!)</f>
        <v>#REF!</v>
      </c>
      <c r="J1694" s="7" t="e">
        <f>IF('تسمية الرتبة'!#REF!="مرفوض",0,'تسمية الرتبة'!#REF!)</f>
        <v>#REF!</v>
      </c>
      <c r="K1694" s="7" t="e">
        <f>IF('تسمية الرتبة'!#REF!="مرفوض",0,J1694+I1694+H1694+G1694+F1694+E1694+D1694+'تسمية الرتبة'!#REF!)</f>
        <v>#REF!</v>
      </c>
      <c r="L1694" s="7" t="e">
        <f>IF('تسمية الرتبة'!#REF!="مرفوض",0,IF(J1694=0,"Absent(e)",""))</f>
        <v>#REF!</v>
      </c>
      <c r="M1694" s="20" t="e">
        <f>'تسمية الرتبة'!#REF!-'Resultats FR'!K1694</f>
        <v>#REF!</v>
      </c>
    </row>
    <row r="1695" spans="1:13">
      <c r="A1695" s="7">
        <v>1691</v>
      </c>
      <c r="B1695" s="7" t="e">
        <f>IF('تسمية الرتبة'!#REF!="مرفوض",0,'تسمية الرتبة'!#REF!)</f>
        <v>#REF!</v>
      </c>
      <c r="C1695" s="7" t="e">
        <f>IF('تسمية الرتبة'!#REF!="مرفوض",0,'تسمية الرتبة'!#REF!)</f>
        <v>#REF!</v>
      </c>
      <c r="D1695" s="7" t="e">
        <f>IF('تسمية الرتبة'!#REF!="مرفوض",0,'تسمية الرتبة'!#REF!)</f>
        <v>#REF!</v>
      </c>
      <c r="E1695" s="34" t="e">
        <f>IF('تسمية الرتبة'!#REF!="مرفوض",0,'تسمية الرتبة'!#REF!)</f>
        <v>#REF!</v>
      </c>
      <c r="F1695" s="7" t="e">
        <f>IF('تسمية الرتبة'!#REF!="مرفوض",0,'تسمية الرتبة'!#REF!)</f>
        <v>#REF!</v>
      </c>
      <c r="G1695" s="7" t="e">
        <f>IF('تسمية الرتبة'!#REF!="مرفوض",0,'تسمية الرتبة'!#REF!)</f>
        <v>#REF!</v>
      </c>
      <c r="H1695" s="7" t="e">
        <f>IF('تسمية الرتبة'!#REF!="مرفوض",0,IF('تسمية الرتبة'!#REF!+'تسمية الرتبة'!#REF!+'تسمية الرتبة'!#REF!+'تسمية الرتبة'!#REF!&gt;6,6,'تسمية الرتبة'!#REF!+'تسمية الرتبة'!#REF!+'تسمية الرتبة'!#REF!+'تسمية الرتبة'!#REF!))</f>
        <v>#REF!</v>
      </c>
      <c r="I1695" s="7" t="e">
        <f>IF('تسمية الرتبة'!#REF!="مرفوض",0,'تسمية الرتبة'!#REF!)</f>
        <v>#REF!</v>
      </c>
      <c r="J1695" s="7" t="e">
        <f>IF('تسمية الرتبة'!#REF!="مرفوض",0,'تسمية الرتبة'!#REF!)</f>
        <v>#REF!</v>
      </c>
      <c r="K1695" s="7" t="e">
        <f>IF('تسمية الرتبة'!#REF!="مرفوض",0,J1695+I1695+H1695+G1695+F1695+E1695+D1695+'تسمية الرتبة'!#REF!)</f>
        <v>#REF!</v>
      </c>
      <c r="L1695" s="7" t="e">
        <f>IF('تسمية الرتبة'!#REF!="مرفوض",0,IF(J1695=0,"Absent(e)",""))</f>
        <v>#REF!</v>
      </c>
      <c r="M1695" s="20" t="e">
        <f>'تسمية الرتبة'!#REF!-'Resultats FR'!K1695</f>
        <v>#REF!</v>
      </c>
    </row>
    <row r="1696" spans="1:13">
      <c r="A1696" s="7">
        <v>1692</v>
      </c>
      <c r="B1696" s="7" t="e">
        <f>IF('تسمية الرتبة'!#REF!="مرفوض",0,'تسمية الرتبة'!#REF!)</f>
        <v>#REF!</v>
      </c>
      <c r="C1696" s="7" t="e">
        <f>IF('تسمية الرتبة'!#REF!="مرفوض",0,'تسمية الرتبة'!#REF!)</f>
        <v>#REF!</v>
      </c>
      <c r="D1696" s="7" t="e">
        <f>IF('تسمية الرتبة'!#REF!="مرفوض",0,'تسمية الرتبة'!#REF!)</f>
        <v>#REF!</v>
      </c>
      <c r="E1696" s="34" t="e">
        <f>IF('تسمية الرتبة'!#REF!="مرفوض",0,'تسمية الرتبة'!#REF!)</f>
        <v>#REF!</v>
      </c>
      <c r="F1696" s="7" t="e">
        <f>IF('تسمية الرتبة'!#REF!="مرفوض",0,'تسمية الرتبة'!#REF!)</f>
        <v>#REF!</v>
      </c>
      <c r="G1696" s="7" t="e">
        <f>IF('تسمية الرتبة'!#REF!="مرفوض",0,'تسمية الرتبة'!#REF!)</f>
        <v>#REF!</v>
      </c>
      <c r="H1696" s="7" t="e">
        <f>IF('تسمية الرتبة'!#REF!="مرفوض",0,IF('تسمية الرتبة'!#REF!+'تسمية الرتبة'!#REF!+'تسمية الرتبة'!#REF!+'تسمية الرتبة'!#REF!&gt;6,6,'تسمية الرتبة'!#REF!+'تسمية الرتبة'!#REF!+'تسمية الرتبة'!#REF!+'تسمية الرتبة'!#REF!))</f>
        <v>#REF!</v>
      </c>
      <c r="I1696" s="7" t="e">
        <f>IF('تسمية الرتبة'!#REF!="مرفوض",0,'تسمية الرتبة'!#REF!)</f>
        <v>#REF!</v>
      </c>
      <c r="J1696" s="7" t="e">
        <f>IF('تسمية الرتبة'!#REF!="مرفوض",0,'تسمية الرتبة'!#REF!)</f>
        <v>#REF!</v>
      </c>
      <c r="K1696" s="7" t="e">
        <f>IF('تسمية الرتبة'!#REF!="مرفوض",0,J1696+I1696+H1696+G1696+F1696+E1696+D1696+'تسمية الرتبة'!#REF!)</f>
        <v>#REF!</v>
      </c>
      <c r="L1696" s="7" t="e">
        <f>IF('تسمية الرتبة'!#REF!="مرفوض",0,IF(J1696=0,"Absent(e)",""))</f>
        <v>#REF!</v>
      </c>
      <c r="M1696" s="20" t="e">
        <f>'تسمية الرتبة'!#REF!-'Resultats FR'!K1696</f>
        <v>#REF!</v>
      </c>
    </row>
    <row r="1697" spans="1:13">
      <c r="A1697" s="7">
        <v>1693</v>
      </c>
      <c r="B1697" s="7" t="e">
        <f>IF('تسمية الرتبة'!#REF!="مرفوض",0,'تسمية الرتبة'!#REF!)</f>
        <v>#REF!</v>
      </c>
      <c r="C1697" s="7" t="e">
        <f>IF('تسمية الرتبة'!#REF!="مرفوض",0,'تسمية الرتبة'!#REF!)</f>
        <v>#REF!</v>
      </c>
      <c r="D1697" s="7" t="e">
        <f>IF('تسمية الرتبة'!#REF!="مرفوض",0,'تسمية الرتبة'!#REF!)</f>
        <v>#REF!</v>
      </c>
      <c r="E1697" s="34" t="e">
        <f>IF('تسمية الرتبة'!#REF!="مرفوض",0,'تسمية الرتبة'!#REF!)</f>
        <v>#REF!</v>
      </c>
      <c r="F1697" s="7" t="e">
        <f>IF('تسمية الرتبة'!#REF!="مرفوض",0,'تسمية الرتبة'!#REF!)</f>
        <v>#REF!</v>
      </c>
      <c r="G1697" s="7" t="e">
        <f>IF('تسمية الرتبة'!#REF!="مرفوض",0,'تسمية الرتبة'!#REF!)</f>
        <v>#REF!</v>
      </c>
      <c r="H1697" s="7" t="e">
        <f>IF('تسمية الرتبة'!#REF!="مرفوض",0,IF('تسمية الرتبة'!#REF!+'تسمية الرتبة'!#REF!+'تسمية الرتبة'!#REF!+'تسمية الرتبة'!#REF!&gt;6,6,'تسمية الرتبة'!#REF!+'تسمية الرتبة'!#REF!+'تسمية الرتبة'!#REF!+'تسمية الرتبة'!#REF!))</f>
        <v>#REF!</v>
      </c>
      <c r="I1697" s="7" t="e">
        <f>IF('تسمية الرتبة'!#REF!="مرفوض",0,'تسمية الرتبة'!#REF!)</f>
        <v>#REF!</v>
      </c>
      <c r="J1697" s="7" t="e">
        <f>IF('تسمية الرتبة'!#REF!="مرفوض",0,'تسمية الرتبة'!#REF!)</f>
        <v>#REF!</v>
      </c>
      <c r="K1697" s="7" t="e">
        <f>IF('تسمية الرتبة'!#REF!="مرفوض",0,J1697+I1697+H1697+G1697+F1697+E1697+D1697+'تسمية الرتبة'!#REF!)</f>
        <v>#REF!</v>
      </c>
      <c r="L1697" s="7" t="e">
        <f>IF('تسمية الرتبة'!#REF!="مرفوض",0,IF(J1697=0,"Absent(e)",""))</f>
        <v>#REF!</v>
      </c>
      <c r="M1697" s="20" t="e">
        <f>'تسمية الرتبة'!#REF!-'Resultats FR'!K1697</f>
        <v>#REF!</v>
      </c>
    </row>
    <row r="1698" spans="1:13">
      <c r="A1698" s="7">
        <v>1694</v>
      </c>
      <c r="B1698" s="7" t="e">
        <f>IF('تسمية الرتبة'!#REF!="مرفوض",0,'تسمية الرتبة'!#REF!)</f>
        <v>#REF!</v>
      </c>
      <c r="C1698" s="7" t="e">
        <f>IF('تسمية الرتبة'!#REF!="مرفوض",0,'تسمية الرتبة'!#REF!)</f>
        <v>#REF!</v>
      </c>
      <c r="D1698" s="7" t="e">
        <f>IF('تسمية الرتبة'!#REF!="مرفوض",0,'تسمية الرتبة'!#REF!)</f>
        <v>#REF!</v>
      </c>
      <c r="E1698" s="34" t="e">
        <f>IF('تسمية الرتبة'!#REF!="مرفوض",0,'تسمية الرتبة'!#REF!)</f>
        <v>#REF!</v>
      </c>
      <c r="F1698" s="7" t="e">
        <f>IF('تسمية الرتبة'!#REF!="مرفوض",0,'تسمية الرتبة'!#REF!)</f>
        <v>#REF!</v>
      </c>
      <c r="G1698" s="7" t="e">
        <f>IF('تسمية الرتبة'!#REF!="مرفوض",0,'تسمية الرتبة'!#REF!)</f>
        <v>#REF!</v>
      </c>
      <c r="H1698" s="7" t="e">
        <f>IF('تسمية الرتبة'!#REF!="مرفوض",0,IF('تسمية الرتبة'!#REF!+'تسمية الرتبة'!#REF!+'تسمية الرتبة'!#REF!+'تسمية الرتبة'!#REF!&gt;6,6,'تسمية الرتبة'!#REF!+'تسمية الرتبة'!#REF!+'تسمية الرتبة'!#REF!+'تسمية الرتبة'!#REF!))</f>
        <v>#REF!</v>
      </c>
      <c r="I1698" s="7" t="e">
        <f>IF('تسمية الرتبة'!#REF!="مرفوض",0,'تسمية الرتبة'!#REF!)</f>
        <v>#REF!</v>
      </c>
      <c r="J1698" s="7" t="e">
        <f>IF('تسمية الرتبة'!#REF!="مرفوض",0,'تسمية الرتبة'!#REF!)</f>
        <v>#REF!</v>
      </c>
      <c r="K1698" s="7" t="e">
        <f>IF('تسمية الرتبة'!#REF!="مرفوض",0,J1698+I1698+H1698+G1698+F1698+E1698+D1698+'تسمية الرتبة'!#REF!)</f>
        <v>#REF!</v>
      </c>
      <c r="L1698" s="7" t="e">
        <f>IF('تسمية الرتبة'!#REF!="مرفوض",0,IF(J1698=0,"Absent(e)",""))</f>
        <v>#REF!</v>
      </c>
      <c r="M1698" s="20" t="e">
        <f>'تسمية الرتبة'!#REF!-'Resultats FR'!K1698</f>
        <v>#REF!</v>
      </c>
    </row>
    <row r="1699" spans="1:13">
      <c r="A1699" s="7">
        <v>1695</v>
      </c>
      <c r="B1699" s="7" t="e">
        <f>IF('تسمية الرتبة'!#REF!="مرفوض",0,'تسمية الرتبة'!#REF!)</f>
        <v>#REF!</v>
      </c>
      <c r="C1699" s="7" t="e">
        <f>IF('تسمية الرتبة'!#REF!="مرفوض",0,'تسمية الرتبة'!#REF!)</f>
        <v>#REF!</v>
      </c>
      <c r="D1699" s="7" t="e">
        <f>IF('تسمية الرتبة'!#REF!="مرفوض",0,'تسمية الرتبة'!#REF!)</f>
        <v>#REF!</v>
      </c>
      <c r="E1699" s="34" t="e">
        <f>IF('تسمية الرتبة'!#REF!="مرفوض",0,'تسمية الرتبة'!#REF!)</f>
        <v>#REF!</v>
      </c>
      <c r="F1699" s="7" t="e">
        <f>IF('تسمية الرتبة'!#REF!="مرفوض",0,'تسمية الرتبة'!#REF!)</f>
        <v>#REF!</v>
      </c>
      <c r="G1699" s="7" t="e">
        <f>IF('تسمية الرتبة'!#REF!="مرفوض",0,'تسمية الرتبة'!#REF!)</f>
        <v>#REF!</v>
      </c>
      <c r="H1699" s="7" t="e">
        <f>IF('تسمية الرتبة'!#REF!="مرفوض",0,IF('تسمية الرتبة'!#REF!+'تسمية الرتبة'!#REF!+'تسمية الرتبة'!#REF!+'تسمية الرتبة'!#REF!&gt;6,6,'تسمية الرتبة'!#REF!+'تسمية الرتبة'!#REF!+'تسمية الرتبة'!#REF!+'تسمية الرتبة'!#REF!))</f>
        <v>#REF!</v>
      </c>
      <c r="I1699" s="7" t="e">
        <f>IF('تسمية الرتبة'!#REF!="مرفوض",0,'تسمية الرتبة'!#REF!)</f>
        <v>#REF!</v>
      </c>
      <c r="J1699" s="7" t="e">
        <f>IF('تسمية الرتبة'!#REF!="مرفوض",0,'تسمية الرتبة'!#REF!)</f>
        <v>#REF!</v>
      </c>
      <c r="K1699" s="7" t="e">
        <f>IF('تسمية الرتبة'!#REF!="مرفوض",0,J1699+I1699+H1699+G1699+F1699+E1699+D1699+'تسمية الرتبة'!#REF!)</f>
        <v>#REF!</v>
      </c>
      <c r="L1699" s="7" t="e">
        <f>IF('تسمية الرتبة'!#REF!="مرفوض",0,IF(J1699=0,"Absent(e)",""))</f>
        <v>#REF!</v>
      </c>
      <c r="M1699" s="20" t="e">
        <f>'تسمية الرتبة'!#REF!-'Resultats FR'!K1699</f>
        <v>#REF!</v>
      </c>
    </row>
    <row r="1700" spans="1:13">
      <c r="A1700" s="7">
        <v>1696</v>
      </c>
      <c r="B1700" s="7" t="e">
        <f>IF('تسمية الرتبة'!#REF!="مرفوض",0,'تسمية الرتبة'!#REF!)</f>
        <v>#REF!</v>
      </c>
      <c r="C1700" s="7" t="e">
        <f>IF('تسمية الرتبة'!#REF!="مرفوض",0,'تسمية الرتبة'!#REF!)</f>
        <v>#REF!</v>
      </c>
      <c r="D1700" s="7" t="e">
        <f>IF('تسمية الرتبة'!#REF!="مرفوض",0,'تسمية الرتبة'!#REF!)</f>
        <v>#REF!</v>
      </c>
      <c r="E1700" s="34" t="e">
        <f>IF('تسمية الرتبة'!#REF!="مرفوض",0,'تسمية الرتبة'!#REF!)</f>
        <v>#REF!</v>
      </c>
      <c r="F1700" s="7" t="e">
        <f>IF('تسمية الرتبة'!#REF!="مرفوض",0,'تسمية الرتبة'!#REF!)</f>
        <v>#REF!</v>
      </c>
      <c r="G1700" s="7" t="e">
        <f>IF('تسمية الرتبة'!#REF!="مرفوض",0,'تسمية الرتبة'!#REF!)</f>
        <v>#REF!</v>
      </c>
      <c r="H1700" s="7" t="e">
        <f>IF('تسمية الرتبة'!#REF!="مرفوض",0,IF('تسمية الرتبة'!#REF!+'تسمية الرتبة'!#REF!+'تسمية الرتبة'!#REF!+'تسمية الرتبة'!#REF!&gt;6,6,'تسمية الرتبة'!#REF!+'تسمية الرتبة'!#REF!+'تسمية الرتبة'!#REF!+'تسمية الرتبة'!#REF!))</f>
        <v>#REF!</v>
      </c>
      <c r="I1700" s="7" t="e">
        <f>IF('تسمية الرتبة'!#REF!="مرفوض",0,'تسمية الرتبة'!#REF!)</f>
        <v>#REF!</v>
      </c>
      <c r="J1700" s="7" t="e">
        <f>IF('تسمية الرتبة'!#REF!="مرفوض",0,'تسمية الرتبة'!#REF!)</f>
        <v>#REF!</v>
      </c>
      <c r="K1700" s="7" t="e">
        <f>IF('تسمية الرتبة'!#REF!="مرفوض",0,J1700+I1700+H1700+G1700+F1700+E1700+D1700+'تسمية الرتبة'!#REF!)</f>
        <v>#REF!</v>
      </c>
      <c r="L1700" s="7" t="e">
        <f>IF('تسمية الرتبة'!#REF!="مرفوض",0,IF(J1700=0,"Absent(e)",""))</f>
        <v>#REF!</v>
      </c>
      <c r="M1700" s="20" t="e">
        <f>'تسمية الرتبة'!#REF!-'Resultats FR'!K1700</f>
        <v>#REF!</v>
      </c>
    </row>
    <row r="1701" spans="1:13">
      <c r="A1701" s="7">
        <v>1697</v>
      </c>
      <c r="B1701" s="7" t="e">
        <f>IF('تسمية الرتبة'!#REF!="مرفوض",0,'تسمية الرتبة'!#REF!)</f>
        <v>#REF!</v>
      </c>
      <c r="C1701" s="7" t="e">
        <f>IF('تسمية الرتبة'!#REF!="مرفوض",0,'تسمية الرتبة'!#REF!)</f>
        <v>#REF!</v>
      </c>
      <c r="D1701" s="7" t="e">
        <f>IF('تسمية الرتبة'!#REF!="مرفوض",0,'تسمية الرتبة'!#REF!)</f>
        <v>#REF!</v>
      </c>
      <c r="E1701" s="34" t="e">
        <f>IF('تسمية الرتبة'!#REF!="مرفوض",0,'تسمية الرتبة'!#REF!)</f>
        <v>#REF!</v>
      </c>
      <c r="F1701" s="7" t="e">
        <f>IF('تسمية الرتبة'!#REF!="مرفوض",0,'تسمية الرتبة'!#REF!)</f>
        <v>#REF!</v>
      </c>
      <c r="G1701" s="7" t="e">
        <f>IF('تسمية الرتبة'!#REF!="مرفوض",0,'تسمية الرتبة'!#REF!)</f>
        <v>#REF!</v>
      </c>
      <c r="H1701" s="7" t="e">
        <f>IF('تسمية الرتبة'!#REF!="مرفوض",0,IF('تسمية الرتبة'!#REF!+'تسمية الرتبة'!#REF!+'تسمية الرتبة'!#REF!+'تسمية الرتبة'!#REF!&gt;6,6,'تسمية الرتبة'!#REF!+'تسمية الرتبة'!#REF!+'تسمية الرتبة'!#REF!+'تسمية الرتبة'!#REF!))</f>
        <v>#REF!</v>
      </c>
      <c r="I1701" s="7" t="e">
        <f>IF('تسمية الرتبة'!#REF!="مرفوض",0,'تسمية الرتبة'!#REF!)</f>
        <v>#REF!</v>
      </c>
      <c r="J1701" s="7" t="e">
        <f>IF('تسمية الرتبة'!#REF!="مرفوض",0,'تسمية الرتبة'!#REF!)</f>
        <v>#REF!</v>
      </c>
      <c r="K1701" s="7" t="e">
        <f>IF('تسمية الرتبة'!#REF!="مرفوض",0,J1701+I1701+H1701+G1701+F1701+E1701+D1701+'تسمية الرتبة'!#REF!)</f>
        <v>#REF!</v>
      </c>
      <c r="L1701" s="7" t="e">
        <f>IF('تسمية الرتبة'!#REF!="مرفوض",0,IF(J1701=0,"Absent(e)",""))</f>
        <v>#REF!</v>
      </c>
      <c r="M1701" s="20" t="e">
        <f>'تسمية الرتبة'!#REF!-'Resultats FR'!K1701</f>
        <v>#REF!</v>
      </c>
    </row>
    <row r="1702" spans="1:13">
      <c r="A1702" s="7">
        <v>1698</v>
      </c>
      <c r="B1702" s="7" t="e">
        <f>IF('تسمية الرتبة'!#REF!="مرفوض",0,'تسمية الرتبة'!#REF!)</f>
        <v>#REF!</v>
      </c>
      <c r="C1702" s="7" t="e">
        <f>IF('تسمية الرتبة'!#REF!="مرفوض",0,'تسمية الرتبة'!#REF!)</f>
        <v>#REF!</v>
      </c>
      <c r="D1702" s="7" t="e">
        <f>IF('تسمية الرتبة'!#REF!="مرفوض",0,'تسمية الرتبة'!#REF!)</f>
        <v>#REF!</v>
      </c>
      <c r="E1702" s="34" t="e">
        <f>IF('تسمية الرتبة'!#REF!="مرفوض",0,'تسمية الرتبة'!#REF!)</f>
        <v>#REF!</v>
      </c>
      <c r="F1702" s="7" t="e">
        <f>IF('تسمية الرتبة'!#REF!="مرفوض",0,'تسمية الرتبة'!#REF!)</f>
        <v>#REF!</v>
      </c>
      <c r="G1702" s="7" t="e">
        <f>IF('تسمية الرتبة'!#REF!="مرفوض",0,'تسمية الرتبة'!#REF!)</f>
        <v>#REF!</v>
      </c>
      <c r="H1702" s="7" t="e">
        <f>IF('تسمية الرتبة'!#REF!="مرفوض",0,IF('تسمية الرتبة'!#REF!+'تسمية الرتبة'!#REF!+'تسمية الرتبة'!#REF!+'تسمية الرتبة'!#REF!&gt;6,6,'تسمية الرتبة'!#REF!+'تسمية الرتبة'!#REF!+'تسمية الرتبة'!#REF!+'تسمية الرتبة'!#REF!))</f>
        <v>#REF!</v>
      </c>
      <c r="I1702" s="7" t="e">
        <f>IF('تسمية الرتبة'!#REF!="مرفوض",0,'تسمية الرتبة'!#REF!)</f>
        <v>#REF!</v>
      </c>
      <c r="J1702" s="7" t="e">
        <f>IF('تسمية الرتبة'!#REF!="مرفوض",0,'تسمية الرتبة'!#REF!)</f>
        <v>#REF!</v>
      </c>
      <c r="K1702" s="7" t="e">
        <f>IF('تسمية الرتبة'!#REF!="مرفوض",0,J1702+I1702+H1702+G1702+F1702+E1702+D1702+'تسمية الرتبة'!#REF!)</f>
        <v>#REF!</v>
      </c>
      <c r="L1702" s="7" t="e">
        <f>IF('تسمية الرتبة'!#REF!="مرفوض",0,IF(J1702=0,"Absent(e)",""))</f>
        <v>#REF!</v>
      </c>
      <c r="M1702" s="20" t="e">
        <f>'تسمية الرتبة'!#REF!-'Resultats FR'!K1702</f>
        <v>#REF!</v>
      </c>
    </row>
    <row r="1703" spans="1:13">
      <c r="A1703" s="7">
        <v>1699</v>
      </c>
      <c r="B1703" s="7" t="e">
        <f>IF('تسمية الرتبة'!#REF!="مرفوض",0,'تسمية الرتبة'!#REF!)</f>
        <v>#REF!</v>
      </c>
      <c r="C1703" s="7" t="e">
        <f>IF('تسمية الرتبة'!#REF!="مرفوض",0,'تسمية الرتبة'!#REF!)</f>
        <v>#REF!</v>
      </c>
      <c r="D1703" s="7" t="e">
        <f>IF('تسمية الرتبة'!#REF!="مرفوض",0,'تسمية الرتبة'!#REF!)</f>
        <v>#REF!</v>
      </c>
      <c r="E1703" s="34" t="e">
        <f>IF('تسمية الرتبة'!#REF!="مرفوض",0,'تسمية الرتبة'!#REF!)</f>
        <v>#REF!</v>
      </c>
      <c r="F1703" s="7" t="e">
        <f>IF('تسمية الرتبة'!#REF!="مرفوض",0,'تسمية الرتبة'!#REF!)</f>
        <v>#REF!</v>
      </c>
      <c r="G1703" s="7" t="e">
        <f>IF('تسمية الرتبة'!#REF!="مرفوض",0,'تسمية الرتبة'!#REF!)</f>
        <v>#REF!</v>
      </c>
      <c r="H1703" s="7" t="e">
        <f>IF('تسمية الرتبة'!#REF!="مرفوض",0,IF('تسمية الرتبة'!#REF!+'تسمية الرتبة'!#REF!+'تسمية الرتبة'!#REF!+'تسمية الرتبة'!#REF!&gt;6,6,'تسمية الرتبة'!#REF!+'تسمية الرتبة'!#REF!+'تسمية الرتبة'!#REF!+'تسمية الرتبة'!#REF!))</f>
        <v>#REF!</v>
      </c>
      <c r="I1703" s="7" t="e">
        <f>IF('تسمية الرتبة'!#REF!="مرفوض",0,'تسمية الرتبة'!#REF!)</f>
        <v>#REF!</v>
      </c>
      <c r="J1703" s="7" t="e">
        <f>IF('تسمية الرتبة'!#REF!="مرفوض",0,'تسمية الرتبة'!#REF!)</f>
        <v>#REF!</v>
      </c>
      <c r="K1703" s="7" t="e">
        <f>IF('تسمية الرتبة'!#REF!="مرفوض",0,J1703+I1703+H1703+G1703+F1703+E1703+D1703+'تسمية الرتبة'!#REF!)</f>
        <v>#REF!</v>
      </c>
      <c r="L1703" s="7" t="e">
        <f>IF('تسمية الرتبة'!#REF!="مرفوض",0,IF(J1703=0,"Absent(e)",""))</f>
        <v>#REF!</v>
      </c>
      <c r="M1703" s="20" t="e">
        <f>'تسمية الرتبة'!#REF!-'Resultats FR'!K1703</f>
        <v>#REF!</v>
      </c>
    </row>
    <row r="1704" spans="1:13">
      <c r="A1704" s="7">
        <v>1700</v>
      </c>
      <c r="B1704" s="7" t="e">
        <f>IF('تسمية الرتبة'!#REF!="مرفوض",0,'تسمية الرتبة'!#REF!)</f>
        <v>#REF!</v>
      </c>
      <c r="C1704" s="7" t="e">
        <f>IF('تسمية الرتبة'!#REF!="مرفوض",0,'تسمية الرتبة'!#REF!)</f>
        <v>#REF!</v>
      </c>
      <c r="D1704" s="7" t="e">
        <f>IF('تسمية الرتبة'!#REF!="مرفوض",0,'تسمية الرتبة'!#REF!)</f>
        <v>#REF!</v>
      </c>
      <c r="E1704" s="34" t="e">
        <f>IF('تسمية الرتبة'!#REF!="مرفوض",0,'تسمية الرتبة'!#REF!)</f>
        <v>#REF!</v>
      </c>
      <c r="F1704" s="7" t="e">
        <f>IF('تسمية الرتبة'!#REF!="مرفوض",0,'تسمية الرتبة'!#REF!)</f>
        <v>#REF!</v>
      </c>
      <c r="G1704" s="7" t="e">
        <f>IF('تسمية الرتبة'!#REF!="مرفوض",0,'تسمية الرتبة'!#REF!)</f>
        <v>#REF!</v>
      </c>
      <c r="H1704" s="7" t="e">
        <f>IF('تسمية الرتبة'!#REF!="مرفوض",0,IF('تسمية الرتبة'!#REF!+'تسمية الرتبة'!#REF!+'تسمية الرتبة'!#REF!+'تسمية الرتبة'!#REF!&gt;6,6,'تسمية الرتبة'!#REF!+'تسمية الرتبة'!#REF!+'تسمية الرتبة'!#REF!+'تسمية الرتبة'!#REF!))</f>
        <v>#REF!</v>
      </c>
      <c r="I1704" s="7" t="e">
        <f>IF('تسمية الرتبة'!#REF!="مرفوض",0,'تسمية الرتبة'!#REF!)</f>
        <v>#REF!</v>
      </c>
      <c r="J1704" s="7" t="e">
        <f>IF('تسمية الرتبة'!#REF!="مرفوض",0,'تسمية الرتبة'!#REF!)</f>
        <v>#REF!</v>
      </c>
      <c r="K1704" s="7" t="e">
        <f>IF('تسمية الرتبة'!#REF!="مرفوض",0,J1704+I1704+H1704+G1704+F1704+E1704+D1704+'تسمية الرتبة'!#REF!)</f>
        <v>#REF!</v>
      </c>
      <c r="L1704" s="7" t="e">
        <f>IF('تسمية الرتبة'!#REF!="مرفوض",0,IF(J1704=0,"Absent(e)",""))</f>
        <v>#REF!</v>
      </c>
      <c r="M1704" s="20" t="e">
        <f>'تسمية الرتبة'!#REF!-'Resultats FR'!K1704</f>
        <v>#REF!</v>
      </c>
    </row>
    <row r="1705" spans="1:13">
      <c r="A1705" s="7">
        <v>1701</v>
      </c>
      <c r="B1705" s="7" t="e">
        <f>IF('تسمية الرتبة'!#REF!="مرفوض",0,'تسمية الرتبة'!#REF!)</f>
        <v>#REF!</v>
      </c>
      <c r="C1705" s="7" t="e">
        <f>IF('تسمية الرتبة'!#REF!="مرفوض",0,'تسمية الرتبة'!#REF!)</f>
        <v>#REF!</v>
      </c>
      <c r="D1705" s="7" t="e">
        <f>IF('تسمية الرتبة'!#REF!="مرفوض",0,'تسمية الرتبة'!#REF!)</f>
        <v>#REF!</v>
      </c>
      <c r="E1705" s="34" t="e">
        <f>IF('تسمية الرتبة'!#REF!="مرفوض",0,'تسمية الرتبة'!#REF!)</f>
        <v>#REF!</v>
      </c>
      <c r="F1705" s="7" t="e">
        <f>IF('تسمية الرتبة'!#REF!="مرفوض",0,'تسمية الرتبة'!#REF!)</f>
        <v>#REF!</v>
      </c>
      <c r="G1705" s="7" t="e">
        <f>IF('تسمية الرتبة'!#REF!="مرفوض",0,'تسمية الرتبة'!#REF!)</f>
        <v>#REF!</v>
      </c>
      <c r="H1705" s="7" t="e">
        <f>IF('تسمية الرتبة'!#REF!="مرفوض",0,IF('تسمية الرتبة'!#REF!+'تسمية الرتبة'!#REF!+'تسمية الرتبة'!#REF!+'تسمية الرتبة'!#REF!&gt;6,6,'تسمية الرتبة'!#REF!+'تسمية الرتبة'!#REF!+'تسمية الرتبة'!#REF!+'تسمية الرتبة'!#REF!))</f>
        <v>#REF!</v>
      </c>
      <c r="I1705" s="7" t="e">
        <f>IF('تسمية الرتبة'!#REF!="مرفوض",0,'تسمية الرتبة'!#REF!)</f>
        <v>#REF!</v>
      </c>
      <c r="J1705" s="7" t="e">
        <f>IF('تسمية الرتبة'!#REF!="مرفوض",0,'تسمية الرتبة'!#REF!)</f>
        <v>#REF!</v>
      </c>
      <c r="K1705" s="7" t="e">
        <f>IF('تسمية الرتبة'!#REF!="مرفوض",0,J1705+I1705+H1705+G1705+F1705+E1705+D1705+'تسمية الرتبة'!#REF!)</f>
        <v>#REF!</v>
      </c>
      <c r="L1705" s="7" t="e">
        <f>IF('تسمية الرتبة'!#REF!="مرفوض",0,IF(J1705=0,"Absent(e)",""))</f>
        <v>#REF!</v>
      </c>
      <c r="M1705" s="20" t="e">
        <f>'تسمية الرتبة'!#REF!-'Resultats FR'!K1705</f>
        <v>#REF!</v>
      </c>
    </row>
    <row r="1706" spans="1:13">
      <c r="A1706" s="7">
        <v>1702</v>
      </c>
      <c r="B1706" s="7" t="e">
        <f>IF('تسمية الرتبة'!#REF!="مرفوض",0,'تسمية الرتبة'!#REF!)</f>
        <v>#REF!</v>
      </c>
      <c r="C1706" s="7" t="e">
        <f>IF('تسمية الرتبة'!#REF!="مرفوض",0,'تسمية الرتبة'!#REF!)</f>
        <v>#REF!</v>
      </c>
      <c r="D1706" s="7" t="e">
        <f>IF('تسمية الرتبة'!#REF!="مرفوض",0,'تسمية الرتبة'!#REF!)</f>
        <v>#REF!</v>
      </c>
      <c r="E1706" s="34" t="e">
        <f>IF('تسمية الرتبة'!#REF!="مرفوض",0,'تسمية الرتبة'!#REF!)</f>
        <v>#REF!</v>
      </c>
      <c r="F1706" s="7" t="e">
        <f>IF('تسمية الرتبة'!#REF!="مرفوض",0,'تسمية الرتبة'!#REF!)</f>
        <v>#REF!</v>
      </c>
      <c r="G1706" s="7" t="e">
        <f>IF('تسمية الرتبة'!#REF!="مرفوض",0,'تسمية الرتبة'!#REF!)</f>
        <v>#REF!</v>
      </c>
      <c r="H1706" s="7" t="e">
        <f>IF('تسمية الرتبة'!#REF!="مرفوض",0,IF('تسمية الرتبة'!#REF!+'تسمية الرتبة'!#REF!+'تسمية الرتبة'!#REF!+'تسمية الرتبة'!#REF!&gt;6,6,'تسمية الرتبة'!#REF!+'تسمية الرتبة'!#REF!+'تسمية الرتبة'!#REF!+'تسمية الرتبة'!#REF!))</f>
        <v>#REF!</v>
      </c>
      <c r="I1706" s="7" t="e">
        <f>IF('تسمية الرتبة'!#REF!="مرفوض",0,'تسمية الرتبة'!#REF!)</f>
        <v>#REF!</v>
      </c>
      <c r="J1706" s="7" t="e">
        <f>IF('تسمية الرتبة'!#REF!="مرفوض",0,'تسمية الرتبة'!#REF!)</f>
        <v>#REF!</v>
      </c>
      <c r="K1706" s="7" t="e">
        <f>IF('تسمية الرتبة'!#REF!="مرفوض",0,J1706+I1706+H1706+G1706+F1706+E1706+D1706+'تسمية الرتبة'!#REF!)</f>
        <v>#REF!</v>
      </c>
      <c r="L1706" s="7" t="e">
        <f>IF('تسمية الرتبة'!#REF!="مرفوض",0,IF(J1706=0,"Absent(e)",""))</f>
        <v>#REF!</v>
      </c>
      <c r="M1706" s="20" t="e">
        <f>'تسمية الرتبة'!#REF!-'Resultats FR'!K1706</f>
        <v>#REF!</v>
      </c>
    </row>
    <row r="1707" spans="1:13">
      <c r="A1707" s="7">
        <v>1703</v>
      </c>
      <c r="B1707" s="7" t="e">
        <f>IF('تسمية الرتبة'!#REF!="مرفوض",0,'تسمية الرتبة'!#REF!)</f>
        <v>#REF!</v>
      </c>
      <c r="C1707" s="7" t="e">
        <f>IF('تسمية الرتبة'!#REF!="مرفوض",0,'تسمية الرتبة'!#REF!)</f>
        <v>#REF!</v>
      </c>
      <c r="D1707" s="7" t="e">
        <f>IF('تسمية الرتبة'!#REF!="مرفوض",0,'تسمية الرتبة'!#REF!)</f>
        <v>#REF!</v>
      </c>
      <c r="E1707" s="34" t="e">
        <f>IF('تسمية الرتبة'!#REF!="مرفوض",0,'تسمية الرتبة'!#REF!)</f>
        <v>#REF!</v>
      </c>
      <c r="F1707" s="7" t="e">
        <f>IF('تسمية الرتبة'!#REF!="مرفوض",0,'تسمية الرتبة'!#REF!)</f>
        <v>#REF!</v>
      </c>
      <c r="G1707" s="7" t="e">
        <f>IF('تسمية الرتبة'!#REF!="مرفوض",0,'تسمية الرتبة'!#REF!)</f>
        <v>#REF!</v>
      </c>
      <c r="H1707" s="7" t="e">
        <f>IF('تسمية الرتبة'!#REF!="مرفوض",0,IF('تسمية الرتبة'!#REF!+'تسمية الرتبة'!#REF!+'تسمية الرتبة'!#REF!+'تسمية الرتبة'!#REF!&gt;6,6,'تسمية الرتبة'!#REF!+'تسمية الرتبة'!#REF!+'تسمية الرتبة'!#REF!+'تسمية الرتبة'!#REF!))</f>
        <v>#REF!</v>
      </c>
      <c r="I1707" s="7" t="e">
        <f>IF('تسمية الرتبة'!#REF!="مرفوض",0,'تسمية الرتبة'!#REF!)</f>
        <v>#REF!</v>
      </c>
      <c r="J1707" s="7" t="e">
        <f>IF('تسمية الرتبة'!#REF!="مرفوض",0,'تسمية الرتبة'!#REF!)</f>
        <v>#REF!</v>
      </c>
      <c r="K1707" s="7" t="e">
        <f>IF('تسمية الرتبة'!#REF!="مرفوض",0,J1707+I1707+H1707+G1707+F1707+E1707+D1707+'تسمية الرتبة'!#REF!)</f>
        <v>#REF!</v>
      </c>
      <c r="L1707" s="7" t="e">
        <f>IF('تسمية الرتبة'!#REF!="مرفوض",0,IF(J1707=0,"Absent(e)",""))</f>
        <v>#REF!</v>
      </c>
      <c r="M1707" s="20" t="e">
        <f>'تسمية الرتبة'!#REF!-'Resultats FR'!K1707</f>
        <v>#REF!</v>
      </c>
    </row>
    <row r="1708" spans="1:13">
      <c r="A1708" s="7">
        <v>1704</v>
      </c>
      <c r="B1708" s="7" t="e">
        <f>IF('تسمية الرتبة'!#REF!="مرفوض",0,'تسمية الرتبة'!#REF!)</f>
        <v>#REF!</v>
      </c>
      <c r="C1708" s="7" t="e">
        <f>IF('تسمية الرتبة'!#REF!="مرفوض",0,'تسمية الرتبة'!#REF!)</f>
        <v>#REF!</v>
      </c>
      <c r="D1708" s="7" t="e">
        <f>IF('تسمية الرتبة'!#REF!="مرفوض",0,'تسمية الرتبة'!#REF!)</f>
        <v>#REF!</v>
      </c>
      <c r="E1708" s="34" t="e">
        <f>IF('تسمية الرتبة'!#REF!="مرفوض",0,'تسمية الرتبة'!#REF!)</f>
        <v>#REF!</v>
      </c>
      <c r="F1708" s="7" t="e">
        <f>IF('تسمية الرتبة'!#REF!="مرفوض",0,'تسمية الرتبة'!#REF!)</f>
        <v>#REF!</v>
      </c>
      <c r="G1708" s="7" t="e">
        <f>IF('تسمية الرتبة'!#REF!="مرفوض",0,'تسمية الرتبة'!#REF!)</f>
        <v>#REF!</v>
      </c>
      <c r="H1708" s="7" t="e">
        <f>IF('تسمية الرتبة'!#REF!="مرفوض",0,IF('تسمية الرتبة'!#REF!+'تسمية الرتبة'!#REF!+'تسمية الرتبة'!#REF!+'تسمية الرتبة'!#REF!&gt;6,6,'تسمية الرتبة'!#REF!+'تسمية الرتبة'!#REF!+'تسمية الرتبة'!#REF!+'تسمية الرتبة'!#REF!))</f>
        <v>#REF!</v>
      </c>
      <c r="I1708" s="7" t="e">
        <f>IF('تسمية الرتبة'!#REF!="مرفوض",0,'تسمية الرتبة'!#REF!)</f>
        <v>#REF!</v>
      </c>
      <c r="J1708" s="7" t="e">
        <f>IF('تسمية الرتبة'!#REF!="مرفوض",0,'تسمية الرتبة'!#REF!)</f>
        <v>#REF!</v>
      </c>
      <c r="K1708" s="7" t="e">
        <f>IF('تسمية الرتبة'!#REF!="مرفوض",0,J1708+I1708+H1708+G1708+F1708+E1708+D1708+'تسمية الرتبة'!#REF!)</f>
        <v>#REF!</v>
      </c>
      <c r="L1708" s="7" t="e">
        <f>IF('تسمية الرتبة'!#REF!="مرفوض",0,IF(J1708=0,"Absent(e)",""))</f>
        <v>#REF!</v>
      </c>
      <c r="M1708" s="20" t="e">
        <f>'تسمية الرتبة'!#REF!-'Resultats FR'!K1708</f>
        <v>#REF!</v>
      </c>
    </row>
    <row r="1709" spans="1:13">
      <c r="A1709" s="7">
        <v>1705</v>
      </c>
      <c r="B1709" s="7" t="e">
        <f>IF('تسمية الرتبة'!#REF!="مرفوض",0,'تسمية الرتبة'!#REF!)</f>
        <v>#REF!</v>
      </c>
      <c r="C1709" s="7" t="e">
        <f>IF('تسمية الرتبة'!#REF!="مرفوض",0,'تسمية الرتبة'!#REF!)</f>
        <v>#REF!</v>
      </c>
      <c r="D1709" s="7" t="e">
        <f>IF('تسمية الرتبة'!#REF!="مرفوض",0,'تسمية الرتبة'!#REF!)</f>
        <v>#REF!</v>
      </c>
      <c r="E1709" s="34" t="e">
        <f>IF('تسمية الرتبة'!#REF!="مرفوض",0,'تسمية الرتبة'!#REF!)</f>
        <v>#REF!</v>
      </c>
      <c r="F1709" s="7" t="e">
        <f>IF('تسمية الرتبة'!#REF!="مرفوض",0,'تسمية الرتبة'!#REF!)</f>
        <v>#REF!</v>
      </c>
      <c r="G1709" s="7" t="e">
        <f>IF('تسمية الرتبة'!#REF!="مرفوض",0,'تسمية الرتبة'!#REF!)</f>
        <v>#REF!</v>
      </c>
      <c r="H1709" s="7" t="e">
        <f>IF('تسمية الرتبة'!#REF!="مرفوض",0,IF('تسمية الرتبة'!#REF!+'تسمية الرتبة'!#REF!+'تسمية الرتبة'!#REF!+'تسمية الرتبة'!#REF!&gt;6,6,'تسمية الرتبة'!#REF!+'تسمية الرتبة'!#REF!+'تسمية الرتبة'!#REF!+'تسمية الرتبة'!#REF!))</f>
        <v>#REF!</v>
      </c>
      <c r="I1709" s="7" t="e">
        <f>IF('تسمية الرتبة'!#REF!="مرفوض",0,'تسمية الرتبة'!#REF!)</f>
        <v>#REF!</v>
      </c>
      <c r="J1709" s="7" t="e">
        <f>IF('تسمية الرتبة'!#REF!="مرفوض",0,'تسمية الرتبة'!#REF!)</f>
        <v>#REF!</v>
      </c>
      <c r="K1709" s="7" t="e">
        <f>IF('تسمية الرتبة'!#REF!="مرفوض",0,J1709+I1709+H1709+G1709+F1709+E1709+D1709+'تسمية الرتبة'!#REF!)</f>
        <v>#REF!</v>
      </c>
      <c r="L1709" s="7" t="e">
        <f>IF('تسمية الرتبة'!#REF!="مرفوض",0,IF(J1709=0,"Absent(e)",""))</f>
        <v>#REF!</v>
      </c>
      <c r="M1709" s="20" t="e">
        <f>'تسمية الرتبة'!#REF!-'Resultats FR'!K1709</f>
        <v>#REF!</v>
      </c>
    </row>
    <row r="1710" spans="1:13">
      <c r="A1710" s="7">
        <v>1706</v>
      </c>
      <c r="B1710" s="7" t="e">
        <f>IF('تسمية الرتبة'!#REF!="مرفوض",0,'تسمية الرتبة'!#REF!)</f>
        <v>#REF!</v>
      </c>
      <c r="C1710" s="7" t="e">
        <f>IF('تسمية الرتبة'!#REF!="مرفوض",0,'تسمية الرتبة'!#REF!)</f>
        <v>#REF!</v>
      </c>
      <c r="D1710" s="7" t="e">
        <f>IF('تسمية الرتبة'!#REF!="مرفوض",0,'تسمية الرتبة'!#REF!)</f>
        <v>#REF!</v>
      </c>
      <c r="E1710" s="34" t="e">
        <f>IF('تسمية الرتبة'!#REF!="مرفوض",0,'تسمية الرتبة'!#REF!)</f>
        <v>#REF!</v>
      </c>
      <c r="F1710" s="7" t="e">
        <f>IF('تسمية الرتبة'!#REF!="مرفوض",0,'تسمية الرتبة'!#REF!)</f>
        <v>#REF!</v>
      </c>
      <c r="G1710" s="7" t="e">
        <f>IF('تسمية الرتبة'!#REF!="مرفوض",0,'تسمية الرتبة'!#REF!)</f>
        <v>#REF!</v>
      </c>
      <c r="H1710" s="7" t="e">
        <f>IF('تسمية الرتبة'!#REF!="مرفوض",0,IF('تسمية الرتبة'!#REF!+'تسمية الرتبة'!#REF!+'تسمية الرتبة'!#REF!+'تسمية الرتبة'!#REF!&gt;6,6,'تسمية الرتبة'!#REF!+'تسمية الرتبة'!#REF!+'تسمية الرتبة'!#REF!+'تسمية الرتبة'!#REF!))</f>
        <v>#REF!</v>
      </c>
      <c r="I1710" s="7" t="e">
        <f>IF('تسمية الرتبة'!#REF!="مرفوض",0,'تسمية الرتبة'!#REF!)</f>
        <v>#REF!</v>
      </c>
      <c r="J1710" s="7" t="e">
        <f>IF('تسمية الرتبة'!#REF!="مرفوض",0,'تسمية الرتبة'!#REF!)</f>
        <v>#REF!</v>
      </c>
      <c r="K1710" s="7" t="e">
        <f>IF('تسمية الرتبة'!#REF!="مرفوض",0,J1710+I1710+H1710+G1710+F1710+E1710+D1710+'تسمية الرتبة'!#REF!)</f>
        <v>#REF!</v>
      </c>
      <c r="L1710" s="7" t="e">
        <f>IF('تسمية الرتبة'!#REF!="مرفوض",0,IF(J1710=0,"Absent(e)",""))</f>
        <v>#REF!</v>
      </c>
      <c r="M1710" s="20" t="e">
        <f>'تسمية الرتبة'!#REF!-'Resultats FR'!K1710</f>
        <v>#REF!</v>
      </c>
    </row>
    <row r="1711" spans="1:13">
      <c r="A1711" s="7">
        <v>1707</v>
      </c>
      <c r="B1711" s="7" t="e">
        <f>IF('تسمية الرتبة'!#REF!="مرفوض",0,'تسمية الرتبة'!#REF!)</f>
        <v>#REF!</v>
      </c>
      <c r="C1711" s="7" t="e">
        <f>IF('تسمية الرتبة'!#REF!="مرفوض",0,'تسمية الرتبة'!#REF!)</f>
        <v>#REF!</v>
      </c>
      <c r="D1711" s="7" t="e">
        <f>IF('تسمية الرتبة'!#REF!="مرفوض",0,'تسمية الرتبة'!#REF!)</f>
        <v>#REF!</v>
      </c>
      <c r="E1711" s="34" t="e">
        <f>IF('تسمية الرتبة'!#REF!="مرفوض",0,'تسمية الرتبة'!#REF!)</f>
        <v>#REF!</v>
      </c>
      <c r="F1711" s="7" t="e">
        <f>IF('تسمية الرتبة'!#REF!="مرفوض",0,'تسمية الرتبة'!#REF!)</f>
        <v>#REF!</v>
      </c>
      <c r="G1711" s="7" t="e">
        <f>IF('تسمية الرتبة'!#REF!="مرفوض",0,'تسمية الرتبة'!#REF!)</f>
        <v>#REF!</v>
      </c>
      <c r="H1711" s="7" t="e">
        <f>IF('تسمية الرتبة'!#REF!="مرفوض",0,IF('تسمية الرتبة'!#REF!+'تسمية الرتبة'!#REF!+'تسمية الرتبة'!#REF!+'تسمية الرتبة'!#REF!&gt;6,6,'تسمية الرتبة'!#REF!+'تسمية الرتبة'!#REF!+'تسمية الرتبة'!#REF!+'تسمية الرتبة'!#REF!))</f>
        <v>#REF!</v>
      </c>
      <c r="I1711" s="7" t="e">
        <f>IF('تسمية الرتبة'!#REF!="مرفوض",0,'تسمية الرتبة'!#REF!)</f>
        <v>#REF!</v>
      </c>
      <c r="J1711" s="7" t="e">
        <f>IF('تسمية الرتبة'!#REF!="مرفوض",0,'تسمية الرتبة'!#REF!)</f>
        <v>#REF!</v>
      </c>
      <c r="K1711" s="7" t="e">
        <f>IF('تسمية الرتبة'!#REF!="مرفوض",0,J1711+I1711+H1711+G1711+F1711+E1711+D1711+'تسمية الرتبة'!#REF!)</f>
        <v>#REF!</v>
      </c>
      <c r="L1711" s="7" t="e">
        <f>IF('تسمية الرتبة'!#REF!="مرفوض",0,IF(J1711=0,"Absent(e)",""))</f>
        <v>#REF!</v>
      </c>
      <c r="M1711" s="20" t="e">
        <f>'تسمية الرتبة'!#REF!-'Resultats FR'!K1711</f>
        <v>#REF!</v>
      </c>
    </row>
    <row r="1712" spans="1:13">
      <c r="A1712" s="7">
        <v>1708</v>
      </c>
      <c r="B1712" s="7" t="e">
        <f>IF('تسمية الرتبة'!#REF!="مرفوض",0,'تسمية الرتبة'!#REF!)</f>
        <v>#REF!</v>
      </c>
      <c r="C1712" s="7" t="e">
        <f>IF('تسمية الرتبة'!#REF!="مرفوض",0,'تسمية الرتبة'!#REF!)</f>
        <v>#REF!</v>
      </c>
      <c r="D1712" s="7" t="e">
        <f>IF('تسمية الرتبة'!#REF!="مرفوض",0,'تسمية الرتبة'!#REF!)</f>
        <v>#REF!</v>
      </c>
      <c r="E1712" s="34" t="e">
        <f>IF('تسمية الرتبة'!#REF!="مرفوض",0,'تسمية الرتبة'!#REF!)</f>
        <v>#REF!</v>
      </c>
      <c r="F1712" s="7" t="e">
        <f>IF('تسمية الرتبة'!#REF!="مرفوض",0,'تسمية الرتبة'!#REF!)</f>
        <v>#REF!</v>
      </c>
      <c r="G1712" s="7" t="e">
        <f>IF('تسمية الرتبة'!#REF!="مرفوض",0,'تسمية الرتبة'!#REF!)</f>
        <v>#REF!</v>
      </c>
      <c r="H1712" s="7" t="e">
        <f>IF('تسمية الرتبة'!#REF!="مرفوض",0,IF('تسمية الرتبة'!#REF!+'تسمية الرتبة'!#REF!+'تسمية الرتبة'!#REF!+'تسمية الرتبة'!#REF!&gt;6,6,'تسمية الرتبة'!#REF!+'تسمية الرتبة'!#REF!+'تسمية الرتبة'!#REF!+'تسمية الرتبة'!#REF!))</f>
        <v>#REF!</v>
      </c>
      <c r="I1712" s="7" t="e">
        <f>IF('تسمية الرتبة'!#REF!="مرفوض",0,'تسمية الرتبة'!#REF!)</f>
        <v>#REF!</v>
      </c>
      <c r="J1712" s="7" t="e">
        <f>IF('تسمية الرتبة'!#REF!="مرفوض",0,'تسمية الرتبة'!#REF!)</f>
        <v>#REF!</v>
      </c>
      <c r="K1712" s="7" t="e">
        <f>IF('تسمية الرتبة'!#REF!="مرفوض",0,J1712+I1712+H1712+G1712+F1712+E1712+D1712+'تسمية الرتبة'!#REF!)</f>
        <v>#REF!</v>
      </c>
      <c r="L1712" s="7" t="e">
        <f>IF('تسمية الرتبة'!#REF!="مرفوض",0,IF(J1712=0,"Absent(e)",""))</f>
        <v>#REF!</v>
      </c>
      <c r="M1712" s="20" t="e">
        <f>'تسمية الرتبة'!#REF!-'Resultats FR'!K1712</f>
        <v>#REF!</v>
      </c>
    </row>
    <row r="1713" spans="1:13">
      <c r="A1713" s="7">
        <v>1709</v>
      </c>
      <c r="B1713" s="7" t="e">
        <f>IF('تسمية الرتبة'!#REF!="مرفوض",0,'تسمية الرتبة'!#REF!)</f>
        <v>#REF!</v>
      </c>
      <c r="C1713" s="7" t="e">
        <f>IF('تسمية الرتبة'!#REF!="مرفوض",0,'تسمية الرتبة'!#REF!)</f>
        <v>#REF!</v>
      </c>
      <c r="D1713" s="7" t="e">
        <f>IF('تسمية الرتبة'!#REF!="مرفوض",0,'تسمية الرتبة'!#REF!)</f>
        <v>#REF!</v>
      </c>
      <c r="E1713" s="34" t="e">
        <f>IF('تسمية الرتبة'!#REF!="مرفوض",0,'تسمية الرتبة'!#REF!)</f>
        <v>#REF!</v>
      </c>
      <c r="F1713" s="7" t="e">
        <f>IF('تسمية الرتبة'!#REF!="مرفوض",0,'تسمية الرتبة'!#REF!)</f>
        <v>#REF!</v>
      </c>
      <c r="G1713" s="7" t="e">
        <f>IF('تسمية الرتبة'!#REF!="مرفوض",0,'تسمية الرتبة'!#REF!)</f>
        <v>#REF!</v>
      </c>
      <c r="H1713" s="7" t="e">
        <f>IF('تسمية الرتبة'!#REF!="مرفوض",0,IF('تسمية الرتبة'!#REF!+'تسمية الرتبة'!#REF!+'تسمية الرتبة'!#REF!+'تسمية الرتبة'!#REF!&gt;6,6,'تسمية الرتبة'!#REF!+'تسمية الرتبة'!#REF!+'تسمية الرتبة'!#REF!+'تسمية الرتبة'!#REF!))</f>
        <v>#REF!</v>
      </c>
      <c r="I1713" s="7" t="e">
        <f>IF('تسمية الرتبة'!#REF!="مرفوض",0,'تسمية الرتبة'!#REF!)</f>
        <v>#REF!</v>
      </c>
      <c r="J1713" s="7" t="e">
        <f>IF('تسمية الرتبة'!#REF!="مرفوض",0,'تسمية الرتبة'!#REF!)</f>
        <v>#REF!</v>
      </c>
      <c r="K1713" s="7" t="e">
        <f>IF('تسمية الرتبة'!#REF!="مرفوض",0,J1713+I1713+H1713+G1713+F1713+E1713+D1713+'تسمية الرتبة'!#REF!)</f>
        <v>#REF!</v>
      </c>
      <c r="L1713" s="7" t="e">
        <f>IF('تسمية الرتبة'!#REF!="مرفوض",0,IF(J1713=0,"Absent(e)",""))</f>
        <v>#REF!</v>
      </c>
      <c r="M1713" s="20" t="e">
        <f>'تسمية الرتبة'!#REF!-'Resultats FR'!K1713</f>
        <v>#REF!</v>
      </c>
    </row>
    <row r="1714" spans="1:13">
      <c r="A1714" s="7">
        <v>1710</v>
      </c>
      <c r="B1714" s="7" t="e">
        <f>IF('تسمية الرتبة'!#REF!="مرفوض",0,'تسمية الرتبة'!#REF!)</f>
        <v>#REF!</v>
      </c>
      <c r="C1714" s="7" t="e">
        <f>IF('تسمية الرتبة'!#REF!="مرفوض",0,'تسمية الرتبة'!#REF!)</f>
        <v>#REF!</v>
      </c>
      <c r="D1714" s="7" t="e">
        <f>IF('تسمية الرتبة'!#REF!="مرفوض",0,'تسمية الرتبة'!#REF!)</f>
        <v>#REF!</v>
      </c>
      <c r="E1714" s="34" t="e">
        <f>IF('تسمية الرتبة'!#REF!="مرفوض",0,'تسمية الرتبة'!#REF!)</f>
        <v>#REF!</v>
      </c>
      <c r="F1714" s="7" t="e">
        <f>IF('تسمية الرتبة'!#REF!="مرفوض",0,'تسمية الرتبة'!#REF!)</f>
        <v>#REF!</v>
      </c>
      <c r="G1714" s="7" t="e">
        <f>IF('تسمية الرتبة'!#REF!="مرفوض",0,'تسمية الرتبة'!#REF!)</f>
        <v>#REF!</v>
      </c>
      <c r="H1714" s="7" t="e">
        <f>IF('تسمية الرتبة'!#REF!="مرفوض",0,IF('تسمية الرتبة'!#REF!+'تسمية الرتبة'!#REF!+'تسمية الرتبة'!#REF!+'تسمية الرتبة'!#REF!&gt;6,6,'تسمية الرتبة'!#REF!+'تسمية الرتبة'!#REF!+'تسمية الرتبة'!#REF!+'تسمية الرتبة'!#REF!))</f>
        <v>#REF!</v>
      </c>
      <c r="I1714" s="7" t="e">
        <f>IF('تسمية الرتبة'!#REF!="مرفوض",0,'تسمية الرتبة'!#REF!)</f>
        <v>#REF!</v>
      </c>
      <c r="J1714" s="7" t="e">
        <f>IF('تسمية الرتبة'!#REF!="مرفوض",0,'تسمية الرتبة'!#REF!)</f>
        <v>#REF!</v>
      </c>
      <c r="K1714" s="7" t="e">
        <f>IF('تسمية الرتبة'!#REF!="مرفوض",0,J1714+I1714+H1714+G1714+F1714+E1714+D1714+'تسمية الرتبة'!#REF!)</f>
        <v>#REF!</v>
      </c>
      <c r="L1714" s="7" t="e">
        <f>IF('تسمية الرتبة'!#REF!="مرفوض",0,IF(J1714=0,"Absent(e)",""))</f>
        <v>#REF!</v>
      </c>
      <c r="M1714" s="20" t="e">
        <f>'تسمية الرتبة'!#REF!-'Resultats FR'!K1714</f>
        <v>#REF!</v>
      </c>
    </row>
    <row r="1715" spans="1:13">
      <c r="A1715" s="7">
        <v>1711</v>
      </c>
      <c r="B1715" s="7" t="e">
        <f>IF('تسمية الرتبة'!#REF!="مرفوض",0,'تسمية الرتبة'!#REF!)</f>
        <v>#REF!</v>
      </c>
      <c r="C1715" s="7" t="e">
        <f>IF('تسمية الرتبة'!#REF!="مرفوض",0,'تسمية الرتبة'!#REF!)</f>
        <v>#REF!</v>
      </c>
      <c r="D1715" s="7" t="e">
        <f>IF('تسمية الرتبة'!#REF!="مرفوض",0,'تسمية الرتبة'!#REF!)</f>
        <v>#REF!</v>
      </c>
      <c r="E1715" s="34" t="e">
        <f>IF('تسمية الرتبة'!#REF!="مرفوض",0,'تسمية الرتبة'!#REF!)</f>
        <v>#REF!</v>
      </c>
      <c r="F1715" s="7" t="e">
        <f>IF('تسمية الرتبة'!#REF!="مرفوض",0,'تسمية الرتبة'!#REF!)</f>
        <v>#REF!</v>
      </c>
      <c r="G1715" s="7" t="e">
        <f>IF('تسمية الرتبة'!#REF!="مرفوض",0,'تسمية الرتبة'!#REF!)</f>
        <v>#REF!</v>
      </c>
      <c r="H1715" s="7" t="e">
        <f>IF('تسمية الرتبة'!#REF!="مرفوض",0,IF('تسمية الرتبة'!#REF!+'تسمية الرتبة'!#REF!+'تسمية الرتبة'!#REF!+'تسمية الرتبة'!#REF!&gt;6,6,'تسمية الرتبة'!#REF!+'تسمية الرتبة'!#REF!+'تسمية الرتبة'!#REF!+'تسمية الرتبة'!#REF!))</f>
        <v>#REF!</v>
      </c>
      <c r="I1715" s="7" t="e">
        <f>IF('تسمية الرتبة'!#REF!="مرفوض",0,'تسمية الرتبة'!#REF!)</f>
        <v>#REF!</v>
      </c>
      <c r="J1715" s="7" t="e">
        <f>IF('تسمية الرتبة'!#REF!="مرفوض",0,'تسمية الرتبة'!#REF!)</f>
        <v>#REF!</v>
      </c>
      <c r="K1715" s="7" t="e">
        <f>IF('تسمية الرتبة'!#REF!="مرفوض",0,J1715+I1715+H1715+G1715+F1715+E1715+D1715+'تسمية الرتبة'!#REF!)</f>
        <v>#REF!</v>
      </c>
      <c r="L1715" s="7" t="e">
        <f>IF('تسمية الرتبة'!#REF!="مرفوض",0,IF(J1715=0,"Absent(e)",""))</f>
        <v>#REF!</v>
      </c>
      <c r="M1715" s="20" t="e">
        <f>'تسمية الرتبة'!#REF!-'Resultats FR'!K1715</f>
        <v>#REF!</v>
      </c>
    </row>
    <row r="1716" spans="1:13">
      <c r="A1716" s="7">
        <v>1712</v>
      </c>
      <c r="B1716" s="7" t="e">
        <f>IF('تسمية الرتبة'!#REF!="مرفوض",0,'تسمية الرتبة'!#REF!)</f>
        <v>#REF!</v>
      </c>
      <c r="C1716" s="7" t="e">
        <f>IF('تسمية الرتبة'!#REF!="مرفوض",0,'تسمية الرتبة'!#REF!)</f>
        <v>#REF!</v>
      </c>
      <c r="D1716" s="7" t="e">
        <f>IF('تسمية الرتبة'!#REF!="مرفوض",0,'تسمية الرتبة'!#REF!)</f>
        <v>#REF!</v>
      </c>
      <c r="E1716" s="34" t="e">
        <f>IF('تسمية الرتبة'!#REF!="مرفوض",0,'تسمية الرتبة'!#REF!)</f>
        <v>#REF!</v>
      </c>
      <c r="F1716" s="7" t="e">
        <f>IF('تسمية الرتبة'!#REF!="مرفوض",0,'تسمية الرتبة'!#REF!)</f>
        <v>#REF!</v>
      </c>
      <c r="G1716" s="7" t="e">
        <f>IF('تسمية الرتبة'!#REF!="مرفوض",0,'تسمية الرتبة'!#REF!)</f>
        <v>#REF!</v>
      </c>
      <c r="H1716" s="7" t="e">
        <f>IF('تسمية الرتبة'!#REF!="مرفوض",0,IF('تسمية الرتبة'!#REF!+'تسمية الرتبة'!#REF!+'تسمية الرتبة'!#REF!+'تسمية الرتبة'!#REF!&gt;6,6,'تسمية الرتبة'!#REF!+'تسمية الرتبة'!#REF!+'تسمية الرتبة'!#REF!+'تسمية الرتبة'!#REF!))</f>
        <v>#REF!</v>
      </c>
      <c r="I1716" s="7" t="e">
        <f>IF('تسمية الرتبة'!#REF!="مرفوض",0,'تسمية الرتبة'!#REF!)</f>
        <v>#REF!</v>
      </c>
      <c r="J1716" s="7" t="e">
        <f>IF('تسمية الرتبة'!#REF!="مرفوض",0,'تسمية الرتبة'!#REF!)</f>
        <v>#REF!</v>
      </c>
      <c r="K1716" s="7" t="e">
        <f>IF('تسمية الرتبة'!#REF!="مرفوض",0,J1716+I1716+H1716+G1716+F1716+E1716+D1716+'تسمية الرتبة'!#REF!)</f>
        <v>#REF!</v>
      </c>
      <c r="L1716" s="7" t="e">
        <f>IF('تسمية الرتبة'!#REF!="مرفوض",0,IF(J1716=0,"Absent(e)",""))</f>
        <v>#REF!</v>
      </c>
      <c r="M1716" s="20" t="e">
        <f>'تسمية الرتبة'!#REF!-'Resultats FR'!K1716</f>
        <v>#REF!</v>
      </c>
    </row>
    <row r="1717" spans="1:13">
      <c r="A1717" s="7">
        <v>1713</v>
      </c>
      <c r="B1717" s="7" t="e">
        <f>IF('تسمية الرتبة'!#REF!="مرفوض",0,'تسمية الرتبة'!#REF!)</f>
        <v>#REF!</v>
      </c>
      <c r="C1717" s="7" t="e">
        <f>IF('تسمية الرتبة'!#REF!="مرفوض",0,'تسمية الرتبة'!#REF!)</f>
        <v>#REF!</v>
      </c>
      <c r="D1717" s="7" t="e">
        <f>IF('تسمية الرتبة'!#REF!="مرفوض",0,'تسمية الرتبة'!#REF!)</f>
        <v>#REF!</v>
      </c>
      <c r="E1717" s="34" t="e">
        <f>IF('تسمية الرتبة'!#REF!="مرفوض",0,'تسمية الرتبة'!#REF!)</f>
        <v>#REF!</v>
      </c>
      <c r="F1717" s="7" t="e">
        <f>IF('تسمية الرتبة'!#REF!="مرفوض",0,'تسمية الرتبة'!#REF!)</f>
        <v>#REF!</v>
      </c>
      <c r="G1717" s="7" t="e">
        <f>IF('تسمية الرتبة'!#REF!="مرفوض",0,'تسمية الرتبة'!#REF!)</f>
        <v>#REF!</v>
      </c>
      <c r="H1717" s="7" t="e">
        <f>IF('تسمية الرتبة'!#REF!="مرفوض",0,IF('تسمية الرتبة'!#REF!+'تسمية الرتبة'!#REF!+'تسمية الرتبة'!#REF!+'تسمية الرتبة'!#REF!&gt;6,6,'تسمية الرتبة'!#REF!+'تسمية الرتبة'!#REF!+'تسمية الرتبة'!#REF!+'تسمية الرتبة'!#REF!))</f>
        <v>#REF!</v>
      </c>
      <c r="I1717" s="7" t="e">
        <f>IF('تسمية الرتبة'!#REF!="مرفوض",0,'تسمية الرتبة'!#REF!)</f>
        <v>#REF!</v>
      </c>
      <c r="J1717" s="7" t="e">
        <f>IF('تسمية الرتبة'!#REF!="مرفوض",0,'تسمية الرتبة'!#REF!)</f>
        <v>#REF!</v>
      </c>
      <c r="K1717" s="7" t="e">
        <f>IF('تسمية الرتبة'!#REF!="مرفوض",0,J1717+I1717+H1717+G1717+F1717+E1717+D1717+'تسمية الرتبة'!#REF!)</f>
        <v>#REF!</v>
      </c>
      <c r="L1717" s="7" t="e">
        <f>IF('تسمية الرتبة'!#REF!="مرفوض",0,IF(J1717=0,"Absent(e)",""))</f>
        <v>#REF!</v>
      </c>
      <c r="M1717" s="20" t="e">
        <f>'تسمية الرتبة'!#REF!-'Resultats FR'!K1717</f>
        <v>#REF!</v>
      </c>
    </row>
    <row r="1718" spans="1:13">
      <c r="A1718" s="7">
        <v>1714</v>
      </c>
      <c r="B1718" s="7" t="e">
        <f>IF('تسمية الرتبة'!#REF!="مرفوض",0,'تسمية الرتبة'!#REF!)</f>
        <v>#REF!</v>
      </c>
      <c r="C1718" s="7" t="e">
        <f>IF('تسمية الرتبة'!#REF!="مرفوض",0,'تسمية الرتبة'!#REF!)</f>
        <v>#REF!</v>
      </c>
      <c r="D1718" s="7" t="e">
        <f>IF('تسمية الرتبة'!#REF!="مرفوض",0,'تسمية الرتبة'!#REF!)</f>
        <v>#REF!</v>
      </c>
      <c r="E1718" s="34" t="e">
        <f>IF('تسمية الرتبة'!#REF!="مرفوض",0,'تسمية الرتبة'!#REF!)</f>
        <v>#REF!</v>
      </c>
      <c r="F1718" s="7" t="e">
        <f>IF('تسمية الرتبة'!#REF!="مرفوض",0,'تسمية الرتبة'!#REF!)</f>
        <v>#REF!</v>
      </c>
      <c r="G1718" s="7" t="e">
        <f>IF('تسمية الرتبة'!#REF!="مرفوض",0,'تسمية الرتبة'!#REF!)</f>
        <v>#REF!</v>
      </c>
      <c r="H1718" s="7" t="e">
        <f>IF('تسمية الرتبة'!#REF!="مرفوض",0,IF('تسمية الرتبة'!#REF!+'تسمية الرتبة'!#REF!+'تسمية الرتبة'!#REF!+'تسمية الرتبة'!#REF!&gt;6,6,'تسمية الرتبة'!#REF!+'تسمية الرتبة'!#REF!+'تسمية الرتبة'!#REF!+'تسمية الرتبة'!#REF!))</f>
        <v>#REF!</v>
      </c>
      <c r="I1718" s="7" t="e">
        <f>IF('تسمية الرتبة'!#REF!="مرفوض",0,'تسمية الرتبة'!#REF!)</f>
        <v>#REF!</v>
      </c>
      <c r="J1718" s="7" t="e">
        <f>IF('تسمية الرتبة'!#REF!="مرفوض",0,'تسمية الرتبة'!#REF!)</f>
        <v>#REF!</v>
      </c>
      <c r="K1718" s="7" t="e">
        <f>IF('تسمية الرتبة'!#REF!="مرفوض",0,J1718+I1718+H1718+G1718+F1718+E1718+D1718+'تسمية الرتبة'!#REF!)</f>
        <v>#REF!</v>
      </c>
      <c r="L1718" s="7" t="e">
        <f>IF('تسمية الرتبة'!#REF!="مرفوض",0,IF(J1718=0,"Absent(e)",""))</f>
        <v>#REF!</v>
      </c>
      <c r="M1718" s="20" t="e">
        <f>'تسمية الرتبة'!#REF!-'Resultats FR'!K1718</f>
        <v>#REF!</v>
      </c>
    </row>
    <row r="1719" spans="1:13">
      <c r="A1719" s="7">
        <v>1715</v>
      </c>
      <c r="B1719" s="7" t="e">
        <f>IF('تسمية الرتبة'!#REF!="مرفوض",0,'تسمية الرتبة'!#REF!)</f>
        <v>#REF!</v>
      </c>
      <c r="C1719" s="7" t="e">
        <f>IF('تسمية الرتبة'!#REF!="مرفوض",0,'تسمية الرتبة'!#REF!)</f>
        <v>#REF!</v>
      </c>
      <c r="D1719" s="7" t="e">
        <f>IF('تسمية الرتبة'!#REF!="مرفوض",0,'تسمية الرتبة'!#REF!)</f>
        <v>#REF!</v>
      </c>
      <c r="E1719" s="34" t="e">
        <f>IF('تسمية الرتبة'!#REF!="مرفوض",0,'تسمية الرتبة'!#REF!)</f>
        <v>#REF!</v>
      </c>
      <c r="F1719" s="7" t="e">
        <f>IF('تسمية الرتبة'!#REF!="مرفوض",0,'تسمية الرتبة'!#REF!)</f>
        <v>#REF!</v>
      </c>
      <c r="G1719" s="7" t="e">
        <f>IF('تسمية الرتبة'!#REF!="مرفوض",0,'تسمية الرتبة'!#REF!)</f>
        <v>#REF!</v>
      </c>
      <c r="H1719" s="7" t="e">
        <f>IF('تسمية الرتبة'!#REF!="مرفوض",0,IF('تسمية الرتبة'!#REF!+'تسمية الرتبة'!#REF!+'تسمية الرتبة'!#REF!+'تسمية الرتبة'!#REF!&gt;6,6,'تسمية الرتبة'!#REF!+'تسمية الرتبة'!#REF!+'تسمية الرتبة'!#REF!+'تسمية الرتبة'!#REF!))</f>
        <v>#REF!</v>
      </c>
      <c r="I1719" s="7" t="e">
        <f>IF('تسمية الرتبة'!#REF!="مرفوض",0,'تسمية الرتبة'!#REF!)</f>
        <v>#REF!</v>
      </c>
      <c r="J1719" s="7" t="e">
        <f>IF('تسمية الرتبة'!#REF!="مرفوض",0,'تسمية الرتبة'!#REF!)</f>
        <v>#REF!</v>
      </c>
      <c r="K1719" s="7" t="e">
        <f>IF('تسمية الرتبة'!#REF!="مرفوض",0,J1719+I1719+H1719+G1719+F1719+E1719+D1719+'تسمية الرتبة'!#REF!)</f>
        <v>#REF!</v>
      </c>
      <c r="L1719" s="7" t="e">
        <f>IF('تسمية الرتبة'!#REF!="مرفوض",0,IF(J1719=0,"Absent(e)",""))</f>
        <v>#REF!</v>
      </c>
      <c r="M1719" s="20" t="e">
        <f>'تسمية الرتبة'!#REF!-'Resultats FR'!K1719</f>
        <v>#REF!</v>
      </c>
    </row>
    <row r="1720" spans="1:13">
      <c r="A1720" s="7">
        <v>1716</v>
      </c>
      <c r="B1720" s="7" t="e">
        <f>IF('تسمية الرتبة'!#REF!="مرفوض",0,'تسمية الرتبة'!#REF!)</f>
        <v>#REF!</v>
      </c>
      <c r="C1720" s="7" t="e">
        <f>IF('تسمية الرتبة'!#REF!="مرفوض",0,'تسمية الرتبة'!#REF!)</f>
        <v>#REF!</v>
      </c>
      <c r="D1720" s="7" t="e">
        <f>IF('تسمية الرتبة'!#REF!="مرفوض",0,'تسمية الرتبة'!#REF!)</f>
        <v>#REF!</v>
      </c>
      <c r="E1720" s="34" t="e">
        <f>IF('تسمية الرتبة'!#REF!="مرفوض",0,'تسمية الرتبة'!#REF!)</f>
        <v>#REF!</v>
      </c>
      <c r="F1720" s="7" t="e">
        <f>IF('تسمية الرتبة'!#REF!="مرفوض",0,'تسمية الرتبة'!#REF!)</f>
        <v>#REF!</v>
      </c>
      <c r="G1720" s="7" t="e">
        <f>IF('تسمية الرتبة'!#REF!="مرفوض",0,'تسمية الرتبة'!#REF!)</f>
        <v>#REF!</v>
      </c>
      <c r="H1720" s="7" t="e">
        <f>IF('تسمية الرتبة'!#REF!="مرفوض",0,IF('تسمية الرتبة'!#REF!+'تسمية الرتبة'!#REF!+'تسمية الرتبة'!#REF!+'تسمية الرتبة'!#REF!&gt;6,6,'تسمية الرتبة'!#REF!+'تسمية الرتبة'!#REF!+'تسمية الرتبة'!#REF!+'تسمية الرتبة'!#REF!))</f>
        <v>#REF!</v>
      </c>
      <c r="I1720" s="7" t="e">
        <f>IF('تسمية الرتبة'!#REF!="مرفوض",0,'تسمية الرتبة'!#REF!)</f>
        <v>#REF!</v>
      </c>
      <c r="J1720" s="7" t="e">
        <f>IF('تسمية الرتبة'!#REF!="مرفوض",0,'تسمية الرتبة'!#REF!)</f>
        <v>#REF!</v>
      </c>
      <c r="K1720" s="7" t="e">
        <f>IF('تسمية الرتبة'!#REF!="مرفوض",0,J1720+I1720+H1720+G1720+F1720+E1720+D1720+'تسمية الرتبة'!#REF!)</f>
        <v>#REF!</v>
      </c>
      <c r="L1720" s="7" t="e">
        <f>IF('تسمية الرتبة'!#REF!="مرفوض",0,IF(J1720=0,"Absent(e)",""))</f>
        <v>#REF!</v>
      </c>
      <c r="M1720" s="20" t="e">
        <f>'تسمية الرتبة'!#REF!-'Resultats FR'!K1720</f>
        <v>#REF!</v>
      </c>
    </row>
    <row r="1721" spans="1:13">
      <c r="A1721" s="7">
        <v>1717</v>
      </c>
      <c r="B1721" s="7" t="e">
        <f>IF('تسمية الرتبة'!#REF!="مرفوض",0,'تسمية الرتبة'!#REF!)</f>
        <v>#REF!</v>
      </c>
      <c r="C1721" s="7" t="e">
        <f>IF('تسمية الرتبة'!#REF!="مرفوض",0,'تسمية الرتبة'!#REF!)</f>
        <v>#REF!</v>
      </c>
      <c r="D1721" s="7" t="e">
        <f>IF('تسمية الرتبة'!#REF!="مرفوض",0,'تسمية الرتبة'!#REF!)</f>
        <v>#REF!</v>
      </c>
      <c r="E1721" s="34" t="e">
        <f>IF('تسمية الرتبة'!#REF!="مرفوض",0,'تسمية الرتبة'!#REF!)</f>
        <v>#REF!</v>
      </c>
      <c r="F1721" s="7" t="e">
        <f>IF('تسمية الرتبة'!#REF!="مرفوض",0,'تسمية الرتبة'!#REF!)</f>
        <v>#REF!</v>
      </c>
      <c r="G1721" s="7" t="e">
        <f>IF('تسمية الرتبة'!#REF!="مرفوض",0,'تسمية الرتبة'!#REF!)</f>
        <v>#REF!</v>
      </c>
      <c r="H1721" s="7" t="e">
        <f>IF('تسمية الرتبة'!#REF!="مرفوض",0,IF('تسمية الرتبة'!#REF!+'تسمية الرتبة'!#REF!+'تسمية الرتبة'!#REF!+'تسمية الرتبة'!#REF!&gt;6,6,'تسمية الرتبة'!#REF!+'تسمية الرتبة'!#REF!+'تسمية الرتبة'!#REF!+'تسمية الرتبة'!#REF!))</f>
        <v>#REF!</v>
      </c>
      <c r="I1721" s="7" t="e">
        <f>IF('تسمية الرتبة'!#REF!="مرفوض",0,'تسمية الرتبة'!#REF!)</f>
        <v>#REF!</v>
      </c>
      <c r="J1721" s="7" t="e">
        <f>IF('تسمية الرتبة'!#REF!="مرفوض",0,'تسمية الرتبة'!#REF!)</f>
        <v>#REF!</v>
      </c>
      <c r="K1721" s="7" t="e">
        <f>IF('تسمية الرتبة'!#REF!="مرفوض",0,J1721+I1721+H1721+G1721+F1721+E1721+D1721+'تسمية الرتبة'!#REF!)</f>
        <v>#REF!</v>
      </c>
      <c r="L1721" s="7" t="e">
        <f>IF('تسمية الرتبة'!#REF!="مرفوض",0,IF(J1721=0,"Absent(e)",""))</f>
        <v>#REF!</v>
      </c>
      <c r="M1721" s="20" t="e">
        <f>'تسمية الرتبة'!#REF!-'Resultats FR'!K1721</f>
        <v>#REF!</v>
      </c>
    </row>
    <row r="1722" spans="1:13">
      <c r="A1722" s="7">
        <v>1718</v>
      </c>
      <c r="B1722" s="7" t="e">
        <f>IF('تسمية الرتبة'!#REF!="مرفوض",0,'تسمية الرتبة'!#REF!)</f>
        <v>#REF!</v>
      </c>
      <c r="C1722" s="7" t="e">
        <f>IF('تسمية الرتبة'!#REF!="مرفوض",0,'تسمية الرتبة'!#REF!)</f>
        <v>#REF!</v>
      </c>
      <c r="D1722" s="7" t="e">
        <f>IF('تسمية الرتبة'!#REF!="مرفوض",0,'تسمية الرتبة'!#REF!)</f>
        <v>#REF!</v>
      </c>
      <c r="E1722" s="34" t="e">
        <f>IF('تسمية الرتبة'!#REF!="مرفوض",0,'تسمية الرتبة'!#REF!)</f>
        <v>#REF!</v>
      </c>
      <c r="F1722" s="7" t="e">
        <f>IF('تسمية الرتبة'!#REF!="مرفوض",0,'تسمية الرتبة'!#REF!)</f>
        <v>#REF!</v>
      </c>
      <c r="G1722" s="7" t="e">
        <f>IF('تسمية الرتبة'!#REF!="مرفوض",0,'تسمية الرتبة'!#REF!)</f>
        <v>#REF!</v>
      </c>
      <c r="H1722" s="7" t="e">
        <f>IF('تسمية الرتبة'!#REF!="مرفوض",0,IF('تسمية الرتبة'!#REF!+'تسمية الرتبة'!#REF!+'تسمية الرتبة'!#REF!+'تسمية الرتبة'!#REF!&gt;6,6,'تسمية الرتبة'!#REF!+'تسمية الرتبة'!#REF!+'تسمية الرتبة'!#REF!+'تسمية الرتبة'!#REF!))</f>
        <v>#REF!</v>
      </c>
      <c r="I1722" s="7" t="e">
        <f>IF('تسمية الرتبة'!#REF!="مرفوض",0,'تسمية الرتبة'!#REF!)</f>
        <v>#REF!</v>
      </c>
      <c r="J1722" s="7" t="e">
        <f>IF('تسمية الرتبة'!#REF!="مرفوض",0,'تسمية الرتبة'!#REF!)</f>
        <v>#REF!</v>
      </c>
      <c r="K1722" s="7" t="e">
        <f>IF('تسمية الرتبة'!#REF!="مرفوض",0,J1722+I1722+H1722+G1722+F1722+E1722+D1722+'تسمية الرتبة'!#REF!)</f>
        <v>#REF!</v>
      </c>
      <c r="L1722" s="7" t="e">
        <f>IF('تسمية الرتبة'!#REF!="مرفوض",0,IF(J1722=0,"Absent(e)",""))</f>
        <v>#REF!</v>
      </c>
      <c r="M1722" s="20" t="e">
        <f>'تسمية الرتبة'!#REF!-'Resultats FR'!K1722</f>
        <v>#REF!</v>
      </c>
    </row>
    <row r="1723" spans="1:13">
      <c r="A1723" s="7">
        <v>1719</v>
      </c>
      <c r="B1723" s="7" t="e">
        <f>IF('تسمية الرتبة'!#REF!="مرفوض",0,'تسمية الرتبة'!#REF!)</f>
        <v>#REF!</v>
      </c>
      <c r="C1723" s="7" t="e">
        <f>IF('تسمية الرتبة'!#REF!="مرفوض",0,'تسمية الرتبة'!#REF!)</f>
        <v>#REF!</v>
      </c>
      <c r="D1723" s="7" t="e">
        <f>IF('تسمية الرتبة'!#REF!="مرفوض",0,'تسمية الرتبة'!#REF!)</f>
        <v>#REF!</v>
      </c>
      <c r="E1723" s="34" t="e">
        <f>IF('تسمية الرتبة'!#REF!="مرفوض",0,'تسمية الرتبة'!#REF!)</f>
        <v>#REF!</v>
      </c>
      <c r="F1723" s="7" t="e">
        <f>IF('تسمية الرتبة'!#REF!="مرفوض",0,'تسمية الرتبة'!#REF!)</f>
        <v>#REF!</v>
      </c>
      <c r="G1723" s="7" t="e">
        <f>IF('تسمية الرتبة'!#REF!="مرفوض",0,'تسمية الرتبة'!#REF!)</f>
        <v>#REF!</v>
      </c>
      <c r="H1723" s="7" t="e">
        <f>IF('تسمية الرتبة'!#REF!="مرفوض",0,IF('تسمية الرتبة'!#REF!+'تسمية الرتبة'!#REF!+'تسمية الرتبة'!#REF!+'تسمية الرتبة'!#REF!&gt;6,6,'تسمية الرتبة'!#REF!+'تسمية الرتبة'!#REF!+'تسمية الرتبة'!#REF!+'تسمية الرتبة'!#REF!))</f>
        <v>#REF!</v>
      </c>
      <c r="I1723" s="7" t="e">
        <f>IF('تسمية الرتبة'!#REF!="مرفوض",0,'تسمية الرتبة'!#REF!)</f>
        <v>#REF!</v>
      </c>
      <c r="J1723" s="7" t="e">
        <f>IF('تسمية الرتبة'!#REF!="مرفوض",0,'تسمية الرتبة'!#REF!)</f>
        <v>#REF!</v>
      </c>
      <c r="K1723" s="7" t="e">
        <f>IF('تسمية الرتبة'!#REF!="مرفوض",0,J1723+I1723+H1723+G1723+F1723+E1723+D1723+'تسمية الرتبة'!#REF!)</f>
        <v>#REF!</v>
      </c>
      <c r="L1723" s="7" t="e">
        <f>IF('تسمية الرتبة'!#REF!="مرفوض",0,IF(J1723=0,"Absent(e)",""))</f>
        <v>#REF!</v>
      </c>
      <c r="M1723" s="20" t="e">
        <f>'تسمية الرتبة'!#REF!-'Resultats FR'!K1723</f>
        <v>#REF!</v>
      </c>
    </row>
    <row r="1724" spans="1:13">
      <c r="A1724" s="7">
        <v>1720</v>
      </c>
      <c r="B1724" s="7" t="e">
        <f>IF('تسمية الرتبة'!#REF!="مرفوض",0,'تسمية الرتبة'!#REF!)</f>
        <v>#REF!</v>
      </c>
      <c r="C1724" s="7" t="e">
        <f>IF('تسمية الرتبة'!#REF!="مرفوض",0,'تسمية الرتبة'!#REF!)</f>
        <v>#REF!</v>
      </c>
      <c r="D1724" s="7" t="e">
        <f>IF('تسمية الرتبة'!#REF!="مرفوض",0,'تسمية الرتبة'!#REF!)</f>
        <v>#REF!</v>
      </c>
      <c r="E1724" s="34" t="e">
        <f>IF('تسمية الرتبة'!#REF!="مرفوض",0,'تسمية الرتبة'!#REF!)</f>
        <v>#REF!</v>
      </c>
      <c r="F1724" s="7" t="e">
        <f>IF('تسمية الرتبة'!#REF!="مرفوض",0,'تسمية الرتبة'!#REF!)</f>
        <v>#REF!</v>
      </c>
      <c r="G1724" s="7" t="e">
        <f>IF('تسمية الرتبة'!#REF!="مرفوض",0,'تسمية الرتبة'!#REF!)</f>
        <v>#REF!</v>
      </c>
      <c r="H1724" s="7" t="e">
        <f>IF('تسمية الرتبة'!#REF!="مرفوض",0,IF('تسمية الرتبة'!#REF!+'تسمية الرتبة'!#REF!+'تسمية الرتبة'!#REF!+'تسمية الرتبة'!#REF!&gt;6,6,'تسمية الرتبة'!#REF!+'تسمية الرتبة'!#REF!+'تسمية الرتبة'!#REF!+'تسمية الرتبة'!#REF!))</f>
        <v>#REF!</v>
      </c>
      <c r="I1724" s="7" t="e">
        <f>IF('تسمية الرتبة'!#REF!="مرفوض",0,'تسمية الرتبة'!#REF!)</f>
        <v>#REF!</v>
      </c>
      <c r="J1724" s="7" t="e">
        <f>IF('تسمية الرتبة'!#REF!="مرفوض",0,'تسمية الرتبة'!#REF!)</f>
        <v>#REF!</v>
      </c>
      <c r="K1724" s="7" t="e">
        <f>IF('تسمية الرتبة'!#REF!="مرفوض",0,J1724+I1724+H1724+G1724+F1724+E1724+D1724+'تسمية الرتبة'!#REF!)</f>
        <v>#REF!</v>
      </c>
      <c r="L1724" s="7" t="e">
        <f>IF('تسمية الرتبة'!#REF!="مرفوض",0,IF(J1724=0,"Absent(e)",""))</f>
        <v>#REF!</v>
      </c>
      <c r="M1724" s="20" t="e">
        <f>'تسمية الرتبة'!#REF!-'Resultats FR'!K1724</f>
        <v>#REF!</v>
      </c>
    </row>
    <row r="1725" spans="1:13">
      <c r="A1725" s="7">
        <v>1721</v>
      </c>
      <c r="B1725" s="7" t="e">
        <f>IF('تسمية الرتبة'!#REF!="مرفوض",0,'تسمية الرتبة'!#REF!)</f>
        <v>#REF!</v>
      </c>
      <c r="C1725" s="7" t="e">
        <f>IF('تسمية الرتبة'!#REF!="مرفوض",0,'تسمية الرتبة'!#REF!)</f>
        <v>#REF!</v>
      </c>
      <c r="D1725" s="7" t="e">
        <f>IF('تسمية الرتبة'!#REF!="مرفوض",0,'تسمية الرتبة'!#REF!)</f>
        <v>#REF!</v>
      </c>
      <c r="E1725" s="34" t="e">
        <f>IF('تسمية الرتبة'!#REF!="مرفوض",0,'تسمية الرتبة'!#REF!)</f>
        <v>#REF!</v>
      </c>
      <c r="F1725" s="7" t="e">
        <f>IF('تسمية الرتبة'!#REF!="مرفوض",0,'تسمية الرتبة'!#REF!)</f>
        <v>#REF!</v>
      </c>
      <c r="G1725" s="7" t="e">
        <f>IF('تسمية الرتبة'!#REF!="مرفوض",0,'تسمية الرتبة'!#REF!)</f>
        <v>#REF!</v>
      </c>
      <c r="H1725" s="7" t="e">
        <f>IF('تسمية الرتبة'!#REF!="مرفوض",0,IF('تسمية الرتبة'!#REF!+'تسمية الرتبة'!#REF!+'تسمية الرتبة'!#REF!+'تسمية الرتبة'!#REF!&gt;6,6,'تسمية الرتبة'!#REF!+'تسمية الرتبة'!#REF!+'تسمية الرتبة'!#REF!+'تسمية الرتبة'!#REF!))</f>
        <v>#REF!</v>
      </c>
      <c r="I1725" s="7" t="e">
        <f>IF('تسمية الرتبة'!#REF!="مرفوض",0,'تسمية الرتبة'!#REF!)</f>
        <v>#REF!</v>
      </c>
      <c r="J1725" s="7" t="e">
        <f>IF('تسمية الرتبة'!#REF!="مرفوض",0,'تسمية الرتبة'!#REF!)</f>
        <v>#REF!</v>
      </c>
      <c r="K1725" s="7" t="e">
        <f>IF('تسمية الرتبة'!#REF!="مرفوض",0,J1725+I1725+H1725+G1725+F1725+E1725+D1725+'تسمية الرتبة'!#REF!)</f>
        <v>#REF!</v>
      </c>
      <c r="L1725" s="7" t="e">
        <f>IF('تسمية الرتبة'!#REF!="مرفوض",0,IF(J1725=0,"Absent(e)",""))</f>
        <v>#REF!</v>
      </c>
      <c r="M1725" s="20" t="e">
        <f>'تسمية الرتبة'!#REF!-'Resultats FR'!K1725</f>
        <v>#REF!</v>
      </c>
    </row>
    <row r="1726" spans="1:13">
      <c r="A1726" s="7">
        <v>1722</v>
      </c>
      <c r="B1726" s="7" t="e">
        <f>IF('تسمية الرتبة'!#REF!="مرفوض",0,'تسمية الرتبة'!#REF!)</f>
        <v>#REF!</v>
      </c>
      <c r="C1726" s="7" t="e">
        <f>IF('تسمية الرتبة'!#REF!="مرفوض",0,'تسمية الرتبة'!#REF!)</f>
        <v>#REF!</v>
      </c>
      <c r="D1726" s="7" t="e">
        <f>IF('تسمية الرتبة'!#REF!="مرفوض",0,'تسمية الرتبة'!#REF!)</f>
        <v>#REF!</v>
      </c>
      <c r="E1726" s="34" t="e">
        <f>IF('تسمية الرتبة'!#REF!="مرفوض",0,'تسمية الرتبة'!#REF!)</f>
        <v>#REF!</v>
      </c>
      <c r="F1726" s="7" t="e">
        <f>IF('تسمية الرتبة'!#REF!="مرفوض",0,'تسمية الرتبة'!#REF!)</f>
        <v>#REF!</v>
      </c>
      <c r="G1726" s="7" t="e">
        <f>IF('تسمية الرتبة'!#REF!="مرفوض",0,'تسمية الرتبة'!#REF!)</f>
        <v>#REF!</v>
      </c>
      <c r="H1726" s="7" t="e">
        <f>IF('تسمية الرتبة'!#REF!="مرفوض",0,IF('تسمية الرتبة'!#REF!+'تسمية الرتبة'!#REF!+'تسمية الرتبة'!#REF!+'تسمية الرتبة'!#REF!&gt;6,6,'تسمية الرتبة'!#REF!+'تسمية الرتبة'!#REF!+'تسمية الرتبة'!#REF!+'تسمية الرتبة'!#REF!))</f>
        <v>#REF!</v>
      </c>
      <c r="I1726" s="7" t="e">
        <f>IF('تسمية الرتبة'!#REF!="مرفوض",0,'تسمية الرتبة'!#REF!)</f>
        <v>#REF!</v>
      </c>
      <c r="J1726" s="7" t="e">
        <f>IF('تسمية الرتبة'!#REF!="مرفوض",0,'تسمية الرتبة'!#REF!)</f>
        <v>#REF!</v>
      </c>
      <c r="K1726" s="7" t="e">
        <f>IF('تسمية الرتبة'!#REF!="مرفوض",0,J1726+I1726+H1726+G1726+F1726+E1726+D1726+'تسمية الرتبة'!#REF!)</f>
        <v>#REF!</v>
      </c>
      <c r="L1726" s="7" t="e">
        <f>IF('تسمية الرتبة'!#REF!="مرفوض",0,IF(J1726=0,"Absent(e)",""))</f>
        <v>#REF!</v>
      </c>
      <c r="M1726" s="20" t="e">
        <f>'تسمية الرتبة'!#REF!-'Resultats FR'!K1726</f>
        <v>#REF!</v>
      </c>
    </row>
    <row r="1727" spans="1:13">
      <c r="A1727" s="7">
        <v>1723</v>
      </c>
      <c r="B1727" s="7" t="e">
        <f>IF('تسمية الرتبة'!#REF!="مرفوض",0,'تسمية الرتبة'!#REF!)</f>
        <v>#REF!</v>
      </c>
      <c r="C1727" s="7" t="e">
        <f>IF('تسمية الرتبة'!#REF!="مرفوض",0,'تسمية الرتبة'!#REF!)</f>
        <v>#REF!</v>
      </c>
      <c r="D1727" s="7" t="e">
        <f>IF('تسمية الرتبة'!#REF!="مرفوض",0,'تسمية الرتبة'!#REF!)</f>
        <v>#REF!</v>
      </c>
      <c r="E1727" s="34" t="e">
        <f>IF('تسمية الرتبة'!#REF!="مرفوض",0,'تسمية الرتبة'!#REF!)</f>
        <v>#REF!</v>
      </c>
      <c r="F1727" s="7" t="e">
        <f>IF('تسمية الرتبة'!#REF!="مرفوض",0,'تسمية الرتبة'!#REF!)</f>
        <v>#REF!</v>
      </c>
      <c r="G1727" s="7" t="e">
        <f>IF('تسمية الرتبة'!#REF!="مرفوض",0,'تسمية الرتبة'!#REF!)</f>
        <v>#REF!</v>
      </c>
      <c r="H1727" s="7" t="e">
        <f>IF('تسمية الرتبة'!#REF!="مرفوض",0,IF('تسمية الرتبة'!#REF!+'تسمية الرتبة'!#REF!+'تسمية الرتبة'!#REF!+'تسمية الرتبة'!#REF!&gt;6,6,'تسمية الرتبة'!#REF!+'تسمية الرتبة'!#REF!+'تسمية الرتبة'!#REF!+'تسمية الرتبة'!#REF!))</f>
        <v>#REF!</v>
      </c>
      <c r="I1727" s="7" t="e">
        <f>IF('تسمية الرتبة'!#REF!="مرفوض",0,'تسمية الرتبة'!#REF!)</f>
        <v>#REF!</v>
      </c>
      <c r="J1727" s="7" t="e">
        <f>IF('تسمية الرتبة'!#REF!="مرفوض",0,'تسمية الرتبة'!#REF!)</f>
        <v>#REF!</v>
      </c>
      <c r="K1727" s="7" t="e">
        <f>IF('تسمية الرتبة'!#REF!="مرفوض",0,J1727+I1727+H1727+G1727+F1727+E1727+D1727+'تسمية الرتبة'!#REF!)</f>
        <v>#REF!</v>
      </c>
      <c r="L1727" s="7" t="e">
        <f>IF('تسمية الرتبة'!#REF!="مرفوض",0,IF(J1727=0,"Absent(e)",""))</f>
        <v>#REF!</v>
      </c>
      <c r="M1727" s="20" t="e">
        <f>'تسمية الرتبة'!#REF!-'Resultats FR'!K1727</f>
        <v>#REF!</v>
      </c>
    </row>
    <row r="1728" spans="1:13">
      <c r="A1728" s="7">
        <v>1724</v>
      </c>
      <c r="B1728" s="7" t="e">
        <f>IF('تسمية الرتبة'!#REF!="مرفوض",0,'تسمية الرتبة'!#REF!)</f>
        <v>#REF!</v>
      </c>
      <c r="C1728" s="7" t="e">
        <f>IF('تسمية الرتبة'!#REF!="مرفوض",0,'تسمية الرتبة'!#REF!)</f>
        <v>#REF!</v>
      </c>
      <c r="D1728" s="7" t="e">
        <f>IF('تسمية الرتبة'!#REF!="مرفوض",0,'تسمية الرتبة'!#REF!)</f>
        <v>#REF!</v>
      </c>
      <c r="E1728" s="34" t="e">
        <f>IF('تسمية الرتبة'!#REF!="مرفوض",0,'تسمية الرتبة'!#REF!)</f>
        <v>#REF!</v>
      </c>
      <c r="F1728" s="7" t="e">
        <f>IF('تسمية الرتبة'!#REF!="مرفوض",0,'تسمية الرتبة'!#REF!)</f>
        <v>#REF!</v>
      </c>
      <c r="G1728" s="7" t="e">
        <f>IF('تسمية الرتبة'!#REF!="مرفوض",0,'تسمية الرتبة'!#REF!)</f>
        <v>#REF!</v>
      </c>
      <c r="H1728" s="7" t="e">
        <f>IF('تسمية الرتبة'!#REF!="مرفوض",0,IF('تسمية الرتبة'!#REF!+'تسمية الرتبة'!#REF!+'تسمية الرتبة'!#REF!+'تسمية الرتبة'!#REF!&gt;6,6,'تسمية الرتبة'!#REF!+'تسمية الرتبة'!#REF!+'تسمية الرتبة'!#REF!+'تسمية الرتبة'!#REF!))</f>
        <v>#REF!</v>
      </c>
      <c r="I1728" s="7" t="e">
        <f>IF('تسمية الرتبة'!#REF!="مرفوض",0,'تسمية الرتبة'!#REF!)</f>
        <v>#REF!</v>
      </c>
      <c r="J1728" s="7" t="e">
        <f>IF('تسمية الرتبة'!#REF!="مرفوض",0,'تسمية الرتبة'!#REF!)</f>
        <v>#REF!</v>
      </c>
      <c r="K1728" s="7" t="e">
        <f>IF('تسمية الرتبة'!#REF!="مرفوض",0,J1728+I1728+H1728+G1728+F1728+E1728+D1728+'تسمية الرتبة'!#REF!)</f>
        <v>#REF!</v>
      </c>
      <c r="L1728" s="7" t="e">
        <f>IF('تسمية الرتبة'!#REF!="مرفوض",0,IF(J1728=0,"Absent(e)",""))</f>
        <v>#REF!</v>
      </c>
      <c r="M1728" s="20" t="e">
        <f>'تسمية الرتبة'!#REF!-'Resultats FR'!K1728</f>
        <v>#REF!</v>
      </c>
    </row>
    <row r="1729" spans="1:13">
      <c r="A1729" s="7">
        <v>1725</v>
      </c>
      <c r="B1729" s="7" t="e">
        <f>IF('تسمية الرتبة'!#REF!="مرفوض",0,'تسمية الرتبة'!#REF!)</f>
        <v>#REF!</v>
      </c>
      <c r="C1729" s="7" t="e">
        <f>IF('تسمية الرتبة'!#REF!="مرفوض",0,'تسمية الرتبة'!#REF!)</f>
        <v>#REF!</v>
      </c>
      <c r="D1729" s="7" t="e">
        <f>IF('تسمية الرتبة'!#REF!="مرفوض",0,'تسمية الرتبة'!#REF!)</f>
        <v>#REF!</v>
      </c>
      <c r="E1729" s="34" t="e">
        <f>IF('تسمية الرتبة'!#REF!="مرفوض",0,'تسمية الرتبة'!#REF!)</f>
        <v>#REF!</v>
      </c>
      <c r="F1729" s="7" t="e">
        <f>IF('تسمية الرتبة'!#REF!="مرفوض",0,'تسمية الرتبة'!#REF!)</f>
        <v>#REF!</v>
      </c>
      <c r="G1729" s="7" t="e">
        <f>IF('تسمية الرتبة'!#REF!="مرفوض",0,'تسمية الرتبة'!#REF!)</f>
        <v>#REF!</v>
      </c>
      <c r="H1729" s="7" t="e">
        <f>IF('تسمية الرتبة'!#REF!="مرفوض",0,IF('تسمية الرتبة'!#REF!+'تسمية الرتبة'!#REF!+'تسمية الرتبة'!#REF!+'تسمية الرتبة'!#REF!&gt;6,6,'تسمية الرتبة'!#REF!+'تسمية الرتبة'!#REF!+'تسمية الرتبة'!#REF!+'تسمية الرتبة'!#REF!))</f>
        <v>#REF!</v>
      </c>
      <c r="I1729" s="7" t="e">
        <f>IF('تسمية الرتبة'!#REF!="مرفوض",0,'تسمية الرتبة'!#REF!)</f>
        <v>#REF!</v>
      </c>
      <c r="J1729" s="7" t="e">
        <f>IF('تسمية الرتبة'!#REF!="مرفوض",0,'تسمية الرتبة'!#REF!)</f>
        <v>#REF!</v>
      </c>
      <c r="K1729" s="7" t="e">
        <f>IF('تسمية الرتبة'!#REF!="مرفوض",0,J1729+I1729+H1729+G1729+F1729+E1729+D1729+'تسمية الرتبة'!#REF!)</f>
        <v>#REF!</v>
      </c>
      <c r="L1729" s="7" t="e">
        <f>IF('تسمية الرتبة'!#REF!="مرفوض",0,IF(J1729=0,"Absent(e)",""))</f>
        <v>#REF!</v>
      </c>
      <c r="M1729" s="20" t="e">
        <f>'تسمية الرتبة'!#REF!-'Resultats FR'!K1729</f>
        <v>#REF!</v>
      </c>
    </row>
    <row r="1730" spans="1:13">
      <c r="A1730" s="7">
        <v>1726</v>
      </c>
      <c r="B1730" s="7" t="e">
        <f>IF('تسمية الرتبة'!#REF!="مرفوض",0,'تسمية الرتبة'!#REF!)</f>
        <v>#REF!</v>
      </c>
      <c r="C1730" s="7" t="e">
        <f>IF('تسمية الرتبة'!#REF!="مرفوض",0,'تسمية الرتبة'!#REF!)</f>
        <v>#REF!</v>
      </c>
      <c r="D1730" s="7" t="e">
        <f>IF('تسمية الرتبة'!#REF!="مرفوض",0,'تسمية الرتبة'!#REF!)</f>
        <v>#REF!</v>
      </c>
      <c r="E1730" s="34" t="e">
        <f>IF('تسمية الرتبة'!#REF!="مرفوض",0,'تسمية الرتبة'!#REF!)</f>
        <v>#REF!</v>
      </c>
      <c r="F1730" s="7" t="e">
        <f>IF('تسمية الرتبة'!#REF!="مرفوض",0,'تسمية الرتبة'!#REF!)</f>
        <v>#REF!</v>
      </c>
      <c r="G1730" s="7" t="e">
        <f>IF('تسمية الرتبة'!#REF!="مرفوض",0,'تسمية الرتبة'!#REF!)</f>
        <v>#REF!</v>
      </c>
      <c r="H1730" s="7" t="e">
        <f>IF('تسمية الرتبة'!#REF!="مرفوض",0,IF('تسمية الرتبة'!#REF!+'تسمية الرتبة'!#REF!+'تسمية الرتبة'!#REF!+'تسمية الرتبة'!#REF!&gt;6,6,'تسمية الرتبة'!#REF!+'تسمية الرتبة'!#REF!+'تسمية الرتبة'!#REF!+'تسمية الرتبة'!#REF!))</f>
        <v>#REF!</v>
      </c>
      <c r="I1730" s="7" t="e">
        <f>IF('تسمية الرتبة'!#REF!="مرفوض",0,'تسمية الرتبة'!#REF!)</f>
        <v>#REF!</v>
      </c>
      <c r="J1730" s="7" t="e">
        <f>IF('تسمية الرتبة'!#REF!="مرفوض",0,'تسمية الرتبة'!#REF!)</f>
        <v>#REF!</v>
      </c>
      <c r="K1730" s="7" t="e">
        <f>IF('تسمية الرتبة'!#REF!="مرفوض",0,J1730+I1730+H1730+G1730+F1730+E1730+D1730+'تسمية الرتبة'!#REF!)</f>
        <v>#REF!</v>
      </c>
      <c r="L1730" s="7" t="e">
        <f>IF('تسمية الرتبة'!#REF!="مرفوض",0,IF(J1730=0,"Absent(e)",""))</f>
        <v>#REF!</v>
      </c>
      <c r="M1730" s="20" t="e">
        <f>'تسمية الرتبة'!#REF!-'Resultats FR'!K1730</f>
        <v>#REF!</v>
      </c>
    </row>
    <row r="1731" spans="1:13">
      <c r="A1731" s="7">
        <v>1727</v>
      </c>
      <c r="B1731" s="7" t="e">
        <f>IF('تسمية الرتبة'!#REF!="مرفوض",0,'تسمية الرتبة'!#REF!)</f>
        <v>#REF!</v>
      </c>
      <c r="C1731" s="7" t="e">
        <f>IF('تسمية الرتبة'!#REF!="مرفوض",0,'تسمية الرتبة'!#REF!)</f>
        <v>#REF!</v>
      </c>
      <c r="D1731" s="7" t="e">
        <f>IF('تسمية الرتبة'!#REF!="مرفوض",0,'تسمية الرتبة'!#REF!)</f>
        <v>#REF!</v>
      </c>
      <c r="E1731" s="34" t="e">
        <f>IF('تسمية الرتبة'!#REF!="مرفوض",0,'تسمية الرتبة'!#REF!)</f>
        <v>#REF!</v>
      </c>
      <c r="F1731" s="7" t="e">
        <f>IF('تسمية الرتبة'!#REF!="مرفوض",0,'تسمية الرتبة'!#REF!)</f>
        <v>#REF!</v>
      </c>
      <c r="G1731" s="7" t="e">
        <f>IF('تسمية الرتبة'!#REF!="مرفوض",0,'تسمية الرتبة'!#REF!)</f>
        <v>#REF!</v>
      </c>
      <c r="H1731" s="7" t="e">
        <f>IF('تسمية الرتبة'!#REF!="مرفوض",0,IF('تسمية الرتبة'!#REF!+'تسمية الرتبة'!#REF!+'تسمية الرتبة'!#REF!+'تسمية الرتبة'!#REF!&gt;6,6,'تسمية الرتبة'!#REF!+'تسمية الرتبة'!#REF!+'تسمية الرتبة'!#REF!+'تسمية الرتبة'!#REF!))</f>
        <v>#REF!</v>
      </c>
      <c r="I1731" s="7" t="e">
        <f>IF('تسمية الرتبة'!#REF!="مرفوض",0,'تسمية الرتبة'!#REF!)</f>
        <v>#REF!</v>
      </c>
      <c r="J1731" s="7" t="e">
        <f>IF('تسمية الرتبة'!#REF!="مرفوض",0,'تسمية الرتبة'!#REF!)</f>
        <v>#REF!</v>
      </c>
      <c r="K1731" s="7" t="e">
        <f>IF('تسمية الرتبة'!#REF!="مرفوض",0,J1731+I1731+H1731+G1731+F1731+E1731+D1731+'تسمية الرتبة'!#REF!)</f>
        <v>#REF!</v>
      </c>
      <c r="L1731" s="7" t="e">
        <f>IF('تسمية الرتبة'!#REF!="مرفوض",0,IF(J1731=0,"Absent(e)",""))</f>
        <v>#REF!</v>
      </c>
      <c r="M1731" s="20" t="e">
        <f>'تسمية الرتبة'!#REF!-'Resultats FR'!K1731</f>
        <v>#REF!</v>
      </c>
    </row>
    <row r="1732" spans="1:13">
      <c r="A1732" s="7">
        <v>1728</v>
      </c>
      <c r="B1732" s="7" t="e">
        <f>IF('تسمية الرتبة'!#REF!="مرفوض",0,'تسمية الرتبة'!#REF!)</f>
        <v>#REF!</v>
      </c>
      <c r="C1732" s="7" t="e">
        <f>IF('تسمية الرتبة'!#REF!="مرفوض",0,'تسمية الرتبة'!#REF!)</f>
        <v>#REF!</v>
      </c>
      <c r="D1732" s="7" t="e">
        <f>IF('تسمية الرتبة'!#REF!="مرفوض",0,'تسمية الرتبة'!#REF!)</f>
        <v>#REF!</v>
      </c>
      <c r="E1732" s="34" t="e">
        <f>IF('تسمية الرتبة'!#REF!="مرفوض",0,'تسمية الرتبة'!#REF!)</f>
        <v>#REF!</v>
      </c>
      <c r="F1732" s="7" t="e">
        <f>IF('تسمية الرتبة'!#REF!="مرفوض",0,'تسمية الرتبة'!#REF!)</f>
        <v>#REF!</v>
      </c>
      <c r="G1732" s="7" t="e">
        <f>IF('تسمية الرتبة'!#REF!="مرفوض",0,'تسمية الرتبة'!#REF!)</f>
        <v>#REF!</v>
      </c>
      <c r="H1732" s="7" t="e">
        <f>IF('تسمية الرتبة'!#REF!="مرفوض",0,IF('تسمية الرتبة'!#REF!+'تسمية الرتبة'!#REF!+'تسمية الرتبة'!#REF!+'تسمية الرتبة'!#REF!&gt;6,6,'تسمية الرتبة'!#REF!+'تسمية الرتبة'!#REF!+'تسمية الرتبة'!#REF!+'تسمية الرتبة'!#REF!))</f>
        <v>#REF!</v>
      </c>
      <c r="I1732" s="7" t="e">
        <f>IF('تسمية الرتبة'!#REF!="مرفوض",0,'تسمية الرتبة'!#REF!)</f>
        <v>#REF!</v>
      </c>
      <c r="J1732" s="7" t="e">
        <f>IF('تسمية الرتبة'!#REF!="مرفوض",0,'تسمية الرتبة'!#REF!)</f>
        <v>#REF!</v>
      </c>
      <c r="K1732" s="7" t="e">
        <f>IF('تسمية الرتبة'!#REF!="مرفوض",0,J1732+I1732+H1732+G1732+F1732+E1732+D1732+'تسمية الرتبة'!#REF!)</f>
        <v>#REF!</v>
      </c>
      <c r="L1732" s="7" t="e">
        <f>IF('تسمية الرتبة'!#REF!="مرفوض",0,IF(J1732=0,"Absent(e)",""))</f>
        <v>#REF!</v>
      </c>
      <c r="M1732" s="20" t="e">
        <f>'تسمية الرتبة'!#REF!-'Resultats FR'!K1732</f>
        <v>#REF!</v>
      </c>
    </row>
    <row r="1733" spans="1:13">
      <c r="A1733" s="7">
        <v>1729</v>
      </c>
      <c r="B1733" s="7" t="e">
        <f>IF('تسمية الرتبة'!#REF!="مرفوض",0,'تسمية الرتبة'!#REF!)</f>
        <v>#REF!</v>
      </c>
      <c r="C1733" s="7" t="e">
        <f>IF('تسمية الرتبة'!#REF!="مرفوض",0,'تسمية الرتبة'!#REF!)</f>
        <v>#REF!</v>
      </c>
      <c r="D1733" s="7" t="e">
        <f>IF('تسمية الرتبة'!#REF!="مرفوض",0,'تسمية الرتبة'!#REF!)</f>
        <v>#REF!</v>
      </c>
      <c r="E1733" s="34" t="e">
        <f>IF('تسمية الرتبة'!#REF!="مرفوض",0,'تسمية الرتبة'!#REF!)</f>
        <v>#REF!</v>
      </c>
      <c r="F1733" s="7" t="e">
        <f>IF('تسمية الرتبة'!#REF!="مرفوض",0,'تسمية الرتبة'!#REF!)</f>
        <v>#REF!</v>
      </c>
      <c r="G1733" s="7" t="e">
        <f>IF('تسمية الرتبة'!#REF!="مرفوض",0,'تسمية الرتبة'!#REF!)</f>
        <v>#REF!</v>
      </c>
      <c r="H1733" s="7" t="e">
        <f>IF('تسمية الرتبة'!#REF!="مرفوض",0,IF('تسمية الرتبة'!#REF!+'تسمية الرتبة'!#REF!+'تسمية الرتبة'!#REF!+'تسمية الرتبة'!#REF!&gt;6,6,'تسمية الرتبة'!#REF!+'تسمية الرتبة'!#REF!+'تسمية الرتبة'!#REF!+'تسمية الرتبة'!#REF!))</f>
        <v>#REF!</v>
      </c>
      <c r="I1733" s="7" t="e">
        <f>IF('تسمية الرتبة'!#REF!="مرفوض",0,'تسمية الرتبة'!#REF!)</f>
        <v>#REF!</v>
      </c>
      <c r="J1733" s="7" t="e">
        <f>IF('تسمية الرتبة'!#REF!="مرفوض",0,'تسمية الرتبة'!#REF!)</f>
        <v>#REF!</v>
      </c>
      <c r="K1733" s="7" t="e">
        <f>IF('تسمية الرتبة'!#REF!="مرفوض",0,J1733+I1733+H1733+G1733+F1733+E1733+D1733+'تسمية الرتبة'!#REF!)</f>
        <v>#REF!</v>
      </c>
      <c r="L1733" s="7" t="e">
        <f>IF('تسمية الرتبة'!#REF!="مرفوض",0,IF(J1733=0,"Absent(e)",""))</f>
        <v>#REF!</v>
      </c>
      <c r="M1733" s="20" t="e">
        <f>'تسمية الرتبة'!#REF!-'Resultats FR'!K1733</f>
        <v>#REF!</v>
      </c>
    </row>
    <row r="1734" spans="1:13">
      <c r="A1734" s="7">
        <v>1730</v>
      </c>
      <c r="B1734" s="7" t="e">
        <f>IF('تسمية الرتبة'!#REF!="مرفوض",0,'تسمية الرتبة'!#REF!)</f>
        <v>#REF!</v>
      </c>
      <c r="C1734" s="7" t="e">
        <f>IF('تسمية الرتبة'!#REF!="مرفوض",0,'تسمية الرتبة'!#REF!)</f>
        <v>#REF!</v>
      </c>
      <c r="D1734" s="7" t="e">
        <f>IF('تسمية الرتبة'!#REF!="مرفوض",0,'تسمية الرتبة'!#REF!)</f>
        <v>#REF!</v>
      </c>
      <c r="E1734" s="34" t="e">
        <f>IF('تسمية الرتبة'!#REF!="مرفوض",0,'تسمية الرتبة'!#REF!)</f>
        <v>#REF!</v>
      </c>
      <c r="F1734" s="7" t="e">
        <f>IF('تسمية الرتبة'!#REF!="مرفوض",0,'تسمية الرتبة'!#REF!)</f>
        <v>#REF!</v>
      </c>
      <c r="G1734" s="7" t="e">
        <f>IF('تسمية الرتبة'!#REF!="مرفوض",0,'تسمية الرتبة'!#REF!)</f>
        <v>#REF!</v>
      </c>
      <c r="H1734" s="7" t="e">
        <f>IF('تسمية الرتبة'!#REF!="مرفوض",0,IF('تسمية الرتبة'!#REF!+'تسمية الرتبة'!#REF!+'تسمية الرتبة'!#REF!+'تسمية الرتبة'!#REF!&gt;6,6,'تسمية الرتبة'!#REF!+'تسمية الرتبة'!#REF!+'تسمية الرتبة'!#REF!+'تسمية الرتبة'!#REF!))</f>
        <v>#REF!</v>
      </c>
      <c r="I1734" s="7" t="e">
        <f>IF('تسمية الرتبة'!#REF!="مرفوض",0,'تسمية الرتبة'!#REF!)</f>
        <v>#REF!</v>
      </c>
      <c r="J1734" s="7" t="e">
        <f>IF('تسمية الرتبة'!#REF!="مرفوض",0,'تسمية الرتبة'!#REF!)</f>
        <v>#REF!</v>
      </c>
      <c r="K1734" s="7" t="e">
        <f>IF('تسمية الرتبة'!#REF!="مرفوض",0,J1734+I1734+H1734+G1734+F1734+E1734+D1734+'تسمية الرتبة'!#REF!)</f>
        <v>#REF!</v>
      </c>
      <c r="L1734" s="7" t="e">
        <f>IF('تسمية الرتبة'!#REF!="مرفوض",0,IF(J1734=0,"Absent(e)",""))</f>
        <v>#REF!</v>
      </c>
      <c r="M1734" s="20" t="e">
        <f>'تسمية الرتبة'!#REF!-'Resultats FR'!K1734</f>
        <v>#REF!</v>
      </c>
    </row>
    <row r="1735" spans="1:13">
      <c r="A1735" s="7">
        <v>1731</v>
      </c>
      <c r="B1735" s="7" t="e">
        <f>IF('تسمية الرتبة'!#REF!="مرفوض",0,'تسمية الرتبة'!#REF!)</f>
        <v>#REF!</v>
      </c>
      <c r="C1735" s="7" t="e">
        <f>IF('تسمية الرتبة'!#REF!="مرفوض",0,'تسمية الرتبة'!#REF!)</f>
        <v>#REF!</v>
      </c>
      <c r="D1735" s="7" t="e">
        <f>IF('تسمية الرتبة'!#REF!="مرفوض",0,'تسمية الرتبة'!#REF!)</f>
        <v>#REF!</v>
      </c>
      <c r="E1735" s="34" t="e">
        <f>IF('تسمية الرتبة'!#REF!="مرفوض",0,'تسمية الرتبة'!#REF!)</f>
        <v>#REF!</v>
      </c>
      <c r="F1735" s="7" t="e">
        <f>IF('تسمية الرتبة'!#REF!="مرفوض",0,'تسمية الرتبة'!#REF!)</f>
        <v>#REF!</v>
      </c>
      <c r="G1735" s="7" t="e">
        <f>IF('تسمية الرتبة'!#REF!="مرفوض",0,'تسمية الرتبة'!#REF!)</f>
        <v>#REF!</v>
      </c>
      <c r="H1735" s="7" t="e">
        <f>IF('تسمية الرتبة'!#REF!="مرفوض",0,IF('تسمية الرتبة'!#REF!+'تسمية الرتبة'!#REF!+'تسمية الرتبة'!#REF!+'تسمية الرتبة'!#REF!&gt;6,6,'تسمية الرتبة'!#REF!+'تسمية الرتبة'!#REF!+'تسمية الرتبة'!#REF!+'تسمية الرتبة'!#REF!))</f>
        <v>#REF!</v>
      </c>
      <c r="I1735" s="7" t="e">
        <f>IF('تسمية الرتبة'!#REF!="مرفوض",0,'تسمية الرتبة'!#REF!)</f>
        <v>#REF!</v>
      </c>
      <c r="J1735" s="7" t="e">
        <f>IF('تسمية الرتبة'!#REF!="مرفوض",0,'تسمية الرتبة'!#REF!)</f>
        <v>#REF!</v>
      </c>
      <c r="K1735" s="7" t="e">
        <f>IF('تسمية الرتبة'!#REF!="مرفوض",0,J1735+I1735+H1735+G1735+F1735+E1735+D1735+'تسمية الرتبة'!#REF!)</f>
        <v>#REF!</v>
      </c>
      <c r="L1735" s="7" t="e">
        <f>IF('تسمية الرتبة'!#REF!="مرفوض",0,IF(J1735=0,"Absent(e)",""))</f>
        <v>#REF!</v>
      </c>
      <c r="M1735" s="20" t="e">
        <f>'تسمية الرتبة'!#REF!-'Resultats FR'!K1735</f>
        <v>#REF!</v>
      </c>
    </row>
    <row r="1736" spans="1:13">
      <c r="A1736" s="7">
        <v>1732</v>
      </c>
      <c r="B1736" s="7" t="e">
        <f>IF('تسمية الرتبة'!#REF!="مرفوض",0,'تسمية الرتبة'!#REF!)</f>
        <v>#REF!</v>
      </c>
      <c r="C1736" s="7" t="e">
        <f>IF('تسمية الرتبة'!#REF!="مرفوض",0,'تسمية الرتبة'!#REF!)</f>
        <v>#REF!</v>
      </c>
      <c r="D1736" s="7" t="e">
        <f>IF('تسمية الرتبة'!#REF!="مرفوض",0,'تسمية الرتبة'!#REF!)</f>
        <v>#REF!</v>
      </c>
      <c r="E1736" s="34" t="e">
        <f>IF('تسمية الرتبة'!#REF!="مرفوض",0,'تسمية الرتبة'!#REF!)</f>
        <v>#REF!</v>
      </c>
      <c r="F1736" s="7" t="e">
        <f>IF('تسمية الرتبة'!#REF!="مرفوض",0,'تسمية الرتبة'!#REF!)</f>
        <v>#REF!</v>
      </c>
      <c r="G1736" s="7" t="e">
        <f>IF('تسمية الرتبة'!#REF!="مرفوض",0,'تسمية الرتبة'!#REF!)</f>
        <v>#REF!</v>
      </c>
      <c r="H1736" s="7" t="e">
        <f>IF('تسمية الرتبة'!#REF!="مرفوض",0,IF('تسمية الرتبة'!#REF!+'تسمية الرتبة'!#REF!+'تسمية الرتبة'!#REF!+'تسمية الرتبة'!#REF!&gt;6,6,'تسمية الرتبة'!#REF!+'تسمية الرتبة'!#REF!+'تسمية الرتبة'!#REF!+'تسمية الرتبة'!#REF!))</f>
        <v>#REF!</v>
      </c>
      <c r="I1736" s="7" t="e">
        <f>IF('تسمية الرتبة'!#REF!="مرفوض",0,'تسمية الرتبة'!#REF!)</f>
        <v>#REF!</v>
      </c>
      <c r="J1736" s="7" t="e">
        <f>IF('تسمية الرتبة'!#REF!="مرفوض",0,'تسمية الرتبة'!#REF!)</f>
        <v>#REF!</v>
      </c>
      <c r="K1736" s="7" t="e">
        <f>IF('تسمية الرتبة'!#REF!="مرفوض",0,J1736+I1736+H1736+G1736+F1736+E1736+D1736+'تسمية الرتبة'!#REF!)</f>
        <v>#REF!</v>
      </c>
      <c r="L1736" s="7" t="e">
        <f>IF('تسمية الرتبة'!#REF!="مرفوض",0,IF(J1736=0,"Absent(e)",""))</f>
        <v>#REF!</v>
      </c>
      <c r="M1736" s="20" t="e">
        <f>'تسمية الرتبة'!#REF!-'Resultats FR'!K1736</f>
        <v>#REF!</v>
      </c>
    </row>
    <row r="1737" spans="1:13">
      <c r="A1737" s="7">
        <v>1733</v>
      </c>
      <c r="B1737" s="7" t="e">
        <f>IF('تسمية الرتبة'!#REF!="مرفوض",0,'تسمية الرتبة'!#REF!)</f>
        <v>#REF!</v>
      </c>
      <c r="C1737" s="7" t="e">
        <f>IF('تسمية الرتبة'!#REF!="مرفوض",0,'تسمية الرتبة'!#REF!)</f>
        <v>#REF!</v>
      </c>
      <c r="D1737" s="7" t="e">
        <f>IF('تسمية الرتبة'!#REF!="مرفوض",0,'تسمية الرتبة'!#REF!)</f>
        <v>#REF!</v>
      </c>
      <c r="E1737" s="34" t="e">
        <f>IF('تسمية الرتبة'!#REF!="مرفوض",0,'تسمية الرتبة'!#REF!)</f>
        <v>#REF!</v>
      </c>
      <c r="F1737" s="7" t="e">
        <f>IF('تسمية الرتبة'!#REF!="مرفوض",0,'تسمية الرتبة'!#REF!)</f>
        <v>#REF!</v>
      </c>
      <c r="G1737" s="7" t="e">
        <f>IF('تسمية الرتبة'!#REF!="مرفوض",0,'تسمية الرتبة'!#REF!)</f>
        <v>#REF!</v>
      </c>
      <c r="H1737" s="7" t="e">
        <f>IF('تسمية الرتبة'!#REF!="مرفوض",0,IF('تسمية الرتبة'!#REF!+'تسمية الرتبة'!#REF!+'تسمية الرتبة'!#REF!+'تسمية الرتبة'!#REF!&gt;6,6,'تسمية الرتبة'!#REF!+'تسمية الرتبة'!#REF!+'تسمية الرتبة'!#REF!+'تسمية الرتبة'!#REF!))</f>
        <v>#REF!</v>
      </c>
      <c r="I1737" s="7" t="e">
        <f>IF('تسمية الرتبة'!#REF!="مرفوض",0,'تسمية الرتبة'!#REF!)</f>
        <v>#REF!</v>
      </c>
      <c r="J1737" s="7" t="e">
        <f>IF('تسمية الرتبة'!#REF!="مرفوض",0,'تسمية الرتبة'!#REF!)</f>
        <v>#REF!</v>
      </c>
      <c r="K1737" s="7" t="e">
        <f>IF('تسمية الرتبة'!#REF!="مرفوض",0,J1737+I1737+H1737+G1737+F1737+E1737+D1737+'تسمية الرتبة'!#REF!)</f>
        <v>#REF!</v>
      </c>
      <c r="L1737" s="7" t="e">
        <f>IF('تسمية الرتبة'!#REF!="مرفوض",0,IF(J1737=0,"Absent(e)",""))</f>
        <v>#REF!</v>
      </c>
      <c r="M1737" s="20" t="e">
        <f>'تسمية الرتبة'!#REF!-'Resultats FR'!K1737</f>
        <v>#REF!</v>
      </c>
    </row>
    <row r="1738" spans="1:13">
      <c r="A1738" s="7">
        <v>1734</v>
      </c>
      <c r="B1738" s="7" t="e">
        <f>IF('تسمية الرتبة'!#REF!="مرفوض",0,'تسمية الرتبة'!#REF!)</f>
        <v>#REF!</v>
      </c>
      <c r="C1738" s="7" t="e">
        <f>IF('تسمية الرتبة'!#REF!="مرفوض",0,'تسمية الرتبة'!#REF!)</f>
        <v>#REF!</v>
      </c>
      <c r="D1738" s="7" t="e">
        <f>IF('تسمية الرتبة'!#REF!="مرفوض",0,'تسمية الرتبة'!#REF!)</f>
        <v>#REF!</v>
      </c>
      <c r="E1738" s="34" t="e">
        <f>IF('تسمية الرتبة'!#REF!="مرفوض",0,'تسمية الرتبة'!#REF!)</f>
        <v>#REF!</v>
      </c>
      <c r="F1738" s="7" t="e">
        <f>IF('تسمية الرتبة'!#REF!="مرفوض",0,'تسمية الرتبة'!#REF!)</f>
        <v>#REF!</v>
      </c>
      <c r="G1738" s="7" t="e">
        <f>IF('تسمية الرتبة'!#REF!="مرفوض",0,'تسمية الرتبة'!#REF!)</f>
        <v>#REF!</v>
      </c>
      <c r="H1738" s="7" t="e">
        <f>IF('تسمية الرتبة'!#REF!="مرفوض",0,IF('تسمية الرتبة'!#REF!+'تسمية الرتبة'!#REF!+'تسمية الرتبة'!#REF!+'تسمية الرتبة'!#REF!&gt;6,6,'تسمية الرتبة'!#REF!+'تسمية الرتبة'!#REF!+'تسمية الرتبة'!#REF!+'تسمية الرتبة'!#REF!))</f>
        <v>#REF!</v>
      </c>
      <c r="I1738" s="7" t="e">
        <f>IF('تسمية الرتبة'!#REF!="مرفوض",0,'تسمية الرتبة'!#REF!)</f>
        <v>#REF!</v>
      </c>
      <c r="J1738" s="7" t="e">
        <f>IF('تسمية الرتبة'!#REF!="مرفوض",0,'تسمية الرتبة'!#REF!)</f>
        <v>#REF!</v>
      </c>
      <c r="K1738" s="7" t="e">
        <f>IF('تسمية الرتبة'!#REF!="مرفوض",0,J1738+I1738+H1738+G1738+F1738+E1738+D1738+'تسمية الرتبة'!#REF!)</f>
        <v>#REF!</v>
      </c>
      <c r="L1738" s="7" t="e">
        <f>IF('تسمية الرتبة'!#REF!="مرفوض",0,IF(J1738=0,"Absent(e)",""))</f>
        <v>#REF!</v>
      </c>
      <c r="M1738" s="20" t="e">
        <f>'تسمية الرتبة'!#REF!-'Resultats FR'!K1738</f>
        <v>#REF!</v>
      </c>
    </row>
    <row r="1739" spans="1:13">
      <c r="A1739" s="7">
        <v>1735</v>
      </c>
      <c r="B1739" s="7" t="e">
        <f>IF('تسمية الرتبة'!#REF!="مرفوض",0,'تسمية الرتبة'!#REF!)</f>
        <v>#REF!</v>
      </c>
      <c r="C1739" s="7" t="e">
        <f>IF('تسمية الرتبة'!#REF!="مرفوض",0,'تسمية الرتبة'!#REF!)</f>
        <v>#REF!</v>
      </c>
      <c r="D1739" s="7" t="e">
        <f>IF('تسمية الرتبة'!#REF!="مرفوض",0,'تسمية الرتبة'!#REF!)</f>
        <v>#REF!</v>
      </c>
      <c r="E1739" s="34" t="e">
        <f>IF('تسمية الرتبة'!#REF!="مرفوض",0,'تسمية الرتبة'!#REF!)</f>
        <v>#REF!</v>
      </c>
      <c r="F1739" s="7" t="e">
        <f>IF('تسمية الرتبة'!#REF!="مرفوض",0,'تسمية الرتبة'!#REF!)</f>
        <v>#REF!</v>
      </c>
      <c r="G1739" s="7" t="e">
        <f>IF('تسمية الرتبة'!#REF!="مرفوض",0,'تسمية الرتبة'!#REF!)</f>
        <v>#REF!</v>
      </c>
      <c r="H1739" s="7" t="e">
        <f>IF('تسمية الرتبة'!#REF!="مرفوض",0,IF('تسمية الرتبة'!#REF!+'تسمية الرتبة'!#REF!+'تسمية الرتبة'!#REF!+'تسمية الرتبة'!#REF!&gt;6,6,'تسمية الرتبة'!#REF!+'تسمية الرتبة'!#REF!+'تسمية الرتبة'!#REF!+'تسمية الرتبة'!#REF!))</f>
        <v>#REF!</v>
      </c>
      <c r="I1739" s="7" t="e">
        <f>IF('تسمية الرتبة'!#REF!="مرفوض",0,'تسمية الرتبة'!#REF!)</f>
        <v>#REF!</v>
      </c>
      <c r="J1739" s="7" t="e">
        <f>IF('تسمية الرتبة'!#REF!="مرفوض",0,'تسمية الرتبة'!#REF!)</f>
        <v>#REF!</v>
      </c>
      <c r="K1739" s="7" t="e">
        <f>IF('تسمية الرتبة'!#REF!="مرفوض",0,J1739+I1739+H1739+G1739+F1739+E1739+D1739+'تسمية الرتبة'!#REF!)</f>
        <v>#REF!</v>
      </c>
      <c r="L1739" s="7" t="e">
        <f>IF('تسمية الرتبة'!#REF!="مرفوض",0,IF(J1739=0,"Absent(e)",""))</f>
        <v>#REF!</v>
      </c>
      <c r="M1739" s="20" t="e">
        <f>'تسمية الرتبة'!#REF!-'Resultats FR'!K1739</f>
        <v>#REF!</v>
      </c>
    </row>
    <row r="1740" spans="1:13">
      <c r="A1740" s="7">
        <v>1736</v>
      </c>
      <c r="B1740" s="7" t="e">
        <f>IF('تسمية الرتبة'!#REF!="مرفوض",0,'تسمية الرتبة'!#REF!)</f>
        <v>#REF!</v>
      </c>
      <c r="C1740" s="7" t="e">
        <f>IF('تسمية الرتبة'!#REF!="مرفوض",0,'تسمية الرتبة'!#REF!)</f>
        <v>#REF!</v>
      </c>
      <c r="D1740" s="7" t="e">
        <f>IF('تسمية الرتبة'!#REF!="مرفوض",0,'تسمية الرتبة'!#REF!)</f>
        <v>#REF!</v>
      </c>
      <c r="E1740" s="34" t="e">
        <f>IF('تسمية الرتبة'!#REF!="مرفوض",0,'تسمية الرتبة'!#REF!)</f>
        <v>#REF!</v>
      </c>
      <c r="F1740" s="7" t="e">
        <f>IF('تسمية الرتبة'!#REF!="مرفوض",0,'تسمية الرتبة'!#REF!)</f>
        <v>#REF!</v>
      </c>
      <c r="G1740" s="7" t="e">
        <f>IF('تسمية الرتبة'!#REF!="مرفوض",0,'تسمية الرتبة'!#REF!)</f>
        <v>#REF!</v>
      </c>
      <c r="H1740" s="7" t="e">
        <f>IF('تسمية الرتبة'!#REF!="مرفوض",0,IF('تسمية الرتبة'!#REF!+'تسمية الرتبة'!#REF!+'تسمية الرتبة'!#REF!+'تسمية الرتبة'!#REF!&gt;6,6,'تسمية الرتبة'!#REF!+'تسمية الرتبة'!#REF!+'تسمية الرتبة'!#REF!+'تسمية الرتبة'!#REF!))</f>
        <v>#REF!</v>
      </c>
      <c r="I1740" s="7" t="e">
        <f>IF('تسمية الرتبة'!#REF!="مرفوض",0,'تسمية الرتبة'!#REF!)</f>
        <v>#REF!</v>
      </c>
      <c r="J1740" s="7" t="e">
        <f>IF('تسمية الرتبة'!#REF!="مرفوض",0,'تسمية الرتبة'!#REF!)</f>
        <v>#REF!</v>
      </c>
      <c r="K1740" s="7" t="e">
        <f>IF('تسمية الرتبة'!#REF!="مرفوض",0,J1740+I1740+H1740+G1740+F1740+E1740+D1740+'تسمية الرتبة'!#REF!)</f>
        <v>#REF!</v>
      </c>
      <c r="L1740" s="7" t="e">
        <f>IF('تسمية الرتبة'!#REF!="مرفوض",0,IF(J1740=0,"Absent(e)",""))</f>
        <v>#REF!</v>
      </c>
      <c r="M1740" s="20" t="e">
        <f>'تسمية الرتبة'!#REF!-'Resultats FR'!K1740</f>
        <v>#REF!</v>
      </c>
    </row>
    <row r="1741" spans="1:13">
      <c r="A1741" s="7">
        <v>1737</v>
      </c>
      <c r="B1741" s="7" t="e">
        <f>IF('تسمية الرتبة'!#REF!="مرفوض",0,'تسمية الرتبة'!#REF!)</f>
        <v>#REF!</v>
      </c>
      <c r="C1741" s="7" t="e">
        <f>IF('تسمية الرتبة'!#REF!="مرفوض",0,'تسمية الرتبة'!#REF!)</f>
        <v>#REF!</v>
      </c>
      <c r="D1741" s="7" t="e">
        <f>IF('تسمية الرتبة'!#REF!="مرفوض",0,'تسمية الرتبة'!#REF!)</f>
        <v>#REF!</v>
      </c>
      <c r="E1741" s="34" t="e">
        <f>IF('تسمية الرتبة'!#REF!="مرفوض",0,'تسمية الرتبة'!#REF!)</f>
        <v>#REF!</v>
      </c>
      <c r="F1741" s="7" t="e">
        <f>IF('تسمية الرتبة'!#REF!="مرفوض",0,'تسمية الرتبة'!#REF!)</f>
        <v>#REF!</v>
      </c>
      <c r="G1741" s="7" t="e">
        <f>IF('تسمية الرتبة'!#REF!="مرفوض",0,'تسمية الرتبة'!#REF!)</f>
        <v>#REF!</v>
      </c>
      <c r="H1741" s="7" t="e">
        <f>IF('تسمية الرتبة'!#REF!="مرفوض",0,IF('تسمية الرتبة'!#REF!+'تسمية الرتبة'!#REF!+'تسمية الرتبة'!#REF!+'تسمية الرتبة'!#REF!&gt;6,6,'تسمية الرتبة'!#REF!+'تسمية الرتبة'!#REF!+'تسمية الرتبة'!#REF!+'تسمية الرتبة'!#REF!))</f>
        <v>#REF!</v>
      </c>
      <c r="I1741" s="7" t="e">
        <f>IF('تسمية الرتبة'!#REF!="مرفوض",0,'تسمية الرتبة'!#REF!)</f>
        <v>#REF!</v>
      </c>
      <c r="J1741" s="7" t="e">
        <f>IF('تسمية الرتبة'!#REF!="مرفوض",0,'تسمية الرتبة'!#REF!)</f>
        <v>#REF!</v>
      </c>
      <c r="K1741" s="7" t="e">
        <f>IF('تسمية الرتبة'!#REF!="مرفوض",0,J1741+I1741+H1741+G1741+F1741+E1741+D1741+'تسمية الرتبة'!#REF!)</f>
        <v>#REF!</v>
      </c>
      <c r="L1741" s="7" t="e">
        <f>IF('تسمية الرتبة'!#REF!="مرفوض",0,IF(J1741=0,"Absent(e)",""))</f>
        <v>#REF!</v>
      </c>
      <c r="M1741" s="20" t="e">
        <f>'تسمية الرتبة'!#REF!-'Resultats FR'!K1741</f>
        <v>#REF!</v>
      </c>
    </row>
    <row r="1742" spans="1:13">
      <c r="A1742" s="7">
        <v>1738</v>
      </c>
      <c r="B1742" s="7" t="e">
        <f>IF('تسمية الرتبة'!#REF!="مرفوض",0,'تسمية الرتبة'!#REF!)</f>
        <v>#REF!</v>
      </c>
      <c r="C1742" s="7" t="e">
        <f>IF('تسمية الرتبة'!#REF!="مرفوض",0,'تسمية الرتبة'!#REF!)</f>
        <v>#REF!</v>
      </c>
      <c r="D1742" s="7" t="e">
        <f>IF('تسمية الرتبة'!#REF!="مرفوض",0,'تسمية الرتبة'!#REF!)</f>
        <v>#REF!</v>
      </c>
      <c r="E1742" s="34" t="e">
        <f>IF('تسمية الرتبة'!#REF!="مرفوض",0,'تسمية الرتبة'!#REF!)</f>
        <v>#REF!</v>
      </c>
      <c r="F1742" s="7" t="e">
        <f>IF('تسمية الرتبة'!#REF!="مرفوض",0,'تسمية الرتبة'!#REF!)</f>
        <v>#REF!</v>
      </c>
      <c r="G1742" s="7" t="e">
        <f>IF('تسمية الرتبة'!#REF!="مرفوض",0,'تسمية الرتبة'!#REF!)</f>
        <v>#REF!</v>
      </c>
      <c r="H1742" s="7" t="e">
        <f>IF('تسمية الرتبة'!#REF!="مرفوض",0,IF('تسمية الرتبة'!#REF!+'تسمية الرتبة'!#REF!+'تسمية الرتبة'!#REF!+'تسمية الرتبة'!#REF!&gt;6,6,'تسمية الرتبة'!#REF!+'تسمية الرتبة'!#REF!+'تسمية الرتبة'!#REF!+'تسمية الرتبة'!#REF!))</f>
        <v>#REF!</v>
      </c>
      <c r="I1742" s="7" t="e">
        <f>IF('تسمية الرتبة'!#REF!="مرفوض",0,'تسمية الرتبة'!#REF!)</f>
        <v>#REF!</v>
      </c>
      <c r="J1742" s="7" t="e">
        <f>IF('تسمية الرتبة'!#REF!="مرفوض",0,'تسمية الرتبة'!#REF!)</f>
        <v>#REF!</v>
      </c>
      <c r="K1742" s="7" t="e">
        <f>IF('تسمية الرتبة'!#REF!="مرفوض",0,J1742+I1742+H1742+G1742+F1742+E1742+D1742+'تسمية الرتبة'!#REF!)</f>
        <v>#REF!</v>
      </c>
      <c r="L1742" s="7" t="e">
        <f>IF('تسمية الرتبة'!#REF!="مرفوض",0,IF(J1742=0,"Absent(e)",""))</f>
        <v>#REF!</v>
      </c>
      <c r="M1742" s="20" t="e">
        <f>'تسمية الرتبة'!#REF!-'Resultats FR'!K1742</f>
        <v>#REF!</v>
      </c>
    </row>
    <row r="1743" spans="1:13">
      <c r="A1743" s="7">
        <v>1739</v>
      </c>
      <c r="B1743" s="7" t="e">
        <f>IF('تسمية الرتبة'!#REF!="مرفوض",0,'تسمية الرتبة'!#REF!)</f>
        <v>#REF!</v>
      </c>
      <c r="C1743" s="7" t="e">
        <f>IF('تسمية الرتبة'!#REF!="مرفوض",0,'تسمية الرتبة'!#REF!)</f>
        <v>#REF!</v>
      </c>
      <c r="D1743" s="7" t="e">
        <f>IF('تسمية الرتبة'!#REF!="مرفوض",0,'تسمية الرتبة'!#REF!)</f>
        <v>#REF!</v>
      </c>
      <c r="E1743" s="34" t="e">
        <f>IF('تسمية الرتبة'!#REF!="مرفوض",0,'تسمية الرتبة'!#REF!)</f>
        <v>#REF!</v>
      </c>
      <c r="F1743" s="7" t="e">
        <f>IF('تسمية الرتبة'!#REF!="مرفوض",0,'تسمية الرتبة'!#REF!)</f>
        <v>#REF!</v>
      </c>
      <c r="G1743" s="7" t="e">
        <f>IF('تسمية الرتبة'!#REF!="مرفوض",0,'تسمية الرتبة'!#REF!)</f>
        <v>#REF!</v>
      </c>
      <c r="H1743" s="7" t="e">
        <f>IF('تسمية الرتبة'!#REF!="مرفوض",0,IF('تسمية الرتبة'!#REF!+'تسمية الرتبة'!#REF!+'تسمية الرتبة'!#REF!+'تسمية الرتبة'!#REF!&gt;6,6,'تسمية الرتبة'!#REF!+'تسمية الرتبة'!#REF!+'تسمية الرتبة'!#REF!+'تسمية الرتبة'!#REF!))</f>
        <v>#REF!</v>
      </c>
      <c r="I1743" s="7" t="e">
        <f>IF('تسمية الرتبة'!#REF!="مرفوض",0,'تسمية الرتبة'!#REF!)</f>
        <v>#REF!</v>
      </c>
      <c r="J1743" s="7" t="e">
        <f>IF('تسمية الرتبة'!#REF!="مرفوض",0,'تسمية الرتبة'!#REF!)</f>
        <v>#REF!</v>
      </c>
      <c r="K1743" s="7" t="e">
        <f>IF('تسمية الرتبة'!#REF!="مرفوض",0,J1743+I1743+H1743+G1743+F1743+E1743+D1743+'تسمية الرتبة'!#REF!)</f>
        <v>#REF!</v>
      </c>
      <c r="L1743" s="7" t="e">
        <f>IF('تسمية الرتبة'!#REF!="مرفوض",0,IF(J1743=0,"Absent(e)",""))</f>
        <v>#REF!</v>
      </c>
      <c r="M1743" s="20" t="e">
        <f>'تسمية الرتبة'!#REF!-'Resultats FR'!K1743</f>
        <v>#REF!</v>
      </c>
    </row>
    <row r="1744" spans="1:13">
      <c r="A1744" s="7">
        <v>1740</v>
      </c>
      <c r="B1744" s="7" t="e">
        <f>IF('تسمية الرتبة'!#REF!="مرفوض",0,'تسمية الرتبة'!#REF!)</f>
        <v>#REF!</v>
      </c>
      <c r="C1744" s="7" t="e">
        <f>IF('تسمية الرتبة'!#REF!="مرفوض",0,'تسمية الرتبة'!#REF!)</f>
        <v>#REF!</v>
      </c>
      <c r="D1744" s="7" t="e">
        <f>IF('تسمية الرتبة'!#REF!="مرفوض",0,'تسمية الرتبة'!#REF!)</f>
        <v>#REF!</v>
      </c>
      <c r="E1744" s="34" t="e">
        <f>IF('تسمية الرتبة'!#REF!="مرفوض",0,'تسمية الرتبة'!#REF!)</f>
        <v>#REF!</v>
      </c>
      <c r="F1744" s="7" t="e">
        <f>IF('تسمية الرتبة'!#REF!="مرفوض",0,'تسمية الرتبة'!#REF!)</f>
        <v>#REF!</v>
      </c>
      <c r="G1744" s="7" t="e">
        <f>IF('تسمية الرتبة'!#REF!="مرفوض",0,'تسمية الرتبة'!#REF!)</f>
        <v>#REF!</v>
      </c>
      <c r="H1744" s="7" t="e">
        <f>IF('تسمية الرتبة'!#REF!="مرفوض",0,IF('تسمية الرتبة'!#REF!+'تسمية الرتبة'!#REF!+'تسمية الرتبة'!#REF!+'تسمية الرتبة'!#REF!&gt;6,6,'تسمية الرتبة'!#REF!+'تسمية الرتبة'!#REF!+'تسمية الرتبة'!#REF!+'تسمية الرتبة'!#REF!))</f>
        <v>#REF!</v>
      </c>
      <c r="I1744" s="7" t="e">
        <f>IF('تسمية الرتبة'!#REF!="مرفوض",0,'تسمية الرتبة'!#REF!)</f>
        <v>#REF!</v>
      </c>
      <c r="J1744" s="7" t="e">
        <f>IF('تسمية الرتبة'!#REF!="مرفوض",0,'تسمية الرتبة'!#REF!)</f>
        <v>#REF!</v>
      </c>
      <c r="K1744" s="7" t="e">
        <f>IF('تسمية الرتبة'!#REF!="مرفوض",0,J1744+I1744+H1744+G1744+F1744+E1744+D1744+'تسمية الرتبة'!#REF!)</f>
        <v>#REF!</v>
      </c>
      <c r="L1744" s="7" t="e">
        <f>IF('تسمية الرتبة'!#REF!="مرفوض",0,IF(J1744=0,"Absent(e)",""))</f>
        <v>#REF!</v>
      </c>
      <c r="M1744" s="20" t="e">
        <f>'تسمية الرتبة'!#REF!-'Resultats FR'!K1744</f>
        <v>#REF!</v>
      </c>
    </row>
    <row r="1745" spans="1:13">
      <c r="A1745" s="7">
        <v>1741</v>
      </c>
      <c r="B1745" s="7" t="e">
        <f>IF('تسمية الرتبة'!#REF!="مرفوض",0,'تسمية الرتبة'!#REF!)</f>
        <v>#REF!</v>
      </c>
      <c r="C1745" s="7" t="e">
        <f>IF('تسمية الرتبة'!#REF!="مرفوض",0,'تسمية الرتبة'!#REF!)</f>
        <v>#REF!</v>
      </c>
      <c r="D1745" s="7" t="e">
        <f>IF('تسمية الرتبة'!#REF!="مرفوض",0,'تسمية الرتبة'!#REF!)</f>
        <v>#REF!</v>
      </c>
      <c r="E1745" s="34" t="e">
        <f>IF('تسمية الرتبة'!#REF!="مرفوض",0,'تسمية الرتبة'!#REF!)</f>
        <v>#REF!</v>
      </c>
      <c r="F1745" s="7" t="e">
        <f>IF('تسمية الرتبة'!#REF!="مرفوض",0,'تسمية الرتبة'!#REF!)</f>
        <v>#REF!</v>
      </c>
      <c r="G1745" s="7" t="e">
        <f>IF('تسمية الرتبة'!#REF!="مرفوض",0,'تسمية الرتبة'!#REF!)</f>
        <v>#REF!</v>
      </c>
      <c r="H1745" s="7" t="e">
        <f>IF('تسمية الرتبة'!#REF!="مرفوض",0,IF('تسمية الرتبة'!#REF!+'تسمية الرتبة'!#REF!+'تسمية الرتبة'!#REF!+'تسمية الرتبة'!#REF!&gt;6,6,'تسمية الرتبة'!#REF!+'تسمية الرتبة'!#REF!+'تسمية الرتبة'!#REF!+'تسمية الرتبة'!#REF!))</f>
        <v>#REF!</v>
      </c>
      <c r="I1745" s="7" t="e">
        <f>IF('تسمية الرتبة'!#REF!="مرفوض",0,'تسمية الرتبة'!#REF!)</f>
        <v>#REF!</v>
      </c>
      <c r="J1745" s="7" t="e">
        <f>IF('تسمية الرتبة'!#REF!="مرفوض",0,'تسمية الرتبة'!#REF!)</f>
        <v>#REF!</v>
      </c>
      <c r="K1745" s="7" t="e">
        <f>IF('تسمية الرتبة'!#REF!="مرفوض",0,J1745+I1745+H1745+G1745+F1745+E1745+D1745+'تسمية الرتبة'!#REF!)</f>
        <v>#REF!</v>
      </c>
      <c r="L1745" s="7" t="e">
        <f>IF('تسمية الرتبة'!#REF!="مرفوض",0,IF(J1745=0,"Absent(e)",""))</f>
        <v>#REF!</v>
      </c>
      <c r="M1745" s="20" t="e">
        <f>'تسمية الرتبة'!#REF!-'Resultats FR'!K1745</f>
        <v>#REF!</v>
      </c>
    </row>
    <row r="1746" spans="1:13">
      <c r="A1746" s="7">
        <v>1742</v>
      </c>
      <c r="B1746" s="7" t="e">
        <f>IF('تسمية الرتبة'!#REF!="مرفوض",0,'تسمية الرتبة'!#REF!)</f>
        <v>#REF!</v>
      </c>
      <c r="C1746" s="7" t="e">
        <f>IF('تسمية الرتبة'!#REF!="مرفوض",0,'تسمية الرتبة'!#REF!)</f>
        <v>#REF!</v>
      </c>
      <c r="D1746" s="7" t="e">
        <f>IF('تسمية الرتبة'!#REF!="مرفوض",0,'تسمية الرتبة'!#REF!)</f>
        <v>#REF!</v>
      </c>
      <c r="E1746" s="34" t="e">
        <f>IF('تسمية الرتبة'!#REF!="مرفوض",0,'تسمية الرتبة'!#REF!)</f>
        <v>#REF!</v>
      </c>
      <c r="F1746" s="7" t="e">
        <f>IF('تسمية الرتبة'!#REF!="مرفوض",0,'تسمية الرتبة'!#REF!)</f>
        <v>#REF!</v>
      </c>
      <c r="G1746" s="7" t="e">
        <f>IF('تسمية الرتبة'!#REF!="مرفوض",0,'تسمية الرتبة'!#REF!)</f>
        <v>#REF!</v>
      </c>
      <c r="H1746" s="7" t="e">
        <f>IF('تسمية الرتبة'!#REF!="مرفوض",0,IF('تسمية الرتبة'!#REF!+'تسمية الرتبة'!#REF!+'تسمية الرتبة'!#REF!+'تسمية الرتبة'!#REF!&gt;6,6,'تسمية الرتبة'!#REF!+'تسمية الرتبة'!#REF!+'تسمية الرتبة'!#REF!+'تسمية الرتبة'!#REF!))</f>
        <v>#REF!</v>
      </c>
      <c r="I1746" s="7" t="e">
        <f>IF('تسمية الرتبة'!#REF!="مرفوض",0,'تسمية الرتبة'!#REF!)</f>
        <v>#REF!</v>
      </c>
      <c r="J1746" s="7" t="e">
        <f>IF('تسمية الرتبة'!#REF!="مرفوض",0,'تسمية الرتبة'!#REF!)</f>
        <v>#REF!</v>
      </c>
      <c r="K1746" s="7" t="e">
        <f>IF('تسمية الرتبة'!#REF!="مرفوض",0,J1746+I1746+H1746+G1746+F1746+E1746+D1746+'تسمية الرتبة'!#REF!)</f>
        <v>#REF!</v>
      </c>
      <c r="L1746" s="7" t="e">
        <f>IF('تسمية الرتبة'!#REF!="مرفوض",0,IF(J1746=0,"Absent(e)",""))</f>
        <v>#REF!</v>
      </c>
      <c r="M1746" s="20" t="e">
        <f>'تسمية الرتبة'!#REF!-'Resultats FR'!K1746</f>
        <v>#REF!</v>
      </c>
    </row>
    <row r="1747" spans="1:13">
      <c r="A1747" s="7">
        <v>1743</v>
      </c>
      <c r="B1747" s="7" t="e">
        <f>IF('تسمية الرتبة'!#REF!="مرفوض",0,'تسمية الرتبة'!#REF!)</f>
        <v>#REF!</v>
      </c>
      <c r="C1747" s="7" t="e">
        <f>IF('تسمية الرتبة'!#REF!="مرفوض",0,'تسمية الرتبة'!#REF!)</f>
        <v>#REF!</v>
      </c>
      <c r="D1747" s="7" t="e">
        <f>IF('تسمية الرتبة'!#REF!="مرفوض",0,'تسمية الرتبة'!#REF!)</f>
        <v>#REF!</v>
      </c>
      <c r="E1747" s="34" t="e">
        <f>IF('تسمية الرتبة'!#REF!="مرفوض",0,'تسمية الرتبة'!#REF!)</f>
        <v>#REF!</v>
      </c>
      <c r="F1747" s="7" t="e">
        <f>IF('تسمية الرتبة'!#REF!="مرفوض",0,'تسمية الرتبة'!#REF!)</f>
        <v>#REF!</v>
      </c>
      <c r="G1747" s="7" t="e">
        <f>IF('تسمية الرتبة'!#REF!="مرفوض",0,'تسمية الرتبة'!#REF!)</f>
        <v>#REF!</v>
      </c>
      <c r="H1747" s="7" t="e">
        <f>IF('تسمية الرتبة'!#REF!="مرفوض",0,IF('تسمية الرتبة'!#REF!+'تسمية الرتبة'!#REF!+'تسمية الرتبة'!#REF!+'تسمية الرتبة'!#REF!&gt;6,6,'تسمية الرتبة'!#REF!+'تسمية الرتبة'!#REF!+'تسمية الرتبة'!#REF!+'تسمية الرتبة'!#REF!))</f>
        <v>#REF!</v>
      </c>
      <c r="I1747" s="7" t="e">
        <f>IF('تسمية الرتبة'!#REF!="مرفوض",0,'تسمية الرتبة'!#REF!)</f>
        <v>#REF!</v>
      </c>
      <c r="J1747" s="7" t="e">
        <f>IF('تسمية الرتبة'!#REF!="مرفوض",0,'تسمية الرتبة'!#REF!)</f>
        <v>#REF!</v>
      </c>
      <c r="K1747" s="7" t="e">
        <f>IF('تسمية الرتبة'!#REF!="مرفوض",0,J1747+I1747+H1747+G1747+F1747+E1747+D1747+'تسمية الرتبة'!#REF!)</f>
        <v>#REF!</v>
      </c>
      <c r="L1747" s="7" t="e">
        <f>IF('تسمية الرتبة'!#REF!="مرفوض",0,IF(J1747=0,"Absent(e)",""))</f>
        <v>#REF!</v>
      </c>
      <c r="M1747" s="20" t="e">
        <f>'تسمية الرتبة'!#REF!-'Resultats FR'!K1747</f>
        <v>#REF!</v>
      </c>
    </row>
    <row r="1748" spans="1:13">
      <c r="A1748" s="7">
        <v>1744</v>
      </c>
      <c r="B1748" s="7" t="e">
        <f>IF('تسمية الرتبة'!#REF!="مرفوض",0,'تسمية الرتبة'!#REF!)</f>
        <v>#REF!</v>
      </c>
      <c r="C1748" s="7" t="e">
        <f>IF('تسمية الرتبة'!#REF!="مرفوض",0,'تسمية الرتبة'!#REF!)</f>
        <v>#REF!</v>
      </c>
      <c r="D1748" s="7" t="e">
        <f>IF('تسمية الرتبة'!#REF!="مرفوض",0,'تسمية الرتبة'!#REF!)</f>
        <v>#REF!</v>
      </c>
      <c r="E1748" s="34" t="e">
        <f>IF('تسمية الرتبة'!#REF!="مرفوض",0,'تسمية الرتبة'!#REF!)</f>
        <v>#REF!</v>
      </c>
      <c r="F1748" s="7" t="e">
        <f>IF('تسمية الرتبة'!#REF!="مرفوض",0,'تسمية الرتبة'!#REF!)</f>
        <v>#REF!</v>
      </c>
      <c r="G1748" s="7" t="e">
        <f>IF('تسمية الرتبة'!#REF!="مرفوض",0,'تسمية الرتبة'!#REF!)</f>
        <v>#REF!</v>
      </c>
      <c r="H1748" s="7" t="e">
        <f>IF('تسمية الرتبة'!#REF!="مرفوض",0,IF('تسمية الرتبة'!#REF!+'تسمية الرتبة'!#REF!+'تسمية الرتبة'!#REF!+'تسمية الرتبة'!#REF!&gt;6,6,'تسمية الرتبة'!#REF!+'تسمية الرتبة'!#REF!+'تسمية الرتبة'!#REF!+'تسمية الرتبة'!#REF!))</f>
        <v>#REF!</v>
      </c>
      <c r="I1748" s="7" t="e">
        <f>IF('تسمية الرتبة'!#REF!="مرفوض",0,'تسمية الرتبة'!#REF!)</f>
        <v>#REF!</v>
      </c>
      <c r="J1748" s="7" t="e">
        <f>IF('تسمية الرتبة'!#REF!="مرفوض",0,'تسمية الرتبة'!#REF!)</f>
        <v>#REF!</v>
      </c>
      <c r="K1748" s="7" t="e">
        <f>IF('تسمية الرتبة'!#REF!="مرفوض",0,J1748+I1748+H1748+G1748+F1748+E1748+D1748+'تسمية الرتبة'!#REF!)</f>
        <v>#REF!</v>
      </c>
      <c r="L1748" s="7" t="e">
        <f>IF('تسمية الرتبة'!#REF!="مرفوض",0,IF(J1748=0,"Absent(e)",""))</f>
        <v>#REF!</v>
      </c>
      <c r="M1748" s="20" t="e">
        <f>'تسمية الرتبة'!#REF!-'Resultats FR'!K1748</f>
        <v>#REF!</v>
      </c>
    </row>
    <row r="1749" spans="1:13">
      <c r="A1749" s="7">
        <v>1745</v>
      </c>
      <c r="B1749" s="7" t="e">
        <f>IF('تسمية الرتبة'!#REF!="مرفوض",0,'تسمية الرتبة'!#REF!)</f>
        <v>#REF!</v>
      </c>
      <c r="C1749" s="7" t="e">
        <f>IF('تسمية الرتبة'!#REF!="مرفوض",0,'تسمية الرتبة'!#REF!)</f>
        <v>#REF!</v>
      </c>
      <c r="D1749" s="7" t="e">
        <f>IF('تسمية الرتبة'!#REF!="مرفوض",0,'تسمية الرتبة'!#REF!)</f>
        <v>#REF!</v>
      </c>
      <c r="E1749" s="34" t="e">
        <f>IF('تسمية الرتبة'!#REF!="مرفوض",0,'تسمية الرتبة'!#REF!)</f>
        <v>#REF!</v>
      </c>
      <c r="F1749" s="7" t="e">
        <f>IF('تسمية الرتبة'!#REF!="مرفوض",0,'تسمية الرتبة'!#REF!)</f>
        <v>#REF!</v>
      </c>
      <c r="G1749" s="7" t="e">
        <f>IF('تسمية الرتبة'!#REF!="مرفوض",0,'تسمية الرتبة'!#REF!)</f>
        <v>#REF!</v>
      </c>
      <c r="H1749" s="7" t="e">
        <f>IF('تسمية الرتبة'!#REF!="مرفوض",0,IF('تسمية الرتبة'!#REF!+'تسمية الرتبة'!#REF!+'تسمية الرتبة'!#REF!+'تسمية الرتبة'!#REF!&gt;6,6,'تسمية الرتبة'!#REF!+'تسمية الرتبة'!#REF!+'تسمية الرتبة'!#REF!+'تسمية الرتبة'!#REF!))</f>
        <v>#REF!</v>
      </c>
      <c r="I1749" s="7" t="e">
        <f>IF('تسمية الرتبة'!#REF!="مرفوض",0,'تسمية الرتبة'!#REF!)</f>
        <v>#REF!</v>
      </c>
      <c r="J1749" s="7" t="e">
        <f>IF('تسمية الرتبة'!#REF!="مرفوض",0,'تسمية الرتبة'!#REF!)</f>
        <v>#REF!</v>
      </c>
      <c r="K1749" s="7" t="e">
        <f>IF('تسمية الرتبة'!#REF!="مرفوض",0,J1749+I1749+H1749+G1749+F1749+E1749+D1749+'تسمية الرتبة'!#REF!)</f>
        <v>#REF!</v>
      </c>
      <c r="L1749" s="7" t="e">
        <f>IF('تسمية الرتبة'!#REF!="مرفوض",0,IF(J1749=0,"Absent(e)",""))</f>
        <v>#REF!</v>
      </c>
      <c r="M1749" s="20" t="e">
        <f>'تسمية الرتبة'!#REF!-'Resultats FR'!K1749</f>
        <v>#REF!</v>
      </c>
    </row>
    <row r="1750" spans="1:13">
      <c r="A1750" s="7">
        <v>1746</v>
      </c>
      <c r="B1750" s="7" t="e">
        <f>IF('تسمية الرتبة'!#REF!="مرفوض",0,'تسمية الرتبة'!#REF!)</f>
        <v>#REF!</v>
      </c>
      <c r="C1750" s="7" t="e">
        <f>IF('تسمية الرتبة'!#REF!="مرفوض",0,'تسمية الرتبة'!#REF!)</f>
        <v>#REF!</v>
      </c>
      <c r="D1750" s="7" t="e">
        <f>IF('تسمية الرتبة'!#REF!="مرفوض",0,'تسمية الرتبة'!#REF!)</f>
        <v>#REF!</v>
      </c>
      <c r="E1750" s="34" t="e">
        <f>IF('تسمية الرتبة'!#REF!="مرفوض",0,'تسمية الرتبة'!#REF!)</f>
        <v>#REF!</v>
      </c>
      <c r="F1750" s="7" t="e">
        <f>IF('تسمية الرتبة'!#REF!="مرفوض",0,'تسمية الرتبة'!#REF!)</f>
        <v>#REF!</v>
      </c>
      <c r="G1750" s="7" t="e">
        <f>IF('تسمية الرتبة'!#REF!="مرفوض",0,'تسمية الرتبة'!#REF!)</f>
        <v>#REF!</v>
      </c>
      <c r="H1750" s="7" t="e">
        <f>IF('تسمية الرتبة'!#REF!="مرفوض",0,IF('تسمية الرتبة'!#REF!+'تسمية الرتبة'!#REF!+'تسمية الرتبة'!#REF!+'تسمية الرتبة'!#REF!&gt;6,6,'تسمية الرتبة'!#REF!+'تسمية الرتبة'!#REF!+'تسمية الرتبة'!#REF!+'تسمية الرتبة'!#REF!))</f>
        <v>#REF!</v>
      </c>
      <c r="I1750" s="7" t="e">
        <f>IF('تسمية الرتبة'!#REF!="مرفوض",0,'تسمية الرتبة'!#REF!)</f>
        <v>#REF!</v>
      </c>
      <c r="J1750" s="7" t="e">
        <f>IF('تسمية الرتبة'!#REF!="مرفوض",0,'تسمية الرتبة'!#REF!)</f>
        <v>#REF!</v>
      </c>
      <c r="K1750" s="7" t="e">
        <f>IF('تسمية الرتبة'!#REF!="مرفوض",0,J1750+I1750+H1750+G1750+F1750+E1750+D1750+'تسمية الرتبة'!#REF!)</f>
        <v>#REF!</v>
      </c>
      <c r="L1750" s="7" t="e">
        <f>IF('تسمية الرتبة'!#REF!="مرفوض",0,IF(J1750=0,"Absent(e)",""))</f>
        <v>#REF!</v>
      </c>
      <c r="M1750" s="20" t="e">
        <f>'تسمية الرتبة'!#REF!-'Resultats FR'!K1750</f>
        <v>#REF!</v>
      </c>
    </row>
    <row r="1751" spans="1:13">
      <c r="A1751" s="7">
        <v>1747</v>
      </c>
      <c r="B1751" s="7" t="e">
        <f>IF('تسمية الرتبة'!#REF!="مرفوض",0,'تسمية الرتبة'!#REF!)</f>
        <v>#REF!</v>
      </c>
      <c r="C1751" s="7" t="e">
        <f>IF('تسمية الرتبة'!#REF!="مرفوض",0,'تسمية الرتبة'!#REF!)</f>
        <v>#REF!</v>
      </c>
      <c r="D1751" s="7" t="e">
        <f>IF('تسمية الرتبة'!#REF!="مرفوض",0,'تسمية الرتبة'!#REF!)</f>
        <v>#REF!</v>
      </c>
      <c r="E1751" s="34" t="e">
        <f>IF('تسمية الرتبة'!#REF!="مرفوض",0,'تسمية الرتبة'!#REF!)</f>
        <v>#REF!</v>
      </c>
      <c r="F1751" s="7" t="e">
        <f>IF('تسمية الرتبة'!#REF!="مرفوض",0,'تسمية الرتبة'!#REF!)</f>
        <v>#REF!</v>
      </c>
      <c r="G1751" s="7" t="e">
        <f>IF('تسمية الرتبة'!#REF!="مرفوض",0,'تسمية الرتبة'!#REF!)</f>
        <v>#REF!</v>
      </c>
      <c r="H1751" s="7" t="e">
        <f>IF('تسمية الرتبة'!#REF!="مرفوض",0,IF('تسمية الرتبة'!#REF!+'تسمية الرتبة'!#REF!+'تسمية الرتبة'!#REF!+'تسمية الرتبة'!#REF!&gt;6,6,'تسمية الرتبة'!#REF!+'تسمية الرتبة'!#REF!+'تسمية الرتبة'!#REF!+'تسمية الرتبة'!#REF!))</f>
        <v>#REF!</v>
      </c>
      <c r="I1751" s="7" t="e">
        <f>IF('تسمية الرتبة'!#REF!="مرفوض",0,'تسمية الرتبة'!#REF!)</f>
        <v>#REF!</v>
      </c>
      <c r="J1751" s="7" t="e">
        <f>IF('تسمية الرتبة'!#REF!="مرفوض",0,'تسمية الرتبة'!#REF!)</f>
        <v>#REF!</v>
      </c>
      <c r="K1751" s="7" t="e">
        <f>IF('تسمية الرتبة'!#REF!="مرفوض",0,J1751+I1751+H1751+G1751+F1751+E1751+D1751+'تسمية الرتبة'!#REF!)</f>
        <v>#REF!</v>
      </c>
      <c r="L1751" s="7" t="e">
        <f>IF('تسمية الرتبة'!#REF!="مرفوض",0,IF(J1751=0,"Absent(e)",""))</f>
        <v>#REF!</v>
      </c>
      <c r="M1751" s="20" t="e">
        <f>'تسمية الرتبة'!#REF!-'Resultats FR'!K1751</f>
        <v>#REF!</v>
      </c>
    </row>
    <row r="1752" spans="1:13">
      <c r="A1752" s="7">
        <v>1748</v>
      </c>
      <c r="B1752" s="7" t="e">
        <f>IF('تسمية الرتبة'!#REF!="مرفوض",0,'تسمية الرتبة'!#REF!)</f>
        <v>#REF!</v>
      </c>
      <c r="C1752" s="7" t="e">
        <f>IF('تسمية الرتبة'!#REF!="مرفوض",0,'تسمية الرتبة'!#REF!)</f>
        <v>#REF!</v>
      </c>
      <c r="D1752" s="7" t="e">
        <f>IF('تسمية الرتبة'!#REF!="مرفوض",0,'تسمية الرتبة'!#REF!)</f>
        <v>#REF!</v>
      </c>
      <c r="E1752" s="34" t="e">
        <f>IF('تسمية الرتبة'!#REF!="مرفوض",0,'تسمية الرتبة'!#REF!)</f>
        <v>#REF!</v>
      </c>
      <c r="F1752" s="7" t="e">
        <f>IF('تسمية الرتبة'!#REF!="مرفوض",0,'تسمية الرتبة'!#REF!)</f>
        <v>#REF!</v>
      </c>
      <c r="G1752" s="7" t="e">
        <f>IF('تسمية الرتبة'!#REF!="مرفوض",0,'تسمية الرتبة'!#REF!)</f>
        <v>#REF!</v>
      </c>
      <c r="H1752" s="7" t="e">
        <f>IF('تسمية الرتبة'!#REF!="مرفوض",0,IF('تسمية الرتبة'!#REF!+'تسمية الرتبة'!#REF!+'تسمية الرتبة'!#REF!+'تسمية الرتبة'!#REF!&gt;6,6,'تسمية الرتبة'!#REF!+'تسمية الرتبة'!#REF!+'تسمية الرتبة'!#REF!+'تسمية الرتبة'!#REF!))</f>
        <v>#REF!</v>
      </c>
      <c r="I1752" s="7" t="e">
        <f>IF('تسمية الرتبة'!#REF!="مرفوض",0,'تسمية الرتبة'!#REF!)</f>
        <v>#REF!</v>
      </c>
      <c r="J1752" s="7" t="e">
        <f>IF('تسمية الرتبة'!#REF!="مرفوض",0,'تسمية الرتبة'!#REF!)</f>
        <v>#REF!</v>
      </c>
      <c r="K1752" s="7" t="e">
        <f>IF('تسمية الرتبة'!#REF!="مرفوض",0,J1752+I1752+H1752+G1752+F1752+E1752+D1752+'تسمية الرتبة'!#REF!)</f>
        <v>#REF!</v>
      </c>
      <c r="L1752" s="7" t="e">
        <f>IF('تسمية الرتبة'!#REF!="مرفوض",0,IF(J1752=0,"Absent(e)",""))</f>
        <v>#REF!</v>
      </c>
      <c r="M1752" s="20" t="e">
        <f>'تسمية الرتبة'!#REF!-'Resultats FR'!K1752</f>
        <v>#REF!</v>
      </c>
    </row>
    <row r="1753" spans="1:13">
      <c r="A1753" s="7">
        <v>1749</v>
      </c>
      <c r="B1753" s="7" t="e">
        <f>IF('تسمية الرتبة'!#REF!="مرفوض",0,'تسمية الرتبة'!#REF!)</f>
        <v>#REF!</v>
      </c>
      <c r="C1753" s="7" t="e">
        <f>IF('تسمية الرتبة'!#REF!="مرفوض",0,'تسمية الرتبة'!#REF!)</f>
        <v>#REF!</v>
      </c>
      <c r="D1753" s="7" t="e">
        <f>IF('تسمية الرتبة'!#REF!="مرفوض",0,'تسمية الرتبة'!#REF!)</f>
        <v>#REF!</v>
      </c>
      <c r="E1753" s="34" t="e">
        <f>IF('تسمية الرتبة'!#REF!="مرفوض",0,'تسمية الرتبة'!#REF!)</f>
        <v>#REF!</v>
      </c>
      <c r="F1753" s="7" t="e">
        <f>IF('تسمية الرتبة'!#REF!="مرفوض",0,'تسمية الرتبة'!#REF!)</f>
        <v>#REF!</v>
      </c>
      <c r="G1753" s="7" t="e">
        <f>IF('تسمية الرتبة'!#REF!="مرفوض",0,'تسمية الرتبة'!#REF!)</f>
        <v>#REF!</v>
      </c>
      <c r="H1753" s="7" t="e">
        <f>IF('تسمية الرتبة'!#REF!="مرفوض",0,IF('تسمية الرتبة'!#REF!+'تسمية الرتبة'!#REF!+'تسمية الرتبة'!#REF!+'تسمية الرتبة'!#REF!&gt;6,6,'تسمية الرتبة'!#REF!+'تسمية الرتبة'!#REF!+'تسمية الرتبة'!#REF!+'تسمية الرتبة'!#REF!))</f>
        <v>#REF!</v>
      </c>
      <c r="I1753" s="7" t="e">
        <f>IF('تسمية الرتبة'!#REF!="مرفوض",0,'تسمية الرتبة'!#REF!)</f>
        <v>#REF!</v>
      </c>
      <c r="J1753" s="7" t="e">
        <f>IF('تسمية الرتبة'!#REF!="مرفوض",0,'تسمية الرتبة'!#REF!)</f>
        <v>#REF!</v>
      </c>
      <c r="K1753" s="7" t="e">
        <f>IF('تسمية الرتبة'!#REF!="مرفوض",0,J1753+I1753+H1753+G1753+F1753+E1753+D1753+'تسمية الرتبة'!#REF!)</f>
        <v>#REF!</v>
      </c>
      <c r="L1753" s="7" t="e">
        <f>IF('تسمية الرتبة'!#REF!="مرفوض",0,IF(J1753=0,"Absent(e)",""))</f>
        <v>#REF!</v>
      </c>
      <c r="M1753" s="20" t="e">
        <f>'تسمية الرتبة'!#REF!-'Resultats FR'!K1753</f>
        <v>#REF!</v>
      </c>
    </row>
    <row r="1754" spans="1:13">
      <c r="A1754" s="7">
        <v>1750</v>
      </c>
      <c r="B1754" s="7" t="e">
        <f>IF('تسمية الرتبة'!#REF!="مرفوض",0,'تسمية الرتبة'!#REF!)</f>
        <v>#REF!</v>
      </c>
      <c r="C1754" s="7" t="e">
        <f>IF('تسمية الرتبة'!#REF!="مرفوض",0,'تسمية الرتبة'!#REF!)</f>
        <v>#REF!</v>
      </c>
      <c r="D1754" s="7" t="e">
        <f>IF('تسمية الرتبة'!#REF!="مرفوض",0,'تسمية الرتبة'!#REF!)</f>
        <v>#REF!</v>
      </c>
      <c r="E1754" s="34" t="e">
        <f>IF('تسمية الرتبة'!#REF!="مرفوض",0,'تسمية الرتبة'!#REF!)</f>
        <v>#REF!</v>
      </c>
      <c r="F1754" s="7" t="e">
        <f>IF('تسمية الرتبة'!#REF!="مرفوض",0,'تسمية الرتبة'!#REF!)</f>
        <v>#REF!</v>
      </c>
      <c r="G1754" s="7" t="e">
        <f>IF('تسمية الرتبة'!#REF!="مرفوض",0,'تسمية الرتبة'!#REF!)</f>
        <v>#REF!</v>
      </c>
      <c r="H1754" s="7" t="e">
        <f>IF('تسمية الرتبة'!#REF!="مرفوض",0,IF('تسمية الرتبة'!#REF!+'تسمية الرتبة'!#REF!+'تسمية الرتبة'!#REF!+'تسمية الرتبة'!#REF!&gt;6,6,'تسمية الرتبة'!#REF!+'تسمية الرتبة'!#REF!+'تسمية الرتبة'!#REF!+'تسمية الرتبة'!#REF!))</f>
        <v>#REF!</v>
      </c>
      <c r="I1754" s="7" t="e">
        <f>IF('تسمية الرتبة'!#REF!="مرفوض",0,'تسمية الرتبة'!#REF!)</f>
        <v>#REF!</v>
      </c>
      <c r="J1754" s="7" t="e">
        <f>IF('تسمية الرتبة'!#REF!="مرفوض",0,'تسمية الرتبة'!#REF!)</f>
        <v>#REF!</v>
      </c>
      <c r="K1754" s="7" t="e">
        <f>IF('تسمية الرتبة'!#REF!="مرفوض",0,J1754+I1754+H1754+G1754+F1754+E1754+D1754+'تسمية الرتبة'!#REF!)</f>
        <v>#REF!</v>
      </c>
      <c r="L1754" s="7" t="e">
        <f>IF('تسمية الرتبة'!#REF!="مرفوض",0,IF(J1754=0,"Absent(e)",""))</f>
        <v>#REF!</v>
      </c>
      <c r="M1754" s="20" t="e">
        <f>'تسمية الرتبة'!#REF!-'Resultats FR'!K1754</f>
        <v>#REF!</v>
      </c>
    </row>
    <row r="1755" spans="1:13">
      <c r="A1755" s="7">
        <v>1751</v>
      </c>
      <c r="B1755" s="7" t="e">
        <f>IF('تسمية الرتبة'!#REF!="مرفوض",0,'تسمية الرتبة'!#REF!)</f>
        <v>#REF!</v>
      </c>
      <c r="C1755" s="7" t="e">
        <f>IF('تسمية الرتبة'!#REF!="مرفوض",0,'تسمية الرتبة'!#REF!)</f>
        <v>#REF!</v>
      </c>
      <c r="D1755" s="7" t="e">
        <f>IF('تسمية الرتبة'!#REF!="مرفوض",0,'تسمية الرتبة'!#REF!)</f>
        <v>#REF!</v>
      </c>
      <c r="E1755" s="34" t="e">
        <f>IF('تسمية الرتبة'!#REF!="مرفوض",0,'تسمية الرتبة'!#REF!)</f>
        <v>#REF!</v>
      </c>
      <c r="F1755" s="7" t="e">
        <f>IF('تسمية الرتبة'!#REF!="مرفوض",0,'تسمية الرتبة'!#REF!)</f>
        <v>#REF!</v>
      </c>
      <c r="G1755" s="7" t="e">
        <f>IF('تسمية الرتبة'!#REF!="مرفوض",0,'تسمية الرتبة'!#REF!)</f>
        <v>#REF!</v>
      </c>
      <c r="H1755" s="7" t="e">
        <f>IF('تسمية الرتبة'!#REF!="مرفوض",0,IF('تسمية الرتبة'!#REF!+'تسمية الرتبة'!#REF!+'تسمية الرتبة'!#REF!+'تسمية الرتبة'!#REF!&gt;6,6,'تسمية الرتبة'!#REF!+'تسمية الرتبة'!#REF!+'تسمية الرتبة'!#REF!+'تسمية الرتبة'!#REF!))</f>
        <v>#REF!</v>
      </c>
      <c r="I1755" s="7" t="e">
        <f>IF('تسمية الرتبة'!#REF!="مرفوض",0,'تسمية الرتبة'!#REF!)</f>
        <v>#REF!</v>
      </c>
      <c r="J1755" s="7" t="e">
        <f>IF('تسمية الرتبة'!#REF!="مرفوض",0,'تسمية الرتبة'!#REF!)</f>
        <v>#REF!</v>
      </c>
      <c r="K1755" s="7" t="e">
        <f>IF('تسمية الرتبة'!#REF!="مرفوض",0,J1755+I1755+H1755+G1755+F1755+E1755+D1755+'تسمية الرتبة'!#REF!)</f>
        <v>#REF!</v>
      </c>
      <c r="L1755" s="7" t="e">
        <f>IF('تسمية الرتبة'!#REF!="مرفوض",0,IF(J1755=0,"Absent(e)",""))</f>
        <v>#REF!</v>
      </c>
      <c r="M1755" s="20" t="e">
        <f>'تسمية الرتبة'!#REF!-'Resultats FR'!K1755</f>
        <v>#REF!</v>
      </c>
    </row>
    <row r="1756" spans="1:13">
      <c r="A1756" s="7">
        <v>1752</v>
      </c>
      <c r="B1756" s="7" t="e">
        <f>IF('تسمية الرتبة'!#REF!="مرفوض",0,'تسمية الرتبة'!#REF!)</f>
        <v>#REF!</v>
      </c>
      <c r="C1756" s="7" t="e">
        <f>IF('تسمية الرتبة'!#REF!="مرفوض",0,'تسمية الرتبة'!#REF!)</f>
        <v>#REF!</v>
      </c>
      <c r="D1756" s="7" t="e">
        <f>IF('تسمية الرتبة'!#REF!="مرفوض",0,'تسمية الرتبة'!#REF!)</f>
        <v>#REF!</v>
      </c>
      <c r="E1756" s="34" t="e">
        <f>IF('تسمية الرتبة'!#REF!="مرفوض",0,'تسمية الرتبة'!#REF!)</f>
        <v>#REF!</v>
      </c>
      <c r="F1756" s="7" t="e">
        <f>IF('تسمية الرتبة'!#REF!="مرفوض",0,'تسمية الرتبة'!#REF!)</f>
        <v>#REF!</v>
      </c>
      <c r="G1756" s="7" t="e">
        <f>IF('تسمية الرتبة'!#REF!="مرفوض",0,'تسمية الرتبة'!#REF!)</f>
        <v>#REF!</v>
      </c>
      <c r="H1756" s="7" t="e">
        <f>IF('تسمية الرتبة'!#REF!="مرفوض",0,IF('تسمية الرتبة'!#REF!+'تسمية الرتبة'!#REF!+'تسمية الرتبة'!#REF!+'تسمية الرتبة'!#REF!&gt;6,6,'تسمية الرتبة'!#REF!+'تسمية الرتبة'!#REF!+'تسمية الرتبة'!#REF!+'تسمية الرتبة'!#REF!))</f>
        <v>#REF!</v>
      </c>
      <c r="I1756" s="7" t="e">
        <f>IF('تسمية الرتبة'!#REF!="مرفوض",0,'تسمية الرتبة'!#REF!)</f>
        <v>#REF!</v>
      </c>
      <c r="J1756" s="7" t="e">
        <f>IF('تسمية الرتبة'!#REF!="مرفوض",0,'تسمية الرتبة'!#REF!)</f>
        <v>#REF!</v>
      </c>
      <c r="K1756" s="7" t="e">
        <f>IF('تسمية الرتبة'!#REF!="مرفوض",0,J1756+I1756+H1756+G1756+F1756+E1756+D1756+'تسمية الرتبة'!#REF!)</f>
        <v>#REF!</v>
      </c>
      <c r="L1756" s="7" t="e">
        <f>IF('تسمية الرتبة'!#REF!="مرفوض",0,IF(J1756=0,"Absent(e)",""))</f>
        <v>#REF!</v>
      </c>
      <c r="M1756" s="20" t="e">
        <f>'تسمية الرتبة'!#REF!-'Resultats FR'!K1756</f>
        <v>#REF!</v>
      </c>
    </row>
    <row r="1757" spans="1:13">
      <c r="A1757" s="7">
        <v>1753</v>
      </c>
      <c r="B1757" s="7" t="e">
        <f>IF('تسمية الرتبة'!#REF!="مرفوض",0,'تسمية الرتبة'!#REF!)</f>
        <v>#REF!</v>
      </c>
      <c r="C1757" s="7" t="e">
        <f>IF('تسمية الرتبة'!#REF!="مرفوض",0,'تسمية الرتبة'!#REF!)</f>
        <v>#REF!</v>
      </c>
      <c r="D1757" s="7" t="e">
        <f>IF('تسمية الرتبة'!#REF!="مرفوض",0,'تسمية الرتبة'!#REF!)</f>
        <v>#REF!</v>
      </c>
      <c r="E1757" s="34" t="e">
        <f>IF('تسمية الرتبة'!#REF!="مرفوض",0,'تسمية الرتبة'!#REF!)</f>
        <v>#REF!</v>
      </c>
      <c r="F1757" s="7" t="e">
        <f>IF('تسمية الرتبة'!#REF!="مرفوض",0,'تسمية الرتبة'!#REF!)</f>
        <v>#REF!</v>
      </c>
      <c r="G1757" s="7" t="e">
        <f>IF('تسمية الرتبة'!#REF!="مرفوض",0,'تسمية الرتبة'!#REF!)</f>
        <v>#REF!</v>
      </c>
      <c r="H1757" s="7" t="e">
        <f>IF('تسمية الرتبة'!#REF!="مرفوض",0,IF('تسمية الرتبة'!#REF!+'تسمية الرتبة'!#REF!+'تسمية الرتبة'!#REF!+'تسمية الرتبة'!#REF!&gt;6,6,'تسمية الرتبة'!#REF!+'تسمية الرتبة'!#REF!+'تسمية الرتبة'!#REF!+'تسمية الرتبة'!#REF!))</f>
        <v>#REF!</v>
      </c>
      <c r="I1757" s="7" t="e">
        <f>IF('تسمية الرتبة'!#REF!="مرفوض",0,'تسمية الرتبة'!#REF!)</f>
        <v>#REF!</v>
      </c>
      <c r="J1757" s="7" t="e">
        <f>IF('تسمية الرتبة'!#REF!="مرفوض",0,'تسمية الرتبة'!#REF!)</f>
        <v>#REF!</v>
      </c>
      <c r="K1757" s="7" t="e">
        <f>IF('تسمية الرتبة'!#REF!="مرفوض",0,J1757+I1757+H1757+G1757+F1757+E1757+D1757+'تسمية الرتبة'!#REF!)</f>
        <v>#REF!</v>
      </c>
      <c r="L1757" s="7" t="e">
        <f>IF('تسمية الرتبة'!#REF!="مرفوض",0,IF(J1757=0,"Absent(e)",""))</f>
        <v>#REF!</v>
      </c>
      <c r="M1757" s="20" t="e">
        <f>'تسمية الرتبة'!#REF!-'Resultats FR'!K1757</f>
        <v>#REF!</v>
      </c>
    </row>
    <row r="1758" spans="1:13">
      <c r="A1758" s="7">
        <v>1754</v>
      </c>
      <c r="B1758" s="7" t="e">
        <f>IF('تسمية الرتبة'!#REF!="مرفوض",0,'تسمية الرتبة'!#REF!)</f>
        <v>#REF!</v>
      </c>
      <c r="C1758" s="7" t="e">
        <f>IF('تسمية الرتبة'!#REF!="مرفوض",0,'تسمية الرتبة'!#REF!)</f>
        <v>#REF!</v>
      </c>
      <c r="D1758" s="7" t="e">
        <f>IF('تسمية الرتبة'!#REF!="مرفوض",0,'تسمية الرتبة'!#REF!)</f>
        <v>#REF!</v>
      </c>
      <c r="E1758" s="34" t="e">
        <f>IF('تسمية الرتبة'!#REF!="مرفوض",0,'تسمية الرتبة'!#REF!)</f>
        <v>#REF!</v>
      </c>
      <c r="F1758" s="7" t="e">
        <f>IF('تسمية الرتبة'!#REF!="مرفوض",0,'تسمية الرتبة'!#REF!)</f>
        <v>#REF!</v>
      </c>
      <c r="G1758" s="7" t="e">
        <f>IF('تسمية الرتبة'!#REF!="مرفوض",0,'تسمية الرتبة'!#REF!)</f>
        <v>#REF!</v>
      </c>
      <c r="H1758" s="7" t="e">
        <f>IF('تسمية الرتبة'!#REF!="مرفوض",0,IF('تسمية الرتبة'!#REF!+'تسمية الرتبة'!#REF!+'تسمية الرتبة'!#REF!+'تسمية الرتبة'!#REF!&gt;6,6,'تسمية الرتبة'!#REF!+'تسمية الرتبة'!#REF!+'تسمية الرتبة'!#REF!+'تسمية الرتبة'!#REF!))</f>
        <v>#REF!</v>
      </c>
      <c r="I1758" s="7" t="e">
        <f>IF('تسمية الرتبة'!#REF!="مرفوض",0,'تسمية الرتبة'!#REF!)</f>
        <v>#REF!</v>
      </c>
      <c r="J1758" s="7" t="e">
        <f>IF('تسمية الرتبة'!#REF!="مرفوض",0,'تسمية الرتبة'!#REF!)</f>
        <v>#REF!</v>
      </c>
      <c r="K1758" s="7" t="e">
        <f>IF('تسمية الرتبة'!#REF!="مرفوض",0,J1758+I1758+H1758+G1758+F1758+E1758+D1758+'تسمية الرتبة'!#REF!)</f>
        <v>#REF!</v>
      </c>
      <c r="L1758" s="7" t="e">
        <f>IF('تسمية الرتبة'!#REF!="مرفوض",0,IF(J1758=0,"Absent(e)",""))</f>
        <v>#REF!</v>
      </c>
      <c r="M1758" s="20" t="e">
        <f>'تسمية الرتبة'!#REF!-'Resultats FR'!K1758</f>
        <v>#REF!</v>
      </c>
    </row>
    <row r="1759" spans="1:13">
      <c r="A1759" s="7">
        <v>1755</v>
      </c>
      <c r="B1759" s="7" t="e">
        <f>IF('تسمية الرتبة'!#REF!="مرفوض",0,'تسمية الرتبة'!#REF!)</f>
        <v>#REF!</v>
      </c>
      <c r="C1759" s="7" t="e">
        <f>IF('تسمية الرتبة'!#REF!="مرفوض",0,'تسمية الرتبة'!#REF!)</f>
        <v>#REF!</v>
      </c>
      <c r="D1759" s="7" t="e">
        <f>IF('تسمية الرتبة'!#REF!="مرفوض",0,'تسمية الرتبة'!#REF!)</f>
        <v>#REF!</v>
      </c>
      <c r="E1759" s="34" t="e">
        <f>IF('تسمية الرتبة'!#REF!="مرفوض",0,'تسمية الرتبة'!#REF!)</f>
        <v>#REF!</v>
      </c>
      <c r="F1759" s="7" t="e">
        <f>IF('تسمية الرتبة'!#REF!="مرفوض",0,'تسمية الرتبة'!#REF!)</f>
        <v>#REF!</v>
      </c>
      <c r="G1759" s="7" t="e">
        <f>IF('تسمية الرتبة'!#REF!="مرفوض",0,'تسمية الرتبة'!#REF!)</f>
        <v>#REF!</v>
      </c>
      <c r="H1759" s="7" t="e">
        <f>IF('تسمية الرتبة'!#REF!="مرفوض",0,IF('تسمية الرتبة'!#REF!+'تسمية الرتبة'!#REF!+'تسمية الرتبة'!#REF!+'تسمية الرتبة'!#REF!&gt;6,6,'تسمية الرتبة'!#REF!+'تسمية الرتبة'!#REF!+'تسمية الرتبة'!#REF!+'تسمية الرتبة'!#REF!))</f>
        <v>#REF!</v>
      </c>
      <c r="I1759" s="7" t="e">
        <f>IF('تسمية الرتبة'!#REF!="مرفوض",0,'تسمية الرتبة'!#REF!)</f>
        <v>#REF!</v>
      </c>
      <c r="J1759" s="7" t="e">
        <f>IF('تسمية الرتبة'!#REF!="مرفوض",0,'تسمية الرتبة'!#REF!)</f>
        <v>#REF!</v>
      </c>
      <c r="K1759" s="7" t="e">
        <f>IF('تسمية الرتبة'!#REF!="مرفوض",0,J1759+I1759+H1759+G1759+F1759+E1759+D1759+'تسمية الرتبة'!#REF!)</f>
        <v>#REF!</v>
      </c>
      <c r="L1759" s="7" t="e">
        <f>IF('تسمية الرتبة'!#REF!="مرفوض",0,IF(J1759=0,"Absent(e)",""))</f>
        <v>#REF!</v>
      </c>
      <c r="M1759" s="20" t="e">
        <f>'تسمية الرتبة'!#REF!-'Resultats FR'!K1759</f>
        <v>#REF!</v>
      </c>
    </row>
    <row r="1760" spans="1:13">
      <c r="A1760" s="7">
        <v>1756</v>
      </c>
      <c r="B1760" s="7" t="e">
        <f>IF('تسمية الرتبة'!#REF!="مرفوض",0,'تسمية الرتبة'!#REF!)</f>
        <v>#REF!</v>
      </c>
      <c r="C1760" s="7" t="e">
        <f>IF('تسمية الرتبة'!#REF!="مرفوض",0,'تسمية الرتبة'!#REF!)</f>
        <v>#REF!</v>
      </c>
      <c r="D1760" s="7" t="e">
        <f>IF('تسمية الرتبة'!#REF!="مرفوض",0,'تسمية الرتبة'!#REF!)</f>
        <v>#REF!</v>
      </c>
      <c r="E1760" s="34" t="e">
        <f>IF('تسمية الرتبة'!#REF!="مرفوض",0,'تسمية الرتبة'!#REF!)</f>
        <v>#REF!</v>
      </c>
      <c r="F1760" s="7" t="e">
        <f>IF('تسمية الرتبة'!#REF!="مرفوض",0,'تسمية الرتبة'!#REF!)</f>
        <v>#REF!</v>
      </c>
      <c r="G1760" s="7" t="e">
        <f>IF('تسمية الرتبة'!#REF!="مرفوض",0,'تسمية الرتبة'!#REF!)</f>
        <v>#REF!</v>
      </c>
      <c r="H1760" s="7" t="e">
        <f>IF('تسمية الرتبة'!#REF!="مرفوض",0,IF('تسمية الرتبة'!#REF!+'تسمية الرتبة'!#REF!+'تسمية الرتبة'!#REF!+'تسمية الرتبة'!#REF!&gt;6,6,'تسمية الرتبة'!#REF!+'تسمية الرتبة'!#REF!+'تسمية الرتبة'!#REF!+'تسمية الرتبة'!#REF!))</f>
        <v>#REF!</v>
      </c>
      <c r="I1760" s="7" t="e">
        <f>IF('تسمية الرتبة'!#REF!="مرفوض",0,'تسمية الرتبة'!#REF!)</f>
        <v>#REF!</v>
      </c>
      <c r="J1760" s="7" t="e">
        <f>IF('تسمية الرتبة'!#REF!="مرفوض",0,'تسمية الرتبة'!#REF!)</f>
        <v>#REF!</v>
      </c>
      <c r="K1760" s="7" t="e">
        <f>IF('تسمية الرتبة'!#REF!="مرفوض",0,J1760+I1760+H1760+G1760+F1760+E1760+D1760+'تسمية الرتبة'!#REF!)</f>
        <v>#REF!</v>
      </c>
      <c r="L1760" s="7" t="e">
        <f>IF('تسمية الرتبة'!#REF!="مرفوض",0,IF(J1760=0,"Absent(e)",""))</f>
        <v>#REF!</v>
      </c>
      <c r="M1760" s="20" t="e">
        <f>'تسمية الرتبة'!#REF!-'Resultats FR'!K1760</f>
        <v>#REF!</v>
      </c>
    </row>
    <row r="1761" spans="1:13">
      <c r="A1761" s="7">
        <v>1757</v>
      </c>
      <c r="B1761" s="7" t="e">
        <f>IF('تسمية الرتبة'!#REF!="مرفوض",0,'تسمية الرتبة'!#REF!)</f>
        <v>#REF!</v>
      </c>
      <c r="C1761" s="7" t="e">
        <f>IF('تسمية الرتبة'!#REF!="مرفوض",0,'تسمية الرتبة'!#REF!)</f>
        <v>#REF!</v>
      </c>
      <c r="D1761" s="7" t="e">
        <f>IF('تسمية الرتبة'!#REF!="مرفوض",0,'تسمية الرتبة'!#REF!)</f>
        <v>#REF!</v>
      </c>
      <c r="E1761" s="34" t="e">
        <f>IF('تسمية الرتبة'!#REF!="مرفوض",0,'تسمية الرتبة'!#REF!)</f>
        <v>#REF!</v>
      </c>
      <c r="F1761" s="7" t="e">
        <f>IF('تسمية الرتبة'!#REF!="مرفوض",0,'تسمية الرتبة'!#REF!)</f>
        <v>#REF!</v>
      </c>
      <c r="G1761" s="7" t="e">
        <f>IF('تسمية الرتبة'!#REF!="مرفوض",0,'تسمية الرتبة'!#REF!)</f>
        <v>#REF!</v>
      </c>
      <c r="H1761" s="7" t="e">
        <f>IF('تسمية الرتبة'!#REF!="مرفوض",0,IF('تسمية الرتبة'!#REF!+'تسمية الرتبة'!#REF!+'تسمية الرتبة'!#REF!+'تسمية الرتبة'!#REF!&gt;6,6,'تسمية الرتبة'!#REF!+'تسمية الرتبة'!#REF!+'تسمية الرتبة'!#REF!+'تسمية الرتبة'!#REF!))</f>
        <v>#REF!</v>
      </c>
      <c r="I1761" s="7" t="e">
        <f>IF('تسمية الرتبة'!#REF!="مرفوض",0,'تسمية الرتبة'!#REF!)</f>
        <v>#REF!</v>
      </c>
      <c r="J1761" s="7" t="e">
        <f>IF('تسمية الرتبة'!#REF!="مرفوض",0,'تسمية الرتبة'!#REF!)</f>
        <v>#REF!</v>
      </c>
      <c r="K1761" s="7" t="e">
        <f>IF('تسمية الرتبة'!#REF!="مرفوض",0,J1761+I1761+H1761+G1761+F1761+E1761+D1761+'تسمية الرتبة'!#REF!)</f>
        <v>#REF!</v>
      </c>
      <c r="L1761" s="7" t="e">
        <f>IF('تسمية الرتبة'!#REF!="مرفوض",0,IF(J1761=0,"Absent(e)",""))</f>
        <v>#REF!</v>
      </c>
      <c r="M1761" s="20" t="e">
        <f>'تسمية الرتبة'!#REF!-'Resultats FR'!K1761</f>
        <v>#REF!</v>
      </c>
    </row>
    <row r="1762" spans="1:13">
      <c r="A1762" s="7">
        <v>1758</v>
      </c>
      <c r="B1762" s="7" t="e">
        <f>IF('تسمية الرتبة'!#REF!="مرفوض",0,'تسمية الرتبة'!#REF!)</f>
        <v>#REF!</v>
      </c>
      <c r="C1762" s="7" t="e">
        <f>IF('تسمية الرتبة'!#REF!="مرفوض",0,'تسمية الرتبة'!#REF!)</f>
        <v>#REF!</v>
      </c>
      <c r="D1762" s="7" t="e">
        <f>IF('تسمية الرتبة'!#REF!="مرفوض",0,'تسمية الرتبة'!#REF!)</f>
        <v>#REF!</v>
      </c>
      <c r="E1762" s="34" t="e">
        <f>IF('تسمية الرتبة'!#REF!="مرفوض",0,'تسمية الرتبة'!#REF!)</f>
        <v>#REF!</v>
      </c>
      <c r="F1762" s="7" t="e">
        <f>IF('تسمية الرتبة'!#REF!="مرفوض",0,'تسمية الرتبة'!#REF!)</f>
        <v>#REF!</v>
      </c>
      <c r="G1762" s="7" t="e">
        <f>IF('تسمية الرتبة'!#REF!="مرفوض",0,'تسمية الرتبة'!#REF!)</f>
        <v>#REF!</v>
      </c>
      <c r="H1762" s="7" t="e">
        <f>IF('تسمية الرتبة'!#REF!="مرفوض",0,IF('تسمية الرتبة'!#REF!+'تسمية الرتبة'!#REF!+'تسمية الرتبة'!#REF!+'تسمية الرتبة'!#REF!&gt;6,6,'تسمية الرتبة'!#REF!+'تسمية الرتبة'!#REF!+'تسمية الرتبة'!#REF!+'تسمية الرتبة'!#REF!))</f>
        <v>#REF!</v>
      </c>
      <c r="I1762" s="7" t="e">
        <f>IF('تسمية الرتبة'!#REF!="مرفوض",0,'تسمية الرتبة'!#REF!)</f>
        <v>#REF!</v>
      </c>
      <c r="J1762" s="7" t="e">
        <f>IF('تسمية الرتبة'!#REF!="مرفوض",0,'تسمية الرتبة'!#REF!)</f>
        <v>#REF!</v>
      </c>
      <c r="K1762" s="7" t="e">
        <f>IF('تسمية الرتبة'!#REF!="مرفوض",0,J1762+I1762+H1762+G1762+F1762+E1762+D1762+'تسمية الرتبة'!#REF!)</f>
        <v>#REF!</v>
      </c>
      <c r="L1762" s="7" t="e">
        <f>IF('تسمية الرتبة'!#REF!="مرفوض",0,IF(J1762=0,"Absent(e)",""))</f>
        <v>#REF!</v>
      </c>
      <c r="M1762" s="20" t="e">
        <f>'تسمية الرتبة'!#REF!-'Resultats FR'!K1762</f>
        <v>#REF!</v>
      </c>
    </row>
    <row r="1763" spans="1:13">
      <c r="A1763" s="7">
        <v>1759</v>
      </c>
      <c r="B1763" s="7" t="e">
        <f>IF('تسمية الرتبة'!#REF!="مرفوض",0,'تسمية الرتبة'!#REF!)</f>
        <v>#REF!</v>
      </c>
      <c r="C1763" s="7" t="e">
        <f>IF('تسمية الرتبة'!#REF!="مرفوض",0,'تسمية الرتبة'!#REF!)</f>
        <v>#REF!</v>
      </c>
      <c r="D1763" s="7" t="e">
        <f>IF('تسمية الرتبة'!#REF!="مرفوض",0,'تسمية الرتبة'!#REF!)</f>
        <v>#REF!</v>
      </c>
      <c r="E1763" s="34" t="e">
        <f>IF('تسمية الرتبة'!#REF!="مرفوض",0,'تسمية الرتبة'!#REF!)</f>
        <v>#REF!</v>
      </c>
      <c r="F1763" s="7" t="e">
        <f>IF('تسمية الرتبة'!#REF!="مرفوض",0,'تسمية الرتبة'!#REF!)</f>
        <v>#REF!</v>
      </c>
      <c r="G1763" s="7" t="e">
        <f>IF('تسمية الرتبة'!#REF!="مرفوض",0,'تسمية الرتبة'!#REF!)</f>
        <v>#REF!</v>
      </c>
      <c r="H1763" s="7" t="e">
        <f>IF('تسمية الرتبة'!#REF!="مرفوض",0,IF('تسمية الرتبة'!#REF!+'تسمية الرتبة'!#REF!+'تسمية الرتبة'!#REF!+'تسمية الرتبة'!#REF!&gt;6,6,'تسمية الرتبة'!#REF!+'تسمية الرتبة'!#REF!+'تسمية الرتبة'!#REF!+'تسمية الرتبة'!#REF!))</f>
        <v>#REF!</v>
      </c>
      <c r="I1763" s="7" t="e">
        <f>IF('تسمية الرتبة'!#REF!="مرفوض",0,'تسمية الرتبة'!#REF!)</f>
        <v>#REF!</v>
      </c>
      <c r="J1763" s="7" t="e">
        <f>IF('تسمية الرتبة'!#REF!="مرفوض",0,'تسمية الرتبة'!#REF!)</f>
        <v>#REF!</v>
      </c>
      <c r="K1763" s="7" t="e">
        <f>IF('تسمية الرتبة'!#REF!="مرفوض",0,J1763+I1763+H1763+G1763+F1763+E1763+D1763+'تسمية الرتبة'!#REF!)</f>
        <v>#REF!</v>
      </c>
      <c r="L1763" s="7" t="e">
        <f>IF('تسمية الرتبة'!#REF!="مرفوض",0,IF(J1763=0,"Absent(e)",""))</f>
        <v>#REF!</v>
      </c>
      <c r="M1763" s="20" t="e">
        <f>'تسمية الرتبة'!#REF!-'Resultats FR'!K1763</f>
        <v>#REF!</v>
      </c>
    </row>
    <row r="1764" spans="1:13">
      <c r="A1764" s="7">
        <v>1760</v>
      </c>
      <c r="B1764" s="7" t="e">
        <f>IF('تسمية الرتبة'!#REF!="مرفوض",0,'تسمية الرتبة'!#REF!)</f>
        <v>#REF!</v>
      </c>
      <c r="C1764" s="7" t="e">
        <f>IF('تسمية الرتبة'!#REF!="مرفوض",0,'تسمية الرتبة'!#REF!)</f>
        <v>#REF!</v>
      </c>
      <c r="D1764" s="7" t="e">
        <f>IF('تسمية الرتبة'!#REF!="مرفوض",0,'تسمية الرتبة'!#REF!)</f>
        <v>#REF!</v>
      </c>
      <c r="E1764" s="34" t="e">
        <f>IF('تسمية الرتبة'!#REF!="مرفوض",0,'تسمية الرتبة'!#REF!)</f>
        <v>#REF!</v>
      </c>
      <c r="F1764" s="7" t="e">
        <f>IF('تسمية الرتبة'!#REF!="مرفوض",0,'تسمية الرتبة'!#REF!)</f>
        <v>#REF!</v>
      </c>
      <c r="G1764" s="7" t="e">
        <f>IF('تسمية الرتبة'!#REF!="مرفوض",0,'تسمية الرتبة'!#REF!)</f>
        <v>#REF!</v>
      </c>
      <c r="H1764" s="7" t="e">
        <f>IF('تسمية الرتبة'!#REF!="مرفوض",0,IF('تسمية الرتبة'!#REF!+'تسمية الرتبة'!#REF!+'تسمية الرتبة'!#REF!+'تسمية الرتبة'!#REF!&gt;6,6,'تسمية الرتبة'!#REF!+'تسمية الرتبة'!#REF!+'تسمية الرتبة'!#REF!+'تسمية الرتبة'!#REF!))</f>
        <v>#REF!</v>
      </c>
      <c r="I1764" s="7" t="e">
        <f>IF('تسمية الرتبة'!#REF!="مرفوض",0,'تسمية الرتبة'!#REF!)</f>
        <v>#REF!</v>
      </c>
      <c r="J1764" s="7" t="e">
        <f>IF('تسمية الرتبة'!#REF!="مرفوض",0,'تسمية الرتبة'!#REF!)</f>
        <v>#REF!</v>
      </c>
      <c r="K1764" s="7" t="e">
        <f>IF('تسمية الرتبة'!#REF!="مرفوض",0,J1764+I1764+H1764+G1764+F1764+E1764+D1764+'تسمية الرتبة'!#REF!)</f>
        <v>#REF!</v>
      </c>
      <c r="L1764" s="7" t="e">
        <f>IF('تسمية الرتبة'!#REF!="مرفوض",0,IF(J1764=0,"Absent(e)",""))</f>
        <v>#REF!</v>
      </c>
      <c r="M1764" s="20" t="e">
        <f>'تسمية الرتبة'!#REF!-'Resultats FR'!K1764</f>
        <v>#REF!</v>
      </c>
    </row>
    <row r="1765" spans="1:13">
      <c r="A1765" s="7">
        <v>1761</v>
      </c>
      <c r="B1765" s="7" t="e">
        <f>IF('تسمية الرتبة'!#REF!="مرفوض",0,'تسمية الرتبة'!#REF!)</f>
        <v>#REF!</v>
      </c>
      <c r="C1765" s="7" t="e">
        <f>IF('تسمية الرتبة'!#REF!="مرفوض",0,'تسمية الرتبة'!#REF!)</f>
        <v>#REF!</v>
      </c>
      <c r="D1765" s="7" t="e">
        <f>IF('تسمية الرتبة'!#REF!="مرفوض",0,'تسمية الرتبة'!#REF!)</f>
        <v>#REF!</v>
      </c>
      <c r="E1765" s="34" t="e">
        <f>IF('تسمية الرتبة'!#REF!="مرفوض",0,'تسمية الرتبة'!#REF!)</f>
        <v>#REF!</v>
      </c>
      <c r="F1765" s="7" t="e">
        <f>IF('تسمية الرتبة'!#REF!="مرفوض",0,'تسمية الرتبة'!#REF!)</f>
        <v>#REF!</v>
      </c>
      <c r="G1765" s="7" t="e">
        <f>IF('تسمية الرتبة'!#REF!="مرفوض",0,'تسمية الرتبة'!#REF!)</f>
        <v>#REF!</v>
      </c>
      <c r="H1765" s="7" t="e">
        <f>IF('تسمية الرتبة'!#REF!="مرفوض",0,IF('تسمية الرتبة'!#REF!+'تسمية الرتبة'!#REF!+'تسمية الرتبة'!#REF!+'تسمية الرتبة'!#REF!&gt;6,6,'تسمية الرتبة'!#REF!+'تسمية الرتبة'!#REF!+'تسمية الرتبة'!#REF!+'تسمية الرتبة'!#REF!))</f>
        <v>#REF!</v>
      </c>
      <c r="I1765" s="7" t="e">
        <f>IF('تسمية الرتبة'!#REF!="مرفوض",0,'تسمية الرتبة'!#REF!)</f>
        <v>#REF!</v>
      </c>
      <c r="J1765" s="7" t="e">
        <f>IF('تسمية الرتبة'!#REF!="مرفوض",0,'تسمية الرتبة'!#REF!)</f>
        <v>#REF!</v>
      </c>
      <c r="K1765" s="7" t="e">
        <f>IF('تسمية الرتبة'!#REF!="مرفوض",0,J1765+I1765+H1765+G1765+F1765+E1765+D1765+'تسمية الرتبة'!#REF!)</f>
        <v>#REF!</v>
      </c>
      <c r="L1765" s="7" t="e">
        <f>IF('تسمية الرتبة'!#REF!="مرفوض",0,IF(J1765=0,"Absent(e)",""))</f>
        <v>#REF!</v>
      </c>
      <c r="M1765" s="20" t="e">
        <f>'تسمية الرتبة'!#REF!-'Resultats FR'!K1765</f>
        <v>#REF!</v>
      </c>
    </row>
    <row r="1766" spans="1:13">
      <c r="A1766" s="7">
        <v>1762</v>
      </c>
      <c r="B1766" s="7" t="e">
        <f>IF('تسمية الرتبة'!#REF!="مرفوض",0,'تسمية الرتبة'!#REF!)</f>
        <v>#REF!</v>
      </c>
      <c r="C1766" s="7" t="e">
        <f>IF('تسمية الرتبة'!#REF!="مرفوض",0,'تسمية الرتبة'!#REF!)</f>
        <v>#REF!</v>
      </c>
      <c r="D1766" s="7" t="e">
        <f>IF('تسمية الرتبة'!#REF!="مرفوض",0,'تسمية الرتبة'!#REF!)</f>
        <v>#REF!</v>
      </c>
      <c r="E1766" s="34" t="e">
        <f>IF('تسمية الرتبة'!#REF!="مرفوض",0,'تسمية الرتبة'!#REF!)</f>
        <v>#REF!</v>
      </c>
      <c r="F1766" s="7" t="e">
        <f>IF('تسمية الرتبة'!#REF!="مرفوض",0,'تسمية الرتبة'!#REF!)</f>
        <v>#REF!</v>
      </c>
      <c r="G1766" s="7" t="e">
        <f>IF('تسمية الرتبة'!#REF!="مرفوض",0,'تسمية الرتبة'!#REF!)</f>
        <v>#REF!</v>
      </c>
      <c r="H1766" s="7" t="e">
        <f>IF('تسمية الرتبة'!#REF!="مرفوض",0,IF('تسمية الرتبة'!#REF!+'تسمية الرتبة'!#REF!+'تسمية الرتبة'!#REF!+'تسمية الرتبة'!#REF!&gt;6,6,'تسمية الرتبة'!#REF!+'تسمية الرتبة'!#REF!+'تسمية الرتبة'!#REF!+'تسمية الرتبة'!#REF!))</f>
        <v>#REF!</v>
      </c>
      <c r="I1766" s="7" t="e">
        <f>IF('تسمية الرتبة'!#REF!="مرفوض",0,'تسمية الرتبة'!#REF!)</f>
        <v>#REF!</v>
      </c>
      <c r="J1766" s="7" t="e">
        <f>IF('تسمية الرتبة'!#REF!="مرفوض",0,'تسمية الرتبة'!#REF!)</f>
        <v>#REF!</v>
      </c>
      <c r="K1766" s="7" t="e">
        <f>IF('تسمية الرتبة'!#REF!="مرفوض",0,J1766+I1766+H1766+G1766+F1766+E1766+D1766+'تسمية الرتبة'!#REF!)</f>
        <v>#REF!</v>
      </c>
      <c r="L1766" s="7" t="e">
        <f>IF('تسمية الرتبة'!#REF!="مرفوض",0,IF(J1766=0,"Absent(e)",""))</f>
        <v>#REF!</v>
      </c>
      <c r="M1766" s="20" t="e">
        <f>'تسمية الرتبة'!#REF!-'Resultats FR'!K1766</f>
        <v>#REF!</v>
      </c>
    </row>
    <row r="1767" spans="1:13">
      <c r="A1767" s="7">
        <v>1763</v>
      </c>
      <c r="B1767" s="7" t="e">
        <f>IF('تسمية الرتبة'!#REF!="مرفوض",0,'تسمية الرتبة'!#REF!)</f>
        <v>#REF!</v>
      </c>
      <c r="C1767" s="7" t="e">
        <f>IF('تسمية الرتبة'!#REF!="مرفوض",0,'تسمية الرتبة'!#REF!)</f>
        <v>#REF!</v>
      </c>
      <c r="D1767" s="7" t="e">
        <f>IF('تسمية الرتبة'!#REF!="مرفوض",0,'تسمية الرتبة'!#REF!)</f>
        <v>#REF!</v>
      </c>
      <c r="E1767" s="34" t="e">
        <f>IF('تسمية الرتبة'!#REF!="مرفوض",0,'تسمية الرتبة'!#REF!)</f>
        <v>#REF!</v>
      </c>
      <c r="F1767" s="7" t="e">
        <f>IF('تسمية الرتبة'!#REF!="مرفوض",0,'تسمية الرتبة'!#REF!)</f>
        <v>#REF!</v>
      </c>
      <c r="G1767" s="7" t="e">
        <f>IF('تسمية الرتبة'!#REF!="مرفوض",0,'تسمية الرتبة'!#REF!)</f>
        <v>#REF!</v>
      </c>
      <c r="H1767" s="7" t="e">
        <f>IF('تسمية الرتبة'!#REF!="مرفوض",0,IF('تسمية الرتبة'!#REF!+'تسمية الرتبة'!#REF!+'تسمية الرتبة'!#REF!+'تسمية الرتبة'!#REF!&gt;6,6,'تسمية الرتبة'!#REF!+'تسمية الرتبة'!#REF!+'تسمية الرتبة'!#REF!+'تسمية الرتبة'!#REF!))</f>
        <v>#REF!</v>
      </c>
      <c r="I1767" s="7" t="e">
        <f>IF('تسمية الرتبة'!#REF!="مرفوض",0,'تسمية الرتبة'!#REF!)</f>
        <v>#REF!</v>
      </c>
      <c r="J1767" s="7" t="e">
        <f>IF('تسمية الرتبة'!#REF!="مرفوض",0,'تسمية الرتبة'!#REF!)</f>
        <v>#REF!</v>
      </c>
      <c r="K1767" s="7" t="e">
        <f>IF('تسمية الرتبة'!#REF!="مرفوض",0,J1767+I1767+H1767+G1767+F1767+E1767+D1767+'تسمية الرتبة'!#REF!)</f>
        <v>#REF!</v>
      </c>
      <c r="L1767" s="7" t="e">
        <f>IF('تسمية الرتبة'!#REF!="مرفوض",0,IF(J1767=0,"Absent(e)",""))</f>
        <v>#REF!</v>
      </c>
      <c r="M1767" s="20" t="e">
        <f>'تسمية الرتبة'!#REF!-'Resultats FR'!K1767</f>
        <v>#REF!</v>
      </c>
    </row>
    <row r="1768" spans="1:13">
      <c r="A1768" s="7">
        <v>1764</v>
      </c>
      <c r="B1768" s="7" t="e">
        <f>IF('تسمية الرتبة'!#REF!="مرفوض",0,'تسمية الرتبة'!#REF!)</f>
        <v>#REF!</v>
      </c>
      <c r="C1768" s="7" t="e">
        <f>IF('تسمية الرتبة'!#REF!="مرفوض",0,'تسمية الرتبة'!#REF!)</f>
        <v>#REF!</v>
      </c>
      <c r="D1768" s="7" t="e">
        <f>IF('تسمية الرتبة'!#REF!="مرفوض",0,'تسمية الرتبة'!#REF!)</f>
        <v>#REF!</v>
      </c>
      <c r="E1768" s="34" t="e">
        <f>IF('تسمية الرتبة'!#REF!="مرفوض",0,'تسمية الرتبة'!#REF!)</f>
        <v>#REF!</v>
      </c>
      <c r="F1768" s="7" t="e">
        <f>IF('تسمية الرتبة'!#REF!="مرفوض",0,'تسمية الرتبة'!#REF!)</f>
        <v>#REF!</v>
      </c>
      <c r="G1768" s="7" t="e">
        <f>IF('تسمية الرتبة'!#REF!="مرفوض",0,'تسمية الرتبة'!#REF!)</f>
        <v>#REF!</v>
      </c>
      <c r="H1768" s="7" t="e">
        <f>IF('تسمية الرتبة'!#REF!="مرفوض",0,IF('تسمية الرتبة'!#REF!+'تسمية الرتبة'!#REF!+'تسمية الرتبة'!#REF!+'تسمية الرتبة'!#REF!&gt;6,6,'تسمية الرتبة'!#REF!+'تسمية الرتبة'!#REF!+'تسمية الرتبة'!#REF!+'تسمية الرتبة'!#REF!))</f>
        <v>#REF!</v>
      </c>
      <c r="I1768" s="7" t="e">
        <f>IF('تسمية الرتبة'!#REF!="مرفوض",0,'تسمية الرتبة'!#REF!)</f>
        <v>#REF!</v>
      </c>
      <c r="J1768" s="7" t="e">
        <f>IF('تسمية الرتبة'!#REF!="مرفوض",0,'تسمية الرتبة'!#REF!)</f>
        <v>#REF!</v>
      </c>
      <c r="K1768" s="7" t="e">
        <f>IF('تسمية الرتبة'!#REF!="مرفوض",0,J1768+I1768+H1768+G1768+F1768+E1768+D1768+'تسمية الرتبة'!#REF!)</f>
        <v>#REF!</v>
      </c>
      <c r="L1768" s="7" t="e">
        <f>IF('تسمية الرتبة'!#REF!="مرفوض",0,IF(J1768=0,"Absent(e)",""))</f>
        <v>#REF!</v>
      </c>
      <c r="M1768" s="20" t="e">
        <f>'تسمية الرتبة'!#REF!-'Resultats FR'!K1768</f>
        <v>#REF!</v>
      </c>
    </row>
    <row r="1769" spans="1:13">
      <c r="A1769" s="7">
        <v>1765</v>
      </c>
      <c r="B1769" s="7" t="e">
        <f>IF('تسمية الرتبة'!#REF!="مرفوض",0,'تسمية الرتبة'!#REF!)</f>
        <v>#REF!</v>
      </c>
      <c r="C1769" s="7" t="e">
        <f>IF('تسمية الرتبة'!#REF!="مرفوض",0,'تسمية الرتبة'!#REF!)</f>
        <v>#REF!</v>
      </c>
      <c r="D1769" s="7" t="e">
        <f>IF('تسمية الرتبة'!#REF!="مرفوض",0,'تسمية الرتبة'!#REF!)</f>
        <v>#REF!</v>
      </c>
      <c r="E1769" s="34" t="e">
        <f>IF('تسمية الرتبة'!#REF!="مرفوض",0,'تسمية الرتبة'!#REF!)</f>
        <v>#REF!</v>
      </c>
      <c r="F1769" s="7" t="e">
        <f>IF('تسمية الرتبة'!#REF!="مرفوض",0,'تسمية الرتبة'!#REF!)</f>
        <v>#REF!</v>
      </c>
      <c r="G1769" s="7" t="e">
        <f>IF('تسمية الرتبة'!#REF!="مرفوض",0,'تسمية الرتبة'!#REF!)</f>
        <v>#REF!</v>
      </c>
      <c r="H1769" s="7" t="e">
        <f>IF('تسمية الرتبة'!#REF!="مرفوض",0,IF('تسمية الرتبة'!#REF!+'تسمية الرتبة'!#REF!+'تسمية الرتبة'!#REF!+'تسمية الرتبة'!#REF!&gt;6,6,'تسمية الرتبة'!#REF!+'تسمية الرتبة'!#REF!+'تسمية الرتبة'!#REF!+'تسمية الرتبة'!#REF!))</f>
        <v>#REF!</v>
      </c>
      <c r="I1769" s="7" t="e">
        <f>IF('تسمية الرتبة'!#REF!="مرفوض",0,'تسمية الرتبة'!#REF!)</f>
        <v>#REF!</v>
      </c>
      <c r="J1769" s="7" t="e">
        <f>IF('تسمية الرتبة'!#REF!="مرفوض",0,'تسمية الرتبة'!#REF!)</f>
        <v>#REF!</v>
      </c>
      <c r="K1769" s="7" t="e">
        <f>IF('تسمية الرتبة'!#REF!="مرفوض",0,J1769+I1769+H1769+G1769+F1769+E1769+D1769+'تسمية الرتبة'!#REF!)</f>
        <v>#REF!</v>
      </c>
      <c r="L1769" s="7" t="e">
        <f>IF('تسمية الرتبة'!#REF!="مرفوض",0,IF(J1769=0,"Absent(e)",""))</f>
        <v>#REF!</v>
      </c>
      <c r="M1769" s="20" t="e">
        <f>'تسمية الرتبة'!#REF!-'Resultats FR'!K1769</f>
        <v>#REF!</v>
      </c>
    </row>
    <row r="1770" spans="1:13">
      <c r="A1770" s="7">
        <v>1766</v>
      </c>
      <c r="B1770" s="7" t="e">
        <f>IF('تسمية الرتبة'!#REF!="مرفوض",0,'تسمية الرتبة'!#REF!)</f>
        <v>#REF!</v>
      </c>
      <c r="C1770" s="7" t="e">
        <f>IF('تسمية الرتبة'!#REF!="مرفوض",0,'تسمية الرتبة'!#REF!)</f>
        <v>#REF!</v>
      </c>
      <c r="D1770" s="7" t="e">
        <f>IF('تسمية الرتبة'!#REF!="مرفوض",0,'تسمية الرتبة'!#REF!)</f>
        <v>#REF!</v>
      </c>
      <c r="E1770" s="34" t="e">
        <f>IF('تسمية الرتبة'!#REF!="مرفوض",0,'تسمية الرتبة'!#REF!)</f>
        <v>#REF!</v>
      </c>
      <c r="F1770" s="7" t="e">
        <f>IF('تسمية الرتبة'!#REF!="مرفوض",0,'تسمية الرتبة'!#REF!)</f>
        <v>#REF!</v>
      </c>
      <c r="G1770" s="7" t="e">
        <f>IF('تسمية الرتبة'!#REF!="مرفوض",0,'تسمية الرتبة'!#REF!)</f>
        <v>#REF!</v>
      </c>
      <c r="H1770" s="7" t="e">
        <f>IF('تسمية الرتبة'!#REF!="مرفوض",0,IF('تسمية الرتبة'!#REF!+'تسمية الرتبة'!#REF!+'تسمية الرتبة'!#REF!+'تسمية الرتبة'!#REF!&gt;6,6,'تسمية الرتبة'!#REF!+'تسمية الرتبة'!#REF!+'تسمية الرتبة'!#REF!+'تسمية الرتبة'!#REF!))</f>
        <v>#REF!</v>
      </c>
      <c r="I1770" s="7" t="e">
        <f>IF('تسمية الرتبة'!#REF!="مرفوض",0,'تسمية الرتبة'!#REF!)</f>
        <v>#REF!</v>
      </c>
      <c r="J1770" s="7" t="e">
        <f>IF('تسمية الرتبة'!#REF!="مرفوض",0,'تسمية الرتبة'!#REF!)</f>
        <v>#REF!</v>
      </c>
      <c r="K1770" s="7" t="e">
        <f>IF('تسمية الرتبة'!#REF!="مرفوض",0,J1770+I1770+H1770+G1770+F1770+E1770+D1770+'تسمية الرتبة'!#REF!)</f>
        <v>#REF!</v>
      </c>
      <c r="L1770" s="7" t="e">
        <f>IF('تسمية الرتبة'!#REF!="مرفوض",0,IF(J1770=0,"Absent(e)",""))</f>
        <v>#REF!</v>
      </c>
      <c r="M1770" s="20" t="e">
        <f>'تسمية الرتبة'!#REF!-'Resultats FR'!K1770</f>
        <v>#REF!</v>
      </c>
    </row>
    <row r="1771" spans="1:13">
      <c r="A1771" s="7">
        <v>1767</v>
      </c>
      <c r="B1771" s="7" t="e">
        <f>IF('تسمية الرتبة'!#REF!="مرفوض",0,'تسمية الرتبة'!#REF!)</f>
        <v>#REF!</v>
      </c>
      <c r="C1771" s="7" t="e">
        <f>IF('تسمية الرتبة'!#REF!="مرفوض",0,'تسمية الرتبة'!#REF!)</f>
        <v>#REF!</v>
      </c>
      <c r="D1771" s="7" t="e">
        <f>IF('تسمية الرتبة'!#REF!="مرفوض",0,'تسمية الرتبة'!#REF!)</f>
        <v>#REF!</v>
      </c>
      <c r="E1771" s="34" t="e">
        <f>IF('تسمية الرتبة'!#REF!="مرفوض",0,'تسمية الرتبة'!#REF!)</f>
        <v>#REF!</v>
      </c>
      <c r="F1771" s="7" t="e">
        <f>IF('تسمية الرتبة'!#REF!="مرفوض",0,'تسمية الرتبة'!#REF!)</f>
        <v>#REF!</v>
      </c>
      <c r="G1771" s="7" t="e">
        <f>IF('تسمية الرتبة'!#REF!="مرفوض",0,'تسمية الرتبة'!#REF!)</f>
        <v>#REF!</v>
      </c>
      <c r="H1771" s="7" t="e">
        <f>IF('تسمية الرتبة'!#REF!="مرفوض",0,IF('تسمية الرتبة'!#REF!+'تسمية الرتبة'!#REF!+'تسمية الرتبة'!#REF!+'تسمية الرتبة'!#REF!&gt;6,6,'تسمية الرتبة'!#REF!+'تسمية الرتبة'!#REF!+'تسمية الرتبة'!#REF!+'تسمية الرتبة'!#REF!))</f>
        <v>#REF!</v>
      </c>
      <c r="I1771" s="7" t="e">
        <f>IF('تسمية الرتبة'!#REF!="مرفوض",0,'تسمية الرتبة'!#REF!)</f>
        <v>#REF!</v>
      </c>
      <c r="J1771" s="7" t="e">
        <f>IF('تسمية الرتبة'!#REF!="مرفوض",0,'تسمية الرتبة'!#REF!)</f>
        <v>#REF!</v>
      </c>
      <c r="K1771" s="7" t="e">
        <f>IF('تسمية الرتبة'!#REF!="مرفوض",0,J1771+I1771+H1771+G1771+F1771+E1771+D1771+'تسمية الرتبة'!#REF!)</f>
        <v>#REF!</v>
      </c>
      <c r="L1771" s="7" t="e">
        <f>IF('تسمية الرتبة'!#REF!="مرفوض",0,IF(J1771=0,"Absent(e)",""))</f>
        <v>#REF!</v>
      </c>
      <c r="M1771" s="20" t="e">
        <f>'تسمية الرتبة'!#REF!-'Resultats FR'!K1771</f>
        <v>#REF!</v>
      </c>
    </row>
    <row r="1772" spans="1:13">
      <c r="A1772" s="7">
        <v>1768</v>
      </c>
      <c r="B1772" s="7" t="e">
        <f>IF('تسمية الرتبة'!#REF!="مرفوض",0,'تسمية الرتبة'!#REF!)</f>
        <v>#REF!</v>
      </c>
      <c r="C1772" s="7" t="e">
        <f>IF('تسمية الرتبة'!#REF!="مرفوض",0,'تسمية الرتبة'!#REF!)</f>
        <v>#REF!</v>
      </c>
      <c r="D1772" s="7" t="e">
        <f>IF('تسمية الرتبة'!#REF!="مرفوض",0,'تسمية الرتبة'!#REF!)</f>
        <v>#REF!</v>
      </c>
      <c r="E1772" s="34" t="e">
        <f>IF('تسمية الرتبة'!#REF!="مرفوض",0,'تسمية الرتبة'!#REF!)</f>
        <v>#REF!</v>
      </c>
      <c r="F1772" s="7" t="e">
        <f>IF('تسمية الرتبة'!#REF!="مرفوض",0,'تسمية الرتبة'!#REF!)</f>
        <v>#REF!</v>
      </c>
      <c r="G1772" s="7" t="e">
        <f>IF('تسمية الرتبة'!#REF!="مرفوض",0,'تسمية الرتبة'!#REF!)</f>
        <v>#REF!</v>
      </c>
      <c r="H1772" s="7" t="e">
        <f>IF('تسمية الرتبة'!#REF!="مرفوض",0,IF('تسمية الرتبة'!#REF!+'تسمية الرتبة'!#REF!+'تسمية الرتبة'!#REF!+'تسمية الرتبة'!#REF!&gt;6,6,'تسمية الرتبة'!#REF!+'تسمية الرتبة'!#REF!+'تسمية الرتبة'!#REF!+'تسمية الرتبة'!#REF!))</f>
        <v>#REF!</v>
      </c>
      <c r="I1772" s="7" t="e">
        <f>IF('تسمية الرتبة'!#REF!="مرفوض",0,'تسمية الرتبة'!#REF!)</f>
        <v>#REF!</v>
      </c>
      <c r="J1772" s="7" t="e">
        <f>IF('تسمية الرتبة'!#REF!="مرفوض",0,'تسمية الرتبة'!#REF!)</f>
        <v>#REF!</v>
      </c>
      <c r="K1772" s="7" t="e">
        <f>IF('تسمية الرتبة'!#REF!="مرفوض",0,J1772+I1772+H1772+G1772+F1772+E1772+D1772+'تسمية الرتبة'!#REF!)</f>
        <v>#REF!</v>
      </c>
      <c r="L1772" s="7" t="e">
        <f>IF('تسمية الرتبة'!#REF!="مرفوض",0,IF(J1772=0,"Absent(e)",""))</f>
        <v>#REF!</v>
      </c>
      <c r="M1772" s="20" t="e">
        <f>'تسمية الرتبة'!#REF!-'Resultats FR'!K1772</f>
        <v>#REF!</v>
      </c>
    </row>
    <row r="1773" spans="1:13">
      <c r="A1773" s="7">
        <v>1769</v>
      </c>
      <c r="B1773" s="7" t="e">
        <f>IF('تسمية الرتبة'!#REF!="مرفوض",0,'تسمية الرتبة'!#REF!)</f>
        <v>#REF!</v>
      </c>
      <c r="C1773" s="7" t="e">
        <f>IF('تسمية الرتبة'!#REF!="مرفوض",0,'تسمية الرتبة'!#REF!)</f>
        <v>#REF!</v>
      </c>
      <c r="D1773" s="7" t="e">
        <f>IF('تسمية الرتبة'!#REF!="مرفوض",0,'تسمية الرتبة'!#REF!)</f>
        <v>#REF!</v>
      </c>
      <c r="E1773" s="34" t="e">
        <f>IF('تسمية الرتبة'!#REF!="مرفوض",0,'تسمية الرتبة'!#REF!)</f>
        <v>#REF!</v>
      </c>
      <c r="F1773" s="7" t="e">
        <f>IF('تسمية الرتبة'!#REF!="مرفوض",0,'تسمية الرتبة'!#REF!)</f>
        <v>#REF!</v>
      </c>
      <c r="G1773" s="7" t="e">
        <f>IF('تسمية الرتبة'!#REF!="مرفوض",0,'تسمية الرتبة'!#REF!)</f>
        <v>#REF!</v>
      </c>
      <c r="H1773" s="7" t="e">
        <f>IF('تسمية الرتبة'!#REF!="مرفوض",0,IF('تسمية الرتبة'!#REF!+'تسمية الرتبة'!#REF!+'تسمية الرتبة'!#REF!+'تسمية الرتبة'!#REF!&gt;6,6,'تسمية الرتبة'!#REF!+'تسمية الرتبة'!#REF!+'تسمية الرتبة'!#REF!+'تسمية الرتبة'!#REF!))</f>
        <v>#REF!</v>
      </c>
      <c r="I1773" s="7" t="e">
        <f>IF('تسمية الرتبة'!#REF!="مرفوض",0,'تسمية الرتبة'!#REF!)</f>
        <v>#REF!</v>
      </c>
      <c r="J1773" s="7" t="e">
        <f>IF('تسمية الرتبة'!#REF!="مرفوض",0,'تسمية الرتبة'!#REF!)</f>
        <v>#REF!</v>
      </c>
      <c r="K1773" s="7" t="e">
        <f>IF('تسمية الرتبة'!#REF!="مرفوض",0,J1773+I1773+H1773+G1773+F1773+E1773+D1773+'تسمية الرتبة'!#REF!)</f>
        <v>#REF!</v>
      </c>
      <c r="L1773" s="7" t="e">
        <f>IF('تسمية الرتبة'!#REF!="مرفوض",0,IF(J1773=0,"Absent(e)",""))</f>
        <v>#REF!</v>
      </c>
      <c r="M1773" s="20" t="e">
        <f>'تسمية الرتبة'!#REF!-'Resultats FR'!K1773</f>
        <v>#REF!</v>
      </c>
    </row>
    <row r="1774" spans="1:13">
      <c r="A1774" s="7">
        <v>1770</v>
      </c>
      <c r="B1774" s="7" t="e">
        <f>IF('تسمية الرتبة'!#REF!="مرفوض",0,'تسمية الرتبة'!#REF!)</f>
        <v>#REF!</v>
      </c>
      <c r="C1774" s="7" t="e">
        <f>IF('تسمية الرتبة'!#REF!="مرفوض",0,'تسمية الرتبة'!#REF!)</f>
        <v>#REF!</v>
      </c>
      <c r="D1774" s="7" t="e">
        <f>IF('تسمية الرتبة'!#REF!="مرفوض",0,'تسمية الرتبة'!#REF!)</f>
        <v>#REF!</v>
      </c>
      <c r="E1774" s="34" t="e">
        <f>IF('تسمية الرتبة'!#REF!="مرفوض",0,'تسمية الرتبة'!#REF!)</f>
        <v>#REF!</v>
      </c>
      <c r="F1774" s="7" t="e">
        <f>IF('تسمية الرتبة'!#REF!="مرفوض",0,'تسمية الرتبة'!#REF!)</f>
        <v>#REF!</v>
      </c>
      <c r="G1774" s="7" t="e">
        <f>IF('تسمية الرتبة'!#REF!="مرفوض",0,'تسمية الرتبة'!#REF!)</f>
        <v>#REF!</v>
      </c>
      <c r="H1774" s="7" t="e">
        <f>IF('تسمية الرتبة'!#REF!="مرفوض",0,IF('تسمية الرتبة'!#REF!+'تسمية الرتبة'!#REF!+'تسمية الرتبة'!#REF!+'تسمية الرتبة'!#REF!&gt;6,6,'تسمية الرتبة'!#REF!+'تسمية الرتبة'!#REF!+'تسمية الرتبة'!#REF!+'تسمية الرتبة'!#REF!))</f>
        <v>#REF!</v>
      </c>
      <c r="I1774" s="7" t="e">
        <f>IF('تسمية الرتبة'!#REF!="مرفوض",0,'تسمية الرتبة'!#REF!)</f>
        <v>#REF!</v>
      </c>
      <c r="J1774" s="7" t="e">
        <f>IF('تسمية الرتبة'!#REF!="مرفوض",0,'تسمية الرتبة'!#REF!)</f>
        <v>#REF!</v>
      </c>
      <c r="K1774" s="7" t="e">
        <f>IF('تسمية الرتبة'!#REF!="مرفوض",0,J1774+I1774+H1774+G1774+F1774+E1774+D1774+'تسمية الرتبة'!#REF!)</f>
        <v>#REF!</v>
      </c>
      <c r="L1774" s="7" t="e">
        <f>IF('تسمية الرتبة'!#REF!="مرفوض",0,IF(J1774=0,"Absent(e)",""))</f>
        <v>#REF!</v>
      </c>
      <c r="M1774" s="20" t="e">
        <f>'تسمية الرتبة'!#REF!-'Resultats FR'!K1774</f>
        <v>#REF!</v>
      </c>
    </row>
    <row r="1775" spans="1:13">
      <c r="A1775" s="7">
        <v>1771</v>
      </c>
      <c r="B1775" s="7" t="e">
        <f>IF('تسمية الرتبة'!#REF!="مرفوض",0,'تسمية الرتبة'!#REF!)</f>
        <v>#REF!</v>
      </c>
      <c r="C1775" s="7" t="e">
        <f>IF('تسمية الرتبة'!#REF!="مرفوض",0,'تسمية الرتبة'!#REF!)</f>
        <v>#REF!</v>
      </c>
      <c r="D1775" s="7" t="e">
        <f>IF('تسمية الرتبة'!#REF!="مرفوض",0,'تسمية الرتبة'!#REF!)</f>
        <v>#REF!</v>
      </c>
      <c r="E1775" s="34" t="e">
        <f>IF('تسمية الرتبة'!#REF!="مرفوض",0,'تسمية الرتبة'!#REF!)</f>
        <v>#REF!</v>
      </c>
      <c r="F1775" s="7" t="e">
        <f>IF('تسمية الرتبة'!#REF!="مرفوض",0,'تسمية الرتبة'!#REF!)</f>
        <v>#REF!</v>
      </c>
      <c r="G1775" s="7" t="e">
        <f>IF('تسمية الرتبة'!#REF!="مرفوض",0,'تسمية الرتبة'!#REF!)</f>
        <v>#REF!</v>
      </c>
      <c r="H1775" s="7" t="e">
        <f>IF('تسمية الرتبة'!#REF!="مرفوض",0,IF('تسمية الرتبة'!#REF!+'تسمية الرتبة'!#REF!+'تسمية الرتبة'!#REF!+'تسمية الرتبة'!#REF!&gt;6,6,'تسمية الرتبة'!#REF!+'تسمية الرتبة'!#REF!+'تسمية الرتبة'!#REF!+'تسمية الرتبة'!#REF!))</f>
        <v>#REF!</v>
      </c>
      <c r="I1775" s="7" t="e">
        <f>IF('تسمية الرتبة'!#REF!="مرفوض",0,'تسمية الرتبة'!#REF!)</f>
        <v>#REF!</v>
      </c>
      <c r="J1775" s="7" t="e">
        <f>IF('تسمية الرتبة'!#REF!="مرفوض",0,'تسمية الرتبة'!#REF!)</f>
        <v>#REF!</v>
      </c>
      <c r="K1775" s="7" t="e">
        <f>IF('تسمية الرتبة'!#REF!="مرفوض",0,J1775+I1775+H1775+G1775+F1775+E1775+D1775+'تسمية الرتبة'!#REF!)</f>
        <v>#REF!</v>
      </c>
      <c r="L1775" s="7" t="e">
        <f>IF('تسمية الرتبة'!#REF!="مرفوض",0,IF(J1775=0,"Absent(e)",""))</f>
        <v>#REF!</v>
      </c>
      <c r="M1775" s="20" t="e">
        <f>'تسمية الرتبة'!#REF!-'Resultats FR'!K1775</f>
        <v>#REF!</v>
      </c>
    </row>
    <row r="1776" spans="1:13">
      <c r="A1776" s="7">
        <v>1772</v>
      </c>
      <c r="B1776" s="7" t="e">
        <f>IF('تسمية الرتبة'!#REF!="مرفوض",0,'تسمية الرتبة'!#REF!)</f>
        <v>#REF!</v>
      </c>
      <c r="C1776" s="7" t="e">
        <f>IF('تسمية الرتبة'!#REF!="مرفوض",0,'تسمية الرتبة'!#REF!)</f>
        <v>#REF!</v>
      </c>
      <c r="D1776" s="7" t="e">
        <f>IF('تسمية الرتبة'!#REF!="مرفوض",0,'تسمية الرتبة'!#REF!)</f>
        <v>#REF!</v>
      </c>
      <c r="E1776" s="34" t="e">
        <f>IF('تسمية الرتبة'!#REF!="مرفوض",0,'تسمية الرتبة'!#REF!)</f>
        <v>#REF!</v>
      </c>
      <c r="F1776" s="7" t="e">
        <f>IF('تسمية الرتبة'!#REF!="مرفوض",0,'تسمية الرتبة'!#REF!)</f>
        <v>#REF!</v>
      </c>
      <c r="G1776" s="7" t="e">
        <f>IF('تسمية الرتبة'!#REF!="مرفوض",0,'تسمية الرتبة'!#REF!)</f>
        <v>#REF!</v>
      </c>
      <c r="H1776" s="7" t="e">
        <f>IF('تسمية الرتبة'!#REF!="مرفوض",0,IF('تسمية الرتبة'!#REF!+'تسمية الرتبة'!#REF!+'تسمية الرتبة'!#REF!+'تسمية الرتبة'!#REF!&gt;6,6,'تسمية الرتبة'!#REF!+'تسمية الرتبة'!#REF!+'تسمية الرتبة'!#REF!+'تسمية الرتبة'!#REF!))</f>
        <v>#REF!</v>
      </c>
      <c r="I1776" s="7" t="e">
        <f>IF('تسمية الرتبة'!#REF!="مرفوض",0,'تسمية الرتبة'!#REF!)</f>
        <v>#REF!</v>
      </c>
      <c r="J1776" s="7" t="e">
        <f>IF('تسمية الرتبة'!#REF!="مرفوض",0,'تسمية الرتبة'!#REF!)</f>
        <v>#REF!</v>
      </c>
      <c r="K1776" s="7" t="e">
        <f>IF('تسمية الرتبة'!#REF!="مرفوض",0,J1776+I1776+H1776+G1776+F1776+E1776+D1776+'تسمية الرتبة'!#REF!)</f>
        <v>#REF!</v>
      </c>
      <c r="L1776" s="7" t="e">
        <f>IF('تسمية الرتبة'!#REF!="مرفوض",0,IF(J1776=0,"Absent(e)",""))</f>
        <v>#REF!</v>
      </c>
      <c r="M1776" s="20" t="e">
        <f>'تسمية الرتبة'!#REF!-'Resultats FR'!K1776</f>
        <v>#REF!</v>
      </c>
    </row>
    <row r="1777" spans="1:13">
      <c r="A1777" s="7">
        <v>1773</v>
      </c>
      <c r="B1777" s="7" t="e">
        <f>IF('تسمية الرتبة'!#REF!="مرفوض",0,'تسمية الرتبة'!#REF!)</f>
        <v>#REF!</v>
      </c>
      <c r="C1777" s="7" t="e">
        <f>IF('تسمية الرتبة'!#REF!="مرفوض",0,'تسمية الرتبة'!#REF!)</f>
        <v>#REF!</v>
      </c>
      <c r="D1777" s="7" t="e">
        <f>IF('تسمية الرتبة'!#REF!="مرفوض",0,'تسمية الرتبة'!#REF!)</f>
        <v>#REF!</v>
      </c>
      <c r="E1777" s="34" t="e">
        <f>IF('تسمية الرتبة'!#REF!="مرفوض",0,'تسمية الرتبة'!#REF!)</f>
        <v>#REF!</v>
      </c>
      <c r="F1777" s="7" t="e">
        <f>IF('تسمية الرتبة'!#REF!="مرفوض",0,'تسمية الرتبة'!#REF!)</f>
        <v>#REF!</v>
      </c>
      <c r="G1777" s="7" t="e">
        <f>IF('تسمية الرتبة'!#REF!="مرفوض",0,'تسمية الرتبة'!#REF!)</f>
        <v>#REF!</v>
      </c>
      <c r="H1777" s="7" t="e">
        <f>IF('تسمية الرتبة'!#REF!="مرفوض",0,IF('تسمية الرتبة'!#REF!+'تسمية الرتبة'!#REF!+'تسمية الرتبة'!#REF!+'تسمية الرتبة'!#REF!&gt;6,6,'تسمية الرتبة'!#REF!+'تسمية الرتبة'!#REF!+'تسمية الرتبة'!#REF!+'تسمية الرتبة'!#REF!))</f>
        <v>#REF!</v>
      </c>
      <c r="I1777" s="7" t="e">
        <f>IF('تسمية الرتبة'!#REF!="مرفوض",0,'تسمية الرتبة'!#REF!)</f>
        <v>#REF!</v>
      </c>
      <c r="J1777" s="7" t="e">
        <f>IF('تسمية الرتبة'!#REF!="مرفوض",0,'تسمية الرتبة'!#REF!)</f>
        <v>#REF!</v>
      </c>
      <c r="K1777" s="7" t="e">
        <f>IF('تسمية الرتبة'!#REF!="مرفوض",0,J1777+I1777+H1777+G1777+F1777+E1777+D1777+'تسمية الرتبة'!#REF!)</f>
        <v>#REF!</v>
      </c>
      <c r="L1777" s="7" t="e">
        <f>IF('تسمية الرتبة'!#REF!="مرفوض",0,IF(J1777=0,"Absent(e)",""))</f>
        <v>#REF!</v>
      </c>
      <c r="M1777" s="20" t="e">
        <f>'تسمية الرتبة'!#REF!-'Resultats FR'!K1777</f>
        <v>#REF!</v>
      </c>
    </row>
    <row r="1778" spans="1:13">
      <c r="A1778" s="7">
        <v>1774</v>
      </c>
      <c r="B1778" s="7" t="e">
        <f>IF('تسمية الرتبة'!#REF!="مرفوض",0,'تسمية الرتبة'!#REF!)</f>
        <v>#REF!</v>
      </c>
      <c r="C1778" s="7" t="e">
        <f>IF('تسمية الرتبة'!#REF!="مرفوض",0,'تسمية الرتبة'!#REF!)</f>
        <v>#REF!</v>
      </c>
      <c r="D1778" s="7" t="e">
        <f>IF('تسمية الرتبة'!#REF!="مرفوض",0,'تسمية الرتبة'!#REF!)</f>
        <v>#REF!</v>
      </c>
      <c r="E1778" s="34" t="e">
        <f>IF('تسمية الرتبة'!#REF!="مرفوض",0,'تسمية الرتبة'!#REF!)</f>
        <v>#REF!</v>
      </c>
      <c r="F1778" s="7" t="e">
        <f>IF('تسمية الرتبة'!#REF!="مرفوض",0,'تسمية الرتبة'!#REF!)</f>
        <v>#REF!</v>
      </c>
      <c r="G1778" s="7" t="e">
        <f>IF('تسمية الرتبة'!#REF!="مرفوض",0,'تسمية الرتبة'!#REF!)</f>
        <v>#REF!</v>
      </c>
      <c r="H1778" s="7" t="e">
        <f>IF('تسمية الرتبة'!#REF!="مرفوض",0,IF('تسمية الرتبة'!#REF!+'تسمية الرتبة'!#REF!+'تسمية الرتبة'!#REF!+'تسمية الرتبة'!#REF!&gt;6,6,'تسمية الرتبة'!#REF!+'تسمية الرتبة'!#REF!+'تسمية الرتبة'!#REF!+'تسمية الرتبة'!#REF!))</f>
        <v>#REF!</v>
      </c>
      <c r="I1778" s="7" t="e">
        <f>IF('تسمية الرتبة'!#REF!="مرفوض",0,'تسمية الرتبة'!#REF!)</f>
        <v>#REF!</v>
      </c>
      <c r="J1778" s="7" t="e">
        <f>IF('تسمية الرتبة'!#REF!="مرفوض",0,'تسمية الرتبة'!#REF!)</f>
        <v>#REF!</v>
      </c>
      <c r="K1778" s="7" t="e">
        <f>IF('تسمية الرتبة'!#REF!="مرفوض",0,J1778+I1778+H1778+G1778+F1778+E1778+D1778+'تسمية الرتبة'!#REF!)</f>
        <v>#REF!</v>
      </c>
      <c r="L1778" s="7" t="e">
        <f>IF('تسمية الرتبة'!#REF!="مرفوض",0,IF(J1778=0,"Absent(e)",""))</f>
        <v>#REF!</v>
      </c>
      <c r="M1778" s="20" t="e">
        <f>'تسمية الرتبة'!#REF!-'Resultats FR'!K1778</f>
        <v>#REF!</v>
      </c>
    </row>
    <row r="1779" spans="1:13">
      <c r="A1779" s="7">
        <v>1775</v>
      </c>
      <c r="B1779" s="7" t="e">
        <f>IF('تسمية الرتبة'!#REF!="مرفوض",0,'تسمية الرتبة'!#REF!)</f>
        <v>#REF!</v>
      </c>
      <c r="C1779" s="7" t="e">
        <f>IF('تسمية الرتبة'!#REF!="مرفوض",0,'تسمية الرتبة'!#REF!)</f>
        <v>#REF!</v>
      </c>
      <c r="D1779" s="7" t="e">
        <f>IF('تسمية الرتبة'!#REF!="مرفوض",0,'تسمية الرتبة'!#REF!)</f>
        <v>#REF!</v>
      </c>
      <c r="E1779" s="34" t="e">
        <f>IF('تسمية الرتبة'!#REF!="مرفوض",0,'تسمية الرتبة'!#REF!)</f>
        <v>#REF!</v>
      </c>
      <c r="F1779" s="7" t="e">
        <f>IF('تسمية الرتبة'!#REF!="مرفوض",0,'تسمية الرتبة'!#REF!)</f>
        <v>#REF!</v>
      </c>
      <c r="G1779" s="7" t="e">
        <f>IF('تسمية الرتبة'!#REF!="مرفوض",0,'تسمية الرتبة'!#REF!)</f>
        <v>#REF!</v>
      </c>
      <c r="H1779" s="7" t="e">
        <f>IF('تسمية الرتبة'!#REF!="مرفوض",0,IF('تسمية الرتبة'!#REF!+'تسمية الرتبة'!#REF!+'تسمية الرتبة'!#REF!+'تسمية الرتبة'!#REF!&gt;6,6,'تسمية الرتبة'!#REF!+'تسمية الرتبة'!#REF!+'تسمية الرتبة'!#REF!+'تسمية الرتبة'!#REF!))</f>
        <v>#REF!</v>
      </c>
      <c r="I1779" s="7" t="e">
        <f>IF('تسمية الرتبة'!#REF!="مرفوض",0,'تسمية الرتبة'!#REF!)</f>
        <v>#REF!</v>
      </c>
      <c r="J1779" s="7" t="e">
        <f>IF('تسمية الرتبة'!#REF!="مرفوض",0,'تسمية الرتبة'!#REF!)</f>
        <v>#REF!</v>
      </c>
      <c r="K1779" s="7" t="e">
        <f>IF('تسمية الرتبة'!#REF!="مرفوض",0,J1779+I1779+H1779+G1779+F1779+E1779+D1779+'تسمية الرتبة'!#REF!)</f>
        <v>#REF!</v>
      </c>
      <c r="L1779" s="7" t="e">
        <f>IF('تسمية الرتبة'!#REF!="مرفوض",0,IF(J1779=0,"Absent(e)",""))</f>
        <v>#REF!</v>
      </c>
      <c r="M1779" s="20" t="e">
        <f>'تسمية الرتبة'!#REF!-'Resultats FR'!K1779</f>
        <v>#REF!</v>
      </c>
    </row>
    <row r="1780" spans="1:13">
      <c r="A1780" s="7">
        <v>1776</v>
      </c>
      <c r="B1780" s="7" t="e">
        <f>IF('تسمية الرتبة'!#REF!="مرفوض",0,'تسمية الرتبة'!#REF!)</f>
        <v>#REF!</v>
      </c>
      <c r="C1780" s="7" t="e">
        <f>IF('تسمية الرتبة'!#REF!="مرفوض",0,'تسمية الرتبة'!#REF!)</f>
        <v>#REF!</v>
      </c>
      <c r="D1780" s="7" t="e">
        <f>IF('تسمية الرتبة'!#REF!="مرفوض",0,'تسمية الرتبة'!#REF!)</f>
        <v>#REF!</v>
      </c>
      <c r="E1780" s="34" t="e">
        <f>IF('تسمية الرتبة'!#REF!="مرفوض",0,'تسمية الرتبة'!#REF!)</f>
        <v>#REF!</v>
      </c>
      <c r="F1780" s="7" t="e">
        <f>IF('تسمية الرتبة'!#REF!="مرفوض",0,'تسمية الرتبة'!#REF!)</f>
        <v>#REF!</v>
      </c>
      <c r="G1780" s="7" t="e">
        <f>IF('تسمية الرتبة'!#REF!="مرفوض",0,'تسمية الرتبة'!#REF!)</f>
        <v>#REF!</v>
      </c>
      <c r="H1780" s="7" t="e">
        <f>IF('تسمية الرتبة'!#REF!="مرفوض",0,IF('تسمية الرتبة'!#REF!+'تسمية الرتبة'!#REF!+'تسمية الرتبة'!#REF!+'تسمية الرتبة'!#REF!&gt;6,6,'تسمية الرتبة'!#REF!+'تسمية الرتبة'!#REF!+'تسمية الرتبة'!#REF!+'تسمية الرتبة'!#REF!))</f>
        <v>#REF!</v>
      </c>
      <c r="I1780" s="7" t="e">
        <f>IF('تسمية الرتبة'!#REF!="مرفوض",0,'تسمية الرتبة'!#REF!)</f>
        <v>#REF!</v>
      </c>
      <c r="J1780" s="7" t="e">
        <f>IF('تسمية الرتبة'!#REF!="مرفوض",0,'تسمية الرتبة'!#REF!)</f>
        <v>#REF!</v>
      </c>
      <c r="K1780" s="7" t="e">
        <f>IF('تسمية الرتبة'!#REF!="مرفوض",0,J1780+I1780+H1780+G1780+F1780+E1780+D1780+'تسمية الرتبة'!#REF!)</f>
        <v>#REF!</v>
      </c>
      <c r="L1780" s="7" t="e">
        <f>IF('تسمية الرتبة'!#REF!="مرفوض",0,IF(J1780=0,"Absent(e)",""))</f>
        <v>#REF!</v>
      </c>
      <c r="M1780" s="20" t="e">
        <f>'تسمية الرتبة'!#REF!-'Resultats FR'!K1780</f>
        <v>#REF!</v>
      </c>
    </row>
    <row r="1781" spans="1:13">
      <c r="A1781" s="7">
        <v>1777</v>
      </c>
      <c r="B1781" s="7" t="e">
        <f>IF('تسمية الرتبة'!#REF!="مرفوض",0,'تسمية الرتبة'!#REF!)</f>
        <v>#REF!</v>
      </c>
      <c r="C1781" s="7" t="e">
        <f>IF('تسمية الرتبة'!#REF!="مرفوض",0,'تسمية الرتبة'!#REF!)</f>
        <v>#REF!</v>
      </c>
      <c r="D1781" s="7" t="e">
        <f>IF('تسمية الرتبة'!#REF!="مرفوض",0,'تسمية الرتبة'!#REF!)</f>
        <v>#REF!</v>
      </c>
      <c r="E1781" s="34" t="e">
        <f>IF('تسمية الرتبة'!#REF!="مرفوض",0,'تسمية الرتبة'!#REF!)</f>
        <v>#REF!</v>
      </c>
      <c r="F1781" s="7" t="e">
        <f>IF('تسمية الرتبة'!#REF!="مرفوض",0,'تسمية الرتبة'!#REF!)</f>
        <v>#REF!</v>
      </c>
      <c r="G1781" s="7" t="e">
        <f>IF('تسمية الرتبة'!#REF!="مرفوض",0,'تسمية الرتبة'!#REF!)</f>
        <v>#REF!</v>
      </c>
      <c r="H1781" s="7" t="e">
        <f>IF('تسمية الرتبة'!#REF!="مرفوض",0,IF('تسمية الرتبة'!#REF!+'تسمية الرتبة'!#REF!+'تسمية الرتبة'!#REF!+'تسمية الرتبة'!#REF!&gt;6,6,'تسمية الرتبة'!#REF!+'تسمية الرتبة'!#REF!+'تسمية الرتبة'!#REF!+'تسمية الرتبة'!#REF!))</f>
        <v>#REF!</v>
      </c>
      <c r="I1781" s="7" t="e">
        <f>IF('تسمية الرتبة'!#REF!="مرفوض",0,'تسمية الرتبة'!#REF!)</f>
        <v>#REF!</v>
      </c>
      <c r="J1781" s="7" t="e">
        <f>IF('تسمية الرتبة'!#REF!="مرفوض",0,'تسمية الرتبة'!#REF!)</f>
        <v>#REF!</v>
      </c>
      <c r="K1781" s="7" t="e">
        <f>IF('تسمية الرتبة'!#REF!="مرفوض",0,J1781+I1781+H1781+G1781+F1781+E1781+D1781+'تسمية الرتبة'!#REF!)</f>
        <v>#REF!</v>
      </c>
      <c r="L1781" s="7" t="e">
        <f>IF('تسمية الرتبة'!#REF!="مرفوض",0,IF(J1781=0,"Absent(e)",""))</f>
        <v>#REF!</v>
      </c>
      <c r="M1781" s="20" t="e">
        <f>'تسمية الرتبة'!#REF!-'Resultats FR'!K1781</f>
        <v>#REF!</v>
      </c>
    </row>
    <row r="1782" spans="1:13">
      <c r="A1782" s="7">
        <v>1778</v>
      </c>
      <c r="B1782" s="7" t="e">
        <f>IF('تسمية الرتبة'!#REF!="مرفوض",0,'تسمية الرتبة'!#REF!)</f>
        <v>#REF!</v>
      </c>
      <c r="C1782" s="7" t="e">
        <f>IF('تسمية الرتبة'!#REF!="مرفوض",0,'تسمية الرتبة'!#REF!)</f>
        <v>#REF!</v>
      </c>
      <c r="D1782" s="7" t="e">
        <f>IF('تسمية الرتبة'!#REF!="مرفوض",0,'تسمية الرتبة'!#REF!)</f>
        <v>#REF!</v>
      </c>
      <c r="E1782" s="34" t="e">
        <f>IF('تسمية الرتبة'!#REF!="مرفوض",0,'تسمية الرتبة'!#REF!)</f>
        <v>#REF!</v>
      </c>
      <c r="F1782" s="7" t="e">
        <f>IF('تسمية الرتبة'!#REF!="مرفوض",0,'تسمية الرتبة'!#REF!)</f>
        <v>#REF!</v>
      </c>
      <c r="G1782" s="7" t="e">
        <f>IF('تسمية الرتبة'!#REF!="مرفوض",0,'تسمية الرتبة'!#REF!)</f>
        <v>#REF!</v>
      </c>
      <c r="H1782" s="7" t="e">
        <f>IF('تسمية الرتبة'!#REF!="مرفوض",0,IF('تسمية الرتبة'!#REF!+'تسمية الرتبة'!#REF!+'تسمية الرتبة'!#REF!+'تسمية الرتبة'!#REF!&gt;6,6,'تسمية الرتبة'!#REF!+'تسمية الرتبة'!#REF!+'تسمية الرتبة'!#REF!+'تسمية الرتبة'!#REF!))</f>
        <v>#REF!</v>
      </c>
      <c r="I1782" s="7" t="e">
        <f>IF('تسمية الرتبة'!#REF!="مرفوض",0,'تسمية الرتبة'!#REF!)</f>
        <v>#REF!</v>
      </c>
      <c r="J1782" s="7" t="e">
        <f>IF('تسمية الرتبة'!#REF!="مرفوض",0,'تسمية الرتبة'!#REF!)</f>
        <v>#REF!</v>
      </c>
      <c r="K1782" s="7" t="e">
        <f>IF('تسمية الرتبة'!#REF!="مرفوض",0,J1782+I1782+H1782+G1782+F1782+E1782+D1782+'تسمية الرتبة'!#REF!)</f>
        <v>#REF!</v>
      </c>
      <c r="L1782" s="7" t="e">
        <f>IF('تسمية الرتبة'!#REF!="مرفوض",0,IF(J1782=0,"Absent(e)",""))</f>
        <v>#REF!</v>
      </c>
      <c r="M1782" s="20" t="e">
        <f>'تسمية الرتبة'!#REF!-'Resultats FR'!K1782</f>
        <v>#REF!</v>
      </c>
    </row>
    <row r="1783" spans="1:13">
      <c r="A1783" s="7">
        <v>1779</v>
      </c>
      <c r="B1783" s="7" t="e">
        <f>IF('تسمية الرتبة'!#REF!="مرفوض",0,'تسمية الرتبة'!#REF!)</f>
        <v>#REF!</v>
      </c>
      <c r="C1783" s="7" t="e">
        <f>IF('تسمية الرتبة'!#REF!="مرفوض",0,'تسمية الرتبة'!#REF!)</f>
        <v>#REF!</v>
      </c>
      <c r="D1783" s="7" t="e">
        <f>IF('تسمية الرتبة'!#REF!="مرفوض",0,'تسمية الرتبة'!#REF!)</f>
        <v>#REF!</v>
      </c>
      <c r="E1783" s="34" t="e">
        <f>IF('تسمية الرتبة'!#REF!="مرفوض",0,'تسمية الرتبة'!#REF!)</f>
        <v>#REF!</v>
      </c>
      <c r="F1783" s="7" t="e">
        <f>IF('تسمية الرتبة'!#REF!="مرفوض",0,'تسمية الرتبة'!#REF!)</f>
        <v>#REF!</v>
      </c>
      <c r="G1783" s="7" t="e">
        <f>IF('تسمية الرتبة'!#REF!="مرفوض",0,'تسمية الرتبة'!#REF!)</f>
        <v>#REF!</v>
      </c>
      <c r="H1783" s="7" t="e">
        <f>IF('تسمية الرتبة'!#REF!="مرفوض",0,IF('تسمية الرتبة'!#REF!+'تسمية الرتبة'!#REF!+'تسمية الرتبة'!#REF!+'تسمية الرتبة'!#REF!&gt;6,6,'تسمية الرتبة'!#REF!+'تسمية الرتبة'!#REF!+'تسمية الرتبة'!#REF!+'تسمية الرتبة'!#REF!))</f>
        <v>#REF!</v>
      </c>
      <c r="I1783" s="7" t="e">
        <f>IF('تسمية الرتبة'!#REF!="مرفوض",0,'تسمية الرتبة'!#REF!)</f>
        <v>#REF!</v>
      </c>
      <c r="J1783" s="7" t="e">
        <f>IF('تسمية الرتبة'!#REF!="مرفوض",0,'تسمية الرتبة'!#REF!)</f>
        <v>#REF!</v>
      </c>
      <c r="K1783" s="7" t="e">
        <f>IF('تسمية الرتبة'!#REF!="مرفوض",0,J1783+I1783+H1783+G1783+F1783+E1783+D1783+'تسمية الرتبة'!#REF!)</f>
        <v>#REF!</v>
      </c>
      <c r="L1783" s="7" t="e">
        <f>IF('تسمية الرتبة'!#REF!="مرفوض",0,IF(J1783=0,"Absent(e)",""))</f>
        <v>#REF!</v>
      </c>
      <c r="M1783" s="20" t="e">
        <f>'تسمية الرتبة'!#REF!-'Resultats FR'!K1783</f>
        <v>#REF!</v>
      </c>
    </row>
    <row r="1784" spans="1:13">
      <c r="A1784" s="7">
        <v>1780</v>
      </c>
      <c r="B1784" s="7" t="e">
        <f>IF('تسمية الرتبة'!#REF!="مرفوض",0,'تسمية الرتبة'!#REF!)</f>
        <v>#REF!</v>
      </c>
      <c r="C1784" s="7" t="e">
        <f>IF('تسمية الرتبة'!#REF!="مرفوض",0,'تسمية الرتبة'!#REF!)</f>
        <v>#REF!</v>
      </c>
      <c r="D1784" s="7" t="e">
        <f>IF('تسمية الرتبة'!#REF!="مرفوض",0,'تسمية الرتبة'!#REF!)</f>
        <v>#REF!</v>
      </c>
      <c r="E1784" s="34" t="e">
        <f>IF('تسمية الرتبة'!#REF!="مرفوض",0,'تسمية الرتبة'!#REF!)</f>
        <v>#REF!</v>
      </c>
      <c r="F1784" s="7" t="e">
        <f>IF('تسمية الرتبة'!#REF!="مرفوض",0,'تسمية الرتبة'!#REF!)</f>
        <v>#REF!</v>
      </c>
      <c r="G1784" s="7" t="e">
        <f>IF('تسمية الرتبة'!#REF!="مرفوض",0,'تسمية الرتبة'!#REF!)</f>
        <v>#REF!</v>
      </c>
      <c r="H1784" s="7" t="e">
        <f>IF('تسمية الرتبة'!#REF!="مرفوض",0,IF('تسمية الرتبة'!#REF!+'تسمية الرتبة'!#REF!+'تسمية الرتبة'!#REF!+'تسمية الرتبة'!#REF!&gt;6,6,'تسمية الرتبة'!#REF!+'تسمية الرتبة'!#REF!+'تسمية الرتبة'!#REF!+'تسمية الرتبة'!#REF!))</f>
        <v>#REF!</v>
      </c>
      <c r="I1784" s="7" t="e">
        <f>IF('تسمية الرتبة'!#REF!="مرفوض",0,'تسمية الرتبة'!#REF!)</f>
        <v>#REF!</v>
      </c>
      <c r="J1784" s="7" t="e">
        <f>IF('تسمية الرتبة'!#REF!="مرفوض",0,'تسمية الرتبة'!#REF!)</f>
        <v>#REF!</v>
      </c>
      <c r="K1784" s="7" t="e">
        <f>IF('تسمية الرتبة'!#REF!="مرفوض",0,J1784+I1784+H1784+G1784+F1784+E1784+D1784+'تسمية الرتبة'!#REF!)</f>
        <v>#REF!</v>
      </c>
      <c r="L1784" s="7" t="e">
        <f>IF('تسمية الرتبة'!#REF!="مرفوض",0,IF(J1784=0,"Absent(e)",""))</f>
        <v>#REF!</v>
      </c>
      <c r="M1784" s="20" t="e">
        <f>'تسمية الرتبة'!#REF!-'Resultats FR'!K1784</f>
        <v>#REF!</v>
      </c>
    </row>
    <row r="1785" spans="1:13">
      <c r="A1785" s="7">
        <v>1781</v>
      </c>
      <c r="B1785" s="7" t="e">
        <f>IF('تسمية الرتبة'!#REF!="مرفوض",0,'تسمية الرتبة'!#REF!)</f>
        <v>#REF!</v>
      </c>
      <c r="C1785" s="7" t="e">
        <f>IF('تسمية الرتبة'!#REF!="مرفوض",0,'تسمية الرتبة'!#REF!)</f>
        <v>#REF!</v>
      </c>
      <c r="D1785" s="7" t="e">
        <f>IF('تسمية الرتبة'!#REF!="مرفوض",0,'تسمية الرتبة'!#REF!)</f>
        <v>#REF!</v>
      </c>
      <c r="E1785" s="34" t="e">
        <f>IF('تسمية الرتبة'!#REF!="مرفوض",0,'تسمية الرتبة'!#REF!)</f>
        <v>#REF!</v>
      </c>
      <c r="F1785" s="7" t="e">
        <f>IF('تسمية الرتبة'!#REF!="مرفوض",0,'تسمية الرتبة'!#REF!)</f>
        <v>#REF!</v>
      </c>
      <c r="G1785" s="7" t="e">
        <f>IF('تسمية الرتبة'!#REF!="مرفوض",0,'تسمية الرتبة'!#REF!)</f>
        <v>#REF!</v>
      </c>
      <c r="H1785" s="7" t="e">
        <f>IF('تسمية الرتبة'!#REF!="مرفوض",0,IF('تسمية الرتبة'!#REF!+'تسمية الرتبة'!#REF!+'تسمية الرتبة'!#REF!+'تسمية الرتبة'!#REF!&gt;6,6,'تسمية الرتبة'!#REF!+'تسمية الرتبة'!#REF!+'تسمية الرتبة'!#REF!+'تسمية الرتبة'!#REF!))</f>
        <v>#REF!</v>
      </c>
      <c r="I1785" s="7" t="e">
        <f>IF('تسمية الرتبة'!#REF!="مرفوض",0,'تسمية الرتبة'!#REF!)</f>
        <v>#REF!</v>
      </c>
      <c r="J1785" s="7" t="e">
        <f>IF('تسمية الرتبة'!#REF!="مرفوض",0,'تسمية الرتبة'!#REF!)</f>
        <v>#REF!</v>
      </c>
      <c r="K1785" s="7" t="e">
        <f>IF('تسمية الرتبة'!#REF!="مرفوض",0,J1785+I1785+H1785+G1785+F1785+E1785+D1785+'تسمية الرتبة'!#REF!)</f>
        <v>#REF!</v>
      </c>
      <c r="L1785" s="7" t="e">
        <f>IF('تسمية الرتبة'!#REF!="مرفوض",0,IF(J1785=0,"Absent(e)",""))</f>
        <v>#REF!</v>
      </c>
      <c r="M1785" s="20" t="e">
        <f>'تسمية الرتبة'!#REF!-'Resultats FR'!K1785</f>
        <v>#REF!</v>
      </c>
    </row>
    <row r="1786" spans="1:13">
      <c r="A1786" s="7">
        <v>1782</v>
      </c>
      <c r="B1786" s="7" t="e">
        <f>IF('تسمية الرتبة'!#REF!="مرفوض",0,'تسمية الرتبة'!#REF!)</f>
        <v>#REF!</v>
      </c>
      <c r="C1786" s="7" t="e">
        <f>IF('تسمية الرتبة'!#REF!="مرفوض",0,'تسمية الرتبة'!#REF!)</f>
        <v>#REF!</v>
      </c>
      <c r="D1786" s="7" t="e">
        <f>IF('تسمية الرتبة'!#REF!="مرفوض",0,'تسمية الرتبة'!#REF!)</f>
        <v>#REF!</v>
      </c>
      <c r="E1786" s="34" t="e">
        <f>IF('تسمية الرتبة'!#REF!="مرفوض",0,'تسمية الرتبة'!#REF!)</f>
        <v>#REF!</v>
      </c>
      <c r="F1786" s="7" t="e">
        <f>IF('تسمية الرتبة'!#REF!="مرفوض",0,'تسمية الرتبة'!#REF!)</f>
        <v>#REF!</v>
      </c>
      <c r="G1786" s="7" t="e">
        <f>IF('تسمية الرتبة'!#REF!="مرفوض",0,'تسمية الرتبة'!#REF!)</f>
        <v>#REF!</v>
      </c>
      <c r="H1786" s="7" t="e">
        <f>IF('تسمية الرتبة'!#REF!="مرفوض",0,IF('تسمية الرتبة'!#REF!+'تسمية الرتبة'!#REF!+'تسمية الرتبة'!#REF!+'تسمية الرتبة'!#REF!&gt;6,6,'تسمية الرتبة'!#REF!+'تسمية الرتبة'!#REF!+'تسمية الرتبة'!#REF!+'تسمية الرتبة'!#REF!))</f>
        <v>#REF!</v>
      </c>
      <c r="I1786" s="7" t="e">
        <f>IF('تسمية الرتبة'!#REF!="مرفوض",0,'تسمية الرتبة'!#REF!)</f>
        <v>#REF!</v>
      </c>
      <c r="J1786" s="7" t="e">
        <f>IF('تسمية الرتبة'!#REF!="مرفوض",0,'تسمية الرتبة'!#REF!)</f>
        <v>#REF!</v>
      </c>
      <c r="K1786" s="7" t="e">
        <f>IF('تسمية الرتبة'!#REF!="مرفوض",0,J1786+I1786+H1786+G1786+F1786+E1786+D1786+'تسمية الرتبة'!#REF!)</f>
        <v>#REF!</v>
      </c>
      <c r="L1786" s="7" t="e">
        <f>IF('تسمية الرتبة'!#REF!="مرفوض",0,IF(J1786=0,"Absent(e)",""))</f>
        <v>#REF!</v>
      </c>
      <c r="M1786" s="20" t="e">
        <f>'تسمية الرتبة'!#REF!-'Resultats FR'!K1786</f>
        <v>#REF!</v>
      </c>
    </row>
    <row r="1787" spans="1:13">
      <c r="A1787" s="7">
        <v>1783</v>
      </c>
      <c r="B1787" s="7" t="e">
        <f>IF('تسمية الرتبة'!#REF!="مرفوض",0,'تسمية الرتبة'!#REF!)</f>
        <v>#REF!</v>
      </c>
      <c r="C1787" s="7" t="e">
        <f>IF('تسمية الرتبة'!#REF!="مرفوض",0,'تسمية الرتبة'!#REF!)</f>
        <v>#REF!</v>
      </c>
      <c r="D1787" s="7" t="e">
        <f>IF('تسمية الرتبة'!#REF!="مرفوض",0,'تسمية الرتبة'!#REF!)</f>
        <v>#REF!</v>
      </c>
      <c r="E1787" s="34" t="e">
        <f>IF('تسمية الرتبة'!#REF!="مرفوض",0,'تسمية الرتبة'!#REF!)</f>
        <v>#REF!</v>
      </c>
      <c r="F1787" s="7" t="e">
        <f>IF('تسمية الرتبة'!#REF!="مرفوض",0,'تسمية الرتبة'!#REF!)</f>
        <v>#REF!</v>
      </c>
      <c r="G1787" s="7" t="e">
        <f>IF('تسمية الرتبة'!#REF!="مرفوض",0,'تسمية الرتبة'!#REF!)</f>
        <v>#REF!</v>
      </c>
      <c r="H1787" s="7" t="e">
        <f>IF('تسمية الرتبة'!#REF!="مرفوض",0,IF('تسمية الرتبة'!#REF!+'تسمية الرتبة'!#REF!+'تسمية الرتبة'!#REF!+'تسمية الرتبة'!#REF!&gt;6,6,'تسمية الرتبة'!#REF!+'تسمية الرتبة'!#REF!+'تسمية الرتبة'!#REF!+'تسمية الرتبة'!#REF!))</f>
        <v>#REF!</v>
      </c>
      <c r="I1787" s="7" t="e">
        <f>IF('تسمية الرتبة'!#REF!="مرفوض",0,'تسمية الرتبة'!#REF!)</f>
        <v>#REF!</v>
      </c>
      <c r="J1787" s="7" t="e">
        <f>IF('تسمية الرتبة'!#REF!="مرفوض",0,'تسمية الرتبة'!#REF!)</f>
        <v>#REF!</v>
      </c>
      <c r="K1787" s="7" t="e">
        <f>IF('تسمية الرتبة'!#REF!="مرفوض",0,J1787+I1787+H1787+G1787+F1787+E1787+D1787+'تسمية الرتبة'!#REF!)</f>
        <v>#REF!</v>
      </c>
      <c r="L1787" s="7" t="e">
        <f>IF('تسمية الرتبة'!#REF!="مرفوض",0,IF(J1787=0,"Absent(e)",""))</f>
        <v>#REF!</v>
      </c>
      <c r="M1787" s="20" t="e">
        <f>'تسمية الرتبة'!#REF!-'Resultats FR'!K1787</f>
        <v>#REF!</v>
      </c>
    </row>
    <row r="1788" spans="1:13">
      <c r="A1788" s="7">
        <v>1784</v>
      </c>
      <c r="B1788" s="7" t="e">
        <f>IF('تسمية الرتبة'!#REF!="مرفوض",0,'تسمية الرتبة'!#REF!)</f>
        <v>#REF!</v>
      </c>
      <c r="C1788" s="7" t="e">
        <f>IF('تسمية الرتبة'!#REF!="مرفوض",0,'تسمية الرتبة'!#REF!)</f>
        <v>#REF!</v>
      </c>
      <c r="D1788" s="7" t="e">
        <f>IF('تسمية الرتبة'!#REF!="مرفوض",0,'تسمية الرتبة'!#REF!)</f>
        <v>#REF!</v>
      </c>
      <c r="E1788" s="34" t="e">
        <f>IF('تسمية الرتبة'!#REF!="مرفوض",0,'تسمية الرتبة'!#REF!)</f>
        <v>#REF!</v>
      </c>
      <c r="F1788" s="7" t="e">
        <f>IF('تسمية الرتبة'!#REF!="مرفوض",0,'تسمية الرتبة'!#REF!)</f>
        <v>#REF!</v>
      </c>
      <c r="G1788" s="7" t="e">
        <f>IF('تسمية الرتبة'!#REF!="مرفوض",0,'تسمية الرتبة'!#REF!)</f>
        <v>#REF!</v>
      </c>
      <c r="H1788" s="7" t="e">
        <f>IF('تسمية الرتبة'!#REF!="مرفوض",0,IF('تسمية الرتبة'!#REF!+'تسمية الرتبة'!#REF!+'تسمية الرتبة'!#REF!+'تسمية الرتبة'!#REF!&gt;6,6,'تسمية الرتبة'!#REF!+'تسمية الرتبة'!#REF!+'تسمية الرتبة'!#REF!+'تسمية الرتبة'!#REF!))</f>
        <v>#REF!</v>
      </c>
      <c r="I1788" s="7" t="e">
        <f>IF('تسمية الرتبة'!#REF!="مرفوض",0,'تسمية الرتبة'!#REF!)</f>
        <v>#REF!</v>
      </c>
      <c r="J1788" s="7" t="e">
        <f>IF('تسمية الرتبة'!#REF!="مرفوض",0,'تسمية الرتبة'!#REF!)</f>
        <v>#REF!</v>
      </c>
      <c r="K1788" s="7" t="e">
        <f>IF('تسمية الرتبة'!#REF!="مرفوض",0,J1788+I1788+H1788+G1788+F1788+E1788+D1788+'تسمية الرتبة'!#REF!)</f>
        <v>#REF!</v>
      </c>
      <c r="L1788" s="7" t="e">
        <f>IF('تسمية الرتبة'!#REF!="مرفوض",0,IF(J1788=0,"Absent(e)",""))</f>
        <v>#REF!</v>
      </c>
      <c r="M1788" s="20" t="e">
        <f>'تسمية الرتبة'!#REF!-'Resultats FR'!K1788</f>
        <v>#REF!</v>
      </c>
    </row>
    <row r="1789" spans="1:13">
      <c r="A1789" s="7">
        <v>1785</v>
      </c>
      <c r="B1789" s="7" t="e">
        <f>IF('تسمية الرتبة'!#REF!="مرفوض",0,'تسمية الرتبة'!#REF!)</f>
        <v>#REF!</v>
      </c>
      <c r="C1789" s="7" t="e">
        <f>IF('تسمية الرتبة'!#REF!="مرفوض",0,'تسمية الرتبة'!#REF!)</f>
        <v>#REF!</v>
      </c>
      <c r="D1789" s="7" t="e">
        <f>IF('تسمية الرتبة'!#REF!="مرفوض",0,'تسمية الرتبة'!#REF!)</f>
        <v>#REF!</v>
      </c>
      <c r="E1789" s="34" t="e">
        <f>IF('تسمية الرتبة'!#REF!="مرفوض",0,'تسمية الرتبة'!#REF!)</f>
        <v>#REF!</v>
      </c>
      <c r="F1789" s="7" t="e">
        <f>IF('تسمية الرتبة'!#REF!="مرفوض",0,'تسمية الرتبة'!#REF!)</f>
        <v>#REF!</v>
      </c>
      <c r="G1789" s="7" t="e">
        <f>IF('تسمية الرتبة'!#REF!="مرفوض",0,'تسمية الرتبة'!#REF!)</f>
        <v>#REF!</v>
      </c>
      <c r="H1789" s="7" t="e">
        <f>IF('تسمية الرتبة'!#REF!="مرفوض",0,IF('تسمية الرتبة'!#REF!+'تسمية الرتبة'!#REF!+'تسمية الرتبة'!#REF!+'تسمية الرتبة'!#REF!&gt;6,6,'تسمية الرتبة'!#REF!+'تسمية الرتبة'!#REF!+'تسمية الرتبة'!#REF!+'تسمية الرتبة'!#REF!))</f>
        <v>#REF!</v>
      </c>
      <c r="I1789" s="7" t="e">
        <f>IF('تسمية الرتبة'!#REF!="مرفوض",0,'تسمية الرتبة'!#REF!)</f>
        <v>#REF!</v>
      </c>
      <c r="J1789" s="7" t="e">
        <f>IF('تسمية الرتبة'!#REF!="مرفوض",0,'تسمية الرتبة'!#REF!)</f>
        <v>#REF!</v>
      </c>
      <c r="K1789" s="7" t="e">
        <f>IF('تسمية الرتبة'!#REF!="مرفوض",0,J1789+I1789+H1789+G1789+F1789+E1789+D1789+'تسمية الرتبة'!#REF!)</f>
        <v>#REF!</v>
      </c>
      <c r="L1789" s="7" t="e">
        <f>IF('تسمية الرتبة'!#REF!="مرفوض",0,IF(J1789=0,"Absent(e)",""))</f>
        <v>#REF!</v>
      </c>
      <c r="M1789" s="20" t="e">
        <f>'تسمية الرتبة'!#REF!-'Resultats FR'!K1789</f>
        <v>#REF!</v>
      </c>
    </row>
    <row r="1790" spans="1:13">
      <c r="A1790" s="7">
        <v>1786</v>
      </c>
      <c r="B1790" s="7" t="e">
        <f>IF('تسمية الرتبة'!#REF!="مرفوض",0,'تسمية الرتبة'!#REF!)</f>
        <v>#REF!</v>
      </c>
      <c r="C1790" s="7" t="e">
        <f>IF('تسمية الرتبة'!#REF!="مرفوض",0,'تسمية الرتبة'!#REF!)</f>
        <v>#REF!</v>
      </c>
      <c r="D1790" s="7" t="e">
        <f>IF('تسمية الرتبة'!#REF!="مرفوض",0,'تسمية الرتبة'!#REF!)</f>
        <v>#REF!</v>
      </c>
      <c r="E1790" s="34" t="e">
        <f>IF('تسمية الرتبة'!#REF!="مرفوض",0,'تسمية الرتبة'!#REF!)</f>
        <v>#REF!</v>
      </c>
      <c r="F1790" s="7" t="e">
        <f>IF('تسمية الرتبة'!#REF!="مرفوض",0,'تسمية الرتبة'!#REF!)</f>
        <v>#REF!</v>
      </c>
      <c r="G1790" s="7" t="e">
        <f>IF('تسمية الرتبة'!#REF!="مرفوض",0,'تسمية الرتبة'!#REF!)</f>
        <v>#REF!</v>
      </c>
      <c r="H1790" s="7" t="e">
        <f>IF('تسمية الرتبة'!#REF!="مرفوض",0,IF('تسمية الرتبة'!#REF!+'تسمية الرتبة'!#REF!+'تسمية الرتبة'!#REF!+'تسمية الرتبة'!#REF!&gt;6,6,'تسمية الرتبة'!#REF!+'تسمية الرتبة'!#REF!+'تسمية الرتبة'!#REF!+'تسمية الرتبة'!#REF!))</f>
        <v>#REF!</v>
      </c>
      <c r="I1790" s="7" t="e">
        <f>IF('تسمية الرتبة'!#REF!="مرفوض",0,'تسمية الرتبة'!#REF!)</f>
        <v>#REF!</v>
      </c>
      <c r="J1790" s="7" t="e">
        <f>IF('تسمية الرتبة'!#REF!="مرفوض",0,'تسمية الرتبة'!#REF!)</f>
        <v>#REF!</v>
      </c>
      <c r="K1790" s="7" t="e">
        <f>IF('تسمية الرتبة'!#REF!="مرفوض",0,J1790+I1790+H1790+G1790+F1790+E1790+D1790+'تسمية الرتبة'!#REF!)</f>
        <v>#REF!</v>
      </c>
      <c r="L1790" s="7" t="e">
        <f>IF('تسمية الرتبة'!#REF!="مرفوض",0,IF(J1790=0,"Absent(e)",""))</f>
        <v>#REF!</v>
      </c>
      <c r="M1790" s="20" t="e">
        <f>'تسمية الرتبة'!#REF!-'Resultats FR'!K1790</f>
        <v>#REF!</v>
      </c>
    </row>
    <row r="1791" spans="1:13">
      <c r="A1791" s="7">
        <v>1787</v>
      </c>
      <c r="B1791" s="7" t="e">
        <f>IF('تسمية الرتبة'!#REF!="مرفوض",0,'تسمية الرتبة'!#REF!)</f>
        <v>#REF!</v>
      </c>
      <c r="C1791" s="7" t="e">
        <f>IF('تسمية الرتبة'!#REF!="مرفوض",0,'تسمية الرتبة'!#REF!)</f>
        <v>#REF!</v>
      </c>
      <c r="D1791" s="7" t="e">
        <f>IF('تسمية الرتبة'!#REF!="مرفوض",0,'تسمية الرتبة'!#REF!)</f>
        <v>#REF!</v>
      </c>
      <c r="E1791" s="34" t="e">
        <f>IF('تسمية الرتبة'!#REF!="مرفوض",0,'تسمية الرتبة'!#REF!)</f>
        <v>#REF!</v>
      </c>
      <c r="F1791" s="7" t="e">
        <f>IF('تسمية الرتبة'!#REF!="مرفوض",0,'تسمية الرتبة'!#REF!)</f>
        <v>#REF!</v>
      </c>
      <c r="G1791" s="7" t="e">
        <f>IF('تسمية الرتبة'!#REF!="مرفوض",0,'تسمية الرتبة'!#REF!)</f>
        <v>#REF!</v>
      </c>
      <c r="H1791" s="7" t="e">
        <f>IF('تسمية الرتبة'!#REF!="مرفوض",0,IF('تسمية الرتبة'!#REF!+'تسمية الرتبة'!#REF!+'تسمية الرتبة'!#REF!+'تسمية الرتبة'!#REF!&gt;6,6,'تسمية الرتبة'!#REF!+'تسمية الرتبة'!#REF!+'تسمية الرتبة'!#REF!+'تسمية الرتبة'!#REF!))</f>
        <v>#REF!</v>
      </c>
      <c r="I1791" s="7" t="e">
        <f>IF('تسمية الرتبة'!#REF!="مرفوض",0,'تسمية الرتبة'!#REF!)</f>
        <v>#REF!</v>
      </c>
      <c r="J1791" s="7" t="e">
        <f>IF('تسمية الرتبة'!#REF!="مرفوض",0,'تسمية الرتبة'!#REF!)</f>
        <v>#REF!</v>
      </c>
      <c r="K1791" s="7" t="e">
        <f>IF('تسمية الرتبة'!#REF!="مرفوض",0,J1791+I1791+H1791+G1791+F1791+E1791+D1791+'تسمية الرتبة'!#REF!)</f>
        <v>#REF!</v>
      </c>
      <c r="L1791" s="7" t="e">
        <f>IF('تسمية الرتبة'!#REF!="مرفوض",0,IF(J1791=0,"Absent(e)",""))</f>
        <v>#REF!</v>
      </c>
      <c r="M1791" s="20" t="e">
        <f>'تسمية الرتبة'!#REF!-'Resultats FR'!K1791</f>
        <v>#REF!</v>
      </c>
    </row>
    <row r="1792" spans="1:13">
      <c r="A1792" s="7">
        <v>1788</v>
      </c>
      <c r="B1792" s="7" t="e">
        <f>IF('تسمية الرتبة'!#REF!="مرفوض",0,'تسمية الرتبة'!#REF!)</f>
        <v>#REF!</v>
      </c>
      <c r="C1792" s="7" t="e">
        <f>IF('تسمية الرتبة'!#REF!="مرفوض",0,'تسمية الرتبة'!#REF!)</f>
        <v>#REF!</v>
      </c>
      <c r="D1792" s="7" t="e">
        <f>IF('تسمية الرتبة'!#REF!="مرفوض",0,'تسمية الرتبة'!#REF!)</f>
        <v>#REF!</v>
      </c>
      <c r="E1792" s="34" t="e">
        <f>IF('تسمية الرتبة'!#REF!="مرفوض",0,'تسمية الرتبة'!#REF!)</f>
        <v>#REF!</v>
      </c>
      <c r="F1792" s="7" t="e">
        <f>IF('تسمية الرتبة'!#REF!="مرفوض",0,'تسمية الرتبة'!#REF!)</f>
        <v>#REF!</v>
      </c>
      <c r="G1792" s="7" t="e">
        <f>IF('تسمية الرتبة'!#REF!="مرفوض",0,'تسمية الرتبة'!#REF!)</f>
        <v>#REF!</v>
      </c>
      <c r="H1792" s="7" t="e">
        <f>IF('تسمية الرتبة'!#REF!="مرفوض",0,IF('تسمية الرتبة'!#REF!+'تسمية الرتبة'!#REF!+'تسمية الرتبة'!#REF!+'تسمية الرتبة'!#REF!&gt;6,6,'تسمية الرتبة'!#REF!+'تسمية الرتبة'!#REF!+'تسمية الرتبة'!#REF!+'تسمية الرتبة'!#REF!))</f>
        <v>#REF!</v>
      </c>
      <c r="I1792" s="7" t="e">
        <f>IF('تسمية الرتبة'!#REF!="مرفوض",0,'تسمية الرتبة'!#REF!)</f>
        <v>#REF!</v>
      </c>
      <c r="J1792" s="7" t="e">
        <f>IF('تسمية الرتبة'!#REF!="مرفوض",0,'تسمية الرتبة'!#REF!)</f>
        <v>#REF!</v>
      </c>
      <c r="K1792" s="7" t="e">
        <f>IF('تسمية الرتبة'!#REF!="مرفوض",0,J1792+I1792+H1792+G1792+F1792+E1792+D1792+'تسمية الرتبة'!#REF!)</f>
        <v>#REF!</v>
      </c>
      <c r="L1792" s="7" t="e">
        <f>IF('تسمية الرتبة'!#REF!="مرفوض",0,IF(J1792=0,"Absent(e)",""))</f>
        <v>#REF!</v>
      </c>
      <c r="M1792" s="20" t="e">
        <f>'تسمية الرتبة'!#REF!-'Resultats FR'!K1792</f>
        <v>#REF!</v>
      </c>
    </row>
    <row r="1793" spans="1:13">
      <c r="A1793" s="7">
        <v>1789</v>
      </c>
      <c r="B1793" s="7" t="e">
        <f>IF('تسمية الرتبة'!#REF!="مرفوض",0,'تسمية الرتبة'!#REF!)</f>
        <v>#REF!</v>
      </c>
      <c r="C1793" s="7" t="e">
        <f>IF('تسمية الرتبة'!#REF!="مرفوض",0,'تسمية الرتبة'!#REF!)</f>
        <v>#REF!</v>
      </c>
      <c r="D1793" s="7" t="e">
        <f>IF('تسمية الرتبة'!#REF!="مرفوض",0,'تسمية الرتبة'!#REF!)</f>
        <v>#REF!</v>
      </c>
      <c r="E1793" s="34" t="e">
        <f>IF('تسمية الرتبة'!#REF!="مرفوض",0,'تسمية الرتبة'!#REF!)</f>
        <v>#REF!</v>
      </c>
      <c r="F1793" s="7" t="e">
        <f>IF('تسمية الرتبة'!#REF!="مرفوض",0,'تسمية الرتبة'!#REF!)</f>
        <v>#REF!</v>
      </c>
      <c r="G1793" s="7" t="e">
        <f>IF('تسمية الرتبة'!#REF!="مرفوض",0,'تسمية الرتبة'!#REF!)</f>
        <v>#REF!</v>
      </c>
      <c r="H1793" s="7" t="e">
        <f>IF('تسمية الرتبة'!#REF!="مرفوض",0,IF('تسمية الرتبة'!#REF!+'تسمية الرتبة'!#REF!+'تسمية الرتبة'!#REF!+'تسمية الرتبة'!#REF!&gt;6,6,'تسمية الرتبة'!#REF!+'تسمية الرتبة'!#REF!+'تسمية الرتبة'!#REF!+'تسمية الرتبة'!#REF!))</f>
        <v>#REF!</v>
      </c>
      <c r="I1793" s="7" t="e">
        <f>IF('تسمية الرتبة'!#REF!="مرفوض",0,'تسمية الرتبة'!#REF!)</f>
        <v>#REF!</v>
      </c>
      <c r="J1793" s="7" t="e">
        <f>IF('تسمية الرتبة'!#REF!="مرفوض",0,'تسمية الرتبة'!#REF!)</f>
        <v>#REF!</v>
      </c>
      <c r="K1793" s="7" t="e">
        <f>IF('تسمية الرتبة'!#REF!="مرفوض",0,J1793+I1793+H1793+G1793+F1793+E1793+D1793+'تسمية الرتبة'!#REF!)</f>
        <v>#REF!</v>
      </c>
      <c r="L1793" s="7" t="e">
        <f>IF('تسمية الرتبة'!#REF!="مرفوض",0,IF(J1793=0,"Absent(e)",""))</f>
        <v>#REF!</v>
      </c>
      <c r="M1793" s="20" t="e">
        <f>'تسمية الرتبة'!#REF!-'Resultats FR'!K1793</f>
        <v>#REF!</v>
      </c>
    </row>
    <row r="1794" spans="1:13">
      <c r="A1794" s="7">
        <v>1790</v>
      </c>
      <c r="B1794" s="7" t="e">
        <f>IF('تسمية الرتبة'!#REF!="مرفوض",0,'تسمية الرتبة'!#REF!)</f>
        <v>#REF!</v>
      </c>
      <c r="C1794" s="7" t="e">
        <f>IF('تسمية الرتبة'!#REF!="مرفوض",0,'تسمية الرتبة'!#REF!)</f>
        <v>#REF!</v>
      </c>
      <c r="D1794" s="7" t="e">
        <f>IF('تسمية الرتبة'!#REF!="مرفوض",0,'تسمية الرتبة'!#REF!)</f>
        <v>#REF!</v>
      </c>
      <c r="E1794" s="34" t="e">
        <f>IF('تسمية الرتبة'!#REF!="مرفوض",0,'تسمية الرتبة'!#REF!)</f>
        <v>#REF!</v>
      </c>
      <c r="F1794" s="7" t="e">
        <f>IF('تسمية الرتبة'!#REF!="مرفوض",0,'تسمية الرتبة'!#REF!)</f>
        <v>#REF!</v>
      </c>
      <c r="G1794" s="7" t="e">
        <f>IF('تسمية الرتبة'!#REF!="مرفوض",0,'تسمية الرتبة'!#REF!)</f>
        <v>#REF!</v>
      </c>
      <c r="H1794" s="7" t="e">
        <f>IF('تسمية الرتبة'!#REF!="مرفوض",0,IF('تسمية الرتبة'!#REF!+'تسمية الرتبة'!#REF!+'تسمية الرتبة'!#REF!+'تسمية الرتبة'!#REF!&gt;6,6,'تسمية الرتبة'!#REF!+'تسمية الرتبة'!#REF!+'تسمية الرتبة'!#REF!+'تسمية الرتبة'!#REF!))</f>
        <v>#REF!</v>
      </c>
      <c r="I1794" s="7" t="e">
        <f>IF('تسمية الرتبة'!#REF!="مرفوض",0,'تسمية الرتبة'!#REF!)</f>
        <v>#REF!</v>
      </c>
      <c r="J1794" s="7" t="e">
        <f>IF('تسمية الرتبة'!#REF!="مرفوض",0,'تسمية الرتبة'!#REF!)</f>
        <v>#REF!</v>
      </c>
      <c r="K1794" s="7" t="e">
        <f>IF('تسمية الرتبة'!#REF!="مرفوض",0,J1794+I1794+H1794+G1794+F1794+E1794+D1794+'تسمية الرتبة'!#REF!)</f>
        <v>#REF!</v>
      </c>
      <c r="L1794" s="7" t="e">
        <f>IF('تسمية الرتبة'!#REF!="مرفوض",0,IF(J1794=0,"Absent(e)",""))</f>
        <v>#REF!</v>
      </c>
      <c r="M1794" s="20" t="e">
        <f>'تسمية الرتبة'!#REF!-'Resultats FR'!K1794</f>
        <v>#REF!</v>
      </c>
    </row>
    <row r="1795" spans="1:13">
      <c r="A1795" s="7">
        <v>1791</v>
      </c>
      <c r="B1795" s="7" t="e">
        <f>IF('تسمية الرتبة'!#REF!="مرفوض",0,'تسمية الرتبة'!#REF!)</f>
        <v>#REF!</v>
      </c>
      <c r="C1795" s="7" t="e">
        <f>IF('تسمية الرتبة'!#REF!="مرفوض",0,'تسمية الرتبة'!#REF!)</f>
        <v>#REF!</v>
      </c>
      <c r="D1795" s="7" t="e">
        <f>IF('تسمية الرتبة'!#REF!="مرفوض",0,'تسمية الرتبة'!#REF!)</f>
        <v>#REF!</v>
      </c>
      <c r="E1795" s="34" t="e">
        <f>IF('تسمية الرتبة'!#REF!="مرفوض",0,'تسمية الرتبة'!#REF!)</f>
        <v>#REF!</v>
      </c>
      <c r="F1795" s="7" t="e">
        <f>IF('تسمية الرتبة'!#REF!="مرفوض",0,'تسمية الرتبة'!#REF!)</f>
        <v>#REF!</v>
      </c>
      <c r="G1795" s="7" t="e">
        <f>IF('تسمية الرتبة'!#REF!="مرفوض",0,'تسمية الرتبة'!#REF!)</f>
        <v>#REF!</v>
      </c>
      <c r="H1795" s="7" t="e">
        <f>IF('تسمية الرتبة'!#REF!="مرفوض",0,IF('تسمية الرتبة'!#REF!+'تسمية الرتبة'!#REF!+'تسمية الرتبة'!#REF!+'تسمية الرتبة'!#REF!&gt;6,6,'تسمية الرتبة'!#REF!+'تسمية الرتبة'!#REF!+'تسمية الرتبة'!#REF!+'تسمية الرتبة'!#REF!))</f>
        <v>#REF!</v>
      </c>
      <c r="I1795" s="7" t="e">
        <f>IF('تسمية الرتبة'!#REF!="مرفوض",0,'تسمية الرتبة'!#REF!)</f>
        <v>#REF!</v>
      </c>
      <c r="J1795" s="7" t="e">
        <f>IF('تسمية الرتبة'!#REF!="مرفوض",0,'تسمية الرتبة'!#REF!)</f>
        <v>#REF!</v>
      </c>
      <c r="K1795" s="7" t="e">
        <f>IF('تسمية الرتبة'!#REF!="مرفوض",0,J1795+I1795+H1795+G1795+F1795+E1795+D1795+'تسمية الرتبة'!#REF!)</f>
        <v>#REF!</v>
      </c>
      <c r="L1795" s="7" t="e">
        <f>IF('تسمية الرتبة'!#REF!="مرفوض",0,IF(J1795=0,"Absent(e)",""))</f>
        <v>#REF!</v>
      </c>
      <c r="M1795" s="20" t="e">
        <f>'تسمية الرتبة'!#REF!-'Resultats FR'!K1795</f>
        <v>#REF!</v>
      </c>
    </row>
    <row r="1796" spans="1:13">
      <c r="A1796" s="7">
        <v>1792</v>
      </c>
      <c r="B1796" s="7" t="e">
        <f>IF('تسمية الرتبة'!#REF!="مرفوض",0,'تسمية الرتبة'!#REF!)</f>
        <v>#REF!</v>
      </c>
      <c r="C1796" s="7" t="e">
        <f>IF('تسمية الرتبة'!#REF!="مرفوض",0,'تسمية الرتبة'!#REF!)</f>
        <v>#REF!</v>
      </c>
      <c r="D1796" s="7" t="e">
        <f>IF('تسمية الرتبة'!#REF!="مرفوض",0,'تسمية الرتبة'!#REF!)</f>
        <v>#REF!</v>
      </c>
      <c r="E1796" s="34" t="e">
        <f>IF('تسمية الرتبة'!#REF!="مرفوض",0,'تسمية الرتبة'!#REF!)</f>
        <v>#REF!</v>
      </c>
      <c r="F1796" s="7" t="e">
        <f>IF('تسمية الرتبة'!#REF!="مرفوض",0,'تسمية الرتبة'!#REF!)</f>
        <v>#REF!</v>
      </c>
      <c r="G1796" s="7" t="e">
        <f>IF('تسمية الرتبة'!#REF!="مرفوض",0,'تسمية الرتبة'!#REF!)</f>
        <v>#REF!</v>
      </c>
      <c r="H1796" s="7" t="e">
        <f>IF('تسمية الرتبة'!#REF!="مرفوض",0,IF('تسمية الرتبة'!#REF!+'تسمية الرتبة'!#REF!+'تسمية الرتبة'!#REF!+'تسمية الرتبة'!#REF!&gt;6,6,'تسمية الرتبة'!#REF!+'تسمية الرتبة'!#REF!+'تسمية الرتبة'!#REF!+'تسمية الرتبة'!#REF!))</f>
        <v>#REF!</v>
      </c>
      <c r="I1796" s="7" t="e">
        <f>IF('تسمية الرتبة'!#REF!="مرفوض",0,'تسمية الرتبة'!#REF!)</f>
        <v>#REF!</v>
      </c>
      <c r="J1796" s="7" t="e">
        <f>IF('تسمية الرتبة'!#REF!="مرفوض",0,'تسمية الرتبة'!#REF!)</f>
        <v>#REF!</v>
      </c>
      <c r="K1796" s="7" t="e">
        <f>IF('تسمية الرتبة'!#REF!="مرفوض",0,J1796+I1796+H1796+G1796+F1796+E1796+D1796+'تسمية الرتبة'!#REF!)</f>
        <v>#REF!</v>
      </c>
      <c r="L1796" s="7" t="e">
        <f>IF('تسمية الرتبة'!#REF!="مرفوض",0,IF(J1796=0,"Absent(e)",""))</f>
        <v>#REF!</v>
      </c>
      <c r="M1796" s="20" t="e">
        <f>'تسمية الرتبة'!#REF!-'Resultats FR'!K1796</f>
        <v>#REF!</v>
      </c>
    </row>
    <row r="1797" spans="1:13">
      <c r="A1797" s="7">
        <v>1793</v>
      </c>
      <c r="B1797" s="7" t="e">
        <f>IF('تسمية الرتبة'!#REF!="مرفوض",0,'تسمية الرتبة'!#REF!)</f>
        <v>#REF!</v>
      </c>
      <c r="C1797" s="7" t="e">
        <f>IF('تسمية الرتبة'!#REF!="مرفوض",0,'تسمية الرتبة'!#REF!)</f>
        <v>#REF!</v>
      </c>
      <c r="D1797" s="7" t="e">
        <f>IF('تسمية الرتبة'!#REF!="مرفوض",0,'تسمية الرتبة'!#REF!)</f>
        <v>#REF!</v>
      </c>
      <c r="E1797" s="34" t="e">
        <f>IF('تسمية الرتبة'!#REF!="مرفوض",0,'تسمية الرتبة'!#REF!)</f>
        <v>#REF!</v>
      </c>
      <c r="F1797" s="7" t="e">
        <f>IF('تسمية الرتبة'!#REF!="مرفوض",0,'تسمية الرتبة'!#REF!)</f>
        <v>#REF!</v>
      </c>
      <c r="G1797" s="7" t="e">
        <f>IF('تسمية الرتبة'!#REF!="مرفوض",0,'تسمية الرتبة'!#REF!)</f>
        <v>#REF!</v>
      </c>
      <c r="H1797" s="7" t="e">
        <f>IF('تسمية الرتبة'!#REF!="مرفوض",0,IF('تسمية الرتبة'!#REF!+'تسمية الرتبة'!#REF!+'تسمية الرتبة'!#REF!+'تسمية الرتبة'!#REF!&gt;6,6,'تسمية الرتبة'!#REF!+'تسمية الرتبة'!#REF!+'تسمية الرتبة'!#REF!+'تسمية الرتبة'!#REF!))</f>
        <v>#REF!</v>
      </c>
      <c r="I1797" s="7" t="e">
        <f>IF('تسمية الرتبة'!#REF!="مرفوض",0,'تسمية الرتبة'!#REF!)</f>
        <v>#REF!</v>
      </c>
      <c r="J1797" s="7" t="e">
        <f>IF('تسمية الرتبة'!#REF!="مرفوض",0,'تسمية الرتبة'!#REF!)</f>
        <v>#REF!</v>
      </c>
      <c r="K1797" s="7" t="e">
        <f>IF('تسمية الرتبة'!#REF!="مرفوض",0,J1797+I1797+H1797+G1797+F1797+E1797+D1797+'تسمية الرتبة'!#REF!)</f>
        <v>#REF!</v>
      </c>
      <c r="L1797" s="7" t="e">
        <f>IF('تسمية الرتبة'!#REF!="مرفوض",0,IF(J1797=0,"Absent(e)",""))</f>
        <v>#REF!</v>
      </c>
      <c r="M1797" s="20" t="e">
        <f>'تسمية الرتبة'!#REF!-'Resultats FR'!K1797</f>
        <v>#REF!</v>
      </c>
    </row>
    <row r="1798" spans="1:13">
      <c r="A1798" s="7">
        <v>1794</v>
      </c>
      <c r="B1798" s="7" t="e">
        <f>IF('تسمية الرتبة'!#REF!="مرفوض",0,'تسمية الرتبة'!#REF!)</f>
        <v>#REF!</v>
      </c>
      <c r="C1798" s="7" t="e">
        <f>IF('تسمية الرتبة'!#REF!="مرفوض",0,'تسمية الرتبة'!#REF!)</f>
        <v>#REF!</v>
      </c>
      <c r="D1798" s="7" t="e">
        <f>IF('تسمية الرتبة'!#REF!="مرفوض",0,'تسمية الرتبة'!#REF!)</f>
        <v>#REF!</v>
      </c>
      <c r="E1798" s="34" t="e">
        <f>IF('تسمية الرتبة'!#REF!="مرفوض",0,'تسمية الرتبة'!#REF!)</f>
        <v>#REF!</v>
      </c>
      <c r="F1798" s="7" t="e">
        <f>IF('تسمية الرتبة'!#REF!="مرفوض",0,'تسمية الرتبة'!#REF!)</f>
        <v>#REF!</v>
      </c>
      <c r="G1798" s="7" t="e">
        <f>IF('تسمية الرتبة'!#REF!="مرفوض",0,'تسمية الرتبة'!#REF!)</f>
        <v>#REF!</v>
      </c>
      <c r="H1798" s="7" t="e">
        <f>IF('تسمية الرتبة'!#REF!="مرفوض",0,IF('تسمية الرتبة'!#REF!+'تسمية الرتبة'!#REF!+'تسمية الرتبة'!#REF!+'تسمية الرتبة'!#REF!&gt;6,6,'تسمية الرتبة'!#REF!+'تسمية الرتبة'!#REF!+'تسمية الرتبة'!#REF!+'تسمية الرتبة'!#REF!))</f>
        <v>#REF!</v>
      </c>
      <c r="I1798" s="7" t="e">
        <f>IF('تسمية الرتبة'!#REF!="مرفوض",0,'تسمية الرتبة'!#REF!)</f>
        <v>#REF!</v>
      </c>
      <c r="J1798" s="7" t="e">
        <f>IF('تسمية الرتبة'!#REF!="مرفوض",0,'تسمية الرتبة'!#REF!)</f>
        <v>#REF!</v>
      </c>
      <c r="K1798" s="7" t="e">
        <f>IF('تسمية الرتبة'!#REF!="مرفوض",0,J1798+I1798+H1798+G1798+F1798+E1798+D1798+'تسمية الرتبة'!#REF!)</f>
        <v>#REF!</v>
      </c>
      <c r="L1798" s="7" t="e">
        <f>IF('تسمية الرتبة'!#REF!="مرفوض",0,IF(J1798=0,"Absent(e)",""))</f>
        <v>#REF!</v>
      </c>
      <c r="M1798" s="20" t="e">
        <f>'تسمية الرتبة'!#REF!-'Resultats FR'!K1798</f>
        <v>#REF!</v>
      </c>
    </row>
    <row r="1799" spans="1:13">
      <c r="A1799" s="7">
        <v>1795</v>
      </c>
      <c r="B1799" s="7" t="e">
        <f>IF('تسمية الرتبة'!#REF!="مرفوض",0,'تسمية الرتبة'!#REF!)</f>
        <v>#REF!</v>
      </c>
      <c r="C1799" s="7" t="e">
        <f>IF('تسمية الرتبة'!#REF!="مرفوض",0,'تسمية الرتبة'!#REF!)</f>
        <v>#REF!</v>
      </c>
      <c r="D1799" s="7" t="e">
        <f>IF('تسمية الرتبة'!#REF!="مرفوض",0,'تسمية الرتبة'!#REF!)</f>
        <v>#REF!</v>
      </c>
      <c r="E1799" s="34" t="e">
        <f>IF('تسمية الرتبة'!#REF!="مرفوض",0,'تسمية الرتبة'!#REF!)</f>
        <v>#REF!</v>
      </c>
      <c r="F1799" s="7" t="e">
        <f>IF('تسمية الرتبة'!#REF!="مرفوض",0,'تسمية الرتبة'!#REF!)</f>
        <v>#REF!</v>
      </c>
      <c r="G1799" s="7" t="e">
        <f>IF('تسمية الرتبة'!#REF!="مرفوض",0,'تسمية الرتبة'!#REF!)</f>
        <v>#REF!</v>
      </c>
      <c r="H1799" s="7" t="e">
        <f>IF('تسمية الرتبة'!#REF!="مرفوض",0,IF('تسمية الرتبة'!#REF!+'تسمية الرتبة'!#REF!+'تسمية الرتبة'!#REF!+'تسمية الرتبة'!#REF!&gt;6,6,'تسمية الرتبة'!#REF!+'تسمية الرتبة'!#REF!+'تسمية الرتبة'!#REF!+'تسمية الرتبة'!#REF!))</f>
        <v>#REF!</v>
      </c>
      <c r="I1799" s="7" t="e">
        <f>IF('تسمية الرتبة'!#REF!="مرفوض",0,'تسمية الرتبة'!#REF!)</f>
        <v>#REF!</v>
      </c>
      <c r="J1799" s="7" t="e">
        <f>IF('تسمية الرتبة'!#REF!="مرفوض",0,'تسمية الرتبة'!#REF!)</f>
        <v>#REF!</v>
      </c>
      <c r="K1799" s="7" t="e">
        <f>IF('تسمية الرتبة'!#REF!="مرفوض",0,J1799+I1799+H1799+G1799+F1799+E1799+D1799+'تسمية الرتبة'!#REF!)</f>
        <v>#REF!</v>
      </c>
      <c r="L1799" s="7" t="e">
        <f>IF('تسمية الرتبة'!#REF!="مرفوض",0,IF(J1799=0,"Absent(e)",""))</f>
        <v>#REF!</v>
      </c>
      <c r="M1799" s="20" t="e">
        <f>'تسمية الرتبة'!#REF!-'Resultats FR'!K1799</f>
        <v>#REF!</v>
      </c>
    </row>
    <row r="1800" spans="1:13">
      <c r="A1800" s="7">
        <v>1796</v>
      </c>
      <c r="B1800" s="7" t="e">
        <f>IF('تسمية الرتبة'!#REF!="مرفوض",0,'تسمية الرتبة'!#REF!)</f>
        <v>#REF!</v>
      </c>
      <c r="C1800" s="7" t="e">
        <f>IF('تسمية الرتبة'!#REF!="مرفوض",0,'تسمية الرتبة'!#REF!)</f>
        <v>#REF!</v>
      </c>
      <c r="D1800" s="7" t="e">
        <f>IF('تسمية الرتبة'!#REF!="مرفوض",0,'تسمية الرتبة'!#REF!)</f>
        <v>#REF!</v>
      </c>
      <c r="E1800" s="34" t="e">
        <f>IF('تسمية الرتبة'!#REF!="مرفوض",0,'تسمية الرتبة'!#REF!)</f>
        <v>#REF!</v>
      </c>
      <c r="F1800" s="7" t="e">
        <f>IF('تسمية الرتبة'!#REF!="مرفوض",0,'تسمية الرتبة'!#REF!)</f>
        <v>#REF!</v>
      </c>
      <c r="G1800" s="7" t="e">
        <f>IF('تسمية الرتبة'!#REF!="مرفوض",0,'تسمية الرتبة'!#REF!)</f>
        <v>#REF!</v>
      </c>
      <c r="H1800" s="7" t="e">
        <f>IF('تسمية الرتبة'!#REF!="مرفوض",0,IF('تسمية الرتبة'!#REF!+'تسمية الرتبة'!#REF!+'تسمية الرتبة'!#REF!+'تسمية الرتبة'!#REF!&gt;6,6,'تسمية الرتبة'!#REF!+'تسمية الرتبة'!#REF!+'تسمية الرتبة'!#REF!+'تسمية الرتبة'!#REF!))</f>
        <v>#REF!</v>
      </c>
      <c r="I1800" s="7" t="e">
        <f>IF('تسمية الرتبة'!#REF!="مرفوض",0,'تسمية الرتبة'!#REF!)</f>
        <v>#REF!</v>
      </c>
      <c r="J1800" s="7" t="e">
        <f>IF('تسمية الرتبة'!#REF!="مرفوض",0,'تسمية الرتبة'!#REF!)</f>
        <v>#REF!</v>
      </c>
      <c r="K1800" s="7" t="e">
        <f>IF('تسمية الرتبة'!#REF!="مرفوض",0,J1800+I1800+H1800+G1800+F1800+E1800+D1800+'تسمية الرتبة'!#REF!)</f>
        <v>#REF!</v>
      </c>
      <c r="L1800" s="7" t="e">
        <f>IF('تسمية الرتبة'!#REF!="مرفوض",0,IF(J1800=0,"Absent(e)",""))</f>
        <v>#REF!</v>
      </c>
      <c r="M1800" s="20" t="e">
        <f>'تسمية الرتبة'!#REF!-'Resultats FR'!K1800</f>
        <v>#REF!</v>
      </c>
    </row>
    <row r="1801" spans="1:13">
      <c r="A1801" s="7">
        <v>1797</v>
      </c>
      <c r="B1801" s="7" t="e">
        <f>IF('تسمية الرتبة'!#REF!="مرفوض",0,'تسمية الرتبة'!#REF!)</f>
        <v>#REF!</v>
      </c>
      <c r="C1801" s="7" t="e">
        <f>IF('تسمية الرتبة'!#REF!="مرفوض",0,'تسمية الرتبة'!#REF!)</f>
        <v>#REF!</v>
      </c>
      <c r="D1801" s="7" t="e">
        <f>IF('تسمية الرتبة'!#REF!="مرفوض",0,'تسمية الرتبة'!#REF!)</f>
        <v>#REF!</v>
      </c>
      <c r="E1801" s="34" t="e">
        <f>IF('تسمية الرتبة'!#REF!="مرفوض",0,'تسمية الرتبة'!#REF!)</f>
        <v>#REF!</v>
      </c>
      <c r="F1801" s="7" t="e">
        <f>IF('تسمية الرتبة'!#REF!="مرفوض",0,'تسمية الرتبة'!#REF!)</f>
        <v>#REF!</v>
      </c>
      <c r="G1801" s="7" t="e">
        <f>IF('تسمية الرتبة'!#REF!="مرفوض",0,'تسمية الرتبة'!#REF!)</f>
        <v>#REF!</v>
      </c>
      <c r="H1801" s="7" t="e">
        <f>IF('تسمية الرتبة'!#REF!="مرفوض",0,IF('تسمية الرتبة'!#REF!+'تسمية الرتبة'!#REF!+'تسمية الرتبة'!#REF!+'تسمية الرتبة'!#REF!&gt;6,6,'تسمية الرتبة'!#REF!+'تسمية الرتبة'!#REF!+'تسمية الرتبة'!#REF!+'تسمية الرتبة'!#REF!))</f>
        <v>#REF!</v>
      </c>
      <c r="I1801" s="7" t="e">
        <f>IF('تسمية الرتبة'!#REF!="مرفوض",0,'تسمية الرتبة'!#REF!)</f>
        <v>#REF!</v>
      </c>
      <c r="J1801" s="7" t="e">
        <f>IF('تسمية الرتبة'!#REF!="مرفوض",0,'تسمية الرتبة'!#REF!)</f>
        <v>#REF!</v>
      </c>
      <c r="K1801" s="7" t="e">
        <f>IF('تسمية الرتبة'!#REF!="مرفوض",0,J1801+I1801+H1801+G1801+F1801+E1801+D1801+'تسمية الرتبة'!#REF!)</f>
        <v>#REF!</v>
      </c>
      <c r="L1801" s="7" t="e">
        <f>IF('تسمية الرتبة'!#REF!="مرفوض",0,IF(J1801=0,"Absent(e)",""))</f>
        <v>#REF!</v>
      </c>
      <c r="M1801" s="20" t="e">
        <f>'تسمية الرتبة'!#REF!-'Resultats FR'!K1801</f>
        <v>#REF!</v>
      </c>
    </row>
    <row r="1802" spans="1:13">
      <c r="A1802" s="7">
        <v>1798</v>
      </c>
      <c r="B1802" s="7" t="e">
        <f>IF('تسمية الرتبة'!#REF!="مرفوض",0,'تسمية الرتبة'!#REF!)</f>
        <v>#REF!</v>
      </c>
      <c r="C1802" s="7" t="e">
        <f>IF('تسمية الرتبة'!#REF!="مرفوض",0,'تسمية الرتبة'!#REF!)</f>
        <v>#REF!</v>
      </c>
      <c r="D1802" s="7" t="e">
        <f>IF('تسمية الرتبة'!#REF!="مرفوض",0,'تسمية الرتبة'!#REF!)</f>
        <v>#REF!</v>
      </c>
      <c r="E1802" s="34" t="e">
        <f>IF('تسمية الرتبة'!#REF!="مرفوض",0,'تسمية الرتبة'!#REF!)</f>
        <v>#REF!</v>
      </c>
      <c r="F1802" s="7" t="e">
        <f>IF('تسمية الرتبة'!#REF!="مرفوض",0,'تسمية الرتبة'!#REF!)</f>
        <v>#REF!</v>
      </c>
      <c r="G1802" s="7" t="e">
        <f>IF('تسمية الرتبة'!#REF!="مرفوض",0,'تسمية الرتبة'!#REF!)</f>
        <v>#REF!</v>
      </c>
      <c r="H1802" s="7" t="e">
        <f>IF('تسمية الرتبة'!#REF!="مرفوض",0,IF('تسمية الرتبة'!#REF!+'تسمية الرتبة'!#REF!+'تسمية الرتبة'!#REF!+'تسمية الرتبة'!#REF!&gt;6,6,'تسمية الرتبة'!#REF!+'تسمية الرتبة'!#REF!+'تسمية الرتبة'!#REF!+'تسمية الرتبة'!#REF!))</f>
        <v>#REF!</v>
      </c>
      <c r="I1802" s="7" t="e">
        <f>IF('تسمية الرتبة'!#REF!="مرفوض",0,'تسمية الرتبة'!#REF!)</f>
        <v>#REF!</v>
      </c>
      <c r="J1802" s="7" t="e">
        <f>IF('تسمية الرتبة'!#REF!="مرفوض",0,'تسمية الرتبة'!#REF!)</f>
        <v>#REF!</v>
      </c>
      <c r="K1802" s="7" t="e">
        <f>IF('تسمية الرتبة'!#REF!="مرفوض",0,J1802+I1802+H1802+G1802+F1802+E1802+D1802+'تسمية الرتبة'!#REF!)</f>
        <v>#REF!</v>
      </c>
      <c r="L1802" s="7" t="e">
        <f>IF('تسمية الرتبة'!#REF!="مرفوض",0,IF(J1802=0,"Absent(e)",""))</f>
        <v>#REF!</v>
      </c>
      <c r="M1802" s="20" t="e">
        <f>'تسمية الرتبة'!#REF!-'Resultats FR'!K1802</f>
        <v>#REF!</v>
      </c>
    </row>
    <row r="1803" spans="1:13">
      <c r="A1803" s="7">
        <v>1799</v>
      </c>
      <c r="B1803" s="7" t="e">
        <f>IF('تسمية الرتبة'!#REF!="مرفوض",0,'تسمية الرتبة'!#REF!)</f>
        <v>#REF!</v>
      </c>
      <c r="C1803" s="7" t="e">
        <f>IF('تسمية الرتبة'!#REF!="مرفوض",0,'تسمية الرتبة'!#REF!)</f>
        <v>#REF!</v>
      </c>
      <c r="D1803" s="7" t="e">
        <f>IF('تسمية الرتبة'!#REF!="مرفوض",0,'تسمية الرتبة'!#REF!)</f>
        <v>#REF!</v>
      </c>
      <c r="E1803" s="34" t="e">
        <f>IF('تسمية الرتبة'!#REF!="مرفوض",0,'تسمية الرتبة'!#REF!)</f>
        <v>#REF!</v>
      </c>
      <c r="F1803" s="7" t="e">
        <f>IF('تسمية الرتبة'!#REF!="مرفوض",0,'تسمية الرتبة'!#REF!)</f>
        <v>#REF!</v>
      </c>
      <c r="G1803" s="7" t="e">
        <f>IF('تسمية الرتبة'!#REF!="مرفوض",0,'تسمية الرتبة'!#REF!)</f>
        <v>#REF!</v>
      </c>
      <c r="H1803" s="7" t="e">
        <f>IF('تسمية الرتبة'!#REF!="مرفوض",0,IF('تسمية الرتبة'!#REF!+'تسمية الرتبة'!#REF!+'تسمية الرتبة'!#REF!+'تسمية الرتبة'!#REF!&gt;6,6,'تسمية الرتبة'!#REF!+'تسمية الرتبة'!#REF!+'تسمية الرتبة'!#REF!+'تسمية الرتبة'!#REF!))</f>
        <v>#REF!</v>
      </c>
      <c r="I1803" s="7" t="e">
        <f>IF('تسمية الرتبة'!#REF!="مرفوض",0,'تسمية الرتبة'!#REF!)</f>
        <v>#REF!</v>
      </c>
      <c r="J1803" s="7" t="e">
        <f>IF('تسمية الرتبة'!#REF!="مرفوض",0,'تسمية الرتبة'!#REF!)</f>
        <v>#REF!</v>
      </c>
      <c r="K1803" s="7" t="e">
        <f>IF('تسمية الرتبة'!#REF!="مرفوض",0,J1803+I1803+H1803+G1803+F1803+E1803+D1803+'تسمية الرتبة'!#REF!)</f>
        <v>#REF!</v>
      </c>
      <c r="L1803" s="7" t="e">
        <f>IF('تسمية الرتبة'!#REF!="مرفوض",0,IF(J1803=0,"Absent(e)",""))</f>
        <v>#REF!</v>
      </c>
      <c r="M1803" s="20" t="e">
        <f>'تسمية الرتبة'!#REF!-'Resultats FR'!K1803</f>
        <v>#REF!</v>
      </c>
    </row>
    <row r="1804" spans="1:13">
      <c r="A1804" s="7">
        <v>1800</v>
      </c>
      <c r="B1804" s="7" t="e">
        <f>IF('تسمية الرتبة'!#REF!="مرفوض",0,'تسمية الرتبة'!#REF!)</f>
        <v>#REF!</v>
      </c>
      <c r="C1804" s="7" t="e">
        <f>IF('تسمية الرتبة'!#REF!="مرفوض",0,'تسمية الرتبة'!#REF!)</f>
        <v>#REF!</v>
      </c>
      <c r="D1804" s="7" t="e">
        <f>IF('تسمية الرتبة'!#REF!="مرفوض",0,'تسمية الرتبة'!#REF!)</f>
        <v>#REF!</v>
      </c>
      <c r="E1804" s="34" t="e">
        <f>IF('تسمية الرتبة'!#REF!="مرفوض",0,'تسمية الرتبة'!#REF!)</f>
        <v>#REF!</v>
      </c>
      <c r="F1804" s="7" t="e">
        <f>IF('تسمية الرتبة'!#REF!="مرفوض",0,'تسمية الرتبة'!#REF!)</f>
        <v>#REF!</v>
      </c>
      <c r="G1804" s="7" t="e">
        <f>IF('تسمية الرتبة'!#REF!="مرفوض",0,'تسمية الرتبة'!#REF!)</f>
        <v>#REF!</v>
      </c>
      <c r="H1804" s="7" t="e">
        <f>IF('تسمية الرتبة'!#REF!="مرفوض",0,IF('تسمية الرتبة'!#REF!+'تسمية الرتبة'!#REF!+'تسمية الرتبة'!#REF!+'تسمية الرتبة'!#REF!&gt;6,6,'تسمية الرتبة'!#REF!+'تسمية الرتبة'!#REF!+'تسمية الرتبة'!#REF!+'تسمية الرتبة'!#REF!))</f>
        <v>#REF!</v>
      </c>
      <c r="I1804" s="7" t="e">
        <f>IF('تسمية الرتبة'!#REF!="مرفوض",0,'تسمية الرتبة'!#REF!)</f>
        <v>#REF!</v>
      </c>
      <c r="J1804" s="7" t="e">
        <f>IF('تسمية الرتبة'!#REF!="مرفوض",0,'تسمية الرتبة'!#REF!)</f>
        <v>#REF!</v>
      </c>
      <c r="K1804" s="7" t="e">
        <f>IF('تسمية الرتبة'!#REF!="مرفوض",0,J1804+I1804+H1804+G1804+F1804+E1804+D1804+'تسمية الرتبة'!#REF!)</f>
        <v>#REF!</v>
      </c>
      <c r="L1804" s="7" t="e">
        <f>IF('تسمية الرتبة'!#REF!="مرفوض",0,IF(J1804=0,"Absent(e)",""))</f>
        <v>#REF!</v>
      </c>
      <c r="M1804" s="20" t="e">
        <f>'تسمية الرتبة'!#REF!-'Resultats FR'!K1804</f>
        <v>#REF!</v>
      </c>
    </row>
    <row r="1805" spans="1:13">
      <c r="A1805" s="7">
        <v>1801</v>
      </c>
      <c r="B1805" s="7" t="e">
        <f>IF('تسمية الرتبة'!#REF!="مرفوض",0,'تسمية الرتبة'!#REF!)</f>
        <v>#REF!</v>
      </c>
      <c r="C1805" s="7" t="e">
        <f>IF('تسمية الرتبة'!#REF!="مرفوض",0,'تسمية الرتبة'!#REF!)</f>
        <v>#REF!</v>
      </c>
      <c r="D1805" s="7" t="e">
        <f>IF('تسمية الرتبة'!#REF!="مرفوض",0,'تسمية الرتبة'!#REF!)</f>
        <v>#REF!</v>
      </c>
      <c r="E1805" s="34" t="e">
        <f>IF('تسمية الرتبة'!#REF!="مرفوض",0,'تسمية الرتبة'!#REF!)</f>
        <v>#REF!</v>
      </c>
      <c r="F1805" s="7" t="e">
        <f>IF('تسمية الرتبة'!#REF!="مرفوض",0,'تسمية الرتبة'!#REF!)</f>
        <v>#REF!</v>
      </c>
      <c r="G1805" s="7" t="e">
        <f>IF('تسمية الرتبة'!#REF!="مرفوض",0,'تسمية الرتبة'!#REF!)</f>
        <v>#REF!</v>
      </c>
      <c r="H1805" s="7" t="e">
        <f>IF('تسمية الرتبة'!#REF!="مرفوض",0,IF('تسمية الرتبة'!#REF!+'تسمية الرتبة'!#REF!+'تسمية الرتبة'!#REF!+'تسمية الرتبة'!#REF!&gt;6,6,'تسمية الرتبة'!#REF!+'تسمية الرتبة'!#REF!+'تسمية الرتبة'!#REF!+'تسمية الرتبة'!#REF!))</f>
        <v>#REF!</v>
      </c>
      <c r="I1805" s="7" t="e">
        <f>IF('تسمية الرتبة'!#REF!="مرفوض",0,'تسمية الرتبة'!#REF!)</f>
        <v>#REF!</v>
      </c>
      <c r="J1805" s="7" t="e">
        <f>IF('تسمية الرتبة'!#REF!="مرفوض",0,'تسمية الرتبة'!#REF!)</f>
        <v>#REF!</v>
      </c>
      <c r="K1805" s="7" t="e">
        <f>IF('تسمية الرتبة'!#REF!="مرفوض",0,J1805+I1805+H1805+G1805+F1805+E1805+D1805+'تسمية الرتبة'!#REF!)</f>
        <v>#REF!</v>
      </c>
      <c r="L1805" s="7" t="e">
        <f>IF('تسمية الرتبة'!#REF!="مرفوض",0,IF(J1805=0,"Absent(e)",""))</f>
        <v>#REF!</v>
      </c>
      <c r="M1805" s="20" t="e">
        <f>'تسمية الرتبة'!#REF!-'Resultats FR'!K1805</f>
        <v>#REF!</v>
      </c>
    </row>
    <row r="1806" spans="1:13">
      <c r="A1806" s="7">
        <v>1802</v>
      </c>
      <c r="B1806" s="7" t="e">
        <f>IF('تسمية الرتبة'!#REF!="مرفوض",0,'تسمية الرتبة'!#REF!)</f>
        <v>#REF!</v>
      </c>
      <c r="C1806" s="7" t="e">
        <f>IF('تسمية الرتبة'!#REF!="مرفوض",0,'تسمية الرتبة'!#REF!)</f>
        <v>#REF!</v>
      </c>
      <c r="D1806" s="7" t="e">
        <f>IF('تسمية الرتبة'!#REF!="مرفوض",0,'تسمية الرتبة'!#REF!)</f>
        <v>#REF!</v>
      </c>
      <c r="E1806" s="34" t="e">
        <f>IF('تسمية الرتبة'!#REF!="مرفوض",0,'تسمية الرتبة'!#REF!)</f>
        <v>#REF!</v>
      </c>
      <c r="F1806" s="7" t="e">
        <f>IF('تسمية الرتبة'!#REF!="مرفوض",0,'تسمية الرتبة'!#REF!)</f>
        <v>#REF!</v>
      </c>
      <c r="G1806" s="7" t="e">
        <f>IF('تسمية الرتبة'!#REF!="مرفوض",0,'تسمية الرتبة'!#REF!)</f>
        <v>#REF!</v>
      </c>
      <c r="H1806" s="7" t="e">
        <f>IF('تسمية الرتبة'!#REF!="مرفوض",0,IF('تسمية الرتبة'!#REF!+'تسمية الرتبة'!#REF!+'تسمية الرتبة'!#REF!+'تسمية الرتبة'!#REF!&gt;6,6,'تسمية الرتبة'!#REF!+'تسمية الرتبة'!#REF!+'تسمية الرتبة'!#REF!+'تسمية الرتبة'!#REF!))</f>
        <v>#REF!</v>
      </c>
      <c r="I1806" s="7" t="e">
        <f>IF('تسمية الرتبة'!#REF!="مرفوض",0,'تسمية الرتبة'!#REF!)</f>
        <v>#REF!</v>
      </c>
      <c r="J1806" s="7" t="e">
        <f>IF('تسمية الرتبة'!#REF!="مرفوض",0,'تسمية الرتبة'!#REF!)</f>
        <v>#REF!</v>
      </c>
      <c r="K1806" s="7" t="e">
        <f>IF('تسمية الرتبة'!#REF!="مرفوض",0,J1806+I1806+H1806+G1806+F1806+E1806+D1806+'تسمية الرتبة'!#REF!)</f>
        <v>#REF!</v>
      </c>
      <c r="L1806" s="7" t="e">
        <f>IF('تسمية الرتبة'!#REF!="مرفوض",0,IF(J1806=0,"Absent(e)",""))</f>
        <v>#REF!</v>
      </c>
      <c r="M1806" s="20" t="e">
        <f>'تسمية الرتبة'!#REF!-'Resultats FR'!K1806</f>
        <v>#REF!</v>
      </c>
    </row>
    <row r="1807" spans="1:13">
      <c r="A1807" s="7">
        <v>1803</v>
      </c>
      <c r="B1807" s="7" t="e">
        <f>IF('تسمية الرتبة'!#REF!="مرفوض",0,'تسمية الرتبة'!#REF!)</f>
        <v>#REF!</v>
      </c>
      <c r="C1807" s="7" t="e">
        <f>IF('تسمية الرتبة'!#REF!="مرفوض",0,'تسمية الرتبة'!#REF!)</f>
        <v>#REF!</v>
      </c>
      <c r="D1807" s="7" t="e">
        <f>IF('تسمية الرتبة'!#REF!="مرفوض",0,'تسمية الرتبة'!#REF!)</f>
        <v>#REF!</v>
      </c>
      <c r="E1807" s="34" t="e">
        <f>IF('تسمية الرتبة'!#REF!="مرفوض",0,'تسمية الرتبة'!#REF!)</f>
        <v>#REF!</v>
      </c>
      <c r="F1807" s="7" t="e">
        <f>IF('تسمية الرتبة'!#REF!="مرفوض",0,'تسمية الرتبة'!#REF!)</f>
        <v>#REF!</v>
      </c>
      <c r="G1807" s="7" t="e">
        <f>IF('تسمية الرتبة'!#REF!="مرفوض",0,'تسمية الرتبة'!#REF!)</f>
        <v>#REF!</v>
      </c>
      <c r="H1807" s="7" t="e">
        <f>IF('تسمية الرتبة'!#REF!="مرفوض",0,IF('تسمية الرتبة'!#REF!+'تسمية الرتبة'!#REF!+'تسمية الرتبة'!#REF!+'تسمية الرتبة'!#REF!&gt;6,6,'تسمية الرتبة'!#REF!+'تسمية الرتبة'!#REF!+'تسمية الرتبة'!#REF!+'تسمية الرتبة'!#REF!))</f>
        <v>#REF!</v>
      </c>
      <c r="I1807" s="7" t="e">
        <f>IF('تسمية الرتبة'!#REF!="مرفوض",0,'تسمية الرتبة'!#REF!)</f>
        <v>#REF!</v>
      </c>
      <c r="J1807" s="7" t="e">
        <f>IF('تسمية الرتبة'!#REF!="مرفوض",0,'تسمية الرتبة'!#REF!)</f>
        <v>#REF!</v>
      </c>
      <c r="K1807" s="7" t="e">
        <f>IF('تسمية الرتبة'!#REF!="مرفوض",0,J1807+I1807+H1807+G1807+F1807+E1807+D1807+'تسمية الرتبة'!#REF!)</f>
        <v>#REF!</v>
      </c>
      <c r="L1807" s="7" t="e">
        <f>IF('تسمية الرتبة'!#REF!="مرفوض",0,IF(J1807=0,"Absent(e)",""))</f>
        <v>#REF!</v>
      </c>
      <c r="M1807" s="20" t="e">
        <f>'تسمية الرتبة'!#REF!-'Resultats FR'!K1807</f>
        <v>#REF!</v>
      </c>
    </row>
    <row r="1808" spans="1:13">
      <c r="A1808" s="7">
        <v>1804</v>
      </c>
      <c r="B1808" s="7" t="e">
        <f>IF('تسمية الرتبة'!#REF!="مرفوض",0,'تسمية الرتبة'!#REF!)</f>
        <v>#REF!</v>
      </c>
      <c r="C1808" s="7" t="e">
        <f>IF('تسمية الرتبة'!#REF!="مرفوض",0,'تسمية الرتبة'!#REF!)</f>
        <v>#REF!</v>
      </c>
      <c r="D1808" s="7" t="e">
        <f>IF('تسمية الرتبة'!#REF!="مرفوض",0,'تسمية الرتبة'!#REF!)</f>
        <v>#REF!</v>
      </c>
      <c r="E1808" s="34" t="e">
        <f>IF('تسمية الرتبة'!#REF!="مرفوض",0,'تسمية الرتبة'!#REF!)</f>
        <v>#REF!</v>
      </c>
      <c r="F1808" s="7" t="e">
        <f>IF('تسمية الرتبة'!#REF!="مرفوض",0,'تسمية الرتبة'!#REF!)</f>
        <v>#REF!</v>
      </c>
      <c r="G1808" s="7" t="e">
        <f>IF('تسمية الرتبة'!#REF!="مرفوض",0,'تسمية الرتبة'!#REF!)</f>
        <v>#REF!</v>
      </c>
      <c r="H1808" s="7" t="e">
        <f>IF('تسمية الرتبة'!#REF!="مرفوض",0,IF('تسمية الرتبة'!#REF!+'تسمية الرتبة'!#REF!+'تسمية الرتبة'!#REF!+'تسمية الرتبة'!#REF!&gt;6,6,'تسمية الرتبة'!#REF!+'تسمية الرتبة'!#REF!+'تسمية الرتبة'!#REF!+'تسمية الرتبة'!#REF!))</f>
        <v>#REF!</v>
      </c>
      <c r="I1808" s="7" t="e">
        <f>IF('تسمية الرتبة'!#REF!="مرفوض",0,'تسمية الرتبة'!#REF!)</f>
        <v>#REF!</v>
      </c>
      <c r="J1808" s="7" t="e">
        <f>IF('تسمية الرتبة'!#REF!="مرفوض",0,'تسمية الرتبة'!#REF!)</f>
        <v>#REF!</v>
      </c>
      <c r="K1808" s="7" t="e">
        <f>IF('تسمية الرتبة'!#REF!="مرفوض",0,J1808+I1808+H1808+G1808+F1808+E1808+D1808+'تسمية الرتبة'!#REF!)</f>
        <v>#REF!</v>
      </c>
      <c r="L1808" s="7" t="e">
        <f>IF('تسمية الرتبة'!#REF!="مرفوض",0,IF(J1808=0,"Absent(e)",""))</f>
        <v>#REF!</v>
      </c>
      <c r="M1808" s="20" t="e">
        <f>'تسمية الرتبة'!#REF!-'Resultats FR'!K1808</f>
        <v>#REF!</v>
      </c>
    </row>
    <row r="1809" spans="1:13">
      <c r="A1809" s="7">
        <v>1805</v>
      </c>
      <c r="B1809" s="7" t="e">
        <f>IF('تسمية الرتبة'!#REF!="مرفوض",0,'تسمية الرتبة'!#REF!)</f>
        <v>#REF!</v>
      </c>
      <c r="C1809" s="7" t="e">
        <f>IF('تسمية الرتبة'!#REF!="مرفوض",0,'تسمية الرتبة'!#REF!)</f>
        <v>#REF!</v>
      </c>
      <c r="D1809" s="7" t="e">
        <f>IF('تسمية الرتبة'!#REF!="مرفوض",0,'تسمية الرتبة'!#REF!)</f>
        <v>#REF!</v>
      </c>
      <c r="E1809" s="34" t="e">
        <f>IF('تسمية الرتبة'!#REF!="مرفوض",0,'تسمية الرتبة'!#REF!)</f>
        <v>#REF!</v>
      </c>
      <c r="F1809" s="7" t="e">
        <f>IF('تسمية الرتبة'!#REF!="مرفوض",0,'تسمية الرتبة'!#REF!)</f>
        <v>#REF!</v>
      </c>
      <c r="G1809" s="7" t="e">
        <f>IF('تسمية الرتبة'!#REF!="مرفوض",0,'تسمية الرتبة'!#REF!)</f>
        <v>#REF!</v>
      </c>
      <c r="H1809" s="7" t="e">
        <f>IF('تسمية الرتبة'!#REF!="مرفوض",0,IF('تسمية الرتبة'!#REF!+'تسمية الرتبة'!#REF!+'تسمية الرتبة'!#REF!+'تسمية الرتبة'!#REF!&gt;6,6,'تسمية الرتبة'!#REF!+'تسمية الرتبة'!#REF!+'تسمية الرتبة'!#REF!+'تسمية الرتبة'!#REF!))</f>
        <v>#REF!</v>
      </c>
      <c r="I1809" s="7" t="e">
        <f>IF('تسمية الرتبة'!#REF!="مرفوض",0,'تسمية الرتبة'!#REF!)</f>
        <v>#REF!</v>
      </c>
      <c r="J1809" s="7" t="e">
        <f>IF('تسمية الرتبة'!#REF!="مرفوض",0,'تسمية الرتبة'!#REF!)</f>
        <v>#REF!</v>
      </c>
      <c r="K1809" s="7" t="e">
        <f>IF('تسمية الرتبة'!#REF!="مرفوض",0,J1809+I1809+H1809+G1809+F1809+E1809+D1809+'تسمية الرتبة'!#REF!)</f>
        <v>#REF!</v>
      </c>
      <c r="L1809" s="7" t="e">
        <f>IF('تسمية الرتبة'!#REF!="مرفوض",0,IF(J1809=0,"Absent(e)",""))</f>
        <v>#REF!</v>
      </c>
      <c r="M1809" s="20" t="e">
        <f>'تسمية الرتبة'!#REF!-'Resultats FR'!K1809</f>
        <v>#REF!</v>
      </c>
    </row>
    <row r="1810" spans="1:13">
      <c r="A1810" s="7">
        <v>1806</v>
      </c>
      <c r="B1810" s="7" t="e">
        <f>IF('تسمية الرتبة'!#REF!="مرفوض",0,'تسمية الرتبة'!#REF!)</f>
        <v>#REF!</v>
      </c>
      <c r="C1810" s="7" t="e">
        <f>IF('تسمية الرتبة'!#REF!="مرفوض",0,'تسمية الرتبة'!#REF!)</f>
        <v>#REF!</v>
      </c>
      <c r="D1810" s="7" t="e">
        <f>IF('تسمية الرتبة'!#REF!="مرفوض",0,'تسمية الرتبة'!#REF!)</f>
        <v>#REF!</v>
      </c>
      <c r="E1810" s="34" t="e">
        <f>IF('تسمية الرتبة'!#REF!="مرفوض",0,'تسمية الرتبة'!#REF!)</f>
        <v>#REF!</v>
      </c>
      <c r="F1810" s="7" t="e">
        <f>IF('تسمية الرتبة'!#REF!="مرفوض",0,'تسمية الرتبة'!#REF!)</f>
        <v>#REF!</v>
      </c>
      <c r="G1810" s="7" t="e">
        <f>IF('تسمية الرتبة'!#REF!="مرفوض",0,'تسمية الرتبة'!#REF!)</f>
        <v>#REF!</v>
      </c>
      <c r="H1810" s="7" t="e">
        <f>IF('تسمية الرتبة'!#REF!="مرفوض",0,IF('تسمية الرتبة'!#REF!+'تسمية الرتبة'!#REF!+'تسمية الرتبة'!#REF!+'تسمية الرتبة'!#REF!&gt;6,6,'تسمية الرتبة'!#REF!+'تسمية الرتبة'!#REF!+'تسمية الرتبة'!#REF!+'تسمية الرتبة'!#REF!))</f>
        <v>#REF!</v>
      </c>
      <c r="I1810" s="7" t="e">
        <f>IF('تسمية الرتبة'!#REF!="مرفوض",0,'تسمية الرتبة'!#REF!)</f>
        <v>#REF!</v>
      </c>
      <c r="J1810" s="7" t="e">
        <f>IF('تسمية الرتبة'!#REF!="مرفوض",0,'تسمية الرتبة'!#REF!)</f>
        <v>#REF!</v>
      </c>
      <c r="K1810" s="7" t="e">
        <f>IF('تسمية الرتبة'!#REF!="مرفوض",0,J1810+I1810+H1810+G1810+F1810+E1810+D1810+'تسمية الرتبة'!#REF!)</f>
        <v>#REF!</v>
      </c>
      <c r="L1810" s="7" t="e">
        <f>IF('تسمية الرتبة'!#REF!="مرفوض",0,IF(J1810=0,"Absent(e)",""))</f>
        <v>#REF!</v>
      </c>
      <c r="M1810" s="20" t="e">
        <f>'تسمية الرتبة'!#REF!-'Resultats FR'!K1810</f>
        <v>#REF!</v>
      </c>
    </row>
    <row r="1811" spans="1:13">
      <c r="A1811" s="7">
        <v>1807</v>
      </c>
      <c r="B1811" s="7" t="e">
        <f>IF('تسمية الرتبة'!#REF!="مرفوض",0,'تسمية الرتبة'!#REF!)</f>
        <v>#REF!</v>
      </c>
      <c r="C1811" s="7" t="e">
        <f>IF('تسمية الرتبة'!#REF!="مرفوض",0,'تسمية الرتبة'!#REF!)</f>
        <v>#REF!</v>
      </c>
      <c r="D1811" s="7" t="e">
        <f>IF('تسمية الرتبة'!#REF!="مرفوض",0,'تسمية الرتبة'!#REF!)</f>
        <v>#REF!</v>
      </c>
      <c r="E1811" s="34" t="e">
        <f>IF('تسمية الرتبة'!#REF!="مرفوض",0,'تسمية الرتبة'!#REF!)</f>
        <v>#REF!</v>
      </c>
      <c r="F1811" s="7" t="e">
        <f>IF('تسمية الرتبة'!#REF!="مرفوض",0,'تسمية الرتبة'!#REF!)</f>
        <v>#REF!</v>
      </c>
      <c r="G1811" s="7" t="e">
        <f>IF('تسمية الرتبة'!#REF!="مرفوض",0,'تسمية الرتبة'!#REF!)</f>
        <v>#REF!</v>
      </c>
      <c r="H1811" s="7" t="e">
        <f>IF('تسمية الرتبة'!#REF!="مرفوض",0,IF('تسمية الرتبة'!#REF!+'تسمية الرتبة'!#REF!+'تسمية الرتبة'!#REF!+'تسمية الرتبة'!#REF!&gt;6,6,'تسمية الرتبة'!#REF!+'تسمية الرتبة'!#REF!+'تسمية الرتبة'!#REF!+'تسمية الرتبة'!#REF!))</f>
        <v>#REF!</v>
      </c>
      <c r="I1811" s="7" t="e">
        <f>IF('تسمية الرتبة'!#REF!="مرفوض",0,'تسمية الرتبة'!#REF!)</f>
        <v>#REF!</v>
      </c>
      <c r="J1811" s="7" t="e">
        <f>IF('تسمية الرتبة'!#REF!="مرفوض",0,'تسمية الرتبة'!#REF!)</f>
        <v>#REF!</v>
      </c>
      <c r="K1811" s="7" t="e">
        <f>IF('تسمية الرتبة'!#REF!="مرفوض",0,J1811+I1811+H1811+G1811+F1811+E1811+D1811+'تسمية الرتبة'!#REF!)</f>
        <v>#REF!</v>
      </c>
      <c r="L1811" s="7" t="e">
        <f>IF('تسمية الرتبة'!#REF!="مرفوض",0,IF(J1811=0,"Absent(e)",""))</f>
        <v>#REF!</v>
      </c>
      <c r="M1811" s="20" t="e">
        <f>'تسمية الرتبة'!#REF!-'Resultats FR'!K1811</f>
        <v>#REF!</v>
      </c>
    </row>
    <row r="1812" spans="1:13">
      <c r="A1812" s="7">
        <v>1808</v>
      </c>
      <c r="B1812" s="7" t="e">
        <f>IF('تسمية الرتبة'!#REF!="مرفوض",0,'تسمية الرتبة'!#REF!)</f>
        <v>#REF!</v>
      </c>
      <c r="C1812" s="7" t="e">
        <f>IF('تسمية الرتبة'!#REF!="مرفوض",0,'تسمية الرتبة'!#REF!)</f>
        <v>#REF!</v>
      </c>
      <c r="D1812" s="7" t="e">
        <f>IF('تسمية الرتبة'!#REF!="مرفوض",0,'تسمية الرتبة'!#REF!)</f>
        <v>#REF!</v>
      </c>
      <c r="E1812" s="34" t="e">
        <f>IF('تسمية الرتبة'!#REF!="مرفوض",0,'تسمية الرتبة'!#REF!)</f>
        <v>#REF!</v>
      </c>
      <c r="F1812" s="7" t="e">
        <f>IF('تسمية الرتبة'!#REF!="مرفوض",0,'تسمية الرتبة'!#REF!)</f>
        <v>#REF!</v>
      </c>
      <c r="G1812" s="7" t="e">
        <f>IF('تسمية الرتبة'!#REF!="مرفوض",0,'تسمية الرتبة'!#REF!)</f>
        <v>#REF!</v>
      </c>
      <c r="H1812" s="7" t="e">
        <f>IF('تسمية الرتبة'!#REF!="مرفوض",0,IF('تسمية الرتبة'!#REF!+'تسمية الرتبة'!#REF!+'تسمية الرتبة'!#REF!+'تسمية الرتبة'!#REF!&gt;6,6,'تسمية الرتبة'!#REF!+'تسمية الرتبة'!#REF!+'تسمية الرتبة'!#REF!+'تسمية الرتبة'!#REF!))</f>
        <v>#REF!</v>
      </c>
      <c r="I1812" s="7" t="e">
        <f>IF('تسمية الرتبة'!#REF!="مرفوض",0,'تسمية الرتبة'!#REF!)</f>
        <v>#REF!</v>
      </c>
      <c r="J1812" s="7" t="e">
        <f>IF('تسمية الرتبة'!#REF!="مرفوض",0,'تسمية الرتبة'!#REF!)</f>
        <v>#REF!</v>
      </c>
      <c r="K1812" s="7" t="e">
        <f>IF('تسمية الرتبة'!#REF!="مرفوض",0,J1812+I1812+H1812+G1812+F1812+E1812+D1812+'تسمية الرتبة'!#REF!)</f>
        <v>#REF!</v>
      </c>
      <c r="L1812" s="7" t="e">
        <f>IF('تسمية الرتبة'!#REF!="مرفوض",0,IF(J1812=0,"Absent(e)",""))</f>
        <v>#REF!</v>
      </c>
      <c r="M1812" s="20" t="e">
        <f>'تسمية الرتبة'!#REF!-'Resultats FR'!K1812</f>
        <v>#REF!</v>
      </c>
    </row>
    <row r="1813" spans="1:13">
      <c r="A1813" s="7">
        <v>1809</v>
      </c>
      <c r="B1813" s="7" t="e">
        <f>IF('تسمية الرتبة'!#REF!="مرفوض",0,'تسمية الرتبة'!#REF!)</f>
        <v>#REF!</v>
      </c>
      <c r="C1813" s="7" t="e">
        <f>IF('تسمية الرتبة'!#REF!="مرفوض",0,'تسمية الرتبة'!#REF!)</f>
        <v>#REF!</v>
      </c>
      <c r="D1813" s="7" t="e">
        <f>IF('تسمية الرتبة'!#REF!="مرفوض",0,'تسمية الرتبة'!#REF!)</f>
        <v>#REF!</v>
      </c>
      <c r="E1813" s="34" t="e">
        <f>IF('تسمية الرتبة'!#REF!="مرفوض",0,'تسمية الرتبة'!#REF!)</f>
        <v>#REF!</v>
      </c>
      <c r="F1813" s="7" t="e">
        <f>IF('تسمية الرتبة'!#REF!="مرفوض",0,'تسمية الرتبة'!#REF!)</f>
        <v>#REF!</v>
      </c>
      <c r="G1813" s="7" t="e">
        <f>IF('تسمية الرتبة'!#REF!="مرفوض",0,'تسمية الرتبة'!#REF!)</f>
        <v>#REF!</v>
      </c>
      <c r="H1813" s="7" t="e">
        <f>IF('تسمية الرتبة'!#REF!="مرفوض",0,IF('تسمية الرتبة'!#REF!+'تسمية الرتبة'!#REF!+'تسمية الرتبة'!#REF!+'تسمية الرتبة'!#REF!&gt;6,6,'تسمية الرتبة'!#REF!+'تسمية الرتبة'!#REF!+'تسمية الرتبة'!#REF!+'تسمية الرتبة'!#REF!))</f>
        <v>#REF!</v>
      </c>
      <c r="I1813" s="7" t="e">
        <f>IF('تسمية الرتبة'!#REF!="مرفوض",0,'تسمية الرتبة'!#REF!)</f>
        <v>#REF!</v>
      </c>
      <c r="J1813" s="7" t="e">
        <f>IF('تسمية الرتبة'!#REF!="مرفوض",0,'تسمية الرتبة'!#REF!)</f>
        <v>#REF!</v>
      </c>
      <c r="K1813" s="7" t="e">
        <f>IF('تسمية الرتبة'!#REF!="مرفوض",0,J1813+I1813+H1813+G1813+F1813+E1813+D1813+'تسمية الرتبة'!#REF!)</f>
        <v>#REF!</v>
      </c>
      <c r="L1813" s="7" t="e">
        <f>IF('تسمية الرتبة'!#REF!="مرفوض",0,IF(J1813=0,"Absent(e)",""))</f>
        <v>#REF!</v>
      </c>
      <c r="M1813" s="20" t="e">
        <f>'تسمية الرتبة'!#REF!-'Resultats FR'!K1813</f>
        <v>#REF!</v>
      </c>
    </row>
    <row r="1814" spans="1:13">
      <c r="A1814" s="7">
        <v>1810</v>
      </c>
      <c r="B1814" s="7" t="e">
        <f>IF('تسمية الرتبة'!#REF!="مرفوض",0,'تسمية الرتبة'!#REF!)</f>
        <v>#REF!</v>
      </c>
      <c r="C1814" s="7" t="e">
        <f>IF('تسمية الرتبة'!#REF!="مرفوض",0,'تسمية الرتبة'!#REF!)</f>
        <v>#REF!</v>
      </c>
      <c r="D1814" s="7" t="e">
        <f>IF('تسمية الرتبة'!#REF!="مرفوض",0,'تسمية الرتبة'!#REF!)</f>
        <v>#REF!</v>
      </c>
      <c r="E1814" s="34" t="e">
        <f>IF('تسمية الرتبة'!#REF!="مرفوض",0,'تسمية الرتبة'!#REF!)</f>
        <v>#REF!</v>
      </c>
      <c r="F1814" s="7" t="e">
        <f>IF('تسمية الرتبة'!#REF!="مرفوض",0,'تسمية الرتبة'!#REF!)</f>
        <v>#REF!</v>
      </c>
      <c r="G1814" s="7" t="e">
        <f>IF('تسمية الرتبة'!#REF!="مرفوض",0,'تسمية الرتبة'!#REF!)</f>
        <v>#REF!</v>
      </c>
      <c r="H1814" s="7" t="e">
        <f>IF('تسمية الرتبة'!#REF!="مرفوض",0,IF('تسمية الرتبة'!#REF!+'تسمية الرتبة'!#REF!+'تسمية الرتبة'!#REF!+'تسمية الرتبة'!#REF!&gt;6,6,'تسمية الرتبة'!#REF!+'تسمية الرتبة'!#REF!+'تسمية الرتبة'!#REF!+'تسمية الرتبة'!#REF!))</f>
        <v>#REF!</v>
      </c>
      <c r="I1814" s="7" t="e">
        <f>IF('تسمية الرتبة'!#REF!="مرفوض",0,'تسمية الرتبة'!#REF!)</f>
        <v>#REF!</v>
      </c>
      <c r="J1814" s="7" t="e">
        <f>IF('تسمية الرتبة'!#REF!="مرفوض",0,'تسمية الرتبة'!#REF!)</f>
        <v>#REF!</v>
      </c>
      <c r="K1814" s="7" t="e">
        <f>IF('تسمية الرتبة'!#REF!="مرفوض",0,J1814+I1814+H1814+G1814+F1814+E1814+D1814+'تسمية الرتبة'!#REF!)</f>
        <v>#REF!</v>
      </c>
      <c r="L1814" s="7" t="e">
        <f>IF('تسمية الرتبة'!#REF!="مرفوض",0,IF(J1814=0,"Absent(e)",""))</f>
        <v>#REF!</v>
      </c>
      <c r="M1814" s="20" t="e">
        <f>'تسمية الرتبة'!#REF!-'Resultats FR'!K1814</f>
        <v>#REF!</v>
      </c>
    </row>
    <row r="1815" spans="1:13">
      <c r="A1815" s="7">
        <v>1811</v>
      </c>
      <c r="B1815" s="7" t="e">
        <f>IF('تسمية الرتبة'!#REF!="مرفوض",0,'تسمية الرتبة'!#REF!)</f>
        <v>#REF!</v>
      </c>
      <c r="C1815" s="7" t="e">
        <f>IF('تسمية الرتبة'!#REF!="مرفوض",0,'تسمية الرتبة'!#REF!)</f>
        <v>#REF!</v>
      </c>
      <c r="D1815" s="7" t="e">
        <f>IF('تسمية الرتبة'!#REF!="مرفوض",0,'تسمية الرتبة'!#REF!)</f>
        <v>#REF!</v>
      </c>
      <c r="E1815" s="34" t="e">
        <f>IF('تسمية الرتبة'!#REF!="مرفوض",0,'تسمية الرتبة'!#REF!)</f>
        <v>#REF!</v>
      </c>
      <c r="F1815" s="7" t="e">
        <f>IF('تسمية الرتبة'!#REF!="مرفوض",0,'تسمية الرتبة'!#REF!)</f>
        <v>#REF!</v>
      </c>
      <c r="G1815" s="7" t="e">
        <f>IF('تسمية الرتبة'!#REF!="مرفوض",0,'تسمية الرتبة'!#REF!)</f>
        <v>#REF!</v>
      </c>
      <c r="H1815" s="7" t="e">
        <f>IF('تسمية الرتبة'!#REF!="مرفوض",0,IF('تسمية الرتبة'!#REF!+'تسمية الرتبة'!#REF!+'تسمية الرتبة'!#REF!+'تسمية الرتبة'!#REF!&gt;6,6,'تسمية الرتبة'!#REF!+'تسمية الرتبة'!#REF!+'تسمية الرتبة'!#REF!+'تسمية الرتبة'!#REF!))</f>
        <v>#REF!</v>
      </c>
      <c r="I1815" s="7" t="e">
        <f>IF('تسمية الرتبة'!#REF!="مرفوض",0,'تسمية الرتبة'!#REF!)</f>
        <v>#REF!</v>
      </c>
      <c r="J1815" s="7" t="e">
        <f>IF('تسمية الرتبة'!#REF!="مرفوض",0,'تسمية الرتبة'!#REF!)</f>
        <v>#REF!</v>
      </c>
      <c r="K1815" s="7" t="e">
        <f>IF('تسمية الرتبة'!#REF!="مرفوض",0,J1815+I1815+H1815+G1815+F1815+E1815+D1815+'تسمية الرتبة'!#REF!)</f>
        <v>#REF!</v>
      </c>
      <c r="L1815" s="7" t="e">
        <f>IF('تسمية الرتبة'!#REF!="مرفوض",0,IF(J1815=0,"Absent(e)",""))</f>
        <v>#REF!</v>
      </c>
      <c r="M1815" s="20" t="e">
        <f>'تسمية الرتبة'!#REF!-'Resultats FR'!K1815</f>
        <v>#REF!</v>
      </c>
    </row>
    <row r="1816" spans="1:13">
      <c r="A1816" s="7">
        <v>1812</v>
      </c>
      <c r="B1816" s="7" t="e">
        <f>IF('تسمية الرتبة'!#REF!="مرفوض",0,'تسمية الرتبة'!#REF!)</f>
        <v>#REF!</v>
      </c>
      <c r="C1816" s="7" t="e">
        <f>IF('تسمية الرتبة'!#REF!="مرفوض",0,'تسمية الرتبة'!#REF!)</f>
        <v>#REF!</v>
      </c>
      <c r="D1816" s="7" t="e">
        <f>IF('تسمية الرتبة'!#REF!="مرفوض",0,'تسمية الرتبة'!#REF!)</f>
        <v>#REF!</v>
      </c>
      <c r="E1816" s="34" t="e">
        <f>IF('تسمية الرتبة'!#REF!="مرفوض",0,'تسمية الرتبة'!#REF!)</f>
        <v>#REF!</v>
      </c>
      <c r="F1816" s="7" t="e">
        <f>IF('تسمية الرتبة'!#REF!="مرفوض",0,'تسمية الرتبة'!#REF!)</f>
        <v>#REF!</v>
      </c>
      <c r="G1816" s="7" t="e">
        <f>IF('تسمية الرتبة'!#REF!="مرفوض",0,'تسمية الرتبة'!#REF!)</f>
        <v>#REF!</v>
      </c>
      <c r="H1816" s="7" t="e">
        <f>IF('تسمية الرتبة'!#REF!="مرفوض",0,IF('تسمية الرتبة'!#REF!+'تسمية الرتبة'!#REF!+'تسمية الرتبة'!#REF!+'تسمية الرتبة'!#REF!&gt;6,6,'تسمية الرتبة'!#REF!+'تسمية الرتبة'!#REF!+'تسمية الرتبة'!#REF!+'تسمية الرتبة'!#REF!))</f>
        <v>#REF!</v>
      </c>
      <c r="I1816" s="7" t="e">
        <f>IF('تسمية الرتبة'!#REF!="مرفوض",0,'تسمية الرتبة'!#REF!)</f>
        <v>#REF!</v>
      </c>
      <c r="J1816" s="7" t="e">
        <f>IF('تسمية الرتبة'!#REF!="مرفوض",0,'تسمية الرتبة'!#REF!)</f>
        <v>#REF!</v>
      </c>
      <c r="K1816" s="7" t="e">
        <f>IF('تسمية الرتبة'!#REF!="مرفوض",0,J1816+I1816+H1816+G1816+F1816+E1816+D1816+'تسمية الرتبة'!#REF!)</f>
        <v>#REF!</v>
      </c>
      <c r="L1816" s="7" t="e">
        <f>IF('تسمية الرتبة'!#REF!="مرفوض",0,IF(J1816=0,"Absent(e)",""))</f>
        <v>#REF!</v>
      </c>
      <c r="M1816" s="20" t="e">
        <f>'تسمية الرتبة'!#REF!-'Resultats FR'!K1816</f>
        <v>#REF!</v>
      </c>
    </row>
    <row r="1817" spans="1:13">
      <c r="A1817" s="7">
        <v>1813</v>
      </c>
      <c r="B1817" s="7" t="e">
        <f>IF('تسمية الرتبة'!#REF!="مرفوض",0,'تسمية الرتبة'!#REF!)</f>
        <v>#REF!</v>
      </c>
      <c r="C1817" s="7" t="e">
        <f>IF('تسمية الرتبة'!#REF!="مرفوض",0,'تسمية الرتبة'!#REF!)</f>
        <v>#REF!</v>
      </c>
      <c r="D1817" s="7" t="e">
        <f>IF('تسمية الرتبة'!#REF!="مرفوض",0,'تسمية الرتبة'!#REF!)</f>
        <v>#REF!</v>
      </c>
      <c r="E1817" s="34" t="e">
        <f>IF('تسمية الرتبة'!#REF!="مرفوض",0,'تسمية الرتبة'!#REF!)</f>
        <v>#REF!</v>
      </c>
      <c r="F1817" s="7" t="e">
        <f>IF('تسمية الرتبة'!#REF!="مرفوض",0,'تسمية الرتبة'!#REF!)</f>
        <v>#REF!</v>
      </c>
      <c r="G1817" s="7" t="e">
        <f>IF('تسمية الرتبة'!#REF!="مرفوض",0,'تسمية الرتبة'!#REF!)</f>
        <v>#REF!</v>
      </c>
      <c r="H1817" s="7" t="e">
        <f>IF('تسمية الرتبة'!#REF!="مرفوض",0,IF('تسمية الرتبة'!#REF!+'تسمية الرتبة'!#REF!+'تسمية الرتبة'!#REF!+'تسمية الرتبة'!#REF!&gt;6,6,'تسمية الرتبة'!#REF!+'تسمية الرتبة'!#REF!+'تسمية الرتبة'!#REF!+'تسمية الرتبة'!#REF!))</f>
        <v>#REF!</v>
      </c>
      <c r="I1817" s="7" t="e">
        <f>IF('تسمية الرتبة'!#REF!="مرفوض",0,'تسمية الرتبة'!#REF!)</f>
        <v>#REF!</v>
      </c>
      <c r="J1817" s="7" t="e">
        <f>IF('تسمية الرتبة'!#REF!="مرفوض",0,'تسمية الرتبة'!#REF!)</f>
        <v>#REF!</v>
      </c>
      <c r="K1817" s="7" t="e">
        <f>IF('تسمية الرتبة'!#REF!="مرفوض",0,J1817+I1817+H1817+G1817+F1817+E1817+D1817+'تسمية الرتبة'!#REF!)</f>
        <v>#REF!</v>
      </c>
      <c r="L1817" s="7" t="e">
        <f>IF('تسمية الرتبة'!#REF!="مرفوض",0,IF(J1817=0,"Absent(e)",""))</f>
        <v>#REF!</v>
      </c>
      <c r="M1817" s="20" t="e">
        <f>'تسمية الرتبة'!#REF!-'Resultats FR'!K1817</f>
        <v>#REF!</v>
      </c>
    </row>
    <row r="1818" spans="1:13">
      <c r="A1818" s="7">
        <v>1814</v>
      </c>
      <c r="B1818" s="7" t="e">
        <f>IF('تسمية الرتبة'!#REF!="مرفوض",0,'تسمية الرتبة'!#REF!)</f>
        <v>#REF!</v>
      </c>
      <c r="C1818" s="7" t="e">
        <f>IF('تسمية الرتبة'!#REF!="مرفوض",0,'تسمية الرتبة'!#REF!)</f>
        <v>#REF!</v>
      </c>
      <c r="D1818" s="7" t="e">
        <f>IF('تسمية الرتبة'!#REF!="مرفوض",0,'تسمية الرتبة'!#REF!)</f>
        <v>#REF!</v>
      </c>
      <c r="E1818" s="34" t="e">
        <f>IF('تسمية الرتبة'!#REF!="مرفوض",0,'تسمية الرتبة'!#REF!)</f>
        <v>#REF!</v>
      </c>
      <c r="F1818" s="7" t="e">
        <f>IF('تسمية الرتبة'!#REF!="مرفوض",0,'تسمية الرتبة'!#REF!)</f>
        <v>#REF!</v>
      </c>
      <c r="G1818" s="7" t="e">
        <f>IF('تسمية الرتبة'!#REF!="مرفوض",0,'تسمية الرتبة'!#REF!)</f>
        <v>#REF!</v>
      </c>
      <c r="H1818" s="7" t="e">
        <f>IF('تسمية الرتبة'!#REF!="مرفوض",0,IF('تسمية الرتبة'!#REF!+'تسمية الرتبة'!#REF!+'تسمية الرتبة'!#REF!+'تسمية الرتبة'!#REF!&gt;6,6,'تسمية الرتبة'!#REF!+'تسمية الرتبة'!#REF!+'تسمية الرتبة'!#REF!+'تسمية الرتبة'!#REF!))</f>
        <v>#REF!</v>
      </c>
      <c r="I1818" s="7" t="e">
        <f>IF('تسمية الرتبة'!#REF!="مرفوض",0,'تسمية الرتبة'!#REF!)</f>
        <v>#REF!</v>
      </c>
      <c r="J1818" s="7" t="e">
        <f>IF('تسمية الرتبة'!#REF!="مرفوض",0,'تسمية الرتبة'!#REF!)</f>
        <v>#REF!</v>
      </c>
      <c r="K1818" s="7" t="e">
        <f>IF('تسمية الرتبة'!#REF!="مرفوض",0,J1818+I1818+H1818+G1818+F1818+E1818+D1818+'تسمية الرتبة'!#REF!)</f>
        <v>#REF!</v>
      </c>
      <c r="L1818" s="7" t="e">
        <f>IF('تسمية الرتبة'!#REF!="مرفوض",0,IF(J1818=0,"Absent(e)",""))</f>
        <v>#REF!</v>
      </c>
      <c r="M1818" s="20" t="e">
        <f>'تسمية الرتبة'!#REF!-'Resultats FR'!K1818</f>
        <v>#REF!</v>
      </c>
    </row>
    <row r="1819" spans="1:13">
      <c r="A1819" s="7">
        <v>1815</v>
      </c>
      <c r="B1819" s="7" t="e">
        <f>IF('تسمية الرتبة'!#REF!="مرفوض",0,'تسمية الرتبة'!#REF!)</f>
        <v>#REF!</v>
      </c>
      <c r="C1819" s="7" t="e">
        <f>IF('تسمية الرتبة'!#REF!="مرفوض",0,'تسمية الرتبة'!#REF!)</f>
        <v>#REF!</v>
      </c>
      <c r="D1819" s="7" t="e">
        <f>IF('تسمية الرتبة'!#REF!="مرفوض",0,'تسمية الرتبة'!#REF!)</f>
        <v>#REF!</v>
      </c>
      <c r="E1819" s="34" t="e">
        <f>IF('تسمية الرتبة'!#REF!="مرفوض",0,'تسمية الرتبة'!#REF!)</f>
        <v>#REF!</v>
      </c>
      <c r="F1819" s="7" t="e">
        <f>IF('تسمية الرتبة'!#REF!="مرفوض",0,'تسمية الرتبة'!#REF!)</f>
        <v>#REF!</v>
      </c>
      <c r="G1819" s="7" t="e">
        <f>IF('تسمية الرتبة'!#REF!="مرفوض",0,'تسمية الرتبة'!#REF!)</f>
        <v>#REF!</v>
      </c>
      <c r="H1819" s="7" t="e">
        <f>IF('تسمية الرتبة'!#REF!="مرفوض",0,IF('تسمية الرتبة'!#REF!+'تسمية الرتبة'!#REF!+'تسمية الرتبة'!#REF!+'تسمية الرتبة'!#REF!&gt;6,6,'تسمية الرتبة'!#REF!+'تسمية الرتبة'!#REF!+'تسمية الرتبة'!#REF!+'تسمية الرتبة'!#REF!))</f>
        <v>#REF!</v>
      </c>
      <c r="I1819" s="7" t="e">
        <f>IF('تسمية الرتبة'!#REF!="مرفوض",0,'تسمية الرتبة'!#REF!)</f>
        <v>#REF!</v>
      </c>
      <c r="J1819" s="7" t="e">
        <f>IF('تسمية الرتبة'!#REF!="مرفوض",0,'تسمية الرتبة'!#REF!)</f>
        <v>#REF!</v>
      </c>
      <c r="K1819" s="7" t="e">
        <f>IF('تسمية الرتبة'!#REF!="مرفوض",0,J1819+I1819+H1819+G1819+F1819+E1819+D1819+'تسمية الرتبة'!#REF!)</f>
        <v>#REF!</v>
      </c>
      <c r="L1819" s="7" t="e">
        <f>IF('تسمية الرتبة'!#REF!="مرفوض",0,IF(J1819=0,"Absent(e)",""))</f>
        <v>#REF!</v>
      </c>
      <c r="M1819" s="20" t="e">
        <f>'تسمية الرتبة'!#REF!-'Resultats FR'!K1819</f>
        <v>#REF!</v>
      </c>
    </row>
    <row r="1820" spans="1:13">
      <c r="A1820" s="7">
        <v>1816</v>
      </c>
      <c r="B1820" s="7" t="e">
        <f>IF('تسمية الرتبة'!#REF!="مرفوض",0,'تسمية الرتبة'!#REF!)</f>
        <v>#REF!</v>
      </c>
      <c r="C1820" s="7" t="e">
        <f>IF('تسمية الرتبة'!#REF!="مرفوض",0,'تسمية الرتبة'!#REF!)</f>
        <v>#REF!</v>
      </c>
      <c r="D1820" s="7" t="e">
        <f>IF('تسمية الرتبة'!#REF!="مرفوض",0,'تسمية الرتبة'!#REF!)</f>
        <v>#REF!</v>
      </c>
      <c r="E1820" s="34" t="e">
        <f>IF('تسمية الرتبة'!#REF!="مرفوض",0,'تسمية الرتبة'!#REF!)</f>
        <v>#REF!</v>
      </c>
      <c r="F1820" s="7" t="e">
        <f>IF('تسمية الرتبة'!#REF!="مرفوض",0,'تسمية الرتبة'!#REF!)</f>
        <v>#REF!</v>
      </c>
      <c r="G1820" s="7" t="e">
        <f>IF('تسمية الرتبة'!#REF!="مرفوض",0,'تسمية الرتبة'!#REF!)</f>
        <v>#REF!</v>
      </c>
      <c r="H1820" s="7" t="e">
        <f>IF('تسمية الرتبة'!#REF!="مرفوض",0,IF('تسمية الرتبة'!#REF!+'تسمية الرتبة'!#REF!+'تسمية الرتبة'!#REF!+'تسمية الرتبة'!#REF!&gt;6,6,'تسمية الرتبة'!#REF!+'تسمية الرتبة'!#REF!+'تسمية الرتبة'!#REF!+'تسمية الرتبة'!#REF!))</f>
        <v>#REF!</v>
      </c>
      <c r="I1820" s="7" t="e">
        <f>IF('تسمية الرتبة'!#REF!="مرفوض",0,'تسمية الرتبة'!#REF!)</f>
        <v>#REF!</v>
      </c>
      <c r="J1820" s="7" t="e">
        <f>IF('تسمية الرتبة'!#REF!="مرفوض",0,'تسمية الرتبة'!#REF!)</f>
        <v>#REF!</v>
      </c>
      <c r="K1820" s="7" t="e">
        <f>IF('تسمية الرتبة'!#REF!="مرفوض",0,J1820+I1820+H1820+G1820+F1820+E1820+D1820+'تسمية الرتبة'!#REF!)</f>
        <v>#REF!</v>
      </c>
      <c r="L1820" s="7" t="e">
        <f>IF('تسمية الرتبة'!#REF!="مرفوض",0,IF(J1820=0,"Absent(e)",""))</f>
        <v>#REF!</v>
      </c>
      <c r="M1820" s="20" t="e">
        <f>'تسمية الرتبة'!#REF!-'Resultats FR'!K1820</f>
        <v>#REF!</v>
      </c>
    </row>
    <row r="1821" spans="1:13">
      <c r="A1821" s="7">
        <v>1817</v>
      </c>
      <c r="B1821" s="7" t="e">
        <f>IF('تسمية الرتبة'!#REF!="مرفوض",0,'تسمية الرتبة'!#REF!)</f>
        <v>#REF!</v>
      </c>
      <c r="C1821" s="7" t="e">
        <f>IF('تسمية الرتبة'!#REF!="مرفوض",0,'تسمية الرتبة'!#REF!)</f>
        <v>#REF!</v>
      </c>
      <c r="D1821" s="7" t="e">
        <f>IF('تسمية الرتبة'!#REF!="مرفوض",0,'تسمية الرتبة'!#REF!)</f>
        <v>#REF!</v>
      </c>
      <c r="E1821" s="34" t="e">
        <f>IF('تسمية الرتبة'!#REF!="مرفوض",0,'تسمية الرتبة'!#REF!)</f>
        <v>#REF!</v>
      </c>
      <c r="F1821" s="7" t="e">
        <f>IF('تسمية الرتبة'!#REF!="مرفوض",0,'تسمية الرتبة'!#REF!)</f>
        <v>#REF!</v>
      </c>
      <c r="G1821" s="7" t="e">
        <f>IF('تسمية الرتبة'!#REF!="مرفوض",0,'تسمية الرتبة'!#REF!)</f>
        <v>#REF!</v>
      </c>
      <c r="H1821" s="7" t="e">
        <f>IF('تسمية الرتبة'!#REF!="مرفوض",0,IF('تسمية الرتبة'!#REF!+'تسمية الرتبة'!#REF!+'تسمية الرتبة'!#REF!+'تسمية الرتبة'!#REF!&gt;6,6,'تسمية الرتبة'!#REF!+'تسمية الرتبة'!#REF!+'تسمية الرتبة'!#REF!+'تسمية الرتبة'!#REF!))</f>
        <v>#REF!</v>
      </c>
      <c r="I1821" s="7" t="e">
        <f>IF('تسمية الرتبة'!#REF!="مرفوض",0,'تسمية الرتبة'!#REF!)</f>
        <v>#REF!</v>
      </c>
      <c r="J1821" s="7" t="e">
        <f>IF('تسمية الرتبة'!#REF!="مرفوض",0,'تسمية الرتبة'!#REF!)</f>
        <v>#REF!</v>
      </c>
      <c r="K1821" s="7" t="e">
        <f>IF('تسمية الرتبة'!#REF!="مرفوض",0,J1821+I1821+H1821+G1821+F1821+E1821+D1821+'تسمية الرتبة'!#REF!)</f>
        <v>#REF!</v>
      </c>
      <c r="L1821" s="7" t="e">
        <f>IF('تسمية الرتبة'!#REF!="مرفوض",0,IF(J1821=0,"Absent(e)",""))</f>
        <v>#REF!</v>
      </c>
      <c r="M1821" s="20" t="e">
        <f>'تسمية الرتبة'!#REF!-'Resultats FR'!K1821</f>
        <v>#REF!</v>
      </c>
    </row>
    <row r="1822" spans="1:13">
      <c r="A1822" s="7">
        <v>1818</v>
      </c>
      <c r="B1822" s="7" t="e">
        <f>IF('تسمية الرتبة'!#REF!="مرفوض",0,'تسمية الرتبة'!#REF!)</f>
        <v>#REF!</v>
      </c>
      <c r="C1822" s="7" t="e">
        <f>IF('تسمية الرتبة'!#REF!="مرفوض",0,'تسمية الرتبة'!#REF!)</f>
        <v>#REF!</v>
      </c>
      <c r="D1822" s="7" t="e">
        <f>IF('تسمية الرتبة'!#REF!="مرفوض",0,'تسمية الرتبة'!#REF!)</f>
        <v>#REF!</v>
      </c>
      <c r="E1822" s="34" t="e">
        <f>IF('تسمية الرتبة'!#REF!="مرفوض",0,'تسمية الرتبة'!#REF!)</f>
        <v>#REF!</v>
      </c>
      <c r="F1822" s="7" t="e">
        <f>IF('تسمية الرتبة'!#REF!="مرفوض",0,'تسمية الرتبة'!#REF!)</f>
        <v>#REF!</v>
      </c>
      <c r="G1822" s="7" t="e">
        <f>IF('تسمية الرتبة'!#REF!="مرفوض",0,'تسمية الرتبة'!#REF!)</f>
        <v>#REF!</v>
      </c>
      <c r="H1822" s="7" t="e">
        <f>IF('تسمية الرتبة'!#REF!="مرفوض",0,IF('تسمية الرتبة'!#REF!+'تسمية الرتبة'!#REF!+'تسمية الرتبة'!#REF!+'تسمية الرتبة'!#REF!&gt;6,6,'تسمية الرتبة'!#REF!+'تسمية الرتبة'!#REF!+'تسمية الرتبة'!#REF!+'تسمية الرتبة'!#REF!))</f>
        <v>#REF!</v>
      </c>
      <c r="I1822" s="7" t="e">
        <f>IF('تسمية الرتبة'!#REF!="مرفوض",0,'تسمية الرتبة'!#REF!)</f>
        <v>#REF!</v>
      </c>
      <c r="J1822" s="7" t="e">
        <f>IF('تسمية الرتبة'!#REF!="مرفوض",0,'تسمية الرتبة'!#REF!)</f>
        <v>#REF!</v>
      </c>
      <c r="K1822" s="7" t="e">
        <f>IF('تسمية الرتبة'!#REF!="مرفوض",0,J1822+I1822+H1822+G1822+F1822+E1822+D1822+'تسمية الرتبة'!#REF!)</f>
        <v>#REF!</v>
      </c>
      <c r="L1822" s="7" t="e">
        <f>IF('تسمية الرتبة'!#REF!="مرفوض",0,IF(J1822=0,"Absent(e)",""))</f>
        <v>#REF!</v>
      </c>
      <c r="M1822" s="20" t="e">
        <f>'تسمية الرتبة'!#REF!-'Resultats FR'!K1822</f>
        <v>#REF!</v>
      </c>
    </row>
    <row r="1823" spans="1:13">
      <c r="A1823" s="7">
        <v>1819</v>
      </c>
      <c r="B1823" s="7" t="e">
        <f>IF('تسمية الرتبة'!#REF!="مرفوض",0,'تسمية الرتبة'!#REF!)</f>
        <v>#REF!</v>
      </c>
      <c r="C1823" s="7" t="e">
        <f>IF('تسمية الرتبة'!#REF!="مرفوض",0,'تسمية الرتبة'!#REF!)</f>
        <v>#REF!</v>
      </c>
      <c r="D1823" s="7" t="e">
        <f>IF('تسمية الرتبة'!#REF!="مرفوض",0,'تسمية الرتبة'!#REF!)</f>
        <v>#REF!</v>
      </c>
      <c r="E1823" s="34" t="e">
        <f>IF('تسمية الرتبة'!#REF!="مرفوض",0,'تسمية الرتبة'!#REF!)</f>
        <v>#REF!</v>
      </c>
      <c r="F1823" s="7" t="e">
        <f>IF('تسمية الرتبة'!#REF!="مرفوض",0,'تسمية الرتبة'!#REF!)</f>
        <v>#REF!</v>
      </c>
      <c r="G1823" s="7" t="e">
        <f>IF('تسمية الرتبة'!#REF!="مرفوض",0,'تسمية الرتبة'!#REF!)</f>
        <v>#REF!</v>
      </c>
      <c r="H1823" s="7" t="e">
        <f>IF('تسمية الرتبة'!#REF!="مرفوض",0,IF('تسمية الرتبة'!#REF!+'تسمية الرتبة'!#REF!+'تسمية الرتبة'!#REF!+'تسمية الرتبة'!#REF!&gt;6,6,'تسمية الرتبة'!#REF!+'تسمية الرتبة'!#REF!+'تسمية الرتبة'!#REF!+'تسمية الرتبة'!#REF!))</f>
        <v>#REF!</v>
      </c>
      <c r="I1823" s="7" t="e">
        <f>IF('تسمية الرتبة'!#REF!="مرفوض",0,'تسمية الرتبة'!#REF!)</f>
        <v>#REF!</v>
      </c>
      <c r="J1823" s="7" t="e">
        <f>IF('تسمية الرتبة'!#REF!="مرفوض",0,'تسمية الرتبة'!#REF!)</f>
        <v>#REF!</v>
      </c>
      <c r="K1823" s="7" t="e">
        <f>IF('تسمية الرتبة'!#REF!="مرفوض",0,J1823+I1823+H1823+G1823+F1823+E1823+D1823+'تسمية الرتبة'!#REF!)</f>
        <v>#REF!</v>
      </c>
      <c r="L1823" s="7" t="e">
        <f>IF('تسمية الرتبة'!#REF!="مرفوض",0,IF(J1823=0,"Absent(e)",""))</f>
        <v>#REF!</v>
      </c>
      <c r="M1823" s="20" t="e">
        <f>'تسمية الرتبة'!#REF!-'Resultats FR'!K1823</f>
        <v>#REF!</v>
      </c>
    </row>
    <row r="1824" spans="1:13">
      <c r="A1824" s="7">
        <v>1820</v>
      </c>
      <c r="B1824" s="7" t="e">
        <f>IF('تسمية الرتبة'!#REF!="مرفوض",0,'تسمية الرتبة'!#REF!)</f>
        <v>#REF!</v>
      </c>
      <c r="C1824" s="7" t="e">
        <f>IF('تسمية الرتبة'!#REF!="مرفوض",0,'تسمية الرتبة'!#REF!)</f>
        <v>#REF!</v>
      </c>
      <c r="D1824" s="7" t="e">
        <f>IF('تسمية الرتبة'!#REF!="مرفوض",0,'تسمية الرتبة'!#REF!)</f>
        <v>#REF!</v>
      </c>
      <c r="E1824" s="34" t="e">
        <f>IF('تسمية الرتبة'!#REF!="مرفوض",0,'تسمية الرتبة'!#REF!)</f>
        <v>#REF!</v>
      </c>
      <c r="F1824" s="7" t="e">
        <f>IF('تسمية الرتبة'!#REF!="مرفوض",0,'تسمية الرتبة'!#REF!)</f>
        <v>#REF!</v>
      </c>
      <c r="G1824" s="7" t="e">
        <f>IF('تسمية الرتبة'!#REF!="مرفوض",0,'تسمية الرتبة'!#REF!)</f>
        <v>#REF!</v>
      </c>
      <c r="H1824" s="7" t="e">
        <f>IF('تسمية الرتبة'!#REF!="مرفوض",0,IF('تسمية الرتبة'!#REF!+'تسمية الرتبة'!#REF!+'تسمية الرتبة'!#REF!+'تسمية الرتبة'!#REF!&gt;6,6,'تسمية الرتبة'!#REF!+'تسمية الرتبة'!#REF!+'تسمية الرتبة'!#REF!+'تسمية الرتبة'!#REF!))</f>
        <v>#REF!</v>
      </c>
      <c r="I1824" s="7" t="e">
        <f>IF('تسمية الرتبة'!#REF!="مرفوض",0,'تسمية الرتبة'!#REF!)</f>
        <v>#REF!</v>
      </c>
      <c r="J1824" s="7" t="e">
        <f>IF('تسمية الرتبة'!#REF!="مرفوض",0,'تسمية الرتبة'!#REF!)</f>
        <v>#REF!</v>
      </c>
      <c r="K1824" s="7" t="e">
        <f>IF('تسمية الرتبة'!#REF!="مرفوض",0,J1824+I1824+H1824+G1824+F1824+E1824+D1824+'تسمية الرتبة'!#REF!)</f>
        <v>#REF!</v>
      </c>
      <c r="L1824" s="7" t="e">
        <f>IF('تسمية الرتبة'!#REF!="مرفوض",0,IF(J1824=0,"Absent(e)",""))</f>
        <v>#REF!</v>
      </c>
      <c r="M1824" s="20" t="e">
        <f>'تسمية الرتبة'!#REF!-'Resultats FR'!K1824</f>
        <v>#REF!</v>
      </c>
    </row>
    <row r="1825" spans="1:13">
      <c r="A1825" s="7">
        <v>1821</v>
      </c>
      <c r="B1825" s="7" t="e">
        <f>IF('تسمية الرتبة'!#REF!="مرفوض",0,'تسمية الرتبة'!#REF!)</f>
        <v>#REF!</v>
      </c>
      <c r="C1825" s="7" t="e">
        <f>IF('تسمية الرتبة'!#REF!="مرفوض",0,'تسمية الرتبة'!#REF!)</f>
        <v>#REF!</v>
      </c>
      <c r="D1825" s="7" t="e">
        <f>IF('تسمية الرتبة'!#REF!="مرفوض",0,'تسمية الرتبة'!#REF!)</f>
        <v>#REF!</v>
      </c>
      <c r="E1825" s="34" t="e">
        <f>IF('تسمية الرتبة'!#REF!="مرفوض",0,'تسمية الرتبة'!#REF!)</f>
        <v>#REF!</v>
      </c>
      <c r="F1825" s="7" t="e">
        <f>IF('تسمية الرتبة'!#REF!="مرفوض",0,'تسمية الرتبة'!#REF!)</f>
        <v>#REF!</v>
      </c>
      <c r="G1825" s="7" t="e">
        <f>IF('تسمية الرتبة'!#REF!="مرفوض",0,'تسمية الرتبة'!#REF!)</f>
        <v>#REF!</v>
      </c>
      <c r="H1825" s="7" t="e">
        <f>IF('تسمية الرتبة'!#REF!="مرفوض",0,IF('تسمية الرتبة'!#REF!+'تسمية الرتبة'!#REF!+'تسمية الرتبة'!#REF!+'تسمية الرتبة'!#REF!&gt;6,6,'تسمية الرتبة'!#REF!+'تسمية الرتبة'!#REF!+'تسمية الرتبة'!#REF!+'تسمية الرتبة'!#REF!))</f>
        <v>#REF!</v>
      </c>
      <c r="I1825" s="7" t="e">
        <f>IF('تسمية الرتبة'!#REF!="مرفوض",0,'تسمية الرتبة'!#REF!)</f>
        <v>#REF!</v>
      </c>
      <c r="J1825" s="7" t="e">
        <f>IF('تسمية الرتبة'!#REF!="مرفوض",0,'تسمية الرتبة'!#REF!)</f>
        <v>#REF!</v>
      </c>
      <c r="K1825" s="7" t="e">
        <f>IF('تسمية الرتبة'!#REF!="مرفوض",0,J1825+I1825+H1825+G1825+F1825+E1825+D1825+'تسمية الرتبة'!#REF!)</f>
        <v>#REF!</v>
      </c>
      <c r="L1825" s="7" t="e">
        <f>IF('تسمية الرتبة'!#REF!="مرفوض",0,IF(J1825=0,"Absent(e)",""))</f>
        <v>#REF!</v>
      </c>
      <c r="M1825" s="20" t="e">
        <f>'تسمية الرتبة'!#REF!-'Resultats FR'!K1825</f>
        <v>#REF!</v>
      </c>
    </row>
    <row r="1826" spans="1:13">
      <c r="A1826" s="7">
        <v>1822</v>
      </c>
      <c r="B1826" s="7" t="e">
        <f>IF('تسمية الرتبة'!#REF!="مرفوض",0,'تسمية الرتبة'!#REF!)</f>
        <v>#REF!</v>
      </c>
      <c r="C1826" s="7" t="e">
        <f>IF('تسمية الرتبة'!#REF!="مرفوض",0,'تسمية الرتبة'!#REF!)</f>
        <v>#REF!</v>
      </c>
      <c r="D1826" s="7" t="e">
        <f>IF('تسمية الرتبة'!#REF!="مرفوض",0,'تسمية الرتبة'!#REF!)</f>
        <v>#REF!</v>
      </c>
      <c r="E1826" s="34" t="e">
        <f>IF('تسمية الرتبة'!#REF!="مرفوض",0,'تسمية الرتبة'!#REF!)</f>
        <v>#REF!</v>
      </c>
      <c r="F1826" s="7" t="e">
        <f>IF('تسمية الرتبة'!#REF!="مرفوض",0,'تسمية الرتبة'!#REF!)</f>
        <v>#REF!</v>
      </c>
      <c r="G1826" s="7" t="e">
        <f>IF('تسمية الرتبة'!#REF!="مرفوض",0,'تسمية الرتبة'!#REF!)</f>
        <v>#REF!</v>
      </c>
      <c r="H1826" s="7" t="e">
        <f>IF('تسمية الرتبة'!#REF!="مرفوض",0,IF('تسمية الرتبة'!#REF!+'تسمية الرتبة'!#REF!+'تسمية الرتبة'!#REF!+'تسمية الرتبة'!#REF!&gt;6,6,'تسمية الرتبة'!#REF!+'تسمية الرتبة'!#REF!+'تسمية الرتبة'!#REF!+'تسمية الرتبة'!#REF!))</f>
        <v>#REF!</v>
      </c>
      <c r="I1826" s="7" t="e">
        <f>IF('تسمية الرتبة'!#REF!="مرفوض",0,'تسمية الرتبة'!#REF!)</f>
        <v>#REF!</v>
      </c>
      <c r="J1826" s="7" t="e">
        <f>IF('تسمية الرتبة'!#REF!="مرفوض",0,'تسمية الرتبة'!#REF!)</f>
        <v>#REF!</v>
      </c>
      <c r="K1826" s="7" t="e">
        <f>IF('تسمية الرتبة'!#REF!="مرفوض",0,J1826+I1826+H1826+G1826+F1826+E1826+D1826+'تسمية الرتبة'!#REF!)</f>
        <v>#REF!</v>
      </c>
      <c r="L1826" s="7" t="e">
        <f>IF('تسمية الرتبة'!#REF!="مرفوض",0,IF(J1826=0,"Absent(e)",""))</f>
        <v>#REF!</v>
      </c>
      <c r="M1826" s="20" t="e">
        <f>'تسمية الرتبة'!#REF!-'Resultats FR'!K1826</f>
        <v>#REF!</v>
      </c>
    </row>
    <row r="1827" spans="1:13">
      <c r="A1827" s="7">
        <v>1823</v>
      </c>
      <c r="B1827" s="7" t="e">
        <f>IF('تسمية الرتبة'!#REF!="مرفوض",0,'تسمية الرتبة'!#REF!)</f>
        <v>#REF!</v>
      </c>
      <c r="C1827" s="7" t="e">
        <f>IF('تسمية الرتبة'!#REF!="مرفوض",0,'تسمية الرتبة'!#REF!)</f>
        <v>#REF!</v>
      </c>
      <c r="D1827" s="7" t="e">
        <f>IF('تسمية الرتبة'!#REF!="مرفوض",0,'تسمية الرتبة'!#REF!)</f>
        <v>#REF!</v>
      </c>
      <c r="E1827" s="34" t="e">
        <f>IF('تسمية الرتبة'!#REF!="مرفوض",0,'تسمية الرتبة'!#REF!)</f>
        <v>#REF!</v>
      </c>
      <c r="F1827" s="7" t="e">
        <f>IF('تسمية الرتبة'!#REF!="مرفوض",0,'تسمية الرتبة'!#REF!)</f>
        <v>#REF!</v>
      </c>
      <c r="G1827" s="7" t="e">
        <f>IF('تسمية الرتبة'!#REF!="مرفوض",0,'تسمية الرتبة'!#REF!)</f>
        <v>#REF!</v>
      </c>
      <c r="H1827" s="7" t="e">
        <f>IF('تسمية الرتبة'!#REF!="مرفوض",0,IF('تسمية الرتبة'!#REF!+'تسمية الرتبة'!#REF!+'تسمية الرتبة'!#REF!+'تسمية الرتبة'!#REF!&gt;6,6,'تسمية الرتبة'!#REF!+'تسمية الرتبة'!#REF!+'تسمية الرتبة'!#REF!+'تسمية الرتبة'!#REF!))</f>
        <v>#REF!</v>
      </c>
      <c r="I1827" s="7" t="e">
        <f>IF('تسمية الرتبة'!#REF!="مرفوض",0,'تسمية الرتبة'!#REF!)</f>
        <v>#REF!</v>
      </c>
      <c r="J1827" s="7" t="e">
        <f>IF('تسمية الرتبة'!#REF!="مرفوض",0,'تسمية الرتبة'!#REF!)</f>
        <v>#REF!</v>
      </c>
      <c r="K1827" s="7" t="e">
        <f>IF('تسمية الرتبة'!#REF!="مرفوض",0,J1827+I1827+H1827+G1827+F1827+E1827+D1827+'تسمية الرتبة'!#REF!)</f>
        <v>#REF!</v>
      </c>
      <c r="L1827" s="7" t="e">
        <f>IF('تسمية الرتبة'!#REF!="مرفوض",0,IF(J1827=0,"Absent(e)",""))</f>
        <v>#REF!</v>
      </c>
      <c r="M1827" s="20" t="e">
        <f>'تسمية الرتبة'!#REF!-'Resultats FR'!K1827</f>
        <v>#REF!</v>
      </c>
    </row>
    <row r="1828" spans="1:13">
      <c r="A1828" s="7">
        <v>1824</v>
      </c>
      <c r="B1828" s="7" t="e">
        <f>IF('تسمية الرتبة'!#REF!="مرفوض",0,'تسمية الرتبة'!#REF!)</f>
        <v>#REF!</v>
      </c>
      <c r="C1828" s="7" t="e">
        <f>IF('تسمية الرتبة'!#REF!="مرفوض",0,'تسمية الرتبة'!#REF!)</f>
        <v>#REF!</v>
      </c>
      <c r="D1828" s="7" t="e">
        <f>IF('تسمية الرتبة'!#REF!="مرفوض",0,'تسمية الرتبة'!#REF!)</f>
        <v>#REF!</v>
      </c>
      <c r="E1828" s="34" t="e">
        <f>IF('تسمية الرتبة'!#REF!="مرفوض",0,'تسمية الرتبة'!#REF!)</f>
        <v>#REF!</v>
      </c>
      <c r="F1828" s="7" t="e">
        <f>IF('تسمية الرتبة'!#REF!="مرفوض",0,'تسمية الرتبة'!#REF!)</f>
        <v>#REF!</v>
      </c>
      <c r="G1828" s="7" t="e">
        <f>IF('تسمية الرتبة'!#REF!="مرفوض",0,'تسمية الرتبة'!#REF!)</f>
        <v>#REF!</v>
      </c>
      <c r="H1828" s="7" t="e">
        <f>IF('تسمية الرتبة'!#REF!="مرفوض",0,IF('تسمية الرتبة'!#REF!+'تسمية الرتبة'!#REF!+'تسمية الرتبة'!#REF!+'تسمية الرتبة'!#REF!&gt;6,6,'تسمية الرتبة'!#REF!+'تسمية الرتبة'!#REF!+'تسمية الرتبة'!#REF!+'تسمية الرتبة'!#REF!))</f>
        <v>#REF!</v>
      </c>
      <c r="I1828" s="7" t="e">
        <f>IF('تسمية الرتبة'!#REF!="مرفوض",0,'تسمية الرتبة'!#REF!)</f>
        <v>#REF!</v>
      </c>
      <c r="J1828" s="7" t="e">
        <f>IF('تسمية الرتبة'!#REF!="مرفوض",0,'تسمية الرتبة'!#REF!)</f>
        <v>#REF!</v>
      </c>
      <c r="K1828" s="7" t="e">
        <f>IF('تسمية الرتبة'!#REF!="مرفوض",0,J1828+I1828+H1828+G1828+F1828+E1828+D1828+'تسمية الرتبة'!#REF!)</f>
        <v>#REF!</v>
      </c>
      <c r="L1828" s="7" t="e">
        <f>IF('تسمية الرتبة'!#REF!="مرفوض",0,IF(J1828=0,"Absent(e)",""))</f>
        <v>#REF!</v>
      </c>
      <c r="M1828" s="20" t="e">
        <f>'تسمية الرتبة'!#REF!-'Resultats FR'!K1828</f>
        <v>#REF!</v>
      </c>
    </row>
    <row r="1829" spans="1:13">
      <c r="A1829" s="7">
        <v>1825</v>
      </c>
      <c r="B1829" s="7" t="e">
        <f>IF('تسمية الرتبة'!#REF!="مرفوض",0,'تسمية الرتبة'!#REF!)</f>
        <v>#REF!</v>
      </c>
      <c r="C1829" s="7" t="e">
        <f>IF('تسمية الرتبة'!#REF!="مرفوض",0,'تسمية الرتبة'!#REF!)</f>
        <v>#REF!</v>
      </c>
      <c r="D1829" s="7" t="e">
        <f>IF('تسمية الرتبة'!#REF!="مرفوض",0,'تسمية الرتبة'!#REF!)</f>
        <v>#REF!</v>
      </c>
      <c r="E1829" s="34" t="e">
        <f>IF('تسمية الرتبة'!#REF!="مرفوض",0,'تسمية الرتبة'!#REF!)</f>
        <v>#REF!</v>
      </c>
      <c r="F1829" s="7" t="e">
        <f>IF('تسمية الرتبة'!#REF!="مرفوض",0,'تسمية الرتبة'!#REF!)</f>
        <v>#REF!</v>
      </c>
      <c r="G1829" s="7" t="e">
        <f>IF('تسمية الرتبة'!#REF!="مرفوض",0,'تسمية الرتبة'!#REF!)</f>
        <v>#REF!</v>
      </c>
      <c r="H1829" s="7" t="e">
        <f>IF('تسمية الرتبة'!#REF!="مرفوض",0,IF('تسمية الرتبة'!#REF!+'تسمية الرتبة'!#REF!+'تسمية الرتبة'!#REF!+'تسمية الرتبة'!#REF!&gt;6,6,'تسمية الرتبة'!#REF!+'تسمية الرتبة'!#REF!+'تسمية الرتبة'!#REF!+'تسمية الرتبة'!#REF!))</f>
        <v>#REF!</v>
      </c>
      <c r="I1829" s="7" t="e">
        <f>IF('تسمية الرتبة'!#REF!="مرفوض",0,'تسمية الرتبة'!#REF!)</f>
        <v>#REF!</v>
      </c>
      <c r="J1829" s="7" t="e">
        <f>IF('تسمية الرتبة'!#REF!="مرفوض",0,'تسمية الرتبة'!#REF!)</f>
        <v>#REF!</v>
      </c>
      <c r="K1829" s="7" t="e">
        <f>IF('تسمية الرتبة'!#REF!="مرفوض",0,J1829+I1829+H1829+G1829+F1829+E1829+D1829+'تسمية الرتبة'!#REF!)</f>
        <v>#REF!</v>
      </c>
      <c r="L1829" s="7" t="e">
        <f>IF('تسمية الرتبة'!#REF!="مرفوض",0,IF(J1829=0,"Absent(e)",""))</f>
        <v>#REF!</v>
      </c>
      <c r="M1829" s="20" t="e">
        <f>'تسمية الرتبة'!#REF!-'Resultats FR'!K1829</f>
        <v>#REF!</v>
      </c>
    </row>
    <row r="1830" spans="1:13">
      <c r="A1830" s="7">
        <v>1826</v>
      </c>
      <c r="B1830" s="7" t="e">
        <f>IF('تسمية الرتبة'!#REF!="مرفوض",0,'تسمية الرتبة'!#REF!)</f>
        <v>#REF!</v>
      </c>
      <c r="C1830" s="7" t="e">
        <f>IF('تسمية الرتبة'!#REF!="مرفوض",0,'تسمية الرتبة'!#REF!)</f>
        <v>#REF!</v>
      </c>
      <c r="D1830" s="7" t="e">
        <f>IF('تسمية الرتبة'!#REF!="مرفوض",0,'تسمية الرتبة'!#REF!)</f>
        <v>#REF!</v>
      </c>
      <c r="E1830" s="34" t="e">
        <f>IF('تسمية الرتبة'!#REF!="مرفوض",0,'تسمية الرتبة'!#REF!)</f>
        <v>#REF!</v>
      </c>
      <c r="F1830" s="7" t="e">
        <f>IF('تسمية الرتبة'!#REF!="مرفوض",0,'تسمية الرتبة'!#REF!)</f>
        <v>#REF!</v>
      </c>
      <c r="G1830" s="7" t="e">
        <f>IF('تسمية الرتبة'!#REF!="مرفوض",0,'تسمية الرتبة'!#REF!)</f>
        <v>#REF!</v>
      </c>
      <c r="H1830" s="7" t="e">
        <f>IF('تسمية الرتبة'!#REF!="مرفوض",0,IF('تسمية الرتبة'!#REF!+'تسمية الرتبة'!#REF!+'تسمية الرتبة'!#REF!+'تسمية الرتبة'!#REF!&gt;6,6,'تسمية الرتبة'!#REF!+'تسمية الرتبة'!#REF!+'تسمية الرتبة'!#REF!+'تسمية الرتبة'!#REF!))</f>
        <v>#REF!</v>
      </c>
      <c r="I1830" s="7" t="e">
        <f>IF('تسمية الرتبة'!#REF!="مرفوض",0,'تسمية الرتبة'!#REF!)</f>
        <v>#REF!</v>
      </c>
      <c r="J1830" s="7" t="e">
        <f>IF('تسمية الرتبة'!#REF!="مرفوض",0,'تسمية الرتبة'!#REF!)</f>
        <v>#REF!</v>
      </c>
      <c r="K1830" s="7" t="e">
        <f>IF('تسمية الرتبة'!#REF!="مرفوض",0,J1830+I1830+H1830+G1830+F1830+E1830+D1830+'تسمية الرتبة'!#REF!)</f>
        <v>#REF!</v>
      </c>
      <c r="L1830" s="7" t="e">
        <f>IF('تسمية الرتبة'!#REF!="مرفوض",0,IF(J1830=0,"Absent(e)",""))</f>
        <v>#REF!</v>
      </c>
      <c r="M1830" s="20" t="e">
        <f>'تسمية الرتبة'!#REF!-'Resultats FR'!K1830</f>
        <v>#REF!</v>
      </c>
    </row>
    <row r="1831" spans="1:13">
      <c r="A1831" s="7">
        <v>1827</v>
      </c>
      <c r="B1831" s="7" t="e">
        <f>IF('تسمية الرتبة'!#REF!="مرفوض",0,'تسمية الرتبة'!#REF!)</f>
        <v>#REF!</v>
      </c>
      <c r="C1831" s="7" t="e">
        <f>IF('تسمية الرتبة'!#REF!="مرفوض",0,'تسمية الرتبة'!#REF!)</f>
        <v>#REF!</v>
      </c>
      <c r="D1831" s="7" t="e">
        <f>IF('تسمية الرتبة'!#REF!="مرفوض",0,'تسمية الرتبة'!#REF!)</f>
        <v>#REF!</v>
      </c>
      <c r="E1831" s="34" t="e">
        <f>IF('تسمية الرتبة'!#REF!="مرفوض",0,'تسمية الرتبة'!#REF!)</f>
        <v>#REF!</v>
      </c>
      <c r="F1831" s="7" t="e">
        <f>IF('تسمية الرتبة'!#REF!="مرفوض",0,'تسمية الرتبة'!#REF!)</f>
        <v>#REF!</v>
      </c>
      <c r="G1831" s="7" t="e">
        <f>IF('تسمية الرتبة'!#REF!="مرفوض",0,'تسمية الرتبة'!#REF!)</f>
        <v>#REF!</v>
      </c>
      <c r="H1831" s="7" t="e">
        <f>IF('تسمية الرتبة'!#REF!="مرفوض",0,IF('تسمية الرتبة'!#REF!+'تسمية الرتبة'!#REF!+'تسمية الرتبة'!#REF!+'تسمية الرتبة'!#REF!&gt;6,6,'تسمية الرتبة'!#REF!+'تسمية الرتبة'!#REF!+'تسمية الرتبة'!#REF!+'تسمية الرتبة'!#REF!))</f>
        <v>#REF!</v>
      </c>
      <c r="I1831" s="7" t="e">
        <f>IF('تسمية الرتبة'!#REF!="مرفوض",0,'تسمية الرتبة'!#REF!)</f>
        <v>#REF!</v>
      </c>
      <c r="J1831" s="7" t="e">
        <f>IF('تسمية الرتبة'!#REF!="مرفوض",0,'تسمية الرتبة'!#REF!)</f>
        <v>#REF!</v>
      </c>
      <c r="K1831" s="7" t="e">
        <f>IF('تسمية الرتبة'!#REF!="مرفوض",0,J1831+I1831+H1831+G1831+F1831+E1831+D1831+'تسمية الرتبة'!#REF!)</f>
        <v>#REF!</v>
      </c>
      <c r="L1831" s="7" t="e">
        <f>IF('تسمية الرتبة'!#REF!="مرفوض",0,IF(J1831=0,"Absent(e)",""))</f>
        <v>#REF!</v>
      </c>
      <c r="M1831" s="20" t="e">
        <f>'تسمية الرتبة'!#REF!-'Resultats FR'!K1831</f>
        <v>#REF!</v>
      </c>
    </row>
    <row r="1832" spans="1:13">
      <c r="A1832" s="7">
        <v>1828</v>
      </c>
      <c r="B1832" s="7" t="e">
        <f>IF('تسمية الرتبة'!#REF!="مرفوض",0,'تسمية الرتبة'!#REF!)</f>
        <v>#REF!</v>
      </c>
      <c r="C1832" s="7" t="e">
        <f>IF('تسمية الرتبة'!#REF!="مرفوض",0,'تسمية الرتبة'!#REF!)</f>
        <v>#REF!</v>
      </c>
      <c r="D1832" s="7" t="e">
        <f>IF('تسمية الرتبة'!#REF!="مرفوض",0,'تسمية الرتبة'!#REF!)</f>
        <v>#REF!</v>
      </c>
      <c r="E1832" s="34" t="e">
        <f>IF('تسمية الرتبة'!#REF!="مرفوض",0,'تسمية الرتبة'!#REF!)</f>
        <v>#REF!</v>
      </c>
      <c r="F1832" s="7" t="e">
        <f>IF('تسمية الرتبة'!#REF!="مرفوض",0,'تسمية الرتبة'!#REF!)</f>
        <v>#REF!</v>
      </c>
      <c r="G1832" s="7" t="e">
        <f>IF('تسمية الرتبة'!#REF!="مرفوض",0,'تسمية الرتبة'!#REF!)</f>
        <v>#REF!</v>
      </c>
      <c r="H1832" s="7" t="e">
        <f>IF('تسمية الرتبة'!#REF!="مرفوض",0,IF('تسمية الرتبة'!#REF!+'تسمية الرتبة'!#REF!+'تسمية الرتبة'!#REF!+'تسمية الرتبة'!#REF!&gt;6,6,'تسمية الرتبة'!#REF!+'تسمية الرتبة'!#REF!+'تسمية الرتبة'!#REF!+'تسمية الرتبة'!#REF!))</f>
        <v>#REF!</v>
      </c>
      <c r="I1832" s="7" t="e">
        <f>IF('تسمية الرتبة'!#REF!="مرفوض",0,'تسمية الرتبة'!#REF!)</f>
        <v>#REF!</v>
      </c>
      <c r="J1832" s="7" t="e">
        <f>IF('تسمية الرتبة'!#REF!="مرفوض",0,'تسمية الرتبة'!#REF!)</f>
        <v>#REF!</v>
      </c>
      <c r="K1832" s="7" t="e">
        <f>IF('تسمية الرتبة'!#REF!="مرفوض",0,J1832+I1832+H1832+G1832+F1832+E1832+D1832+'تسمية الرتبة'!#REF!)</f>
        <v>#REF!</v>
      </c>
      <c r="L1832" s="7" t="e">
        <f>IF('تسمية الرتبة'!#REF!="مرفوض",0,IF(J1832=0,"Absent(e)",""))</f>
        <v>#REF!</v>
      </c>
      <c r="M1832" s="20" t="e">
        <f>'تسمية الرتبة'!#REF!-'Resultats FR'!K1832</f>
        <v>#REF!</v>
      </c>
    </row>
    <row r="1833" spans="1:13">
      <c r="A1833" s="7">
        <v>1829</v>
      </c>
      <c r="B1833" s="7" t="e">
        <f>IF('تسمية الرتبة'!#REF!="مرفوض",0,'تسمية الرتبة'!#REF!)</f>
        <v>#REF!</v>
      </c>
      <c r="C1833" s="7" t="e">
        <f>IF('تسمية الرتبة'!#REF!="مرفوض",0,'تسمية الرتبة'!#REF!)</f>
        <v>#REF!</v>
      </c>
      <c r="D1833" s="7" t="e">
        <f>IF('تسمية الرتبة'!#REF!="مرفوض",0,'تسمية الرتبة'!#REF!)</f>
        <v>#REF!</v>
      </c>
      <c r="E1833" s="34" t="e">
        <f>IF('تسمية الرتبة'!#REF!="مرفوض",0,'تسمية الرتبة'!#REF!)</f>
        <v>#REF!</v>
      </c>
      <c r="F1833" s="7" t="e">
        <f>IF('تسمية الرتبة'!#REF!="مرفوض",0,'تسمية الرتبة'!#REF!)</f>
        <v>#REF!</v>
      </c>
      <c r="G1833" s="7" t="e">
        <f>IF('تسمية الرتبة'!#REF!="مرفوض",0,'تسمية الرتبة'!#REF!)</f>
        <v>#REF!</v>
      </c>
      <c r="H1833" s="7" t="e">
        <f>IF('تسمية الرتبة'!#REF!="مرفوض",0,IF('تسمية الرتبة'!#REF!+'تسمية الرتبة'!#REF!+'تسمية الرتبة'!#REF!+'تسمية الرتبة'!#REF!&gt;6,6,'تسمية الرتبة'!#REF!+'تسمية الرتبة'!#REF!+'تسمية الرتبة'!#REF!+'تسمية الرتبة'!#REF!))</f>
        <v>#REF!</v>
      </c>
      <c r="I1833" s="7" t="e">
        <f>IF('تسمية الرتبة'!#REF!="مرفوض",0,'تسمية الرتبة'!#REF!)</f>
        <v>#REF!</v>
      </c>
      <c r="J1833" s="7" t="e">
        <f>IF('تسمية الرتبة'!#REF!="مرفوض",0,'تسمية الرتبة'!#REF!)</f>
        <v>#REF!</v>
      </c>
      <c r="K1833" s="7" t="e">
        <f>IF('تسمية الرتبة'!#REF!="مرفوض",0,J1833+I1833+H1833+G1833+F1833+E1833+D1833+'تسمية الرتبة'!#REF!)</f>
        <v>#REF!</v>
      </c>
      <c r="L1833" s="7" t="e">
        <f>IF('تسمية الرتبة'!#REF!="مرفوض",0,IF(J1833=0,"Absent(e)",""))</f>
        <v>#REF!</v>
      </c>
      <c r="M1833" s="20" t="e">
        <f>'تسمية الرتبة'!#REF!-'Resultats FR'!K1833</f>
        <v>#REF!</v>
      </c>
    </row>
    <row r="1834" spans="1:13">
      <c r="A1834" s="7">
        <v>1830</v>
      </c>
      <c r="B1834" s="7" t="e">
        <f>IF('تسمية الرتبة'!#REF!="مرفوض",0,'تسمية الرتبة'!#REF!)</f>
        <v>#REF!</v>
      </c>
      <c r="C1834" s="7" t="e">
        <f>IF('تسمية الرتبة'!#REF!="مرفوض",0,'تسمية الرتبة'!#REF!)</f>
        <v>#REF!</v>
      </c>
      <c r="D1834" s="7" t="e">
        <f>IF('تسمية الرتبة'!#REF!="مرفوض",0,'تسمية الرتبة'!#REF!)</f>
        <v>#REF!</v>
      </c>
      <c r="E1834" s="34" t="e">
        <f>IF('تسمية الرتبة'!#REF!="مرفوض",0,'تسمية الرتبة'!#REF!)</f>
        <v>#REF!</v>
      </c>
      <c r="F1834" s="7" t="e">
        <f>IF('تسمية الرتبة'!#REF!="مرفوض",0,'تسمية الرتبة'!#REF!)</f>
        <v>#REF!</v>
      </c>
      <c r="G1834" s="7" t="e">
        <f>IF('تسمية الرتبة'!#REF!="مرفوض",0,'تسمية الرتبة'!#REF!)</f>
        <v>#REF!</v>
      </c>
      <c r="H1834" s="7" t="e">
        <f>IF('تسمية الرتبة'!#REF!="مرفوض",0,IF('تسمية الرتبة'!#REF!+'تسمية الرتبة'!#REF!+'تسمية الرتبة'!#REF!+'تسمية الرتبة'!#REF!&gt;6,6,'تسمية الرتبة'!#REF!+'تسمية الرتبة'!#REF!+'تسمية الرتبة'!#REF!+'تسمية الرتبة'!#REF!))</f>
        <v>#REF!</v>
      </c>
      <c r="I1834" s="7" t="e">
        <f>IF('تسمية الرتبة'!#REF!="مرفوض",0,'تسمية الرتبة'!#REF!)</f>
        <v>#REF!</v>
      </c>
      <c r="J1834" s="7" t="e">
        <f>IF('تسمية الرتبة'!#REF!="مرفوض",0,'تسمية الرتبة'!#REF!)</f>
        <v>#REF!</v>
      </c>
      <c r="K1834" s="7" t="e">
        <f>IF('تسمية الرتبة'!#REF!="مرفوض",0,J1834+I1834+H1834+G1834+F1834+E1834+D1834+'تسمية الرتبة'!#REF!)</f>
        <v>#REF!</v>
      </c>
      <c r="L1834" s="7" t="e">
        <f>IF('تسمية الرتبة'!#REF!="مرفوض",0,IF(J1834=0,"Absent(e)",""))</f>
        <v>#REF!</v>
      </c>
      <c r="M1834" s="20" t="e">
        <f>'تسمية الرتبة'!#REF!-'Resultats FR'!K1834</f>
        <v>#REF!</v>
      </c>
    </row>
    <row r="1835" spans="1:13">
      <c r="A1835" s="7">
        <v>1831</v>
      </c>
      <c r="B1835" s="7" t="e">
        <f>IF('تسمية الرتبة'!#REF!="مرفوض",0,'تسمية الرتبة'!#REF!)</f>
        <v>#REF!</v>
      </c>
      <c r="C1835" s="7" t="e">
        <f>IF('تسمية الرتبة'!#REF!="مرفوض",0,'تسمية الرتبة'!#REF!)</f>
        <v>#REF!</v>
      </c>
      <c r="D1835" s="7" t="e">
        <f>IF('تسمية الرتبة'!#REF!="مرفوض",0,'تسمية الرتبة'!#REF!)</f>
        <v>#REF!</v>
      </c>
      <c r="E1835" s="34" t="e">
        <f>IF('تسمية الرتبة'!#REF!="مرفوض",0,'تسمية الرتبة'!#REF!)</f>
        <v>#REF!</v>
      </c>
      <c r="F1835" s="7" t="e">
        <f>IF('تسمية الرتبة'!#REF!="مرفوض",0,'تسمية الرتبة'!#REF!)</f>
        <v>#REF!</v>
      </c>
      <c r="G1835" s="7" t="e">
        <f>IF('تسمية الرتبة'!#REF!="مرفوض",0,'تسمية الرتبة'!#REF!)</f>
        <v>#REF!</v>
      </c>
      <c r="H1835" s="7" t="e">
        <f>IF('تسمية الرتبة'!#REF!="مرفوض",0,IF('تسمية الرتبة'!#REF!+'تسمية الرتبة'!#REF!+'تسمية الرتبة'!#REF!+'تسمية الرتبة'!#REF!&gt;6,6,'تسمية الرتبة'!#REF!+'تسمية الرتبة'!#REF!+'تسمية الرتبة'!#REF!+'تسمية الرتبة'!#REF!))</f>
        <v>#REF!</v>
      </c>
      <c r="I1835" s="7" t="e">
        <f>IF('تسمية الرتبة'!#REF!="مرفوض",0,'تسمية الرتبة'!#REF!)</f>
        <v>#REF!</v>
      </c>
      <c r="J1835" s="7" t="e">
        <f>IF('تسمية الرتبة'!#REF!="مرفوض",0,'تسمية الرتبة'!#REF!)</f>
        <v>#REF!</v>
      </c>
      <c r="K1835" s="7" t="e">
        <f>IF('تسمية الرتبة'!#REF!="مرفوض",0,J1835+I1835+H1835+G1835+F1835+E1835+D1835+'تسمية الرتبة'!#REF!)</f>
        <v>#REF!</v>
      </c>
      <c r="L1835" s="7" t="e">
        <f>IF('تسمية الرتبة'!#REF!="مرفوض",0,IF(J1835=0,"Absent(e)",""))</f>
        <v>#REF!</v>
      </c>
      <c r="M1835" s="20" t="e">
        <f>'تسمية الرتبة'!#REF!-'Resultats FR'!K1835</f>
        <v>#REF!</v>
      </c>
    </row>
    <row r="1836" spans="1:13">
      <c r="A1836" s="7">
        <v>1832</v>
      </c>
      <c r="B1836" s="7" t="e">
        <f>IF('تسمية الرتبة'!#REF!="مرفوض",0,'تسمية الرتبة'!#REF!)</f>
        <v>#REF!</v>
      </c>
      <c r="C1836" s="7" t="e">
        <f>IF('تسمية الرتبة'!#REF!="مرفوض",0,'تسمية الرتبة'!#REF!)</f>
        <v>#REF!</v>
      </c>
      <c r="D1836" s="7" t="e">
        <f>IF('تسمية الرتبة'!#REF!="مرفوض",0,'تسمية الرتبة'!#REF!)</f>
        <v>#REF!</v>
      </c>
      <c r="E1836" s="34" t="e">
        <f>IF('تسمية الرتبة'!#REF!="مرفوض",0,'تسمية الرتبة'!#REF!)</f>
        <v>#REF!</v>
      </c>
      <c r="F1836" s="7" t="e">
        <f>IF('تسمية الرتبة'!#REF!="مرفوض",0,'تسمية الرتبة'!#REF!)</f>
        <v>#REF!</v>
      </c>
      <c r="G1836" s="7" t="e">
        <f>IF('تسمية الرتبة'!#REF!="مرفوض",0,'تسمية الرتبة'!#REF!)</f>
        <v>#REF!</v>
      </c>
      <c r="H1836" s="7" t="e">
        <f>IF('تسمية الرتبة'!#REF!="مرفوض",0,IF('تسمية الرتبة'!#REF!+'تسمية الرتبة'!#REF!+'تسمية الرتبة'!#REF!+'تسمية الرتبة'!#REF!&gt;6,6,'تسمية الرتبة'!#REF!+'تسمية الرتبة'!#REF!+'تسمية الرتبة'!#REF!+'تسمية الرتبة'!#REF!))</f>
        <v>#REF!</v>
      </c>
      <c r="I1836" s="7" t="e">
        <f>IF('تسمية الرتبة'!#REF!="مرفوض",0,'تسمية الرتبة'!#REF!)</f>
        <v>#REF!</v>
      </c>
      <c r="J1836" s="7" t="e">
        <f>IF('تسمية الرتبة'!#REF!="مرفوض",0,'تسمية الرتبة'!#REF!)</f>
        <v>#REF!</v>
      </c>
      <c r="K1836" s="7" t="e">
        <f>IF('تسمية الرتبة'!#REF!="مرفوض",0,J1836+I1836+H1836+G1836+F1836+E1836+D1836+'تسمية الرتبة'!#REF!)</f>
        <v>#REF!</v>
      </c>
      <c r="L1836" s="7" t="e">
        <f>IF('تسمية الرتبة'!#REF!="مرفوض",0,IF(J1836=0,"Absent(e)",""))</f>
        <v>#REF!</v>
      </c>
      <c r="M1836" s="20" t="e">
        <f>'تسمية الرتبة'!#REF!-'Resultats FR'!K1836</f>
        <v>#REF!</v>
      </c>
    </row>
    <row r="1837" spans="1:13">
      <c r="A1837" s="7">
        <v>1833</v>
      </c>
      <c r="B1837" s="7" t="e">
        <f>IF('تسمية الرتبة'!#REF!="مرفوض",0,'تسمية الرتبة'!#REF!)</f>
        <v>#REF!</v>
      </c>
      <c r="C1837" s="7" t="e">
        <f>IF('تسمية الرتبة'!#REF!="مرفوض",0,'تسمية الرتبة'!#REF!)</f>
        <v>#REF!</v>
      </c>
      <c r="D1837" s="7" t="e">
        <f>IF('تسمية الرتبة'!#REF!="مرفوض",0,'تسمية الرتبة'!#REF!)</f>
        <v>#REF!</v>
      </c>
      <c r="E1837" s="34" t="e">
        <f>IF('تسمية الرتبة'!#REF!="مرفوض",0,'تسمية الرتبة'!#REF!)</f>
        <v>#REF!</v>
      </c>
      <c r="F1837" s="7" t="e">
        <f>IF('تسمية الرتبة'!#REF!="مرفوض",0,'تسمية الرتبة'!#REF!)</f>
        <v>#REF!</v>
      </c>
      <c r="G1837" s="7" t="e">
        <f>IF('تسمية الرتبة'!#REF!="مرفوض",0,'تسمية الرتبة'!#REF!)</f>
        <v>#REF!</v>
      </c>
      <c r="H1837" s="7" t="e">
        <f>IF('تسمية الرتبة'!#REF!="مرفوض",0,IF('تسمية الرتبة'!#REF!+'تسمية الرتبة'!#REF!+'تسمية الرتبة'!#REF!+'تسمية الرتبة'!#REF!&gt;6,6,'تسمية الرتبة'!#REF!+'تسمية الرتبة'!#REF!+'تسمية الرتبة'!#REF!+'تسمية الرتبة'!#REF!))</f>
        <v>#REF!</v>
      </c>
      <c r="I1837" s="7" t="e">
        <f>IF('تسمية الرتبة'!#REF!="مرفوض",0,'تسمية الرتبة'!#REF!)</f>
        <v>#REF!</v>
      </c>
      <c r="J1837" s="7" t="e">
        <f>IF('تسمية الرتبة'!#REF!="مرفوض",0,'تسمية الرتبة'!#REF!)</f>
        <v>#REF!</v>
      </c>
      <c r="K1837" s="7" t="e">
        <f>IF('تسمية الرتبة'!#REF!="مرفوض",0,J1837+I1837+H1837+G1837+F1837+E1837+D1837+'تسمية الرتبة'!#REF!)</f>
        <v>#REF!</v>
      </c>
      <c r="L1837" s="7" t="e">
        <f>IF('تسمية الرتبة'!#REF!="مرفوض",0,IF(J1837=0,"Absent(e)",""))</f>
        <v>#REF!</v>
      </c>
      <c r="M1837" s="20" t="e">
        <f>'تسمية الرتبة'!#REF!-'Resultats FR'!K1837</f>
        <v>#REF!</v>
      </c>
    </row>
    <row r="1838" spans="1:13">
      <c r="A1838" s="7">
        <v>1834</v>
      </c>
      <c r="B1838" s="7" t="e">
        <f>IF('تسمية الرتبة'!#REF!="مرفوض",0,'تسمية الرتبة'!#REF!)</f>
        <v>#REF!</v>
      </c>
      <c r="C1838" s="7" t="e">
        <f>IF('تسمية الرتبة'!#REF!="مرفوض",0,'تسمية الرتبة'!#REF!)</f>
        <v>#REF!</v>
      </c>
      <c r="D1838" s="7" t="e">
        <f>IF('تسمية الرتبة'!#REF!="مرفوض",0,'تسمية الرتبة'!#REF!)</f>
        <v>#REF!</v>
      </c>
      <c r="E1838" s="34" t="e">
        <f>IF('تسمية الرتبة'!#REF!="مرفوض",0,'تسمية الرتبة'!#REF!)</f>
        <v>#REF!</v>
      </c>
      <c r="F1838" s="7" t="e">
        <f>IF('تسمية الرتبة'!#REF!="مرفوض",0,'تسمية الرتبة'!#REF!)</f>
        <v>#REF!</v>
      </c>
      <c r="G1838" s="7" t="e">
        <f>IF('تسمية الرتبة'!#REF!="مرفوض",0,'تسمية الرتبة'!#REF!)</f>
        <v>#REF!</v>
      </c>
      <c r="H1838" s="7" t="e">
        <f>IF('تسمية الرتبة'!#REF!="مرفوض",0,IF('تسمية الرتبة'!#REF!+'تسمية الرتبة'!#REF!+'تسمية الرتبة'!#REF!+'تسمية الرتبة'!#REF!&gt;6,6,'تسمية الرتبة'!#REF!+'تسمية الرتبة'!#REF!+'تسمية الرتبة'!#REF!+'تسمية الرتبة'!#REF!))</f>
        <v>#REF!</v>
      </c>
      <c r="I1838" s="7" t="e">
        <f>IF('تسمية الرتبة'!#REF!="مرفوض",0,'تسمية الرتبة'!#REF!)</f>
        <v>#REF!</v>
      </c>
      <c r="J1838" s="7" t="e">
        <f>IF('تسمية الرتبة'!#REF!="مرفوض",0,'تسمية الرتبة'!#REF!)</f>
        <v>#REF!</v>
      </c>
      <c r="K1838" s="7" t="e">
        <f>IF('تسمية الرتبة'!#REF!="مرفوض",0,J1838+I1838+H1838+G1838+F1838+E1838+D1838+'تسمية الرتبة'!#REF!)</f>
        <v>#REF!</v>
      </c>
      <c r="L1838" s="7" t="e">
        <f>IF('تسمية الرتبة'!#REF!="مرفوض",0,IF(J1838=0,"Absent(e)",""))</f>
        <v>#REF!</v>
      </c>
      <c r="M1838" s="20" t="e">
        <f>'تسمية الرتبة'!#REF!-'Resultats FR'!K1838</f>
        <v>#REF!</v>
      </c>
    </row>
    <row r="1839" spans="1:13">
      <c r="A1839" s="7">
        <v>1835</v>
      </c>
      <c r="B1839" s="7" t="e">
        <f>IF('تسمية الرتبة'!#REF!="مرفوض",0,'تسمية الرتبة'!#REF!)</f>
        <v>#REF!</v>
      </c>
      <c r="C1839" s="7" t="e">
        <f>IF('تسمية الرتبة'!#REF!="مرفوض",0,'تسمية الرتبة'!#REF!)</f>
        <v>#REF!</v>
      </c>
      <c r="D1839" s="7" t="e">
        <f>IF('تسمية الرتبة'!#REF!="مرفوض",0,'تسمية الرتبة'!#REF!)</f>
        <v>#REF!</v>
      </c>
      <c r="E1839" s="34" t="e">
        <f>IF('تسمية الرتبة'!#REF!="مرفوض",0,'تسمية الرتبة'!#REF!)</f>
        <v>#REF!</v>
      </c>
      <c r="F1839" s="7" t="e">
        <f>IF('تسمية الرتبة'!#REF!="مرفوض",0,'تسمية الرتبة'!#REF!)</f>
        <v>#REF!</v>
      </c>
      <c r="G1839" s="7" t="e">
        <f>IF('تسمية الرتبة'!#REF!="مرفوض",0,'تسمية الرتبة'!#REF!)</f>
        <v>#REF!</v>
      </c>
      <c r="H1839" s="7" t="e">
        <f>IF('تسمية الرتبة'!#REF!="مرفوض",0,IF('تسمية الرتبة'!#REF!+'تسمية الرتبة'!#REF!+'تسمية الرتبة'!#REF!+'تسمية الرتبة'!#REF!&gt;6,6,'تسمية الرتبة'!#REF!+'تسمية الرتبة'!#REF!+'تسمية الرتبة'!#REF!+'تسمية الرتبة'!#REF!))</f>
        <v>#REF!</v>
      </c>
      <c r="I1839" s="7" t="e">
        <f>IF('تسمية الرتبة'!#REF!="مرفوض",0,'تسمية الرتبة'!#REF!)</f>
        <v>#REF!</v>
      </c>
      <c r="J1839" s="7" t="e">
        <f>IF('تسمية الرتبة'!#REF!="مرفوض",0,'تسمية الرتبة'!#REF!)</f>
        <v>#REF!</v>
      </c>
      <c r="K1839" s="7" t="e">
        <f>IF('تسمية الرتبة'!#REF!="مرفوض",0,J1839+I1839+H1839+G1839+F1839+E1839+D1839+'تسمية الرتبة'!#REF!)</f>
        <v>#REF!</v>
      </c>
      <c r="L1839" s="7" t="e">
        <f>IF('تسمية الرتبة'!#REF!="مرفوض",0,IF(J1839=0,"Absent(e)",""))</f>
        <v>#REF!</v>
      </c>
      <c r="M1839" s="20" t="e">
        <f>'تسمية الرتبة'!#REF!-'Resultats FR'!K1839</f>
        <v>#REF!</v>
      </c>
    </row>
    <row r="1840" spans="1:13">
      <c r="A1840" s="7">
        <v>1836</v>
      </c>
      <c r="B1840" s="7" t="e">
        <f>IF('تسمية الرتبة'!#REF!="مرفوض",0,'تسمية الرتبة'!#REF!)</f>
        <v>#REF!</v>
      </c>
      <c r="C1840" s="7" t="e">
        <f>IF('تسمية الرتبة'!#REF!="مرفوض",0,'تسمية الرتبة'!#REF!)</f>
        <v>#REF!</v>
      </c>
      <c r="D1840" s="7" t="e">
        <f>IF('تسمية الرتبة'!#REF!="مرفوض",0,'تسمية الرتبة'!#REF!)</f>
        <v>#REF!</v>
      </c>
      <c r="E1840" s="34" t="e">
        <f>IF('تسمية الرتبة'!#REF!="مرفوض",0,'تسمية الرتبة'!#REF!)</f>
        <v>#REF!</v>
      </c>
      <c r="F1840" s="7" t="e">
        <f>IF('تسمية الرتبة'!#REF!="مرفوض",0,'تسمية الرتبة'!#REF!)</f>
        <v>#REF!</v>
      </c>
      <c r="G1840" s="7" t="e">
        <f>IF('تسمية الرتبة'!#REF!="مرفوض",0,'تسمية الرتبة'!#REF!)</f>
        <v>#REF!</v>
      </c>
      <c r="H1840" s="7" t="e">
        <f>IF('تسمية الرتبة'!#REF!="مرفوض",0,IF('تسمية الرتبة'!#REF!+'تسمية الرتبة'!#REF!+'تسمية الرتبة'!#REF!+'تسمية الرتبة'!#REF!&gt;6,6,'تسمية الرتبة'!#REF!+'تسمية الرتبة'!#REF!+'تسمية الرتبة'!#REF!+'تسمية الرتبة'!#REF!))</f>
        <v>#REF!</v>
      </c>
      <c r="I1840" s="7" t="e">
        <f>IF('تسمية الرتبة'!#REF!="مرفوض",0,'تسمية الرتبة'!#REF!)</f>
        <v>#REF!</v>
      </c>
      <c r="J1840" s="7" t="e">
        <f>IF('تسمية الرتبة'!#REF!="مرفوض",0,'تسمية الرتبة'!#REF!)</f>
        <v>#REF!</v>
      </c>
      <c r="K1840" s="7" t="e">
        <f>IF('تسمية الرتبة'!#REF!="مرفوض",0,J1840+I1840+H1840+G1840+F1840+E1840+D1840+'تسمية الرتبة'!#REF!)</f>
        <v>#REF!</v>
      </c>
      <c r="L1840" s="7" t="e">
        <f>IF('تسمية الرتبة'!#REF!="مرفوض",0,IF(J1840=0,"Absent(e)",""))</f>
        <v>#REF!</v>
      </c>
      <c r="M1840" s="20" t="e">
        <f>'تسمية الرتبة'!#REF!-'Resultats FR'!K1840</f>
        <v>#REF!</v>
      </c>
    </row>
    <row r="1841" spans="1:13">
      <c r="A1841" s="7">
        <v>1837</v>
      </c>
      <c r="B1841" s="7" t="e">
        <f>IF('تسمية الرتبة'!#REF!="مرفوض",0,'تسمية الرتبة'!#REF!)</f>
        <v>#REF!</v>
      </c>
      <c r="C1841" s="7" t="e">
        <f>IF('تسمية الرتبة'!#REF!="مرفوض",0,'تسمية الرتبة'!#REF!)</f>
        <v>#REF!</v>
      </c>
      <c r="D1841" s="7" t="e">
        <f>IF('تسمية الرتبة'!#REF!="مرفوض",0,'تسمية الرتبة'!#REF!)</f>
        <v>#REF!</v>
      </c>
      <c r="E1841" s="34" t="e">
        <f>IF('تسمية الرتبة'!#REF!="مرفوض",0,'تسمية الرتبة'!#REF!)</f>
        <v>#REF!</v>
      </c>
      <c r="F1841" s="7" t="e">
        <f>IF('تسمية الرتبة'!#REF!="مرفوض",0,'تسمية الرتبة'!#REF!)</f>
        <v>#REF!</v>
      </c>
      <c r="G1841" s="7" t="e">
        <f>IF('تسمية الرتبة'!#REF!="مرفوض",0,'تسمية الرتبة'!#REF!)</f>
        <v>#REF!</v>
      </c>
      <c r="H1841" s="7" t="e">
        <f>IF('تسمية الرتبة'!#REF!="مرفوض",0,IF('تسمية الرتبة'!#REF!+'تسمية الرتبة'!#REF!+'تسمية الرتبة'!#REF!+'تسمية الرتبة'!#REF!&gt;6,6,'تسمية الرتبة'!#REF!+'تسمية الرتبة'!#REF!+'تسمية الرتبة'!#REF!+'تسمية الرتبة'!#REF!))</f>
        <v>#REF!</v>
      </c>
      <c r="I1841" s="7" t="e">
        <f>IF('تسمية الرتبة'!#REF!="مرفوض",0,'تسمية الرتبة'!#REF!)</f>
        <v>#REF!</v>
      </c>
      <c r="J1841" s="7" t="e">
        <f>IF('تسمية الرتبة'!#REF!="مرفوض",0,'تسمية الرتبة'!#REF!)</f>
        <v>#REF!</v>
      </c>
      <c r="K1841" s="7" t="e">
        <f>IF('تسمية الرتبة'!#REF!="مرفوض",0,J1841+I1841+H1841+G1841+F1841+E1841+D1841+'تسمية الرتبة'!#REF!)</f>
        <v>#REF!</v>
      </c>
      <c r="L1841" s="7" t="e">
        <f>IF('تسمية الرتبة'!#REF!="مرفوض",0,IF(J1841=0,"Absent(e)",""))</f>
        <v>#REF!</v>
      </c>
      <c r="M1841" s="20" t="e">
        <f>'تسمية الرتبة'!#REF!-'Resultats FR'!K1841</f>
        <v>#REF!</v>
      </c>
    </row>
    <row r="1842" spans="1:13">
      <c r="A1842" s="7">
        <v>1838</v>
      </c>
      <c r="B1842" s="7" t="e">
        <f>IF('تسمية الرتبة'!#REF!="مرفوض",0,'تسمية الرتبة'!#REF!)</f>
        <v>#REF!</v>
      </c>
      <c r="C1842" s="7" t="e">
        <f>IF('تسمية الرتبة'!#REF!="مرفوض",0,'تسمية الرتبة'!#REF!)</f>
        <v>#REF!</v>
      </c>
      <c r="D1842" s="7" t="e">
        <f>IF('تسمية الرتبة'!#REF!="مرفوض",0,'تسمية الرتبة'!#REF!)</f>
        <v>#REF!</v>
      </c>
      <c r="E1842" s="34" t="e">
        <f>IF('تسمية الرتبة'!#REF!="مرفوض",0,'تسمية الرتبة'!#REF!)</f>
        <v>#REF!</v>
      </c>
      <c r="F1842" s="7" t="e">
        <f>IF('تسمية الرتبة'!#REF!="مرفوض",0,'تسمية الرتبة'!#REF!)</f>
        <v>#REF!</v>
      </c>
      <c r="G1842" s="7" t="e">
        <f>IF('تسمية الرتبة'!#REF!="مرفوض",0,'تسمية الرتبة'!#REF!)</f>
        <v>#REF!</v>
      </c>
      <c r="H1842" s="7" t="e">
        <f>IF('تسمية الرتبة'!#REF!="مرفوض",0,IF('تسمية الرتبة'!#REF!+'تسمية الرتبة'!#REF!+'تسمية الرتبة'!#REF!+'تسمية الرتبة'!#REF!&gt;6,6,'تسمية الرتبة'!#REF!+'تسمية الرتبة'!#REF!+'تسمية الرتبة'!#REF!+'تسمية الرتبة'!#REF!))</f>
        <v>#REF!</v>
      </c>
      <c r="I1842" s="7" t="e">
        <f>IF('تسمية الرتبة'!#REF!="مرفوض",0,'تسمية الرتبة'!#REF!)</f>
        <v>#REF!</v>
      </c>
      <c r="J1842" s="7" t="e">
        <f>IF('تسمية الرتبة'!#REF!="مرفوض",0,'تسمية الرتبة'!#REF!)</f>
        <v>#REF!</v>
      </c>
      <c r="K1842" s="7" t="e">
        <f>IF('تسمية الرتبة'!#REF!="مرفوض",0,J1842+I1842+H1842+G1842+F1842+E1842+D1842+'تسمية الرتبة'!#REF!)</f>
        <v>#REF!</v>
      </c>
      <c r="L1842" s="7" t="e">
        <f>IF('تسمية الرتبة'!#REF!="مرفوض",0,IF(J1842=0,"Absent(e)",""))</f>
        <v>#REF!</v>
      </c>
      <c r="M1842" s="20" t="e">
        <f>'تسمية الرتبة'!#REF!-'Resultats FR'!K1842</f>
        <v>#REF!</v>
      </c>
    </row>
    <row r="1843" spans="1:13">
      <c r="A1843" s="7">
        <v>1839</v>
      </c>
      <c r="B1843" s="7" t="e">
        <f>IF('تسمية الرتبة'!#REF!="مرفوض",0,'تسمية الرتبة'!#REF!)</f>
        <v>#REF!</v>
      </c>
      <c r="C1843" s="7" t="e">
        <f>IF('تسمية الرتبة'!#REF!="مرفوض",0,'تسمية الرتبة'!#REF!)</f>
        <v>#REF!</v>
      </c>
      <c r="D1843" s="7" t="e">
        <f>IF('تسمية الرتبة'!#REF!="مرفوض",0,'تسمية الرتبة'!#REF!)</f>
        <v>#REF!</v>
      </c>
      <c r="E1843" s="34" t="e">
        <f>IF('تسمية الرتبة'!#REF!="مرفوض",0,'تسمية الرتبة'!#REF!)</f>
        <v>#REF!</v>
      </c>
      <c r="F1843" s="7" t="e">
        <f>IF('تسمية الرتبة'!#REF!="مرفوض",0,'تسمية الرتبة'!#REF!)</f>
        <v>#REF!</v>
      </c>
      <c r="G1843" s="7" t="e">
        <f>IF('تسمية الرتبة'!#REF!="مرفوض",0,'تسمية الرتبة'!#REF!)</f>
        <v>#REF!</v>
      </c>
      <c r="H1843" s="7" t="e">
        <f>IF('تسمية الرتبة'!#REF!="مرفوض",0,IF('تسمية الرتبة'!#REF!+'تسمية الرتبة'!#REF!+'تسمية الرتبة'!#REF!+'تسمية الرتبة'!#REF!&gt;6,6,'تسمية الرتبة'!#REF!+'تسمية الرتبة'!#REF!+'تسمية الرتبة'!#REF!+'تسمية الرتبة'!#REF!))</f>
        <v>#REF!</v>
      </c>
      <c r="I1843" s="7" t="e">
        <f>IF('تسمية الرتبة'!#REF!="مرفوض",0,'تسمية الرتبة'!#REF!)</f>
        <v>#REF!</v>
      </c>
      <c r="J1843" s="7" t="e">
        <f>IF('تسمية الرتبة'!#REF!="مرفوض",0,'تسمية الرتبة'!#REF!)</f>
        <v>#REF!</v>
      </c>
      <c r="K1843" s="7" t="e">
        <f>IF('تسمية الرتبة'!#REF!="مرفوض",0,J1843+I1843+H1843+G1843+F1843+E1843+D1843+'تسمية الرتبة'!#REF!)</f>
        <v>#REF!</v>
      </c>
      <c r="L1843" s="7" t="e">
        <f>IF('تسمية الرتبة'!#REF!="مرفوض",0,IF(J1843=0,"Absent(e)",""))</f>
        <v>#REF!</v>
      </c>
      <c r="M1843" s="20" t="e">
        <f>'تسمية الرتبة'!#REF!-'Resultats FR'!K1843</f>
        <v>#REF!</v>
      </c>
    </row>
    <row r="1844" spans="1:13">
      <c r="A1844" s="7">
        <v>1840</v>
      </c>
      <c r="B1844" s="7" t="e">
        <f>IF('تسمية الرتبة'!#REF!="مرفوض",0,'تسمية الرتبة'!#REF!)</f>
        <v>#REF!</v>
      </c>
      <c r="C1844" s="7" t="e">
        <f>IF('تسمية الرتبة'!#REF!="مرفوض",0,'تسمية الرتبة'!#REF!)</f>
        <v>#REF!</v>
      </c>
      <c r="D1844" s="7" t="e">
        <f>IF('تسمية الرتبة'!#REF!="مرفوض",0,'تسمية الرتبة'!#REF!)</f>
        <v>#REF!</v>
      </c>
      <c r="E1844" s="34" t="e">
        <f>IF('تسمية الرتبة'!#REF!="مرفوض",0,'تسمية الرتبة'!#REF!)</f>
        <v>#REF!</v>
      </c>
      <c r="F1844" s="7" t="e">
        <f>IF('تسمية الرتبة'!#REF!="مرفوض",0,'تسمية الرتبة'!#REF!)</f>
        <v>#REF!</v>
      </c>
      <c r="G1844" s="7" t="e">
        <f>IF('تسمية الرتبة'!#REF!="مرفوض",0,'تسمية الرتبة'!#REF!)</f>
        <v>#REF!</v>
      </c>
      <c r="H1844" s="7" t="e">
        <f>IF('تسمية الرتبة'!#REF!="مرفوض",0,IF('تسمية الرتبة'!#REF!+'تسمية الرتبة'!#REF!+'تسمية الرتبة'!#REF!+'تسمية الرتبة'!#REF!&gt;6,6,'تسمية الرتبة'!#REF!+'تسمية الرتبة'!#REF!+'تسمية الرتبة'!#REF!+'تسمية الرتبة'!#REF!))</f>
        <v>#REF!</v>
      </c>
      <c r="I1844" s="7" t="e">
        <f>IF('تسمية الرتبة'!#REF!="مرفوض",0,'تسمية الرتبة'!#REF!)</f>
        <v>#REF!</v>
      </c>
      <c r="J1844" s="7" t="e">
        <f>IF('تسمية الرتبة'!#REF!="مرفوض",0,'تسمية الرتبة'!#REF!)</f>
        <v>#REF!</v>
      </c>
      <c r="K1844" s="7" t="e">
        <f>IF('تسمية الرتبة'!#REF!="مرفوض",0,J1844+I1844+H1844+G1844+F1844+E1844+D1844+'تسمية الرتبة'!#REF!)</f>
        <v>#REF!</v>
      </c>
      <c r="L1844" s="7" t="e">
        <f>IF('تسمية الرتبة'!#REF!="مرفوض",0,IF(J1844=0,"Absent(e)",""))</f>
        <v>#REF!</v>
      </c>
      <c r="M1844" s="20" t="e">
        <f>'تسمية الرتبة'!#REF!-'Resultats FR'!K1844</f>
        <v>#REF!</v>
      </c>
    </row>
    <row r="1845" spans="1:13">
      <c r="A1845" s="7">
        <v>1841</v>
      </c>
      <c r="B1845" s="7" t="e">
        <f>IF('تسمية الرتبة'!#REF!="مرفوض",0,'تسمية الرتبة'!#REF!)</f>
        <v>#REF!</v>
      </c>
      <c r="C1845" s="7" t="e">
        <f>IF('تسمية الرتبة'!#REF!="مرفوض",0,'تسمية الرتبة'!#REF!)</f>
        <v>#REF!</v>
      </c>
      <c r="D1845" s="7" t="e">
        <f>IF('تسمية الرتبة'!#REF!="مرفوض",0,'تسمية الرتبة'!#REF!)</f>
        <v>#REF!</v>
      </c>
      <c r="E1845" s="34" t="e">
        <f>IF('تسمية الرتبة'!#REF!="مرفوض",0,'تسمية الرتبة'!#REF!)</f>
        <v>#REF!</v>
      </c>
      <c r="F1845" s="7" t="e">
        <f>IF('تسمية الرتبة'!#REF!="مرفوض",0,'تسمية الرتبة'!#REF!)</f>
        <v>#REF!</v>
      </c>
      <c r="G1845" s="7" t="e">
        <f>IF('تسمية الرتبة'!#REF!="مرفوض",0,'تسمية الرتبة'!#REF!)</f>
        <v>#REF!</v>
      </c>
      <c r="H1845" s="7" t="e">
        <f>IF('تسمية الرتبة'!#REF!="مرفوض",0,IF('تسمية الرتبة'!#REF!+'تسمية الرتبة'!#REF!+'تسمية الرتبة'!#REF!+'تسمية الرتبة'!#REF!&gt;6,6,'تسمية الرتبة'!#REF!+'تسمية الرتبة'!#REF!+'تسمية الرتبة'!#REF!+'تسمية الرتبة'!#REF!))</f>
        <v>#REF!</v>
      </c>
      <c r="I1845" s="7" t="e">
        <f>IF('تسمية الرتبة'!#REF!="مرفوض",0,'تسمية الرتبة'!#REF!)</f>
        <v>#REF!</v>
      </c>
      <c r="J1845" s="7" t="e">
        <f>IF('تسمية الرتبة'!#REF!="مرفوض",0,'تسمية الرتبة'!#REF!)</f>
        <v>#REF!</v>
      </c>
      <c r="K1845" s="7" t="e">
        <f>IF('تسمية الرتبة'!#REF!="مرفوض",0,J1845+I1845+H1845+G1845+F1845+E1845+D1845+'تسمية الرتبة'!#REF!)</f>
        <v>#REF!</v>
      </c>
      <c r="L1845" s="7" t="e">
        <f>IF('تسمية الرتبة'!#REF!="مرفوض",0,IF(J1845=0,"Absent(e)",""))</f>
        <v>#REF!</v>
      </c>
      <c r="M1845" s="20" t="e">
        <f>'تسمية الرتبة'!#REF!-'Resultats FR'!K1845</f>
        <v>#REF!</v>
      </c>
    </row>
    <row r="1846" spans="1:13">
      <c r="A1846" s="7">
        <v>1842</v>
      </c>
      <c r="B1846" s="7" t="e">
        <f>IF('تسمية الرتبة'!#REF!="مرفوض",0,'تسمية الرتبة'!#REF!)</f>
        <v>#REF!</v>
      </c>
      <c r="C1846" s="7" t="e">
        <f>IF('تسمية الرتبة'!#REF!="مرفوض",0,'تسمية الرتبة'!#REF!)</f>
        <v>#REF!</v>
      </c>
      <c r="D1846" s="7" t="e">
        <f>IF('تسمية الرتبة'!#REF!="مرفوض",0,'تسمية الرتبة'!#REF!)</f>
        <v>#REF!</v>
      </c>
      <c r="E1846" s="34" t="e">
        <f>IF('تسمية الرتبة'!#REF!="مرفوض",0,'تسمية الرتبة'!#REF!)</f>
        <v>#REF!</v>
      </c>
      <c r="F1846" s="7" t="e">
        <f>IF('تسمية الرتبة'!#REF!="مرفوض",0,'تسمية الرتبة'!#REF!)</f>
        <v>#REF!</v>
      </c>
      <c r="G1846" s="7" t="e">
        <f>IF('تسمية الرتبة'!#REF!="مرفوض",0,'تسمية الرتبة'!#REF!)</f>
        <v>#REF!</v>
      </c>
      <c r="H1846" s="7" t="e">
        <f>IF('تسمية الرتبة'!#REF!="مرفوض",0,IF('تسمية الرتبة'!#REF!+'تسمية الرتبة'!#REF!+'تسمية الرتبة'!#REF!+'تسمية الرتبة'!#REF!&gt;6,6,'تسمية الرتبة'!#REF!+'تسمية الرتبة'!#REF!+'تسمية الرتبة'!#REF!+'تسمية الرتبة'!#REF!))</f>
        <v>#REF!</v>
      </c>
      <c r="I1846" s="7" t="e">
        <f>IF('تسمية الرتبة'!#REF!="مرفوض",0,'تسمية الرتبة'!#REF!)</f>
        <v>#REF!</v>
      </c>
      <c r="J1846" s="7" t="e">
        <f>IF('تسمية الرتبة'!#REF!="مرفوض",0,'تسمية الرتبة'!#REF!)</f>
        <v>#REF!</v>
      </c>
      <c r="K1846" s="7" t="e">
        <f>IF('تسمية الرتبة'!#REF!="مرفوض",0,J1846+I1846+H1846+G1846+F1846+E1846+D1846+'تسمية الرتبة'!#REF!)</f>
        <v>#REF!</v>
      </c>
      <c r="L1846" s="7" t="e">
        <f>IF('تسمية الرتبة'!#REF!="مرفوض",0,IF(J1846=0,"Absent(e)",""))</f>
        <v>#REF!</v>
      </c>
      <c r="M1846" s="20" t="e">
        <f>'تسمية الرتبة'!#REF!-'Resultats FR'!K1846</f>
        <v>#REF!</v>
      </c>
    </row>
    <row r="1847" spans="1:13">
      <c r="A1847" s="7">
        <v>1843</v>
      </c>
      <c r="B1847" s="7" t="e">
        <f>IF('تسمية الرتبة'!#REF!="مرفوض",0,'تسمية الرتبة'!#REF!)</f>
        <v>#REF!</v>
      </c>
      <c r="C1847" s="7" t="e">
        <f>IF('تسمية الرتبة'!#REF!="مرفوض",0,'تسمية الرتبة'!#REF!)</f>
        <v>#REF!</v>
      </c>
      <c r="D1847" s="7" t="e">
        <f>IF('تسمية الرتبة'!#REF!="مرفوض",0,'تسمية الرتبة'!#REF!)</f>
        <v>#REF!</v>
      </c>
      <c r="E1847" s="34" t="e">
        <f>IF('تسمية الرتبة'!#REF!="مرفوض",0,'تسمية الرتبة'!#REF!)</f>
        <v>#REF!</v>
      </c>
      <c r="F1847" s="7" t="e">
        <f>IF('تسمية الرتبة'!#REF!="مرفوض",0,'تسمية الرتبة'!#REF!)</f>
        <v>#REF!</v>
      </c>
      <c r="G1847" s="7" t="e">
        <f>IF('تسمية الرتبة'!#REF!="مرفوض",0,'تسمية الرتبة'!#REF!)</f>
        <v>#REF!</v>
      </c>
      <c r="H1847" s="7" t="e">
        <f>IF('تسمية الرتبة'!#REF!="مرفوض",0,IF('تسمية الرتبة'!#REF!+'تسمية الرتبة'!#REF!+'تسمية الرتبة'!#REF!+'تسمية الرتبة'!#REF!&gt;6,6,'تسمية الرتبة'!#REF!+'تسمية الرتبة'!#REF!+'تسمية الرتبة'!#REF!+'تسمية الرتبة'!#REF!))</f>
        <v>#REF!</v>
      </c>
      <c r="I1847" s="7" t="e">
        <f>IF('تسمية الرتبة'!#REF!="مرفوض",0,'تسمية الرتبة'!#REF!)</f>
        <v>#REF!</v>
      </c>
      <c r="J1847" s="7" t="e">
        <f>IF('تسمية الرتبة'!#REF!="مرفوض",0,'تسمية الرتبة'!#REF!)</f>
        <v>#REF!</v>
      </c>
      <c r="K1847" s="7" t="e">
        <f>IF('تسمية الرتبة'!#REF!="مرفوض",0,J1847+I1847+H1847+G1847+F1847+E1847+D1847+'تسمية الرتبة'!#REF!)</f>
        <v>#REF!</v>
      </c>
      <c r="L1847" s="7" t="e">
        <f>IF('تسمية الرتبة'!#REF!="مرفوض",0,IF(J1847=0,"Absent(e)",""))</f>
        <v>#REF!</v>
      </c>
      <c r="M1847" s="20" t="e">
        <f>'تسمية الرتبة'!#REF!-'Resultats FR'!K1847</f>
        <v>#REF!</v>
      </c>
    </row>
    <row r="1848" spans="1:13">
      <c r="A1848" s="7">
        <v>1844</v>
      </c>
      <c r="B1848" s="7" t="e">
        <f>IF('تسمية الرتبة'!#REF!="مرفوض",0,'تسمية الرتبة'!#REF!)</f>
        <v>#REF!</v>
      </c>
      <c r="C1848" s="7" t="e">
        <f>IF('تسمية الرتبة'!#REF!="مرفوض",0,'تسمية الرتبة'!#REF!)</f>
        <v>#REF!</v>
      </c>
      <c r="D1848" s="7" t="e">
        <f>IF('تسمية الرتبة'!#REF!="مرفوض",0,'تسمية الرتبة'!#REF!)</f>
        <v>#REF!</v>
      </c>
      <c r="E1848" s="34" t="e">
        <f>IF('تسمية الرتبة'!#REF!="مرفوض",0,'تسمية الرتبة'!#REF!)</f>
        <v>#REF!</v>
      </c>
      <c r="F1848" s="7" t="e">
        <f>IF('تسمية الرتبة'!#REF!="مرفوض",0,'تسمية الرتبة'!#REF!)</f>
        <v>#REF!</v>
      </c>
      <c r="G1848" s="7" t="e">
        <f>IF('تسمية الرتبة'!#REF!="مرفوض",0,'تسمية الرتبة'!#REF!)</f>
        <v>#REF!</v>
      </c>
      <c r="H1848" s="7" t="e">
        <f>IF('تسمية الرتبة'!#REF!="مرفوض",0,IF('تسمية الرتبة'!#REF!+'تسمية الرتبة'!#REF!+'تسمية الرتبة'!#REF!+'تسمية الرتبة'!#REF!&gt;6,6,'تسمية الرتبة'!#REF!+'تسمية الرتبة'!#REF!+'تسمية الرتبة'!#REF!+'تسمية الرتبة'!#REF!))</f>
        <v>#REF!</v>
      </c>
      <c r="I1848" s="7" t="e">
        <f>IF('تسمية الرتبة'!#REF!="مرفوض",0,'تسمية الرتبة'!#REF!)</f>
        <v>#REF!</v>
      </c>
      <c r="J1848" s="7" t="e">
        <f>IF('تسمية الرتبة'!#REF!="مرفوض",0,'تسمية الرتبة'!#REF!)</f>
        <v>#REF!</v>
      </c>
      <c r="K1848" s="7" t="e">
        <f>IF('تسمية الرتبة'!#REF!="مرفوض",0,J1848+I1848+H1848+G1848+F1848+E1848+D1848+'تسمية الرتبة'!#REF!)</f>
        <v>#REF!</v>
      </c>
      <c r="L1848" s="7" t="e">
        <f>IF('تسمية الرتبة'!#REF!="مرفوض",0,IF(J1848=0,"Absent(e)",""))</f>
        <v>#REF!</v>
      </c>
      <c r="M1848" s="20" t="e">
        <f>'تسمية الرتبة'!#REF!-'Resultats FR'!K1848</f>
        <v>#REF!</v>
      </c>
    </row>
    <row r="1849" spans="1:13">
      <c r="A1849" s="7">
        <v>1845</v>
      </c>
      <c r="B1849" s="7" t="e">
        <f>IF('تسمية الرتبة'!#REF!="مرفوض",0,'تسمية الرتبة'!#REF!)</f>
        <v>#REF!</v>
      </c>
      <c r="C1849" s="7" t="e">
        <f>IF('تسمية الرتبة'!#REF!="مرفوض",0,'تسمية الرتبة'!#REF!)</f>
        <v>#REF!</v>
      </c>
      <c r="D1849" s="7" t="e">
        <f>IF('تسمية الرتبة'!#REF!="مرفوض",0,'تسمية الرتبة'!#REF!)</f>
        <v>#REF!</v>
      </c>
      <c r="E1849" s="34" t="e">
        <f>IF('تسمية الرتبة'!#REF!="مرفوض",0,'تسمية الرتبة'!#REF!)</f>
        <v>#REF!</v>
      </c>
      <c r="F1849" s="7" t="e">
        <f>IF('تسمية الرتبة'!#REF!="مرفوض",0,'تسمية الرتبة'!#REF!)</f>
        <v>#REF!</v>
      </c>
      <c r="G1849" s="7" t="e">
        <f>IF('تسمية الرتبة'!#REF!="مرفوض",0,'تسمية الرتبة'!#REF!)</f>
        <v>#REF!</v>
      </c>
      <c r="H1849" s="7" t="e">
        <f>IF('تسمية الرتبة'!#REF!="مرفوض",0,IF('تسمية الرتبة'!#REF!+'تسمية الرتبة'!#REF!+'تسمية الرتبة'!#REF!+'تسمية الرتبة'!#REF!&gt;6,6,'تسمية الرتبة'!#REF!+'تسمية الرتبة'!#REF!+'تسمية الرتبة'!#REF!+'تسمية الرتبة'!#REF!))</f>
        <v>#REF!</v>
      </c>
      <c r="I1849" s="7" t="e">
        <f>IF('تسمية الرتبة'!#REF!="مرفوض",0,'تسمية الرتبة'!#REF!)</f>
        <v>#REF!</v>
      </c>
      <c r="J1849" s="7" t="e">
        <f>IF('تسمية الرتبة'!#REF!="مرفوض",0,'تسمية الرتبة'!#REF!)</f>
        <v>#REF!</v>
      </c>
      <c r="K1849" s="7" t="e">
        <f>IF('تسمية الرتبة'!#REF!="مرفوض",0,J1849+I1849+H1849+G1849+F1849+E1849+D1849+'تسمية الرتبة'!#REF!)</f>
        <v>#REF!</v>
      </c>
      <c r="L1849" s="7" t="e">
        <f>IF('تسمية الرتبة'!#REF!="مرفوض",0,IF(J1849=0,"Absent(e)",""))</f>
        <v>#REF!</v>
      </c>
      <c r="M1849" s="20" t="e">
        <f>'تسمية الرتبة'!#REF!-'Resultats FR'!K1849</f>
        <v>#REF!</v>
      </c>
    </row>
    <row r="1850" spans="1:13">
      <c r="A1850" s="7">
        <v>1846</v>
      </c>
      <c r="B1850" s="7" t="e">
        <f>IF('تسمية الرتبة'!#REF!="مرفوض",0,'تسمية الرتبة'!#REF!)</f>
        <v>#REF!</v>
      </c>
      <c r="C1850" s="7" t="e">
        <f>IF('تسمية الرتبة'!#REF!="مرفوض",0,'تسمية الرتبة'!#REF!)</f>
        <v>#REF!</v>
      </c>
      <c r="D1850" s="7" t="e">
        <f>IF('تسمية الرتبة'!#REF!="مرفوض",0,'تسمية الرتبة'!#REF!)</f>
        <v>#REF!</v>
      </c>
      <c r="E1850" s="34" t="e">
        <f>IF('تسمية الرتبة'!#REF!="مرفوض",0,'تسمية الرتبة'!#REF!)</f>
        <v>#REF!</v>
      </c>
      <c r="F1850" s="7" t="e">
        <f>IF('تسمية الرتبة'!#REF!="مرفوض",0,'تسمية الرتبة'!#REF!)</f>
        <v>#REF!</v>
      </c>
      <c r="G1850" s="7" t="e">
        <f>IF('تسمية الرتبة'!#REF!="مرفوض",0,'تسمية الرتبة'!#REF!)</f>
        <v>#REF!</v>
      </c>
      <c r="H1850" s="7" t="e">
        <f>IF('تسمية الرتبة'!#REF!="مرفوض",0,IF('تسمية الرتبة'!#REF!+'تسمية الرتبة'!#REF!+'تسمية الرتبة'!#REF!+'تسمية الرتبة'!#REF!&gt;6,6,'تسمية الرتبة'!#REF!+'تسمية الرتبة'!#REF!+'تسمية الرتبة'!#REF!+'تسمية الرتبة'!#REF!))</f>
        <v>#REF!</v>
      </c>
      <c r="I1850" s="7" t="e">
        <f>IF('تسمية الرتبة'!#REF!="مرفوض",0,'تسمية الرتبة'!#REF!)</f>
        <v>#REF!</v>
      </c>
      <c r="J1850" s="7" t="e">
        <f>IF('تسمية الرتبة'!#REF!="مرفوض",0,'تسمية الرتبة'!#REF!)</f>
        <v>#REF!</v>
      </c>
      <c r="K1850" s="7" t="e">
        <f>IF('تسمية الرتبة'!#REF!="مرفوض",0,J1850+I1850+H1850+G1850+F1850+E1850+D1850+'تسمية الرتبة'!#REF!)</f>
        <v>#REF!</v>
      </c>
      <c r="L1850" s="7" t="e">
        <f>IF('تسمية الرتبة'!#REF!="مرفوض",0,IF(J1850=0,"Absent(e)",""))</f>
        <v>#REF!</v>
      </c>
      <c r="M1850" s="20" t="e">
        <f>'تسمية الرتبة'!#REF!-'Resultats FR'!K1850</f>
        <v>#REF!</v>
      </c>
    </row>
    <row r="1851" spans="1:13">
      <c r="A1851" s="7">
        <v>1847</v>
      </c>
      <c r="B1851" s="7" t="e">
        <f>IF('تسمية الرتبة'!#REF!="مرفوض",0,'تسمية الرتبة'!#REF!)</f>
        <v>#REF!</v>
      </c>
      <c r="C1851" s="7" t="e">
        <f>IF('تسمية الرتبة'!#REF!="مرفوض",0,'تسمية الرتبة'!#REF!)</f>
        <v>#REF!</v>
      </c>
      <c r="D1851" s="7" t="e">
        <f>IF('تسمية الرتبة'!#REF!="مرفوض",0,'تسمية الرتبة'!#REF!)</f>
        <v>#REF!</v>
      </c>
      <c r="E1851" s="34" t="e">
        <f>IF('تسمية الرتبة'!#REF!="مرفوض",0,'تسمية الرتبة'!#REF!)</f>
        <v>#REF!</v>
      </c>
      <c r="F1851" s="7" t="e">
        <f>IF('تسمية الرتبة'!#REF!="مرفوض",0,'تسمية الرتبة'!#REF!)</f>
        <v>#REF!</v>
      </c>
      <c r="G1851" s="7" t="e">
        <f>IF('تسمية الرتبة'!#REF!="مرفوض",0,'تسمية الرتبة'!#REF!)</f>
        <v>#REF!</v>
      </c>
      <c r="H1851" s="7" t="e">
        <f>IF('تسمية الرتبة'!#REF!="مرفوض",0,IF('تسمية الرتبة'!#REF!+'تسمية الرتبة'!#REF!+'تسمية الرتبة'!#REF!+'تسمية الرتبة'!#REF!&gt;6,6,'تسمية الرتبة'!#REF!+'تسمية الرتبة'!#REF!+'تسمية الرتبة'!#REF!+'تسمية الرتبة'!#REF!))</f>
        <v>#REF!</v>
      </c>
      <c r="I1851" s="7" t="e">
        <f>IF('تسمية الرتبة'!#REF!="مرفوض",0,'تسمية الرتبة'!#REF!)</f>
        <v>#REF!</v>
      </c>
      <c r="J1851" s="7" t="e">
        <f>IF('تسمية الرتبة'!#REF!="مرفوض",0,'تسمية الرتبة'!#REF!)</f>
        <v>#REF!</v>
      </c>
      <c r="K1851" s="7" t="e">
        <f>IF('تسمية الرتبة'!#REF!="مرفوض",0,J1851+I1851+H1851+G1851+F1851+E1851+D1851+'تسمية الرتبة'!#REF!)</f>
        <v>#REF!</v>
      </c>
      <c r="L1851" s="7" t="e">
        <f>IF('تسمية الرتبة'!#REF!="مرفوض",0,IF(J1851=0,"Absent(e)",""))</f>
        <v>#REF!</v>
      </c>
      <c r="M1851" s="20" t="e">
        <f>'تسمية الرتبة'!#REF!-'Resultats FR'!K1851</f>
        <v>#REF!</v>
      </c>
    </row>
    <row r="1852" spans="1:13">
      <c r="A1852" s="7">
        <v>1848</v>
      </c>
      <c r="B1852" s="7" t="e">
        <f>IF('تسمية الرتبة'!#REF!="مرفوض",0,'تسمية الرتبة'!#REF!)</f>
        <v>#REF!</v>
      </c>
      <c r="C1852" s="7" t="e">
        <f>IF('تسمية الرتبة'!#REF!="مرفوض",0,'تسمية الرتبة'!#REF!)</f>
        <v>#REF!</v>
      </c>
      <c r="D1852" s="7" t="e">
        <f>IF('تسمية الرتبة'!#REF!="مرفوض",0,'تسمية الرتبة'!#REF!)</f>
        <v>#REF!</v>
      </c>
      <c r="E1852" s="34" t="e">
        <f>IF('تسمية الرتبة'!#REF!="مرفوض",0,'تسمية الرتبة'!#REF!)</f>
        <v>#REF!</v>
      </c>
      <c r="F1852" s="7" t="e">
        <f>IF('تسمية الرتبة'!#REF!="مرفوض",0,'تسمية الرتبة'!#REF!)</f>
        <v>#REF!</v>
      </c>
      <c r="G1852" s="7" t="e">
        <f>IF('تسمية الرتبة'!#REF!="مرفوض",0,'تسمية الرتبة'!#REF!)</f>
        <v>#REF!</v>
      </c>
      <c r="H1852" s="7" t="e">
        <f>IF('تسمية الرتبة'!#REF!="مرفوض",0,IF('تسمية الرتبة'!#REF!+'تسمية الرتبة'!#REF!+'تسمية الرتبة'!#REF!+'تسمية الرتبة'!#REF!&gt;6,6,'تسمية الرتبة'!#REF!+'تسمية الرتبة'!#REF!+'تسمية الرتبة'!#REF!+'تسمية الرتبة'!#REF!))</f>
        <v>#REF!</v>
      </c>
      <c r="I1852" s="7" t="e">
        <f>IF('تسمية الرتبة'!#REF!="مرفوض",0,'تسمية الرتبة'!#REF!)</f>
        <v>#REF!</v>
      </c>
      <c r="J1852" s="7" t="e">
        <f>IF('تسمية الرتبة'!#REF!="مرفوض",0,'تسمية الرتبة'!#REF!)</f>
        <v>#REF!</v>
      </c>
      <c r="K1852" s="7" t="e">
        <f>IF('تسمية الرتبة'!#REF!="مرفوض",0,J1852+I1852+H1852+G1852+F1852+E1852+D1852+'تسمية الرتبة'!#REF!)</f>
        <v>#REF!</v>
      </c>
      <c r="L1852" s="7" t="e">
        <f>IF('تسمية الرتبة'!#REF!="مرفوض",0,IF(J1852=0,"Absent(e)",""))</f>
        <v>#REF!</v>
      </c>
      <c r="M1852" s="20" t="e">
        <f>'تسمية الرتبة'!#REF!-'Resultats FR'!K1852</f>
        <v>#REF!</v>
      </c>
    </row>
    <row r="1853" spans="1:13">
      <c r="A1853" s="7">
        <v>1849</v>
      </c>
      <c r="B1853" s="7" t="e">
        <f>IF('تسمية الرتبة'!#REF!="مرفوض",0,'تسمية الرتبة'!#REF!)</f>
        <v>#REF!</v>
      </c>
      <c r="C1853" s="7" t="e">
        <f>IF('تسمية الرتبة'!#REF!="مرفوض",0,'تسمية الرتبة'!#REF!)</f>
        <v>#REF!</v>
      </c>
      <c r="D1853" s="7" t="e">
        <f>IF('تسمية الرتبة'!#REF!="مرفوض",0,'تسمية الرتبة'!#REF!)</f>
        <v>#REF!</v>
      </c>
      <c r="E1853" s="34" t="e">
        <f>IF('تسمية الرتبة'!#REF!="مرفوض",0,'تسمية الرتبة'!#REF!)</f>
        <v>#REF!</v>
      </c>
      <c r="F1853" s="7" t="e">
        <f>IF('تسمية الرتبة'!#REF!="مرفوض",0,'تسمية الرتبة'!#REF!)</f>
        <v>#REF!</v>
      </c>
      <c r="G1853" s="7" t="e">
        <f>IF('تسمية الرتبة'!#REF!="مرفوض",0,'تسمية الرتبة'!#REF!)</f>
        <v>#REF!</v>
      </c>
      <c r="H1853" s="7" t="e">
        <f>IF('تسمية الرتبة'!#REF!="مرفوض",0,IF('تسمية الرتبة'!#REF!+'تسمية الرتبة'!#REF!+'تسمية الرتبة'!#REF!+'تسمية الرتبة'!#REF!&gt;6,6,'تسمية الرتبة'!#REF!+'تسمية الرتبة'!#REF!+'تسمية الرتبة'!#REF!+'تسمية الرتبة'!#REF!))</f>
        <v>#REF!</v>
      </c>
      <c r="I1853" s="7" t="e">
        <f>IF('تسمية الرتبة'!#REF!="مرفوض",0,'تسمية الرتبة'!#REF!)</f>
        <v>#REF!</v>
      </c>
      <c r="J1853" s="7" t="e">
        <f>IF('تسمية الرتبة'!#REF!="مرفوض",0,'تسمية الرتبة'!#REF!)</f>
        <v>#REF!</v>
      </c>
      <c r="K1853" s="7" t="e">
        <f>IF('تسمية الرتبة'!#REF!="مرفوض",0,J1853+I1853+H1853+G1853+F1853+E1853+D1853+'تسمية الرتبة'!#REF!)</f>
        <v>#REF!</v>
      </c>
      <c r="L1853" s="7" t="e">
        <f>IF('تسمية الرتبة'!#REF!="مرفوض",0,IF(J1853=0,"Absent(e)",""))</f>
        <v>#REF!</v>
      </c>
      <c r="M1853" s="20" t="e">
        <f>'تسمية الرتبة'!#REF!-'Resultats FR'!K1853</f>
        <v>#REF!</v>
      </c>
    </row>
    <row r="1854" spans="1:13">
      <c r="A1854" s="7">
        <v>1850</v>
      </c>
      <c r="B1854" s="7" t="e">
        <f>IF('تسمية الرتبة'!#REF!="مرفوض",0,'تسمية الرتبة'!#REF!)</f>
        <v>#REF!</v>
      </c>
      <c r="C1854" s="7" t="e">
        <f>IF('تسمية الرتبة'!#REF!="مرفوض",0,'تسمية الرتبة'!#REF!)</f>
        <v>#REF!</v>
      </c>
      <c r="D1854" s="7" t="e">
        <f>IF('تسمية الرتبة'!#REF!="مرفوض",0,'تسمية الرتبة'!#REF!)</f>
        <v>#REF!</v>
      </c>
      <c r="E1854" s="34" t="e">
        <f>IF('تسمية الرتبة'!#REF!="مرفوض",0,'تسمية الرتبة'!#REF!)</f>
        <v>#REF!</v>
      </c>
      <c r="F1854" s="7" t="e">
        <f>IF('تسمية الرتبة'!#REF!="مرفوض",0,'تسمية الرتبة'!#REF!)</f>
        <v>#REF!</v>
      </c>
      <c r="G1854" s="7" t="e">
        <f>IF('تسمية الرتبة'!#REF!="مرفوض",0,'تسمية الرتبة'!#REF!)</f>
        <v>#REF!</v>
      </c>
      <c r="H1854" s="7" t="e">
        <f>IF('تسمية الرتبة'!#REF!="مرفوض",0,IF('تسمية الرتبة'!#REF!+'تسمية الرتبة'!#REF!+'تسمية الرتبة'!#REF!+'تسمية الرتبة'!#REF!&gt;6,6,'تسمية الرتبة'!#REF!+'تسمية الرتبة'!#REF!+'تسمية الرتبة'!#REF!+'تسمية الرتبة'!#REF!))</f>
        <v>#REF!</v>
      </c>
      <c r="I1854" s="7" t="e">
        <f>IF('تسمية الرتبة'!#REF!="مرفوض",0,'تسمية الرتبة'!#REF!)</f>
        <v>#REF!</v>
      </c>
      <c r="J1854" s="7" t="e">
        <f>IF('تسمية الرتبة'!#REF!="مرفوض",0,'تسمية الرتبة'!#REF!)</f>
        <v>#REF!</v>
      </c>
      <c r="K1854" s="7" t="e">
        <f>IF('تسمية الرتبة'!#REF!="مرفوض",0,J1854+I1854+H1854+G1854+F1854+E1854+D1854+'تسمية الرتبة'!#REF!)</f>
        <v>#REF!</v>
      </c>
      <c r="L1854" s="7" t="e">
        <f>IF('تسمية الرتبة'!#REF!="مرفوض",0,IF(J1854=0,"Absent(e)",""))</f>
        <v>#REF!</v>
      </c>
      <c r="M1854" s="20" t="e">
        <f>'تسمية الرتبة'!#REF!-'Resultats FR'!K1854</f>
        <v>#REF!</v>
      </c>
    </row>
    <row r="1855" spans="1:13">
      <c r="A1855" s="7">
        <v>1851</v>
      </c>
      <c r="B1855" s="7" t="e">
        <f>IF('تسمية الرتبة'!#REF!="مرفوض",0,'تسمية الرتبة'!#REF!)</f>
        <v>#REF!</v>
      </c>
      <c r="C1855" s="7" t="e">
        <f>IF('تسمية الرتبة'!#REF!="مرفوض",0,'تسمية الرتبة'!#REF!)</f>
        <v>#REF!</v>
      </c>
      <c r="D1855" s="7" t="e">
        <f>IF('تسمية الرتبة'!#REF!="مرفوض",0,'تسمية الرتبة'!#REF!)</f>
        <v>#REF!</v>
      </c>
      <c r="E1855" s="34" t="e">
        <f>IF('تسمية الرتبة'!#REF!="مرفوض",0,'تسمية الرتبة'!#REF!)</f>
        <v>#REF!</v>
      </c>
      <c r="F1855" s="7" t="e">
        <f>IF('تسمية الرتبة'!#REF!="مرفوض",0,'تسمية الرتبة'!#REF!)</f>
        <v>#REF!</v>
      </c>
      <c r="G1855" s="7" t="e">
        <f>IF('تسمية الرتبة'!#REF!="مرفوض",0,'تسمية الرتبة'!#REF!)</f>
        <v>#REF!</v>
      </c>
      <c r="H1855" s="7" t="e">
        <f>IF('تسمية الرتبة'!#REF!="مرفوض",0,IF('تسمية الرتبة'!#REF!+'تسمية الرتبة'!#REF!+'تسمية الرتبة'!#REF!+'تسمية الرتبة'!#REF!&gt;6,6,'تسمية الرتبة'!#REF!+'تسمية الرتبة'!#REF!+'تسمية الرتبة'!#REF!+'تسمية الرتبة'!#REF!))</f>
        <v>#REF!</v>
      </c>
      <c r="I1855" s="7" t="e">
        <f>IF('تسمية الرتبة'!#REF!="مرفوض",0,'تسمية الرتبة'!#REF!)</f>
        <v>#REF!</v>
      </c>
      <c r="J1855" s="7" t="e">
        <f>IF('تسمية الرتبة'!#REF!="مرفوض",0,'تسمية الرتبة'!#REF!)</f>
        <v>#REF!</v>
      </c>
      <c r="K1855" s="7" t="e">
        <f>IF('تسمية الرتبة'!#REF!="مرفوض",0,J1855+I1855+H1855+G1855+F1855+E1855+D1855+'تسمية الرتبة'!#REF!)</f>
        <v>#REF!</v>
      </c>
      <c r="L1855" s="7" t="e">
        <f>IF('تسمية الرتبة'!#REF!="مرفوض",0,IF(J1855=0,"Absent(e)",""))</f>
        <v>#REF!</v>
      </c>
      <c r="M1855" s="20" t="e">
        <f>'تسمية الرتبة'!#REF!-'Resultats FR'!K1855</f>
        <v>#REF!</v>
      </c>
    </row>
    <row r="1856" spans="1:13">
      <c r="A1856" s="7">
        <v>1852</v>
      </c>
      <c r="B1856" s="7" t="e">
        <f>IF('تسمية الرتبة'!#REF!="مرفوض",0,'تسمية الرتبة'!#REF!)</f>
        <v>#REF!</v>
      </c>
      <c r="C1856" s="7" t="e">
        <f>IF('تسمية الرتبة'!#REF!="مرفوض",0,'تسمية الرتبة'!#REF!)</f>
        <v>#REF!</v>
      </c>
      <c r="D1856" s="7" t="e">
        <f>IF('تسمية الرتبة'!#REF!="مرفوض",0,'تسمية الرتبة'!#REF!)</f>
        <v>#REF!</v>
      </c>
      <c r="E1856" s="34" t="e">
        <f>IF('تسمية الرتبة'!#REF!="مرفوض",0,'تسمية الرتبة'!#REF!)</f>
        <v>#REF!</v>
      </c>
      <c r="F1856" s="7" t="e">
        <f>IF('تسمية الرتبة'!#REF!="مرفوض",0,'تسمية الرتبة'!#REF!)</f>
        <v>#REF!</v>
      </c>
      <c r="G1856" s="7" t="e">
        <f>IF('تسمية الرتبة'!#REF!="مرفوض",0,'تسمية الرتبة'!#REF!)</f>
        <v>#REF!</v>
      </c>
      <c r="H1856" s="7" t="e">
        <f>IF('تسمية الرتبة'!#REF!="مرفوض",0,IF('تسمية الرتبة'!#REF!+'تسمية الرتبة'!#REF!+'تسمية الرتبة'!#REF!+'تسمية الرتبة'!#REF!&gt;6,6,'تسمية الرتبة'!#REF!+'تسمية الرتبة'!#REF!+'تسمية الرتبة'!#REF!+'تسمية الرتبة'!#REF!))</f>
        <v>#REF!</v>
      </c>
      <c r="I1856" s="7" t="e">
        <f>IF('تسمية الرتبة'!#REF!="مرفوض",0,'تسمية الرتبة'!#REF!)</f>
        <v>#REF!</v>
      </c>
      <c r="J1856" s="7" t="e">
        <f>IF('تسمية الرتبة'!#REF!="مرفوض",0,'تسمية الرتبة'!#REF!)</f>
        <v>#REF!</v>
      </c>
      <c r="K1856" s="7" t="e">
        <f>IF('تسمية الرتبة'!#REF!="مرفوض",0,J1856+I1856+H1856+G1856+F1856+E1856+D1856+'تسمية الرتبة'!#REF!)</f>
        <v>#REF!</v>
      </c>
      <c r="L1856" s="7" t="e">
        <f>IF('تسمية الرتبة'!#REF!="مرفوض",0,IF(J1856=0,"Absent(e)",""))</f>
        <v>#REF!</v>
      </c>
      <c r="M1856" s="20" t="e">
        <f>'تسمية الرتبة'!#REF!-'Resultats FR'!K1856</f>
        <v>#REF!</v>
      </c>
    </row>
    <row r="1857" spans="1:13">
      <c r="A1857" s="7">
        <v>1853</v>
      </c>
      <c r="B1857" s="7" t="e">
        <f>IF('تسمية الرتبة'!#REF!="مرفوض",0,'تسمية الرتبة'!#REF!)</f>
        <v>#REF!</v>
      </c>
      <c r="C1857" s="7" t="e">
        <f>IF('تسمية الرتبة'!#REF!="مرفوض",0,'تسمية الرتبة'!#REF!)</f>
        <v>#REF!</v>
      </c>
      <c r="D1857" s="7" t="e">
        <f>IF('تسمية الرتبة'!#REF!="مرفوض",0,'تسمية الرتبة'!#REF!)</f>
        <v>#REF!</v>
      </c>
      <c r="E1857" s="34" t="e">
        <f>IF('تسمية الرتبة'!#REF!="مرفوض",0,'تسمية الرتبة'!#REF!)</f>
        <v>#REF!</v>
      </c>
      <c r="F1857" s="7" t="e">
        <f>IF('تسمية الرتبة'!#REF!="مرفوض",0,'تسمية الرتبة'!#REF!)</f>
        <v>#REF!</v>
      </c>
      <c r="G1857" s="7" t="e">
        <f>IF('تسمية الرتبة'!#REF!="مرفوض",0,'تسمية الرتبة'!#REF!)</f>
        <v>#REF!</v>
      </c>
      <c r="H1857" s="7" t="e">
        <f>IF('تسمية الرتبة'!#REF!="مرفوض",0,IF('تسمية الرتبة'!#REF!+'تسمية الرتبة'!#REF!+'تسمية الرتبة'!#REF!+'تسمية الرتبة'!#REF!&gt;6,6,'تسمية الرتبة'!#REF!+'تسمية الرتبة'!#REF!+'تسمية الرتبة'!#REF!+'تسمية الرتبة'!#REF!))</f>
        <v>#REF!</v>
      </c>
      <c r="I1857" s="7" t="e">
        <f>IF('تسمية الرتبة'!#REF!="مرفوض",0,'تسمية الرتبة'!#REF!)</f>
        <v>#REF!</v>
      </c>
      <c r="J1857" s="7" t="e">
        <f>IF('تسمية الرتبة'!#REF!="مرفوض",0,'تسمية الرتبة'!#REF!)</f>
        <v>#REF!</v>
      </c>
      <c r="K1857" s="7" t="e">
        <f>IF('تسمية الرتبة'!#REF!="مرفوض",0,J1857+I1857+H1857+G1857+F1857+E1857+D1857+'تسمية الرتبة'!#REF!)</f>
        <v>#REF!</v>
      </c>
      <c r="L1857" s="7" t="e">
        <f>IF('تسمية الرتبة'!#REF!="مرفوض",0,IF(J1857=0,"Absent(e)",""))</f>
        <v>#REF!</v>
      </c>
      <c r="M1857" s="20" t="e">
        <f>'تسمية الرتبة'!#REF!-'Resultats FR'!K1857</f>
        <v>#REF!</v>
      </c>
    </row>
    <row r="1858" spans="1:13">
      <c r="A1858" s="7">
        <v>1854</v>
      </c>
      <c r="B1858" s="7" t="e">
        <f>IF('تسمية الرتبة'!#REF!="مرفوض",0,'تسمية الرتبة'!#REF!)</f>
        <v>#REF!</v>
      </c>
      <c r="C1858" s="7" t="e">
        <f>IF('تسمية الرتبة'!#REF!="مرفوض",0,'تسمية الرتبة'!#REF!)</f>
        <v>#REF!</v>
      </c>
      <c r="D1858" s="7" t="e">
        <f>IF('تسمية الرتبة'!#REF!="مرفوض",0,'تسمية الرتبة'!#REF!)</f>
        <v>#REF!</v>
      </c>
      <c r="E1858" s="34" t="e">
        <f>IF('تسمية الرتبة'!#REF!="مرفوض",0,'تسمية الرتبة'!#REF!)</f>
        <v>#REF!</v>
      </c>
      <c r="F1858" s="7" t="e">
        <f>IF('تسمية الرتبة'!#REF!="مرفوض",0,'تسمية الرتبة'!#REF!)</f>
        <v>#REF!</v>
      </c>
      <c r="G1858" s="7" t="e">
        <f>IF('تسمية الرتبة'!#REF!="مرفوض",0,'تسمية الرتبة'!#REF!)</f>
        <v>#REF!</v>
      </c>
      <c r="H1858" s="7" t="e">
        <f>IF('تسمية الرتبة'!#REF!="مرفوض",0,IF('تسمية الرتبة'!#REF!+'تسمية الرتبة'!#REF!+'تسمية الرتبة'!#REF!+'تسمية الرتبة'!#REF!&gt;6,6,'تسمية الرتبة'!#REF!+'تسمية الرتبة'!#REF!+'تسمية الرتبة'!#REF!+'تسمية الرتبة'!#REF!))</f>
        <v>#REF!</v>
      </c>
      <c r="I1858" s="7" t="e">
        <f>IF('تسمية الرتبة'!#REF!="مرفوض",0,'تسمية الرتبة'!#REF!)</f>
        <v>#REF!</v>
      </c>
      <c r="J1858" s="7" t="e">
        <f>IF('تسمية الرتبة'!#REF!="مرفوض",0,'تسمية الرتبة'!#REF!)</f>
        <v>#REF!</v>
      </c>
      <c r="K1858" s="7" t="e">
        <f>IF('تسمية الرتبة'!#REF!="مرفوض",0,J1858+I1858+H1858+G1858+F1858+E1858+D1858+'تسمية الرتبة'!#REF!)</f>
        <v>#REF!</v>
      </c>
      <c r="L1858" s="7" t="e">
        <f>IF('تسمية الرتبة'!#REF!="مرفوض",0,IF(J1858=0,"Absent(e)",""))</f>
        <v>#REF!</v>
      </c>
      <c r="M1858" s="20" t="e">
        <f>'تسمية الرتبة'!#REF!-'Resultats FR'!K1858</f>
        <v>#REF!</v>
      </c>
    </row>
    <row r="1859" spans="1:13">
      <c r="A1859" s="7">
        <v>1855</v>
      </c>
      <c r="B1859" s="7" t="e">
        <f>IF('تسمية الرتبة'!#REF!="مرفوض",0,'تسمية الرتبة'!#REF!)</f>
        <v>#REF!</v>
      </c>
      <c r="C1859" s="7" t="e">
        <f>IF('تسمية الرتبة'!#REF!="مرفوض",0,'تسمية الرتبة'!#REF!)</f>
        <v>#REF!</v>
      </c>
      <c r="D1859" s="7" t="e">
        <f>IF('تسمية الرتبة'!#REF!="مرفوض",0,'تسمية الرتبة'!#REF!)</f>
        <v>#REF!</v>
      </c>
      <c r="E1859" s="34" t="e">
        <f>IF('تسمية الرتبة'!#REF!="مرفوض",0,'تسمية الرتبة'!#REF!)</f>
        <v>#REF!</v>
      </c>
      <c r="F1859" s="7" t="e">
        <f>IF('تسمية الرتبة'!#REF!="مرفوض",0,'تسمية الرتبة'!#REF!)</f>
        <v>#REF!</v>
      </c>
      <c r="G1859" s="7" t="e">
        <f>IF('تسمية الرتبة'!#REF!="مرفوض",0,'تسمية الرتبة'!#REF!)</f>
        <v>#REF!</v>
      </c>
      <c r="H1859" s="7" t="e">
        <f>IF('تسمية الرتبة'!#REF!="مرفوض",0,IF('تسمية الرتبة'!#REF!+'تسمية الرتبة'!#REF!+'تسمية الرتبة'!#REF!+'تسمية الرتبة'!#REF!&gt;6,6,'تسمية الرتبة'!#REF!+'تسمية الرتبة'!#REF!+'تسمية الرتبة'!#REF!+'تسمية الرتبة'!#REF!))</f>
        <v>#REF!</v>
      </c>
      <c r="I1859" s="7" t="e">
        <f>IF('تسمية الرتبة'!#REF!="مرفوض",0,'تسمية الرتبة'!#REF!)</f>
        <v>#REF!</v>
      </c>
      <c r="J1859" s="7" t="e">
        <f>IF('تسمية الرتبة'!#REF!="مرفوض",0,'تسمية الرتبة'!#REF!)</f>
        <v>#REF!</v>
      </c>
      <c r="K1859" s="7" t="e">
        <f>IF('تسمية الرتبة'!#REF!="مرفوض",0,J1859+I1859+H1859+G1859+F1859+E1859+D1859+'تسمية الرتبة'!#REF!)</f>
        <v>#REF!</v>
      </c>
      <c r="L1859" s="7" t="e">
        <f>IF('تسمية الرتبة'!#REF!="مرفوض",0,IF(J1859=0,"Absent(e)",""))</f>
        <v>#REF!</v>
      </c>
      <c r="M1859" s="20" t="e">
        <f>'تسمية الرتبة'!#REF!-'Resultats FR'!K1859</f>
        <v>#REF!</v>
      </c>
    </row>
    <row r="1860" spans="1:13">
      <c r="A1860" s="7">
        <v>1856</v>
      </c>
      <c r="B1860" s="7" t="e">
        <f>IF('تسمية الرتبة'!#REF!="مرفوض",0,'تسمية الرتبة'!#REF!)</f>
        <v>#REF!</v>
      </c>
      <c r="C1860" s="7" t="e">
        <f>IF('تسمية الرتبة'!#REF!="مرفوض",0,'تسمية الرتبة'!#REF!)</f>
        <v>#REF!</v>
      </c>
      <c r="D1860" s="7" t="e">
        <f>IF('تسمية الرتبة'!#REF!="مرفوض",0,'تسمية الرتبة'!#REF!)</f>
        <v>#REF!</v>
      </c>
      <c r="E1860" s="34" t="e">
        <f>IF('تسمية الرتبة'!#REF!="مرفوض",0,'تسمية الرتبة'!#REF!)</f>
        <v>#REF!</v>
      </c>
      <c r="F1860" s="7" t="e">
        <f>IF('تسمية الرتبة'!#REF!="مرفوض",0,'تسمية الرتبة'!#REF!)</f>
        <v>#REF!</v>
      </c>
      <c r="G1860" s="7" t="e">
        <f>IF('تسمية الرتبة'!#REF!="مرفوض",0,'تسمية الرتبة'!#REF!)</f>
        <v>#REF!</v>
      </c>
      <c r="H1860" s="7" t="e">
        <f>IF('تسمية الرتبة'!#REF!="مرفوض",0,IF('تسمية الرتبة'!#REF!+'تسمية الرتبة'!#REF!+'تسمية الرتبة'!#REF!+'تسمية الرتبة'!#REF!&gt;6,6,'تسمية الرتبة'!#REF!+'تسمية الرتبة'!#REF!+'تسمية الرتبة'!#REF!+'تسمية الرتبة'!#REF!))</f>
        <v>#REF!</v>
      </c>
      <c r="I1860" s="7" t="e">
        <f>IF('تسمية الرتبة'!#REF!="مرفوض",0,'تسمية الرتبة'!#REF!)</f>
        <v>#REF!</v>
      </c>
      <c r="J1860" s="7" t="e">
        <f>IF('تسمية الرتبة'!#REF!="مرفوض",0,'تسمية الرتبة'!#REF!)</f>
        <v>#REF!</v>
      </c>
      <c r="K1860" s="7" t="e">
        <f>IF('تسمية الرتبة'!#REF!="مرفوض",0,J1860+I1860+H1860+G1860+F1860+E1860+D1860+'تسمية الرتبة'!#REF!)</f>
        <v>#REF!</v>
      </c>
      <c r="L1860" s="7" t="e">
        <f>IF('تسمية الرتبة'!#REF!="مرفوض",0,IF(J1860=0,"Absent(e)",""))</f>
        <v>#REF!</v>
      </c>
      <c r="M1860" s="20" t="e">
        <f>'تسمية الرتبة'!#REF!-'Resultats FR'!K1860</f>
        <v>#REF!</v>
      </c>
    </row>
    <row r="1861" spans="1:13">
      <c r="A1861" s="7">
        <v>1857</v>
      </c>
      <c r="B1861" s="7" t="e">
        <f>IF('تسمية الرتبة'!#REF!="مرفوض",0,'تسمية الرتبة'!#REF!)</f>
        <v>#REF!</v>
      </c>
      <c r="C1861" s="7" t="e">
        <f>IF('تسمية الرتبة'!#REF!="مرفوض",0,'تسمية الرتبة'!#REF!)</f>
        <v>#REF!</v>
      </c>
      <c r="D1861" s="7" t="e">
        <f>IF('تسمية الرتبة'!#REF!="مرفوض",0,'تسمية الرتبة'!#REF!)</f>
        <v>#REF!</v>
      </c>
      <c r="E1861" s="34" t="e">
        <f>IF('تسمية الرتبة'!#REF!="مرفوض",0,'تسمية الرتبة'!#REF!)</f>
        <v>#REF!</v>
      </c>
      <c r="F1861" s="7" t="e">
        <f>IF('تسمية الرتبة'!#REF!="مرفوض",0,'تسمية الرتبة'!#REF!)</f>
        <v>#REF!</v>
      </c>
      <c r="G1861" s="7" t="e">
        <f>IF('تسمية الرتبة'!#REF!="مرفوض",0,'تسمية الرتبة'!#REF!)</f>
        <v>#REF!</v>
      </c>
      <c r="H1861" s="7" t="e">
        <f>IF('تسمية الرتبة'!#REF!="مرفوض",0,IF('تسمية الرتبة'!#REF!+'تسمية الرتبة'!#REF!+'تسمية الرتبة'!#REF!+'تسمية الرتبة'!#REF!&gt;6,6,'تسمية الرتبة'!#REF!+'تسمية الرتبة'!#REF!+'تسمية الرتبة'!#REF!+'تسمية الرتبة'!#REF!))</f>
        <v>#REF!</v>
      </c>
      <c r="I1861" s="7" t="e">
        <f>IF('تسمية الرتبة'!#REF!="مرفوض",0,'تسمية الرتبة'!#REF!)</f>
        <v>#REF!</v>
      </c>
      <c r="J1861" s="7" t="e">
        <f>IF('تسمية الرتبة'!#REF!="مرفوض",0,'تسمية الرتبة'!#REF!)</f>
        <v>#REF!</v>
      </c>
      <c r="K1861" s="7" t="e">
        <f>IF('تسمية الرتبة'!#REF!="مرفوض",0,J1861+I1861+H1861+G1861+F1861+E1861+D1861+'تسمية الرتبة'!#REF!)</f>
        <v>#REF!</v>
      </c>
      <c r="L1861" s="7" t="e">
        <f>IF('تسمية الرتبة'!#REF!="مرفوض",0,IF(J1861=0,"Absent(e)",""))</f>
        <v>#REF!</v>
      </c>
      <c r="M1861" s="20" t="e">
        <f>'تسمية الرتبة'!#REF!-'Resultats FR'!K1861</f>
        <v>#REF!</v>
      </c>
    </row>
    <row r="1862" spans="1:13">
      <c r="A1862" s="7">
        <v>1858</v>
      </c>
      <c r="B1862" s="7" t="e">
        <f>IF('تسمية الرتبة'!#REF!="مرفوض",0,'تسمية الرتبة'!#REF!)</f>
        <v>#REF!</v>
      </c>
      <c r="C1862" s="7" t="e">
        <f>IF('تسمية الرتبة'!#REF!="مرفوض",0,'تسمية الرتبة'!#REF!)</f>
        <v>#REF!</v>
      </c>
      <c r="D1862" s="7" t="e">
        <f>IF('تسمية الرتبة'!#REF!="مرفوض",0,'تسمية الرتبة'!#REF!)</f>
        <v>#REF!</v>
      </c>
      <c r="E1862" s="34" t="e">
        <f>IF('تسمية الرتبة'!#REF!="مرفوض",0,'تسمية الرتبة'!#REF!)</f>
        <v>#REF!</v>
      </c>
      <c r="F1862" s="7" t="e">
        <f>IF('تسمية الرتبة'!#REF!="مرفوض",0,'تسمية الرتبة'!#REF!)</f>
        <v>#REF!</v>
      </c>
      <c r="G1862" s="7" t="e">
        <f>IF('تسمية الرتبة'!#REF!="مرفوض",0,'تسمية الرتبة'!#REF!)</f>
        <v>#REF!</v>
      </c>
      <c r="H1862" s="7" t="e">
        <f>IF('تسمية الرتبة'!#REF!="مرفوض",0,IF('تسمية الرتبة'!#REF!+'تسمية الرتبة'!#REF!+'تسمية الرتبة'!#REF!+'تسمية الرتبة'!#REF!&gt;6,6,'تسمية الرتبة'!#REF!+'تسمية الرتبة'!#REF!+'تسمية الرتبة'!#REF!+'تسمية الرتبة'!#REF!))</f>
        <v>#REF!</v>
      </c>
      <c r="I1862" s="7" t="e">
        <f>IF('تسمية الرتبة'!#REF!="مرفوض",0,'تسمية الرتبة'!#REF!)</f>
        <v>#REF!</v>
      </c>
      <c r="J1862" s="7" t="e">
        <f>IF('تسمية الرتبة'!#REF!="مرفوض",0,'تسمية الرتبة'!#REF!)</f>
        <v>#REF!</v>
      </c>
      <c r="K1862" s="7" t="e">
        <f>IF('تسمية الرتبة'!#REF!="مرفوض",0,J1862+I1862+H1862+G1862+F1862+E1862+D1862+'تسمية الرتبة'!#REF!)</f>
        <v>#REF!</v>
      </c>
      <c r="L1862" s="7" t="e">
        <f>IF('تسمية الرتبة'!#REF!="مرفوض",0,IF(J1862=0,"Absent(e)",""))</f>
        <v>#REF!</v>
      </c>
      <c r="M1862" s="20" t="e">
        <f>'تسمية الرتبة'!#REF!-'Resultats FR'!K1862</f>
        <v>#REF!</v>
      </c>
    </row>
    <row r="1863" spans="1:13">
      <c r="A1863" s="7">
        <v>1859</v>
      </c>
      <c r="B1863" s="7" t="e">
        <f>IF('تسمية الرتبة'!#REF!="مرفوض",0,'تسمية الرتبة'!#REF!)</f>
        <v>#REF!</v>
      </c>
      <c r="C1863" s="7" t="e">
        <f>IF('تسمية الرتبة'!#REF!="مرفوض",0,'تسمية الرتبة'!#REF!)</f>
        <v>#REF!</v>
      </c>
      <c r="D1863" s="7" t="e">
        <f>IF('تسمية الرتبة'!#REF!="مرفوض",0,'تسمية الرتبة'!#REF!)</f>
        <v>#REF!</v>
      </c>
      <c r="E1863" s="34" t="e">
        <f>IF('تسمية الرتبة'!#REF!="مرفوض",0,'تسمية الرتبة'!#REF!)</f>
        <v>#REF!</v>
      </c>
      <c r="F1863" s="7" t="e">
        <f>IF('تسمية الرتبة'!#REF!="مرفوض",0,'تسمية الرتبة'!#REF!)</f>
        <v>#REF!</v>
      </c>
      <c r="G1863" s="7" t="e">
        <f>IF('تسمية الرتبة'!#REF!="مرفوض",0,'تسمية الرتبة'!#REF!)</f>
        <v>#REF!</v>
      </c>
      <c r="H1863" s="7" t="e">
        <f>IF('تسمية الرتبة'!#REF!="مرفوض",0,IF('تسمية الرتبة'!#REF!+'تسمية الرتبة'!#REF!+'تسمية الرتبة'!#REF!+'تسمية الرتبة'!#REF!&gt;6,6,'تسمية الرتبة'!#REF!+'تسمية الرتبة'!#REF!+'تسمية الرتبة'!#REF!+'تسمية الرتبة'!#REF!))</f>
        <v>#REF!</v>
      </c>
      <c r="I1863" s="7" t="e">
        <f>IF('تسمية الرتبة'!#REF!="مرفوض",0,'تسمية الرتبة'!#REF!)</f>
        <v>#REF!</v>
      </c>
      <c r="J1863" s="7" t="e">
        <f>IF('تسمية الرتبة'!#REF!="مرفوض",0,'تسمية الرتبة'!#REF!)</f>
        <v>#REF!</v>
      </c>
      <c r="K1863" s="7" t="e">
        <f>IF('تسمية الرتبة'!#REF!="مرفوض",0,J1863+I1863+H1863+G1863+F1863+E1863+D1863+'تسمية الرتبة'!#REF!)</f>
        <v>#REF!</v>
      </c>
      <c r="L1863" s="7" t="e">
        <f>IF('تسمية الرتبة'!#REF!="مرفوض",0,IF(J1863=0,"Absent(e)",""))</f>
        <v>#REF!</v>
      </c>
      <c r="M1863" s="20" t="e">
        <f>'تسمية الرتبة'!#REF!-'Resultats FR'!K1863</f>
        <v>#REF!</v>
      </c>
    </row>
    <row r="1864" spans="1:13">
      <c r="A1864" s="7">
        <v>1860</v>
      </c>
      <c r="B1864" s="7" t="e">
        <f>IF('تسمية الرتبة'!#REF!="مرفوض",0,'تسمية الرتبة'!#REF!)</f>
        <v>#REF!</v>
      </c>
      <c r="C1864" s="7" t="e">
        <f>IF('تسمية الرتبة'!#REF!="مرفوض",0,'تسمية الرتبة'!#REF!)</f>
        <v>#REF!</v>
      </c>
      <c r="D1864" s="7" t="e">
        <f>IF('تسمية الرتبة'!#REF!="مرفوض",0,'تسمية الرتبة'!#REF!)</f>
        <v>#REF!</v>
      </c>
      <c r="E1864" s="34" t="e">
        <f>IF('تسمية الرتبة'!#REF!="مرفوض",0,'تسمية الرتبة'!#REF!)</f>
        <v>#REF!</v>
      </c>
      <c r="F1864" s="7" t="e">
        <f>IF('تسمية الرتبة'!#REF!="مرفوض",0,'تسمية الرتبة'!#REF!)</f>
        <v>#REF!</v>
      </c>
      <c r="G1864" s="7" t="e">
        <f>IF('تسمية الرتبة'!#REF!="مرفوض",0,'تسمية الرتبة'!#REF!)</f>
        <v>#REF!</v>
      </c>
      <c r="H1864" s="7" t="e">
        <f>IF('تسمية الرتبة'!#REF!="مرفوض",0,IF('تسمية الرتبة'!#REF!+'تسمية الرتبة'!#REF!+'تسمية الرتبة'!#REF!+'تسمية الرتبة'!#REF!&gt;6,6,'تسمية الرتبة'!#REF!+'تسمية الرتبة'!#REF!+'تسمية الرتبة'!#REF!+'تسمية الرتبة'!#REF!))</f>
        <v>#REF!</v>
      </c>
      <c r="I1864" s="7" t="e">
        <f>IF('تسمية الرتبة'!#REF!="مرفوض",0,'تسمية الرتبة'!#REF!)</f>
        <v>#REF!</v>
      </c>
      <c r="J1864" s="7" t="e">
        <f>IF('تسمية الرتبة'!#REF!="مرفوض",0,'تسمية الرتبة'!#REF!)</f>
        <v>#REF!</v>
      </c>
      <c r="K1864" s="7" t="e">
        <f>IF('تسمية الرتبة'!#REF!="مرفوض",0,J1864+I1864+H1864+G1864+F1864+E1864+D1864+'تسمية الرتبة'!#REF!)</f>
        <v>#REF!</v>
      </c>
      <c r="L1864" s="7" t="e">
        <f>IF('تسمية الرتبة'!#REF!="مرفوض",0,IF(J1864=0,"Absent(e)",""))</f>
        <v>#REF!</v>
      </c>
      <c r="M1864" s="20" t="e">
        <f>'تسمية الرتبة'!#REF!-'Resultats FR'!K1864</f>
        <v>#REF!</v>
      </c>
    </row>
    <row r="1865" spans="1:13">
      <c r="A1865" s="7">
        <v>1861</v>
      </c>
      <c r="B1865" s="7" t="e">
        <f>IF('تسمية الرتبة'!#REF!="مرفوض",0,'تسمية الرتبة'!#REF!)</f>
        <v>#REF!</v>
      </c>
      <c r="C1865" s="7" t="e">
        <f>IF('تسمية الرتبة'!#REF!="مرفوض",0,'تسمية الرتبة'!#REF!)</f>
        <v>#REF!</v>
      </c>
      <c r="D1865" s="7" t="e">
        <f>IF('تسمية الرتبة'!#REF!="مرفوض",0,'تسمية الرتبة'!#REF!)</f>
        <v>#REF!</v>
      </c>
      <c r="E1865" s="34" t="e">
        <f>IF('تسمية الرتبة'!#REF!="مرفوض",0,'تسمية الرتبة'!#REF!)</f>
        <v>#REF!</v>
      </c>
      <c r="F1865" s="7" t="e">
        <f>IF('تسمية الرتبة'!#REF!="مرفوض",0,'تسمية الرتبة'!#REF!)</f>
        <v>#REF!</v>
      </c>
      <c r="G1865" s="7" t="e">
        <f>IF('تسمية الرتبة'!#REF!="مرفوض",0,'تسمية الرتبة'!#REF!)</f>
        <v>#REF!</v>
      </c>
      <c r="H1865" s="7" t="e">
        <f>IF('تسمية الرتبة'!#REF!="مرفوض",0,IF('تسمية الرتبة'!#REF!+'تسمية الرتبة'!#REF!+'تسمية الرتبة'!#REF!+'تسمية الرتبة'!#REF!&gt;6,6,'تسمية الرتبة'!#REF!+'تسمية الرتبة'!#REF!+'تسمية الرتبة'!#REF!+'تسمية الرتبة'!#REF!))</f>
        <v>#REF!</v>
      </c>
      <c r="I1865" s="7" t="e">
        <f>IF('تسمية الرتبة'!#REF!="مرفوض",0,'تسمية الرتبة'!#REF!)</f>
        <v>#REF!</v>
      </c>
      <c r="J1865" s="7" t="e">
        <f>IF('تسمية الرتبة'!#REF!="مرفوض",0,'تسمية الرتبة'!#REF!)</f>
        <v>#REF!</v>
      </c>
      <c r="K1865" s="7" t="e">
        <f>IF('تسمية الرتبة'!#REF!="مرفوض",0,J1865+I1865+H1865+G1865+F1865+E1865+D1865+'تسمية الرتبة'!#REF!)</f>
        <v>#REF!</v>
      </c>
      <c r="L1865" s="7" t="e">
        <f>IF('تسمية الرتبة'!#REF!="مرفوض",0,IF(J1865=0,"Absent(e)",""))</f>
        <v>#REF!</v>
      </c>
      <c r="M1865" s="20" t="e">
        <f>'تسمية الرتبة'!#REF!-'Resultats FR'!K1865</f>
        <v>#REF!</v>
      </c>
    </row>
    <row r="1866" spans="1:13">
      <c r="A1866" s="7">
        <v>1862</v>
      </c>
      <c r="B1866" s="7" t="e">
        <f>IF('تسمية الرتبة'!#REF!="مرفوض",0,'تسمية الرتبة'!#REF!)</f>
        <v>#REF!</v>
      </c>
      <c r="C1866" s="7" t="e">
        <f>IF('تسمية الرتبة'!#REF!="مرفوض",0,'تسمية الرتبة'!#REF!)</f>
        <v>#REF!</v>
      </c>
      <c r="D1866" s="7" t="e">
        <f>IF('تسمية الرتبة'!#REF!="مرفوض",0,'تسمية الرتبة'!#REF!)</f>
        <v>#REF!</v>
      </c>
      <c r="E1866" s="34" t="e">
        <f>IF('تسمية الرتبة'!#REF!="مرفوض",0,'تسمية الرتبة'!#REF!)</f>
        <v>#REF!</v>
      </c>
      <c r="F1866" s="7" t="e">
        <f>IF('تسمية الرتبة'!#REF!="مرفوض",0,'تسمية الرتبة'!#REF!)</f>
        <v>#REF!</v>
      </c>
      <c r="G1866" s="7" t="e">
        <f>IF('تسمية الرتبة'!#REF!="مرفوض",0,'تسمية الرتبة'!#REF!)</f>
        <v>#REF!</v>
      </c>
      <c r="H1866" s="7" t="e">
        <f>IF('تسمية الرتبة'!#REF!="مرفوض",0,IF('تسمية الرتبة'!#REF!+'تسمية الرتبة'!#REF!+'تسمية الرتبة'!#REF!+'تسمية الرتبة'!#REF!&gt;6,6,'تسمية الرتبة'!#REF!+'تسمية الرتبة'!#REF!+'تسمية الرتبة'!#REF!+'تسمية الرتبة'!#REF!))</f>
        <v>#REF!</v>
      </c>
      <c r="I1866" s="7" t="e">
        <f>IF('تسمية الرتبة'!#REF!="مرفوض",0,'تسمية الرتبة'!#REF!)</f>
        <v>#REF!</v>
      </c>
      <c r="J1866" s="7" t="e">
        <f>IF('تسمية الرتبة'!#REF!="مرفوض",0,'تسمية الرتبة'!#REF!)</f>
        <v>#REF!</v>
      </c>
      <c r="K1866" s="7" t="e">
        <f>IF('تسمية الرتبة'!#REF!="مرفوض",0,J1866+I1866+H1866+G1866+F1866+E1866+D1866+'تسمية الرتبة'!#REF!)</f>
        <v>#REF!</v>
      </c>
      <c r="L1866" s="7" t="e">
        <f>IF('تسمية الرتبة'!#REF!="مرفوض",0,IF(J1866=0,"Absent(e)",""))</f>
        <v>#REF!</v>
      </c>
      <c r="M1866" s="20" t="e">
        <f>'تسمية الرتبة'!#REF!-'Resultats FR'!K1866</f>
        <v>#REF!</v>
      </c>
    </row>
    <row r="1867" spans="1:13">
      <c r="A1867" s="7">
        <v>1863</v>
      </c>
      <c r="B1867" s="7" t="e">
        <f>IF('تسمية الرتبة'!#REF!="مرفوض",0,'تسمية الرتبة'!#REF!)</f>
        <v>#REF!</v>
      </c>
      <c r="C1867" s="7" t="e">
        <f>IF('تسمية الرتبة'!#REF!="مرفوض",0,'تسمية الرتبة'!#REF!)</f>
        <v>#REF!</v>
      </c>
      <c r="D1867" s="7" t="e">
        <f>IF('تسمية الرتبة'!#REF!="مرفوض",0,'تسمية الرتبة'!#REF!)</f>
        <v>#REF!</v>
      </c>
      <c r="E1867" s="34" t="e">
        <f>IF('تسمية الرتبة'!#REF!="مرفوض",0,'تسمية الرتبة'!#REF!)</f>
        <v>#REF!</v>
      </c>
      <c r="F1867" s="7" t="e">
        <f>IF('تسمية الرتبة'!#REF!="مرفوض",0,'تسمية الرتبة'!#REF!)</f>
        <v>#REF!</v>
      </c>
      <c r="G1867" s="7" t="e">
        <f>IF('تسمية الرتبة'!#REF!="مرفوض",0,'تسمية الرتبة'!#REF!)</f>
        <v>#REF!</v>
      </c>
      <c r="H1867" s="7" t="e">
        <f>IF('تسمية الرتبة'!#REF!="مرفوض",0,IF('تسمية الرتبة'!#REF!+'تسمية الرتبة'!#REF!+'تسمية الرتبة'!#REF!+'تسمية الرتبة'!#REF!&gt;6,6,'تسمية الرتبة'!#REF!+'تسمية الرتبة'!#REF!+'تسمية الرتبة'!#REF!+'تسمية الرتبة'!#REF!))</f>
        <v>#REF!</v>
      </c>
      <c r="I1867" s="7" t="e">
        <f>IF('تسمية الرتبة'!#REF!="مرفوض",0,'تسمية الرتبة'!#REF!)</f>
        <v>#REF!</v>
      </c>
      <c r="J1867" s="7" t="e">
        <f>IF('تسمية الرتبة'!#REF!="مرفوض",0,'تسمية الرتبة'!#REF!)</f>
        <v>#REF!</v>
      </c>
      <c r="K1867" s="7" t="e">
        <f>IF('تسمية الرتبة'!#REF!="مرفوض",0,J1867+I1867+H1867+G1867+F1867+E1867+D1867+'تسمية الرتبة'!#REF!)</f>
        <v>#REF!</v>
      </c>
      <c r="L1867" s="7" t="e">
        <f>IF('تسمية الرتبة'!#REF!="مرفوض",0,IF(J1867=0,"Absent(e)",""))</f>
        <v>#REF!</v>
      </c>
      <c r="M1867" s="20" t="e">
        <f>'تسمية الرتبة'!#REF!-'Resultats FR'!K1867</f>
        <v>#REF!</v>
      </c>
    </row>
    <row r="1868" spans="1:13">
      <c r="A1868" s="7">
        <v>1864</v>
      </c>
      <c r="B1868" s="7" t="e">
        <f>IF('تسمية الرتبة'!#REF!="مرفوض",0,'تسمية الرتبة'!#REF!)</f>
        <v>#REF!</v>
      </c>
      <c r="C1868" s="7" t="e">
        <f>IF('تسمية الرتبة'!#REF!="مرفوض",0,'تسمية الرتبة'!#REF!)</f>
        <v>#REF!</v>
      </c>
      <c r="D1868" s="7" t="e">
        <f>IF('تسمية الرتبة'!#REF!="مرفوض",0,'تسمية الرتبة'!#REF!)</f>
        <v>#REF!</v>
      </c>
      <c r="E1868" s="34" t="e">
        <f>IF('تسمية الرتبة'!#REF!="مرفوض",0,'تسمية الرتبة'!#REF!)</f>
        <v>#REF!</v>
      </c>
      <c r="F1868" s="7" t="e">
        <f>IF('تسمية الرتبة'!#REF!="مرفوض",0,'تسمية الرتبة'!#REF!)</f>
        <v>#REF!</v>
      </c>
      <c r="G1868" s="7" t="e">
        <f>IF('تسمية الرتبة'!#REF!="مرفوض",0,'تسمية الرتبة'!#REF!)</f>
        <v>#REF!</v>
      </c>
      <c r="H1868" s="7" t="e">
        <f>IF('تسمية الرتبة'!#REF!="مرفوض",0,IF('تسمية الرتبة'!#REF!+'تسمية الرتبة'!#REF!+'تسمية الرتبة'!#REF!+'تسمية الرتبة'!#REF!&gt;6,6,'تسمية الرتبة'!#REF!+'تسمية الرتبة'!#REF!+'تسمية الرتبة'!#REF!+'تسمية الرتبة'!#REF!))</f>
        <v>#REF!</v>
      </c>
      <c r="I1868" s="7" t="e">
        <f>IF('تسمية الرتبة'!#REF!="مرفوض",0,'تسمية الرتبة'!#REF!)</f>
        <v>#REF!</v>
      </c>
      <c r="J1868" s="7" t="e">
        <f>IF('تسمية الرتبة'!#REF!="مرفوض",0,'تسمية الرتبة'!#REF!)</f>
        <v>#REF!</v>
      </c>
      <c r="K1868" s="7" t="e">
        <f>IF('تسمية الرتبة'!#REF!="مرفوض",0,J1868+I1868+H1868+G1868+F1868+E1868+D1868+'تسمية الرتبة'!#REF!)</f>
        <v>#REF!</v>
      </c>
      <c r="L1868" s="7" t="e">
        <f>IF('تسمية الرتبة'!#REF!="مرفوض",0,IF(J1868=0,"Absent(e)",""))</f>
        <v>#REF!</v>
      </c>
      <c r="M1868" s="20" t="e">
        <f>'تسمية الرتبة'!#REF!-'Resultats FR'!K1868</f>
        <v>#REF!</v>
      </c>
    </row>
    <row r="1869" spans="1:13">
      <c r="A1869" s="7">
        <v>1865</v>
      </c>
      <c r="B1869" s="7" t="e">
        <f>IF('تسمية الرتبة'!#REF!="مرفوض",0,'تسمية الرتبة'!#REF!)</f>
        <v>#REF!</v>
      </c>
      <c r="C1869" s="7" t="e">
        <f>IF('تسمية الرتبة'!#REF!="مرفوض",0,'تسمية الرتبة'!#REF!)</f>
        <v>#REF!</v>
      </c>
      <c r="D1869" s="7" t="e">
        <f>IF('تسمية الرتبة'!#REF!="مرفوض",0,'تسمية الرتبة'!#REF!)</f>
        <v>#REF!</v>
      </c>
      <c r="E1869" s="34" t="e">
        <f>IF('تسمية الرتبة'!#REF!="مرفوض",0,'تسمية الرتبة'!#REF!)</f>
        <v>#REF!</v>
      </c>
      <c r="F1869" s="7" t="e">
        <f>IF('تسمية الرتبة'!#REF!="مرفوض",0,'تسمية الرتبة'!#REF!)</f>
        <v>#REF!</v>
      </c>
      <c r="G1869" s="7" t="e">
        <f>IF('تسمية الرتبة'!#REF!="مرفوض",0,'تسمية الرتبة'!#REF!)</f>
        <v>#REF!</v>
      </c>
      <c r="H1869" s="7" t="e">
        <f>IF('تسمية الرتبة'!#REF!="مرفوض",0,IF('تسمية الرتبة'!#REF!+'تسمية الرتبة'!#REF!+'تسمية الرتبة'!#REF!+'تسمية الرتبة'!#REF!&gt;6,6,'تسمية الرتبة'!#REF!+'تسمية الرتبة'!#REF!+'تسمية الرتبة'!#REF!+'تسمية الرتبة'!#REF!))</f>
        <v>#REF!</v>
      </c>
      <c r="I1869" s="7" t="e">
        <f>IF('تسمية الرتبة'!#REF!="مرفوض",0,'تسمية الرتبة'!#REF!)</f>
        <v>#REF!</v>
      </c>
      <c r="J1869" s="7" t="e">
        <f>IF('تسمية الرتبة'!#REF!="مرفوض",0,'تسمية الرتبة'!#REF!)</f>
        <v>#REF!</v>
      </c>
      <c r="K1869" s="7" t="e">
        <f>IF('تسمية الرتبة'!#REF!="مرفوض",0,J1869+I1869+H1869+G1869+F1869+E1869+D1869+'تسمية الرتبة'!#REF!)</f>
        <v>#REF!</v>
      </c>
      <c r="L1869" s="7" t="e">
        <f>IF('تسمية الرتبة'!#REF!="مرفوض",0,IF(J1869=0,"Absent(e)",""))</f>
        <v>#REF!</v>
      </c>
      <c r="M1869" s="20" t="e">
        <f>'تسمية الرتبة'!#REF!-'Resultats FR'!K1869</f>
        <v>#REF!</v>
      </c>
    </row>
    <row r="1870" spans="1:13">
      <c r="A1870" s="7">
        <v>1866</v>
      </c>
      <c r="B1870" s="7" t="e">
        <f>IF('تسمية الرتبة'!#REF!="مرفوض",0,'تسمية الرتبة'!#REF!)</f>
        <v>#REF!</v>
      </c>
      <c r="C1870" s="7" t="e">
        <f>IF('تسمية الرتبة'!#REF!="مرفوض",0,'تسمية الرتبة'!#REF!)</f>
        <v>#REF!</v>
      </c>
      <c r="D1870" s="7" t="e">
        <f>IF('تسمية الرتبة'!#REF!="مرفوض",0,'تسمية الرتبة'!#REF!)</f>
        <v>#REF!</v>
      </c>
      <c r="E1870" s="34" t="e">
        <f>IF('تسمية الرتبة'!#REF!="مرفوض",0,'تسمية الرتبة'!#REF!)</f>
        <v>#REF!</v>
      </c>
      <c r="F1870" s="7" t="e">
        <f>IF('تسمية الرتبة'!#REF!="مرفوض",0,'تسمية الرتبة'!#REF!)</f>
        <v>#REF!</v>
      </c>
      <c r="G1870" s="7" t="e">
        <f>IF('تسمية الرتبة'!#REF!="مرفوض",0,'تسمية الرتبة'!#REF!)</f>
        <v>#REF!</v>
      </c>
      <c r="H1870" s="7" t="e">
        <f>IF('تسمية الرتبة'!#REF!="مرفوض",0,IF('تسمية الرتبة'!#REF!+'تسمية الرتبة'!#REF!+'تسمية الرتبة'!#REF!+'تسمية الرتبة'!#REF!&gt;6,6,'تسمية الرتبة'!#REF!+'تسمية الرتبة'!#REF!+'تسمية الرتبة'!#REF!+'تسمية الرتبة'!#REF!))</f>
        <v>#REF!</v>
      </c>
      <c r="I1870" s="7" t="e">
        <f>IF('تسمية الرتبة'!#REF!="مرفوض",0,'تسمية الرتبة'!#REF!)</f>
        <v>#REF!</v>
      </c>
      <c r="J1870" s="7" t="e">
        <f>IF('تسمية الرتبة'!#REF!="مرفوض",0,'تسمية الرتبة'!#REF!)</f>
        <v>#REF!</v>
      </c>
      <c r="K1870" s="7" t="e">
        <f>IF('تسمية الرتبة'!#REF!="مرفوض",0,J1870+I1870+H1870+G1870+F1870+E1870+D1870+'تسمية الرتبة'!#REF!)</f>
        <v>#REF!</v>
      </c>
      <c r="L1870" s="7" t="e">
        <f>IF('تسمية الرتبة'!#REF!="مرفوض",0,IF(J1870=0,"Absent(e)",""))</f>
        <v>#REF!</v>
      </c>
      <c r="M1870" s="20" t="e">
        <f>'تسمية الرتبة'!#REF!-'Resultats FR'!K1870</f>
        <v>#REF!</v>
      </c>
    </row>
    <row r="1871" spans="1:13">
      <c r="A1871" s="7">
        <v>1867</v>
      </c>
      <c r="B1871" s="7" t="e">
        <f>IF('تسمية الرتبة'!#REF!="مرفوض",0,'تسمية الرتبة'!#REF!)</f>
        <v>#REF!</v>
      </c>
      <c r="C1871" s="7" t="e">
        <f>IF('تسمية الرتبة'!#REF!="مرفوض",0,'تسمية الرتبة'!#REF!)</f>
        <v>#REF!</v>
      </c>
      <c r="D1871" s="7" t="e">
        <f>IF('تسمية الرتبة'!#REF!="مرفوض",0,'تسمية الرتبة'!#REF!)</f>
        <v>#REF!</v>
      </c>
      <c r="E1871" s="34" t="e">
        <f>IF('تسمية الرتبة'!#REF!="مرفوض",0,'تسمية الرتبة'!#REF!)</f>
        <v>#REF!</v>
      </c>
      <c r="F1871" s="7" t="e">
        <f>IF('تسمية الرتبة'!#REF!="مرفوض",0,'تسمية الرتبة'!#REF!)</f>
        <v>#REF!</v>
      </c>
      <c r="G1871" s="7" t="e">
        <f>IF('تسمية الرتبة'!#REF!="مرفوض",0,'تسمية الرتبة'!#REF!)</f>
        <v>#REF!</v>
      </c>
      <c r="H1871" s="7" t="e">
        <f>IF('تسمية الرتبة'!#REF!="مرفوض",0,IF('تسمية الرتبة'!#REF!+'تسمية الرتبة'!#REF!+'تسمية الرتبة'!#REF!+'تسمية الرتبة'!#REF!&gt;6,6,'تسمية الرتبة'!#REF!+'تسمية الرتبة'!#REF!+'تسمية الرتبة'!#REF!+'تسمية الرتبة'!#REF!))</f>
        <v>#REF!</v>
      </c>
      <c r="I1871" s="7" t="e">
        <f>IF('تسمية الرتبة'!#REF!="مرفوض",0,'تسمية الرتبة'!#REF!)</f>
        <v>#REF!</v>
      </c>
      <c r="J1871" s="7" t="e">
        <f>IF('تسمية الرتبة'!#REF!="مرفوض",0,'تسمية الرتبة'!#REF!)</f>
        <v>#REF!</v>
      </c>
      <c r="K1871" s="7" t="e">
        <f>IF('تسمية الرتبة'!#REF!="مرفوض",0,J1871+I1871+H1871+G1871+F1871+E1871+D1871+'تسمية الرتبة'!#REF!)</f>
        <v>#REF!</v>
      </c>
      <c r="L1871" s="7" t="e">
        <f>IF('تسمية الرتبة'!#REF!="مرفوض",0,IF(J1871=0,"Absent(e)",""))</f>
        <v>#REF!</v>
      </c>
      <c r="M1871" s="20" t="e">
        <f>'تسمية الرتبة'!#REF!-'Resultats FR'!K1871</f>
        <v>#REF!</v>
      </c>
    </row>
    <row r="1872" spans="1:13">
      <c r="A1872" s="7">
        <v>1868</v>
      </c>
      <c r="B1872" s="7" t="e">
        <f>IF('تسمية الرتبة'!#REF!="مرفوض",0,'تسمية الرتبة'!#REF!)</f>
        <v>#REF!</v>
      </c>
      <c r="C1872" s="7" t="e">
        <f>IF('تسمية الرتبة'!#REF!="مرفوض",0,'تسمية الرتبة'!#REF!)</f>
        <v>#REF!</v>
      </c>
      <c r="D1872" s="7" t="e">
        <f>IF('تسمية الرتبة'!#REF!="مرفوض",0,'تسمية الرتبة'!#REF!)</f>
        <v>#REF!</v>
      </c>
      <c r="E1872" s="34" t="e">
        <f>IF('تسمية الرتبة'!#REF!="مرفوض",0,'تسمية الرتبة'!#REF!)</f>
        <v>#REF!</v>
      </c>
      <c r="F1872" s="7" t="e">
        <f>IF('تسمية الرتبة'!#REF!="مرفوض",0,'تسمية الرتبة'!#REF!)</f>
        <v>#REF!</v>
      </c>
      <c r="G1872" s="7" t="e">
        <f>IF('تسمية الرتبة'!#REF!="مرفوض",0,'تسمية الرتبة'!#REF!)</f>
        <v>#REF!</v>
      </c>
      <c r="H1872" s="7" t="e">
        <f>IF('تسمية الرتبة'!#REF!="مرفوض",0,IF('تسمية الرتبة'!#REF!+'تسمية الرتبة'!#REF!+'تسمية الرتبة'!#REF!+'تسمية الرتبة'!#REF!&gt;6,6,'تسمية الرتبة'!#REF!+'تسمية الرتبة'!#REF!+'تسمية الرتبة'!#REF!+'تسمية الرتبة'!#REF!))</f>
        <v>#REF!</v>
      </c>
      <c r="I1872" s="7" t="e">
        <f>IF('تسمية الرتبة'!#REF!="مرفوض",0,'تسمية الرتبة'!#REF!)</f>
        <v>#REF!</v>
      </c>
      <c r="J1872" s="7" t="e">
        <f>IF('تسمية الرتبة'!#REF!="مرفوض",0,'تسمية الرتبة'!#REF!)</f>
        <v>#REF!</v>
      </c>
      <c r="K1872" s="7" t="e">
        <f>IF('تسمية الرتبة'!#REF!="مرفوض",0,J1872+I1872+H1872+G1872+F1872+E1872+D1872+'تسمية الرتبة'!#REF!)</f>
        <v>#REF!</v>
      </c>
      <c r="L1872" s="7" t="e">
        <f>IF('تسمية الرتبة'!#REF!="مرفوض",0,IF(J1872=0,"Absent(e)",""))</f>
        <v>#REF!</v>
      </c>
      <c r="M1872" s="20" t="e">
        <f>'تسمية الرتبة'!#REF!-'Resultats FR'!K1872</f>
        <v>#REF!</v>
      </c>
    </row>
    <row r="1873" spans="1:13">
      <c r="A1873" s="7">
        <v>1869</v>
      </c>
      <c r="B1873" s="7" t="e">
        <f>IF('تسمية الرتبة'!#REF!="مرفوض",0,'تسمية الرتبة'!#REF!)</f>
        <v>#REF!</v>
      </c>
      <c r="C1873" s="7" t="e">
        <f>IF('تسمية الرتبة'!#REF!="مرفوض",0,'تسمية الرتبة'!#REF!)</f>
        <v>#REF!</v>
      </c>
      <c r="D1873" s="7" t="e">
        <f>IF('تسمية الرتبة'!#REF!="مرفوض",0,'تسمية الرتبة'!#REF!)</f>
        <v>#REF!</v>
      </c>
      <c r="E1873" s="34" t="e">
        <f>IF('تسمية الرتبة'!#REF!="مرفوض",0,'تسمية الرتبة'!#REF!)</f>
        <v>#REF!</v>
      </c>
      <c r="F1873" s="7" t="e">
        <f>IF('تسمية الرتبة'!#REF!="مرفوض",0,'تسمية الرتبة'!#REF!)</f>
        <v>#REF!</v>
      </c>
      <c r="G1873" s="7" t="e">
        <f>IF('تسمية الرتبة'!#REF!="مرفوض",0,'تسمية الرتبة'!#REF!)</f>
        <v>#REF!</v>
      </c>
      <c r="H1873" s="7" t="e">
        <f>IF('تسمية الرتبة'!#REF!="مرفوض",0,IF('تسمية الرتبة'!#REF!+'تسمية الرتبة'!#REF!+'تسمية الرتبة'!#REF!+'تسمية الرتبة'!#REF!&gt;6,6,'تسمية الرتبة'!#REF!+'تسمية الرتبة'!#REF!+'تسمية الرتبة'!#REF!+'تسمية الرتبة'!#REF!))</f>
        <v>#REF!</v>
      </c>
      <c r="I1873" s="7" t="e">
        <f>IF('تسمية الرتبة'!#REF!="مرفوض",0,'تسمية الرتبة'!#REF!)</f>
        <v>#REF!</v>
      </c>
      <c r="J1873" s="7" t="e">
        <f>IF('تسمية الرتبة'!#REF!="مرفوض",0,'تسمية الرتبة'!#REF!)</f>
        <v>#REF!</v>
      </c>
      <c r="K1873" s="7" t="e">
        <f>IF('تسمية الرتبة'!#REF!="مرفوض",0,J1873+I1873+H1873+G1873+F1873+E1873+D1873+'تسمية الرتبة'!#REF!)</f>
        <v>#REF!</v>
      </c>
      <c r="L1873" s="7" t="e">
        <f>IF('تسمية الرتبة'!#REF!="مرفوض",0,IF(J1873=0,"Absent(e)",""))</f>
        <v>#REF!</v>
      </c>
      <c r="M1873" s="20" t="e">
        <f>'تسمية الرتبة'!#REF!-'Resultats FR'!K1873</f>
        <v>#REF!</v>
      </c>
    </row>
    <row r="1874" spans="1:13">
      <c r="A1874" s="7">
        <v>1870</v>
      </c>
      <c r="B1874" s="7" t="e">
        <f>IF('تسمية الرتبة'!#REF!="مرفوض",0,'تسمية الرتبة'!#REF!)</f>
        <v>#REF!</v>
      </c>
      <c r="C1874" s="7" t="e">
        <f>IF('تسمية الرتبة'!#REF!="مرفوض",0,'تسمية الرتبة'!#REF!)</f>
        <v>#REF!</v>
      </c>
      <c r="D1874" s="7" t="e">
        <f>IF('تسمية الرتبة'!#REF!="مرفوض",0,'تسمية الرتبة'!#REF!)</f>
        <v>#REF!</v>
      </c>
      <c r="E1874" s="34" t="e">
        <f>IF('تسمية الرتبة'!#REF!="مرفوض",0,'تسمية الرتبة'!#REF!)</f>
        <v>#REF!</v>
      </c>
      <c r="F1874" s="7" t="e">
        <f>IF('تسمية الرتبة'!#REF!="مرفوض",0,'تسمية الرتبة'!#REF!)</f>
        <v>#REF!</v>
      </c>
      <c r="G1874" s="7" t="e">
        <f>IF('تسمية الرتبة'!#REF!="مرفوض",0,'تسمية الرتبة'!#REF!)</f>
        <v>#REF!</v>
      </c>
      <c r="H1874" s="7" t="e">
        <f>IF('تسمية الرتبة'!#REF!="مرفوض",0,IF('تسمية الرتبة'!#REF!+'تسمية الرتبة'!#REF!+'تسمية الرتبة'!#REF!+'تسمية الرتبة'!#REF!&gt;6,6,'تسمية الرتبة'!#REF!+'تسمية الرتبة'!#REF!+'تسمية الرتبة'!#REF!+'تسمية الرتبة'!#REF!))</f>
        <v>#REF!</v>
      </c>
      <c r="I1874" s="7" t="e">
        <f>IF('تسمية الرتبة'!#REF!="مرفوض",0,'تسمية الرتبة'!#REF!)</f>
        <v>#REF!</v>
      </c>
      <c r="J1874" s="7" t="e">
        <f>IF('تسمية الرتبة'!#REF!="مرفوض",0,'تسمية الرتبة'!#REF!)</f>
        <v>#REF!</v>
      </c>
      <c r="K1874" s="7" t="e">
        <f>IF('تسمية الرتبة'!#REF!="مرفوض",0,J1874+I1874+H1874+G1874+F1874+E1874+D1874+'تسمية الرتبة'!#REF!)</f>
        <v>#REF!</v>
      </c>
      <c r="L1874" s="7" t="e">
        <f>IF('تسمية الرتبة'!#REF!="مرفوض",0,IF(J1874=0,"Absent(e)",""))</f>
        <v>#REF!</v>
      </c>
      <c r="M1874" s="20" t="e">
        <f>'تسمية الرتبة'!#REF!-'Resultats FR'!K1874</f>
        <v>#REF!</v>
      </c>
    </row>
    <row r="1875" spans="1:13">
      <c r="A1875" s="7">
        <v>1871</v>
      </c>
      <c r="B1875" s="7" t="e">
        <f>IF('تسمية الرتبة'!#REF!="مرفوض",0,'تسمية الرتبة'!#REF!)</f>
        <v>#REF!</v>
      </c>
      <c r="C1875" s="7" t="e">
        <f>IF('تسمية الرتبة'!#REF!="مرفوض",0,'تسمية الرتبة'!#REF!)</f>
        <v>#REF!</v>
      </c>
      <c r="D1875" s="7" t="e">
        <f>IF('تسمية الرتبة'!#REF!="مرفوض",0,'تسمية الرتبة'!#REF!)</f>
        <v>#REF!</v>
      </c>
      <c r="E1875" s="34" t="e">
        <f>IF('تسمية الرتبة'!#REF!="مرفوض",0,'تسمية الرتبة'!#REF!)</f>
        <v>#REF!</v>
      </c>
      <c r="F1875" s="7" t="e">
        <f>IF('تسمية الرتبة'!#REF!="مرفوض",0,'تسمية الرتبة'!#REF!)</f>
        <v>#REF!</v>
      </c>
      <c r="G1875" s="7" t="e">
        <f>IF('تسمية الرتبة'!#REF!="مرفوض",0,'تسمية الرتبة'!#REF!)</f>
        <v>#REF!</v>
      </c>
      <c r="H1875" s="7" t="e">
        <f>IF('تسمية الرتبة'!#REF!="مرفوض",0,IF('تسمية الرتبة'!#REF!+'تسمية الرتبة'!#REF!+'تسمية الرتبة'!#REF!+'تسمية الرتبة'!#REF!&gt;6,6,'تسمية الرتبة'!#REF!+'تسمية الرتبة'!#REF!+'تسمية الرتبة'!#REF!+'تسمية الرتبة'!#REF!))</f>
        <v>#REF!</v>
      </c>
      <c r="I1875" s="7" t="e">
        <f>IF('تسمية الرتبة'!#REF!="مرفوض",0,'تسمية الرتبة'!#REF!)</f>
        <v>#REF!</v>
      </c>
      <c r="J1875" s="7" t="e">
        <f>IF('تسمية الرتبة'!#REF!="مرفوض",0,'تسمية الرتبة'!#REF!)</f>
        <v>#REF!</v>
      </c>
      <c r="K1875" s="7" t="e">
        <f>IF('تسمية الرتبة'!#REF!="مرفوض",0,J1875+I1875+H1875+G1875+F1875+E1875+D1875+'تسمية الرتبة'!#REF!)</f>
        <v>#REF!</v>
      </c>
      <c r="L1875" s="7" t="e">
        <f>IF('تسمية الرتبة'!#REF!="مرفوض",0,IF(J1875=0,"Absent(e)",""))</f>
        <v>#REF!</v>
      </c>
      <c r="M1875" s="20" t="e">
        <f>'تسمية الرتبة'!#REF!-'Resultats FR'!K1875</f>
        <v>#REF!</v>
      </c>
    </row>
    <row r="1876" spans="1:13">
      <c r="A1876" s="7">
        <v>1872</v>
      </c>
      <c r="B1876" s="7" t="e">
        <f>IF('تسمية الرتبة'!#REF!="مرفوض",0,'تسمية الرتبة'!#REF!)</f>
        <v>#REF!</v>
      </c>
      <c r="C1876" s="7" t="e">
        <f>IF('تسمية الرتبة'!#REF!="مرفوض",0,'تسمية الرتبة'!#REF!)</f>
        <v>#REF!</v>
      </c>
      <c r="D1876" s="7" t="e">
        <f>IF('تسمية الرتبة'!#REF!="مرفوض",0,'تسمية الرتبة'!#REF!)</f>
        <v>#REF!</v>
      </c>
      <c r="E1876" s="34" t="e">
        <f>IF('تسمية الرتبة'!#REF!="مرفوض",0,'تسمية الرتبة'!#REF!)</f>
        <v>#REF!</v>
      </c>
      <c r="F1876" s="7" t="e">
        <f>IF('تسمية الرتبة'!#REF!="مرفوض",0,'تسمية الرتبة'!#REF!)</f>
        <v>#REF!</v>
      </c>
      <c r="G1876" s="7" t="e">
        <f>IF('تسمية الرتبة'!#REF!="مرفوض",0,'تسمية الرتبة'!#REF!)</f>
        <v>#REF!</v>
      </c>
      <c r="H1876" s="7" t="e">
        <f>IF('تسمية الرتبة'!#REF!="مرفوض",0,IF('تسمية الرتبة'!#REF!+'تسمية الرتبة'!#REF!+'تسمية الرتبة'!#REF!+'تسمية الرتبة'!#REF!&gt;6,6,'تسمية الرتبة'!#REF!+'تسمية الرتبة'!#REF!+'تسمية الرتبة'!#REF!+'تسمية الرتبة'!#REF!))</f>
        <v>#REF!</v>
      </c>
      <c r="I1876" s="7" t="e">
        <f>IF('تسمية الرتبة'!#REF!="مرفوض",0,'تسمية الرتبة'!#REF!)</f>
        <v>#REF!</v>
      </c>
      <c r="J1876" s="7" t="e">
        <f>IF('تسمية الرتبة'!#REF!="مرفوض",0,'تسمية الرتبة'!#REF!)</f>
        <v>#REF!</v>
      </c>
      <c r="K1876" s="7" t="e">
        <f>IF('تسمية الرتبة'!#REF!="مرفوض",0,J1876+I1876+H1876+G1876+F1876+E1876+D1876+'تسمية الرتبة'!#REF!)</f>
        <v>#REF!</v>
      </c>
      <c r="L1876" s="7" t="e">
        <f>IF('تسمية الرتبة'!#REF!="مرفوض",0,IF(J1876=0,"Absent(e)",""))</f>
        <v>#REF!</v>
      </c>
      <c r="M1876" s="20" t="e">
        <f>'تسمية الرتبة'!#REF!-'Resultats FR'!K1876</f>
        <v>#REF!</v>
      </c>
    </row>
    <row r="1877" spans="1:13">
      <c r="A1877" s="7">
        <v>1873</v>
      </c>
      <c r="B1877" s="7" t="e">
        <f>IF('تسمية الرتبة'!#REF!="مرفوض",0,'تسمية الرتبة'!#REF!)</f>
        <v>#REF!</v>
      </c>
      <c r="C1877" s="7" t="e">
        <f>IF('تسمية الرتبة'!#REF!="مرفوض",0,'تسمية الرتبة'!#REF!)</f>
        <v>#REF!</v>
      </c>
      <c r="D1877" s="7" t="e">
        <f>IF('تسمية الرتبة'!#REF!="مرفوض",0,'تسمية الرتبة'!#REF!)</f>
        <v>#REF!</v>
      </c>
      <c r="E1877" s="34" t="e">
        <f>IF('تسمية الرتبة'!#REF!="مرفوض",0,'تسمية الرتبة'!#REF!)</f>
        <v>#REF!</v>
      </c>
      <c r="F1877" s="7" t="e">
        <f>IF('تسمية الرتبة'!#REF!="مرفوض",0,'تسمية الرتبة'!#REF!)</f>
        <v>#REF!</v>
      </c>
      <c r="G1877" s="7" t="e">
        <f>IF('تسمية الرتبة'!#REF!="مرفوض",0,'تسمية الرتبة'!#REF!)</f>
        <v>#REF!</v>
      </c>
      <c r="H1877" s="7" t="e">
        <f>IF('تسمية الرتبة'!#REF!="مرفوض",0,IF('تسمية الرتبة'!#REF!+'تسمية الرتبة'!#REF!+'تسمية الرتبة'!#REF!+'تسمية الرتبة'!#REF!&gt;6,6,'تسمية الرتبة'!#REF!+'تسمية الرتبة'!#REF!+'تسمية الرتبة'!#REF!+'تسمية الرتبة'!#REF!))</f>
        <v>#REF!</v>
      </c>
      <c r="I1877" s="7" t="e">
        <f>IF('تسمية الرتبة'!#REF!="مرفوض",0,'تسمية الرتبة'!#REF!)</f>
        <v>#REF!</v>
      </c>
      <c r="J1877" s="7" t="e">
        <f>IF('تسمية الرتبة'!#REF!="مرفوض",0,'تسمية الرتبة'!#REF!)</f>
        <v>#REF!</v>
      </c>
      <c r="K1877" s="7" t="e">
        <f>IF('تسمية الرتبة'!#REF!="مرفوض",0,J1877+I1877+H1877+G1877+F1877+E1877+D1877+'تسمية الرتبة'!#REF!)</f>
        <v>#REF!</v>
      </c>
      <c r="L1877" s="7" t="e">
        <f>IF('تسمية الرتبة'!#REF!="مرفوض",0,IF(J1877=0,"Absent(e)",""))</f>
        <v>#REF!</v>
      </c>
      <c r="M1877" s="20" t="e">
        <f>'تسمية الرتبة'!#REF!-'Resultats FR'!K1877</f>
        <v>#REF!</v>
      </c>
    </row>
    <row r="1878" spans="1:13">
      <c r="A1878" s="7">
        <v>1874</v>
      </c>
      <c r="B1878" s="7" t="e">
        <f>IF('تسمية الرتبة'!#REF!="مرفوض",0,'تسمية الرتبة'!#REF!)</f>
        <v>#REF!</v>
      </c>
      <c r="C1878" s="7" t="e">
        <f>IF('تسمية الرتبة'!#REF!="مرفوض",0,'تسمية الرتبة'!#REF!)</f>
        <v>#REF!</v>
      </c>
      <c r="D1878" s="7" t="e">
        <f>IF('تسمية الرتبة'!#REF!="مرفوض",0,'تسمية الرتبة'!#REF!)</f>
        <v>#REF!</v>
      </c>
      <c r="E1878" s="34" t="e">
        <f>IF('تسمية الرتبة'!#REF!="مرفوض",0,'تسمية الرتبة'!#REF!)</f>
        <v>#REF!</v>
      </c>
      <c r="F1878" s="7" t="e">
        <f>IF('تسمية الرتبة'!#REF!="مرفوض",0,'تسمية الرتبة'!#REF!)</f>
        <v>#REF!</v>
      </c>
      <c r="G1878" s="7" t="e">
        <f>IF('تسمية الرتبة'!#REF!="مرفوض",0,'تسمية الرتبة'!#REF!)</f>
        <v>#REF!</v>
      </c>
      <c r="H1878" s="7" t="e">
        <f>IF('تسمية الرتبة'!#REF!="مرفوض",0,IF('تسمية الرتبة'!#REF!+'تسمية الرتبة'!#REF!+'تسمية الرتبة'!#REF!+'تسمية الرتبة'!#REF!&gt;6,6,'تسمية الرتبة'!#REF!+'تسمية الرتبة'!#REF!+'تسمية الرتبة'!#REF!+'تسمية الرتبة'!#REF!))</f>
        <v>#REF!</v>
      </c>
      <c r="I1878" s="7" t="e">
        <f>IF('تسمية الرتبة'!#REF!="مرفوض",0,'تسمية الرتبة'!#REF!)</f>
        <v>#REF!</v>
      </c>
      <c r="J1878" s="7" t="e">
        <f>IF('تسمية الرتبة'!#REF!="مرفوض",0,'تسمية الرتبة'!#REF!)</f>
        <v>#REF!</v>
      </c>
      <c r="K1878" s="7" t="e">
        <f>IF('تسمية الرتبة'!#REF!="مرفوض",0,J1878+I1878+H1878+G1878+F1878+E1878+D1878+'تسمية الرتبة'!#REF!)</f>
        <v>#REF!</v>
      </c>
      <c r="L1878" s="7" t="e">
        <f>IF('تسمية الرتبة'!#REF!="مرفوض",0,IF(J1878=0,"Absent(e)",""))</f>
        <v>#REF!</v>
      </c>
      <c r="M1878" s="20" t="e">
        <f>'تسمية الرتبة'!#REF!-'Resultats FR'!K1878</f>
        <v>#REF!</v>
      </c>
    </row>
    <row r="1879" spans="1:13">
      <c r="A1879" s="7">
        <v>1875</v>
      </c>
      <c r="B1879" s="7" t="e">
        <f>IF('تسمية الرتبة'!#REF!="مرفوض",0,'تسمية الرتبة'!#REF!)</f>
        <v>#REF!</v>
      </c>
      <c r="C1879" s="7" t="e">
        <f>IF('تسمية الرتبة'!#REF!="مرفوض",0,'تسمية الرتبة'!#REF!)</f>
        <v>#REF!</v>
      </c>
      <c r="D1879" s="7" t="e">
        <f>IF('تسمية الرتبة'!#REF!="مرفوض",0,'تسمية الرتبة'!#REF!)</f>
        <v>#REF!</v>
      </c>
      <c r="E1879" s="34" t="e">
        <f>IF('تسمية الرتبة'!#REF!="مرفوض",0,'تسمية الرتبة'!#REF!)</f>
        <v>#REF!</v>
      </c>
      <c r="F1879" s="7" t="e">
        <f>IF('تسمية الرتبة'!#REF!="مرفوض",0,'تسمية الرتبة'!#REF!)</f>
        <v>#REF!</v>
      </c>
      <c r="G1879" s="7" t="e">
        <f>IF('تسمية الرتبة'!#REF!="مرفوض",0,'تسمية الرتبة'!#REF!)</f>
        <v>#REF!</v>
      </c>
      <c r="H1879" s="7" t="e">
        <f>IF('تسمية الرتبة'!#REF!="مرفوض",0,IF('تسمية الرتبة'!#REF!+'تسمية الرتبة'!#REF!+'تسمية الرتبة'!#REF!+'تسمية الرتبة'!#REF!&gt;6,6,'تسمية الرتبة'!#REF!+'تسمية الرتبة'!#REF!+'تسمية الرتبة'!#REF!+'تسمية الرتبة'!#REF!))</f>
        <v>#REF!</v>
      </c>
      <c r="I1879" s="7" t="e">
        <f>IF('تسمية الرتبة'!#REF!="مرفوض",0,'تسمية الرتبة'!#REF!)</f>
        <v>#REF!</v>
      </c>
      <c r="J1879" s="7" t="e">
        <f>IF('تسمية الرتبة'!#REF!="مرفوض",0,'تسمية الرتبة'!#REF!)</f>
        <v>#REF!</v>
      </c>
      <c r="K1879" s="7" t="e">
        <f>IF('تسمية الرتبة'!#REF!="مرفوض",0,J1879+I1879+H1879+G1879+F1879+E1879+D1879+'تسمية الرتبة'!#REF!)</f>
        <v>#REF!</v>
      </c>
      <c r="L1879" s="7" t="e">
        <f>IF('تسمية الرتبة'!#REF!="مرفوض",0,IF(J1879=0,"Absent(e)",""))</f>
        <v>#REF!</v>
      </c>
      <c r="M1879" s="20" t="e">
        <f>'تسمية الرتبة'!#REF!-'Resultats FR'!K1879</f>
        <v>#REF!</v>
      </c>
    </row>
    <row r="1880" spans="1:13">
      <c r="A1880" s="7">
        <v>1876</v>
      </c>
      <c r="B1880" s="7" t="e">
        <f>IF('تسمية الرتبة'!#REF!="مرفوض",0,'تسمية الرتبة'!#REF!)</f>
        <v>#REF!</v>
      </c>
      <c r="C1880" s="7" t="e">
        <f>IF('تسمية الرتبة'!#REF!="مرفوض",0,'تسمية الرتبة'!#REF!)</f>
        <v>#REF!</v>
      </c>
      <c r="D1880" s="7" t="e">
        <f>IF('تسمية الرتبة'!#REF!="مرفوض",0,'تسمية الرتبة'!#REF!)</f>
        <v>#REF!</v>
      </c>
      <c r="E1880" s="34" t="e">
        <f>IF('تسمية الرتبة'!#REF!="مرفوض",0,'تسمية الرتبة'!#REF!)</f>
        <v>#REF!</v>
      </c>
      <c r="F1880" s="7" t="e">
        <f>IF('تسمية الرتبة'!#REF!="مرفوض",0,'تسمية الرتبة'!#REF!)</f>
        <v>#REF!</v>
      </c>
      <c r="G1880" s="7" t="e">
        <f>IF('تسمية الرتبة'!#REF!="مرفوض",0,'تسمية الرتبة'!#REF!)</f>
        <v>#REF!</v>
      </c>
      <c r="H1880" s="7" t="e">
        <f>IF('تسمية الرتبة'!#REF!="مرفوض",0,IF('تسمية الرتبة'!#REF!+'تسمية الرتبة'!#REF!+'تسمية الرتبة'!#REF!+'تسمية الرتبة'!#REF!&gt;6,6,'تسمية الرتبة'!#REF!+'تسمية الرتبة'!#REF!+'تسمية الرتبة'!#REF!+'تسمية الرتبة'!#REF!))</f>
        <v>#REF!</v>
      </c>
      <c r="I1880" s="7" t="e">
        <f>IF('تسمية الرتبة'!#REF!="مرفوض",0,'تسمية الرتبة'!#REF!)</f>
        <v>#REF!</v>
      </c>
      <c r="J1880" s="7" t="e">
        <f>IF('تسمية الرتبة'!#REF!="مرفوض",0,'تسمية الرتبة'!#REF!)</f>
        <v>#REF!</v>
      </c>
      <c r="K1880" s="7" t="e">
        <f>IF('تسمية الرتبة'!#REF!="مرفوض",0,J1880+I1880+H1880+G1880+F1880+E1880+D1880+'تسمية الرتبة'!#REF!)</f>
        <v>#REF!</v>
      </c>
      <c r="L1880" s="7" t="e">
        <f>IF('تسمية الرتبة'!#REF!="مرفوض",0,IF(J1880=0,"Absent(e)",""))</f>
        <v>#REF!</v>
      </c>
      <c r="M1880" s="20" t="e">
        <f>'تسمية الرتبة'!#REF!-'Resultats FR'!K1880</f>
        <v>#REF!</v>
      </c>
    </row>
    <row r="1881" spans="1:13">
      <c r="A1881" s="7">
        <v>1877</v>
      </c>
      <c r="B1881" s="7" t="e">
        <f>IF('تسمية الرتبة'!#REF!="مرفوض",0,'تسمية الرتبة'!#REF!)</f>
        <v>#REF!</v>
      </c>
      <c r="C1881" s="7" t="e">
        <f>IF('تسمية الرتبة'!#REF!="مرفوض",0,'تسمية الرتبة'!#REF!)</f>
        <v>#REF!</v>
      </c>
      <c r="D1881" s="7" t="e">
        <f>IF('تسمية الرتبة'!#REF!="مرفوض",0,'تسمية الرتبة'!#REF!)</f>
        <v>#REF!</v>
      </c>
      <c r="E1881" s="34" t="e">
        <f>IF('تسمية الرتبة'!#REF!="مرفوض",0,'تسمية الرتبة'!#REF!)</f>
        <v>#REF!</v>
      </c>
      <c r="F1881" s="7" t="e">
        <f>IF('تسمية الرتبة'!#REF!="مرفوض",0,'تسمية الرتبة'!#REF!)</f>
        <v>#REF!</v>
      </c>
      <c r="G1881" s="7" t="e">
        <f>IF('تسمية الرتبة'!#REF!="مرفوض",0,'تسمية الرتبة'!#REF!)</f>
        <v>#REF!</v>
      </c>
      <c r="H1881" s="7" t="e">
        <f>IF('تسمية الرتبة'!#REF!="مرفوض",0,IF('تسمية الرتبة'!#REF!+'تسمية الرتبة'!#REF!+'تسمية الرتبة'!#REF!+'تسمية الرتبة'!#REF!&gt;6,6,'تسمية الرتبة'!#REF!+'تسمية الرتبة'!#REF!+'تسمية الرتبة'!#REF!+'تسمية الرتبة'!#REF!))</f>
        <v>#REF!</v>
      </c>
      <c r="I1881" s="7" t="e">
        <f>IF('تسمية الرتبة'!#REF!="مرفوض",0,'تسمية الرتبة'!#REF!)</f>
        <v>#REF!</v>
      </c>
      <c r="J1881" s="7" t="e">
        <f>IF('تسمية الرتبة'!#REF!="مرفوض",0,'تسمية الرتبة'!#REF!)</f>
        <v>#REF!</v>
      </c>
      <c r="K1881" s="7" t="e">
        <f>IF('تسمية الرتبة'!#REF!="مرفوض",0,J1881+I1881+H1881+G1881+F1881+E1881+D1881+'تسمية الرتبة'!#REF!)</f>
        <v>#REF!</v>
      </c>
      <c r="L1881" s="7" t="e">
        <f>IF('تسمية الرتبة'!#REF!="مرفوض",0,IF(J1881=0,"Absent(e)",""))</f>
        <v>#REF!</v>
      </c>
      <c r="M1881" s="20" t="e">
        <f>'تسمية الرتبة'!#REF!-'Resultats FR'!K1881</f>
        <v>#REF!</v>
      </c>
    </row>
    <row r="1882" spans="1:13">
      <c r="A1882" s="7">
        <v>1878</v>
      </c>
      <c r="B1882" s="7" t="e">
        <f>IF('تسمية الرتبة'!#REF!="مرفوض",0,'تسمية الرتبة'!#REF!)</f>
        <v>#REF!</v>
      </c>
      <c r="C1882" s="7" t="e">
        <f>IF('تسمية الرتبة'!#REF!="مرفوض",0,'تسمية الرتبة'!#REF!)</f>
        <v>#REF!</v>
      </c>
      <c r="D1882" s="7" t="e">
        <f>IF('تسمية الرتبة'!#REF!="مرفوض",0,'تسمية الرتبة'!#REF!)</f>
        <v>#REF!</v>
      </c>
      <c r="E1882" s="34" t="e">
        <f>IF('تسمية الرتبة'!#REF!="مرفوض",0,'تسمية الرتبة'!#REF!)</f>
        <v>#REF!</v>
      </c>
      <c r="F1882" s="7" t="e">
        <f>IF('تسمية الرتبة'!#REF!="مرفوض",0,'تسمية الرتبة'!#REF!)</f>
        <v>#REF!</v>
      </c>
      <c r="G1882" s="7" t="e">
        <f>IF('تسمية الرتبة'!#REF!="مرفوض",0,'تسمية الرتبة'!#REF!)</f>
        <v>#REF!</v>
      </c>
      <c r="H1882" s="7" t="e">
        <f>IF('تسمية الرتبة'!#REF!="مرفوض",0,IF('تسمية الرتبة'!#REF!+'تسمية الرتبة'!#REF!+'تسمية الرتبة'!#REF!+'تسمية الرتبة'!#REF!&gt;6,6,'تسمية الرتبة'!#REF!+'تسمية الرتبة'!#REF!+'تسمية الرتبة'!#REF!+'تسمية الرتبة'!#REF!))</f>
        <v>#REF!</v>
      </c>
      <c r="I1882" s="7" t="e">
        <f>IF('تسمية الرتبة'!#REF!="مرفوض",0,'تسمية الرتبة'!#REF!)</f>
        <v>#REF!</v>
      </c>
      <c r="J1882" s="7" t="e">
        <f>IF('تسمية الرتبة'!#REF!="مرفوض",0,'تسمية الرتبة'!#REF!)</f>
        <v>#REF!</v>
      </c>
      <c r="K1882" s="7" t="e">
        <f>IF('تسمية الرتبة'!#REF!="مرفوض",0,J1882+I1882+H1882+G1882+F1882+E1882+D1882+'تسمية الرتبة'!#REF!)</f>
        <v>#REF!</v>
      </c>
      <c r="L1882" s="7" t="e">
        <f>IF('تسمية الرتبة'!#REF!="مرفوض",0,IF(J1882=0,"Absent(e)",""))</f>
        <v>#REF!</v>
      </c>
      <c r="M1882" s="20" t="e">
        <f>'تسمية الرتبة'!#REF!-'Resultats FR'!K1882</f>
        <v>#REF!</v>
      </c>
    </row>
    <row r="1883" spans="1:13">
      <c r="A1883" s="7">
        <v>1879</v>
      </c>
      <c r="B1883" s="7" t="e">
        <f>IF('تسمية الرتبة'!#REF!="مرفوض",0,'تسمية الرتبة'!#REF!)</f>
        <v>#REF!</v>
      </c>
      <c r="C1883" s="7" t="e">
        <f>IF('تسمية الرتبة'!#REF!="مرفوض",0,'تسمية الرتبة'!#REF!)</f>
        <v>#REF!</v>
      </c>
      <c r="D1883" s="7" t="e">
        <f>IF('تسمية الرتبة'!#REF!="مرفوض",0,'تسمية الرتبة'!#REF!)</f>
        <v>#REF!</v>
      </c>
      <c r="E1883" s="34" t="e">
        <f>IF('تسمية الرتبة'!#REF!="مرفوض",0,'تسمية الرتبة'!#REF!)</f>
        <v>#REF!</v>
      </c>
      <c r="F1883" s="7" t="e">
        <f>IF('تسمية الرتبة'!#REF!="مرفوض",0,'تسمية الرتبة'!#REF!)</f>
        <v>#REF!</v>
      </c>
      <c r="G1883" s="7" t="e">
        <f>IF('تسمية الرتبة'!#REF!="مرفوض",0,'تسمية الرتبة'!#REF!)</f>
        <v>#REF!</v>
      </c>
      <c r="H1883" s="7" t="e">
        <f>IF('تسمية الرتبة'!#REF!="مرفوض",0,IF('تسمية الرتبة'!#REF!+'تسمية الرتبة'!#REF!+'تسمية الرتبة'!#REF!+'تسمية الرتبة'!#REF!&gt;6,6,'تسمية الرتبة'!#REF!+'تسمية الرتبة'!#REF!+'تسمية الرتبة'!#REF!+'تسمية الرتبة'!#REF!))</f>
        <v>#REF!</v>
      </c>
      <c r="I1883" s="7" t="e">
        <f>IF('تسمية الرتبة'!#REF!="مرفوض",0,'تسمية الرتبة'!#REF!)</f>
        <v>#REF!</v>
      </c>
      <c r="J1883" s="7" t="e">
        <f>IF('تسمية الرتبة'!#REF!="مرفوض",0,'تسمية الرتبة'!#REF!)</f>
        <v>#REF!</v>
      </c>
      <c r="K1883" s="7" t="e">
        <f>IF('تسمية الرتبة'!#REF!="مرفوض",0,J1883+I1883+H1883+G1883+F1883+E1883+D1883+'تسمية الرتبة'!#REF!)</f>
        <v>#REF!</v>
      </c>
      <c r="L1883" s="7" t="e">
        <f>IF('تسمية الرتبة'!#REF!="مرفوض",0,IF(J1883=0,"Absent(e)",""))</f>
        <v>#REF!</v>
      </c>
      <c r="M1883" s="20" t="e">
        <f>'تسمية الرتبة'!#REF!-'Resultats FR'!K1883</f>
        <v>#REF!</v>
      </c>
    </row>
    <row r="1884" spans="1:13">
      <c r="A1884" s="7">
        <v>1880</v>
      </c>
      <c r="B1884" s="7" t="e">
        <f>IF('تسمية الرتبة'!#REF!="مرفوض",0,'تسمية الرتبة'!#REF!)</f>
        <v>#REF!</v>
      </c>
      <c r="C1884" s="7" t="e">
        <f>IF('تسمية الرتبة'!#REF!="مرفوض",0,'تسمية الرتبة'!#REF!)</f>
        <v>#REF!</v>
      </c>
      <c r="D1884" s="7" t="e">
        <f>IF('تسمية الرتبة'!#REF!="مرفوض",0,'تسمية الرتبة'!#REF!)</f>
        <v>#REF!</v>
      </c>
      <c r="E1884" s="34" t="e">
        <f>IF('تسمية الرتبة'!#REF!="مرفوض",0,'تسمية الرتبة'!#REF!)</f>
        <v>#REF!</v>
      </c>
      <c r="F1884" s="7" t="e">
        <f>IF('تسمية الرتبة'!#REF!="مرفوض",0,'تسمية الرتبة'!#REF!)</f>
        <v>#REF!</v>
      </c>
      <c r="G1884" s="7" t="e">
        <f>IF('تسمية الرتبة'!#REF!="مرفوض",0,'تسمية الرتبة'!#REF!)</f>
        <v>#REF!</v>
      </c>
      <c r="H1884" s="7" t="e">
        <f>IF('تسمية الرتبة'!#REF!="مرفوض",0,IF('تسمية الرتبة'!#REF!+'تسمية الرتبة'!#REF!+'تسمية الرتبة'!#REF!+'تسمية الرتبة'!#REF!&gt;6,6,'تسمية الرتبة'!#REF!+'تسمية الرتبة'!#REF!+'تسمية الرتبة'!#REF!+'تسمية الرتبة'!#REF!))</f>
        <v>#REF!</v>
      </c>
      <c r="I1884" s="7" t="e">
        <f>IF('تسمية الرتبة'!#REF!="مرفوض",0,'تسمية الرتبة'!#REF!)</f>
        <v>#REF!</v>
      </c>
      <c r="J1884" s="7" t="e">
        <f>IF('تسمية الرتبة'!#REF!="مرفوض",0,'تسمية الرتبة'!#REF!)</f>
        <v>#REF!</v>
      </c>
      <c r="K1884" s="7" t="e">
        <f>IF('تسمية الرتبة'!#REF!="مرفوض",0,J1884+I1884+H1884+G1884+F1884+E1884+D1884+'تسمية الرتبة'!#REF!)</f>
        <v>#REF!</v>
      </c>
      <c r="L1884" s="7" t="e">
        <f>IF('تسمية الرتبة'!#REF!="مرفوض",0,IF(J1884=0,"Absent(e)",""))</f>
        <v>#REF!</v>
      </c>
      <c r="M1884" s="20" t="e">
        <f>'تسمية الرتبة'!#REF!-'Resultats FR'!K1884</f>
        <v>#REF!</v>
      </c>
    </row>
    <row r="1885" spans="1:13">
      <c r="A1885" s="7">
        <v>1881</v>
      </c>
      <c r="B1885" s="7" t="e">
        <f>IF('تسمية الرتبة'!#REF!="مرفوض",0,'تسمية الرتبة'!#REF!)</f>
        <v>#REF!</v>
      </c>
      <c r="C1885" s="7" t="e">
        <f>IF('تسمية الرتبة'!#REF!="مرفوض",0,'تسمية الرتبة'!#REF!)</f>
        <v>#REF!</v>
      </c>
      <c r="D1885" s="7" t="e">
        <f>IF('تسمية الرتبة'!#REF!="مرفوض",0,'تسمية الرتبة'!#REF!)</f>
        <v>#REF!</v>
      </c>
      <c r="E1885" s="34" t="e">
        <f>IF('تسمية الرتبة'!#REF!="مرفوض",0,'تسمية الرتبة'!#REF!)</f>
        <v>#REF!</v>
      </c>
      <c r="F1885" s="7" t="e">
        <f>IF('تسمية الرتبة'!#REF!="مرفوض",0,'تسمية الرتبة'!#REF!)</f>
        <v>#REF!</v>
      </c>
      <c r="G1885" s="7" t="e">
        <f>IF('تسمية الرتبة'!#REF!="مرفوض",0,'تسمية الرتبة'!#REF!)</f>
        <v>#REF!</v>
      </c>
      <c r="H1885" s="7" t="e">
        <f>IF('تسمية الرتبة'!#REF!="مرفوض",0,IF('تسمية الرتبة'!#REF!+'تسمية الرتبة'!#REF!+'تسمية الرتبة'!#REF!+'تسمية الرتبة'!#REF!&gt;6,6,'تسمية الرتبة'!#REF!+'تسمية الرتبة'!#REF!+'تسمية الرتبة'!#REF!+'تسمية الرتبة'!#REF!))</f>
        <v>#REF!</v>
      </c>
      <c r="I1885" s="7" t="e">
        <f>IF('تسمية الرتبة'!#REF!="مرفوض",0,'تسمية الرتبة'!#REF!)</f>
        <v>#REF!</v>
      </c>
      <c r="J1885" s="7" t="e">
        <f>IF('تسمية الرتبة'!#REF!="مرفوض",0,'تسمية الرتبة'!#REF!)</f>
        <v>#REF!</v>
      </c>
      <c r="K1885" s="7" t="e">
        <f>IF('تسمية الرتبة'!#REF!="مرفوض",0,J1885+I1885+H1885+G1885+F1885+E1885+D1885+'تسمية الرتبة'!#REF!)</f>
        <v>#REF!</v>
      </c>
      <c r="L1885" s="7" t="e">
        <f>IF('تسمية الرتبة'!#REF!="مرفوض",0,IF(J1885=0,"Absent(e)",""))</f>
        <v>#REF!</v>
      </c>
      <c r="M1885" s="20" t="e">
        <f>'تسمية الرتبة'!#REF!-'Resultats FR'!K1885</f>
        <v>#REF!</v>
      </c>
    </row>
    <row r="1886" spans="1:13">
      <c r="A1886" s="7">
        <v>1882</v>
      </c>
      <c r="B1886" s="7" t="e">
        <f>IF('تسمية الرتبة'!#REF!="مرفوض",0,'تسمية الرتبة'!#REF!)</f>
        <v>#REF!</v>
      </c>
      <c r="C1886" s="7" t="e">
        <f>IF('تسمية الرتبة'!#REF!="مرفوض",0,'تسمية الرتبة'!#REF!)</f>
        <v>#REF!</v>
      </c>
      <c r="D1886" s="7" t="e">
        <f>IF('تسمية الرتبة'!#REF!="مرفوض",0,'تسمية الرتبة'!#REF!)</f>
        <v>#REF!</v>
      </c>
      <c r="E1886" s="34" t="e">
        <f>IF('تسمية الرتبة'!#REF!="مرفوض",0,'تسمية الرتبة'!#REF!)</f>
        <v>#REF!</v>
      </c>
      <c r="F1886" s="7" t="e">
        <f>IF('تسمية الرتبة'!#REF!="مرفوض",0,'تسمية الرتبة'!#REF!)</f>
        <v>#REF!</v>
      </c>
      <c r="G1886" s="7" t="e">
        <f>IF('تسمية الرتبة'!#REF!="مرفوض",0,'تسمية الرتبة'!#REF!)</f>
        <v>#REF!</v>
      </c>
      <c r="H1886" s="7" t="e">
        <f>IF('تسمية الرتبة'!#REF!="مرفوض",0,IF('تسمية الرتبة'!#REF!+'تسمية الرتبة'!#REF!+'تسمية الرتبة'!#REF!+'تسمية الرتبة'!#REF!&gt;6,6,'تسمية الرتبة'!#REF!+'تسمية الرتبة'!#REF!+'تسمية الرتبة'!#REF!+'تسمية الرتبة'!#REF!))</f>
        <v>#REF!</v>
      </c>
      <c r="I1886" s="7" t="e">
        <f>IF('تسمية الرتبة'!#REF!="مرفوض",0,'تسمية الرتبة'!#REF!)</f>
        <v>#REF!</v>
      </c>
      <c r="J1886" s="7" t="e">
        <f>IF('تسمية الرتبة'!#REF!="مرفوض",0,'تسمية الرتبة'!#REF!)</f>
        <v>#REF!</v>
      </c>
      <c r="K1886" s="7" t="e">
        <f>IF('تسمية الرتبة'!#REF!="مرفوض",0,J1886+I1886+H1886+G1886+F1886+E1886+D1886+'تسمية الرتبة'!#REF!)</f>
        <v>#REF!</v>
      </c>
      <c r="L1886" s="7" t="e">
        <f>IF('تسمية الرتبة'!#REF!="مرفوض",0,IF(J1886=0,"Absent(e)",""))</f>
        <v>#REF!</v>
      </c>
      <c r="M1886" s="20" t="e">
        <f>'تسمية الرتبة'!#REF!-'Resultats FR'!K1886</f>
        <v>#REF!</v>
      </c>
    </row>
    <row r="1887" spans="1:13">
      <c r="A1887" s="7">
        <v>1883</v>
      </c>
      <c r="B1887" s="7" t="e">
        <f>IF('تسمية الرتبة'!#REF!="مرفوض",0,'تسمية الرتبة'!#REF!)</f>
        <v>#REF!</v>
      </c>
      <c r="C1887" s="7" t="e">
        <f>IF('تسمية الرتبة'!#REF!="مرفوض",0,'تسمية الرتبة'!#REF!)</f>
        <v>#REF!</v>
      </c>
      <c r="D1887" s="7" t="e">
        <f>IF('تسمية الرتبة'!#REF!="مرفوض",0,'تسمية الرتبة'!#REF!)</f>
        <v>#REF!</v>
      </c>
      <c r="E1887" s="34" t="e">
        <f>IF('تسمية الرتبة'!#REF!="مرفوض",0,'تسمية الرتبة'!#REF!)</f>
        <v>#REF!</v>
      </c>
      <c r="F1887" s="7" t="e">
        <f>IF('تسمية الرتبة'!#REF!="مرفوض",0,'تسمية الرتبة'!#REF!)</f>
        <v>#REF!</v>
      </c>
      <c r="G1887" s="7" t="e">
        <f>IF('تسمية الرتبة'!#REF!="مرفوض",0,'تسمية الرتبة'!#REF!)</f>
        <v>#REF!</v>
      </c>
      <c r="H1887" s="7" t="e">
        <f>IF('تسمية الرتبة'!#REF!="مرفوض",0,IF('تسمية الرتبة'!#REF!+'تسمية الرتبة'!#REF!+'تسمية الرتبة'!#REF!+'تسمية الرتبة'!#REF!&gt;6,6,'تسمية الرتبة'!#REF!+'تسمية الرتبة'!#REF!+'تسمية الرتبة'!#REF!+'تسمية الرتبة'!#REF!))</f>
        <v>#REF!</v>
      </c>
      <c r="I1887" s="7" t="e">
        <f>IF('تسمية الرتبة'!#REF!="مرفوض",0,'تسمية الرتبة'!#REF!)</f>
        <v>#REF!</v>
      </c>
      <c r="J1887" s="7" t="e">
        <f>IF('تسمية الرتبة'!#REF!="مرفوض",0,'تسمية الرتبة'!#REF!)</f>
        <v>#REF!</v>
      </c>
      <c r="K1887" s="7" t="e">
        <f>IF('تسمية الرتبة'!#REF!="مرفوض",0,J1887+I1887+H1887+G1887+F1887+E1887+D1887+'تسمية الرتبة'!#REF!)</f>
        <v>#REF!</v>
      </c>
      <c r="L1887" s="7" t="e">
        <f>IF('تسمية الرتبة'!#REF!="مرفوض",0,IF(J1887=0,"Absent(e)",""))</f>
        <v>#REF!</v>
      </c>
      <c r="M1887" s="20" t="e">
        <f>'تسمية الرتبة'!#REF!-'Resultats FR'!K1887</f>
        <v>#REF!</v>
      </c>
    </row>
    <row r="1888" spans="1:13">
      <c r="A1888" s="7">
        <v>1884</v>
      </c>
      <c r="B1888" s="7" t="e">
        <f>IF('تسمية الرتبة'!#REF!="مرفوض",0,'تسمية الرتبة'!#REF!)</f>
        <v>#REF!</v>
      </c>
      <c r="C1888" s="7" t="e">
        <f>IF('تسمية الرتبة'!#REF!="مرفوض",0,'تسمية الرتبة'!#REF!)</f>
        <v>#REF!</v>
      </c>
      <c r="D1888" s="7" t="e">
        <f>IF('تسمية الرتبة'!#REF!="مرفوض",0,'تسمية الرتبة'!#REF!)</f>
        <v>#REF!</v>
      </c>
      <c r="E1888" s="34" t="e">
        <f>IF('تسمية الرتبة'!#REF!="مرفوض",0,'تسمية الرتبة'!#REF!)</f>
        <v>#REF!</v>
      </c>
      <c r="F1888" s="7" t="e">
        <f>IF('تسمية الرتبة'!#REF!="مرفوض",0,'تسمية الرتبة'!#REF!)</f>
        <v>#REF!</v>
      </c>
      <c r="G1888" s="7" t="e">
        <f>IF('تسمية الرتبة'!#REF!="مرفوض",0,'تسمية الرتبة'!#REF!)</f>
        <v>#REF!</v>
      </c>
      <c r="H1888" s="7" t="e">
        <f>IF('تسمية الرتبة'!#REF!="مرفوض",0,IF('تسمية الرتبة'!#REF!+'تسمية الرتبة'!#REF!+'تسمية الرتبة'!#REF!+'تسمية الرتبة'!#REF!&gt;6,6,'تسمية الرتبة'!#REF!+'تسمية الرتبة'!#REF!+'تسمية الرتبة'!#REF!+'تسمية الرتبة'!#REF!))</f>
        <v>#REF!</v>
      </c>
      <c r="I1888" s="7" t="e">
        <f>IF('تسمية الرتبة'!#REF!="مرفوض",0,'تسمية الرتبة'!#REF!)</f>
        <v>#REF!</v>
      </c>
      <c r="J1888" s="7" t="e">
        <f>IF('تسمية الرتبة'!#REF!="مرفوض",0,'تسمية الرتبة'!#REF!)</f>
        <v>#REF!</v>
      </c>
      <c r="K1888" s="7" t="e">
        <f>IF('تسمية الرتبة'!#REF!="مرفوض",0,J1888+I1888+H1888+G1888+F1888+E1888+D1888+'تسمية الرتبة'!#REF!)</f>
        <v>#REF!</v>
      </c>
      <c r="L1888" s="7" t="e">
        <f>IF('تسمية الرتبة'!#REF!="مرفوض",0,IF(J1888=0,"Absent(e)",""))</f>
        <v>#REF!</v>
      </c>
      <c r="M1888" s="20" t="e">
        <f>'تسمية الرتبة'!#REF!-'Resultats FR'!K1888</f>
        <v>#REF!</v>
      </c>
    </row>
    <row r="1889" spans="1:13">
      <c r="A1889" s="7">
        <v>1885</v>
      </c>
      <c r="B1889" s="7" t="e">
        <f>IF('تسمية الرتبة'!#REF!="مرفوض",0,'تسمية الرتبة'!#REF!)</f>
        <v>#REF!</v>
      </c>
      <c r="C1889" s="7" t="e">
        <f>IF('تسمية الرتبة'!#REF!="مرفوض",0,'تسمية الرتبة'!#REF!)</f>
        <v>#REF!</v>
      </c>
      <c r="D1889" s="7" t="e">
        <f>IF('تسمية الرتبة'!#REF!="مرفوض",0,'تسمية الرتبة'!#REF!)</f>
        <v>#REF!</v>
      </c>
      <c r="E1889" s="34" t="e">
        <f>IF('تسمية الرتبة'!#REF!="مرفوض",0,'تسمية الرتبة'!#REF!)</f>
        <v>#REF!</v>
      </c>
      <c r="F1889" s="7" t="e">
        <f>IF('تسمية الرتبة'!#REF!="مرفوض",0,'تسمية الرتبة'!#REF!)</f>
        <v>#REF!</v>
      </c>
      <c r="G1889" s="7" t="e">
        <f>IF('تسمية الرتبة'!#REF!="مرفوض",0,'تسمية الرتبة'!#REF!)</f>
        <v>#REF!</v>
      </c>
      <c r="H1889" s="7" t="e">
        <f>IF('تسمية الرتبة'!#REF!="مرفوض",0,IF('تسمية الرتبة'!#REF!+'تسمية الرتبة'!#REF!+'تسمية الرتبة'!#REF!+'تسمية الرتبة'!#REF!&gt;6,6,'تسمية الرتبة'!#REF!+'تسمية الرتبة'!#REF!+'تسمية الرتبة'!#REF!+'تسمية الرتبة'!#REF!))</f>
        <v>#REF!</v>
      </c>
      <c r="I1889" s="7" t="e">
        <f>IF('تسمية الرتبة'!#REF!="مرفوض",0,'تسمية الرتبة'!#REF!)</f>
        <v>#REF!</v>
      </c>
      <c r="J1889" s="7" t="e">
        <f>IF('تسمية الرتبة'!#REF!="مرفوض",0,'تسمية الرتبة'!#REF!)</f>
        <v>#REF!</v>
      </c>
      <c r="K1889" s="7" t="e">
        <f>IF('تسمية الرتبة'!#REF!="مرفوض",0,J1889+I1889+H1889+G1889+F1889+E1889+D1889+'تسمية الرتبة'!#REF!)</f>
        <v>#REF!</v>
      </c>
      <c r="L1889" s="7" t="e">
        <f>IF('تسمية الرتبة'!#REF!="مرفوض",0,IF(J1889=0,"Absent(e)",""))</f>
        <v>#REF!</v>
      </c>
      <c r="M1889" s="20" t="e">
        <f>'تسمية الرتبة'!#REF!-'Resultats FR'!K1889</f>
        <v>#REF!</v>
      </c>
    </row>
    <row r="1890" spans="1:13">
      <c r="A1890" s="7">
        <v>1886</v>
      </c>
      <c r="B1890" s="7" t="e">
        <f>IF('تسمية الرتبة'!#REF!="مرفوض",0,'تسمية الرتبة'!#REF!)</f>
        <v>#REF!</v>
      </c>
      <c r="C1890" s="7" t="e">
        <f>IF('تسمية الرتبة'!#REF!="مرفوض",0,'تسمية الرتبة'!#REF!)</f>
        <v>#REF!</v>
      </c>
      <c r="D1890" s="7" t="e">
        <f>IF('تسمية الرتبة'!#REF!="مرفوض",0,'تسمية الرتبة'!#REF!)</f>
        <v>#REF!</v>
      </c>
      <c r="E1890" s="34" t="e">
        <f>IF('تسمية الرتبة'!#REF!="مرفوض",0,'تسمية الرتبة'!#REF!)</f>
        <v>#REF!</v>
      </c>
      <c r="F1890" s="7" t="e">
        <f>IF('تسمية الرتبة'!#REF!="مرفوض",0,'تسمية الرتبة'!#REF!)</f>
        <v>#REF!</v>
      </c>
      <c r="G1890" s="7" t="e">
        <f>IF('تسمية الرتبة'!#REF!="مرفوض",0,'تسمية الرتبة'!#REF!)</f>
        <v>#REF!</v>
      </c>
      <c r="H1890" s="7" t="e">
        <f>IF('تسمية الرتبة'!#REF!="مرفوض",0,IF('تسمية الرتبة'!#REF!+'تسمية الرتبة'!#REF!+'تسمية الرتبة'!#REF!+'تسمية الرتبة'!#REF!&gt;6,6,'تسمية الرتبة'!#REF!+'تسمية الرتبة'!#REF!+'تسمية الرتبة'!#REF!+'تسمية الرتبة'!#REF!))</f>
        <v>#REF!</v>
      </c>
      <c r="I1890" s="7" t="e">
        <f>IF('تسمية الرتبة'!#REF!="مرفوض",0,'تسمية الرتبة'!#REF!)</f>
        <v>#REF!</v>
      </c>
      <c r="J1890" s="7" t="e">
        <f>IF('تسمية الرتبة'!#REF!="مرفوض",0,'تسمية الرتبة'!#REF!)</f>
        <v>#REF!</v>
      </c>
      <c r="K1890" s="7" t="e">
        <f>IF('تسمية الرتبة'!#REF!="مرفوض",0,J1890+I1890+H1890+G1890+F1890+E1890+D1890+'تسمية الرتبة'!#REF!)</f>
        <v>#REF!</v>
      </c>
      <c r="L1890" s="7" t="e">
        <f>IF('تسمية الرتبة'!#REF!="مرفوض",0,IF(J1890=0,"Absent(e)",""))</f>
        <v>#REF!</v>
      </c>
      <c r="M1890" s="20" t="e">
        <f>'تسمية الرتبة'!#REF!-'Resultats FR'!K1890</f>
        <v>#REF!</v>
      </c>
    </row>
    <row r="1891" spans="1:13">
      <c r="A1891" s="7">
        <v>1887</v>
      </c>
      <c r="B1891" s="7" t="e">
        <f>IF('تسمية الرتبة'!#REF!="مرفوض",0,'تسمية الرتبة'!#REF!)</f>
        <v>#REF!</v>
      </c>
      <c r="C1891" s="7" t="e">
        <f>IF('تسمية الرتبة'!#REF!="مرفوض",0,'تسمية الرتبة'!#REF!)</f>
        <v>#REF!</v>
      </c>
      <c r="D1891" s="7" t="e">
        <f>IF('تسمية الرتبة'!#REF!="مرفوض",0,'تسمية الرتبة'!#REF!)</f>
        <v>#REF!</v>
      </c>
      <c r="E1891" s="34" t="e">
        <f>IF('تسمية الرتبة'!#REF!="مرفوض",0,'تسمية الرتبة'!#REF!)</f>
        <v>#REF!</v>
      </c>
      <c r="F1891" s="7" t="e">
        <f>IF('تسمية الرتبة'!#REF!="مرفوض",0,'تسمية الرتبة'!#REF!)</f>
        <v>#REF!</v>
      </c>
      <c r="G1891" s="7" t="e">
        <f>IF('تسمية الرتبة'!#REF!="مرفوض",0,'تسمية الرتبة'!#REF!)</f>
        <v>#REF!</v>
      </c>
      <c r="H1891" s="7" t="e">
        <f>IF('تسمية الرتبة'!#REF!="مرفوض",0,IF('تسمية الرتبة'!#REF!+'تسمية الرتبة'!#REF!+'تسمية الرتبة'!#REF!+'تسمية الرتبة'!#REF!&gt;6,6,'تسمية الرتبة'!#REF!+'تسمية الرتبة'!#REF!+'تسمية الرتبة'!#REF!+'تسمية الرتبة'!#REF!))</f>
        <v>#REF!</v>
      </c>
      <c r="I1891" s="7" t="e">
        <f>IF('تسمية الرتبة'!#REF!="مرفوض",0,'تسمية الرتبة'!#REF!)</f>
        <v>#REF!</v>
      </c>
      <c r="J1891" s="7" t="e">
        <f>IF('تسمية الرتبة'!#REF!="مرفوض",0,'تسمية الرتبة'!#REF!)</f>
        <v>#REF!</v>
      </c>
      <c r="K1891" s="7" t="e">
        <f>IF('تسمية الرتبة'!#REF!="مرفوض",0,J1891+I1891+H1891+G1891+F1891+E1891+D1891+'تسمية الرتبة'!#REF!)</f>
        <v>#REF!</v>
      </c>
      <c r="L1891" s="7" t="e">
        <f>IF('تسمية الرتبة'!#REF!="مرفوض",0,IF(J1891=0,"Absent(e)",""))</f>
        <v>#REF!</v>
      </c>
      <c r="M1891" s="20" t="e">
        <f>'تسمية الرتبة'!#REF!-'Resultats FR'!K1891</f>
        <v>#REF!</v>
      </c>
    </row>
    <row r="1892" spans="1:13">
      <c r="A1892" s="7">
        <v>1888</v>
      </c>
      <c r="B1892" s="7" t="e">
        <f>IF('تسمية الرتبة'!#REF!="مرفوض",0,'تسمية الرتبة'!#REF!)</f>
        <v>#REF!</v>
      </c>
      <c r="C1892" s="7" t="e">
        <f>IF('تسمية الرتبة'!#REF!="مرفوض",0,'تسمية الرتبة'!#REF!)</f>
        <v>#REF!</v>
      </c>
      <c r="D1892" s="7" t="e">
        <f>IF('تسمية الرتبة'!#REF!="مرفوض",0,'تسمية الرتبة'!#REF!)</f>
        <v>#REF!</v>
      </c>
      <c r="E1892" s="34" t="e">
        <f>IF('تسمية الرتبة'!#REF!="مرفوض",0,'تسمية الرتبة'!#REF!)</f>
        <v>#REF!</v>
      </c>
      <c r="F1892" s="7" t="e">
        <f>IF('تسمية الرتبة'!#REF!="مرفوض",0,'تسمية الرتبة'!#REF!)</f>
        <v>#REF!</v>
      </c>
      <c r="G1892" s="7" t="e">
        <f>IF('تسمية الرتبة'!#REF!="مرفوض",0,'تسمية الرتبة'!#REF!)</f>
        <v>#REF!</v>
      </c>
      <c r="H1892" s="7" t="e">
        <f>IF('تسمية الرتبة'!#REF!="مرفوض",0,IF('تسمية الرتبة'!#REF!+'تسمية الرتبة'!#REF!+'تسمية الرتبة'!#REF!+'تسمية الرتبة'!#REF!&gt;6,6,'تسمية الرتبة'!#REF!+'تسمية الرتبة'!#REF!+'تسمية الرتبة'!#REF!+'تسمية الرتبة'!#REF!))</f>
        <v>#REF!</v>
      </c>
      <c r="I1892" s="7" t="e">
        <f>IF('تسمية الرتبة'!#REF!="مرفوض",0,'تسمية الرتبة'!#REF!)</f>
        <v>#REF!</v>
      </c>
      <c r="J1892" s="7" t="e">
        <f>IF('تسمية الرتبة'!#REF!="مرفوض",0,'تسمية الرتبة'!#REF!)</f>
        <v>#REF!</v>
      </c>
      <c r="K1892" s="7" t="e">
        <f>IF('تسمية الرتبة'!#REF!="مرفوض",0,J1892+I1892+H1892+G1892+F1892+E1892+D1892+'تسمية الرتبة'!#REF!)</f>
        <v>#REF!</v>
      </c>
      <c r="L1892" s="7" t="e">
        <f>IF('تسمية الرتبة'!#REF!="مرفوض",0,IF(J1892=0,"Absent(e)",""))</f>
        <v>#REF!</v>
      </c>
      <c r="M1892" s="20" t="e">
        <f>'تسمية الرتبة'!#REF!-'Resultats FR'!K1892</f>
        <v>#REF!</v>
      </c>
    </row>
    <row r="1893" spans="1:13">
      <c r="A1893" s="7">
        <v>1889</v>
      </c>
      <c r="B1893" s="7" t="e">
        <f>IF('تسمية الرتبة'!#REF!="مرفوض",0,'تسمية الرتبة'!#REF!)</f>
        <v>#REF!</v>
      </c>
      <c r="C1893" s="7" t="e">
        <f>IF('تسمية الرتبة'!#REF!="مرفوض",0,'تسمية الرتبة'!#REF!)</f>
        <v>#REF!</v>
      </c>
      <c r="D1893" s="7" t="e">
        <f>IF('تسمية الرتبة'!#REF!="مرفوض",0,'تسمية الرتبة'!#REF!)</f>
        <v>#REF!</v>
      </c>
      <c r="E1893" s="34" t="e">
        <f>IF('تسمية الرتبة'!#REF!="مرفوض",0,'تسمية الرتبة'!#REF!)</f>
        <v>#REF!</v>
      </c>
      <c r="F1893" s="7" t="e">
        <f>IF('تسمية الرتبة'!#REF!="مرفوض",0,'تسمية الرتبة'!#REF!)</f>
        <v>#REF!</v>
      </c>
      <c r="G1893" s="7" t="e">
        <f>IF('تسمية الرتبة'!#REF!="مرفوض",0,'تسمية الرتبة'!#REF!)</f>
        <v>#REF!</v>
      </c>
      <c r="H1893" s="7" t="e">
        <f>IF('تسمية الرتبة'!#REF!="مرفوض",0,IF('تسمية الرتبة'!#REF!+'تسمية الرتبة'!#REF!+'تسمية الرتبة'!#REF!+'تسمية الرتبة'!#REF!&gt;6,6,'تسمية الرتبة'!#REF!+'تسمية الرتبة'!#REF!+'تسمية الرتبة'!#REF!+'تسمية الرتبة'!#REF!))</f>
        <v>#REF!</v>
      </c>
      <c r="I1893" s="7" t="e">
        <f>IF('تسمية الرتبة'!#REF!="مرفوض",0,'تسمية الرتبة'!#REF!)</f>
        <v>#REF!</v>
      </c>
      <c r="J1893" s="7" t="e">
        <f>IF('تسمية الرتبة'!#REF!="مرفوض",0,'تسمية الرتبة'!#REF!)</f>
        <v>#REF!</v>
      </c>
      <c r="K1893" s="7" t="e">
        <f>IF('تسمية الرتبة'!#REF!="مرفوض",0,J1893+I1893+H1893+G1893+F1893+E1893+D1893+'تسمية الرتبة'!#REF!)</f>
        <v>#REF!</v>
      </c>
      <c r="L1893" s="7" t="e">
        <f>IF('تسمية الرتبة'!#REF!="مرفوض",0,IF(J1893=0,"Absent(e)",""))</f>
        <v>#REF!</v>
      </c>
      <c r="M1893" s="20" t="e">
        <f>'تسمية الرتبة'!#REF!-'Resultats FR'!K1893</f>
        <v>#REF!</v>
      </c>
    </row>
    <row r="1894" spans="1:13">
      <c r="A1894" s="7">
        <v>1890</v>
      </c>
      <c r="B1894" s="7" t="e">
        <f>IF('تسمية الرتبة'!#REF!="مرفوض",0,'تسمية الرتبة'!#REF!)</f>
        <v>#REF!</v>
      </c>
      <c r="C1894" s="7" t="e">
        <f>IF('تسمية الرتبة'!#REF!="مرفوض",0,'تسمية الرتبة'!#REF!)</f>
        <v>#REF!</v>
      </c>
      <c r="D1894" s="7" t="e">
        <f>IF('تسمية الرتبة'!#REF!="مرفوض",0,'تسمية الرتبة'!#REF!)</f>
        <v>#REF!</v>
      </c>
      <c r="E1894" s="34" t="e">
        <f>IF('تسمية الرتبة'!#REF!="مرفوض",0,'تسمية الرتبة'!#REF!)</f>
        <v>#REF!</v>
      </c>
      <c r="F1894" s="7" t="e">
        <f>IF('تسمية الرتبة'!#REF!="مرفوض",0,'تسمية الرتبة'!#REF!)</f>
        <v>#REF!</v>
      </c>
      <c r="G1894" s="7" t="e">
        <f>IF('تسمية الرتبة'!#REF!="مرفوض",0,'تسمية الرتبة'!#REF!)</f>
        <v>#REF!</v>
      </c>
      <c r="H1894" s="7" t="e">
        <f>IF('تسمية الرتبة'!#REF!="مرفوض",0,IF('تسمية الرتبة'!#REF!+'تسمية الرتبة'!#REF!+'تسمية الرتبة'!#REF!+'تسمية الرتبة'!#REF!&gt;6,6,'تسمية الرتبة'!#REF!+'تسمية الرتبة'!#REF!+'تسمية الرتبة'!#REF!+'تسمية الرتبة'!#REF!))</f>
        <v>#REF!</v>
      </c>
      <c r="I1894" s="7" t="e">
        <f>IF('تسمية الرتبة'!#REF!="مرفوض",0,'تسمية الرتبة'!#REF!)</f>
        <v>#REF!</v>
      </c>
      <c r="J1894" s="7" t="e">
        <f>IF('تسمية الرتبة'!#REF!="مرفوض",0,'تسمية الرتبة'!#REF!)</f>
        <v>#REF!</v>
      </c>
      <c r="K1894" s="7" t="e">
        <f>IF('تسمية الرتبة'!#REF!="مرفوض",0,J1894+I1894+H1894+G1894+F1894+E1894+D1894+'تسمية الرتبة'!#REF!)</f>
        <v>#REF!</v>
      </c>
      <c r="L1894" s="7" t="e">
        <f>IF('تسمية الرتبة'!#REF!="مرفوض",0,IF(J1894=0,"Absent(e)",""))</f>
        <v>#REF!</v>
      </c>
      <c r="M1894" s="20" t="e">
        <f>'تسمية الرتبة'!#REF!-'Resultats FR'!K1894</f>
        <v>#REF!</v>
      </c>
    </row>
    <row r="1895" spans="1:13">
      <c r="A1895" s="7">
        <v>1891</v>
      </c>
      <c r="B1895" s="7" t="e">
        <f>IF('تسمية الرتبة'!#REF!="مرفوض",0,'تسمية الرتبة'!#REF!)</f>
        <v>#REF!</v>
      </c>
      <c r="C1895" s="7" t="e">
        <f>IF('تسمية الرتبة'!#REF!="مرفوض",0,'تسمية الرتبة'!#REF!)</f>
        <v>#REF!</v>
      </c>
      <c r="D1895" s="7" t="e">
        <f>IF('تسمية الرتبة'!#REF!="مرفوض",0,'تسمية الرتبة'!#REF!)</f>
        <v>#REF!</v>
      </c>
      <c r="E1895" s="34" t="e">
        <f>IF('تسمية الرتبة'!#REF!="مرفوض",0,'تسمية الرتبة'!#REF!)</f>
        <v>#REF!</v>
      </c>
      <c r="F1895" s="7" t="e">
        <f>IF('تسمية الرتبة'!#REF!="مرفوض",0,'تسمية الرتبة'!#REF!)</f>
        <v>#REF!</v>
      </c>
      <c r="G1895" s="7" t="e">
        <f>IF('تسمية الرتبة'!#REF!="مرفوض",0,'تسمية الرتبة'!#REF!)</f>
        <v>#REF!</v>
      </c>
      <c r="H1895" s="7" t="e">
        <f>IF('تسمية الرتبة'!#REF!="مرفوض",0,IF('تسمية الرتبة'!#REF!+'تسمية الرتبة'!#REF!+'تسمية الرتبة'!#REF!+'تسمية الرتبة'!#REF!&gt;6,6,'تسمية الرتبة'!#REF!+'تسمية الرتبة'!#REF!+'تسمية الرتبة'!#REF!+'تسمية الرتبة'!#REF!))</f>
        <v>#REF!</v>
      </c>
      <c r="I1895" s="7" t="e">
        <f>IF('تسمية الرتبة'!#REF!="مرفوض",0,'تسمية الرتبة'!#REF!)</f>
        <v>#REF!</v>
      </c>
      <c r="J1895" s="7" t="e">
        <f>IF('تسمية الرتبة'!#REF!="مرفوض",0,'تسمية الرتبة'!#REF!)</f>
        <v>#REF!</v>
      </c>
      <c r="K1895" s="7" t="e">
        <f>IF('تسمية الرتبة'!#REF!="مرفوض",0,J1895+I1895+H1895+G1895+F1895+E1895+D1895+'تسمية الرتبة'!#REF!)</f>
        <v>#REF!</v>
      </c>
      <c r="L1895" s="7" t="e">
        <f>IF('تسمية الرتبة'!#REF!="مرفوض",0,IF(J1895=0,"Absent(e)",""))</f>
        <v>#REF!</v>
      </c>
      <c r="M1895" s="20" t="e">
        <f>'تسمية الرتبة'!#REF!-'Resultats FR'!K1895</f>
        <v>#REF!</v>
      </c>
    </row>
    <row r="1896" spans="1:13">
      <c r="A1896" s="7">
        <v>1892</v>
      </c>
      <c r="B1896" s="7" t="e">
        <f>IF('تسمية الرتبة'!#REF!="مرفوض",0,'تسمية الرتبة'!#REF!)</f>
        <v>#REF!</v>
      </c>
      <c r="C1896" s="7" t="e">
        <f>IF('تسمية الرتبة'!#REF!="مرفوض",0,'تسمية الرتبة'!#REF!)</f>
        <v>#REF!</v>
      </c>
      <c r="D1896" s="7" t="e">
        <f>IF('تسمية الرتبة'!#REF!="مرفوض",0,'تسمية الرتبة'!#REF!)</f>
        <v>#REF!</v>
      </c>
      <c r="E1896" s="34" t="e">
        <f>IF('تسمية الرتبة'!#REF!="مرفوض",0,'تسمية الرتبة'!#REF!)</f>
        <v>#REF!</v>
      </c>
      <c r="F1896" s="7" t="e">
        <f>IF('تسمية الرتبة'!#REF!="مرفوض",0,'تسمية الرتبة'!#REF!)</f>
        <v>#REF!</v>
      </c>
      <c r="G1896" s="7" t="e">
        <f>IF('تسمية الرتبة'!#REF!="مرفوض",0,'تسمية الرتبة'!#REF!)</f>
        <v>#REF!</v>
      </c>
      <c r="H1896" s="7" t="e">
        <f>IF('تسمية الرتبة'!#REF!="مرفوض",0,IF('تسمية الرتبة'!#REF!+'تسمية الرتبة'!#REF!+'تسمية الرتبة'!#REF!+'تسمية الرتبة'!#REF!&gt;6,6,'تسمية الرتبة'!#REF!+'تسمية الرتبة'!#REF!+'تسمية الرتبة'!#REF!+'تسمية الرتبة'!#REF!))</f>
        <v>#REF!</v>
      </c>
      <c r="I1896" s="7" t="e">
        <f>IF('تسمية الرتبة'!#REF!="مرفوض",0,'تسمية الرتبة'!#REF!)</f>
        <v>#REF!</v>
      </c>
      <c r="J1896" s="7" t="e">
        <f>IF('تسمية الرتبة'!#REF!="مرفوض",0,'تسمية الرتبة'!#REF!)</f>
        <v>#REF!</v>
      </c>
      <c r="K1896" s="7" t="e">
        <f>IF('تسمية الرتبة'!#REF!="مرفوض",0,J1896+I1896+H1896+G1896+F1896+E1896+D1896+'تسمية الرتبة'!#REF!)</f>
        <v>#REF!</v>
      </c>
      <c r="L1896" s="7" t="e">
        <f>IF('تسمية الرتبة'!#REF!="مرفوض",0,IF(J1896=0,"Absent(e)",""))</f>
        <v>#REF!</v>
      </c>
      <c r="M1896" s="20" t="e">
        <f>'تسمية الرتبة'!#REF!-'Resultats FR'!K1896</f>
        <v>#REF!</v>
      </c>
    </row>
    <row r="1897" spans="1:13">
      <c r="A1897" s="7">
        <v>1893</v>
      </c>
      <c r="B1897" s="7" t="e">
        <f>IF('تسمية الرتبة'!#REF!="مرفوض",0,'تسمية الرتبة'!#REF!)</f>
        <v>#REF!</v>
      </c>
      <c r="C1897" s="7" t="e">
        <f>IF('تسمية الرتبة'!#REF!="مرفوض",0,'تسمية الرتبة'!#REF!)</f>
        <v>#REF!</v>
      </c>
      <c r="D1897" s="7" t="e">
        <f>IF('تسمية الرتبة'!#REF!="مرفوض",0,'تسمية الرتبة'!#REF!)</f>
        <v>#REF!</v>
      </c>
      <c r="E1897" s="34" t="e">
        <f>IF('تسمية الرتبة'!#REF!="مرفوض",0,'تسمية الرتبة'!#REF!)</f>
        <v>#REF!</v>
      </c>
      <c r="F1897" s="7" t="e">
        <f>IF('تسمية الرتبة'!#REF!="مرفوض",0,'تسمية الرتبة'!#REF!)</f>
        <v>#REF!</v>
      </c>
      <c r="G1897" s="7" t="e">
        <f>IF('تسمية الرتبة'!#REF!="مرفوض",0,'تسمية الرتبة'!#REF!)</f>
        <v>#REF!</v>
      </c>
      <c r="H1897" s="7" t="e">
        <f>IF('تسمية الرتبة'!#REF!="مرفوض",0,IF('تسمية الرتبة'!#REF!+'تسمية الرتبة'!#REF!+'تسمية الرتبة'!#REF!+'تسمية الرتبة'!#REF!&gt;6,6,'تسمية الرتبة'!#REF!+'تسمية الرتبة'!#REF!+'تسمية الرتبة'!#REF!+'تسمية الرتبة'!#REF!))</f>
        <v>#REF!</v>
      </c>
      <c r="I1897" s="7" t="e">
        <f>IF('تسمية الرتبة'!#REF!="مرفوض",0,'تسمية الرتبة'!#REF!)</f>
        <v>#REF!</v>
      </c>
      <c r="J1897" s="7" t="e">
        <f>IF('تسمية الرتبة'!#REF!="مرفوض",0,'تسمية الرتبة'!#REF!)</f>
        <v>#REF!</v>
      </c>
      <c r="K1897" s="7" t="e">
        <f>IF('تسمية الرتبة'!#REF!="مرفوض",0,J1897+I1897+H1897+G1897+F1897+E1897+D1897+'تسمية الرتبة'!#REF!)</f>
        <v>#REF!</v>
      </c>
      <c r="L1897" s="7" t="e">
        <f>IF('تسمية الرتبة'!#REF!="مرفوض",0,IF(J1897=0,"Absent(e)",""))</f>
        <v>#REF!</v>
      </c>
      <c r="M1897" s="20" t="e">
        <f>'تسمية الرتبة'!#REF!-'Resultats FR'!K1897</f>
        <v>#REF!</v>
      </c>
    </row>
    <row r="1898" spans="1:13">
      <c r="A1898" s="7">
        <v>1894</v>
      </c>
      <c r="B1898" s="7" t="e">
        <f>IF('تسمية الرتبة'!#REF!="مرفوض",0,'تسمية الرتبة'!#REF!)</f>
        <v>#REF!</v>
      </c>
      <c r="C1898" s="7" t="e">
        <f>IF('تسمية الرتبة'!#REF!="مرفوض",0,'تسمية الرتبة'!#REF!)</f>
        <v>#REF!</v>
      </c>
      <c r="D1898" s="7" t="e">
        <f>IF('تسمية الرتبة'!#REF!="مرفوض",0,'تسمية الرتبة'!#REF!)</f>
        <v>#REF!</v>
      </c>
      <c r="E1898" s="34" t="e">
        <f>IF('تسمية الرتبة'!#REF!="مرفوض",0,'تسمية الرتبة'!#REF!)</f>
        <v>#REF!</v>
      </c>
      <c r="F1898" s="7" t="e">
        <f>IF('تسمية الرتبة'!#REF!="مرفوض",0,'تسمية الرتبة'!#REF!)</f>
        <v>#REF!</v>
      </c>
      <c r="G1898" s="7" t="e">
        <f>IF('تسمية الرتبة'!#REF!="مرفوض",0,'تسمية الرتبة'!#REF!)</f>
        <v>#REF!</v>
      </c>
      <c r="H1898" s="7" t="e">
        <f>IF('تسمية الرتبة'!#REF!="مرفوض",0,IF('تسمية الرتبة'!#REF!+'تسمية الرتبة'!#REF!+'تسمية الرتبة'!#REF!+'تسمية الرتبة'!#REF!&gt;6,6,'تسمية الرتبة'!#REF!+'تسمية الرتبة'!#REF!+'تسمية الرتبة'!#REF!+'تسمية الرتبة'!#REF!))</f>
        <v>#REF!</v>
      </c>
      <c r="I1898" s="7" t="e">
        <f>IF('تسمية الرتبة'!#REF!="مرفوض",0,'تسمية الرتبة'!#REF!)</f>
        <v>#REF!</v>
      </c>
      <c r="J1898" s="7" t="e">
        <f>IF('تسمية الرتبة'!#REF!="مرفوض",0,'تسمية الرتبة'!#REF!)</f>
        <v>#REF!</v>
      </c>
      <c r="K1898" s="7" t="e">
        <f>IF('تسمية الرتبة'!#REF!="مرفوض",0,J1898+I1898+H1898+G1898+F1898+E1898+D1898+'تسمية الرتبة'!#REF!)</f>
        <v>#REF!</v>
      </c>
      <c r="L1898" s="7" t="e">
        <f>IF('تسمية الرتبة'!#REF!="مرفوض",0,IF(J1898=0,"Absent(e)",""))</f>
        <v>#REF!</v>
      </c>
      <c r="M1898" s="20" t="e">
        <f>'تسمية الرتبة'!#REF!-'Resultats FR'!K1898</f>
        <v>#REF!</v>
      </c>
    </row>
    <row r="1899" spans="1:13">
      <c r="A1899" s="7">
        <v>1895</v>
      </c>
      <c r="B1899" s="7" t="e">
        <f>IF('تسمية الرتبة'!#REF!="مرفوض",0,'تسمية الرتبة'!#REF!)</f>
        <v>#REF!</v>
      </c>
      <c r="C1899" s="7" t="e">
        <f>IF('تسمية الرتبة'!#REF!="مرفوض",0,'تسمية الرتبة'!#REF!)</f>
        <v>#REF!</v>
      </c>
      <c r="D1899" s="7" t="e">
        <f>IF('تسمية الرتبة'!#REF!="مرفوض",0,'تسمية الرتبة'!#REF!)</f>
        <v>#REF!</v>
      </c>
      <c r="E1899" s="34" t="e">
        <f>IF('تسمية الرتبة'!#REF!="مرفوض",0,'تسمية الرتبة'!#REF!)</f>
        <v>#REF!</v>
      </c>
      <c r="F1899" s="7" t="e">
        <f>IF('تسمية الرتبة'!#REF!="مرفوض",0,'تسمية الرتبة'!#REF!)</f>
        <v>#REF!</v>
      </c>
      <c r="G1899" s="7" t="e">
        <f>IF('تسمية الرتبة'!#REF!="مرفوض",0,'تسمية الرتبة'!#REF!)</f>
        <v>#REF!</v>
      </c>
      <c r="H1899" s="7" t="e">
        <f>IF('تسمية الرتبة'!#REF!="مرفوض",0,IF('تسمية الرتبة'!#REF!+'تسمية الرتبة'!#REF!+'تسمية الرتبة'!#REF!+'تسمية الرتبة'!#REF!&gt;6,6,'تسمية الرتبة'!#REF!+'تسمية الرتبة'!#REF!+'تسمية الرتبة'!#REF!+'تسمية الرتبة'!#REF!))</f>
        <v>#REF!</v>
      </c>
      <c r="I1899" s="7" t="e">
        <f>IF('تسمية الرتبة'!#REF!="مرفوض",0,'تسمية الرتبة'!#REF!)</f>
        <v>#REF!</v>
      </c>
      <c r="J1899" s="7" t="e">
        <f>IF('تسمية الرتبة'!#REF!="مرفوض",0,'تسمية الرتبة'!#REF!)</f>
        <v>#REF!</v>
      </c>
      <c r="K1899" s="7" t="e">
        <f>IF('تسمية الرتبة'!#REF!="مرفوض",0,J1899+I1899+H1899+G1899+F1899+E1899+D1899+'تسمية الرتبة'!#REF!)</f>
        <v>#REF!</v>
      </c>
      <c r="L1899" s="7" t="e">
        <f>IF('تسمية الرتبة'!#REF!="مرفوض",0,IF(J1899=0,"Absent(e)",""))</f>
        <v>#REF!</v>
      </c>
      <c r="M1899" s="20" t="e">
        <f>'تسمية الرتبة'!#REF!-'Resultats FR'!K1899</f>
        <v>#REF!</v>
      </c>
    </row>
    <row r="1900" spans="1:13">
      <c r="A1900" s="7">
        <v>1896</v>
      </c>
      <c r="B1900" s="7" t="e">
        <f>IF('تسمية الرتبة'!#REF!="مرفوض",0,'تسمية الرتبة'!#REF!)</f>
        <v>#REF!</v>
      </c>
      <c r="C1900" s="7" t="e">
        <f>IF('تسمية الرتبة'!#REF!="مرفوض",0,'تسمية الرتبة'!#REF!)</f>
        <v>#REF!</v>
      </c>
      <c r="D1900" s="7" t="e">
        <f>IF('تسمية الرتبة'!#REF!="مرفوض",0,'تسمية الرتبة'!#REF!)</f>
        <v>#REF!</v>
      </c>
      <c r="E1900" s="34" t="e">
        <f>IF('تسمية الرتبة'!#REF!="مرفوض",0,'تسمية الرتبة'!#REF!)</f>
        <v>#REF!</v>
      </c>
      <c r="F1900" s="7" t="e">
        <f>IF('تسمية الرتبة'!#REF!="مرفوض",0,'تسمية الرتبة'!#REF!)</f>
        <v>#REF!</v>
      </c>
      <c r="G1900" s="7" t="e">
        <f>IF('تسمية الرتبة'!#REF!="مرفوض",0,'تسمية الرتبة'!#REF!)</f>
        <v>#REF!</v>
      </c>
      <c r="H1900" s="7" t="e">
        <f>IF('تسمية الرتبة'!#REF!="مرفوض",0,IF('تسمية الرتبة'!#REF!+'تسمية الرتبة'!#REF!+'تسمية الرتبة'!#REF!+'تسمية الرتبة'!#REF!&gt;6,6,'تسمية الرتبة'!#REF!+'تسمية الرتبة'!#REF!+'تسمية الرتبة'!#REF!+'تسمية الرتبة'!#REF!))</f>
        <v>#REF!</v>
      </c>
      <c r="I1900" s="7" t="e">
        <f>IF('تسمية الرتبة'!#REF!="مرفوض",0,'تسمية الرتبة'!#REF!)</f>
        <v>#REF!</v>
      </c>
      <c r="J1900" s="7" t="e">
        <f>IF('تسمية الرتبة'!#REF!="مرفوض",0,'تسمية الرتبة'!#REF!)</f>
        <v>#REF!</v>
      </c>
      <c r="K1900" s="7" t="e">
        <f>IF('تسمية الرتبة'!#REF!="مرفوض",0,J1900+I1900+H1900+G1900+F1900+E1900+D1900+'تسمية الرتبة'!#REF!)</f>
        <v>#REF!</v>
      </c>
      <c r="L1900" s="7" t="e">
        <f>IF('تسمية الرتبة'!#REF!="مرفوض",0,IF(J1900=0,"Absent(e)",""))</f>
        <v>#REF!</v>
      </c>
      <c r="M1900" s="20" t="e">
        <f>'تسمية الرتبة'!#REF!-'Resultats FR'!K1900</f>
        <v>#REF!</v>
      </c>
    </row>
    <row r="1901" spans="1:13">
      <c r="A1901" s="7">
        <v>1897</v>
      </c>
      <c r="B1901" s="7" t="e">
        <f>IF('تسمية الرتبة'!#REF!="مرفوض",0,'تسمية الرتبة'!#REF!)</f>
        <v>#REF!</v>
      </c>
      <c r="C1901" s="7" t="e">
        <f>IF('تسمية الرتبة'!#REF!="مرفوض",0,'تسمية الرتبة'!#REF!)</f>
        <v>#REF!</v>
      </c>
      <c r="D1901" s="7" t="e">
        <f>IF('تسمية الرتبة'!#REF!="مرفوض",0,'تسمية الرتبة'!#REF!)</f>
        <v>#REF!</v>
      </c>
      <c r="E1901" s="34" t="e">
        <f>IF('تسمية الرتبة'!#REF!="مرفوض",0,'تسمية الرتبة'!#REF!)</f>
        <v>#REF!</v>
      </c>
      <c r="F1901" s="7" t="e">
        <f>IF('تسمية الرتبة'!#REF!="مرفوض",0,'تسمية الرتبة'!#REF!)</f>
        <v>#REF!</v>
      </c>
      <c r="G1901" s="7" t="e">
        <f>IF('تسمية الرتبة'!#REF!="مرفوض",0,'تسمية الرتبة'!#REF!)</f>
        <v>#REF!</v>
      </c>
      <c r="H1901" s="7" t="e">
        <f>IF('تسمية الرتبة'!#REF!="مرفوض",0,IF('تسمية الرتبة'!#REF!+'تسمية الرتبة'!#REF!+'تسمية الرتبة'!#REF!+'تسمية الرتبة'!#REF!&gt;6,6,'تسمية الرتبة'!#REF!+'تسمية الرتبة'!#REF!+'تسمية الرتبة'!#REF!+'تسمية الرتبة'!#REF!))</f>
        <v>#REF!</v>
      </c>
      <c r="I1901" s="7" t="e">
        <f>IF('تسمية الرتبة'!#REF!="مرفوض",0,'تسمية الرتبة'!#REF!)</f>
        <v>#REF!</v>
      </c>
      <c r="J1901" s="7" t="e">
        <f>IF('تسمية الرتبة'!#REF!="مرفوض",0,'تسمية الرتبة'!#REF!)</f>
        <v>#REF!</v>
      </c>
      <c r="K1901" s="7" t="e">
        <f>IF('تسمية الرتبة'!#REF!="مرفوض",0,J1901+I1901+H1901+G1901+F1901+E1901+D1901+'تسمية الرتبة'!#REF!)</f>
        <v>#REF!</v>
      </c>
      <c r="L1901" s="7" t="e">
        <f>IF('تسمية الرتبة'!#REF!="مرفوض",0,IF(J1901=0,"Absent(e)",""))</f>
        <v>#REF!</v>
      </c>
      <c r="M1901" s="20" t="e">
        <f>'تسمية الرتبة'!#REF!-'Resultats FR'!K1901</f>
        <v>#REF!</v>
      </c>
    </row>
    <row r="1902" spans="1:13">
      <c r="A1902" s="7">
        <v>1898</v>
      </c>
      <c r="B1902" s="7" t="e">
        <f>IF('تسمية الرتبة'!#REF!="مرفوض",0,'تسمية الرتبة'!#REF!)</f>
        <v>#REF!</v>
      </c>
      <c r="C1902" s="7" t="e">
        <f>IF('تسمية الرتبة'!#REF!="مرفوض",0,'تسمية الرتبة'!#REF!)</f>
        <v>#REF!</v>
      </c>
      <c r="D1902" s="7" t="e">
        <f>IF('تسمية الرتبة'!#REF!="مرفوض",0,'تسمية الرتبة'!#REF!)</f>
        <v>#REF!</v>
      </c>
      <c r="E1902" s="34" t="e">
        <f>IF('تسمية الرتبة'!#REF!="مرفوض",0,'تسمية الرتبة'!#REF!)</f>
        <v>#REF!</v>
      </c>
      <c r="F1902" s="7" t="e">
        <f>IF('تسمية الرتبة'!#REF!="مرفوض",0,'تسمية الرتبة'!#REF!)</f>
        <v>#REF!</v>
      </c>
      <c r="G1902" s="7" t="e">
        <f>IF('تسمية الرتبة'!#REF!="مرفوض",0,'تسمية الرتبة'!#REF!)</f>
        <v>#REF!</v>
      </c>
      <c r="H1902" s="7" t="e">
        <f>IF('تسمية الرتبة'!#REF!="مرفوض",0,IF('تسمية الرتبة'!#REF!+'تسمية الرتبة'!#REF!+'تسمية الرتبة'!#REF!+'تسمية الرتبة'!#REF!&gt;6,6,'تسمية الرتبة'!#REF!+'تسمية الرتبة'!#REF!+'تسمية الرتبة'!#REF!+'تسمية الرتبة'!#REF!))</f>
        <v>#REF!</v>
      </c>
      <c r="I1902" s="7" t="e">
        <f>IF('تسمية الرتبة'!#REF!="مرفوض",0,'تسمية الرتبة'!#REF!)</f>
        <v>#REF!</v>
      </c>
      <c r="J1902" s="7" t="e">
        <f>IF('تسمية الرتبة'!#REF!="مرفوض",0,'تسمية الرتبة'!#REF!)</f>
        <v>#REF!</v>
      </c>
      <c r="K1902" s="7" t="e">
        <f>IF('تسمية الرتبة'!#REF!="مرفوض",0,J1902+I1902+H1902+G1902+F1902+E1902+D1902+'تسمية الرتبة'!#REF!)</f>
        <v>#REF!</v>
      </c>
      <c r="L1902" s="7" t="e">
        <f>IF('تسمية الرتبة'!#REF!="مرفوض",0,IF(J1902=0,"Absent(e)",""))</f>
        <v>#REF!</v>
      </c>
      <c r="M1902" s="20" t="e">
        <f>'تسمية الرتبة'!#REF!-'Resultats FR'!K1902</f>
        <v>#REF!</v>
      </c>
    </row>
    <row r="1903" spans="1:13">
      <c r="A1903" s="7">
        <v>1899</v>
      </c>
      <c r="B1903" s="7" t="e">
        <f>IF('تسمية الرتبة'!#REF!="مرفوض",0,'تسمية الرتبة'!#REF!)</f>
        <v>#REF!</v>
      </c>
      <c r="C1903" s="7" t="e">
        <f>IF('تسمية الرتبة'!#REF!="مرفوض",0,'تسمية الرتبة'!#REF!)</f>
        <v>#REF!</v>
      </c>
      <c r="D1903" s="7" t="e">
        <f>IF('تسمية الرتبة'!#REF!="مرفوض",0,'تسمية الرتبة'!#REF!)</f>
        <v>#REF!</v>
      </c>
      <c r="E1903" s="34" t="e">
        <f>IF('تسمية الرتبة'!#REF!="مرفوض",0,'تسمية الرتبة'!#REF!)</f>
        <v>#REF!</v>
      </c>
      <c r="F1903" s="7" t="e">
        <f>IF('تسمية الرتبة'!#REF!="مرفوض",0,'تسمية الرتبة'!#REF!)</f>
        <v>#REF!</v>
      </c>
      <c r="G1903" s="7" t="e">
        <f>IF('تسمية الرتبة'!#REF!="مرفوض",0,'تسمية الرتبة'!#REF!)</f>
        <v>#REF!</v>
      </c>
      <c r="H1903" s="7" t="e">
        <f>IF('تسمية الرتبة'!#REF!="مرفوض",0,IF('تسمية الرتبة'!#REF!+'تسمية الرتبة'!#REF!+'تسمية الرتبة'!#REF!+'تسمية الرتبة'!#REF!&gt;6,6,'تسمية الرتبة'!#REF!+'تسمية الرتبة'!#REF!+'تسمية الرتبة'!#REF!+'تسمية الرتبة'!#REF!))</f>
        <v>#REF!</v>
      </c>
      <c r="I1903" s="7" t="e">
        <f>IF('تسمية الرتبة'!#REF!="مرفوض",0,'تسمية الرتبة'!#REF!)</f>
        <v>#REF!</v>
      </c>
      <c r="J1903" s="7" t="e">
        <f>IF('تسمية الرتبة'!#REF!="مرفوض",0,'تسمية الرتبة'!#REF!)</f>
        <v>#REF!</v>
      </c>
      <c r="K1903" s="7" t="e">
        <f>IF('تسمية الرتبة'!#REF!="مرفوض",0,J1903+I1903+H1903+G1903+F1903+E1903+D1903+'تسمية الرتبة'!#REF!)</f>
        <v>#REF!</v>
      </c>
      <c r="L1903" s="7" t="e">
        <f>IF('تسمية الرتبة'!#REF!="مرفوض",0,IF(J1903=0,"Absent(e)",""))</f>
        <v>#REF!</v>
      </c>
      <c r="M1903" s="20" t="e">
        <f>'تسمية الرتبة'!#REF!-'Resultats FR'!K1903</f>
        <v>#REF!</v>
      </c>
    </row>
    <row r="1904" spans="1:13">
      <c r="A1904" s="7">
        <v>1900</v>
      </c>
      <c r="B1904" s="7" t="e">
        <f>IF('تسمية الرتبة'!#REF!="مرفوض",0,'تسمية الرتبة'!#REF!)</f>
        <v>#REF!</v>
      </c>
      <c r="C1904" s="7" t="e">
        <f>IF('تسمية الرتبة'!#REF!="مرفوض",0,'تسمية الرتبة'!#REF!)</f>
        <v>#REF!</v>
      </c>
      <c r="D1904" s="7" t="e">
        <f>IF('تسمية الرتبة'!#REF!="مرفوض",0,'تسمية الرتبة'!#REF!)</f>
        <v>#REF!</v>
      </c>
      <c r="E1904" s="34" t="e">
        <f>IF('تسمية الرتبة'!#REF!="مرفوض",0,'تسمية الرتبة'!#REF!)</f>
        <v>#REF!</v>
      </c>
      <c r="F1904" s="7" t="e">
        <f>IF('تسمية الرتبة'!#REF!="مرفوض",0,'تسمية الرتبة'!#REF!)</f>
        <v>#REF!</v>
      </c>
      <c r="G1904" s="7" t="e">
        <f>IF('تسمية الرتبة'!#REF!="مرفوض",0,'تسمية الرتبة'!#REF!)</f>
        <v>#REF!</v>
      </c>
      <c r="H1904" s="7" t="e">
        <f>IF('تسمية الرتبة'!#REF!="مرفوض",0,IF('تسمية الرتبة'!#REF!+'تسمية الرتبة'!#REF!+'تسمية الرتبة'!#REF!+'تسمية الرتبة'!#REF!&gt;6,6,'تسمية الرتبة'!#REF!+'تسمية الرتبة'!#REF!+'تسمية الرتبة'!#REF!+'تسمية الرتبة'!#REF!))</f>
        <v>#REF!</v>
      </c>
      <c r="I1904" s="7" t="e">
        <f>IF('تسمية الرتبة'!#REF!="مرفوض",0,'تسمية الرتبة'!#REF!)</f>
        <v>#REF!</v>
      </c>
      <c r="J1904" s="7" t="e">
        <f>IF('تسمية الرتبة'!#REF!="مرفوض",0,'تسمية الرتبة'!#REF!)</f>
        <v>#REF!</v>
      </c>
      <c r="K1904" s="7" t="e">
        <f>IF('تسمية الرتبة'!#REF!="مرفوض",0,J1904+I1904+H1904+G1904+F1904+E1904+D1904+'تسمية الرتبة'!#REF!)</f>
        <v>#REF!</v>
      </c>
      <c r="L1904" s="7" t="e">
        <f>IF('تسمية الرتبة'!#REF!="مرفوض",0,IF(J1904=0,"Absent(e)",""))</f>
        <v>#REF!</v>
      </c>
      <c r="M1904" s="20" t="e">
        <f>'تسمية الرتبة'!#REF!-'Resultats FR'!K1904</f>
        <v>#REF!</v>
      </c>
    </row>
    <row r="1905" spans="1:13">
      <c r="A1905" s="7">
        <v>1901</v>
      </c>
      <c r="B1905" s="7" t="e">
        <f>IF('تسمية الرتبة'!#REF!="مرفوض",0,'تسمية الرتبة'!#REF!)</f>
        <v>#REF!</v>
      </c>
      <c r="C1905" s="7" t="e">
        <f>IF('تسمية الرتبة'!#REF!="مرفوض",0,'تسمية الرتبة'!#REF!)</f>
        <v>#REF!</v>
      </c>
      <c r="D1905" s="7" t="e">
        <f>IF('تسمية الرتبة'!#REF!="مرفوض",0,'تسمية الرتبة'!#REF!)</f>
        <v>#REF!</v>
      </c>
      <c r="E1905" s="34" t="e">
        <f>IF('تسمية الرتبة'!#REF!="مرفوض",0,'تسمية الرتبة'!#REF!)</f>
        <v>#REF!</v>
      </c>
      <c r="F1905" s="7" t="e">
        <f>IF('تسمية الرتبة'!#REF!="مرفوض",0,'تسمية الرتبة'!#REF!)</f>
        <v>#REF!</v>
      </c>
      <c r="G1905" s="7" t="e">
        <f>IF('تسمية الرتبة'!#REF!="مرفوض",0,'تسمية الرتبة'!#REF!)</f>
        <v>#REF!</v>
      </c>
      <c r="H1905" s="7" t="e">
        <f>IF('تسمية الرتبة'!#REF!="مرفوض",0,IF('تسمية الرتبة'!#REF!+'تسمية الرتبة'!#REF!+'تسمية الرتبة'!#REF!+'تسمية الرتبة'!#REF!&gt;6,6,'تسمية الرتبة'!#REF!+'تسمية الرتبة'!#REF!+'تسمية الرتبة'!#REF!+'تسمية الرتبة'!#REF!))</f>
        <v>#REF!</v>
      </c>
      <c r="I1905" s="7" t="e">
        <f>IF('تسمية الرتبة'!#REF!="مرفوض",0,'تسمية الرتبة'!#REF!)</f>
        <v>#REF!</v>
      </c>
      <c r="J1905" s="7" t="e">
        <f>IF('تسمية الرتبة'!#REF!="مرفوض",0,'تسمية الرتبة'!#REF!)</f>
        <v>#REF!</v>
      </c>
      <c r="K1905" s="7" t="e">
        <f>IF('تسمية الرتبة'!#REF!="مرفوض",0,J1905+I1905+H1905+G1905+F1905+E1905+D1905+'تسمية الرتبة'!#REF!)</f>
        <v>#REF!</v>
      </c>
      <c r="L1905" s="7" t="e">
        <f>IF('تسمية الرتبة'!#REF!="مرفوض",0,IF(J1905=0,"Absent(e)",""))</f>
        <v>#REF!</v>
      </c>
      <c r="M1905" s="20" t="e">
        <f>'تسمية الرتبة'!#REF!-'Resultats FR'!K1905</f>
        <v>#REF!</v>
      </c>
    </row>
    <row r="1906" spans="1:13">
      <c r="A1906" s="7">
        <v>1902</v>
      </c>
      <c r="B1906" s="7" t="e">
        <f>IF('تسمية الرتبة'!#REF!="مرفوض",0,'تسمية الرتبة'!#REF!)</f>
        <v>#REF!</v>
      </c>
      <c r="C1906" s="7" t="e">
        <f>IF('تسمية الرتبة'!#REF!="مرفوض",0,'تسمية الرتبة'!#REF!)</f>
        <v>#REF!</v>
      </c>
      <c r="D1906" s="7" t="e">
        <f>IF('تسمية الرتبة'!#REF!="مرفوض",0,'تسمية الرتبة'!#REF!)</f>
        <v>#REF!</v>
      </c>
      <c r="E1906" s="34" t="e">
        <f>IF('تسمية الرتبة'!#REF!="مرفوض",0,'تسمية الرتبة'!#REF!)</f>
        <v>#REF!</v>
      </c>
      <c r="F1906" s="7" t="e">
        <f>IF('تسمية الرتبة'!#REF!="مرفوض",0,'تسمية الرتبة'!#REF!)</f>
        <v>#REF!</v>
      </c>
      <c r="G1906" s="7" t="e">
        <f>IF('تسمية الرتبة'!#REF!="مرفوض",0,'تسمية الرتبة'!#REF!)</f>
        <v>#REF!</v>
      </c>
      <c r="H1906" s="7" t="e">
        <f>IF('تسمية الرتبة'!#REF!="مرفوض",0,IF('تسمية الرتبة'!#REF!+'تسمية الرتبة'!#REF!+'تسمية الرتبة'!#REF!+'تسمية الرتبة'!#REF!&gt;6,6,'تسمية الرتبة'!#REF!+'تسمية الرتبة'!#REF!+'تسمية الرتبة'!#REF!+'تسمية الرتبة'!#REF!))</f>
        <v>#REF!</v>
      </c>
      <c r="I1906" s="7" t="e">
        <f>IF('تسمية الرتبة'!#REF!="مرفوض",0,'تسمية الرتبة'!#REF!)</f>
        <v>#REF!</v>
      </c>
      <c r="J1906" s="7" t="e">
        <f>IF('تسمية الرتبة'!#REF!="مرفوض",0,'تسمية الرتبة'!#REF!)</f>
        <v>#REF!</v>
      </c>
      <c r="K1906" s="7" t="e">
        <f>IF('تسمية الرتبة'!#REF!="مرفوض",0,J1906+I1906+H1906+G1906+F1906+E1906+D1906+'تسمية الرتبة'!#REF!)</f>
        <v>#REF!</v>
      </c>
      <c r="L1906" s="7" t="e">
        <f>IF('تسمية الرتبة'!#REF!="مرفوض",0,IF(J1906=0,"Absent(e)",""))</f>
        <v>#REF!</v>
      </c>
      <c r="M1906" s="20" t="e">
        <f>'تسمية الرتبة'!#REF!-'Resultats FR'!K1906</f>
        <v>#REF!</v>
      </c>
    </row>
    <row r="1907" spans="1:13">
      <c r="A1907" s="7">
        <v>1903</v>
      </c>
      <c r="B1907" s="7" t="e">
        <f>IF('تسمية الرتبة'!#REF!="مرفوض",0,'تسمية الرتبة'!#REF!)</f>
        <v>#REF!</v>
      </c>
      <c r="C1907" s="7" t="e">
        <f>IF('تسمية الرتبة'!#REF!="مرفوض",0,'تسمية الرتبة'!#REF!)</f>
        <v>#REF!</v>
      </c>
      <c r="D1907" s="7" t="e">
        <f>IF('تسمية الرتبة'!#REF!="مرفوض",0,'تسمية الرتبة'!#REF!)</f>
        <v>#REF!</v>
      </c>
      <c r="E1907" s="34" t="e">
        <f>IF('تسمية الرتبة'!#REF!="مرفوض",0,'تسمية الرتبة'!#REF!)</f>
        <v>#REF!</v>
      </c>
      <c r="F1907" s="7" t="e">
        <f>IF('تسمية الرتبة'!#REF!="مرفوض",0,'تسمية الرتبة'!#REF!)</f>
        <v>#REF!</v>
      </c>
      <c r="G1907" s="7" t="e">
        <f>IF('تسمية الرتبة'!#REF!="مرفوض",0,'تسمية الرتبة'!#REF!)</f>
        <v>#REF!</v>
      </c>
      <c r="H1907" s="7" t="e">
        <f>IF('تسمية الرتبة'!#REF!="مرفوض",0,IF('تسمية الرتبة'!#REF!+'تسمية الرتبة'!#REF!+'تسمية الرتبة'!#REF!+'تسمية الرتبة'!#REF!&gt;6,6,'تسمية الرتبة'!#REF!+'تسمية الرتبة'!#REF!+'تسمية الرتبة'!#REF!+'تسمية الرتبة'!#REF!))</f>
        <v>#REF!</v>
      </c>
      <c r="I1907" s="7" t="e">
        <f>IF('تسمية الرتبة'!#REF!="مرفوض",0,'تسمية الرتبة'!#REF!)</f>
        <v>#REF!</v>
      </c>
      <c r="J1907" s="7" t="e">
        <f>IF('تسمية الرتبة'!#REF!="مرفوض",0,'تسمية الرتبة'!#REF!)</f>
        <v>#REF!</v>
      </c>
      <c r="K1907" s="7" t="e">
        <f>IF('تسمية الرتبة'!#REF!="مرفوض",0,J1907+I1907+H1907+G1907+F1907+E1907+D1907+'تسمية الرتبة'!#REF!)</f>
        <v>#REF!</v>
      </c>
      <c r="L1907" s="7" t="e">
        <f>IF('تسمية الرتبة'!#REF!="مرفوض",0,IF(J1907=0,"Absent(e)",""))</f>
        <v>#REF!</v>
      </c>
      <c r="M1907" s="20" t="e">
        <f>'تسمية الرتبة'!#REF!-'Resultats FR'!K1907</f>
        <v>#REF!</v>
      </c>
    </row>
    <row r="1908" spans="1:13">
      <c r="A1908" s="7">
        <v>1904</v>
      </c>
      <c r="B1908" s="7" t="e">
        <f>IF('تسمية الرتبة'!#REF!="مرفوض",0,'تسمية الرتبة'!#REF!)</f>
        <v>#REF!</v>
      </c>
      <c r="C1908" s="7" t="e">
        <f>IF('تسمية الرتبة'!#REF!="مرفوض",0,'تسمية الرتبة'!#REF!)</f>
        <v>#REF!</v>
      </c>
      <c r="D1908" s="7" t="e">
        <f>IF('تسمية الرتبة'!#REF!="مرفوض",0,'تسمية الرتبة'!#REF!)</f>
        <v>#REF!</v>
      </c>
      <c r="E1908" s="34" t="e">
        <f>IF('تسمية الرتبة'!#REF!="مرفوض",0,'تسمية الرتبة'!#REF!)</f>
        <v>#REF!</v>
      </c>
      <c r="F1908" s="7" t="e">
        <f>IF('تسمية الرتبة'!#REF!="مرفوض",0,'تسمية الرتبة'!#REF!)</f>
        <v>#REF!</v>
      </c>
      <c r="G1908" s="7" t="e">
        <f>IF('تسمية الرتبة'!#REF!="مرفوض",0,'تسمية الرتبة'!#REF!)</f>
        <v>#REF!</v>
      </c>
      <c r="H1908" s="7" t="e">
        <f>IF('تسمية الرتبة'!#REF!="مرفوض",0,IF('تسمية الرتبة'!#REF!+'تسمية الرتبة'!#REF!+'تسمية الرتبة'!#REF!+'تسمية الرتبة'!#REF!&gt;6,6,'تسمية الرتبة'!#REF!+'تسمية الرتبة'!#REF!+'تسمية الرتبة'!#REF!+'تسمية الرتبة'!#REF!))</f>
        <v>#REF!</v>
      </c>
      <c r="I1908" s="7" t="e">
        <f>IF('تسمية الرتبة'!#REF!="مرفوض",0,'تسمية الرتبة'!#REF!)</f>
        <v>#REF!</v>
      </c>
      <c r="J1908" s="7" t="e">
        <f>IF('تسمية الرتبة'!#REF!="مرفوض",0,'تسمية الرتبة'!#REF!)</f>
        <v>#REF!</v>
      </c>
      <c r="K1908" s="7" t="e">
        <f>IF('تسمية الرتبة'!#REF!="مرفوض",0,J1908+I1908+H1908+G1908+F1908+E1908+D1908+'تسمية الرتبة'!#REF!)</f>
        <v>#REF!</v>
      </c>
      <c r="L1908" s="7" t="e">
        <f>IF('تسمية الرتبة'!#REF!="مرفوض",0,IF(J1908=0,"Absent(e)",""))</f>
        <v>#REF!</v>
      </c>
      <c r="M1908" s="20" t="e">
        <f>'تسمية الرتبة'!#REF!-'Resultats FR'!K1908</f>
        <v>#REF!</v>
      </c>
    </row>
    <row r="1909" spans="1:13">
      <c r="A1909" s="7">
        <v>1905</v>
      </c>
      <c r="B1909" s="7" t="e">
        <f>IF('تسمية الرتبة'!#REF!="مرفوض",0,'تسمية الرتبة'!#REF!)</f>
        <v>#REF!</v>
      </c>
      <c r="C1909" s="7" t="e">
        <f>IF('تسمية الرتبة'!#REF!="مرفوض",0,'تسمية الرتبة'!#REF!)</f>
        <v>#REF!</v>
      </c>
      <c r="D1909" s="7" t="e">
        <f>IF('تسمية الرتبة'!#REF!="مرفوض",0,'تسمية الرتبة'!#REF!)</f>
        <v>#REF!</v>
      </c>
      <c r="E1909" s="34" t="e">
        <f>IF('تسمية الرتبة'!#REF!="مرفوض",0,'تسمية الرتبة'!#REF!)</f>
        <v>#REF!</v>
      </c>
      <c r="F1909" s="7" t="e">
        <f>IF('تسمية الرتبة'!#REF!="مرفوض",0,'تسمية الرتبة'!#REF!)</f>
        <v>#REF!</v>
      </c>
      <c r="G1909" s="7" t="e">
        <f>IF('تسمية الرتبة'!#REF!="مرفوض",0,'تسمية الرتبة'!#REF!)</f>
        <v>#REF!</v>
      </c>
      <c r="H1909" s="7" t="e">
        <f>IF('تسمية الرتبة'!#REF!="مرفوض",0,IF('تسمية الرتبة'!#REF!+'تسمية الرتبة'!#REF!+'تسمية الرتبة'!#REF!+'تسمية الرتبة'!#REF!&gt;6,6,'تسمية الرتبة'!#REF!+'تسمية الرتبة'!#REF!+'تسمية الرتبة'!#REF!+'تسمية الرتبة'!#REF!))</f>
        <v>#REF!</v>
      </c>
      <c r="I1909" s="7" t="e">
        <f>IF('تسمية الرتبة'!#REF!="مرفوض",0,'تسمية الرتبة'!#REF!)</f>
        <v>#REF!</v>
      </c>
      <c r="J1909" s="7" t="e">
        <f>IF('تسمية الرتبة'!#REF!="مرفوض",0,'تسمية الرتبة'!#REF!)</f>
        <v>#REF!</v>
      </c>
      <c r="K1909" s="7" t="e">
        <f>IF('تسمية الرتبة'!#REF!="مرفوض",0,J1909+I1909+H1909+G1909+F1909+E1909+D1909+'تسمية الرتبة'!#REF!)</f>
        <v>#REF!</v>
      </c>
      <c r="L1909" s="7" t="e">
        <f>IF('تسمية الرتبة'!#REF!="مرفوض",0,IF(J1909=0,"Absent(e)",""))</f>
        <v>#REF!</v>
      </c>
      <c r="M1909" s="20" t="e">
        <f>'تسمية الرتبة'!#REF!-'Resultats FR'!K1909</f>
        <v>#REF!</v>
      </c>
    </row>
    <row r="1910" spans="1:13">
      <c r="A1910" s="7">
        <v>1906</v>
      </c>
      <c r="B1910" s="7" t="e">
        <f>IF('تسمية الرتبة'!#REF!="مرفوض",0,'تسمية الرتبة'!#REF!)</f>
        <v>#REF!</v>
      </c>
      <c r="C1910" s="7" t="e">
        <f>IF('تسمية الرتبة'!#REF!="مرفوض",0,'تسمية الرتبة'!#REF!)</f>
        <v>#REF!</v>
      </c>
      <c r="D1910" s="7" t="e">
        <f>IF('تسمية الرتبة'!#REF!="مرفوض",0,'تسمية الرتبة'!#REF!)</f>
        <v>#REF!</v>
      </c>
      <c r="E1910" s="34" t="e">
        <f>IF('تسمية الرتبة'!#REF!="مرفوض",0,'تسمية الرتبة'!#REF!)</f>
        <v>#REF!</v>
      </c>
      <c r="F1910" s="7" t="e">
        <f>IF('تسمية الرتبة'!#REF!="مرفوض",0,'تسمية الرتبة'!#REF!)</f>
        <v>#REF!</v>
      </c>
      <c r="G1910" s="7" t="e">
        <f>IF('تسمية الرتبة'!#REF!="مرفوض",0,'تسمية الرتبة'!#REF!)</f>
        <v>#REF!</v>
      </c>
      <c r="H1910" s="7" t="e">
        <f>IF('تسمية الرتبة'!#REF!="مرفوض",0,IF('تسمية الرتبة'!#REF!+'تسمية الرتبة'!#REF!+'تسمية الرتبة'!#REF!+'تسمية الرتبة'!#REF!&gt;6,6,'تسمية الرتبة'!#REF!+'تسمية الرتبة'!#REF!+'تسمية الرتبة'!#REF!+'تسمية الرتبة'!#REF!))</f>
        <v>#REF!</v>
      </c>
      <c r="I1910" s="7" t="e">
        <f>IF('تسمية الرتبة'!#REF!="مرفوض",0,'تسمية الرتبة'!#REF!)</f>
        <v>#REF!</v>
      </c>
      <c r="J1910" s="7" t="e">
        <f>IF('تسمية الرتبة'!#REF!="مرفوض",0,'تسمية الرتبة'!#REF!)</f>
        <v>#REF!</v>
      </c>
      <c r="K1910" s="7" t="e">
        <f>IF('تسمية الرتبة'!#REF!="مرفوض",0,J1910+I1910+H1910+G1910+F1910+E1910+D1910+'تسمية الرتبة'!#REF!)</f>
        <v>#REF!</v>
      </c>
      <c r="L1910" s="7" t="e">
        <f>IF('تسمية الرتبة'!#REF!="مرفوض",0,IF(J1910=0,"Absent(e)",""))</f>
        <v>#REF!</v>
      </c>
      <c r="M1910" s="20" t="e">
        <f>'تسمية الرتبة'!#REF!-'Resultats FR'!K1910</f>
        <v>#REF!</v>
      </c>
    </row>
    <row r="1911" spans="1:13">
      <c r="A1911" s="7">
        <v>1907</v>
      </c>
      <c r="B1911" s="7" t="e">
        <f>IF('تسمية الرتبة'!#REF!="مرفوض",0,'تسمية الرتبة'!#REF!)</f>
        <v>#REF!</v>
      </c>
      <c r="C1911" s="7" t="e">
        <f>IF('تسمية الرتبة'!#REF!="مرفوض",0,'تسمية الرتبة'!#REF!)</f>
        <v>#REF!</v>
      </c>
      <c r="D1911" s="7" t="e">
        <f>IF('تسمية الرتبة'!#REF!="مرفوض",0,'تسمية الرتبة'!#REF!)</f>
        <v>#REF!</v>
      </c>
      <c r="E1911" s="34" t="e">
        <f>IF('تسمية الرتبة'!#REF!="مرفوض",0,'تسمية الرتبة'!#REF!)</f>
        <v>#REF!</v>
      </c>
      <c r="F1911" s="7" t="e">
        <f>IF('تسمية الرتبة'!#REF!="مرفوض",0,'تسمية الرتبة'!#REF!)</f>
        <v>#REF!</v>
      </c>
      <c r="G1911" s="7" t="e">
        <f>IF('تسمية الرتبة'!#REF!="مرفوض",0,'تسمية الرتبة'!#REF!)</f>
        <v>#REF!</v>
      </c>
      <c r="H1911" s="7" t="e">
        <f>IF('تسمية الرتبة'!#REF!="مرفوض",0,IF('تسمية الرتبة'!#REF!+'تسمية الرتبة'!#REF!+'تسمية الرتبة'!#REF!+'تسمية الرتبة'!#REF!&gt;6,6,'تسمية الرتبة'!#REF!+'تسمية الرتبة'!#REF!+'تسمية الرتبة'!#REF!+'تسمية الرتبة'!#REF!))</f>
        <v>#REF!</v>
      </c>
      <c r="I1911" s="7" t="e">
        <f>IF('تسمية الرتبة'!#REF!="مرفوض",0,'تسمية الرتبة'!#REF!)</f>
        <v>#REF!</v>
      </c>
      <c r="J1911" s="7" t="e">
        <f>IF('تسمية الرتبة'!#REF!="مرفوض",0,'تسمية الرتبة'!#REF!)</f>
        <v>#REF!</v>
      </c>
      <c r="K1911" s="7" t="e">
        <f>IF('تسمية الرتبة'!#REF!="مرفوض",0,J1911+I1911+H1911+G1911+F1911+E1911+D1911+'تسمية الرتبة'!#REF!)</f>
        <v>#REF!</v>
      </c>
      <c r="L1911" s="7" t="e">
        <f>IF('تسمية الرتبة'!#REF!="مرفوض",0,IF(J1911=0,"Absent(e)",""))</f>
        <v>#REF!</v>
      </c>
      <c r="M1911" s="20" t="e">
        <f>'تسمية الرتبة'!#REF!-'Resultats FR'!K1911</f>
        <v>#REF!</v>
      </c>
    </row>
    <row r="1912" spans="1:13">
      <c r="A1912" s="7">
        <v>1908</v>
      </c>
      <c r="B1912" s="7" t="e">
        <f>IF('تسمية الرتبة'!#REF!="مرفوض",0,'تسمية الرتبة'!#REF!)</f>
        <v>#REF!</v>
      </c>
      <c r="C1912" s="7" t="e">
        <f>IF('تسمية الرتبة'!#REF!="مرفوض",0,'تسمية الرتبة'!#REF!)</f>
        <v>#REF!</v>
      </c>
      <c r="D1912" s="7" t="e">
        <f>IF('تسمية الرتبة'!#REF!="مرفوض",0,'تسمية الرتبة'!#REF!)</f>
        <v>#REF!</v>
      </c>
      <c r="E1912" s="34" t="e">
        <f>IF('تسمية الرتبة'!#REF!="مرفوض",0,'تسمية الرتبة'!#REF!)</f>
        <v>#REF!</v>
      </c>
      <c r="F1912" s="7" t="e">
        <f>IF('تسمية الرتبة'!#REF!="مرفوض",0,'تسمية الرتبة'!#REF!)</f>
        <v>#REF!</v>
      </c>
      <c r="G1912" s="7" t="e">
        <f>IF('تسمية الرتبة'!#REF!="مرفوض",0,'تسمية الرتبة'!#REF!)</f>
        <v>#REF!</v>
      </c>
      <c r="H1912" s="7" t="e">
        <f>IF('تسمية الرتبة'!#REF!="مرفوض",0,IF('تسمية الرتبة'!#REF!+'تسمية الرتبة'!#REF!+'تسمية الرتبة'!#REF!+'تسمية الرتبة'!#REF!&gt;6,6,'تسمية الرتبة'!#REF!+'تسمية الرتبة'!#REF!+'تسمية الرتبة'!#REF!+'تسمية الرتبة'!#REF!))</f>
        <v>#REF!</v>
      </c>
      <c r="I1912" s="7" t="e">
        <f>IF('تسمية الرتبة'!#REF!="مرفوض",0,'تسمية الرتبة'!#REF!)</f>
        <v>#REF!</v>
      </c>
      <c r="J1912" s="7" t="e">
        <f>IF('تسمية الرتبة'!#REF!="مرفوض",0,'تسمية الرتبة'!#REF!)</f>
        <v>#REF!</v>
      </c>
      <c r="K1912" s="7" t="e">
        <f>IF('تسمية الرتبة'!#REF!="مرفوض",0,J1912+I1912+H1912+G1912+F1912+E1912+D1912+'تسمية الرتبة'!#REF!)</f>
        <v>#REF!</v>
      </c>
      <c r="L1912" s="7" t="e">
        <f>IF('تسمية الرتبة'!#REF!="مرفوض",0,IF(J1912=0,"Absent(e)",""))</f>
        <v>#REF!</v>
      </c>
      <c r="M1912" s="20" t="e">
        <f>'تسمية الرتبة'!#REF!-'Resultats FR'!K1912</f>
        <v>#REF!</v>
      </c>
    </row>
    <row r="1913" spans="1:13">
      <c r="A1913" s="7">
        <v>1909</v>
      </c>
      <c r="B1913" s="7" t="e">
        <f>IF('تسمية الرتبة'!#REF!="مرفوض",0,'تسمية الرتبة'!#REF!)</f>
        <v>#REF!</v>
      </c>
      <c r="C1913" s="7" t="e">
        <f>IF('تسمية الرتبة'!#REF!="مرفوض",0,'تسمية الرتبة'!#REF!)</f>
        <v>#REF!</v>
      </c>
      <c r="D1913" s="7" t="e">
        <f>IF('تسمية الرتبة'!#REF!="مرفوض",0,'تسمية الرتبة'!#REF!)</f>
        <v>#REF!</v>
      </c>
      <c r="E1913" s="34" t="e">
        <f>IF('تسمية الرتبة'!#REF!="مرفوض",0,'تسمية الرتبة'!#REF!)</f>
        <v>#REF!</v>
      </c>
      <c r="F1913" s="7" t="e">
        <f>IF('تسمية الرتبة'!#REF!="مرفوض",0,'تسمية الرتبة'!#REF!)</f>
        <v>#REF!</v>
      </c>
      <c r="G1913" s="7" t="e">
        <f>IF('تسمية الرتبة'!#REF!="مرفوض",0,'تسمية الرتبة'!#REF!)</f>
        <v>#REF!</v>
      </c>
      <c r="H1913" s="7" t="e">
        <f>IF('تسمية الرتبة'!#REF!="مرفوض",0,IF('تسمية الرتبة'!#REF!+'تسمية الرتبة'!#REF!+'تسمية الرتبة'!#REF!+'تسمية الرتبة'!#REF!&gt;6,6,'تسمية الرتبة'!#REF!+'تسمية الرتبة'!#REF!+'تسمية الرتبة'!#REF!+'تسمية الرتبة'!#REF!))</f>
        <v>#REF!</v>
      </c>
      <c r="I1913" s="7" t="e">
        <f>IF('تسمية الرتبة'!#REF!="مرفوض",0,'تسمية الرتبة'!#REF!)</f>
        <v>#REF!</v>
      </c>
      <c r="J1913" s="7" t="e">
        <f>IF('تسمية الرتبة'!#REF!="مرفوض",0,'تسمية الرتبة'!#REF!)</f>
        <v>#REF!</v>
      </c>
      <c r="K1913" s="7" t="e">
        <f>IF('تسمية الرتبة'!#REF!="مرفوض",0,J1913+I1913+H1913+G1913+F1913+E1913+D1913+'تسمية الرتبة'!#REF!)</f>
        <v>#REF!</v>
      </c>
      <c r="L1913" s="7" t="e">
        <f>IF('تسمية الرتبة'!#REF!="مرفوض",0,IF(J1913=0,"Absent(e)",""))</f>
        <v>#REF!</v>
      </c>
      <c r="M1913" s="20" t="e">
        <f>'تسمية الرتبة'!#REF!-'Resultats FR'!K1913</f>
        <v>#REF!</v>
      </c>
    </row>
    <row r="1914" spans="1:13">
      <c r="A1914" s="7">
        <v>1910</v>
      </c>
      <c r="B1914" s="7" t="e">
        <f>IF('تسمية الرتبة'!#REF!="مرفوض",0,'تسمية الرتبة'!#REF!)</f>
        <v>#REF!</v>
      </c>
      <c r="C1914" s="7" t="e">
        <f>IF('تسمية الرتبة'!#REF!="مرفوض",0,'تسمية الرتبة'!#REF!)</f>
        <v>#REF!</v>
      </c>
      <c r="D1914" s="7" t="e">
        <f>IF('تسمية الرتبة'!#REF!="مرفوض",0,'تسمية الرتبة'!#REF!)</f>
        <v>#REF!</v>
      </c>
      <c r="E1914" s="34" t="e">
        <f>IF('تسمية الرتبة'!#REF!="مرفوض",0,'تسمية الرتبة'!#REF!)</f>
        <v>#REF!</v>
      </c>
      <c r="F1914" s="7" t="e">
        <f>IF('تسمية الرتبة'!#REF!="مرفوض",0,'تسمية الرتبة'!#REF!)</f>
        <v>#REF!</v>
      </c>
      <c r="G1914" s="7" t="e">
        <f>IF('تسمية الرتبة'!#REF!="مرفوض",0,'تسمية الرتبة'!#REF!)</f>
        <v>#REF!</v>
      </c>
      <c r="H1914" s="7" t="e">
        <f>IF('تسمية الرتبة'!#REF!="مرفوض",0,IF('تسمية الرتبة'!#REF!+'تسمية الرتبة'!#REF!+'تسمية الرتبة'!#REF!+'تسمية الرتبة'!#REF!&gt;6,6,'تسمية الرتبة'!#REF!+'تسمية الرتبة'!#REF!+'تسمية الرتبة'!#REF!+'تسمية الرتبة'!#REF!))</f>
        <v>#REF!</v>
      </c>
      <c r="I1914" s="7" t="e">
        <f>IF('تسمية الرتبة'!#REF!="مرفوض",0,'تسمية الرتبة'!#REF!)</f>
        <v>#REF!</v>
      </c>
      <c r="J1914" s="7" t="e">
        <f>IF('تسمية الرتبة'!#REF!="مرفوض",0,'تسمية الرتبة'!#REF!)</f>
        <v>#REF!</v>
      </c>
      <c r="K1914" s="7" t="e">
        <f>IF('تسمية الرتبة'!#REF!="مرفوض",0,J1914+I1914+H1914+G1914+F1914+E1914+D1914+'تسمية الرتبة'!#REF!)</f>
        <v>#REF!</v>
      </c>
      <c r="L1914" s="7" t="e">
        <f>IF('تسمية الرتبة'!#REF!="مرفوض",0,IF(J1914=0,"Absent(e)",""))</f>
        <v>#REF!</v>
      </c>
      <c r="M1914" s="20" t="e">
        <f>'تسمية الرتبة'!#REF!-'Resultats FR'!K1914</f>
        <v>#REF!</v>
      </c>
    </row>
    <row r="1915" spans="1:13">
      <c r="A1915" s="7">
        <v>1911</v>
      </c>
      <c r="B1915" s="7" t="e">
        <f>IF('تسمية الرتبة'!#REF!="مرفوض",0,'تسمية الرتبة'!#REF!)</f>
        <v>#REF!</v>
      </c>
      <c r="C1915" s="7" t="e">
        <f>IF('تسمية الرتبة'!#REF!="مرفوض",0,'تسمية الرتبة'!#REF!)</f>
        <v>#REF!</v>
      </c>
      <c r="D1915" s="7" t="e">
        <f>IF('تسمية الرتبة'!#REF!="مرفوض",0,'تسمية الرتبة'!#REF!)</f>
        <v>#REF!</v>
      </c>
      <c r="E1915" s="34" t="e">
        <f>IF('تسمية الرتبة'!#REF!="مرفوض",0,'تسمية الرتبة'!#REF!)</f>
        <v>#REF!</v>
      </c>
      <c r="F1915" s="7" t="e">
        <f>IF('تسمية الرتبة'!#REF!="مرفوض",0,'تسمية الرتبة'!#REF!)</f>
        <v>#REF!</v>
      </c>
      <c r="G1915" s="7" t="e">
        <f>IF('تسمية الرتبة'!#REF!="مرفوض",0,'تسمية الرتبة'!#REF!)</f>
        <v>#REF!</v>
      </c>
      <c r="H1915" s="7" t="e">
        <f>IF('تسمية الرتبة'!#REF!="مرفوض",0,IF('تسمية الرتبة'!#REF!+'تسمية الرتبة'!#REF!+'تسمية الرتبة'!#REF!+'تسمية الرتبة'!#REF!&gt;6,6,'تسمية الرتبة'!#REF!+'تسمية الرتبة'!#REF!+'تسمية الرتبة'!#REF!+'تسمية الرتبة'!#REF!))</f>
        <v>#REF!</v>
      </c>
      <c r="I1915" s="7" t="e">
        <f>IF('تسمية الرتبة'!#REF!="مرفوض",0,'تسمية الرتبة'!#REF!)</f>
        <v>#REF!</v>
      </c>
      <c r="J1915" s="7" t="e">
        <f>IF('تسمية الرتبة'!#REF!="مرفوض",0,'تسمية الرتبة'!#REF!)</f>
        <v>#REF!</v>
      </c>
      <c r="K1915" s="7" t="e">
        <f>IF('تسمية الرتبة'!#REF!="مرفوض",0,J1915+I1915+H1915+G1915+F1915+E1915+D1915+'تسمية الرتبة'!#REF!)</f>
        <v>#REF!</v>
      </c>
      <c r="L1915" s="7" t="e">
        <f>IF('تسمية الرتبة'!#REF!="مرفوض",0,IF(J1915=0,"Absent(e)",""))</f>
        <v>#REF!</v>
      </c>
      <c r="M1915" s="20" t="e">
        <f>'تسمية الرتبة'!#REF!-'Resultats FR'!K1915</f>
        <v>#REF!</v>
      </c>
    </row>
    <row r="1916" spans="1:13">
      <c r="A1916" s="7">
        <v>1912</v>
      </c>
      <c r="B1916" s="7" t="e">
        <f>IF('تسمية الرتبة'!#REF!="مرفوض",0,'تسمية الرتبة'!#REF!)</f>
        <v>#REF!</v>
      </c>
      <c r="C1916" s="7" t="e">
        <f>IF('تسمية الرتبة'!#REF!="مرفوض",0,'تسمية الرتبة'!#REF!)</f>
        <v>#REF!</v>
      </c>
      <c r="D1916" s="7" t="e">
        <f>IF('تسمية الرتبة'!#REF!="مرفوض",0,'تسمية الرتبة'!#REF!)</f>
        <v>#REF!</v>
      </c>
      <c r="E1916" s="34" t="e">
        <f>IF('تسمية الرتبة'!#REF!="مرفوض",0,'تسمية الرتبة'!#REF!)</f>
        <v>#REF!</v>
      </c>
      <c r="F1916" s="7" t="e">
        <f>IF('تسمية الرتبة'!#REF!="مرفوض",0,'تسمية الرتبة'!#REF!)</f>
        <v>#REF!</v>
      </c>
      <c r="G1916" s="7" t="e">
        <f>IF('تسمية الرتبة'!#REF!="مرفوض",0,'تسمية الرتبة'!#REF!)</f>
        <v>#REF!</v>
      </c>
      <c r="H1916" s="7" t="e">
        <f>IF('تسمية الرتبة'!#REF!="مرفوض",0,IF('تسمية الرتبة'!#REF!+'تسمية الرتبة'!#REF!+'تسمية الرتبة'!#REF!+'تسمية الرتبة'!#REF!&gt;6,6,'تسمية الرتبة'!#REF!+'تسمية الرتبة'!#REF!+'تسمية الرتبة'!#REF!+'تسمية الرتبة'!#REF!))</f>
        <v>#REF!</v>
      </c>
      <c r="I1916" s="7" t="e">
        <f>IF('تسمية الرتبة'!#REF!="مرفوض",0,'تسمية الرتبة'!#REF!)</f>
        <v>#REF!</v>
      </c>
      <c r="J1916" s="7" t="e">
        <f>IF('تسمية الرتبة'!#REF!="مرفوض",0,'تسمية الرتبة'!#REF!)</f>
        <v>#REF!</v>
      </c>
      <c r="K1916" s="7" t="e">
        <f>IF('تسمية الرتبة'!#REF!="مرفوض",0,J1916+I1916+H1916+G1916+F1916+E1916+D1916+'تسمية الرتبة'!#REF!)</f>
        <v>#REF!</v>
      </c>
      <c r="L1916" s="7" t="e">
        <f>IF('تسمية الرتبة'!#REF!="مرفوض",0,IF(J1916=0,"Absent(e)",""))</f>
        <v>#REF!</v>
      </c>
      <c r="M1916" s="20" t="e">
        <f>'تسمية الرتبة'!#REF!-'Resultats FR'!K1916</f>
        <v>#REF!</v>
      </c>
    </row>
    <row r="1917" spans="1:13">
      <c r="A1917" s="7">
        <v>1913</v>
      </c>
      <c r="B1917" s="7" t="e">
        <f>IF('تسمية الرتبة'!#REF!="مرفوض",0,'تسمية الرتبة'!#REF!)</f>
        <v>#REF!</v>
      </c>
      <c r="C1917" s="7" t="e">
        <f>IF('تسمية الرتبة'!#REF!="مرفوض",0,'تسمية الرتبة'!#REF!)</f>
        <v>#REF!</v>
      </c>
      <c r="D1917" s="7" t="e">
        <f>IF('تسمية الرتبة'!#REF!="مرفوض",0,'تسمية الرتبة'!#REF!)</f>
        <v>#REF!</v>
      </c>
      <c r="E1917" s="34" t="e">
        <f>IF('تسمية الرتبة'!#REF!="مرفوض",0,'تسمية الرتبة'!#REF!)</f>
        <v>#REF!</v>
      </c>
      <c r="F1917" s="7" t="e">
        <f>IF('تسمية الرتبة'!#REF!="مرفوض",0,'تسمية الرتبة'!#REF!)</f>
        <v>#REF!</v>
      </c>
      <c r="G1917" s="7" t="e">
        <f>IF('تسمية الرتبة'!#REF!="مرفوض",0,'تسمية الرتبة'!#REF!)</f>
        <v>#REF!</v>
      </c>
      <c r="H1917" s="7" t="e">
        <f>IF('تسمية الرتبة'!#REF!="مرفوض",0,IF('تسمية الرتبة'!#REF!+'تسمية الرتبة'!#REF!+'تسمية الرتبة'!#REF!+'تسمية الرتبة'!#REF!&gt;6,6,'تسمية الرتبة'!#REF!+'تسمية الرتبة'!#REF!+'تسمية الرتبة'!#REF!+'تسمية الرتبة'!#REF!))</f>
        <v>#REF!</v>
      </c>
      <c r="I1917" s="7" t="e">
        <f>IF('تسمية الرتبة'!#REF!="مرفوض",0,'تسمية الرتبة'!#REF!)</f>
        <v>#REF!</v>
      </c>
      <c r="J1917" s="7" t="e">
        <f>IF('تسمية الرتبة'!#REF!="مرفوض",0,'تسمية الرتبة'!#REF!)</f>
        <v>#REF!</v>
      </c>
      <c r="K1917" s="7" t="e">
        <f>IF('تسمية الرتبة'!#REF!="مرفوض",0,J1917+I1917+H1917+G1917+F1917+E1917+D1917+'تسمية الرتبة'!#REF!)</f>
        <v>#REF!</v>
      </c>
      <c r="L1917" s="7" t="e">
        <f>IF('تسمية الرتبة'!#REF!="مرفوض",0,IF(J1917=0,"Absent(e)",""))</f>
        <v>#REF!</v>
      </c>
      <c r="M1917" s="20" t="e">
        <f>'تسمية الرتبة'!#REF!-'Resultats FR'!K1917</f>
        <v>#REF!</v>
      </c>
    </row>
    <row r="1918" spans="1:13">
      <c r="A1918" s="7">
        <v>1914</v>
      </c>
      <c r="B1918" s="7" t="e">
        <f>IF('تسمية الرتبة'!#REF!="مرفوض",0,'تسمية الرتبة'!#REF!)</f>
        <v>#REF!</v>
      </c>
      <c r="C1918" s="7" t="e">
        <f>IF('تسمية الرتبة'!#REF!="مرفوض",0,'تسمية الرتبة'!#REF!)</f>
        <v>#REF!</v>
      </c>
      <c r="D1918" s="7" t="e">
        <f>IF('تسمية الرتبة'!#REF!="مرفوض",0,'تسمية الرتبة'!#REF!)</f>
        <v>#REF!</v>
      </c>
      <c r="E1918" s="34" t="e">
        <f>IF('تسمية الرتبة'!#REF!="مرفوض",0,'تسمية الرتبة'!#REF!)</f>
        <v>#REF!</v>
      </c>
      <c r="F1918" s="7" t="e">
        <f>IF('تسمية الرتبة'!#REF!="مرفوض",0,'تسمية الرتبة'!#REF!)</f>
        <v>#REF!</v>
      </c>
      <c r="G1918" s="7" t="e">
        <f>IF('تسمية الرتبة'!#REF!="مرفوض",0,'تسمية الرتبة'!#REF!)</f>
        <v>#REF!</v>
      </c>
      <c r="H1918" s="7" t="e">
        <f>IF('تسمية الرتبة'!#REF!="مرفوض",0,IF('تسمية الرتبة'!#REF!+'تسمية الرتبة'!#REF!+'تسمية الرتبة'!#REF!+'تسمية الرتبة'!#REF!&gt;6,6,'تسمية الرتبة'!#REF!+'تسمية الرتبة'!#REF!+'تسمية الرتبة'!#REF!+'تسمية الرتبة'!#REF!))</f>
        <v>#REF!</v>
      </c>
      <c r="I1918" s="7" t="e">
        <f>IF('تسمية الرتبة'!#REF!="مرفوض",0,'تسمية الرتبة'!#REF!)</f>
        <v>#REF!</v>
      </c>
      <c r="J1918" s="7" t="e">
        <f>IF('تسمية الرتبة'!#REF!="مرفوض",0,'تسمية الرتبة'!#REF!)</f>
        <v>#REF!</v>
      </c>
      <c r="K1918" s="7" t="e">
        <f>IF('تسمية الرتبة'!#REF!="مرفوض",0,J1918+I1918+H1918+G1918+F1918+E1918+D1918+'تسمية الرتبة'!#REF!)</f>
        <v>#REF!</v>
      </c>
      <c r="L1918" s="7" t="e">
        <f>IF('تسمية الرتبة'!#REF!="مرفوض",0,IF(J1918=0,"Absent(e)",""))</f>
        <v>#REF!</v>
      </c>
      <c r="M1918" s="20" t="e">
        <f>'تسمية الرتبة'!#REF!-'Resultats FR'!K1918</f>
        <v>#REF!</v>
      </c>
    </row>
    <row r="1919" spans="1:13">
      <c r="A1919" s="7">
        <v>1915</v>
      </c>
      <c r="B1919" s="7" t="e">
        <f>IF('تسمية الرتبة'!#REF!="مرفوض",0,'تسمية الرتبة'!#REF!)</f>
        <v>#REF!</v>
      </c>
      <c r="C1919" s="7" t="e">
        <f>IF('تسمية الرتبة'!#REF!="مرفوض",0,'تسمية الرتبة'!#REF!)</f>
        <v>#REF!</v>
      </c>
      <c r="D1919" s="7" t="e">
        <f>IF('تسمية الرتبة'!#REF!="مرفوض",0,'تسمية الرتبة'!#REF!)</f>
        <v>#REF!</v>
      </c>
      <c r="E1919" s="34" t="e">
        <f>IF('تسمية الرتبة'!#REF!="مرفوض",0,'تسمية الرتبة'!#REF!)</f>
        <v>#REF!</v>
      </c>
      <c r="F1919" s="7" t="e">
        <f>IF('تسمية الرتبة'!#REF!="مرفوض",0,'تسمية الرتبة'!#REF!)</f>
        <v>#REF!</v>
      </c>
      <c r="G1919" s="7" t="e">
        <f>IF('تسمية الرتبة'!#REF!="مرفوض",0,'تسمية الرتبة'!#REF!)</f>
        <v>#REF!</v>
      </c>
      <c r="H1919" s="7" t="e">
        <f>IF('تسمية الرتبة'!#REF!="مرفوض",0,IF('تسمية الرتبة'!#REF!+'تسمية الرتبة'!#REF!+'تسمية الرتبة'!#REF!+'تسمية الرتبة'!#REF!&gt;6,6,'تسمية الرتبة'!#REF!+'تسمية الرتبة'!#REF!+'تسمية الرتبة'!#REF!+'تسمية الرتبة'!#REF!))</f>
        <v>#REF!</v>
      </c>
      <c r="I1919" s="7" t="e">
        <f>IF('تسمية الرتبة'!#REF!="مرفوض",0,'تسمية الرتبة'!#REF!)</f>
        <v>#REF!</v>
      </c>
      <c r="J1919" s="7" t="e">
        <f>IF('تسمية الرتبة'!#REF!="مرفوض",0,'تسمية الرتبة'!#REF!)</f>
        <v>#REF!</v>
      </c>
      <c r="K1919" s="7" t="e">
        <f>IF('تسمية الرتبة'!#REF!="مرفوض",0,J1919+I1919+H1919+G1919+F1919+E1919+D1919+'تسمية الرتبة'!#REF!)</f>
        <v>#REF!</v>
      </c>
      <c r="L1919" s="7" t="e">
        <f>IF('تسمية الرتبة'!#REF!="مرفوض",0,IF(J1919=0,"Absent(e)",""))</f>
        <v>#REF!</v>
      </c>
      <c r="M1919" s="20" t="e">
        <f>'تسمية الرتبة'!#REF!-'Resultats FR'!K1919</f>
        <v>#REF!</v>
      </c>
    </row>
    <row r="1920" spans="1:13">
      <c r="A1920" s="7">
        <v>1916</v>
      </c>
      <c r="B1920" s="7" t="e">
        <f>IF('تسمية الرتبة'!#REF!="مرفوض",0,'تسمية الرتبة'!#REF!)</f>
        <v>#REF!</v>
      </c>
      <c r="C1920" s="7" t="e">
        <f>IF('تسمية الرتبة'!#REF!="مرفوض",0,'تسمية الرتبة'!#REF!)</f>
        <v>#REF!</v>
      </c>
      <c r="D1920" s="7" t="e">
        <f>IF('تسمية الرتبة'!#REF!="مرفوض",0,'تسمية الرتبة'!#REF!)</f>
        <v>#REF!</v>
      </c>
      <c r="E1920" s="34" t="e">
        <f>IF('تسمية الرتبة'!#REF!="مرفوض",0,'تسمية الرتبة'!#REF!)</f>
        <v>#REF!</v>
      </c>
      <c r="F1920" s="7" t="e">
        <f>IF('تسمية الرتبة'!#REF!="مرفوض",0,'تسمية الرتبة'!#REF!)</f>
        <v>#REF!</v>
      </c>
      <c r="G1920" s="7" t="e">
        <f>IF('تسمية الرتبة'!#REF!="مرفوض",0,'تسمية الرتبة'!#REF!)</f>
        <v>#REF!</v>
      </c>
      <c r="H1920" s="7" t="e">
        <f>IF('تسمية الرتبة'!#REF!="مرفوض",0,IF('تسمية الرتبة'!#REF!+'تسمية الرتبة'!#REF!+'تسمية الرتبة'!#REF!+'تسمية الرتبة'!#REF!&gt;6,6,'تسمية الرتبة'!#REF!+'تسمية الرتبة'!#REF!+'تسمية الرتبة'!#REF!+'تسمية الرتبة'!#REF!))</f>
        <v>#REF!</v>
      </c>
      <c r="I1920" s="7" t="e">
        <f>IF('تسمية الرتبة'!#REF!="مرفوض",0,'تسمية الرتبة'!#REF!)</f>
        <v>#REF!</v>
      </c>
      <c r="J1920" s="7" t="e">
        <f>IF('تسمية الرتبة'!#REF!="مرفوض",0,'تسمية الرتبة'!#REF!)</f>
        <v>#REF!</v>
      </c>
      <c r="K1920" s="7" t="e">
        <f>IF('تسمية الرتبة'!#REF!="مرفوض",0,J1920+I1920+H1920+G1920+F1920+E1920+D1920+'تسمية الرتبة'!#REF!)</f>
        <v>#REF!</v>
      </c>
      <c r="L1920" s="7" t="e">
        <f>IF('تسمية الرتبة'!#REF!="مرفوض",0,IF(J1920=0,"Absent(e)",""))</f>
        <v>#REF!</v>
      </c>
      <c r="M1920" s="20" t="e">
        <f>'تسمية الرتبة'!#REF!-'Resultats FR'!K1920</f>
        <v>#REF!</v>
      </c>
    </row>
    <row r="1921" spans="1:13">
      <c r="A1921" s="7">
        <v>1917</v>
      </c>
      <c r="B1921" s="7" t="e">
        <f>IF('تسمية الرتبة'!#REF!="مرفوض",0,'تسمية الرتبة'!#REF!)</f>
        <v>#REF!</v>
      </c>
      <c r="C1921" s="7" t="e">
        <f>IF('تسمية الرتبة'!#REF!="مرفوض",0,'تسمية الرتبة'!#REF!)</f>
        <v>#REF!</v>
      </c>
      <c r="D1921" s="7" t="e">
        <f>IF('تسمية الرتبة'!#REF!="مرفوض",0,'تسمية الرتبة'!#REF!)</f>
        <v>#REF!</v>
      </c>
      <c r="E1921" s="34" t="e">
        <f>IF('تسمية الرتبة'!#REF!="مرفوض",0,'تسمية الرتبة'!#REF!)</f>
        <v>#REF!</v>
      </c>
      <c r="F1921" s="7" t="e">
        <f>IF('تسمية الرتبة'!#REF!="مرفوض",0,'تسمية الرتبة'!#REF!)</f>
        <v>#REF!</v>
      </c>
      <c r="G1921" s="7" t="e">
        <f>IF('تسمية الرتبة'!#REF!="مرفوض",0,'تسمية الرتبة'!#REF!)</f>
        <v>#REF!</v>
      </c>
      <c r="H1921" s="7" t="e">
        <f>IF('تسمية الرتبة'!#REF!="مرفوض",0,IF('تسمية الرتبة'!#REF!+'تسمية الرتبة'!#REF!+'تسمية الرتبة'!#REF!+'تسمية الرتبة'!#REF!&gt;6,6,'تسمية الرتبة'!#REF!+'تسمية الرتبة'!#REF!+'تسمية الرتبة'!#REF!+'تسمية الرتبة'!#REF!))</f>
        <v>#REF!</v>
      </c>
      <c r="I1921" s="7" t="e">
        <f>IF('تسمية الرتبة'!#REF!="مرفوض",0,'تسمية الرتبة'!#REF!)</f>
        <v>#REF!</v>
      </c>
      <c r="J1921" s="7" t="e">
        <f>IF('تسمية الرتبة'!#REF!="مرفوض",0,'تسمية الرتبة'!#REF!)</f>
        <v>#REF!</v>
      </c>
      <c r="K1921" s="7" t="e">
        <f>IF('تسمية الرتبة'!#REF!="مرفوض",0,J1921+I1921+H1921+G1921+F1921+E1921+D1921+'تسمية الرتبة'!#REF!)</f>
        <v>#REF!</v>
      </c>
      <c r="L1921" s="7" t="e">
        <f>IF('تسمية الرتبة'!#REF!="مرفوض",0,IF(J1921=0,"Absent(e)",""))</f>
        <v>#REF!</v>
      </c>
      <c r="M1921" s="20" t="e">
        <f>'تسمية الرتبة'!#REF!-'Resultats FR'!K1921</f>
        <v>#REF!</v>
      </c>
    </row>
    <row r="1922" spans="1:13">
      <c r="A1922" s="7">
        <v>1918</v>
      </c>
      <c r="B1922" s="7" t="e">
        <f>IF('تسمية الرتبة'!#REF!="مرفوض",0,'تسمية الرتبة'!#REF!)</f>
        <v>#REF!</v>
      </c>
      <c r="C1922" s="7" t="e">
        <f>IF('تسمية الرتبة'!#REF!="مرفوض",0,'تسمية الرتبة'!#REF!)</f>
        <v>#REF!</v>
      </c>
      <c r="D1922" s="7" t="e">
        <f>IF('تسمية الرتبة'!#REF!="مرفوض",0,'تسمية الرتبة'!#REF!)</f>
        <v>#REF!</v>
      </c>
      <c r="E1922" s="34" t="e">
        <f>IF('تسمية الرتبة'!#REF!="مرفوض",0,'تسمية الرتبة'!#REF!)</f>
        <v>#REF!</v>
      </c>
      <c r="F1922" s="7" t="e">
        <f>IF('تسمية الرتبة'!#REF!="مرفوض",0,'تسمية الرتبة'!#REF!)</f>
        <v>#REF!</v>
      </c>
      <c r="G1922" s="7" t="e">
        <f>IF('تسمية الرتبة'!#REF!="مرفوض",0,'تسمية الرتبة'!#REF!)</f>
        <v>#REF!</v>
      </c>
      <c r="H1922" s="7" t="e">
        <f>IF('تسمية الرتبة'!#REF!="مرفوض",0,IF('تسمية الرتبة'!#REF!+'تسمية الرتبة'!#REF!+'تسمية الرتبة'!#REF!+'تسمية الرتبة'!#REF!&gt;6,6,'تسمية الرتبة'!#REF!+'تسمية الرتبة'!#REF!+'تسمية الرتبة'!#REF!+'تسمية الرتبة'!#REF!))</f>
        <v>#REF!</v>
      </c>
      <c r="I1922" s="7" t="e">
        <f>IF('تسمية الرتبة'!#REF!="مرفوض",0,'تسمية الرتبة'!#REF!)</f>
        <v>#REF!</v>
      </c>
      <c r="J1922" s="7" t="e">
        <f>IF('تسمية الرتبة'!#REF!="مرفوض",0,'تسمية الرتبة'!#REF!)</f>
        <v>#REF!</v>
      </c>
      <c r="K1922" s="7" t="e">
        <f>IF('تسمية الرتبة'!#REF!="مرفوض",0,J1922+I1922+H1922+G1922+F1922+E1922+D1922+'تسمية الرتبة'!#REF!)</f>
        <v>#REF!</v>
      </c>
      <c r="L1922" s="7" t="e">
        <f>IF('تسمية الرتبة'!#REF!="مرفوض",0,IF(J1922=0,"Absent(e)",""))</f>
        <v>#REF!</v>
      </c>
      <c r="M1922" s="20" t="e">
        <f>'تسمية الرتبة'!#REF!-'Resultats FR'!K1922</f>
        <v>#REF!</v>
      </c>
    </row>
    <row r="1923" spans="1:13">
      <c r="A1923" s="7">
        <v>1919</v>
      </c>
      <c r="B1923" s="7" t="e">
        <f>IF('تسمية الرتبة'!#REF!="مرفوض",0,'تسمية الرتبة'!#REF!)</f>
        <v>#REF!</v>
      </c>
      <c r="C1923" s="7" t="e">
        <f>IF('تسمية الرتبة'!#REF!="مرفوض",0,'تسمية الرتبة'!#REF!)</f>
        <v>#REF!</v>
      </c>
      <c r="D1923" s="7" t="e">
        <f>IF('تسمية الرتبة'!#REF!="مرفوض",0,'تسمية الرتبة'!#REF!)</f>
        <v>#REF!</v>
      </c>
      <c r="E1923" s="34" t="e">
        <f>IF('تسمية الرتبة'!#REF!="مرفوض",0,'تسمية الرتبة'!#REF!)</f>
        <v>#REF!</v>
      </c>
      <c r="F1923" s="7" t="e">
        <f>IF('تسمية الرتبة'!#REF!="مرفوض",0,'تسمية الرتبة'!#REF!)</f>
        <v>#REF!</v>
      </c>
      <c r="G1923" s="7" t="e">
        <f>IF('تسمية الرتبة'!#REF!="مرفوض",0,'تسمية الرتبة'!#REF!)</f>
        <v>#REF!</v>
      </c>
      <c r="H1923" s="7" t="e">
        <f>IF('تسمية الرتبة'!#REF!="مرفوض",0,IF('تسمية الرتبة'!#REF!+'تسمية الرتبة'!#REF!+'تسمية الرتبة'!#REF!+'تسمية الرتبة'!#REF!&gt;6,6,'تسمية الرتبة'!#REF!+'تسمية الرتبة'!#REF!+'تسمية الرتبة'!#REF!+'تسمية الرتبة'!#REF!))</f>
        <v>#REF!</v>
      </c>
      <c r="I1923" s="7" t="e">
        <f>IF('تسمية الرتبة'!#REF!="مرفوض",0,'تسمية الرتبة'!#REF!)</f>
        <v>#REF!</v>
      </c>
      <c r="J1923" s="7" t="e">
        <f>IF('تسمية الرتبة'!#REF!="مرفوض",0,'تسمية الرتبة'!#REF!)</f>
        <v>#REF!</v>
      </c>
      <c r="K1923" s="7" t="e">
        <f>IF('تسمية الرتبة'!#REF!="مرفوض",0,J1923+I1923+H1923+G1923+F1923+E1923+D1923+'تسمية الرتبة'!#REF!)</f>
        <v>#REF!</v>
      </c>
      <c r="L1923" s="7" t="e">
        <f>IF('تسمية الرتبة'!#REF!="مرفوض",0,IF(J1923=0,"Absent(e)",""))</f>
        <v>#REF!</v>
      </c>
      <c r="M1923" s="20" t="e">
        <f>'تسمية الرتبة'!#REF!-'Resultats FR'!K1923</f>
        <v>#REF!</v>
      </c>
    </row>
    <row r="1924" spans="1:13">
      <c r="A1924" s="7">
        <v>1920</v>
      </c>
      <c r="B1924" s="7" t="e">
        <f>IF('تسمية الرتبة'!#REF!="مرفوض",0,'تسمية الرتبة'!#REF!)</f>
        <v>#REF!</v>
      </c>
      <c r="C1924" s="7" t="e">
        <f>IF('تسمية الرتبة'!#REF!="مرفوض",0,'تسمية الرتبة'!#REF!)</f>
        <v>#REF!</v>
      </c>
      <c r="D1924" s="7" t="e">
        <f>IF('تسمية الرتبة'!#REF!="مرفوض",0,'تسمية الرتبة'!#REF!)</f>
        <v>#REF!</v>
      </c>
      <c r="E1924" s="34" t="e">
        <f>IF('تسمية الرتبة'!#REF!="مرفوض",0,'تسمية الرتبة'!#REF!)</f>
        <v>#REF!</v>
      </c>
      <c r="F1924" s="7" t="e">
        <f>IF('تسمية الرتبة'!#REF!="مرفوض",0,'تسمية الرتبة'!#REF!)</f>
        <v>#REF!</v>
      </c>
      <c r="G1924" s="7" t="e">
        <f>IF('تسمية الرتبة'!#REF!="مرفوض",0,'تسمية الرتبة'!#REF!)</f>
        <v>#REF!</v>
      </c>
      <c r="H1924" s="7" t="e">
        <f>IF('تسمية الرتبة'!#REF!="مرفوض",0,IF('تسمية الرتبة'!#REF!+'تسمية الرتبة'!#REF!+'تسمية الرتبة'!#REF!+'تسمية الرتبة'!#REF!&gt;6,6,'تسمية الرتبة'!#REF!+'تسمية الرتبة'!#REF!+'تسمية الرتبة'!#REF!+'تسمية الرتبة'!#REF!))</f>
        <v>#REF!</v>
      </c>
      <c r="I1924" s="7" t="e">
        <f>IF('تسمية الرتبة'!#REF!="مرفوض",0,'تسمية الرتبة'!#REF!)</f>
        <v>#REF!</v>
      </c>
      <c r="J1924" s="7" t="e">
        <f>IF('تسمية الرتبة'!#REF!="مرفوض",0,'تسمية الرتبة'!#REF!)</f>
        <v>#REF!</v>
      </c>
      <c r="K1924" s="7" t="e">
        <f>IF('تسمية الرتبة'!#REF!="مرفوض",0,J1924+I1924+H1924+G1924+F1924+E1924+D1924+'تسمية الرتبة'!#REF!)</f>
        <v>#REF!</v>
      </c>
      <c r="L1924" s="7" t="e">
        <f>IF('تسمية الرتبة'!#REF!="مرفوض",0,IF(J1924=0,"Absent(e)",""))</f>
        <v>#REF!</v>
      </c>
      <c r="M1924" s="20" t="e">
        <f>'تسمية الرتبة'!#REF!-'Resultats FR'!K1924</f>
        <v>#REF!</v>
      </c>
    </row>
    <row r="1925" spans="1:13">
      <c r="A1925" s="7">
        <v>1921</v>
      </c>
      <c r="B1925" s="7" t="e">
        <f>IF('تسمية الرتبة'!#REF!="مرفوض",0,'تسمية الرتبة'!#REF!)</f>
        <v>#REF!</v>
      </c>
      <c r="C1925" s="7" t="e">
        <f>IF('تسمية الرتبة'!#REF!="مرفوض",0,'تسمية الرتبة'!#REF!)</f>
        <v>#REF!</v>
      </c>
      <c r="D1925" s="7" t="e">
        <f>IF('تسمية الرتبة'!#REF!="مرفوض",0,'تسمية الرتبة'!#REF!)</f>
        <v>#REF!</v>
      </c>
      <c r="E1925" s="34" t="e">
        <f>IF('تسمية الرتبة'!#REF!="مرفوض",0,'تسمية الرتبة'!#REF!)</f>
        <v>#REF!</v>
      </c>
      <c r="F1925" s="7" t="e">
        <f>IF('تسمية الرتبة'!#REF!="مرفوض",0,'تسمية الرتبة'!#REF!)</f>
        <v>#REF!</v>
      </c>
      <c r="G1925" s="7" t="e">
        <f>IF('تسمية الرتبة'!#REF!="مرفوض",0,'تسمية الرتبة'!#REF!)</f>
        <v>#REF!</v>
      </c>
      <c r="H1925" s="7" t="e">
        <f>IF('تسمية الرتبة'!#REF!="مرفوض",0,IF('تسمية الرتبة'!#REF!+'تسمية الرتبة'!#REF!+'تسمية الرتبة'!#REF!+'تسمية الرتبة'!#REF!&gt;6,6,'تسمية الرتبة'!#REF!+'تسمية الرتبة'!#REF!+'تسمية الرتبة'!#REF!+'تسمية الرتبة'!#REF!))</f>
        <v>#REF!</v>
      </c>
      <c r="I1925" s="7" t="e">
        <f>IF('تسمية الرتبة'!#REF!="مرفوض",0,'تسمية الرتبة'!#REF!)</f>
        <v>#REF!</v>
      </c>
      <c r="J1925" s="7" t="e">
        <f>IF('تسمية الرتبة'!#REF!="مرفوض",0,'تسمية الرتبة'!#REF!)</f>
        <v>#REF!</v>
      </c>
      <c r="K1925" s="7" t="e">
        <f>IF('تسمية الرتبة'!#REF!="مرفوض",0,J1925+I1925+H1925+G1925+F1925+E1925+D1925+'تسمية الرتبة'!#REF!)</f>
        <v>#REF!</v>
      </c>
      <c r="L1925" s="7" t="e">
        <f>IF('تسمية الرتبة'!#REF!="مرفوض",0,IF(J1925=0,"Absent(e)",""))</f>
        <v>#REF!</v>
      </c>
      <c r="M1925" s="20" t="e">
        <f>'تسمية الرتبة'!#REF!-'Resultats FR'!K1925</f>
        <v>#REF!</v>
      </c>
    </row>
    <row r="1926" spans="1:13">
      <c r="A1926" s="7">
        <v>1922</v>
      </c>
      <c r="B1926" s="7" t="e">
        <f>IF('تسمية الرتبة'!#REF!="مرفوض",0,'تسمية الرتبة'!#REF!)</f>
        <v>#REF!</v>
      </c>
      <c r="C1926" s="7" t="e">
        <f>IF('تسمية الرتبة'!#REF!="مرفوض",0,'تسمية الرتبة'!#REF!)</f>
        <v>#REF!</v>
      </c>
      <c r="D1926" s="7" t="e">
        <f>IF('تسمية الرتبة'!#REF!="مرفوض",0,'تسمية الرتبة'!#REF!)</f>
        <v>#REF!</v>
      </c>
      <c r="E1926" s="34" t="e">
        <f>IF('تسمية الرتبة'!#REF!="مرفوض",0,'تسمية الرتبة'!#REF!)</f>
        <v>#REF!</v>
      </c>
      <c r="F1926" s="7" t="e">
        <f>IF('تسمية الرتبة'!#REF!="مرفوض",0,'تسمية الرتبة'!#REF!)</f>
        <v>#REF!</v>
      </c>
      <c r="G1926" s="7" t="e">
        <f>IF('تسمية الرتبة'!#REF!="مرفوض",0,'تسمية الرتبة'!#REF!)</f>
        <v>#REF!</v>
      </c>
      <c r="H1926" s="7" t="e">
        <f>IF('تسمية الرتبة'!#REF!="مرفوض",0,IF('تسمية الرتبة'!#REF!+'تسمية الرتبة'!#REF!+'تسمية الرتبة'!#REF!+'تسمية الرتبة'!#REF!&gt;6,6,'تسمية الرتبة'!#REF!+'تسمية الرتبة'!#REF!+'تسمية الرتبة'!#REF!+'تسمية الرتبة'!#REF!))</f>
        <v>#REF!</v>
      </c>
      <c r="I1926" s="7" t="e">
        <f>IF('تسمية الرتبة'!#REF!="مرفوض",0,'تسمية الرتبة'!#REF!)</f>
        <v>#REF!</v>
      </c>
      <c r="J1926" s="7" t="e">
        <f>IF('تسمية الرتبة'!#REF!="مرفوض",0,'تسمية الرتبة'!#REF!)</f>
        <v>#REF!</v>
      </c>
      <c r="K1926" s="7" t="e">
        <f>IF('تسمية الرتبة'!#REF!="مرفوض",0,J1926+I1926+H1926+G1926+F1926+E1926+D1926+'تسمية الرتبة'!#REF!)</f>
        <v>#REF!</v>
      </c>
      <c r="L1926" s="7" t="e">
        <f>IF('تسمية الرتبة'!#REF!="مرفوض",0,IF(J1926=0,"Absent(e)",""))</f>
        <v>#REF!</v>
      </c>
      <c r="M1926" s="20" t="e">
        <f>'تسمية الرتبة'!#REF!-'Resultats FR'!K1926</f>
        <v>#REF!</v>
      </c>
    </row>
    <row r="1927" spans="1:13">
      <c r="A1927" s="7">
        <v>1923</v>
      </c>
      <c r="B1927" s="7" t="e">
        <f>IF('تسمية الرتبة'!#REF!="مرفوض",0,'تسمية الرتبة'!#REF!)</f>
        <v>#REF!</v>
      </c>
      <c r="C1927" s="7" t="e">
        <f>IF('تسمية الرتبة'!#REF!="مرفوض",0,'تسمية الرتبة'!#REF!)</f>
        <v>#REF!</v>
      </c>
      <c r="D1927" s="7" t="e">
        <f>IF('تسمية الرتبة'!#REF!="مرفوض",0,'تسمية الرتبة'!#REF!)</f>
        <v>#REF!</v>
      </c>
      <c r="E1927" s="34" t="e">
        <f>IF('تسمية الرتبة'!#REF!="مرفوض",0,'تسمية الرتبة'!#REF!)</f>
        <v>#REF!</v>
      </c>
      <c r="F1927" s="7" t="e">
        <f>IF('تسمية الرتبة'!#REF!="مرفوض",0,'تسمية الرتبة'!#REF!)</f>
        <v>#REF!</v>
      </c>
      <c r="G1927" s="7" t="e">
        <f>IF('تسمية الرتبة'!#REF!="مرفوض",0,'تسمية الرتبة'!#REF!)</f>
        <v>#REF!</v>
      </c>
      <c r="H1927" s="7" t="e">
        <f>IF('تسمية الرتبة'!#REF!="مرفوض",0,IF('تسمية الرتبة'!#REF!+'تسمية الرتبة'!#REF!+'تسمية الرتبة'!#REF!+'تسمية الرتبة'!#REF!&gt;6,6,'تسمية الرتبة'!#REF!+'تسمية الرتبة'!#REF!+'تسمية الرتبة'!#REF!+'تسمية الرتبة'!#REF!))</f>
        <v>#REF!</v>
      </c>
      <c r="I1927" s="7" t="e">
        <f>IF('تسمية الرتبة'!#REF!="مرفوض",0,'تسمية الرتبة'!#REF!)</f>
        <v>#REF!</v>
      </c>
      <c r="J1927" s="7" t="e">
        <f>IF('تسمية الرتبة'!#REF!="مرفوض",0,'تسمية الرتبة'!#REF!)</f>
        <v>#REF!</v>
      </c>
      <c r="K1927" s="7" t="e">
        <f>IF('تسمية الرتبة'!#REF!="مرفوض",0,J1927+I1927+H1927+G1927+F1927+E1927+D1927+'تسمية الرتبة'!#REF!)</f>
        <v>#REF!</v>
      </c>
      <c r="L1927" s="7" t="e">
        <f>IF('تسمية الرتبة'!#REF!="مرفوض",0,IF(J1927=0,"Absent(e)",""))</f>
        <v>#REF!</v>
      </c>
      <c r="M1927" s="20" t="e">
        <f>'تسمية الرتبة'!#REF!-'Resultats FR'!K1927</f>
        <v>#REF!</v>
      </c>
    </row>
    <row r="1928" spans="1:13">
      <c r="A1928" s="7">
        <v>1924</v>
      </c>
      <c r="B1928" s="7" t="e">
        <f>IF('تسمية الرتبة'!#REF!="مرفوض",0,'تسمية الرتبة'!#REF!)</f>
        <v>#REF!</v>
      </c>
      <c r="C1928" s="7" t="e">
        <f>IF('تسمية الرتبة'!#REF!="مرفوض",0,'تسمية الرتبة'!#REF!)</f>
        <v>#REF!</v>
      </c>
      <c r="D1928" s="7" t="e">
        <f>IF('تسمية الرتبة'!#REF!="مرفوض",0,'تسمية الرتبة'!#REF!)</f>
        <v>#REF!</v>
      </c>
      <c r="E1928" s="34" t="e">
        <f>IF('تسمية الرتبة'!#REF!="مرفوض",0,'تسمية الرتبة'!#REF!)</f>
        <v>#REF!</v>
      </c>
      <c r="F1928" s="7" t="e">
        <f>IF('تسمية الرتبة'!#REF!="مرفوض",0,'تسمية الرتبة'!#REF!)</f>
        <v>#REF!</v>
      </c>
      <c r="G1928" s="7" t="e">
        <f>IF('تسمية الرتبة'!#REF!="مرفوض",0,'تسمية الرتبة'!#REF!)</f>
        <v>#REF!</v>
      </c>
      <c r="H1928" s="7" t="e">
        <f>IF('تسمية الرتبة'!#REF!="مرفوض",0,IF('تسمية الرتبة'!#REF!+'تسمية الرتبة'!#REF!+'تسمية الرتبة'!#REF!+'تسمية الرتبة'!#REF!&gt;6,6,'تسمية الرتبة'!#REF!+'تسمية الرتبة'!#REF!+'تسمية الرتبة'!#REF!+'تسمية الرتبة'!#REF!))</f>
        <v>#REF!</v>
      </c>
      <c r="I1928" s="7" t="e">
        <f>IF('تسمية الرتبة'!#REF!="مرفوض",0,'تسمية الرتبة'!#REF!)</f>
        <v>#REF!</v>
      </c>
      <c r="J1928" s="7" t="e">
        <f>IF('تسمية الرتبة'!#REF!="مرفوض",0,'تسمية الرتبة'!#REF!)</f>
        <v>#REF!</v>
      </c>
      <c r="K1928" s="7" t="e">
        <f>IF('تسمية الرتبة'!#REF!="مرفوض",0,J1928+I1928+H1928+G1928+F1928+E1928+D1928+'تسمية الرتبة'!#REF!)</f>
        <v>#REF!</v>
      </c>
      <c r="L1928" s="7" t="e">
        <f>IF('تسمية الرتبة'!#REF!="مرفوض",0,IF(J1928=0,"Absent(e)",""))</f>
        <v>#REF!</v>
      </c>
      <c r="M1928" s="20" t="e">
        <f>'تسمية الرتبة'!#REF!-'Resultats FR'!K1928</f>
        <v>#REF!</v>
      </c>
    </row>
    <row r="1929" spans="1:13">
      <c r="A1929" s="7">
        <v>1925</v>
      </c>
      <c r="B1929" s="7" t="e">
        <f>IF('تسمية الرتبة'!#REF!="مرفوض",0,'تسمية الرتبة'!#REF!)</f>
        <v>#REF!</v>
      </c>
      <c r="C1929" s="7" t="e">
        <f>IF('تسمية الرتبة'!#REF!="مرفوض",0,'تسمية الرتبة'!#REF!)</f>
        <v>#REF!</v>
      </c>
      <c r="D1929" s="7" t="e">
        <f>IF('تسمية الرتبة'!#REF!="مرفوض",0,'تسمية الرتبة'!#REF!)</f>
        <v>#REF!</v>
      </c>
      <c r="E1929" s="34" t="e">
        <f>IF('تسمية الرتبة'!#REF!="مرفوض",0,'تسمية الرتبة'!#REF!)</f>
        <v>#REF!</v>
      </c>
      <c r="F1929" s="7" t="e">
        <f>IF('تسمية الرتبة'!#REF!="مرفوض",0,'تسمية الرتبة'!#REF!)</f>
        <v>#REF!</v>
      </c>
      <c r="G1929" s="7" t="e">
        <f>IF('تسمية الرتبة'!#REF!="مرفوض",0,'تسمية الرتبة'!#REF!)</f>
        <v>#REF!</v>
      </c>
      <c r="H1929" s="7" t="e">
        <f>IF('تسمية الرتبة'!#REF!="مرفوض",0,IF('تسمية الرتبة'!#REF!+'تسمية الرتبة'!#REF!+'تسمية الرتبة'!#REF!+'تسمية الرتبة'!#REF!&gt;6,6,'تسمية الرتبة'!#REF!+'تسمية الرتبة'!#REF!+'تسمية الرتبة'!#REF!+'تسمية الرتبة'!#REF!))</f>
        <v>#REF!</v>
      </c>
      <c r="I1929" s="7" t="e">
        <f>IF('تسمية الرتبة'!#REF!="مرفوض",0,'تسمية الرتبة'!#REF!)</f>
        <v>#REF!</v>
      </c>
      <c r="J1929" s="7" t="e">
        <f>IF('تسمية الرتبة'!#REF!="مرفوض",0,'تسمية الرتبة'!#REF!)</f>
        <v>#REF!</v>
      </c>
      <c r="K1929" s="7" t="e">
        <f>IF('تسمية الرتبة'!#REF!="مرفوض",0,J1929+I1929+H1929+G1929+F1929+E1929+D1929+'تسمية الرتبة'!#REF!)</f>
        <v>#REF!</v>
      </c>
      <c r="L1929" s="7" t="e">
        <f>IF('تسمية الرتبة'!#REF!="مرفوض",0,IF(J1929=0,"Absent(e)",""))</f>
        <v>#REF!</v>
      </c>
      <c r="M1929" s="20" t="e">
        <f>'تسمية الرتبة'!#REF!-'Resultats FR'!K1929</f>
        <v>#REF!</v>
      </c>
    </row>
    <row r="1930" spans="1:13">
      <c r="A1930" s="7">
        <v>1926</v>
      </c>
      <c r="B1930" s="7" t="e">
        <f>IF('تسمية الرتبة'!#REF!="مرفوض",0,'تسمية الرتبة'!#REF!)</f>
        <v>#REF!</v>
      </c>
      <c r="C1930" s="7" t="e">
        <f>IF('تسمية الرتبة'!#REF!="مرفوض",0,'تسمية الرتبة'!#REF!)</f>
        <v>#REF!</v>
      </c>
      <c r="D1930" s="7" t="e">
        <f>IF('تسمية الرتبة'!#REF!="مرفوض",0,'تسمية الرتبة'!#REF!)</f>
        <v>#REF!</v>
      </c>
      <c r="E1930" s="34" t="e">
        <f>IF('تسمية الرتبة'!#REF!="مرفوض",0,'تسمية الرتبة'!#REF!)</f>
        <v>#REF!</v>
      </c>
      <c r="F1930" s="7" t="e">
        <f>IF('تسمية الرتبة'!#REF!="مرفوض",0,'تسمية الرتبة'!#REF!)</f>
        <v>#REF!</v>
      </c>
      <c r="G1930" s="7" t="e">
        <f>IF('تسمية الرتبة'!#REF!="مرفوض",0,'تسمية الرتبة'!#REF!)</f>
        <v>#REF!</v>
      </c>
      <c r="H1930" s="7" t="e">
        <f>IF('تسمية الرتبة'!#REF!="مرفوض",0,IF('تسمية الرتبة'!#REF!+'تسمية الرتبة'!#REF!+'تسمية الرتبة'!#REF!+'تسمية الرتبة'!#REF!&gt;6,6,'تسمية الرتبة'!#REF!+'تسمية الرتبة'!#REF!+'تسمية الرتبة'!#REF!+'تسمية الرتبة'!#REF!))</f>
        <v>#REF!</v>
      </c>
      <c r="I1930" s="7" t="e">
        <f>IF('تسمية الرتبة'!#REF!="مرفوض",0,'تسمية الرتبة'!#REF!)</f>
        <v>#REF!</v>
      </c>
      <c r="J1930" s="7" t="e">
        <f>IF('تسمية الرتبة'!#REF!="مرفوض",0,'تسمية الرتبة'!#REF!)</f>
        <v>#REF!</v>
      </c>
      <c r="K1930" s="7" t="e">
        <f>IF('تسمية الرتبة'!#REF!="مرفوض",0,J1930+I1930+H1930+G1930+F1930+E1930+D1930+'تسمية الرتبة'!#REF!)</f>
        <v>#REF!</v>
      </c>
      <c r="L1930" s="7" t="e">
        <f>IF('تسمية الرتبة'!#REF!="مرفوض",0,IF(J1930=0,"Absent(e)",""))</f>
        <v>#REF!</v>
      </c>
      <c r="M1930" s="20" t="e">
        <f>'تسمية الرتبة'!#REF!-'Resultats FR'!K1930</f>
        <v>#REF!</v>
      </c>
    </row>
    <row r="1931" spans="1:13">
      <c r="A1931" s="7">
        <v>1927</v>
      </c>
      <c r="B1931" s="7" t="e">
        <f>IF('تسمية الرتبة'!#REF!="مرفوض",0,'تسمية الرتبة'!#REF!)</f>
        <v>#REF!</v>
      </c>
      <c r="C1931" s="7" t="e">
        <f>IF('تسمية الرتبة'!#REF!="مرفوض",0,'تسمية الرتبة'!#REF!)</f>
        <v>#REF!</v>
      </c>
      <c r="D1931" s="7" t="e">
        <f>IF('تسمية الرتبة'!#REF!="مرفوض",0,'تسمية الرتبة'!#REF!)</f>
        <v>#REF!</v>
      </c>
      <c r="E1931" s="34" t="e">
        <f>IF('تسمية الرتبة'!#REF!="مرفوض",0,'تسمية الرتبة'!#REF!)</f>
        <v>#REF!</v>
      </c>
      <c r="F1931" s="7" t="e">
        <f>IF('تسمية الرتبة'!#REF!="مرفوض",0,'تسمية الرتبة'!#REF!)</f>
        <v>#REF!</v>
      </c>
      <c r="G1931" s="7" t="e">
        <f>IF('تسمية الرتبة'!#REF!="مرفوض",0,'تسمية الرتبة'!#REF!)</f>
        <v>#REF!</v>
      </c>
      <c r="H1931" s="7" t="e">
        <f>IF('تسمية الرتبة'!#REF!="مرفوض",0,IF('تسمية الرتبة'!#REF!+'تسمية الرتبة'!#REF!+'تسمية الرتبة'!#REF!+'تسمية الرتبة'!#REF!&gt;6,6,'تسمية الرتبة'!#REF!+'تسمية الرتبة'!#REF!+'تسمية الرتبة'!#REF!+'تسمية الرتبة'!#REF!))</f>
        <v>#REF!</v>
      </c>
      <c r="I1931" s="7" t="e">
        <f>IF('تسمية الرتبة'!#REF!="مرفوض",0,'تسمية الرتبة'!#REF!)</f>
        <v>#REF!</v>
      </c>
      <c r="J1931" s="7" t="e">
        <f>IF('تسمية الرتبة'!#REF!="مرفوض",0,'تسمية الرتبة'!#REF!)</f>
        <v>#REF!</v>
      </c>
      <c r="K1931" s="7" t="e">
        <f>IF('تسمية الرتبة'!#REF!="مرفوض",0,J1931+I1931+H1931+G1931+F1931+E1931+D1931+'تسمية الرتبة'!#REF!)</f>
        <v>#REF!</v>
      </c>
      <c r="L1931" s="7" t="e">
        <f>IF('تسمية الرتبة'!#REF!="مرفوض",0,IF(J1931=0,"Absent(e)",""))</f>
        <v>#REF!</v>
      </c>
      <c r="M1931" s="20" t="e">
        <f>'تسمية الرتبة'!#REF!-'Resultats FR'!K1931</f>
        <v>#REF!</v>
      </c>
    </row>
    <row r="1932" spans="1:13">
      <c r="A1932" s="7">
        <v>1928</v>
      </c>
      <c r="B1932" s="7" t="e">
        <f>IF('تسمية الرتبة'!#REF!="مرفوض",0,'تسمية الرتبة'!#REF!)</f>
        <v>#REF!</v>
      </c>
      <c r="C1932" s="7" t="e">
        <f>IF('تسمية الرتبة'!#REF!="مرفوض",0,'تسمية الرتبة'!#REF!)</f>
        <v>#REF!</v>
      </c>
      <c r="D1932" s="7" t="e">
        <f>IF('تسمية الرتبة'!#REF!="مرفوض",0,'تسمية الرتبة'!#REF!)</f>
        <v>#REF!</v>
      </c>
      <c r="E1932" s="34" t="e">
        <f>IF('تسمية الرتبة'!#REF!="مرفوض",0,'تسمية الرتبة'!#REF!)</f>
        <v>#REF!</v>
      </c>
      <c r="F1932" s="7" t="e">
        <f>IF('تسمية الرتبة'!#REF!="مرفوض",0,'تسمية الرتبة'!#REF!)</f>
        <v>#REF!</v>
      </c>
      <c r="G1932" s="7" t="e">
        <f>IF('تسمية الرتبة'!#REF!="مرفوض",0,'تسمية الرتبة'!#REF!)</f>
        <v>#REF!</v>
      </c>
      <c r="H1932" s="7" t="e">
        <f>IF('تسمية الرتبة'!#REF!="مرفوض",0,IF('تسمية الرتبة'!#REF!+'تسمية الرتبة'!#REF!+'تسمية الرتبة'!#REF!+'تسمية الرتبة'!#REF!&gt;6,6,'تسمية الرتبة'!#REF!+'تسمية الرتبة'!#REF!+'تسمية الرتبة'!#REF!+'تسمية الرتبة'!#REF!))</f>
        <v>#REF!</v>
      </c>
      <c r="I1932" s="7" t="e">
        <f>IF('تسمية الرتبة'!#REF!="مرفوض",0,'تسمية الرتبة'!#REF!)</f>
        <v>#REF!</v>
      </c>
      <c r="J1932" s="7" t="e">
        <f>IF('تسمية الرتبة'!#REF!="مرفوض",0,'تسمية الرتبة'!#REF!)</f>
        <v>#REF!</v>
      </c>
      <c r="K1932" s="7" t="e">
        <f>IF('تسمية الرتبة'!#REF!="مرفوض",0,J1932+I1932+H1932+G1932+F1932+E1932+D1932+'تسمية الرتبة'!#REF!)</f>
        <v>#REF!</v>
      </c>
      <c r="L1932" s="7" t="e">
        <f>IF('تسمية الرتبة'!#REF!="مرفوض",0,IF(J1932=0,"Absent(e)",""))</f>
        <v>#REF!</v>
      </c>
      <c r="M1932" s="20" t="e">
        <f>'تسمية الرتبة'!#REF!-'Resultats FR'!K1932</f>
        <v>#REF!</v>
      </c>
    </row>
    <row r="1933" spans="1:13">
      <c r="A1933" s="7">
        <v>1929</v>
      </c>
      <c r="B1933" s="7" t="e">
        <f>IF('تسمية الرتبة'!#REF!="مرفوض",0,'تسمية الرتبة'!#REF!)</f>
        <v>#REF!</v>
      </c>
      <c r="C1933" s="7" t="e">
        <f>IF('تسمية الرتبة'!#REF!="مرفوض",0,'تسمية الرتبة'!#REF!)</f>
        <v>#REF!</v>
      </c>
      <c r="D1933" s="7" t="e">
        <f>IF('تسمية الرتبة'!#REF!="مرفوض",0,'تسمية الرتبة'!#REF!)</f>
        <v>#REF!</v>
      </c>
      <c r="E1933" s="34" t="e">
        <f>IF('تسمية الرتبة'!#REF!="مرفوض",0,'تسمية الرتبة'!#REF!)</f>
        <v>#REF!</v>
      </c>
      <c r="F1933" s="7" t="e">
        <f>IF('تسمية الرتبة'!#REF!="مرفوض",0,'تسمية الرتبة'!#REF!)</f>
        <v>#REF!</v>
      </c>
      <c r="G1933" s="7" t="e">
        <f>IF('تسمية الرتبة'!#REF!="مرفوض",0,'تسمية الرتبة'!#REF!)</f>
        <v>#REF!</v>
      </c>
      <c r="H1933" s="7" t="e">
        <f>IF('تسمية الرتبة'!#REF!="مرفوض",0,IF('تسمية الرتبة'!#REF!+'تسمية الرتبة'!#REF!+'تسمية الرتبة'!#REF!+'تسمية الرتبة'!#REF!&gt;6,6,'تسمية الرتبة'!#REF!+'تسمية الرتبة'!#REF!+'تسمية الرتبة'!#REF!+'تسمية الرتبة'!#REF!))</f>
        <v>#REF!</v>
      </c>
      <c r="I1933" s="7" t="e">
        <f>IF('تسمية الرتبة'!#REF!="مرفوض",0,'تسمية الرتبة'!#REF!)</f>
        <v>#REF!</v>
      </c>
      <c r="J1933" s="7" t="e">
        <f>IF('تسمية الرتبة'!#REF!="مرفوض",0,'تسمية الرتبة'!#REF!)</f>
        <v>#REF!</v>
      </c>
      <c r="K1933" s="7" t="e">
        <f>IF('تسمية الرتبة'!#REF!="مرفوض",0,J1933+I1933+H1933+G1933+F1933+E1933+D1933+'تسمية الرتبة'!#REF!)</f>
        <v>#REF!</v>
      </c>
      <c r="L1933" s="7" t="e">
        <f>IF('تسمية الرتبة'!#REF!="مرفوض",0,IF(J1933=0,"Absent(e)",""))</f>
        <v>#REF!</v>
      </c>
      <c r="M1933" s="20" t="e">
        <f>'تسمية الرتبة'!#REF!-'Resultats FR'!K1933</f>
        <v>#REF!</v>
      </c>
    </row>
    <row r="1934" spans="1:13">
      <c r="A1934" s="7">
        <v>1930</v>
      </c>
      <c r="B1934" s="7" t="e">
        <f>IF('تسمية الرتبة'!#REF!="مرفوض",0,'تسمية الرتبة'!#REF!)</f>
        <v>#REF!</v>
      </c>
      <c r="C1934" s="7" t="e">
        <f>IF('تسمية الرتبة'!#REF!="مرفوض",0,'تسمية الرتبة'!#REF!)</f>
        <v>#REF!</v>
      </c>
      <c r="D1934" s="7" t="e">
        <f>IF('تسمية الرتبة'!#REF!="مرفوض",0,'تسمية الرتبة'!#REF!)</f>
        <v>#REF!</v>
      </c>
      <c r="E1934" s="34" t="e">
        <f>IF('تسمية الرتبة'!#REF!="مرفوض",0,'تسمية الرتبة'!#REF!)</f>
        <v>#REF!</v>
      </c>
      <c r="F1934" s="7" t="e">
        <f>IF('تسمية الرتبة'!#REF!="مرفوض",0,'تسمية الرتبة'!#REF!)</f>
        <v>#REF!</v>
      </c>
      <c r="G1934" s="7" t="e">
        <f>IF('تسمية الرتبة'!#REF!="مرفوض",0,'تسمية الرتبة'!#REF!)</f>
        <v>#REF!</v>
      </c>
      <c r="H1934" s="7" t="e">
        <f>IF('تسمية الرتبة'!#REF!="مرفوض",0,IF('تسمية الرتبة'!#REF!+'تسمية الرتبة'!#REF!+'تسمية الرتبة'!#REF!+'تسمية الرتبة'!#REF!&gt;6,6,'تسمية الرتبة'!#REF!+'تسمية الرتبة'!#REF!+'تسمية الرتبة'!#REF!+'تسمية الرتبة'!#REF!))</f>
        <v>#REF!</v>
      </c>
      <c r="I1934" s="7" t="e">
        <f>IF('تسمية الرتبة'!#REF!="مرفوض",0,'تسمية الرتبة'!#REF!)</f>
        <v>#REF!</v>
      </c>
      <c r="J1934" s="7" t="e">
        <f>IF('تسمية الرتبة'!#REF!="مرفوض",0,'تسمية الرتبة'!#REF!)</f>
        <v>#REF!</v>
      </c>
      <c r="K1934" s="7" t="e">
        <f>IF('تسمية الرتبة'!#REF!="مرفوض",0,J1934+I1934+H1934+G1934+F1934+E1934+D1934+'تسمية الرتبة'!#REF!)</f>
        <v>#REF!</v>
      </c>
      <c r="L1934" s="7" t="e">
        <f>IF('تسمية الرتبة'!#REF!="مرفوض",0,IF(J1934=0,"Absent(e)",""))</f>
        <v>#REF!</v>
      </c>
      <c r="M1934" s="20" t="e">
        <f>'تسمية الرتبة'!#REF!-'Resultats FR'!K1934</f>
        <v>#REF!</v>
      </c>
    </row>
    <row r="1935" spans="1:13">
      <c r="A1935" s="7">
        <v>1931</v>
      </c>
      <c r="B1935" s="7" t="e">
        <f>IF('تسمية الرتبة'!#REF!="مرفوض",0,'تسمية الرتبة'!#REF!)</f>
        <v>#REF!</v>
      </c>
      <c r="C1935" s="7" t="e">
        <f>IF('تسمية الرتبة'!#REF!="مرفوض",0,'تسمية الرتبة'!#REF!)</f>
        <v>#REF!</v>
      </c>
      <c r="D1935" s="7" t="e">
        <f>IF('تسمية الرتبة'!#REF!="مرفوض",0,'تسمية الرتبة'!#REF!)</f>
        <v>#REF!</v>
      </c>
      <c r="E1935" s="34" t="e">
        <f>IF('تسمية الرتبة'!#REF!="مرفوض",0,'تسمية الرتبة'!#REF!)</f>
        <v>#REF!</v>
      </c>
      <c r="F1935" s="7" t="e">
        <f>IF('تسمية الرتبة'!#REF!="مرفوض",0,'تسمية الرتبة'!#REF!)</f>
        <v>#REF!</v>
      </c>
      <c r="G1935" s="7" t="e">
        <f>IF('تسمية الرتبة'!#REF!="مرفوض",0,'تسمية الرتبة'!#REF!)</f>
        <v>#REF!</v>
      </c>
      <c r="H1935" s="7" t="e">
        <f>IF('تسمية الرتبة'!#REF!="مرفوض",0,IF('تسمية الرتبة'!#REF!+'تسمية الرتبة'!#REF!+'تسمية الرتبة'!#REF!+'تسمية الرتبة'!#REF!&gt;6,6,'تسمية الرتبة'!#REF!+'تسمية الرتبة'!#REF!+'تسمية الرتبة'!#REF!+'تسمية الرتبة'!#REF!))</f>
        <v>#REF!</v>
      </c>
      <c r="I1935" s="7" t="e">
        <f>IF('تسمية الرتبة'!#REF!="مرفوض",0,'تسمية الرتبة'!#REF!)</f>
        <v>#REF!</v>
      </c>
      <c r="J1935" s="7" t="e">
        <f>IF('تسمية الرتبة'!#REF!="مرفوض",0,'تسمية الرتبة'!#REF!)</f>
        <v>#REF!</v>
      </c>
      <c r="K1935" s="7" t="e">
        <f>IF('تسمية الرتبة'!#REF!="مرفوض",0,J1935+I1935+H1935+G1935+F1935+E1935+D1935+'تسمية الرتبة'!#REF!)</f>
        <v>#REF!</v>
      </c>
      <c r="L1935" s="7" t="e">
        <f>IF('تسمية الرتبة'!#REF!="مرفوض",0,IF(J1935=0,"Absent(e)",""))</f>
        <v>#REF!</v>
      </c>
      <c r="M1935" s="20" t="e">
        <f>'تسمية الرتبة'!#REF!-'Resultats FR'!K1935</f>
        <v>#REF!</v>
      </c>
    </row>
    <row r="1936" spans="1:13">
      <c r="A1936" s="7">
        <v>1932</v>
      </c>
      <c r="B1936" s="7" t="e">
        <f>IF('تسمية الرتبة'!#REF!="مرفوض",0,'تسمية الرتبة'!#REF!)</f>
        <v>#REF!</v>
      </c>
      <c r="C1936" s="7" t="e">
        <f>IF('تسمية الرتبة'!#REF!="مرفوض",0,'تسمية الرتبة'!#REF!)</f>
        <v>#REF!</v>
      </c>
      <c r="D1936" s="7" t="e">
        <f>IF('تسمية الرتبة'!#REF!="مرفوض",0,'تسمية الرتبة'!#REF!)</f>
        <v>#REF!</v>
      </c>
      <c r="E1936" s="34" t="e">
        <f>IF('تسمية الرتبة'!#REF!="مرفوض",0,'تسمية الرتبة'!#REF!)</f>
        <v>#REF!</v>
      </c>
      <c r="F1936" s="7" t="e">
        <f>IF('تسمية الرتبة'!#REF!="مرفوض",0,'تسمية الرتبة'!#REF!)</f>
        <v>#REF!</v>
      </c>
      <c r="G1936" s="7" t="e">
        <f>IF('تسمية الرتبة'!#REF!="مرفوض",0,'تسمية الرتبة'!#REF!)</f>
        <v>#REF!</v>
      </c>
      <c r="H1936" s="7" t="e">
        <f>IF('تسمية الرتبة'!#REF!="مرفوض",0,IF('تسمية الرتبة'!#REF!+'تسمية الرتبة'!#REF!+'تسمية الرتبة'!#REF!+'تسمية الرتبة'!#REF!&gt;6,6,'تسمية الرتبة'!#REF!+'تسمية الرتبة'!#REF!+'تسمية الرتبة'!#REF!+'تسمية الرتبة'!#REF!))</f>
        <v>#REF!</v>
      </c>
      <c r="I1936" s="7" t="e">
        <f>IF('تسمية الرتبة'!#REF!="مرفوض",0,'تسمية الرتبة'!#REF!)</f>
        <v>#REF!</v>
      </c>
      <c r="J1936" s="7" t="e">
        <f>IF('تسمية الرتبة'!#REF!="مرفوض",0,'تسمية الرتبة'!#REF!)</f>
        <v>#REF!</v>
      </c>
      <c r="K1936" s="7" t="e">
        <f>IF('تسمية الرتبة'!#REF!="مرفوض",0,J1936+I1936+H1936+G1936+F1936+E1936+D1936+'تسمية الرتبة'!#REF!)</f>
        <v>#REF!</v>
      </c>
      <c r="L1936" s="7" t="e">
        <f>IF('تسمية الرتبة'!#REF!="مرفوض",0,IF(J1936=0,"Absent(e)",""))</f>
        <v>#REF!</v>
      </c>
      <c r="M1936" s="20" t="e">
        <f>'تسمية الرتبة'!#REF!-'Resultats FR'!K1936</f>
        <v>#REF!</v>
      </c>
    </row>
    <row r="1937" spans="1:13">
      <c r="A1937" s="7">
        <v>1933</v>
      </c>
      <c r="B1937" s="7" t="e">
        <f>IF('تسمية الرتبة'!#REF!="مرفوض",0,'تسمية الرتبة'!#REF!)</f>
        <v>#REF!</v>
      </c>
      <c r="C1937" s="7" t="e">
        <f>IF('تسمية الرتبة'!#REF!="مرفوض",0,'تسمية الرتبة'!#REF!)</f>
        <v>#REF!</v>
      </c>
      <c r="D1937" s="7" t="e">
        <f>IF('تسمية الرتبة'!#REF!="مرفوض",0,'تسمية الرتبة'!#REF!)</f>
        <v>#REF!</v>
      </c>
      <c r="E1937" s="34" t="e">
        <f>IF('تسمية الرتبة'!#REF!="مرفوض",0,'تسمية الرتبة'!#REF!)</f>
        <v>#REF!</v>
      </c>
      <c r="F1937" s="7" t="e">
        <f>IF('تسمية الرتبة'!#REF!="مرفوض",0,'تسمية الرتبة'!#REF!)</f>
        <v>#REF!</v>
      </c>
      <c r="G1937" s="7" t="e">
        <f>IF('تسمية الرتبة'!#REF!="مرفوض",0,'تسمية الرتبة'!#REF!)</f>
        <v>#REF!</v>
      </c>
      <c r="H1937" s="7" t="e">
        <f>IF('تسمية الرتبة'!#REF!="مرفوض",0,IF('تسمية الرتبة'!#REF!+'تسمية الرتبة'!#REF!+'تسمية الرتبة'!#REF!+'تسمية الرتبة'!#REF!&gt;6,6,'تسمية الرتبة'!#REF!+'تسمية الرتبة'!#REF!+'تسمية الرتبة'!#REF!+'تسمية الرتبة'!#REF!))</f>
        <v>#REF!</v>
      </c>
      <c r="I1937" s="7" t="e">
        <f>IF('تسمية الرتبة'!#REF!="مرفوض",0,'تسمية الرتبة'!#REF!)</f>
        <v>#REF!</v>
      </c>
      <c r="J1937" s="7" t="e">
        <f>IF('تسمية الرتبة'!#REF!="مرفوض",0,'تسمية الرتبة'!#REF!)</f>
        <v>#REF!</v>
      </c>
      <c r="K1937" s="7" t="e">
        <f>IF('تسمية الرتبة'!#REF!="مرفوض",0,J1937+I1937+H1937+G1937+F1937+E1937+D1937+'تسمية الرتبة'!#REF!)</f>
        <v>#REF!</v>
      </c>
      <c r="L1937" s="7" t="e">
        <f>IF('تسمية الرتبة'!#REF!="مرفوض",0,IF(J1937=0,"Absent(e)",""))</f>
        <v>#REF!</v>
      </c>
      <c r="M1937" s="20" t="e">
        <f>'تسمية الرتبة'!#REF!-'Resultats FR'!K1937</f>
        <v>#REF!</v>
      </c>
    </row>
    <row r="1938" spans="1:13">
      <c r="A1938" s="7">
        <v>1934</v>
      </c>
      <c r="B1938" s="7" t="e">
        <f>IF('تسمية الرتبة'!#REF!="مرفوض",0,'تسمية الرتبة'!#REF!)</f>
        <v>#REF!</v>
      </c>
      <c r="C1938" s="7" t="e">
        <f>IF('تسمية الرتبة'!#REF!="مرفوض",0,'تسمية الرتبة'!#REF!)</f>
        <v>#REF!</v>
      </c>
      <c r="D1938" s="7" t="e">
        <f>IF('تسمية الرتبة'!#REF!="مرفوض",0,'تسمية الرتبة'!#REF!)</f>
        <v>#REF!</v>
      </c>
      <c r="E1938" s="34" t="e">
        <f>IF('تسمية الرتبة'!#REF!="مرفوض",0,'تسمية الرتبة'!#REF!)</f>
        <v>#REF!</v>
      </c>
      <c r="F1938" s="7" t="e">
        <f>IF('تسمية الرتبة'!#REF!="مرفوض",0,'تسمية الرتبة'!#REF!)</f>
        <v>#REF!</v>
      </c>
      <c r="G1938" s="7" t="e">
        <f>IF('تسمية الرتبة'!#REF!="مرفوض",0,'تسمية الرتبة'!#REF!)</f>
        <v>#REF!</v>
      </c>
      <c r="H1938" s="7" t="e">
        <f>IF('تسمية الرتبة'!#REF!="مرفوض",0,IF('تسمية الرتبة'!#REF!+'تسمية الرتبة'!#REF!+'تسمية الرتبة'!#REF!+'تسمية الرتبة'!#REF!&gt;6,6,'تسمية الرتبة'!#REF!+'تسمية الرتبة'!#REF!+'تسمية الرتبة'!#REF!+'تسمية الرتبة'!#REF!))</f>
        <v>#REF!</v>
      </c>
      <c r="I1938" s="7" t="e">
        <f>IF('تسمية الرتبة'!#REF!="مرفوض",0,'تسمية الرتبة'!#REF!)</f>
        <v>#REF!</v>
      </c>
      <c r="J1938" s="7" t="e">
        <f>IF('تسمية الرتبة'!#REF!="مرفوض",0,'تسمية الرتبة'!#REF!)</f>
        <v>#REF!</v>
      </c>
      <c r="K1938" s="7" t="e">
        <f>IF('تسمية الرتبة'!#REF!="مرفوض",0,J1938+I1938+H1938+G1938+F1938+E1938+D1938+'تسمية الرتبة'!#REF!)</f>
        <v>#REF!</v>
      </c>
      <c r="L1938" s="7" t="e">
        <f>IF('تسمية الرتبة'!#REF!="مرفوض",0,IF(J1938=0,"Absent(e)",""))</f>
        <v>#REF!</v>
      </c>
      <c r="M1938" s="20" t="e">
        <f>'تسمية الرتبة'!#REF!-'Resultats FR'!K1938</f>
        <v>#REF!</v>
      </c>
    </row>
    <row r="1939" spans="1:13">
      <c r="A1939" s="7">
        <v>1935</v>
      </c>
      <c r="B1939" s="7" t="e">
        <f>IF('تسمية الرتبة'!#REF!="مرفوض",0,'تسمية الرتبة'!#REF!)</f>
        <v>#REF!</v>
      </c>
      <c r="C1939" s="7" t="e">
        <f>IF('تسمية الرتبة'!#REF!="مرفوض",0,'تسمية الرتبة'!#REF!)</f>
        <v>#REF!</v>
      </c>
      <c r="D1939" s="7" t="e">
        <f>IF('تسمية الرتبة'!#REF!="مرفوض",0,'تسمية الرتبة'!#REF!)</f>
        <v>#REF!</v>
      </c>
      <c r="E1939" s="34" t="e">
        <f>IF('تسمية الرتبة'!#REF!="مرفوض",0,'تسمية الرتبة'!#REF!)</f>
        <v>#REF!</v>
      </c>
      <c r="F1939" s="7" t="e">
        <f>IF('تسمية الرتبة'!#REF!="مرفوض",0,'تسمية الرتبة'!#REF!)</f>
        <v>#REF!</v>
      </c>
      <c r="G1939" s="7" t="e">
        <f>IF('تسمية الرتبة'!#REF!="مرفوض",0,'تسمية الرتبة'!#REF!)</f>
        <v>#REF!</v>
      </c>
      <c r="H1939" s="7" t="e">
        <f>IF('تسمية الرتبة'!#REF!="مرفوض",0,IF('تسمية الرتبة'!#REF!+'تسمية الرتبة'!#REF!+'تسمية الرتبة'!#REF!+'تسمية الرتبة'!#REF!&gt;6,6,'تسمية الرتبة'!#REF!+'تسمية الرتبة'!#REF!+'تسمية الرتبة'!#REF!+'تسمية الرتبة'!#REF!))</f>
        <v>#REF!</v>
      </c>
      <c r="I1939" s="7" t="e">
        <f>IF('تسمية الرتبة'!#REF!="مرفوض",0,'تسمية الرتبة'!#REF!)</f>
        <v>#REF!</v>
      </c>
      <c r="J1939" s="7" t="e">
        <f>IF('تسمية الرتبة'!#REF!="مرفوض",0,'تسمية الرتبة'!#REF!)</f>
        <v>#REF!</v>
      </c>
      <c r="K1939" s="7" t="e">
        <f>IF('تسمية الرتبة'!#REF!="مرفوض",0,J1939+I1939+H1939+G1939+F1939+E1939+D1939+'تسمية الرتبة'!#REF!)</f>
        <v>#REF!</v>
      </c>
      <c r="L1939" s="7" t="e">
        <f>IF('تسمية الرتبة'!#REF!="مرفوض",0,IF(J1939=0,"Absent(e)",""))</f>
        <v>#REF!</v>
      </c>
      <c r="M1939" s="20" t="e">
        <f>'تسمية الرتبة'!#REF!-'Resultats FR'!K1939</f>
        <v>#REF!</v>
      </c>
    </row>
    <row r="1940" spans="1:13">
      <c r="A1940" s="7">
        <v>1936</v>
      </c>
      <c r="B1940" s="7" t="e">
        <f>IF('تسمية الرتبة'!#REF!="مرفوض",0,'تسمية الرتبة'!#REF!)</f>
        <v>#REF!</v>
      </c>
      <c r="C1940" s="7" t="e">
        <f>IF('تسمية الرتبة'!#REF!="مرفوض",0,'تسمية الرتبة'!#REF!)</f>
        <v>#REF!</v>
      </c>
      <c r="D1940" s="7" t="e">
        <f>IF('تسمية الرتبة'!#REF!="مرفوض",0,'تسمية الرتبة'!#REF!)</f>
        <v>#REF!</v>
      </c>
      <c r="E1940" s="34" t="e">
        <f>IF('تسمية الرتبة'!#REF!="مرفوض",0,'تسمية الرتبة'!#REF!)</f>
        <v>#REF!</v>
      </c>
      <c r="F1940" s="7" t="e">
        <f>IF('تسمية الرتبة'!#REF!="مرفوض",0,'تسمية الرتبة'!#REF!)</f>
        <v>#REF!</v>
      </c>
      <c r="G1940" s="7" t="e">
        <f>IF('تسمية الرتبة'!#REF!="مرفوض",0,'تسمية الرتبة'!#REF!)</f>
        <v>#REF!</v>
      </c>
      <c r="H1940" s="7" t="e">
        <f>IF('تسمية الرتبة'!#REF!="مرفوض",0,IF('تسمية الرتبة'!#REF!+'تسمية الرتبة'!#REF!+'تسمية الرتبة'!#REF!+'تسمية الرتبة'!#REF!&gt;6,6,'تسمية الرتبة'!#REF!+'تسمية الرتبة'!#REF!+'تسمية الرتبة'!#REF!+'تسمية الرتبة'!#REF!))</f>
        <v>#REF!</v>
      </c>
      <c r="I1940" s="7" t="e">
        <f>IF('تسمية الرتبة'!#REF!="مرفوض",0,'تسمية الرتبة'!#REF!)</f>
        <v>#REF!</v>
      </c>
      <c r="J1940" s="7" t="e">
        <f>IF('تسمية الرتبة'!#REF!="مرفوض",0,'تسمية الرتبة'!#REF!)</f>
        <v>#REF!</v>
      </c>
      <c r="K1940" s="7" t="e">
        <f>IF('تسمية الرتبة'!#REF!="مرفوض",0,J1940+I1940+H1940+G1940+F1940+E1940+D1940+'تسمية الرتبة'!#REF!)</f>
        <v>#REF!</v>
      </c>
      <c r="L1940" s="7" t="e">
        <f>IF('تسمية الرتبة'!#REF!="مرفوض",0,IF(J1940=0,"Absent(e)",""))</f>
        <v>#REF!</v>
      </c>
      <c r="M1940" s="20" t="e">
        <f>'تسمية الرتبة'!#REF!-'Resultats FR'!K1940</f>
        <v>#REF!</v>
      </c>
    </row>
    <row r="1941" spans="1:13">
      <c r="A1941" s="7">
        <v>1937</v>
      </c>
      <c r="B1941" s="7" t="e">
        <f>IF('تسمية الرتبة'!#REF!="مرفوض",0,'تسمية الرتبة'!#REF!)</f>
        <v>#REF!</v>
      </c>
      <c r="C1941" s="7" t="e">
        <f>IF('تسمية الرتبة'!#REF!="مرفوض",0,'تسمية الرتبة'!#REF!)</f>
        <v>#REF!</v>
      </c>
      <c r="D1941" s="7" t="e">
        <f>IF('تسمية الرتبة'!#REF!="مرفوض",0,'تسمية الرتبة'!#REF!)</f>
        <v>#REF!</v>
      </c>
      <c r="E1941" s="34" t="e">
        <f>IF('تسمية الرتبة'!#REF!="مرفوض",0,'تسمية الرتبة'!#REF!)</f>
        <v>#REF!</v>
      </c>
      <c r="F1941" s="7" t="e">
        <f>IF('تسمية الرتبة'!#REF!="مرفوض",0,'تسمية الرتبة'!#REF!)</f>
        <v>#REF!</v>
      </c>
      <c r="G1941" s="7" t="e">
        <f>IF('تسمية الرتبة'!#REF!="مرفوض",0,'تسمية الرتبة'!#REF!)</f>
        <v>#REF!</v>
      </c>
      <c r="H1941" s="7" t="e">
        <f>IF('تسمية الرتبة'!#REF!="مرفوض",0,IF('تسمية الرتبة'!#REF!+'تسمية الرتبة'!#REF!+'تسمية الرتبة'!#REF!+'تسمية الرتبة'!#REF!&gt;6,6,'تسمية الرتبة'!#REF!+'تسمية الرتبة'!#REF!+'تسمية الرتبة'!#REF!+'تسمية الرتبة'!#REF!))</f>
        <v>#REF!</v>
      </c>
      <c r="I1941" s="7" t="e">
        <f>IF('تسمية الرتبة'!#REF!="مرفوض",0,'تسمية الرتبة'!#REF!)</f>
        <v>#REF!</v>
      </c>
      <c r="J1941" s="7" t="e">
        <f>IF('تسمية الرتبة'!#REF!="مرفوض",0,'تسمية الرتبة'!#REF!)</f>
        <v>#REF!</v>
      </c>
      <c r="K1941" s="7" t="e">
        <f>IF('تسمية الرتبة'!#REF!="مرفوض",0,J1941+I1941+H1941+G1941+F1941+E1941+D1941+'تسمية الرتبة'!#REF!)</f>
        <v>#REF!</v>
      </c>
      <c r="L1941" s="7" t="e">
        <f>IF('تسمية الرتبة'!#REF!="مرفوض",0,IF(J1941=0,"Absent(e)",""))</f>
        <v>#REF!</v>
      </c>
      <c r="M1941" s="20" t="e">
        <f>'تسمية الرتبة'!#REF!-'Resultats FR'!K1941</f>
        <v>#REF!</v>
      </c>
    </row>
    <row r="1942" spans="1:13">
      <c r="A1942" s="7">
        <v>1938</v>
      </c>
      <c r="B1942" s="7" t="e">
        <f>IF('تسمية الرتبة'!#REF!="مرفوض",0,'تسمية الرتبة'!#REF!)</f>
        <v>#REF!</v>
      </c>
      <c r="C1942" s="7" t="e">
        <f>IF('تسمية الرتبة'!#REF!="مرفوض",0,'تسمية الرتبة'!#REF!)</f>
        <v>#REF!</v>
      </c>
      <c r="D1942" s="7" t="e">
        <f>IF('تسمية الرتبة'!#REF!="مرفوض",0,'تسمية الرتبة'!#REF!)</f>
        <v>#REF!</v>
      </c>
      <c r="E1942" s="34" t="e">
        <f>IF('تسمية الرتبة'!#REF!="مرفوض",0,'تسمية الرتبة'!#REF!)</f>
        <v>#REF!</v>
      </c>
      <c r="F1942" s="7" t="e">
        <f>IF('تسمية الرتبة'!#REF!="مرفوض",0,'تسمية الرتبة'!#REF!)</f>
        <v>#REF!</v>
      </c>
      <c r="G1942" s="7" t="e">
        <f>IF('تسمية الرتبة'!#REF!="مرفوض",0,'تسمية الرتبة'!#REF!)</f>
        <v>#REF!</v>
      </c>
      <c r="H1942" s="7" t="e">
        <f>IF('تسمية الرتبة'!#REF!="مرفوض",0,IF('تسمية الرتبة'!#REF!+'تسمية الرتبة'!#REF!+'تسمية الرتبة'!#REF!+'تسمية الرتبة'!#REF!&gt;6,6,'تسمية الرتبة'!#REF!+'تسمية الرتبة'!#REF!+'تسمية الرتبة'!#REF!+'تسمية الرتبة'!#REF!))</f>
        <v>#REF!</v>
      </c>
      <c r="I1942" s="7" t="e">
        <f>IF('تسمية الرتبة'!#REF!="مرفوض",0,'تسمية الرتبة'!#REF!)</f>
        <v>#REF!</v>
      </c>
      <c r="J1942" s="7" t="e">
        <f>IF('تسمية الرتبة'!#REF!="مرفوض",0,'تسمية الرتبة'!#REF!)</f>
        <v>#REF!</v>
      </c>
      <c r="K1942" s="7" t="e">
        <f>IF('تسمية الرتبة'!#REF!="مرفوض",0,J1942+I1942+H1942+G1942+F1942+E1942+D1942+'تسمية الرتبة'!#REF!)</f>
        <v>#REF!</v>
      </c>
      <c r="L1942" s="7" t="e">
        <f>IF('تسمية الرتبة'!#REF!="مرفوض",0,IF(J1942=0,"Absent(e)",""))</f>
        <v>#REF!</v>
      </c>
      <c r="M1942" s="20" t="e">
        <f>'تسمية الرتبة'!#REF!-'Resultats FR'!K1942</f>
        <v>#REF!</v>
      </c>
    </row>
    <row r="1943" spans="1:13">
      <c r="A1943" s="7">
        <v>1939</v>
      </c>
      <c r="B1943" s="7" t="e">
        <f>IF('تسمية الرتبة'!#REF!="مرفوض",0,'تسمية الرتبة'!#REF!)</f>
        <v>#REF!</v>
      </c>
      <c r="C1943" s="7" t="e">
        <f>IF('تسمية الرتبة'!#REF!="مرفوض",0,'تسمية الرتبة'!#REF!)</f>
        <v>#REF!</v>
      </c>
      <c r="D1943" s="7" t="e">
        <f>IF('تسمية الرتبة'!#REF!="مرفوض",0,'تسمية الرتبة'!#REF!)</f>
        <v>#REF!</v>
      </c>
      <c r="E1943" s="34" t="e">
        <f>IF('تسمية الرتبة'!#REF!="مرفوض",0,'تسمية الرتبة'!#REF!)</f>
        <v>#REF!</v>
      </c>
      <c r="F1943" s="7" t="e">
        <f>IF('تسمية الرتبة'!#REF!="مرفوض",0,'تسمية الرتبة'!#REF!)</f>
        <v>#REF!</v>
      </c>
      <c r="G1943" s="7" t="e">
        <f>IF('تسمية الرتبة'!#REF!="مرفوض",0,'تسمية الرتبة'!#REF!)</f>
        <v>#REF!</v>
      </c>
      <c r="H1943" s="7" t="e">
        <f>IF('تسمية الرتبة'!#REF!="مرفوض",0,IF('تسمية الرتبة'!#REF!+'تسمية الرتبة'!#REF!+'تسمية الرتبة'!#REF!+'تسمية الرتبة'!#REF!&gt;6,6,'تسمية الرتبة'!#REF!+'تسمية الرتبة'!#REF!+'تسمية الرتبة'!#REF!+'تسمية الرتبة'!#REF!))</f>
        <v>#REF!</v>
      </c>
      <c r="I1943" s="7" t="e">
        <f>IF('تسمية الرتبة'!#REF!="مرفوض",0,'تسمية الرتبة'!#REF!)</f>
        <v>#REF!</v>
      </c>
      <c r="J1943" s="7" t="e">
        <f>IF('تسمية الرتبة'!#REF!="مرفوض",0,'تسمية الرتبة'!#REF!)</f>
        <v>#REF!</v>
      </c>
      <c r="K1943" s="7" t="e">
        <f>IF('تسمية الرتبة'!#REF!="مرفوض",0,J1943+I1943+H1943+G1943+F1943+E1943+D1943+'تسمية الرتبة'!#REF!)</f>
        <v>#REF!</v>
      </c>
      <c r="L1943" s="7" t="e">
        <f>IF('تسمية الرتبة'!#REF!="مرفوض",0,IF(J1943=0,"Absent(e)",""))</f>
        <v>#REF!</v>
      </c>
      <c r="M1943" s="20" t="e">
        <f>'تسمية الرتبة'!#REF!-'Resultats FR'!K1943</f>
        <v>#REF!</v>
      </c>
    </row>
    <row r="1944" spans="1:13">
      <c r="A1944" s="7">
        <v>1940</v>
      </c>
      <c r="B1944" s="7" t="e">
        <f>IF('تسمية الرتبة'!#REF!="مرفوض",0,'تسمية الرتبة'!#REF!)</f>
        <v>#REF!</v>
      </c>
      <c r="C1944" s="7" t="e">
        <f>IF('تسمية الرتبة'!#REF!="مرفوض",0,'تسمية الرتبة'!#REF!)</f>
        <v>#REF!</v>
      </c>
      <c r="D1944" s="7" t="e">
        <f>IF('تسمية الرتبة'!#REF!="مرفوض",0,'تسمية الرتبة'!#REF!)</f>
        <v>#REF!</v>
      </c>
      <c r="E1944" s="34" t="e">
        <f>IF('تسمية الرتبة'!#REF!="مرفوض",0,'تسمية الرتبة'!#REF!)</f>
        <v>#REF!</v>
      </c>
      <c r="F1944" s="7" t="e">
        <f>IF('تسمية الرتبة'!#REF!="مرفوض",0,'تسمية الرتبة'!#REF!)</f>
        <v>#REF!</v>
      </c>
      <c r="G1944" s="7" t="e">
        <f>IF('تسمية الرتبة'!#REF!="مرفوض",0,'تسمية الرتبة'!#REF!)</f>
        <v>#REF!</v>
      </c>
      <c r="H1944" s="7" t="e">
        <f>IF('تسمية الرتبة'!#REF!="مرفوض",0,IF('تسمية الرتبة'!#REF!+'تسمية الرتبة'!#REF!+'تسمية الرتبة'!#REF!+'تسمية الرتبة'!#REF!&gt;6,6,'تسمية الرتبة'!#REF!+'تسمية الرتبة'!#REF!+'تسمية الرتبة'!#REF!+'تسمية الرتبة'!#REF!))</f>
        <v>#REF!</v>
      </c>
      <c r="I1944" s="7" t="e">
        <f>IF('تسمية الرتبة'!#REF!="مرفوض",0,'تسمية الرتبة'!#REF!)</f>
        <v>#REF!</v>
      </c>
      <c r="J1944" s="7" t="e">
        <f>IF('تسمية الرتبة'!#REF!="مرفوض",0,'تسمية الرتبة'!#REF!)</f>
        <v>#REF!</v>
      </c>
      <c r="K1944" s="7" t="e">
        <f>IF('تسمية الرتبة'!#REF!="مرفوض",0,J1944+I1944+H1944+G1944+F1944+E1944+D1944+'تسمية الرتبة'!#REF!)</f>
        <v>#REF!</v>
      </c>
      <c r="L1944" s="7" t="e">
        <f>IF('تسمية الرتبة'!#REF!="مرفوض",0,IF(J1944=0,"Absent(e)",""))</f>
        <v>#REF!</v>
      </c>
      <c r="M1944" s="20" t="e">
        <f>'تسمية الرتبة'!#REF!-'Resultats FR'!K1944</f>
        <v>#REF!</v>
      </c>
    </row>
    <row r="1945" spans="1:13">
      <c r="A1945" s="7">
        <v>1941</v>
      </c>
      <c r="B1945" s="7" t="e">
        <f>IF('تسمية الرتبة'!#REF!="مرفوض",0,'تسمية الرتبة'!#REF!)</f>
        <v>#REF!</v>
      </c>
      <c r="C1945" s="7" t="e">
        <f>IF('تسمية الرتبة'!#REF!="مرفوض",0,'تسمية الرتبة'!#REF!)</f>
        <v>#REF!</v>
      </c>
      <c r="D1945" s="7" t="e">
        <f>IF('تسمية الرتبة'!#REF!="مرفوض",0,'تسمية الرتبة'!#REF!)</f>
        <v>#REF!</v>
      </c>
      <c r="E1945" s="34" t="e">
        <f>IF('تسمية الرتبة'!#REF!="مرفوض",0,'تسمية الرتبة'!#REF!)</f>
        <v>#REF!</v>
      </c>
      <c r="F1945" s="7" t="e">
        <f>IF('تسمية الرتبة'!#REF!="مرفوض",0,'تسمية الرتبة'!#REF!)</f>
        <v>#REF!</v>
      </c>
      <c r="G1945" s="7" t="e">
        <f>IF('تسمية الرتبة'!#REF!="مرفوض",0,'تسمية الرتبة'!#REF!)</f>
        <v>#REF!</v>
      </c>
      <c r="H1945" s="7" t="e">
        <f>IF('تسمية الرتبة'!#REF!="مرفوض",0,IF('تسمية الرتبة'!#REF!+'تسمية الرتبة'!#REF!+'تسمية الرتبة'!#REF!+'تسمية الرتبة'!#REF!&gt;6,6,'تسمية الرتبة'!#REF!+'تسمية الرتبة'!#REF!+'تسمية الرتبة'!#REF!+'تسمية الرتبة'!#REF!))</f>
        <v>#REF!</v>
      </c>
      <c r="I1945" s="7" t="e">
        <f>IF('تسمية الرتبة'!#REF!="مرفوض",0,'تسمية الرتبة'!#REF!)</f>
        <v>#REF!</v>
      </c>
      <c r="J1945" s="7" t="e">
        <f>IF('تسمية الرتبة'!#REF!="مرفوض",0,'تسمية الرتبة'!#REF!)</f>
        <v>#REF!</v>
      </c>
      <c r="K1945" s="7" t="e">
        <f>IF('تسمية الرتبة'!#REF!="مرفوض",0,J1945+I1945+H1945+G1945+F1945+E1945+D1945+'تسمية الرتبة'!#REF!)</f>
        <v>#REF!</v>
      </c>
      <c r="L1945" s="7" t="e">
        <f>IF('تسمية الرتبة'!#REF!="مرفوض",0,IF(J1945=0,"Absent(e)",""))</f>
        <v>#REF!</v>
      </c>
      <c r="M1945" s="20" t="e">
        <f>'تسمية الرتبة'!#REF!-'Resultats FR'!K1945</f>
        <v>#REF!</v>
      </c>
    </row>
    <row r="1946" spans="1:13">
      <c r="A1946" s="7">
        <v>1942</v>
      </c>
      <c r="B1946" s="7" t="e">
        <f>IF('تسمية الرتبة'!#REF!="مرفوض",0,'تسمية الرتبة'!#REF!)</f>
        <v>#REF!</v>
      </c>
      <c r="C1946" s="7" t="e">
        <f>IF('تسمية الرتبة'!#REF!="مرفوض",0,'تسمية الرتبة'!#REF!)</f>
        <v>#REF!</v>
      </c>
      <c r="D1946" s="7" t="e">
        <f>IF('تسمية الرتبة'!#REF!="مرفوض",0,'تسمية الرتبة'!#REF!)</f>
        <v>#REF!</v>
      </c>
      <c r="E1946" s="34" t="e">
        <f>IF('تسمية الرتبة'!#REF!="مرفوض",0,'تسمية الرتبة'!#REF!)</f>
        <v>#REF!</v>
      </c>
      <c r="F1946" s="7" t="e">
        <f>IF('تسمية الرتبة'!#REF!="مرفوض",0,'تسمية الرتبة'!#REF!)</f>
        <v>#REF!</v>
      </c>
      <c r="G1946" s="7" t="e">
        <f>IF('تسمية الرتبة'!#REF!="مرفوض",0,'تسمية الرتبة'!#REF!)</f>
        <v>#REF!</v>
      </c>
      <c r="H1946" s="7" t="e">
        <f>IF('تسمية الرتبة'!#REF!="مرفوض",0,IF('تسمية الرتبة'!#REF!+'تسمية الرتبة'!#REF!+'تسمية الرتبة'!#REF!+'تسمية الرتبة'!#REF!&gt;6,6,'تسمية الرتبة'!#REF!+'تسمية الرتبة'!#REF!+'تسمية الرتبة'!#REF!+'تسمية الرتبة'!#REF!))</f>
        <v>#REF!</v>
      </c>
      <c r="I1946" s="7" t="e">
        <f>IF('تسمية الرتبة'!#REF!="مرفوض",0,'تسمية الرتبة'!#REF!)</f>
        <v>#REF!</v>
      </c>
      <c r="J1946" s="7" t="e">
        <f>IF('تسمية الرتبة'!#REF!="مرفوض",0,'تسمية الرتبة'!#REF!)</f>
        <v>#REF!</v>
      </c>
      <c r="K1946" s="7" t="e">
        <f>IF('تسمية الرتبة'!#REF!="مرفوض",0,J1946+I1946+H1946+G1946+F1946+E1946+D1946+'تسمية الرتبة'!#REF!)</f>
        <v>#REF!</v>
      </c>
      <c r="L1946" s="7" t="e">
        <f>IF('تسمية الرتبة'!#REF!="مرفوض",0,IF(J1946=0,"Absent(e)",""))</f>
        <v>#REF!</v>
      </c>
      <c r="M1946" s="20" t="e">
        <f>'تسمية الرتبة'!#REF!-'Resultats FR'!K1946</f>
        <v>#REF!</v>
      </c>
    </row>
    <row r="1947" spans="1:13">
      <c r="A1947" s="7">
        <v>1943</v>
      </c>
      <c r="B1947" s="7" t="e">
        <f>IF('تسمية الرتبة'!#REF!="مرفوض",0,'تسمية الرتبة'!#REF!)</f>
        <v>#REF!</v>
      </c>
      <c r="C1947" s="7" t="e">
        <f>IF('تسمية الرتبة'!#REF!="مرفوض",0,'تسمية الرتبة'!#REF!)</f>
        <v>#REF!</v>
      </c>
      <c r="D1947" s="7" t="e">
        <f>IF('تسمية الرتبة'!#REF!="مرفوض",0,'تسمية الرتبة'!#REF!)</f>
        <v>#REF!</v>
      </c>
      <c r="E1947" s="34" t="e">
        <f>IF('تسمية الرتبة'!#REF!="مرفوض",0,'تسمية الرتبة'!#REF!)</f>
        <v>#REF!</v>
      </c>
      <c r="F1947" s="7" t="e">
        <f>IF('تسمية الرتبة'!#REF!="مرفوض",0,'تسمية الرتبة'!#REF!)</f>
        <v>#REF!</v>
      </c>
      <c r="G1947" s="7" t="e">
        <f>IF('تسمية الرتبة'!#REF!="مرفوض",0,'تسمية الرتبة'!#REF!)</f>
        <v>#REF!</v>
      </c>
      <c r="H1947" s="7" t="e">
        <f>IF('تسمية الرتبة'!#REF!="مرفوض",0,IF('تسمية الرتبة'!#REF!+'تسمية الرتبة'!#REF!+'تسمية الرتبة'!#REF!+'تسمية الرتبة'!#REF!&gt;6,6,'تسمية الرتبة'!#REF!+'تسمية الرتبة'!#REF!+'تسمية الرتبة'!#REF!+'تسمية الرتبة'!#REF!))</f>
        <v>#REF!</v>
      </c>
      <c r="I1947" s="7" t="e">
        <f>IF('تسمية الرتبة'!#REF!="مرفوض",0,'تسمية الرتبة'!#REF!)</f>
        <v>#REF!</v>
      </c>
      <c r="J1947" s="7" t="e">
        <f>IF('تسمية الرتبة'!#REF!="مرفوض",0,'تسمية الرتبة'!#REF!)</f>
        <v>#REF!</v>
      </c>
      <c r="K1947" s="7" t="e">
        <f>IF('تسمية الرتبة'!#REF!="مرفوض",0,J1947+I1947+H1947+G1947+F1947+E1947+D1947+'تسمية الرتبة'!#REF!)</f>
        <v>#REF!</v>
      </c>
      <c r="L1947" s="7" t="e">
        <f>IF('تسمية الرتبة'!#REF!="مرفوض",0,IF(J1947=0,"Absent(e)",""))</f>
        <v>#REF!</v>
      </c>
      <c r="M1947" s="20" t="e">
        <f>'تسمية الرتبة'!#REF!-'Resultats FR'!K1947</f>
        <v>#REF!</v>
      </c>
    </row>
    <row r="1948" spans="1:13">
      <c r="A1948" s="7">
        <v>1944</v>
      </c>
      <c r="B1948" s="7" t="e">
        <f>IF('تسمية الرتبة'!#REF!="مرفوض",0,'تسمية الرتبة'!#REF!)</f>
        <v>#REF!</v>
      </c>
      <c r="C1948" s="7" t="e">
        <f>IF('تسمية الرتبة'!#REF!="مرفوض",0,'تسمية الرتبة'!#REF!)</f>
        <v>#REF!</v>
      </c>
      <c r="D1948" s="7" t="e">
        <f>IF('تسمية الرتبة'!#REF!="مرفوض",0,'تسمية الرتبة'!#REF!)</f>
        <v>#REF!</v>
      </c>
      <c r="E1948" s="34" t="e">
        <f>IF('تسمية الرتبة'!#REF!="مرفوض",0,'تسمية الرتبة'!#REF!)</f>
        <v>#REF!</v>
      </c>
      <c r="F1948" s="7" t="e">
        <f>IF('تسمية الرتبة'!#REF!="مرفوض",0,'تسمية الرتبة'!#REF!)</f>
        <v>#REF!</v>
      </c>
      <c r="G1948" s="7" t="e">
        <f>IF('تسمية الرتبة'!#REF!="مرفوض",0,'تسمية الرتبة'!#REF!)</f>
        <v>#REF!</v>
      </c>
      <c r="H1948" s="7" t="e">
        <f>IF('تسمية الرتبة'!#REF!="مرفوض",0,IF('تسمية الرتبة'!#REF!+'تسمية الرتبة'!#REF!+'تسمية الرتبة'!#REF!+'تسمية الرتبة'!#REF!&gt;6,6,'تسمية الرتبة'!#REF!+'تسمية الرتبة'!#REF!+'تسمية الرتبة'!#REF!+'تسمية الرتبة'!#REF!))</f>
        <v>#REF!</v>
      </c>
      <c r="I1948" s="7" t="e">
        <f>IF('تسمية الرتبة'!#REF!="مرفوض",0,'تسمية الرتبة'!#REF!)</f>
        <v>#REF!</v>
      </c>
      <c r="J1948" s="7" t="e">
        <f>IF('تسمية الرتبة'!#REF!="مرفوض",0,'تسمية الرتبة'!#REF!)</f>
        <v>#REF!</v>
      </c>
      <c r="K1948" s="7" t="e">
        <f>IF('تسمية الرتبة'!#REF!="مرفوض",0,J1948+I1948+H1948+G1948+F1948+E1948+D1948+'تسمية الرتبة'!#REF!)</f>
        <v>#REF!</v>
      </c>
      <c r="L1948" s="7" t="e">
        <f>IF('تسمية الرتبة'!#REF!="مرفوض",0,IF(J1948=0,"Absent(e)",""))</f>
        <v>#REF!</v>
      </c>
      <c r="M1948" s="20" t="e">
        <f>'تسمية الرتبة'!#REF!-'Resultats FR'!K1948</f>
        <v>#REF!</v>
      </c>
    </row>
    <row r="1949" spans="1:13">
      <c r="A1949" s="7">
        <v>1945</v>
      </c>
      <c r="B1949" s="7" t="e">
        <f>IF('تسمية الرتبة'!#REF!="مرفوض",0,'تسمية الرتبة'!#REF!)</f>
        <v>#REF!</v>
      </c>
      <c r="C1949" s="7" t="e">
        <f>IF('تسمية الرتبة'!#REF!="مرفوض",0,'تسمية الرتبة'!#REF!)</f>
        <v>#REF!</v>
      </c>
      <c r="D1949" s="7" t="e">
        <f>IF('تسمية الرتبة'!#REF!="مرفوض",0,'تسمية الرتبة'!#REF!)</f>
        <v>#REF!</v>
      </c>
      <c r="E1949" s="34" t="e">
        <f>IF('تسمية الرتبة'!#REF!="مرفوض",0,'تسمية الرتبة'!#REF!)</f>
        <v>#REF!</v>
      </c>
      <c r="F1949" s="7" t="e">
        <f>IF('تسمية الرتبة'!#REF!="مرفوض",0,'تسمية الرتبة'!#REF!)</f>
        <v>#REF!</v>
      </c>
      <c r="G1949" s="7" t="e">
        <f>IF('تسمية الرتبة'!#REF!="مرفوض",0,'تسمية الرتبة'!#REF!)</f>
        <v>#REF!</v>
      </c>
      <c r="H1949" s="7" t="e">
        <f>IF('تسمية الرتبة'!#REF!="مرفوض",0,IF('تسمية الرتبة'!#REF!+'تسمية الرتبة'!#REF!+'تسمية الرتبة'!#REF!+'تسمية الرتبة'!#REF!&gt;6,6,'تسمية الرتبة'!#REF!+'تسمية الرتبة'!#REF!+'تسمية الرتبة'!#REF!+'تسمية الرتبة'!#REF!))</f>
        <v>#REF!</v>
      </c>
      <c r="I1949" s="7" t="e">
        <f>IF('تسمية الرتبة'!#REF!="مرفوض",0,'تسمية الرتبة'!#REF!)</f>
        <v>#REF!</v>
      </c>
      <c r="J1949" s="7" t="e">
        <f>IF('تسمية الرتبة'!#REF!="مرفوض",0,'تسمية الرتبة'!#REF!)</f>
        <v>#REF!</v>
      </c>
      <c r="K1949" s="7" t="e">
        <f>IF('تسمية الرتبة'!#REF!="مرفوض",0,J1949+I1949+H1949+G1949+F1949+E1949+D1949+'تسمية الرتبة'!#REF!)</f>
        <v>#REF!</v>
      </c>
      <c r="L1949" s="7" t="e">
        <f>IF('تسمية الرتبة'!#REF!="مرفوض",0,IF(J1949=0,"Absent(e)",""))</f>
        <v>#REF!</v>
      </c>
      <c r="M1949" s="20" t="e">
        <f>'تسمية الرتبة'!#REF!-'Resultats FR'!K1949</f>
        <v>#REF!</v>
      </c>
    </row>
    <row r="1950" spans="1:13">
      <c r="A1950" s="7">
        <v>1946</v>
      </c>
      <c r="B1950" s="7" t="e">
        <f>IF('تسمية الرتبة'!#REF!="مرفوض",0,'تسمية الرتبة'!#REF!)</f>
        <v>#REF!</v>
      </c>
      <c r="C1950" s="7" t="e">
        <f>IF('تسمية الرتبة'!#REF!="مرفوض",0,'تسمية الرتبة'!#REF!)</f>
        <v>#REF!</v>
      </c>
      <c r="D1950" s="7" t="e">
        <f>IF('تسمية الرتبة'!#REF!="مرفوض",0,'تسمية الرتبة'!#REF!)</f>
        <v>#REF!</v>
      </c>
      <c r="E1950" s="34" t="e">
        <f>IF('تسمية الرتبة'!#REF!="مرفوض",0,'تسمية الرتبة'!#REF!)</f>
        <v>#REF!</v>
      </c>
      <c r="F1950" s="7" t="e">
        <f>IF('تسمية الرتبة'!#REF!="مرفوض",0,'تسمية الرتبة'!#REF!)</f>
        <v>#REF!</v>
      </c>
      <c r="G1950" s="7" t="e">
        <f>IF('تسمية الرتبة'!#REF!="مرفوض",0,'تسمية الرتبة'!#REF!)</f>
        <v>#REF!</v>
      </c>
      <c r="H1950" s="7" t="e">
        <f>IF('تسمية الرتبة'!#REF!="مرفوض",0,IF('تسمية الرتبة'!#REF!+'تسمية الرتبة'!#REF!+'تسمية الرتبة'!#REF!+'تسمية الرتبة'!#REF!&gt;6,6,'تسمية الرتبة'!#REF!+'تسمية الرتبة'!#REF!+'تسمية الرتبة'!#REF!+'تسمية الرتبة'!#REF!))</f>
        <v>#REF!</v>
      </c>
      <c r="I1950" s="7" t="e">
        <f>IF('تسمية الرتبة'!#REF!="مرفوض",0,'تسمية الرتبة'!#REF!)</f>
        <v>#REF!</v>
      </c>
      <c r="J1950" s="7" t="e">
        <f>IF('تسمية الرتبة'!#REF!="مرفوض",0,'تسمية الرتبة'!#REF!)</f>
        <v>#REF!</v>
      </c>
      <c r="K1950" s="7" t="e">
        <f>IF('تسمية الرتبة'!#REF!="مرفوض",0,J1950+I1950+H1950+G1950+F1950+E1950+D1950+'تسمية الرتبة'!#REF!)</f>
        <v>#REF!</v>
      </c>
      <c r="L1950" s="7" t="e">
        <f>IF('تسمية الرتبة'!#REF!="مرفوض",0,IF(J1950=0,"Absent(e)",""))</f>
        <v>#REF!</v>
      </c>
      <c r="M1950" s="20" t="e">
        <f>'تسمية الرتبة'!#REF!-'Resultats FR'!K1950</f>
        <v>#REF!</v>
      </c>
    </row>
    <row r="1951" spans="1:13">
      <c r="A1951" s="7">
        <v>1947</v>
      </c>
      <c r="B1951" s="7" t="e">
        <f>IF('تسمية الرتبة'!#REF!="مرفوض",0,'تسمية الرتبة'!#REF!)</f>
        <v>#REF!</v>
      </c>
      <c r="C1951" s="7" t="e">
        <f>IF('تسمية الرتبة'!#REF!="مرفوض",0,'تسمية الرتبة'!#REF!)</f>
        <v>#REF!</v>
      </c>
      <c r="D1951" s="7" t="e">
        <f>IF('تسمية الرتبة'!#REF!="مرفوض",0,'تسمية الرتبة'!#REF!)</f>
        <v>#REF!</v>
      </c>
      <c r="E1951" s="34" t="e">
        <f>IF('تسمية الرتبة'!#REF!="مرفوض",0,'تسمية الرتبة'!#REF!)</f>
        <v>#REF!</v>
      </c>
      <c r="F1951" s="7" t="e">
        <f>IF('تسمية الرتبة'!#REF!="مرفوض",0,'تسمية الرتبة'!#REF!)</f>
        <v>#REF!</v>
      </c>
      <c r="G1951" s="7" t="e">
        <f>IF('تسمية الرتبة'!#REF!="مرفوض",0,'تسمية الرتبة'!#REF!)</f>
        <v>#REF!</v>
      </c>
      <c r="H1951" s="7" t="e">
        <f>IF('تسمية الرتبة'!#REF!="مرفوض",0,IF('تسمية الرتبة'!#REF!+'تسمية الرتبة'!#REF!+'تسمية الرتبة'!#REF!+'تسمية الرتبة'!#REF!&gt;6,6,'تسمية الرتبة'!#REF!+'تسمية الرتبة'!#REF!+'تسمية الرتبة'!#REF!+'تسمية الرتبة'!#REF!))</f>
        <v>#REF!</v>
      </c>
      <c r="I1951" s="7" t="e">
        <f>IF('تسمية الرتبة'!#REF!="مرفوض",0,'تسمية الرتبة'!#REF!)</f>
        <v>#REF!</v>
      </c>
      <c r="J1951" s="7" t="e">
        <f>IF('تسمية الرتبة'!#REF!="مرفوض",0,'تسمية الرتبة'!#REF!)</f>
        <v>#REF!</v>
      </c>
      <c r="K1951" s="7" t="e">
        <f>IF('تسمية الرتبة'!#REF!="مرفوض",0,J1951+I1951+H1951+G1951+F1951+E1951+D1951+'تسمية الرتبة'!#REF!)</f>
        <v>#REF!</v>
      </c>
      <c r="L1951" s="7" t="e">
        <f>IF('تسمية الرتبة'!#REF!="مرفوض",0,IF(J1951=0,"Absent(e)",""))</f>
        <v>#REF!</v>
      </c>
      <c r="M1951" s="20" t="e">
        <f>'تسمية الرتبة'!#REF!-'Resultats FR'!K1951</f>
        <v>#REF!</v>
      </c>
    </row>
    <row r="1952" spans="1:13">
      <c r="A1952" s="7">
        <v>1948</v>
      </c>
      <c r="B1952" s="7" t="e">
        <f>IF('تسمية الرتبة'!#REF!="مرفوض",0,'تسمية الرتبة'!#REF!)</f>
        <v>#REF!</v>
      </c>
      <c r="C1952" s="7" t="e">
        <f>IF('تسمية الرتبة'!#REF!="مرفوض",0,'تسمية الرتبة'!#REF!)</f>
        <v>#REF!</v>
      </c>
      <c r="D1952" s="7" t="e">
        <f>IF('تسمية الرتبة'!#REF!="مرفوض",0,'تسمية الرتبة'!#REF!)</f>
        <v>#REF!</v>
      </c>
      <c r="E1952" s="34" t="e">
        <f>IF('تسمية الرتبة'!#REF!="مرفوض",0,'تسمية الرتبة'!#REF!)</f>
        <v>#REF!</v>
      </c>
      <c r="F1952" s="7" t="e">
        <f>IF('تسمية الرتبة'!#REF!="مرفوض",0,'تسمية الرتبة'!#REF!)</f>
        <v>#REF!</v>
      </c>
      <c r="G1952" s="7" t="e">
        <f>IF('تسمية الرتبة'!#REF!="مرفوض",0,'تسمية الرتبة'!#REF!)</f>
        <v>#REF!</v>
      </c>
      <c r="H1952" s="7" t="e">
        <f>IF('تسمية الرتبة'!#REF!="مرفوض",0,IF('تسمية الرتبة'!#REF!+'تسمية الرتبة'!#REF!+'تسمية الرتبة'!#REF!+'تسمية الرتبة'!#REF!&gt;6,6,'تسمية الرتبة'!#REF!+'تسمية الرتبة'!#REF!+'تسمية الرتبة'!#REF!+'تسمية الرتبة'!#REF!))</f>
        <v>#REF!</v>
      </c>
      <c r="I1952" s="7" t="e">
        <f>IF('تسمية الرتبة'!#REF!="مرفوض",0,'تسمية الرتبة'!#REF!)</f>
        <v>#REF!</v>
      </c>
      <c r="J1952" s="7" t="e">
        <f>IF('تسمية الرتبة'!#REF!="مرفوض",0,'تسمية الرتبة'!#REF!)</f>
        <v>#REF!</v>
      </c>
      <c r="K1952" s="7" t="e">
        <f>IF('تسمية الرتبة'!#REF!="مرفوض",0,J1952+I1952+H1952+G1952+F1952+E1952+D1952+'تسمية الرتبة'!#REF!)</f>
        <v>#REF!</v>
      </c>
      <c r="L1952" s="7" t="e">
        <f>IF('تسمية الرتبة'!#REF!="مرفوض",0,IF(J1952=0,"Absent(e)",""))</f>
        <v>#REF!</v>
      </c>
      <c r="M1952" s="20" t="e">
        <f>'تسمية الرتبة'!#REF!-'Resultats FR'!K1952</f>
        <v>#REF!</v>
      </c>
    </row>
    <row r="1953" spans="1:13">
      <c r="A1953" s="7">
        <v>1949</v>
      </c>
      <c r="B1953" s="7" t="e">
        <f>IF('تسمية الرتبة'!#REF!="مرفوض",0,'تسمية الرتبة'!#REF!)</f>
        <v>#REF!</v>
      </c>
      <c r="C1953" s="7" t="e">
        <f>IF('تسمية الرتبة'!#REF!="مرفوض",0,'تسمية الرتبة'!#REF!)</f>
        <v>#REF!</v>
      </c>
      <c r="D1953" s="7" t="e">
        <f>IF('تسمية الرتبة'!#REF!="مرفوض",0,'تسمية الرتبة'!#REF!)</f>
        <v>#REF!</v>
      </c>
      <c r="E1953" s="34" t="e">
        <f>IF('تسمية الرتبة'!#REF!="مرفوض",0,'تسمية الرتبة'!#REF!)</f>
        <v>#REF!</v>
      </c>
      <c r="F1953" s="7" t="e">
        <f>IF('تسمية الرتبة'!#REF!="مرفوض",0,'تسمية الرتبة'!#REF!)</f>
        <v>#REF!</v>
      </c>
      <c r="G1953" s="7" t="e">
        <f>IF('تسمية الرتبة'!#REF!="مرفوض",0,'تسمية الرتبة'!#REF!)</f>
        <v>#REF!</v>
      </c>
      <c r="H1953" s="7" t="e">
        <f>IF('تسمية الرتبة'!#REF!="مرفوض",0,IF('تسمية الرتبة'!#REF!+'تسمية الرتبة'!#REF!+'تسمية الرتبة'!#REF!+'تسمية الرتبة'!#REF!&gt;6,6,'تسمية الرتبة'!#REF!+'تسمية الرتبة'!#REF!+'تسمية الرتبة'!#REF!+'تسمية الرتبة'!#REF!))</f>
        <v>#REF!</v>
      </c>
      <c r="I1953" s="7" t="e">
        <f>IF('تسمية الرتبة'!#REF!="مرفوض",0,'تسمية الرتبة'!#REF!)</f>
        <v>#REF!</v>
      </c>
      <c r="J1953" s="7" t="e">
        <f>IF('تسمية الرتبة'!#REF!="مرفوض",0,'تسمية الرتبة'!#REF!)</f>
        <v>#REF!</v>
      </c>
      <c r="K1953" s="7" t="e">
        <f>IF('تسمية الرتبة'!#REF!="مرفوض",0,J1953+I1953+H1953+G1953+F1953+E1953+D1953+'تسمية الرتبة'!#REF!)</f>
        <v>#REF!</v>
      </c>
      <c r="L1953" s="7" t="e">
        <f>IF('تسمية الرتبة'!#REF!="مرفوض",0,IF(J1953=0,"Absent(e)",""))</f>
        <v>#REF!</v>
      </c>
      <c r="M1953" s="20" t="e">
        <f>'تسمية الرتبة'!#REF!-'Resultats FR'!K1953</f>
        <v>#REF!</v>
      </c>
    </row>
    <row r="1954" spans="1:13">
      <c r="A1954" s="7">
        <v>1950</v>
      </c>
      <c r="B1954" s="7" t="e">
        <f>IF('تسمية الرتبة'!#REF!="مرفوض",0,'تسمية الرتبة'!#REF!)</f>
        <v>#REF!</v>
      </c>
      <c r="C1954" s="7" t="e">
        <f>IF('تسمية الرتبة'!#REF!="مرفوض",0,'تسمية الرتبة'!#REF!)</f>
        <v>#REF!</v>
      </c>
      <c r="D1954" s="7" t="e">
        <f>IF('تسمية الرتبة'!#REF!="مرفوض",0,'تسمية الرتبة'!#REF!)</f>
        <v>#REF!</v>
      </c>
      <c r="E1954" s="34" t="e">
        <f>IF('تسمية الرتبة'!#REF!="مرفوض",0,'تسمية الرتبة'!#REF!)</f>
        <v>#REF!</v>
      </c>
      <c r="F1954" s="7" t="e">
        <f>IF('تسمية الرتبة'!#REF!="مرفوض",0,'تسمية الرتبة'!#REF!)</f>
        <v>#REF!</v>
      </c>
      <c r="G1954" s="7" t="e">
        <f>IF('تسمية الرتبة'!#REF!="مرفوض",0,'تسمية الرتبة'!#REF!)</f>
        <v>#REF!</v>
      </c>
      <c r="H1954" s="7" t="e">
        <f>IF('تسمية الرتبة'!#REF!="مرفوض",0,IF('تسمية الرتبة'!#REF!+'تسمية الرتبة'!#REF!+'تسمية الرتبة'!#REF!+'تسمية الرتبة'!#REF!&gt;6,6,'تسمية الرتبة'!#REF!+'تسمية الرتبة'!#REF!+'تسمية الرتبة'!#REF!+'تسمية الرتبة'!#REF!))</f>
        <v>#REF!</v>
      </c>
      <c r="I1954" s="7" t="e">
        <f>IF('تسمية الرتبة'!#REF!="مرفوض",0,'تسمية الرتبة'!#REF!)</f>
        <v>#REF!</v>
      </c>
      <c r="J1954" s="7" t="e">
        <f>IF('تسمية الرتبة'!#REF!="مرفوض",0,'تسمية الرتبة'!#REF!)</f>
        <v>#REF!</v>
      </c>
      <c r="K1954" s="7" t="e">
        <f>IF('تسمية الرتبة'!#REF!="مرفوض",0,J1954+I1954+H1954+G1954+F1954+E1954+D1954+'تسمية الرتبة'!#REF!)</f>
        <v>#REF!</v>
      </c>
      <c r="L1954" s="7" t="e">
        <f>IF('تسمية الرتبة'!#REF!="مرفوض",0,IF(J1954=0,"Absent(e)",""))</f>
        <v>#REF!</v>
      </c>
      <c r="M1954" s="20" t="e">
        <f>'تسمية الرتبة'!#REF!-'Resultats FR'!K1954</f>
        <v>#REF!</v>
      </c>
    </row>
    <row r="1955" spans="1:13">
      <c r="A1955" s="7">
        <v>1951</v>
      </c>
      <c r="B1955" s="7" t="e">
        <f>IF('تسمية الرتبة'!#REF!="مرفوض",0,'تسمية الرتبة'!#REF!)</f>
        <v>#REF!</v>
      </c>
      <c r="C1955" s="7" t="e">
        <f>IF('تسمية الرتبة'!#REF!="مرفوض",0,'تسمية الرتبة'!#REF!)</f>
        <v>#REF!</v>
      </c>
      <c r="D1955" s="7" t="e">
        <f>IF('تسمية الرتبة'!#REF!="مرفوض",0,'تسمية الرتبة'!#REF!)</f>
        <v>#REF!</v>
      </c>
      <c r="E1955" s="34" t="e">
        <f>IF('تسمية الرتبة'!#REF!="مرفوض",0,'تسمية الرتبة'!#REF!)</f>
        <v>#REF!</v>
      </c>
      <c r="F1955" s="7" t="e">
        <f>IF('تسمية الرتبة'!#REF!="مرفوض",0,'تسمية الرتبة'!#REF!)</f>
        <v>#REF!</v>
      </c>
      <c r="G1955" s="7" t="e">
        <f>IF('تسمية الرتبة'!#REF!="مرفوض",0,'تسمية الرتبة'!#REF!)</f>
        <v>#REF!</v>
      </c>
      <c r="H1955" s="7" t="e">
        <f>IF('تسمية الرتبة'!#REF!="مرفوض",0,IF('تسمية الرتبة'!#REF!+'تسمية الرتبة'!#REF!+'تسمية الرتبة'!#REF!+'تسمية الرتبة'!#REF!&gt;6,6,'تسمية الرتبة'!#REF!+'تسمية الرتبة'!#REF!+'تسمية الرتبة'!#REF!+'تسمية الرتبة'!#REF!))</f>
        <v>#REF!</v>
      </c>
      <c r="I1955" s="7" t="e">
        <f>IF('تسمية الرتبة'!#REF!="مرفوض",0,'تسمية الرتبة'!#REF!)</f>
        <v>#REF!</v>
      </c>
      <c r="J1955" s="7" t="e">
        <f>IF('تسمية الرتبة'!#REF!="مرفوض",0,'تسمية الرتبة'!#REF!)</f>
        <v>#REF!</v>
      </c>
      <c r="K1955" s="7" t="e">
        <f>IF('تسمية الرتبة'!#REF!="مرفوض",0,J1955+I1955+H1955+G1955+F1955+E1955+D1955+'تسمية الرتبة'!#REF!)</f>
        <v>#REF!</v>
      </c>
      <c r="L1955" s="7" t="e">
        <f>IF('تسمية الرتبة'!#REF!="مرفوض",0,IF(J1955=0,"Absent(e)",""))</f>
        <v>#REF!</v>
      </c>
      <c r="M1955" s="20" t="e">
        <f>'تسمية الرتبة'!#REF!-'Resultats FR'!K1955</f>
        <v>#REF!</v>
      </c>
    </row>
    <row r="1956" spans="1:13">
      <c r="A1956" s="7">
        <v>1952</v>
      </c>
      <c r="B1956" s="7" t="e">
        <f>IF('تسمية الرتبة'!#REF!="مرفوض",0,'تسمية الرتبة'!#REF!)</f>
        <v>#REF!</v>
      </c>
      <c r="C1956" s="7" t="e">
        <f>IF('تسمية الرتبة'!#REF!="مرفوض",0,'تسمية الرتبة'!#REF!)</f>
        <v>#REF!</v>
      </c>
      <c r="D1956" s="7" t="e">
        <f>IF('تسمية الرتبة'!#REF!="مرفوض",0,'تسمية الرتبة'!#REF!)</f>
        <v>#REF!</v>
      </c>
      <c r="E1956" s="34" t="e">
        <f>IF('تسمية الرتبة'!#REF!="مرفوض",0,'تسمية الرتبة'!#REF!)</f>
        <v>#REF!</v>
      </c>
      <c r="F1956" s="7" t="e">
        <f>IF('تسمية الرتبة'!#REF!="مرفوض",0,'تسمية الرتبة'!#REF!)</f>
        <v>#REF!</v>
      </c>
      <c r="G1956" s="7" t="e">
        <f>IF('تسمية الرتبة'!#REF!="مرفوض",0,'تسمية الرتبة'!#REF!)</f>
        <v>#REF!</v>
      </c>
      <c r="H1956" s="7" t="e">
        <f>IF('تسمية الرتبة'!#REF!="مرفوض",0,IF('تسمية الرتبة'!#REF!+'تسمية الرتبة'!#REF!+'تسمية الرتبة'!#REF!+'تسمية الرتبة'!#REF!&gt;6,6,'تسمية الرتبة'!#REF!+'تسمية الرتبة'!#REF!+'تسمية الرتبة'!#REF!+'تسمية الرتبة'!#REF!))</f>
        <v>#REF!</v>
      </c>
      <c r="I1956" s="7" t="e">
        <f>IF('تسمية الرتبة'!#REF!="مرفوض",0,'تسمية الرتبة'!#REF!)</f>
        <v>#REF!</v>
      </c>
      <c r="J1956" s="7" t="e">
        <f>IF('تسمية الرتبة'!#REF!="مرفوض",0,'تسمية الرتبة'!#REF!)</f>
        <v>#REF!</v>
      </c>
      <c r="K1956" s="7" t="e">
        <f>IF('تسمية الرتبة'!#REF!="مرفوض",0,J1956+I1956+H1956+G1956+F1956+E1956+D1956+'تسمية الرتبة'!#REF!)</f>
        <v>#REF!</v>
      </c>
      <c r="L1956" s="7" t="e">
        <f>IF('تسمية الرتبة'!#REF!="مرفوض",0,IF(J1956=0,"Absent(e)",""))</f>
        <v>#REF!</v>
      </c>
      <c r="M1956" s="20" t="e">
        <f>'تسمية الرتبة'!#REF!-'Resultats FR'!K1956</f>
        <v>#REF!</v>
      </c>
    </row>
    <row r="1957" spans="1:13">
      <c r="A1957" s="7">
        <v>1953</v>
      </c>
      <c r="B1957" s="7" t="e">
        <f>IF('تسمية الرتبة'!#REF!="مرفوض",0,'تسمية الرتبة'!#REF!)</f>
        <v>#REF!</v>
      </c>
      <c r="C1957" s="7" t="e">
        <f>IF('تسمية الرتبة'!#REF!="مرفوض",0,'تسمية الرتبة'!#REF!)</f>
        <v>#REF!</v>
      </c>
      <c r="D1957" s="7" t="e">
        <f>IF('تسمية الرتبة'!#REF!="مرفوض",0,'تسمية الرتبة'!#REF!)</f>
        <v>#REF!</v>
      </c>
      <c r="E1957" s="34" t="e">
        <f>IF('تسمية الرتبة'!#REF!="مرفوض",0,'تسمية الرتبة'!#REF!)</f>
        <v>#REF!</v>
      </c>
      <c r="F1957" s="7" t="e">
        <f>IF('تسمية الرتبة'!#REF!="مرفوض",0,'تسمية الرتبة'!#REF!)</f>
        <v>#REF!</v>
      </c>
      <c r="G1957" s="7" t="e">
        <f>IF('تسمية الرتبة'!#REF!="مرفوض",0,'تسمية الرتبة'!#REF!)</f>
        <v>#REF!</v>
      </c>
      <c r="H1957" s="7" t="e">
        <f>IF('تسمية الرتبة'!#REF!="مرفوض",0,IF('تسمية الرتبة'!#REF!+'تسمية الرتبة'!#REF!+'تسمية الرتبة'!#REF!+'تسمية الرتبة'!#REF!&gt;6,6,'تسمية الرتبة'!#REF!+'تسمية الرتبة'!#REF!+'تسمية الرتبة'!#REF!+'تسمية الرتبة'!#REF!))</f>
        <v>#REF!</v>
      </c>
      <c r="I1957" s="7" t="e">
        <f>IF('تسمية الرتبة'!#REF!="مرفوض",0,'تسمية الرتبة'!#REF!)</f>
        <v>#REF!</v>
      </c>
      <c r="J1957" s="7" t="e">
        <f>IF('تسمية الرتبة'!#REF!="مرفوض",0,'تسمية الرتبة'!#REF!)</f>
        <v>#REF!</v>
      </c>
      <c r="K1957" s="7" t="e">
        <f>IF('تسمية الرتبة'!#REF!="مرفوض",0,J1957+I1957+H1957+G1957+F1957+E1957+D1957+'تسمية الرتبة'!#REF!)</f>
        <v>#REF!</v>
      </c>
      <c r="L1957" s="7" t="e">
        <f>IF('تسمية الرتبة'!#REF!="مرفوض",0,IF(J1957=0,"Absent(e)",""))</f>
        <v>#REF!</v>
      </c>
      <c r="M1957" s="20" t="e">
        <f>'تسمية الرتبة'!#REF!-'Resultats FR'!K1957</f>
        <v>#REF!</v>
      </c>
    </row>
    <row r="1958" spans="1:13">
      <c r="A1958" s="7">
        <v>1954</v>
      </c>
      <c r="B1958" s="7" t="e">
        <f>IF('تسمية الرتبة'!#REF!="مرفوض",0,'تسمية الرتبة'!#REF!)</f>
        <v>#REF!</v>
      </c>
      <c r="C1958" s="7" t="e">
        <f>IF('تسمية الرتبة'!#REF!="مرفوض",0,'تسمية الرتبة'!#REF!)</f>
        <v>#REF!</v>
      </c>
      <c r="D1958" s="7" t="e">
        <f>IF('تسمية الرتبة'!#REF!="مرفوض",0,'تسمية الرتبة'!#REF!)</f>
        <v>#REF!</v>
      </c>
      <c r="E1958" s="34" t="e">
        <f>IF('تسمية الرتبة'!#REF!="مرفوض",0,'تسمية الرتبة'!#REF!)</f>
        <v>#REF!</v>
      </c>
      <c r="F1958" s="7" t="e">
        <f>IF('تسمية الرتبة'!#REF!="مرفوض",0,'تسمية الرتبة'!#REF!)</f>
        <v>#REF!</v>
      </c>
      <c r="G1958" s="7" t="e">
        <f>IF('تسمية الرتبة'!#REF!="مرفوض",0,'تسمية الرتبة'!#REF!)</f>
        <v>#REF!</v>
      </c>
      <c r="H1958" s="7" t="e">
        <f>IF('تسمية الرتبة'!#REF!="مرفوض",0,IF('تسمية الرتبة'!#REF!+'تسمية الرتبة'!#REF!+'تسمية الرتبة'!#REF!+'تسمية الرتبة'!#REF!&gt;6,6,'تسمية الرتبة'!#REF!+'تسمية الرتبة'!#REF!+'تسمية الرتبة'!#REF!+'تسمية الرتبة'!#REF!))</f>
        <v>#REF!</v>
      </c>
      <c r="I1958" s="7" t="e">
        <f>IF('تسمية الرتبة'!#REF!="مرفوض",0,'تسمية الرتبة'!#REF!)</f>
        <v>#REF!</v>
      </c>
      <c r="J1958" s="7" t="e">
        <f>IF('تسمية الرتبة'!#REF!="مرفوض",0,'تسمية الرتبة'!#REF!)</f>
        <v>#REF!</v>
      </c>
      <c r="K1958" s="7" t="e">
        <f>IF('تسمية الرتبة'!#REF!="مرفوض",0,J1958+I1958+H1958+G1958+F1958+E1958+D1958+'تسمية الرتبة'!#REF!)</f>
        <v>#REF!</v>
      </c>
      <c r="L1958" s="7" t="e">
        <f>IF('تسمية الرتبة'!#REF!="مرفوض",0,IF(J1958=0,"Absent(e)",""))</f>
        <v>#REF!</v>
      </c>
      <c r="M1958" s="20" t="e">
        <f>'تسمية الرتبة'!#REF!-'Resultats FR'!K1958</f>
        <v>#REF!</v>
      </c>
    </row>
    <row r="1959" spans="1:13">
      <c r="A1959" s="7">
        <v>1955</v>
      </c>
      <c r="B1959" s="7" t="e">
        <f>IF('تسمية الرتبة'!#REF!="مرفوض",0,'تسمية الرتبة'!#REF!)</f>
        <v>#REF!</v>
      </c>
      <c r="C1959" s="7" t="e">
        <f>IF('تسمية الرتبة'!#REF!="مرفوض",0,'تسمية الرتبة'!#REF!)</f>
        <v>#REF!</v>
      </c>
      <c r="D1959" s="7" t="e">
        <f>IF('تسمية الرتبة'!#REF!="مرفوض",0,'تسمية الرتبة'!#REF!)</f>
        <v>#REF!</v>
      </c>
      <c r="E1959" s="34" t="e">
        <f>IF('تسمية الرتبة'!#REF!="مرفوض",0,'تسمية الرتبة'!#REF!)</f>
        <v>#REF!</v>
      </c>
      <c r="F1959" s="7" t="e">
        <f>IF('تسمية الرتبة'!#REF!="مرفوض",0,'تسمية الرتبة'!#REF!)</f>
        <v>#REF!</v>
      </c>
      <c r="G1959" s="7" t="e">
        <f>IF('تسمية الرتبة'!#REF!="مرفوض",0,'تسمية الرتبة'!#REF!)</f>
        <v>#REF!</v>
      </c>
      <c r="H1959" s="7" t="e">
        <f>IF('تسمية الرتبة'!#REF!="مرفوض",0,IF('تسمية الرتبة'!#REF!+'تسمية الرتبة'!#REF!+'تسمية الرتبة'!#REF!+'تسمية الرتبة'!#REF!&gt;6,6,'تسمية الرتبة'!#REF!+'تسمية الرتبة'!#REF!+'تسمية الرتبة'!#REF!+'تسمية الرتبة'!#REF!))</f>
        <v>#REF!</v>
      </c>
      <c r="I1959" s="7" t="e">
        <f>IF('تسمية الرتبة'!#REF!="مرفوض",0,'تسمية الرتبة'!#REF!)</f>
        <v>#REF!</v>
      </c>
      <c r="J1959" s="7" t="e">
        <f>IF('تسمية الرتبة'!#REF!="مرفوض",0,'تسمية الرتبة'!#REF!)</f>
        <v>#REF!</v>
      </c>
      <c r="K1959" s="7" t="e">
        <f>IF('تسمية الرتبة'!#REF!="مرفوض",0,J1959+I1959+H1959+G1959+F1959+E1959+D1959+'تسمية الرتبة'!#REF!)</f>
        <v>#REF!</v>
      </c>
      <c r="L1959" s="7" t="e">
        <f>IF('تسمية الرتبة'!#REF!="مرفوض",0,IF(J1959=0,"Absent(e)",""))</f>
        <v>#REF!</v>
      </c>
      <c r="M1959" s="20" t="e">
        <f>'تسمية الرتبة'!#REF!-'Resultats FR'!K1959</f>
        <v>#REF!</v>
      </c>
    </row>
    <row r="1960" spans="1:13">
      <c r="A1960" s="7">
        <v>1956</v>
      </c>
      <c r="B1960" s="7" t="e">
        <f>IF('تسمية الرتبة'!#REF!="مرفوض",0,'تسمية الرتبة'!#REF!)</f>
        <v>#REF!</v>
      </c>
      <c r="C1960" s="7" t="e">
        <f>IF('تسمية الرتبة'!#REF!="مرفوض",0,'تسمية الرتبة'!#REF!)</f>
        <v>#REF!</v>
      </c>
      <c r="D1960" s="7" t="e">
        <f>IF('تسمية الرتبة'!#REF!="مرفوض",0,'تسمية الرتبة'!#REF!)</f>
        <v>#REF!</v>
      </c>
      <c r="E1960" s="34" t="e">
        <f>IF('تسمية الرتبة'!#REF!="مرفوض",0,'تسمية الرتبة'!#REF!)</f>
        <v>#REF!</v>
      </c>
      <c r="F1960" s="7" t="e">
        <f>IF('تسمية الرتبة'!#REF!="مرفوض",0,'تسمية الرتبة'!#REF!)</f>
        <v>#REF!</v>
      </c>
      <c r="G1960" s="7" t="e">
        <f>IF('تسمية الرتبة'!#REF!="مرفوض",0,'تسمية الرتبة'!#REF!)</f>
        <v>#REF!</v>
      </c>
      <c r="H1960" s="7" t="e">
        <f>IF('تسمية الرتبة'!#REF!="مرفوض",0,IF('تسمية الرتبة'!#REF!+'تسمية الرتبة'!#REF!+'تسمية الرتبة'!#REF!+'تسمية الرتبة'!#REF!&gt;6,6,'تسمية الرتبة'!#REF!+'تسمية الرتبة'!#REF!+'تسمية الرتبة'!#REF!+'تسمية الرتبة'!#REF!))</f>
        <v>#REF!</v>
      </c>
      <c r="I1960" s="7" t="e">
        <f>IF('تسمية الرتبة'!#REF!="مرفوض",0,'تسمية الرتبة'!#REF!)</f>
        <v>#REF!</v>
      </c>
      <c r="J1960" s="7" t="e">
        <f>IF('تسمية الرتبة'!#REF!="مرفوض",0,'تسمية الرتبة'!#REF!)</f>
        <v>#REF!</v>
      </c>
      <c r="K1960" s="7" t="e">
        <f>IF('تسمية الرتبة'!#REF!="مرفوض",0,J1960+I1960+H1960+G1960+F1960+E1960+D1960+'تسمية الرتبة'!#REF!)</f>
        <v>#REF!</v>
      </c>
      <c r="L1960" s="7" t="e">
        <f>IF('تسمية الرتبة'!#REF!="مرفوض",0,IF(J1960=0,"Absent(e)",""))</f>
        <v>#REF!</v>
      </c>
      <c r="M1960" s="20" t="e">
        <f>'تسمية الرتبة'!#REF!-'Resultats FR'!K1960</f>
        <v>#REF!</v>
      </c>
    </row>
    <row r="1961" spans="1:13">
      <c r="A1961" s="7">
        <v>1957</v>
      </c>
      <c r="B1961" s="7" t="e">
        <f>IF('تسمية الرتبة'!#REF!="مرفوض",0,'تسمية الرتبة'!#REF!)</f>
        <v>#REF!</v>
      </c>
      <c r="C1961" s="7" t="e">
        <f>IF('تسمية الرتبة'!#REF!="مرفوض",0,'تسمية الرتبة'!#REF!)</f>
        <v>#REF!</v>
      </c>
      <c r="D1961" s="7" t="e">
        <f>IF('تسمية الرتبة'!#REF!="مرفوض",0,'تسمية الرتبة'!#REF!)</f>
        <v>#REF!</v>
      </c>
      <c r="E1961" s="34" t="e">
        <f>IF('تسمية الرتبة'!#REF!="مرفوض",0,'تسمية الرتبة'!#REF!)</f>
        <v>#REF!</v>
      </c>
      <c r="F1961" s="7" t="e">
        <f>IF('تسمية الرتبة'!#REF!="مرفوض",0,'تسمية الرتبة'!#REF!)</f>
        <v>#REF!</v>
      </c>
      <c r="G1961" s="7" t="e">
        <f>IF('تسمية الرتبة'!#REF!="مرفوض",0,'تسمية الرتبة'!#REF!)</f>
        <v>#REF!</v>
      </c>
      <c r="H1961" s="7" t="e">
        <f>IF('تسمية الرتبة'!#REF!="مرفوض",0,IF('تسمية الرتبة'!#REF!+'تسمية الرتبة'!#REF!+'تسمية الرتبة'!#REF!+'تسمية الرتبة'!#REF!&gt;6,6,'تسمية الرتبة'!#REF!+'تسمية الرتبة'!#REF!+'تسمية الرتبة'!#REF!+'تسمية الرتبة'!#REF!))</f>
        <v>#REF!</v>
      </c>
      <c r="I1961" s="7" t="e">
        <f>IF('تسمية الرتبة'!#REF!="مرفوض",0,'تسمية الرتبة'!#REF!)</f>
        <v>#REF!</v>
      </c>
      <c r="J1961" s="7" t="e">
        <f>IF('تسمية الرتبة'!#REF!="مرفوض",0,'تسمية الرتبة'!#REF!)</f>
        <v>#REF!</v>
      </c>
      <c r="K1961" s="7" t="e">
        <f>IF('تسمية الرتبة'!#REF!="مرفوض",0,J1961+I1961+H1961+G1961+F1961+E1961+D1961+'تسمية الرتبة'!#REF!)</f>
        <v>#REF!</v>
      </c>
      <c r="L1961" s="7" t="e">
        <f>IF('تسمية الرتبة'!#REF!="مرفوض",0,IF(J1961=0,"Absent(e)",""))</f>
        <v>#REF!</v>
      </c>
      <c r="M1961" s="20" t="e">
        <f>'تسمية الرتبة'!#REF!-'Resultats FR'!K1961</f>
        <v>#REF!</v>
      </c>
    </row>
    <row r="1962" spans="1:13">
      <c r="A1962" s="7">
        <v>1958</v>
      </c>
      <c r="B1962" s="7" t="e">
        <f>IF('تسمية الرتبة'!#REF!="مرفوض",0,'تسمية الرتبة'!#REF!)</f>
        <v>#REF!</v>
      </c>
      <c r="C1962" s="7" t="e">
        <f>IF('تسمية الرتبة'!#REF!="مرفوض",0,'تسمية الرتبة'!#REF!)</f>
        <v>#REF!</v>
      </c>
      <c r="D1962" s="7" t="e">
        <f>IF('تسمية الرتبة'!#REF!="مرفوض",0,'تسمية الرتبة'!#REF!)</f>
        <v>#REF!</v>
      </c>
      <c r="E1962" s="34" t="e">
        <f>IF('تسمية الرتبة'!#REF!="مرفوض",0,'تسمية الرتبة'!#REF!)</f>
        <v>#REF!</v>
      </c>
      <c r="F1962" s="7" t="e">
        <f>IF('تسمية الرتبة'!#REF!="مرفوض",0,'تسمية الرتبة'!#REF!)</f>
        <v>#REF!</v>
      </c>
      <c r="G1962" s="7" t="e">
        <f>IF('تسمية الرتبة'!#REF!="مرفوض",0,'تسمية الرتبة'!#REF!)</f>
        <v>#REF!</v>
      </c>
      <c r="H1962" s="7" t="e">
        <f>IF('تسمية الرتبة'!#REF!="مرفوض",0,IF('تسمية الرتبة'!#REF!+'تسمية الرتبة'!#REF!+'تسمية الرتبة'!#REF!+'تسمية الرتبة'!#REF!&gt;6,6,'تسمية الرتبة'!#REF!+'تسمية الرتبة'!#REF!+'تسمية الرتبة'!#REF!+'تسمية الرتبة'!#REF!))</f>
        <v>#REF!</v>
      </c>
      <c r="I1962" s="7" t="e">
        <f>IF('تسمية الرتبة'!#REF!="مرفوض",0,'تسمية الرتبة'!#REF!)</f>
        <v>#REF!</v>
      </c>
      <c r="J1962" s="7" t="e">
        <f>IF('تسمية الرتبة'!#REF!="مرفوض",0,'تسمية الرتبة'!#REF!)</f>
        <v>#REF!</v>
      </c>
      <c r="K1962" s="7" t="e">
        <f>IF('تسمية الرتبة'!#REF!="مرفوض",0,J1962+I1962+H1962+G1962+F1962+E1962+D1962+'تسمية الرتبة'!#REF!)</f>
        <v>#REF!</v>
      </c>
      <c r="L1962" s="7" t="e">
        <f>IF('تسمية الرتبة'!#REF!="مرفوض",0,IF(J1962=0,"Absent(e)",""))</f>
        <v>#REF!</v>
      </c>
      <c r="M1962" s="20" t="e">
        <f>'تسمية الرتبة'!#REF!-'Resultats FR'!K1962</f>
        <v>#REF!</v>
      </c>
    </row>
    <row r="1963" spans="1:13">
      <c r="A1963" s="7">
        <v>1959</v>
      </c>
      <c r="B1963" s="7" t="e">
        <f>IF('تسمية الرتبة'!#REF!="مرفوض",0,'تسمية الرتبة'!#REF!)</f>
        <v>#REF!</v>
      </c>
      <c r="C1963" s="7" t="e">
        <f>IF('تسمية الرتبة'!#REF!="مرفوض",0,'تسمية الرتبة'!#REF!)</f>
        <v>#REF!</v>
      </c>
      <c r="D1963" s="7" t="e">
        <f>IF('تسمية الرتبة'!#REF!="مرفوض",0,'تسمية الرتبة'!#REF!)</f>
        <v>#REF!</v>
      </c>
      <c r="E1963" s="34" t="e">
        <f>IF('تسمية الرتبة'!#REF!="مرفوض",0,'تسمية الرتبة'!#REF!)</f>
        <v>#REF!</v>
      </c>
      <c r="F1963" s="7" t="e">
        <f>IF('تسمية الرتبة'!#REF!="مرفوض",0,'تسمية الرتبة'!#REF!)</f>
        <v>#REF!</v>
      </c>
      <c r="G1963" s="7" t="e">
        <f>IF('تسمية الرتبة'!#REF!="مرفوض",0,'تسمية الرتبة'!#REF!)</f>
        <v>#REF!</v>
      </c>
      <c r="H1963" s="7" t="e">
        <f>IF('تسمية الرتبة'!#REF!="مرفوض",0,IF('تسمية الرتبة'!#REF!+'تسمية الرتبة'!#REF!+'تسمية الرتبة'!#REF!+'تسمية الرتبة'!#REF!&gt;6,6,'تسمية الرتبة'!#REF!+'تسمية الرتبة'!#REF!+'تسمية الرتبة'!#REF!+'تسمية الرتبة'!#REF!))</f>
        <v>#REF!</v>
      </c>
      <c r="I1963" s="7" t="e">
        <f>IF('تسمية الرتبة'!#REF!="مرفوض",0,'تسمية الرتبة'!#REF!)</f>
        <v>#REF!</v>
      </c>
      <c r="J1963" s="7" t="e">
        <f>IF('تسمية الرتبة'!#REF!="مرفوض",0,'تسمية الرتبة'!#REF!)</f>
        <v>#REF!</v>
      </c>
      <c r="K1963" s="7" t="e">
        <f>IF('تسمية الرتبة'!#REF!="مرفوض",0,J1963+I1963+H1963+G1963+F1963+E1963+D1963+'تسمية الرتبة'!#REF!)</f>
        <v>#REF!</v>
      </c>
      <c r="L1963" s="7" t="e">
        <f>IF('تسمية الرتبة'!#REF!="مرفوض",0,IF(J1963=0,"Absent(e)",""))</f>
        <v>#REF!</v>
      </c>
      <c r="M1963" s="20" t="e">
        <f>'تسمية الرتبة'!#REF!-'Resultats FR'!K1963</f>
        <v>#REF!</v>
      </c>
    </row>
    <row r="1964" spans="1:13">
      <c r="A1964" s="7">
        <v>1960</v>
      </c>
      <c r="B1964" s="7" t="e">
        <f>IF('تسمية الرتبة'!#REF!="مرفوض",0,'تسمية الرتبة'!#REF!)</f>
        <v>#REF!</v>
      </c>
      <c r="C1964" s="7" t="e">
        <f>IF('تسمية الرتبة'!#REF!="مرفوض",0,'تسمية الرتبة'!#REF!)</f>
        <v>#REF!</v>
      </c>
      <c r="D1964" s="7" t="e">
        <f>IF('تسمية الرتبة'!#REF!="مرفوض",0,'تسمية الرتبة'!#REF!)</f>
        <v>#REF!</v>
      </c>
      <c r="E1964" s="34" t="e">
        <f>IF('تسمية الرتبة'!#REF!="مرفوض",0,'تسمية الرتبة'!#REF!)</f>
        <v>#REF!</v>
      </c>
      <c r="F1964" s="7" t="e">
        <f>IF('تسمية الرتبة'!#REF!="مرفوض",0,'تسمية الرتبة'!#REF!)</f>
        <v>#REF!</v>
      </c>
      <c r="G1964" s="7" t="e">
        <f>IF('تسمية الرتبة'!#REF!="مرفوض",0,'تسمية الرتبة'!#REF!)</f>
        <v>#REF!</v>
      </c>
      <c r="H1964" s="7" t="e">
        <f>IF('تسمية الرتبة'!#REF!="مرفوض",0,IF('تسمية الرتبة'!#REF!+'تسمية الرتبة'!#REF!+'تسمية الرتبة'!#REF!+'تسمية الرتبة'!#REF!&gt;6,6,'تسمية الرتبة'!#REF!+'تسمية الرتبة'!#REF!+'تسمية الرتبة'!#REF!+'تسمية الرتبة'!#REF!))</f>
        <v>#REF!</v>
      </c>
      <c r="I1964" s="7" t="e">
        <f>IF('تسمية الرتبة'!#REF!="مرفوض",0,'تسمية الرتبة'!#REF!)</f>
        <v>#REF!</v>
      </c>
      <c r="J1964" s="7" t="e">
        <f>IF('تسمية الرتبة'!#REF!="مرفوض",0,'تسمية الرتبة'!#REF!)</f>
        <v>#REF!</v>
      </c>
      <c r="K1964" s="7" t="e">
        <f>IF('تسمية الرتبة'!#REF!="مرفوض",0,J1964+I1964+H1964+G1964+F1964+E1964+D1964+'تسمية الرتبة'!#REF!)</f>
        <v>#REF!</v>
      </c>
      <c r="L1964" s="7" t="e">
        <f>IF('تسمية الرتبة'!#REF!="مرفوض",0,IF(J1964=0,"Absent(e)",""))</f>
        <v>#REF!</v>
      </c>
      <c r="M1964" s="20" t="e">
        <f>'تسمية الرتبة'!#REF!-'Resultats FR'!K1964</f>
        <v>#REF!</v>
      </c>
    </row>
    <row r="1965" spans="1:13">
      <c r="A1965" s="7">
        <v>1961</v>
      </c>
      <c r="B1965" s="7" t="e">
        <f>IF('تسمية الرتبة'!#REF!="مرفوض",0,'تسمية الرتبة'!#REF!)</f>
        <v>#REF!</v>
      </c>
      <c r="C1965" s="7" t="e">
        <f>IF('تسمية الرتبة'!#REF!="مرفوض",0,'تسمية الرتبة'!#REF!)</f>
        <v>#REF!</v>
      </c>
      <c r="D1965" s="7" t="e">
        <f>IF('تسمية الرتبة'!#REF!="مرفوض",0,'تسمية الرتبة'!#REF!)</f>
        <v>#REF!</v>
      </c>
      <c r="E1965" s="34" t="e">
        <f>IF('تسمية الرتبة'!#REF!="مرفوض",0,'تسمية الرتبة'!#REF!)</f>
        <v>#REF!</v>
      </c>
      <c r="F1965" s="7" t="e">
        <f>IF('تسمية الرتبة'!#REF!="مرفوض",0,'تسمية الرتبة'!#REF!)</f>
        <v>#REF!</v>
      </c>
      <c r="G1965" s="7" t="e">
        <f>IF('تسمية الرتبة'!#REF!="مرفوض",0,'تسمية الرتبة'!#REF!)</f>
        <v>#REF!</v>
      </c>
      <c r="H1965" s="7" t="e">
        <f>IF('تسمية الرتبة'!#REF!="مرفوض",0,IF('تسمية الرتبة'!#REF!+'تسمية الرتبة'!#REF!+'تسمية الرتبة'!#REF!+'تسمية الرتبة'!#REF!&gt;6,6,'تسمية الرتبة'!#REF!+'تسمية الرتبة'!#REF!+'تسمية الرتبة'!#REF!+'تسمية الرتبة'!#REF!))</f>
        <v>#REF!</v>
      </c>
      <c r="I1965" s="7" t="e">
        <f>IF('تسمية الرتبة'!#REF!="مرفوض",0,'تسمية الرتبة'!#REF!)</f>
        <v>#REF!</v>
      </c>
      <c r="J1965" s="7" t="e">
        <f>IF('تسمية الرتبة'!#REF!="مرفوض",0,'تسمية الرتبة'!#REF!)</f>
        <v>#REF!</v>
      </c>
      <c r="K1965" s="7" t="e">
        <f>IF('تسمية الرتبة'!#REF!="مرفوض",0,J1965+I1965+H1965+G1965+F1965+E1965+D1965+'تسمية الرتبة'!#REF!)</f>
        <v>#REF!</v>
      </c>
      <c r="L1965" s="7" t="e">
        <f>IF('تسمية الرتبة'!#REF!="مرفوض",0,IF(J1965=0,"Absent(e)",""))</f>
        <v>#REF!</v>
      </c>
      <c r="M1965" s="20" t="e">
        <f>'تسمية الرتبة'!#REF!-'Resultats FR'!K1965</f>
        <v>#REF!</v>
      </c>
    </row>
    <row r="1966" spans="1:13">
      <c r="A1966" s="7">
        <v>1962</v>
      </c>
      <c r="B1966" s="7" t="e">
        <f>IF('تسمية الرتبة'!#REF!="مرفوض",0,'تسمية الرتبة'!#REF!)</f>
        <v>#REF!</v>
      </c>
      <c r="C1966" s="7" t="e">
        <f>IF('تسمية الرتبة'!#REF!="مرفوض",0,'تسمية الرتبة'!#REF!)</f>
        <v>#REF!</v>
      </c>
      <c r="D1966" s="7" t="e">
        <f>IF('تسمية الرتبة'!#REF!="مرفوض",0,'تسمية الرتبة'!#REF!)</f>
        <v>#REF!</v>
      </c>
      <c r="E1966" s="34" t="e">
        <f>IF('تسمية الرتبة'!#REF!="مرفوض",0,'تسمية الرتبة'!#REF!)</f>
        <v>#REF!</v>
      </c>
      <c r="F1966" s="7" t="e">
        <f>IF('تسمية الرتبة'!#REF!="مرفوض",0,'تسمية الرتبة'!#REF!)</f>
        <v>#REF!</v>
      </c>
      <c r="G1966" s="7" t="e">
        <f>IF('تسمية الرتبة'!#REF!="مرفوض",0,'تسمية الرتبة'!#REF!)</f>
        <v>#REF!</v>
      </c>
      <c r="H1966" s="7" t="e">
        <f>IF('تسمية الرتبة'!#REF!="مرفوض",0,IF('تسمية الرتبة'!#REF!+'تسمية الرتبة'!#REF!+'تسمية الرتبة'!#REF!+'تسمية الرتبة'!#REF!&gt;6,6,'تسمية الرتبة'!#REF!+'تسمية الرتبة'!#REF!+'تسمية الرتبة'!#REF!+'تسمية الرتبة'!#REF!))</f>
        <v>#REF!</v>
      </c>
      <c r="I1966" s="7" t="e">
        <f>IF('تسمية الرتبة'!#REF!="مرفوض",0,'تسمية الرتبة'!#REF!)</f>
        <v>#REF!</v>
      </c>
      <c r="J1966" s="7" t="e">
        <f>IF('تسمية الرتبة'!#REF!="مرفوض",0,'تسمية الرتبة'!#REF!)</f>
        <v>#REF!</v>
      </c>
      <c r="K1966" s="7" t="e">
        <f>IF('تسمية الرتبة'!#REF!="مرفوض",0,J1966+I1966+H1966+G1966+F1966+E1966+D1966+'تسمية الرتبة'!#REF!)</f>
        <v>#REF!</v>
      </c>
      <c r="L1966" s="7" t="e">
        <f>IF('تسمية الرتبة'!#REF!="مرفوض",0,IF(J1966=0,"Absent(e)",""))</f>
        <v>#REF!</v>
      </c>
      <c r="M1966" s="20" t="e">
        <f>'تسمية الرتبة'!#REF!-'Resultats FR'!K1966</f>
        <v>#REF!</v>
      </c>
    </row>
    <row r="1967" spans="1:13">
      <c r="A1967" s="7">
        <v>1963</v>
      </c>
      <c r="B1967" s="7" t="e">
        <f>IF('تسمية الرتبة'!#REF!="مرفوض",0,'تسمية الرتبة'!#REF!)</f>
        <v>#REF!</v>
      </c>
      <c r="C1967" s="7" t="e">
        <f>IF('تسمية الرتبة'!#REF!="مرفوض",0,'تسمية الرتبة'!#REF!)</f>
        <v>#REF!</v>
      </c>
      <c r="D1967" s="7" t="e">
        <f>IF('تسمية الرتبة'!#REF!="مرفوض",0,'تسمية الرتبة'!#REF!)</f>
        <v>#REF!</v>
      </c>
      <c r="E1967" s="34" t="e">
        <f>IF('تسمية الرتبة'!#REF!="مرفوض",0,'تسمية الرتبة'!#REF!)</f>
        <v>#REF!</v>
      </c>
      <c r="F1967" s="7" t="e">
        <f>IF('تسمية الرتبة'!#REF!="مرفوض",0,'تسمية الرتبة'!#REF!)</f>
        <v>#REF!</v>
      </c>
      <c r="G1967" s="7" t="e">
        <f>IF('تسمية الرتبة'!#REF!="مرفوض",0,'تسمية الرتبة'!#REF!)</f>
        <v>#REF!</v>
      </c>
      <c r="H1967" s="7" t="e">
        <f>IF('تسمية الرتبة'!#REF!="مرفوض",0,IF('تسمية الرتبة'!#REF!+'تسمية الرتبة'!#REF!+'تسمية الرتبة'!#REF!+'تسمية الرتبة'!#REF!&gt;6,6,'تسمية الرتبة'!#REF!+'تسمية الرتبة'!#REF!+'تسمية الرتبة'!#REF!+'تسمية الرتبة'!#REF!))</f>
        <v>#REF!</v>
      </c>
      <c r="I1967" s="7" t="e">
        <f>IF('تسمية الرتبة'!#REF!="مرفوض",0,'تسمية الرتبة'!#REF!)</f>
        <v>#REF!</v>
      </c>
      <c r="J1967" s="7" t="e">
        <f>IF('تسمية الرتبة'!#REF!="مرفوض",0,'تسمية الرتبة'!#REF!)</f>
        <v>#REF!</v>
      </c>
      <c r="K1967" s="7" t="e">
        <f>IF('تسمية الرتبة'!#REF!="مرفوض",0,J1967+I1967+H1967+G1967+F1967+E1967+D1967+'تسمية الرتبة'!#REF!)</f>
        <v>#REF!</v>
      </c>
      <c r="L1967" s="7" t="e">
        <f>IF('تسمية الرتبة'!#REF!="مرفوض",0,IF(J1967=0,"Absent(e)",""))</f>
        <v>#REF!</v>
      </c>
      <c r="M1967" s="20" t="e">
        <f>'تسمية الرتبة'!#REF!-'Resultats FR'!K1967</f>
        <v>#REF!</v>
      </c>
    </row>
    <row r="1968" spans="1:13">
      <c r="A1968" s="7">
        <v>1964</v>
      </c>
      <c r="B1968" s="7" t="e">
        <f>IF('تسمية الرتبة'!#REF!="مرفوض",0,'تسمية الرتبة'!#REF!)</f>
        <v>#REF!</v>
      </c>
      <c r="C1968" s="7" t="e">
        <f>IF('تسمية الرتبة'!#REF!="مرفوض",0,'تسمية الرتبة'!#REF!)</f>
        <v>#REF!</v>
      </c>
      <c r="D1968" s="7" t="e">
        <f>IF('تسمية الرتبة'!#REF!="مرفوض",0,'تسمية الرتبة'!#REF!)</f>
        <v>#REF!</v>
      </c>
      <c r="E1968" s="34" t="e">
        <f>IF('تسمية الرتبة'!#REF!="مرفوض",0,'تسمية الرتبة'!#REF!)</f>
        <v>#REF!</v>
      </c>
      <c r="F1968" s="7" t="e">
        <f>IF('تسمية الرتبة'!#REF!="مرفوض",0,'تسمية الرتبة'!#REF!)</f>
        <v>#REF!</v>
      </c>
      <c r="G1968" s="7" t="e">
        <f>IF('تسمية الرتبة'!#REF!="مرفوض",0,'تسمية الرتبة'!#REF!)</f>
        <v>#REF!</v>
      </c>
      <c r="H1968" s="7" t="e">
        <f>IF('تسمية الرتبة'!#REF!="مرفوض",0,IF('تسمية الرتبة'!#REF!+'تسمية الرتبة'!#REF!+'تسمية الرتبة'!#REF!+'تسمية الرتبة'!#REF!&gt;6,6,'تسمية الرتبة'!#REF!+'تسمية الرتبة'!#REF!+'تسمية الرتبة'!#REF!+'تسمية الرتبة'!#REF!))</f>
        <v>#REF!</v>
      </c>
      <c r="I1968" s="7" t="e">
        <f>IF('تسمية الرتبة'!#REF!="مرفوض",0,'تسمية الرتبة'!#REF!)</f>
        <v>#REF!</v>
      </c>
      <c r="J1968" s="7" t="e">
        <f>IF('تسمية الرتبة'!#REF!="مرفوض",0,'تسمية الرتبة'!#REF!)</f>
        <v>#REF!</v>
      </c>
      <c r="K1968" s="7" t="e">
        <f>IF('تسمية الرتبة'!#REF!="مرفوض",0,J1968+I1968+H1968+G1968+F1968+E1968+D1968+'تسمية الرتبة'!#REF!)</f>
        <v>#REF!</v>
      </c>
      <c r="L1968" s="7" t="e">
        <f>IF('تسمية الرتبة'!#REF!="مرفوض",0,IF(J1968=0,"Absent(e)",""))</f>
        <v>#REF!</v>
      </c>
      <c r="M1968" s="20" t="e">
        <f>'تسمية الرتبة'!#REF!-'Resultats FR'!K1968</f>
        <v>#REF!</v>
      </c>
    </row>
    <row r="1969" spans="1:13">
      <c r="A1969" s="7">
        <v>1965</v>
      </c>
      <c r="B1969" s="7" t="e">
        <f>IF('تسمية الرتبة'!#REF!="مرفوض",0,'تسمية الرتبة'!#REF!)</f>
        <v>#REF!</v>
      </c>
      <c r="C1969" s="7" t="e">
        <f>IF('تسمية الرتبة'!#REF!="مرفوض",0,'تسمية الرتبة'!#REF!)</f>
        <v>#REF!</v>
      </c>
      <c r="D1969" s="7" t="e">
        <f>IF('تسمية الرتبة'!#REF!="مرفوض",0,'تسمية الرتبة'!#REF!)</f>
        <v>#REF!</v>
      </c>
      <c r="E1969" s="34" t="e">
        <f>IF('تسمية الرتبة'!#REF!="مرفوض",0,'تسمية الرتبة'!#REF!)</f>
        <v>#REF!</v>
      </c>
      <c r="F1969" s="7" t="e">
        <f>IF('تسمية الرتبة'!#REF!="مرفوض",0,'تسمية الرتبة'!#REF!)</f>
        <v>#REF!</v>
      </c>
      <c r="G1969" s="7" t="e">
        <f>IF('تسمية الرتبة'!#REF!="مرفوض",0,'تسمية الرتبة'!#REF!)</f>
        <v>#REF!</v>
      </c>
      <c r="H1969" s="7" t="e">
        <f>IF('تسمية الرتبة'!#REF!="مرفوض",0,IF('تسمية الرتبة'!#REF!+'تسمية الرتبة'!#REF!+'تسمية الرتبة'!#REF!+'تسمية الرتبة'!#REF!&gt;6,6,'تسمية الرتبة'!#REF!+'تسمية الرتبة'!#REF!+'تسمية الرتبة'!#REF!+'تسمية الرتبة'!#REF!))</f>
        <v>#REF!</v>
      </c>
      <c r="I1969" s="7" t="e">
        <f>IF('تسمية الرتبة'!#REF!="مرفوض",0,'تسمية الرتبة'!#REF!)</f>
        <v>#REF!</v>
      </c>
      <c r="J1969" s="7" t="e">
        <f>IF('تسمية الرتبة'!#REF!="مرفوض",0,'تسمية الرتبة'!#REF!)</f>
        <v>#REF!</v>
      </c>
      <c r="K1969" s="7" t="e">
        <f>IF('تسمية الرتبة'!#REF!="مرفوض",0,J1969+I1969+H1969+G1969+F1969+E1969+D1969+'تسمية الرتبة'!#REF!)</f>
        <v>#REF!</v>
      </c>
      <c r="L1969" s="7" t="e">
        <f>IF('تسمية الرتبة'!#REF!="مرفوض",0,IF(J1969=0,"Absent(e)",""))</f>
        <v>#REF!</v>
      </c>
      <c r="M1969" s="20" t="e">
        <f>'تسمية الرتبة'!#REF!-'Resultats FR'!K1969</f>
        <v>#REF!</v>
      </c>
    </row>
    <row r="1970" spans="1:13">
      <c r="A1970" s="7">
        <v>1966</v>
      </c>
      <c r="B1970" s="7" t="e">
        <f>IF('تسمية الرتبة'!#REF!="مرفوض",0,'تسمية الرتبة'!#REF!)</f>
        <v>#REF!</v>
      </c>
      <c r="C1970" s="7" t="e">
        <f>IF('تسمية الرتبة'!#REF!="مرفوض",0,'تسمية الرتبة'!#REF!)</f>
        <v>#REF!</v>
      </c>
      <c r="D1970" s="7" t="e">
        <f>IF('تسمية الرتبة'!#REF!="مرفوض",0,'تسمية الرتبة'!#REF!)</f>
        <v>#REF!</v>
      </c>
      <c r="E1970" s="34" t="e">
        <f>IF('تسمية الرتبة'!#REF!="مرفوض",0,'تسمية الرتبة'!#REF!)</f>
        <v>#REF!</v>
      </c>
      <c r="F1970" s="7" t="e">
        <f>IF('تسمية الرتبة'!#REF!="مرفوض",0,'تسمية الرتبة'!#REF!)</f>
        <v>#REF!</v>
      </c>
      <c r="G1970" s="7" t="e">
        <f>IF('تسمية الرتبة'!#REF!="مرفوض",0,'تسمية الرتبة'!#REF!)</f>
        <v>#REF!</v>
      </c>
      <c r="H1970" s="7" t="e">
        <f>IF('تسمية الرتبة'!#REF!="مرفوض",0,IF('تسمية الرتبة'!#REF!+'تسمية الرتبة'!#REF!+'تسمية الرتبة'!#REF!+'تسمية الرتبة'!#REF!&gt;6,6,'تسمية الرتبة'!#REF!+'تسمية الرتبة'!#REF!+'تسمية الرتبة'!#REF!+'تسمية الرتبة'!#REF!))</f>
        <v>#REF!</v>
      </c>
      <c r="I1970" s="7" t="e">
        <f>IF('تسمية الرتبة'!#REF!="مرفوض",0,'تسمية الرتبة'!#REF!)</f>
        <v>#REF!</v>
      </c>
      <c r="J1970" s="7" t="e">
        <f>IF('تسمية الرتبة'!#REF!="مرفوض",0,'تسمية الرتبة'!#REF!)</f>
        <v>#REF!</v>
      </c>
      <c r="K1970" s="7" t="e">
        <f>IF('تسمية الرتبة'!#REF!="مرفوض",0,J1970+I1970+H1970+G1970+F1970+E1970+D1970+'تسمية الرتبة'!#REF!)</f>
        <v>#REF!</v>
      </c>
      <c r="L1970" s="7" t="e">
        <f>IF('تسمية الرتبة'!#REF!="مرفوض",0,IF(J1970=0,"Absent(e)",""))</f>
        <v>#REF!</v>
      </c>
      <c r="M1970" s="20" t="e">
        <f>'تسمية الرتبة'!#REF!-'Resultats FR'!K1970</f>
        <v>#REF!</v>
      </c>
    </row>
    <row r="1971" spans="1:13">
      <c r="A1971" s="7">
        <v>1967</v>
      </c>
      <c r="B1971" s="7" t="e">
        <f>IF('تسمية الرتبة'!#REF!="مرفوض",0,'تسمية الرتبة'!#REF!)</f>
        <v>#REF!</v>
      </c>
      <c r="C1971" s="7" t="e">
        <f>IF('تسمية الرتبة'!#REF!="مرفوض",0,'تسمية الرتبة'!#REF!)</f>
        <v>#REF!</v>
      </c>
      <c r="D1971" s="7" t="e">
        <f>IF('تسمية الرتبة'!#REF!="مرفوض",0,'تسمية الرتبة'!#REF!)</f>
        <v>#REF!</v>
      </c>
      <c r="E1971" s="34" t="e">
        <f>IF('تسمية الرتبة'!#REF!="مرفوض",0,'تسمية الرتبة'!#REF!)</f>
        <v>#REF!</v>
      </c>
      <c r="F1971" s="7" t="e">
        <f>IF('تسمية الرتبة'!#REF!="مرفوض",0,'تسمية الرتبة'!#REF!)</f>
        <v>#REF!</v>
      </c>
      <c r="G1971" s="7" t="e">
        <f>IF('تسمية الرتبة'!#REF!="مرفوض",0,'تسمية الرتبة'!#REF!)</f>
        <v>#REF!</v>
      </c>
      <c r="H1971" s="7" t="e">
        <f>IF('تسمية الرتبة'!#REF!="مرفوض",0,IF('تسمية الرتبة'!#REF!+'تسمية الرتبة'!#REF!+'تسمية الرتبة'!#REF!+'تسمية الرتبة'!#REF!&gt;6,6,'تسمية الرتبة'!#REF!+'تسمية الرتبة'!#REF!+'تسمية الرتبة'!#REF!+'تسمية الرتبة'!#REF!))</f>
        <v>#REF!</v>
      </c>
      <c r="I1971" s="7" t="e">
        <f>IF('تسمية الرتبة'!#REF!="مرفوض",0,'تسمية الرتبة'!#REF!)</f>
        <v>#REF!</v>
      </c>
      <c r="J1971" s="7" t="e">
        <f>IF('تسمية الرتبة'!#REF!="مرفوض",0,'تسمية الرتبة'!#REF!)</f>
        <v>#REF!</v>
      </c>
      <c r="K1971" s="7" t="e">
        <f>IF('تسمية الرتبة'!#REF!="مرفوض",0,J1971+I1971+H1971+G1971+F1971+E1971+D1971+'تسمية الرتبة'!#REF!)</f>
        <v>#REF!</v>
      </c>
      <c r="L1971" s="7" t="e">
        <f>IF('تسمية الرتبة'!#REF!="مرفوض",0,IF(J1971=0,"Absent(e)",""))</f>
        <v>#REF!</v>
      </c>
      <c r="M1971" s="20" t="e">
        <f>'تسمية الرتبة'!#REF!-'Resultats FR'!K1971</f>
        <v>#REF!</v>
      </c>
    </row>
    <row r="1972" spans="1:13">
      <c r="A1972" s="7">
        <v>1968</v>
      </c>
      <c r="B1972" s="7" t="e">
        <f>IF('تسمية الرتبة'!#REF!="مرفوض",0,'تسمية الرتبة'!#REF!)</f>
        <v>#REF!</v>
      </c>
      <c r="C1972" s="7" t="e">
        <f>IF('تسمية الرتبة'!#REF!="مرفوض",0,'تسمية الرتبة'!#REF!)</f>
        <v>#REF!</v>
      </c>
      <c r="D1972" s="7" t="e">
        <f>IF('تسمية الرتبة'!#REF!="مرفوض",0,'تسمية الرتبة'!#REF!)</f>
        <v>#REF!</v>
      </c>
      <c r="E1972" s="34" t="e">
        <f>IF('تسمية الرتبة'!#REF!="مرفوض",0,'تسمية الرتبة'!#REF!)</f>
        <v>#REF!</v>
      </c>
      <c r="F1972" s="7" t="e">
        <f>IF('تسمية الرتبة'!#REF!="مرفوض",0,'تسمية الرتبة'!#REF!)</f>
        <v>#REF!</v>
      </c>
      <c r="G1972" s="7" t="e">
        <f>IF('تسمية الرتبة'!#REF!="مرفوض",0,'تسمية الرتبة'!#REF!)</f>
        <v>#REF!</v>
      </c>
      <c r="H1972" s="7" t="e">
        <f>IF('تسمية الرتبة'!#REF!="مرفوض",0,IF('تسمية الرتبة'!#REF!+'تسمية الرتبة'!#REF!+'تسمية الرتبة'!#REF!+'تسمية الرتبة'!#REF!&gt;6,6,'تسمية الرتبة'!#REF!+'تسمية الرتبة'!#REF!+'تسمية الرتبة'!#REF!+'تسمية الرتبة'!#REF!))</f>
        <v>#REF!</v>
      </c>
      <c r="I1972" s="7" t="e">
        <f>IF('تسمية الرتبة'!#REF!="مرفوض",0,'تسمية الرتبة'!#REF!)</f>
        <v>#REF!</v>
      </c>
      <c r="J1972" s="7" t="e">
        <f>IF('تسمية الرتبة'!#REF!="مرفوض",0,'تسمية الرتبة'!#REF!)</f>
        <v>#REF!</v>
      </c>
      <c r="K1972" s="7" t="e">
        <f>IF('تسمية الرتبة'!#REF!="مرفوض",0,J1972+I1972+H1972+G1972+F1972+E1972+D1972+'تسمية الرتبة'!#REF!)</f>
        <v>#REF!</v>
      </c>
      <c r="L1972" s="7" t="e">
        <f>IF('تسمية الرتبة'!#REF!="مرفوض",0,IF(J1972=0,"Absent(e)",""))</f>
        <v>#REF!</v>
      </c>
      <c r="M1972" s="20" t="e">
        <f>'تسمية الرتبة'!#REF!-'Resultats FR'!K1972</f>
        <v>#REF!</v>
      </c>
    </row>
    <row r="1973" spans="1:13">
      <c r="A1973" s="7">
        <v>1969</v>
      </c>
      <c r="B1973" s="7" t="e">
        <f>IF('تسمية الرتبة'!#REF!="مرفوض",0,'تسمية الرتبة'!#REF!)</f>
        <v>#REF!</v>
      </c>
      <c r="C1973" s="7" t="e">
        <f>IF('تسمية الرتبة'!#REF!="مرفوض",0,'تسمية الرتبة'!#REF!)</f>
        <v>#REF!</v>
      </c>
      <c r="D1973" s="7" t="e">
        <f>IF('تسمية الرتبة'!#REF!="مرفوض",0,'تسمية الرتبة'!#REF!)</f>
        <v>#REF!</v>
      </c>
      <c r="E1973" s="34" t="e">
        <f>IF('تسمية الرتبة'!#REF!="مرفوض",0,'تسمية الرتبة'!#REF!)</f>
        <v>#REF!</v>
      </c>
      <c r="F1973" s="7" t="e">
        <f>IF('تسمية الرتبة'!#REF!="مرفوض",0,'تسمية الرتبة'!#REF!)</f>
        <v>#REF!</v>
      </c>
      <c r="G1973" s="7" t="e">
        <f>IF('تسمية الرتبة'!#REF!="مرفوض",0,'تسمية الرتبة'!#REF!)</f>
        <v>#REF!</v>
      </c>
      <c r="H1973" s="7" t="e">
        <f>IF('تسمية الرتبة'!#REF!="مرفوض",0,IF('تسمية الرتبة'!#REF!+'تسمية الرتبة'!#REF!+'تسمية الرتبة'!#REF!+'تسمية الرتبة'!#REF!&gt;6,6,'تسمية الرتبة'!#REF!+'تسمية الرتبة'!#REF!+'تسمية الرتبة'!#REF!+'تسمية الرتبة'!#REF!))</f>
        <v>#REF!</v>
      </c>
      <c r="I1973" s="7" t="e">
        <f>IF('تسمية الرتبة'!#REF!="مرفوض",0,'تسمية الرتبة'!#REF!)</f>
        <v>#REF!</v>
      </c>
      <c r="J1973" s="7" t="e">
        <f>IF('تسمية الرتبة'!#REF!="مرفوض",0,'تسمية الرتبة'!#REF!)</f>
        <v>#REF!</v>
      </c>
      <c r="K1973" s="7" t="e">
        <f>IF('تسمية الرتبة'!#REF!="مرفوض",0,J1973+I1973+H1973+G1973+F1973+E1973+D1973+'تسمية الرتبة'!#REF!)</f>
        <v>#REF!</v>
      </c>
      <c r="L1973" s="7" t="e">
        <f>IF('تسمية الرتبة'!#REF!="مرفوض",0,IF(J1973=0,"Absent(e)",""))</f>
        <v>#REF!</v>
      </c>
      <c r="M1973" s="20" t="e">
        <f>'تسمية الرتبة'!#REF!-'Resultats FR'!K1973</f>
        <v>#REF!</v>
      </c>
    </row>
    <row r="1974" spans="1:13">
      <c r="A1974" s="7">
        <v>1970</v>
      </c>
      <c r="B1974" s="7" t="e">
        <f>IF('تسمية الرتبة'!#REF!="مرفوض",0,'تسمية الرتبة'!#REF!)</f>
        <v>#REF!</v>
      </c>
      <c r="C1974" s="7" t="e">
        <f>IF('تسمية الرتبة'!#REF!="مرفوض",0,'تسمية الرتبة'!#REF!)</f>
        <v>#REF!</v>
      </c>
      <c r="D1974" s="7" t="e">
        <f>IF('تسمية الرتبة'!#REF!="مرفوض",0,'تسمية الرتبة'!#REF!)</f>
        <v>#REF!</v>
      </c>
      <c r="E1974" s="34" t="e">
        <f>IF('تسمية الرتبة'!#REF!="مرفوض",0,'تسمية الرتبة'!#REF!)</f>
        <v>#REF!</v>
      </c>
      <c r="F1974" s="7" t="e">
        <f>IF('تسمية الرتبة'!#REF!="مرفوض",0,'تسمية الرتبة'!#REF!)</f>
        <v>#REF!</v>
      </c>
      <c r="G1974" s="7" t="e">
        <f>IF('تسمية الرتبة'!#REF!="مرفوض",0,'تسمية الرتبة'!#REF!)</f>
        <v>#REF!</v>
      </c>
      <c r="H1974" s="7" t="e">
        <f>IF('تسمية الرتبة'!#REF!="مرفوض",0,IF('تسمية الرتبة'!#REF!+'تسمية الرتبة'!#REF!+'تسمية الرتبة'!#REF!+'تسمية الرتبة'!#REF!&gt;6,6,'تسمية الرتبة'!#REF!+'تسمية الرتبة'!#REF!+'تسمية الرتبة'!#REF!+'تسمية الرتبة'!#REF!))</f>
        <v>#REF!</v>
      </c>
      <c r="I1974" s="7" t="e">
        <f>IF('تسمية الرتبة'!#REF!="مرفوض",0,'تسمية الرتبة'!#REF!)</f>
        <v>#REF!</v>
      </c>
      <c r="J1974" s="7" t="e">
        <f>IF('تسمية الرتبة'!#REF!="مرفوض",0,'تسمية الرتبة'!#REF!)</f>
        <v>#REF!</v>
      </c>
      <c r="K1974" s="7" t="e">
        <f>IF('تسمية الرتبة'!#REF!="مرفوض",0,J1974+I1974+H1974+G1974+F1974+E1974+D1974+'تسمية الرتبة'!#REF!)</f>
        <v>#REF!</v>
      </c>
      <c r="L1974" s="7" t="e">
        <f>IF('تسمية الرتبة'!#REF!="مرفوض",0,IF(J1974=0,"Absent(e)",""))</f>
        <v>#REF!</v>
      </c>
      <c r="M1974" s="20" t="e">
        <f>'تسمية الرتبة'!#REF!-'Resultats FR'!K1974</f>
        <v>#REF!</v>
      </c>
    </row>
    <row r="1975" spans="1:13">
      <c r="A1975" s="7">
        <v>1971</v>
      </c>
      <c r="B1975" s="7" t="e">
        <f>IF('تسمية الرتبة'!#REF!="مرفوض",0,'تسمية الرتبة'!#REF!)</f>
        <v>#REF!</v>
      </c>
      <c r="C1975" s="7" t="e">
        <f>IF('تسمية الرتبة'!#REF!="مرفوض",0,'تسمية الرتبة'!#REF!)</f>
        <v>#REF!</v>
      </c>
      <c r="D1975" s="7" t="e">
        <f>IF('تسمية الرتبة'!#REF!="مرفوض",0,'تسمية الرتبة'!#REF!)</f>
        <v>#REF!</v>
      </c>
      <c r="E1975" s="34" t="e">
        <f>IF('تسمية الرتبة'!#REF!="مرفوض",0,'تسمية الرتبة'!#REF!)</f>
        <v>#REF!</v>
      </c>
      <c r="F1975" s="7" t="e">
        <f>IF('تسمية الرتبة'!#REF!="مرفوض",0,'تسمية الرتبة'!#REF!)</f>
        <v>#REF!</v>
      </c>
      <c r="G1975" s="7" t="e">
        <f>IF('تسمية الرتبة'!#REF!="مرفوض",0,'تسمية الرتبة'!#REF!)</f>
        <v>#REF!</v>
      </c>
      <c r="H1975" s="7" t="e">
        <f>IF('تسمية الرتبة'!#REF!="مرفوض",0,IF('تسمية الرتبة'!#REF!+'تسمية الرتبة'!#REF!+'تسمية الرتبة'!#REF!+'تسمية الرتبة'!#REF!&gt;6,6,'تسمية الرتبة'!#REF!+'تسمية الرتبة'!#REF!+'تسمية الرتبة'!#REF!+'تسمية الرتبة'!#REF!))</f>
        <v>#REF!</v>
      </c>
      <c r="I1975" s="7" t="e">
        <f>IF('تسمية الرتبة'!#REF!="مرفوض",0,'تسمية الرتبة'!#REF!)</f>
        <v>#REF!</v>
      </c>
      <c r="J1975" s="7" t="e">
        <f>IF('تسمية الرتبة'!#REF!="مرفوض",0,'تسمية الرتبة'!#REF!)</f>
        <v>#REF!</v>
      </c>
      <c r="K1975" s="7" t="e">
        <f>IF('تسمية الرتبة'!#REF!="مرفوض",0,J1975+I1975+H1975+G1975+F1975+E1975+D1975+'تسمية الرتبة'!#REF!)</f>
        <v>#REF!</v>
      </c>
      <c r="L1975" s="7" t="e">
        <f>IF('تسمية الرتبة'!#REF!="مرفوض",0,IF(J1975=0,"Absent(e)",""))</f>
        <v>#REF!</v>
      </c>
      <c r="M1975" s="20" t="e">
        <f>'تسمية الرتبة'!#REF!-'Resultats FR'!K1975</f>
        <v>#REF!</v>
      </c>
    </row>
    <row r="1976" spans="1:13">
      <c r="A1976" s="7">
        <v>1972</v>
      </c>
      <c r="B1976" s="7" t="e">
        <f>IF('تسمية الرتبة'!#REF!="مرفوض",0,'تسمية الرتبة'!#REF!)</f>
        <v>#REF!</v>
      </c>
      <c r="C1976" s="7" t="e">
        <f>IF('تسمية الرتبة'!#REF!="مرفوض",0,'تسمية الرتبة'!#REF!)</f>
        <v>#REF!</v>
      </c>
      <c r="D1976" s="7" t="e">
        <f>IF('تسمية الرتبة'!#REF!="مرفوض",0,'تسمية الرتبة'!#REF!)</f>
        <v>#REF!</v>
      </c>
      <c r="E1976" s="34" t="e">
        <f>IF('تسمية الرتبة'!#REF!="مرفوض",0,'تسمية الرتبة'!#REF!)</f>
        <v>#REF!</v>
      </c>
      <c r="F1976" s="7" t="e">
        <f>IF('تسمية الرتبة'!#REF!="مرفوض",0,'تسمية الرتبة'!#REF!)</f>
        <v>#REF!</v>
      </c>
      <c r="G1976" s="7" t="e">
        <f>IF('تسمية الرتبة'!#REF!="مرفوض",0,'تسمية الرتبة'!#REF!)</f>
        <v>#REF!</v>
      </c>
      <c r="H1976" s="7" t="e">
        <f>IF('تسمية الرتبة'!#REF!="مرفوض",0,IF('تسمية الرتبة'!#REF!+'تسمية الرتبة'!#REF!+'تسمية الرتبة'!#REF!+'تسمية الرتبة'!#REF!&gt;6,6,'تسمية الرتبة'!#REF!+'تسمية الرتبة'!#REF!+'تسمية الرتبة'!#REF!+'تسمية الرتبة'!#REF!))</f>
        <v>#REF!</v>
      </c>
      <c r="I1976" s="7" t="e">
        <f>IF('تسمية الرتبة'!#REF!="مرفوض",0,'تسمية الرتبة'!#REF!)</f>
        <v>#REF!</v>
      </c>
      <c r="J1976" s="7" t="e">
        <f>IF('تسمية الرتبة'!#REF!="مرفوض",0,'تسمية الرتبة'!#REF!)</f>
        <v>#REF!</v>
      </c>
      <c r="K1976" s="7" t="e">
        <f>IF('تسمية الرتبة'!#REF!="مرفوض",0,J1976+I1976+H1976+G1976+F1976+E1976+D1976+'تسمية الرتبة'!#REF!)</f>
        <v>#REF!</v>
      </c>
      <c r="L1976" s="7" t="e">
        <f>IF('تسمية الرتبة'!#REF!="مرفوض",0,IF(J1976=0,"Absent(e)",""))</f>
        <v>#REF!</v>
      </c>
      <c r="M1976" s="20" t="e">
        <f>'تسمية الرتبة'!#REF!-'Resultats FR'!K1976</f>
        <v>#REF!</v>
      </c>
    </row>
    <row r="1977" spans="1:13">
      <c r="A1977" s="7">
        <v>1973</v>
      </c>
      <c r="B1977" s="7" t="e">
        <f>IF('تسمية الرتبة'!#REF!="مرفوض",0,'تسمية الرتبة'!#REF!)</f>
        <v>#REF!</v>
      </c>
      <c r="C1977" s="7" t="e">
        <f>IF('تسمية الرتبة'!#REF!="مرفوض",0,'تسمية الرتبة'!#REF!)</f>
        <v>#REF!</v>
      </c>
      <c r="D1977" s="7" t="e">
        <f>IF('تسمية الرتبة'!#REF!="مرفوض",0,'تسمية الرتبة'!#REF!)</f>
        <v>#REF!</v>
      </c>
      <c r="E1977" s="34" t="e">
        <f>IF('تسمية الرتبة'!#REF!="مرفوض",0,'تسمية الرتبة'!#REF!)</f>
        <v>#REF!</v>
      </c>
      <c r="F1977" s="7" t="e">
        <f>IF('تسمية الرتبة'!#REF!="مرفوض",0,'تسمية الرتبة'!#REF!)</f>
        <v>#REF!</v>
      </c>
      <c r="G1977" s="7" t="e">
        <f>IF('تسمية الرتبة'!#REF!="مرفوض",0,'تسمية الرتبة'!#REF!)</f>
        <v>#REF!</v>
      </c>
      <c r="H1977" s="7" t="e">
        <f>IF('تسمية الرتبة'!#REF!="مرفوض",0,IF('تسمية الرتبة'!#REF!+'تسمية الرتبة'!#REF!+'تسمية الرتبة'!#REF!+'تسمية الرتبة'!#REF!&gt;6,6,'تسمية الرتبة'!#REF!+'تسمية الرتبة'!#REF!+'تسمية الرتبة'!#REF!+'تسمية الرتبة'!#REF!))</f>
        <v>#REF!</v>
      </c>
      <c r="I1977" s="7" t="e">
        <f>IF('تسمية الرتبة'!#REF!="مرفوض",0,'تسمية الرتبة'!#REF!)</f>
        <v>#REF!</v>
      </c>
      <c r="J1977" s="7" t="e">
        <f>IF('تسمية الرتبة'!#REF!="مرفوض",0,'تسمية الرتبة'!#REF!)</f>
        <v>#REF!</v>
      </c>
      <c r="K1977" s="7" t="e">
        <f>IF('تسمية الرتبة'!#REF!="مرفوض",0,J1977+I1977+H1977+G1977+F1977+E1977+D1977+'تسمية الرتبة'!#REF!)</f>
        <v>#REF!</v>
      </c>
      <c r="L1977" s="7" t="e">
        <f>IF('تسمية الرتبة'!#REF!="مرفوض",0,IF(J1977=0,"Absent(e)",""))</f>
        <v>#REF!</v>
      </c>
      <c r="M1977" s="20" t="e">
        <f>'تسمية الرتبة'!#REF!-'Resultats FR'!K1977</f>
        <v>#REF!</v>
      </c>
    </row>
    <row r="1978" spans="1:13">
      <c r="A1978" s="7">
        <v>1974</v>
      </c>
      <c r="B1978" s="7" t="e">
        <f>IF('تسمية الرتبة'!#REF!="مرفوض",0,'تسمية الرتبة'!#REF!)</f>
        <v>#REF!</v>
      </c>
      <c r="C1978" s="7" t="e">
        <f>IF('تسمية الرتبة'!#REF!="مرفوض",0,'تسمية الرتبة'!#REF!)</f>
        <v>#REF!</v>
      </c>
      <c r="D1978" s="7" t="e">
        <f>IF('تسمية الرتبة'!#REF!="مرفوض",0,'تسمية الرتبة'!#REF!)</f>
        <v>#REF!</v>
      </c>
      <c r="E1978" s="34" t="e">
        <f>IF('تسمية الرتبة'!#REF!="مرفوض",0,'تسمية الرتبة'!#REF!)</f>
        <v>#REF!</v>
      </c>
      <c r="F1978" s="7" t="e">
        <f>IF('تسمية الرتبة'!#REF!="مرفوض",0,'تسمية الرتبة'!#REF!)</f>
        <v>#REF!</v>
      </c>
      <c r="G1978" s="7" t="e">
        <f>IF('تسمية الرتبة'!#REF!="مرفوض",0,'تسمية الرتبة'!#REF!)</f>
        <v>#REF!</v>
      </c>
      <c r="H1978" s="7" t="e">
        <f>IF('تسمية الرتبة'!#REF!="مرفوض",0,IF('تسمية الرتبة'!#REF!+'تسمية الرتبة'!#REF!+'تسمية الرتبة'!#REF!+'تسمية الرتبة'!#REF!&gt;6,6,'تسمية الرتبة'!#REF!+'تسمية الرتبة'!#REF!+'تسمية الرتبة'!#REF!+'تسمية الرتبة'!#REF!))</f>
        <v>#REF!</v>
      </c>
      <c r="I1978" s="7" t="e">
        <f>IF('تسمية الرتبة'!#REF!="مرفوض",0,'تسمية الرتبة'!#REF!)</f>
        <v>#REF!</v>
      </c>
      <c r="J1978" s="7" t="e">
        <f>IF('تسمية الرتبة'!#REF!="مرفوض",0,'تسمية الرتبة'!#REF!)</f>
        <v>#REF!</v>
      </c>
      <c r="K1978" s="7" t="e">
        <f>IF('تسمية الرتبة'!#REF!="مرفوض",0,J1978+I1978+H1978+G1978+F1978+E1978+D1978+'تسمية الرتبة'!#REF!)</f>
        <v>#REF!</v>
      </c>
      <c r="L1978" s="7" t="e">
        <f>IF('تسمية الرتبة'!#REF!="مرفوض",0,IF(J1978=0,"Absent(e)",""))</f>
        <v>#REF!</v>
      </c>
      <c r="M1978" s="20" t="e">
        <f>'تسمية الرتبة'!#REF!-'Resultats FR'!K1978</f>
        <v>#REF!</v>
      </c>
    </row>
    <row r="1979" spans="1:13">
      <c r="A1979" s="7">
        <v>1975</v>
      </c>
      <c r="B1979" s="7" t="e">
        <f>IF('تسمية الرتبة'!#REF!="مرفوض",0,'تسمية الرتبة'!#REF!)</f>
        <v>#REF!</v>
      </c>
      <c r="C1979" s="7" t="e">
        <f>IF('تسمية الرتبة'!#REF!="مرفوض",0,'تسمية الرتبة'!#REF!)</f>
        <v>#REF!</v>
      </c>
      <c r="D1979" s="7" t="e">
        <f>IF('تسمية الرتبة'!#REF!="مرفوض",0,'تسمية الرتبة'!#REF!)</f>
        <v>#REF!</v>
      </c>
      <c r="E1979" s="34" t="e">
        <f>IF('تسمية الرتبة'!#REF!="مرفوض",0,'تسمية الرتبة'!#REF!)</f>
        <v>#REF!</v>
      </c>
      <c r="F1979" s="7" t="e">
        <f>IF('تسمية الرتبة'!#REF!="مرفوض",0,'تسمية الرتبة'!#REF!)</f>
        <v>#REF!</v>
      </c>
      <c r="G1979" s="7" t="e">
        <f>IF('تسمية الرتبة'!#REF!="مرفوض",0,'تسمية الرتبة'!#REF!)</f>
        <v>#REF!</v>
      </c>
      <c r="H1979" s="7" t="e">
        <f>IF('تسمية الرتبة'!#REF!="مرفوض",0,IF('تسمية الرتبة'!#REF!+'تسمية الرتبة'!#REF!+'تسمية الرتبة'!#REF!+'تسمية الرتبة'!#REF!&gt;6,6,'تسمية الرتبة'!#REF!+'تسمية الرتبة'!#REF!+'تسمية الرتبة'!#REF!+'تسمية الرتبة'!#REF!))</f>
        <v>#REF!</v>
      </c>
      <c r="I1979" s="7" t="e">
        <f>IF('تسمية الرتبة'!#REF!="مرفوض",0,'تسمية الرتبة'!#REF!)</f>
        <v>#REF!</v>
      </c>
      <c r="J1979" s="7" t="e">
        <f>IF('تسمية الرتبة'!#REF!="مرفوض",0,'تسمية الرتبة'!#REF!)</f>
        <v>#REF!</v>
      </c>
      <c r="K1979" s="7" t="e">
        <f>IF('تسمية الرتبة'!#REF!="مرفوض",0,J1979+I1979+H1979+G1979+F1979+E1979+D1979+'تسمية الرتبة'!#REF!)</f>
        <v>#REF!</v>
      </c>
      <c r="L1979" s="7" t="e">
        <f>IF('تسمية الرتبة'!#REF!="مرفوض",0,IF(J1979=0,"Absent(e)",""))</f>
        <v>#REF!</v>
      </c>
      <c r="M1979" s="20" t="e">
        <f>'تسمية الرتبة'!#REF!-'Resultats FR'!K1979</f>
        <v>#REF!</v>
      </c>
    </row>
    <row r="1980" spans="1:13">
      <c r="A1980" s="7">
        <v>1976</v>
      </c>
      <c r="B1980" s="7" t="e">
        <f>IF('تسمية الرتبة'!#REF!="مرفوض",0,'تسمية الرتبة'!#REF!)</f>
        <v>#REF!</v>
      </c>
      <c r="C1980" s="7" t="e">
        <f>IF('تسمية الرتبة'!#REF!="مرفوض",0,'تسمية الرتبة'!#REF!)</f>
        <v>#REF!</v>
      </c>
      <c r="D1980" s="7" t="e">
        <f>IF('تسمية الرتبة'!#REF!="مرفوض",0,'تسمية الرتبة'!#REF!)</f>
        <v>#REF!</v>
      </c>
      <c r="E1980" s="34" t="e">
        <f>IF('تسمية الرتبة'!#REF!="مرفوض",0,'تسمية الرتبة'!#REF!)</f>
        <v>#REF!</v>
      </c>
      <c r="F1980" s="7" t="e">
        <f>IF('تسمية الرتبة'!#REF!="مرفوض",0,'تسمية الرتبة'!#REF!)</f>
        <v>#REF!</v>
      </c>
      <c r="G1980" s="7" t="e">
        <f>IF('تسمية الرتبة'!#REF!="مرفوض",0,'تسمية الرتبة'!#REF!)</f>
        <v>#REF!</v>
      </c>
      <c r="H1980" s="7" t="e">
        <f>IF('تسمية الرتبة'!#REF!="مرفوض",0,IF('تسمية الرتبة'!#REF!+'تسمية الرتبة'!#REF!+'تسمية الرتبة'!#REF!+'تسمية الرتبة'!#REF!&gt;6,6,'تسمية الرتبة'!#REF!+'تسمية الرتبة'!#REF!+'تسمية الرتبة'!#REF!+'تسمية الرتبة'!#REF!))</f>
        <v>#REF!</v>
      </c>
      <c r="I1980" s="7" t="e">
        <f>IF('تسمية الرتبة'!#REF!="مرفوض",0,'تسمية الرتبة'!#REF!)</f>
        <v>#REF!</v>
      </c>
      <c r="J1980" s="7" t="e">
        <f>IF('تسمية الرتبة'!#REF!="مرفوض",0,'تسمية الرتبة'!#REF!)</f>
        <v>#REF!</v>
      </c>
      <c r="K1980" s="7" t="e">
        <f>IF('تسمية الرتبة'!#REF!="مرفوض",0,J1980+I1980+H1980+G1980+F1980+E1980+D1980+'تسمية الرتبة'!#REF!)</f>
        <v>#REF!</v>
      </c>
      <c r="L1980" s="7" t="e">
        <f>IF('تسمية الرتبة'!#REF!="مرفوض",0,IF(J1980=0,"Absent(e)",""))</f>
        <v>#REF!</v>
      </c>
      <c r="M1980" s="20" t="e">
        <f>'تسمية الرتبة'!#REF!-'Resultats FR'!K1980</f>
        <v>#REF!</v>
      </c>
    </row>
    <row r="1981" spans="1:13">
      <c r="A1981" s="7">
        <v>1977</v>
      </c>
      <c r="B1981" s="7" t="e">
        <f>IF('تسمية الرتبة'!#REF!="مرفوض",0,'تسمية الرتبة'!#REF!)</f>
        <v>#REF!</v>
      </c>
      <c r="C1981" s="7" t="e">
        <f>IF('تسمية الرتبة'!#REF!="مرفوض",0,'تسمية الرتبة'!#REF!)</f>
        <v>#REF!</v>
      </c>
      <c r="D1981" s="7" t="e">
        <f>IF('تسمية الرتبة'!#REF!="مرفوض",0,'تسمية الرتبة'!#REF!)</f>
        <v>#REF!</v>
      </c>
      <c r="E1981" s="34" t="e">
        <f>IF('تسمية الرتبة'!#REF!="مرفوض",0,'تسمية الرتبة'!#REF!)</f>
        <v>#REF!</v>
      </c>
      <c r="F1981" s="7" t="e">
        <f>IF('تسمية الرتبة'!#REF!="مرفوض",0,'تسمية الرتبة'!#REF!)</f>
        <v>#REF!</v>
      </c>
      <c r="G1981" s="7" t="e">
        <f>IF('تسمية الرتبة'!#REF!="مرفوض",0,'تسمية الرتبة'!#REF!)</f>
        <v>#REF!</v>
      </c>
      <c r="H1981" s="7" t="e">
        <f>IF('تسمية الرتبة'!#REF!="مرفوض",0,IF('تسمية الرتبة'!#REF!+'تسمية الرتبة'!#REF!+'تسمية الرتبة'!#REF!+'تسمية الرتبة'!#REF!&gt;6,6,'تسمية الرتبة'!#REF!+'تسمية الرتبة'!#REF!+'تسمية الرتبة'!#REF!+'تسمية الرتبة'!#REF!))</f>
        <v>#REF!</v>
      </c>
      <c r="I1981" s="7" t="e">
        <f>IF('تسمية الرتبة'!#REF!="مرفوض",0,'تسمية الرتبة'!#REF!)</f>
        <v>#REF!</v>
      </c>
      <c r="J1981" s="7" t="e">
        <f>IF('تسمية الرتبة'!#REF!="مرفوض",0,'تسمية الرتبة'!#REF!)</f>
        <v>#REF!</v>
      </c>
      <c r="K1981" s="7" t="e">
        <f>IF('تسمية الرتبة'!#REF!="مرفوض",0,J1981+I1981+H1981+G1981+F1981+E1981+D1981+'تسمية الرتبة'!#REF!)</f>
        <v>#REF!</v>
      </c>
      <c r="L1981" s="7" t="e">
        <f>IF('تسمية الرتبة'!#REF!="مرفوض",0,IF(J1981=0,"Absent(e)",""))</f>
        <v>#REF!</v>
      </c>
      <c r="M1981" s="20" t="e">
        <f>'تسمية الرتبة'!#REF!-'Resultats FR'!K1981</f>
        <v>#REF!</v>
      </c>
    </row>
    <row r="1982" spans="1:13">
      <c r="A1982" s="7">
        <v>1978</v>
      </c>
      <c r="B1982" s="7" t="e">
        <f>IF('تسمية الرتبة'!#REF!="مرفوض",0,'تسمية الرتبة'!#REF!)</f>
        <v>#REF!</v>
      </c>
      <c r="C1982" s="7" t="e">
        <f>IF('تسمية الرتبة'!#REF!="مرفوض",0,'تسمية الرتبة'!#REF!)</f>
        <v>#REF!</v>
      </c>
      <c r="D1982" s="7" t="e">
        <f>IF('تسمية الرتبة'!#REF!="مرفوض",0,'تسمية الرتبة'!#REF!)</f>
        <v>#REF!</v>
      </c>
      <c r="E1982" s="34" t="e">
        <f>IF('تسمية الرتبة'!#REF!="مرفوض",0,'تسمية الرتبة'!#REF!)</f>
        <v>#REF!</v>
      </c>
      <c r="F1982" s="7" t="e">
        <f>IF('تسمية الرتبة'!#REF!="مرفوض",0,'تسمية الرتبة'!#REF!)</f>
        <v>#REF!</v>
      </c>
      <c r="G1982" s="7" t="e">
        <f>IF('تسمية الرتبة'!#REF!="مرفوض",0,'تسمية الرتبة'!#REF!)</f>
        <v>#REF!</v>
      </c>
      <c r="H1982" s="7" t="e">
        <f>IF('تسمية الرتبة'!#REF!="مرفوض",0,IF('تسمية الرتبة'!#REF!+'تسمية الرتبة'!#REF!+'تسمية الرتبة'!#REF!+'تسمية الرتبة'!#REF!&gt;6,6,'تسمية الرتبة'!#REF!+'تسمية الرتبة'!#REF!+'تسمية الرتبة'!#REF!+'تسمية الرتبة'!#REF!))</f>
        <v>#REF!</v>
      </c>
      <c r="I1982" s="7" t="e">
        <f>IF('تسمية الرتبة'!#REF!="مرفوض",0,'تسمية الرتبة'!#REF!)</f>
        <v>#REF!</v>
      </c>
      <c r="J1982" s="7" t="e">
        <f>IF('تسمية الرتبة'!#REF!="مرفوض",0,'تسمية الرتبة'!#REF!)</f>
        <v>#REF!</v>
      </c>
      <c r="K1982" s="7" t="e">
        <f>IF('تسمية الرتبة'!#REF!="مرفوض",0,J1982+I1982+H1982+G1982+F1982+E1982+D1982+'تسمية الرتبة'!#REF!)</f>
        <v>#REF!</v>
      </c>
      <c r="L1982" s="7" t="e">
        <f>IF('تسمية الرتبة'!#REF!="مرفوض",0,IF(J1982=0,"Absent(e)",""))</f>
        <v>#REF!</v>
      </c>
      <c r="M1982" s="20" t="e">
        <f>'تسمية الرتبة'!#REF!-'Resultats FR'!K1982</f>
        <v>#REF!</v>
      </c>
    </row>
    <row r="1983" spans="1:13">
      <c r="A1983" s="7">
        <v>1979</v>
      </c>
      <c r="B1983" s="7" t="e">
        <f>IF('تسمية الرتبة'!#REF!="مرفوض",0,'تسمية الرتبة'!#REF!)</f>
        <v>#REF!</v>
      </c>
      <c r="C1983" s="7" t="e">
        <f>IF('تسمية الرتبة'!#REF!="مرفوض",0,'تسمية الرتبة'!#REF!)</f>
        <v>#REF!</v>
      </c>
      <c r="D1983" s="7" t="e">
        <f>IF('تسمية الرتبة'!#REF!="مرفوض",0,'تسمية الرتبة'!#REF!)</f>
        <v>#REF!</v>
      </c>
      <c r="E1983" s="34" t="e">
        <f>IF('تسمية الرتبة'!#REF!="مرفوض",0,'تسمية الرتبة'!#REF!)</f>
        <v>#REF!</v>
      </c>
      <c r="F1983" s="7" t="e">
        <f>IF('تسمية الرتبة'!#REF!="مرفوض",0,'تسمية الرتبة'!#REF!)</f>
        <v>#REF!</v>
      </c>
      <c r="G1983" s="7" t="e">
        <f>IF('تسمية الرتبة'!#REF!="مرفوض",0,'تسمية الرتبة'!#REF!)</f>
        <v>#REF!</v>
      </c>
      <c r="H1983" s="7" t="e">
        <f>IF('تسمية الرتبة'!#REF!="مرفوض",0,IF('تسمية الرتبة'!#REF!+'تسمية الرتبة'!#REF!+'تسمية الرتبة'!#REF!+'تسمية الرتبة'!#REF!&gt;6,6,'تسمية الرتبة'!#REF!+'تسمية الرتبة'!#REF!+'تسمية الرتبة'!#REF!+'تسمية الرتبة'!#REF!))</f>
        <v>#REF!</v>
      </c>
      <c r="I1983" s="7" t="e">
        <f>IF('تسمية الرتبة'!#REF!="مرفوض",0,'تسمية الرتبة'!#REF!)</f>
        <v>#REF!</v>
      </c>
      <c r="J1983" s="7" t="e">
        <f>IF('تسمية الرتبة'!#REF!="مرفوض",0,'تسمية الرتبة'!#REF!)</f>
        <v>#REF!</v>
      </c>
      <c r="K1983" s="7" t="e">
        <f>IF('تسمية الرتبة'!#REF!="مرفوض",0,J1983+I1983+H1983+G1983+F1983+E1983+D1983+'تسمية الرتبة'!#REF!)</f>
        <v>#REF!</v>
      </c>
      <c r="L1983" s="7" t="e">
        <f>IF('تسمية الرتبة'!#REF!="مرفوض",0,IF(J1983=0,"Absent(e)",""))</f>
        <v>#REF!</v>
      </c>
      <c r="M1983" s="20" t="e">
        <f>'تسمية الرتبة'!#REF!-'Resultats FR'!K1983</f>
        <v>#REF!</v>
      </c>
    </row>
    <row r="1984" spans="1:13">
      <c r="A1984" s="7">
        <v>1980</v>
      </c>
      <c r="B1984" s="7" t="e">
        <f>IF('تسمية الرتبة'!#REF!="مرفوض",0,'تسمية الرتبة'!#REF!)</f>
        <v>#REF!</v>
      </c>
      <c r="C1984" s="7" t="e">
        <f>IF('تسمية الرتبة'!#REF!="مرفوض",0,'تسمية الرتبة'!#REF!)</f>
        <v>#REF!</v>
      </c>
      <c r="D1984" s="7" t="e">
        <f>IF('تسمية الرتبة'!#REF!="مرفوض",0,'تسمية الرتبة'!#REF!)</f>
        <v>#REF!</v>
      </c>
      <c r="E1984" s="34" t="e">
        <f>IF('تسمية الرتبة'!#REF!="مرفوض",0,'تسمية الرتبة'!#REF!)</f>
        <v>#REF!</v>
      </c>
      <c r="F1984" s="7" t="e">
        <f>IF('تسمية الرتبة'!#REF!="مرفوض",0,'تسمية الرتبة'!#REF!)</f>
        <v>#REF!</v>
      </c>
      <c r="G1984" s="7" t="e">
        <f>IF('تسمية الرتبة'!#REF!="مرفوض",0,'تسمية الرتبة'!#REF!)</f>
        <v>#REF!</v>
      </c>
      <c r="H1984" s="7" t="e">
        <f>IF('تسمية الرتبة'!#REF!="مرفوض",0,IF('تسمية الرتبة'!#REF!+'تسمية الرتبة'!#REF!+'تسمية الرتبة'!#REF!+'تسمية الرتبة'!#REF!&gt;6,6,'تسمية الرتبة'!#REF!+'تسمية الرتبة'!#REF!+'تسمية الرتبة'!#REF!+'تسمية الرتبة'!#REF!))</f>
        <v>#REF!</v>
      </c>
      <c r="I1984" s="7" t="e">
        <f>IF('تسمية الرتبة'!#REF!="مرفوض",0,'تسمية الرتبة'!#REF!)</f>
        <v>#REF!</v>
      </c>
      <c r="J1984" s="7" t="e">
        <f>IF('تسمية الرتبة'!#REF!="مرفوض",0,'تسمية الرتبة'!#REF!)</f>
        <v>#REF!</v>
      </c>
      <c r="K1984" s="7" t="e">
        <f>IF('تسمية الرتبة'!#REF!="مرفوض",0,J1984+I1984+H1984+G1984+F1984+E1984+D1984+'تسمية الرتبة'!#REF!)</f>
        <v>#REF!</v>
      </c>
      <c r="L1984" s="7" t="e">
        <f>IF('تسمية الرتبة'!#REF!="مرفوض",0,IF(J1984=0,"Absent(e)",""))</f>
        <v>#REF!</v>
      </c>
      <c r="M1984" s="20" t="e">
        <f>'تسمية الرتبة'!#REF!-'Resultats FR'!K1984</f>
        <v>#REF!</v>
      </c>
    </row>
    <row r="1985" spans="1:13">
      <c r="A1985" s="7">
        <v>1981</v>
      </c>
      <c r="B1985" s="7" t="e">
        <f>IF('تسمية الرتبة'!#REF!="مرفوض",0,'تسمية الرتبة'!#REF!)</f>
        <v>#REF!</v>
      </c>
      <c r="C1985" s="7" t="e">
        <f>IF('تسمية الرتبة'!#REF!="مرفوض",0,'تسمية الرتبة'!#REF!)</f>
        <v>#REF!</v>
      </c>
      <c r="D1985" s="7" t="e">
        <f>IF('تسمية الرتبة'!#REF!="مرفوض",0,'تسمية الرتبة'!#REF!)</f>
        <v>#REF!</v>
      </c>
      <c r="E1985" s="34" t="e">
        <f>IF('تسمية الرتبة'!#REF!="مرفوض",0,'تسمية الرتبة'!#REF!)</f>
        <v>#REF!</v>
      </c>
      <c r="F1985" s="7" t="e">
        <f>IF('تسمية الرتبة'!#REF!="مرفوض",0,'تسمية الرتبة'!#REF!)</f>
        <v>#REF!</v>
      </c>
      <c r="G1985" s="7" t="e">
        <f>IF('تسمية الرتبة'!#REF!="مرفوض",0,'تسمية الرتبة'!#REF!)</f>
        <v>#REF!</v>
      </c>
      <c r="H1985" s="7" t="e">
        <f>IF('تسمية الرتبة'!#REF!="مرفوض",0,IF('تسمية الرتبة'!#REF!+'تسمية الرتبة'!#REF!+'تسمية الرتبة'!#REF!+'تسمية الرتبة'!#REF!&gt;6,6,'تسمية الرتبة'!#REF!+'تسمية الرتبة'!#REF!+'تسمية الرتبة'!#REF!+'تسمية الرتبة'!#REF!))</f>
        <v>#REF!</v>
      </c>
      <c r="I1985" s="7" t="e">
        <f>IF('تسمية الرتبة'!#REF!="مرفوض",0,'تسمية الرتبة'!#REF!)</f>
        <v>#REF!</v>
      </c>
      <c r="J1985" s="7" t="e">
        <f>IF('تسمية الرتبة'!#REF!="مرفوض",0,'تسمية الرتبة'!#REF!)</f>
        <v>#REF!</v>
      </c>
      <c r="K1985" s="7" t="e">
        <f>IF('تسمية الرتبة'!#REF!="مرفوض",0,J1985+I1985+H1985+G1985+F1985+E1985+D1985+'تسمية الرتبة'!#REF!)</f>
        <v>#REF!</v>
      </c>
      <c r="L1985" s="7" t="e">
        <f>IF('تسمية الرتبة'!#REF!="مرفوض",0,IF(J1985=0,"Absent(e)",""))</f>
        <v>#REF!</v>
      </c>
      <c r="M1985" s="20" t="e">
        <f>'تسمية الرتبة'!#REF!-'Resultats FR'!K1985</f>
        <v>#REF!</v>
      </c>
    </row>
    <row r="1986" spans="1:13">
      <c r="A1986" s="7">
        <v>1982</v>
      </c>
      <c r="B1986" s="7" t="e">
        <f>IF('تسمية الرتبة'!#REF!="مرفوض",0,'تسمية الرتبة'!#REF!)</f>
        <v>#REF!</v>
      </c>
      <c r="C1986" s="7" t="e">
        <f>IF('تسمية الرتبة'!#REF!="مرفوض",0,'تسمية الرتبة'!#REF!)</f>
        <v>#REF!</v>
      </c>
      <c r="D1986" s="7" t="e">
        <f>IF('تسمية الرتبة'!#REF!="مرفوض",0,'تسمية الرتبة'!#REF!)</f>
        <v>#REF!</v>
      </c>
      <c r="E1986" s="34" t="e">
        <f>IF('تسمية الرتبة'!#REF!="مرفوض",0,'تسمية الرتبة'!#REF!)</f>
        <v>#REF!</v>
      </c>
      <c r="F1986" s="7" t="e">
        <f>IF('تسمية الرتبة'!#REF!="مرفوض",0,'تسمية الرتبة'!#REF!)</f>
        <v>#REF!</v>
      </c>
      <c r="G1986" s="7" t="e">
        <f>IF('تسمية الرتبة'!#REF!="مرفوض",0,'تسمية الرتبة'!#REF!)</f>
        <v>#REF!</v>
      </c>
      <c r="H1986" s="7" t="e">
        <f>IF('تسمية الرتبة'!#REF!="مرفوض",0,IF('تسمية الرتبة'!#REF!+'تسمية الرتبة'!#REF!+'تسمية الرتبة'!#REF!+'تسمية الرتبة'!#REF!&gt;6,6,'تسمية الرتبة'!#REF!+'تسمية الرتبة'!#REF!+'تسمية الرتبة'!#REF!+'تسمية الرتبة'!#REF!))</f>
        <v>#REF!</v>
      </c>
      <c r="I1986" s="7" t="e">
        <f>IF('تسمية الرتبة'!#REF!="مرفوض",0,'تسمية الرتبة'!#REF!)</f>
        <v>#REF!</v>
      </c>
      <c r="J1986" s="7" t="e">
        <f>IF('تسمية الرتبة'!#REF!="مرفوض",0,'تسمية الرتبة'!#REF!)</f>
        <v>#REF!</v>
      </c>
      <c r="K1986" s="7" t="e">
        <f>IF('تسمية الرتبة'!#REF!="مرفوض",0,J1986+I1986+H1986+G1986+F1986+E1986+D1986+'تسمية الرتبة'!#REF!)</f>
        <v>#REF!</v>
      </c>
      <c r="L1986" s="7" t="e">
        <f>IF('تسمية الرتبة'!#REF!="مرفوض",0,IF(J1986=0,"Absent(e)",""))</f>
        <v>#REF!</v>
      </c>
      <c r="M1986" s="20" t="e">
        <f>'تسمية الرتبة'!#REF!-'Resultats FR'!K1986</f>
        <v>#REF!</v>
      </c>
    </row>
    <row r="1987" spans="1:13">
      <c r="A1987" s="7">
        <v>1983</v>
      </c>
      <c r="B1987" s="7" t="e">
        <f>IF('تسمية الرتبة'!#REF!="مرفوض",0,'تسمية الرتبة'!#REF!)</f>
        <v>#REF!</v>
      </c>
      <c r="C1987" s="7" t="e">
        <f>IF('تسمية الرتبة'!#REF!="مرفوض",0,'تسمية الرتبة'!#REF!)</f>
        <v>#REF!</v>
      </c>
      <c r="D1987" s="7" t="e">
        <f>IF('تسمية الرتبة'!#REF!="مرفوض",0,'تسمية الرتبة'!#REF!)</f>
        <v>#REF!</v>
      </c>
      <c r="E1987" s="34" t="e">
        <f>IF('تسمية الرتبة'!#REF!="مرفوض",0,'تسمية الرتبة'!#REF!)</f>
        <v>#REF!</v>
      </c>
      <c r="F1987" s="7" t="e">
        <f>IF('تسمية الرتبة'!#REF!="مرفوض",0,'تسمية الرتبة'!#REF!)</f>
        <v>#REF!</v>
      </c>
      <c r="G1987" s="7" t="e">
        <f>IF('تسمية الرتبة'!#REF!="مرفوض",0,'تسمية الرتبة'!#REF!)</f>
        <v>#REF!</v>
      </c>
      <c r="H1987" s="7" t="e">
        <f>IF('تسمية الرتبة'!#REF!="مرفوض",0,IF('تسمية الرتبة'!#REF!+'تسمية الرتبة'!#REF!+'تسمية الرتبة'!#REF!+'تسمية الرتبة'!#REF!&gt;6,6,'تسمية الرتبة'!#REF!+'تسمية الرتبة'!#REF!+'تسمية الرتبة'!#REF!+'تسمية الرتبة'!#REF!))</f>
        <v>#REF!</v>
      </c>
      <c r="I1987" s="7" t="e">
        <f>IF('تسمية الرتبة'!#REF!="مرفوض",0,'تسمية الرتبة'!#REF!)</f>
        <v>#REF!</v>
      </c>
      <c r="J1987" s="7" t="e">
        <f>IF('تسمية الرتبة'!#REF!="مرفوض",0,'تسمية الرتبة'!#REF!)</f>
        <v>#REF!</v>
      </c>
      <c r="K1987" s="7" t="e">
        <f>IF('تسمية الرتبة'!#REF!="مرفوض",0,J1987+I1987+H1987+G1987+F1987+E1987+D1987+'تسمية الرتبة'!#REF!)</f>
        <v>#REF!</v>
      </c>
      <c r="L1987" s="7" t="e">
        <f>IF('تسمية الرتبة'!#REF!="مرفوض",0,IF(J1987=0,"Absent(e)",""))</f>
        <v>#REF!</v>
      </c>
      <c r="M1987" s="20" t="e">
        <f>'تسمية الرتبة'!#REF!-'Resultats FR'!K1987</f>
        <v>#REF!</v>
      </c>
    </row>
    <row r="1988" spans="1:13">
      <c r="A1988" s="7">
        <v>1984</v>
      </c>
      <c r="B1988" s="7" t="e">
        <f>IF('تسمية الرتبة'!#REF!="مرفوض",0,'تسمية الرتبة'!#REF!)</f>
        <v>#REF!</v>
      </c>
      <c r="C1988" s="7" t="e">
        <f>IF('تسمية الرتبة'!#REF!="مرفوض",0,'تسمية الرتبة'!#REF!)</f>
        <v>#REF!</v>
      </c>
      <c r="D1988" s="7" t="e">
        <f>IF('تسمية الرتبة'!#REF!="مرفوض",0,'تسمية الرتبة'!#REF!)</f>
        <v>#REF!</v>
      </c>
      <c r="E1988" s="34" t="e">
        <f>IF('تسمية الرتبة'!#REF!="مرفوض",0,'تسمية الرتبة'!#REF!)</f>
        <v>#REF!</v>
      </c>
      <c r="F1988" s="7" t="e">
        <f>IF('تسمية الرتبة'!#REF!="مرفوض",0,'تسمية الرتبة'!#REF!)</f>
        <v>#REF!</v>
      </c>
      <c r="G1988" s="7" t="e">
        <f>IF('تسمية الرتبة'!#REF!="مرفوض",0,'تسمية الرتبة'!#REF!)</f>
        <v>#REF!</v>
      </c>
      <c r="H1988" s="7" t="e">
        <f>IF('تسمية الرتبة'!#REF!="مرفوض",0,IF('تسمية الرتبة'!#REF!+'تسمية الرتبة'!#REF!+'تسمية الرتبة'!#REF!+'تسمية الرتبة'!#REF!&gt;6,6,'تسمية الرتبة'!#REF!+'تسمية الرتبة'!#REF!+'تسمية الرتبة'!#REF!+'تسمية الرتبة'!#REF!))</f>
        <v>#REF!</v>
      </c>
      <c r="I1988" s="7" t="e">
        <f>IF('تسمية الرتبة'!#REF!="مرفوض",0,'تسمية الرتبة'!#REF!)</f>
        <v>#REF!</v>
      </c>
      <c r="J1988" s="7" t="e">
        <f>IF('تسمية الرتبة'!#REF!="مرفوض",0,'تسمية الرتبة'!#REF!)</f>
        <v>#REF!</v>
      </c>
      <c r="K1988" s="7" t="e">
        <f>IF('تسمية الرتبة'!#REF!="مرفوض",0,J1988+I1988+H1988+G1988+F1988+E1988+D1988+'تسمية الرتبة'!#REF!)</f>
        <v>#REF!</v>
      </c>
      <c r="L1988" s="7" t="e">
        <f>IF('تسمية الرتبة'!#REF!="مرفوض",0,IF(J1988=0,"Absent(e)",""))</f>
        <v>#REF!</v>
      </c>
      <c r="M1988" s="20" t="e">
        <f>'تسمية الرتبة'!#REF!-'Resultats FR'!K1988</f>
        <v>#REF!</v>
      </c>
    </row>
    <row r="1989" spans="1:13">
      <c r="A1989" s="7">
        <v>1985</v>
      </c>
      <c r="B1989" s="7" t="e">
        <f>IF('تسمية الرتبة'!#REF!="مرفوض",0,'تسمية الرتبة'!#REF!)</f>
        <v>#REF!</v>
      </c>
      <c r="C1989" s="7" t="e">
        <f>IF('تسمية الرتبة'!#REF!="مرفوض",0,'تسمية الرتبة'!#REF!)</f>
        <v>#REF!</v>
      </c>
      <c r="D1989" s="7" t="e">
        <f>IF('تسمية الرتبة'!#REF!="مرفوض",0,'تسمية الرتبة'!#REF!)</f>
        <v>#REF!</v>
      </c>
      <c r="E1989" s="34" t="e">
        <f>IF('تسمية الرتبة'!#REF!="مرفوض",0,'تسمية الرتبة'!#REF!)</f>
        <v>#REF!</v>
      </c>
      <c r="F1989" s="7" t="e">
        <f>IF('تسمية الرتبة'!#REF!="مرفوض",0,'تسمية الرتبة'!#REF!)</f>
        <v>#REF!</v>
      </c>
      <c r="G1989" s="7" t="e">
        <f>IF('تسمية الرتبة'!#REF!="مرفوض",0,'تسمية الرتبة'!#REF!)</f>
        <v>#REF!</v>
      </c>
      <c r="H1989" s="7" t="e">
        <f>IF('تسمية الرتبة'!#REF!="مرفوض",0,IF('تسمية الرتبة'!#REF!+'تسمية الرتبة'!#REF!+'تسمية الرتبة'!#REF!+'تسمية الرتبة'!#REF!&gt;6,6,'تسمية الرتبة'!#REF!+'تسمية الرتبة'!#REF!+'تسمية الرتبة'!#REF!+'تسمية الرتبة'!#REF!))</f>
        <v>#REF!</v>
      </c>
      <c r="I1989" s="7" t="e">
        <f>IF('تسمية الرتبة'!#REF!="مرفوض",0,'تسمية الرتبة'!#REF!)</f>
        <v>#REF!</v>
      </c>
      <c r="J1989" s="7" t="e">
        <f>IF('تسمية الرتبة'!#REF!="مرفوض",0,'تسمية الرتبة'!#REF!)</f>
        <v>#REF!</v>
      </c>
      <c r="K1989" s="7" t="e">
        <f>IF('تسمية الرتبة'!#REF!="مرفوض",0,J1989+I1989+H1989+G1989+F1989+E1989+D1989+'تسمية الرتبة'!#REF!)</f>
        <v>#REF!</v>
      </c>
      <c r="L1989" s="7" t="e">
        <f>IF('تسمية الرتبة'!#REF!="مرفوض",0,IF(J1989=0,"Absent(e)",""))</f>
        <v>#REF!</v>
      </c>
      <c r="M1989" s="20" t="e">
        <f>'تسمية الرتبة'!#REF!-'Resultats FR'!K1989</f>
        <v>#REF!</v>
      </c>
    </row>
    <row r="1990" spans="1:13">
      <c r="A1990" s="7">
        <v>1986</v>
      </c>
      <c r="B1990" s="7" t="e">
        <f>IF('تسمية الرتبة'!#REF!="مرفوض",0,'تسمية الرتبة'!#REF!)</f>
        <v>#REF!</v>
      </c>
      <c r="C1990" s="7" t="e">
        <f>IF('تسمية الرتبة'!#REF!="مرفوض",0,'تسمية الرتبة'!#REF!)</f>
        <v>#REF!</v>
      </c>
      <c r="D1990" s="7" t="e">
        <f>IF('تسمية الرتبة'!#REF!="مرفوض",0,'تسمية الرتبة'!#REF!)</f>
        <v>#REF!</v>
      </c>
      <c r="E1990" s="34" t="e">
        <f>IF('تسمية الرتبة'!#REF!="مرفوض",0,'تسمية الرتبة'!#REF!)</f>
        <v>#REF!</v>
      </c>
      <c r="F1990" s="7" t="e">
        <f>IF('تسمية الرتبة'!#REF!="مرفوض",0,'تسمية الرتبة'!#REF!)</f>
        <v>#REF!</v>
      </c>
      <c r="G1990" s="7" t="e">
        <f>IF('تسمية الرتبة'!#REF!="مرفوض",0,'تسمية الرتبة'!#REF!)</f>
        <v>#REF!</v>
      </c>
      <c r="H1990" s="7" t="e">
        <f>IF('تسمية الرتبة'!#REF!="مرفوض",0,IF('تسمية الرتبة'!#REF!+'تسمية الرتبة'!#REF!+'تسمية الرتبة'!#REF!+'تسمية الرتبة'!#REF!&gt;6,6,'تسمية الرتبة'!#REF!+'تسمية الرتبة'!#REF!+'تسمية الرتبة'!#REF!+'تسمية الرتبة'!#REF!))</f>
        <v>#REF!</v>
      </c>
      <c r="I1990" s="7" t="e">
        <f>IF('تسمية الرتبة'!#REF!="مرفوض",0,'تسمية الرتبة'!#REF!)</f>
        <v>#REF!</v>
      </c>
      <c r="J1990" s="7" t="e">
        <f>IF('تسمية الرتبة'!#REF!="مرفوض",0,'تسمية الرتبة'!#REF!)</f>
        <v>#REF!</v>
      </c>
      <c r="K1990" s="7" t="e">
        <f>IF('تسمية الرتبة'!#REF!="مرفوض",0,J1990+I1990+H1990+G1990+F1990+E1990+D1990+'تسمية الرتبة'!#REF!)</f>
        <v>#REF!</v>
      </c>
      <c r="L1990" s="7" t="e">
        <f>IF('تسمية الرتبة'!#REF!="مرفوض",0,IF(J1990=0,"Absent(e)",""))</f>
        <v>#REF!</v>
      </c>
      <c r="M1990" s="20" t="e">
        <f>'تسمية الرتبة'!#REF!-'Resultats FR'!K1990</f>
        <v>#REF!</v>
      </c>
    </row>
    <row r="1991" spans="1:13">
      <c r="A1991" s="7">
        <v>1987</v>
      </c>
      <c r="B1991" s="7" t="e">
        <f>IF('تسمية الرتبة'!#REF!="مرفوض",0,'تسمية الرتبة'!#REF!)</f>
        <v>#REF!</v>
      </c>
      <c r="C1991" s="7" t="e">
        <f>IF('تسمية الرتبة'!#REF!="مرفوض",0,'تسمية الرتبة'!#REF!)</f>
        <v>#REF!</v>
      </c>
      <c r="D1991" s="7" t="e">
        <f>IF('تسمية الرتبة'!#REF!="مرفوض",0,'تسمية الرتبة'!#REF!)</f>
        <v>#REF!</v>
      </c>
      <c r="E1991" s="34" t="e">
        <f>IF('تسمية الرتبة'!#REF!="مرفوض",0,'تسمية الرتبة'!#REF!)</f>
        <v>#REF!</v>
      </c>
      <c r="F1991" s="7" t="e">
        <f>IF('تسمية الرتبة'!#REF!="مرفوض",0,'تسمية الرتبة'!#REF!)</f>
        <v>#REF!</v>
      </c>
      <c r="G1991" s="7" t="e">
        <f>IF('تسمية الرتبة'!#REF!="مرفوض",0,'تسمية الرتبة'!#REF!)</f>
        <v>#REF!</v>
      </c>
      <c r="H1991" s="7" t="e">
        <f>IF('تسمية الرتبة'!#REF!="مرفوض",0,IF('تسمية الرتبة'!#REF!+'تسمية الرتبة'!#REF!+'تسمية الرتبة'!#REF!+'تسمية الرتبة'!#REF!&gt;6,6,'تسمية الرتبة'!#REF!+'تسمية الرتبة'!#REF!+'تسمية الرتبة'!#REF!+'تسمية الرتبة'!#REF!))</f>
        <v>#REF!</v>
      </c>
      <c r="I1991" s="7" t="e">
        <f>IF('تسمية الرتبة'!#REF!="مرفوض",0,'تسمية الرتبة'!#REF!)</f>
        <v>#REF!</v>
      </c>
      <c r="J1991" s="7" t="e">
        <f>IF('تسمية الرتبة'!#REF!="مرفوض",0,'تسمية الرتبة'!#REF!)</f>
        <v>#REF!</v>
      </c>
      <c r="K1991" s="7" t="e">
        <f>IF('تسمية الرتبة'!#REF!="مرفوض",0,J1991+I1991+H1991+G1991+F1991+E1991+D1991+'تسمية الرتبة'!#REF!)</f>
        <v>#REF!</v>
      </c>
      <c r="L1991" s="7" t="e">
        <f>IF('تسمية الرتبة'!#REF!="مرفوض",0,IF(J1991=0,"Absent(e)",""))</f>
        <v>#REF!</v>
      </c>
      <c r="M1991" s="20" t="e">
        <f>'تسمية الرتبة'!#REF!-'Resultats FR'!K1991</f>
        <v>#REF!</v>
      </c>
    </row>
    <row r="1992" spans="1:13">
      <c r="A1992" s="7">
        <v>1988</v>
      </c>
      <c r="B1992" s="7" t="e">
        <f>IF('تسمية الرتبة'!#REF!="مرفوض",0,'تسمية الرتبة'!#REF!)</f>
        <v>#REF!</v>
      </c>
      <c r="C1992" s="7" t="e">
        <f>IF('تسمية الرتبة'!#REF!="مرفوض",0,'تسمية الرتبة'!#REF!)</f>
        <v>#REF!</v>
      </c>
      <c r="D1992" s="7" t="e">
        <f>IF('تسمية الرتبة'!#REF!="مرفوض",0,'تسمية الرتبة'!#REF!)</f>
        <v>#REF!</v>
      </c>
      <c r="E1992" s="34" t="e">
        <f>IF('تسمية الرتبة'!#REF!="مرفوض",0,'تسمية الرتبة'!#REF!)</f>
        <v>#REF!</v>
      </c>
      <c r="F1992" s="7" t="e">
        <f>IF('تسمية الرتبة'!#REF!="مرفوض",0,'تسمية الرتبة'!#REF!)</f>
        <v>#REF!</v>
      </c>
      <c r="G1992" s="7" t="e">
        <f>IF('تسمية الرتبة'!#REF!="مرفوض",0,'تسمية الرتبة'!#REF!)</f>
        <v>#REF!</v>
      </c>
      <c r="H1992" s="7" t="e">
        <f>IF('تسمية الرتبة'!#REF!="مرفوض",0,IF('تسمية الرتبة'!#REF!+'تسمية الرتبة'!#REF!+'تسمية الرتبة'!#REF!+'تسمية الرتبة'!#REF!&gt;6,6,'تسمية الرتبة'!#REF!+'تسمية الرتبة'!#REF!+'تسمية الرتبة'!#REF!+'تسمية الرتبة'!#REF!))</f>
        <v>#REF!</v>
      </c>
      <c r="I1992" s="7" t="e">
        <f>IF('تسمية الرتبة'!#REF!="مرفوض",0,'تسمية الرتبة'!#REF!)</f>
        <v>#REF!</v>
      </c>
      <c r="J1992" s="7" t="e">
        <f>IF('تسمية الرتبة'!#REF!="مرفوض",0,'تسمية الرتبة'!#REF!)</f>
        <v>#REF!</v>
      </c>
      <c r="K1992" s="7" t="e">
        <f>IF('تسمية الرتبة'!#REF!="مرفوض",0,J1992+I1992+H1992+G1992+F1992+E1992+D1992+'تسمية الرتبة'!#REF!)</f>
        <v>#REF!</v>
      </c>
      <c r="L1992" s="7" t="e">
        <f>IF('تسمية الرتبة'!#REF!="مرفوض",0,IF(J1992=0,"Absent(e)",""))</f>
        <v>#REF!</v>
      </c>
      <c r="M1992" s="20" t="e">
        <f>'تسمية الرتبة'!#REF!-'Resultats FR'!K1992</f>
        <v>#REF!</v>
      </c>
    </row>
    <row r="1993" spans="1:13">
      <c r="A1993" s="7">
        <v>1989</v>
      </c>
      <c r="B1993" s="7" t="e">
        <f>IF('تسمية الرتبة'!#REF!="مرفوض",0,'تسمية الرتبة'!#REF!)</f>
        <v>#REF!</v>
      </c>
      <c r="C1993" s="7" t="e">
        <f>IF('تسمية الرتبة'!#REF!="مرفوض",0,'تسمية الرتبة'!#REF!)</f>
        <v>#REF!</v>
      </c>
      <c r="D1993" s="7" t="e">
        <f>IF('تسمية الرتبة'!#REF!="مرفوض",0,'تسمية الرتبة'!#REF!)</f>
        <v>#REF!</v>
      </c>
      <c r="E1993" s="34" t="e">
        <f>IF('تسمية الرتبة'!#REF!="مرفوض",0,'تسمية الرتبة'!#REF!)</f>
        <v>#REF!</v>
      </c>
      <c r="F1993" s="7" t="e">
        <f>IF('تسمية الرتبة'!#REF!="مرفوض",0,'تسمية الرتبة'!#REF!)</f>
        <v>#REF!</v>
      </c>
      <c r="G1993" s="7" t="e">
        <f>IF('تسمية الرتبة'!#REF!="مرفوض",0,'تسمية الرتبة'!#REF!)</f>
        <v>#REF!</v>
      </c>
      <c r="H1993" s="7" t="e">
        <f>IF('تسمية الرتبة'!#REF!="مرفوض",0,IF('تسمية الرتبة'!#REF!+'تسمية الرتبة'!#REF!+'تسمية الرتبة'!#REF!+'تسمية الرتبة'!#REF!&gt;6,6,'تسمية الرتبة'!#REF!+'تسمية الرتبة'!#REF!+'تسمية الرتبة'!#REF!+'تسمية الرتبة'!#REF!))</f>
        <v>#REF!</v>
      </c>
      <c r="I1993" s="7" t="e">
        <f>IF('تسمية الرتبة'!#REF!="مرفوض",0,'تسمية الرتبة'!#REF!)</f>
        <v>#REF!</v>
      </c>
      <c r="J1993" s="7" t="e">
        <f>IF('تسمية الرتبة'!#REF!="مرفوض",0,'تسمية الرتبة'!#REF!)</f>
        <v>#REF!</v>
      </c>
      <c r="K1993" s="7" t="e">
        <f>IF('تسمية الرتبة'!#REF!="مرفوض",0,J1993+I1993+H1993+G1993+F1993+E1993+D1993+'تسمية الرتبة'!#REF!)</f>
        <v>#REF!</v>
      </c>
      <c r="L1993" s="7" t="e">
        <f>IF('تسمية الرتبة'!#REF!="مرفوض",0,IF(J1993=0,"Absent(e)",""))</f>
        <v>#REF!</v>
      </c>
      <c r="M1993" s="20" t="e">
        <f>'تسمية الرتبة'!#REF!-'Resultats FR'!K1993</f>
        <v>#REF!</v>
      </c>
    </row>
    <row r="1994" spans="1:13">
      <c r="A1994" s="7">
        <v>1990</v>
      </c>
      <c r="B1994" s="7" t="e">
        <f>IF('تسمية الرتبة'!#REF!="مرفوض",0,'تسمية الرتبة'!#REF!)</f>
        <v>#REF!</v>
      </c>
      <c r="C1994" s="7" t="e">
        <f>IF('تسمية الرتبة'!#REF!="مرفوض",0,'تسمية الرتبة'!#REF!)</f>
        <v>#REF!</v>
      </c>
      <c r="D1994" s="7" t="e">
        <f>IF('تسمية الرتبة'!#REF!="مرفوض",0,'تسمية الرتبة'!#REF!)</f>
        <v>#REF!</v>
      </c>
      <c r="E1994" s="34" t="e">
        <f>IF('تسمية الرتبة'!#REF!="مرفوض",0,'تسمية الرتبة'!#REF!)</f>
        <v>#REF!</v>
      </c>
      <c r="F1994" s="7" t="e">
        <f>IF('تسمية الرتبة'!#REF!="مرفوض",0,'تسمية الرتبة'!#REF!)</f>
        <v>#REF!</v>
      </c>
      <c r="G1994" s="7" t="e">
        <f>IF('تسمية الرتبة'!#REF!="مرفوض",0,'تسمية الرتبة'!#REF!)</f>
        <v>#REF!</v>
      </c>
      <c r="H1994" s="7" t="e">
        <f>IF('تسمية الرتبة'!#REF!="مرفوض",0,IF('تسمية الرتبة'!#REF!+'تسمية الرتبة'!#REF!+'تسمية الرتبة'!#REF!+'تسمية الرتبة'!#REF!&gt;6,6,'تسمية الرتبة'!#REF!+'تسمية الرتبة'!#REF!+'تسمية الرتبة'!#REF!+'تسمية الرتبة'!#REF!))</f>
        <v>#REF!</v>
      </c>
      <c r="I1994" s="7" t="e">
        <f>IF('تسمية الرتبة'!#REF!="مرفوض",0,'تسمية الرتبة'!#REF!)</f>
        <v>#REF!</v>
      </c>
      <c r="J1994" s="7" t="e">
        <f>IF('تسمية الرتبة'!#REF!="مرفوض",0,'تسمية الرتبة'!#REF!)</f>
        <v>#REF!</v>
      </c>
      <c r="K1994" s="7" t="e">
        <f>IF('تسمية الرتبة'!#REF!="مرفوض",0,J1994+I1994+H1994+G1994+F1994+E1994+D1994+'تسمية الرتبة'!#REF!)</f>
        <v>#REF!</v>
      </c>
      <c r="L1994" s="7" t="e">
        <f>IF('تسمية الرتبة'!#REF!="مرفوض",0,IF(J1994=0,"Absent(e)",""))</f>
        <v>#REF!</v>
      </c>
      <c r="M1994" s="20" t="e">
        <f>'تسمية الرتبة'!#REF!-'Resultats FR'!K1994</f>
        <v>#REF!</v>
      </c>
    </row>
    <row r="1995" spans="1:13">
      <c r="A1995" s="7">
        <v>1991</v>
      </c>
      <c r="B1995" s="7" t="e">
        <f>IF('تسمية الرتبة'!#REF!="مرفوض",0,'تسمية الرتبة'!#REF!)</f>
        <v>#REF!</v>
      </c>
      <c r="C1995" s="7" t="e">
        <f>IF('تسمية الرتبة'!#REF!="مرفوض",0,'تسمية الرتبة'!#REF!)</f>
        <v>#REF!</v>
      </c>
      <c r="D1995" s="7" t="e">
        <f>IF('تسمية الرتبة'!#REF!="مرفوض",0,'تسمية الرتبة'!#REF!)</f>
        <v>#REF!</v>
      </c>
      <c r="E1995" s="34" t="e">
        <f>IF('تسمية الرتبة'!#REF!="مرفوض",0,'تسمية الرتبة'!#REF!)</f>
        <v>#REF!</v>
      </c>
      <c r="F1995" s="7" t="e">
        <f>IF('تسمية الرتبة'!#REF!="مرفوض",0,'تسمية الرتبة'!#REF!)</f>
        <v>#REF!</v>
      </c>
      <c r="G1995" s="7" t="e">
        <f>IF('تسمية الرتبة'!#REF!="مرفوض",0,'تسمية الرتبة'!#REF!)</f>
        <v>#REF!</v>
      </c>
      <c r="H1995" s="7" t="e">
        <f>IF('تسمية الرتبة'!#REF!="مرفوض",0,IF('تسمية الرتبة'!#REF!+'تسمية الرتبة'!#REF!+'تسمية الرتبة'!#REF!+'تسمية الرتبة'!#REF!&gt;6,6,'تسمية الرتبة'!#REF!+'تسمية الرتبة'!#REF!+'تسمية الرتبة'!#REF!+'تسمية الرتبة'!#REF!))</f>
        <v>#REF!</v>
      </c>
      <c r="I1995" s="7" t="e">
        <f>IF('تسمية الرتبة'!#REF!="مرفوض",0,'تسمية الرتبة'!#REF!)</f>
        <v>#REF!</v>
      </c>
      <c r="J1995" s="7" t="e">
        <f>IF('تسمية الرتبة'!#REF!="مرفوض",0,'تسمية الرتبة'!#REF!)</f>
        <v>#REF!</v>
      </c>
      <c r="K1995" s="7" t="e">
        <f>IF('تسمية الرتبة'!#REF!="مرفوض",0,J1995+I1995+H1995+G1995+F1995+E1995+D1995+'تسمية الرتبة'!#REF!)</f>
        <v>#REF!</v>
      </c>
      <c r="L1995" s="7" t="e">
        <f>IF('تسمية الرتبة'!#REF!="مرفوض",0,IF(J1995=0,"Absent(e)",""))</f>
        <v>#REF!</v>
      </c>
      <c r="M1995" s="20" t="e">
        <f>'تسمية الرتبة'!#REF!-'Resultats FR'!K1995</f>
        <v>#REF!</v>
      </c>
    </row>
    <row r="1996" spans="1:13">
      <c r="A1996" s="7">
        <v>1992</v>
      </c>
      <c r="B1996" s="7" t="e">
        <f>IF('تسمية الرتبة'!#REF!="مرفوض",0,'تسمية الرتبة'!#REF!)</f>
        <v>#REF!</v>
      </c>
      <c r="C1996" s="7" t="e">
        <f>IF('تسمية الرتبة'!#REF!="مرفوض",0,'تسمية الرتبة'!#REF!)</f>
        <v>#REF!</v>
      </c>
      <c r="D1996" s="7" t="e">
        <f>IF('تسمية الرتبة'!#REF!="مرفوض",0,'تسمية الرتبة'!#REF!)</f>
        <v>#REF!</v>
      </c>
      <c r="E1996" s="34" t="e">
        <f>IF('تسمية الرتبة'!#REF!="مرفوض",0,'تسمية الرتبة'!#REF!)</f>
        <v>#REF!</v>
      </c>
      <c r="F1996" s="7" t="e">
        <f>IF('تسمية الرتبة'!#REF!="مرفوض",0,'تسمية الرتبة'!#REF!)</f>
        <v>#REF!</v>
      </c>
      <c r="G1996" s="7" t="e">
        <f>IF('تسمية الرتبة'!#REF!="مرفوض",0,'تسمية الرتبة'!#REF!)</f>
        <v>#REF!</v>
      </c>
      <c r="H1996" s="7" t="e">
        <f>IF('تسمية الرتبة'!#REF!="مرفوض",0,IF('تسمية الرتبة'!#REF!+'تسمية الرتبة'!#REF!+'تسمية الرتبة'!#REF!+'تسمية الرتبة'!#REF!&gt;6,6,'تسمية الرتبة'!#REF!+'تسمية الرتبة'!#REF!+'تسمية الرتبة'!#REF!+'تسمية الرتبة'!#REF!))</f>
        <v>#REF!</v>
      </c>
      <c r="I1996" s="7" t="e">
        <f>IF('تسمية الرتبة'!#REF!="مرفوض",0,'تسمية الرتبة'!#REF!)</f>
        <v>#REF!</v>
      </c>
      <c r="J1996" s="7" t="e">
        <f>IF('تسمية الرتبة'!#REF!="مرفوض",0,'تسمية الرتبة'!#REF!)</f>
        <v>#REF!</v>
      </c>
      <c r="K1996" s="7" t="e">
        <f>IF('تسمية الرتبة'!#REF!="مرفوض",0,J1996+I1996+H1996+G1996+F1996+E1996+D1996+'تسمية الرتبة'!#REF!)</f>
        <v>#REF!</v>
      </c>
      <c r="L1996" s="7" t="e">
        <f>IF('تسمية الرتبة'!#REF!="مرفوض",0,IF(J1996=0,"Absent(e)",""))</f>
        <v>#REF!</v>
      </c>
      <c r="M1996" s="20" t="e">
        <f>'تسمية الرتبة'!#REF!-'Resultats FR'!K1996</f>
        <v>#REF!</v>
      </c>
    </row>
    <row r="1997" spans="1:13">
      <c r="A1997" s="7">
        <v>1993</v>
      </c>
      <c r="B1997" s="7" t="e">
        <f>IF('تسمية الرتبة'!#REF!="مرفوض",0,'تسمية الرتبة'!#REF!)</f>
        <v>#REF!</v>
      </c>
      <c r="C1997" s="7" t="e">
        <f>IF('تسمية الرتبة'!#REF!="مرفوض",0,'تسمية الرتبة'!#REF!)</f>
        <v>#REF!</v>
      </c>
      <c r="D1997" s="7" t="e">
        <f>IF('تسمية الرتبة'!#REF!="مرفوض",0,'تسمية الرتبة'!#REF!)</f>
        <v>#REF!</v>
      </c>
      <c r="E1997" s="34" t="e">
        <f>IF('تسمية الرتبة'!#REF!="مرفوض",0,'تسمية الرتبة'!#REF!)</f>
        <v>#REF!</v>
      </c>
      <c r="F1997" s="7" t="e">
        <f>IF('تسمية الرتبة'!#REF!="مرفوض",0,'تسمية الرتبة'!#REF!)</f>
        <v>#REF!</v>
      </c>
      <c r="G1997" s="7" t="e">
        <f>IF('تسمية الرتبة'!#REF!="مرفوض",0,'تسمية الرتبة'!#REF!)</f>
        <v>#REF!</v>
      </c>
      <c r="H1997" s="7" t="e">
        <f>IF('تسمية الرتبة'!#REF!="مرفوض",0,IF('تسمية الرتبة'!#REF!+'تسمية الرتبة'!#REF!+'تسمية الرتبة'!#REF!+'تسمية الرتبة'!#REF!&gt;6,6,'تسمية الرتبة'!#REF!+'تسمية الرتبة'!#REF!+'تسمية الرتبة'!#REF!+'تسمية الرتبة'!#REF!))</f>
        <v>#REF!</v>
      </c>
      <c r="I1997" s="7" t="e">
        <f>IF('تسمية الرتبة'!#REF!="مرفوض",0,'تسمية الرتبة'!#REF!)</f>
        <v>#REF!</v>
      </c>
      <c r="J1997" s="7" t="e">
        <f>IF('تسمية الرتبة'!#REF!="مرفوض",0,'تسمية الرتبة'!#REF!)</f>
        <v>#REF!</v>
      </c>
      <c r="K1997" s="7" t="e">
        <f>IF('تسمية الرتبة'!#REF!="مرفوض",0,J1997+I1997+H1997+G1997+F1997+E1997+D1997+'تسمية الرتبة'!#REF!)</f>
        <v>#REF!</v>
      </c>
      <c r="L1997" s="7" t="e">
        <f>IF('تسمية الرتبة'!#REF!="مرفوض",0,IF(J1997=0,"Absent(e)",""))</f>
        <v>#REF!</v>
      </c>
      <c r="M1997" s="20" t="e">
        <f>'تسمية الرتبة'!#REF!-'Resultats FR'!K1997</f>
        <v>#REF!</v>
      </c>
    </row>
    <row r="1998" spans="1:13">
      <c r="A1998" s="7">
        <v>1994</v>
      </c>
      <c r="B1998" s="7" t="e">
        <f>IF('تسمية الرتبة'!#REF!="مرفوض",0,'تسمية الرتبة'!#REF!)</f>
        <v>#REF!</v>
      </c>
      <c r="C1998" s="7" t="e">
        <f>IF('تسمية الرتبة'!#REF!="مرفوض",0,'تسمية الرتبة'!#REF!)</f>
        <v>#REF!</v>
      </c>
      <c r="D1998" s="7" t="e">
        <f>IF('تسمية الرتبة'!#REF!="مرفوض",0,'تسمية الرتبة'!#REF!)</f>
        <v>#REF!</v>
      </c>
      <c r="E1998" s="34" t="e">
        <f>IF('تسمية الرتبة'!#REF!="مرفوض",0,'تسمية الرتبة'!#REF!)</f>
        <v>#REF!</v>
      </c>
      <c r="F1998" s="7" t="e">
        <f>IF('تسمية الرتبة'!#REF!="مرفوض",0,'تسمية الرتبة'!#REF!)</f>
        <v>#REF!</v>
      </c>
      <c r="G1998" s="7" t="e">
        <f>IF('تسمية الرتبة'!#REF!="مرفوض",0,'تسمية الرتبة'!#REF!)</f>
        <v>#REF!</v>
      </c>
      <c r="H1998" s="7" t="e">
        <f>IF('تسمية الرتبة'!#REF!="مرفوض",0,IF('تسمية الرتبة'!#REF!+'تسمية الرتبة'!#REF!+'تسمية الرتبة'!#REF!+'تسمية الرتبة'!#REF!&gt;6,6,'تسمية الرتبة'!#REF!+'تسمية الرتبة'!#REF!+'تسمية الرتبة'!#REF!+'تسمية الرتبة'!#REF!))</f>
        <v>#REF!</v>
      </c>
      <c r="I1998" s="7" t="e">
        <f>IF('تسمية الرتبة'!#REF!="مرفوض",0,'تسمية الرتبة'!#REF!)</f>
        <v>#REF!</v>
      </c>
      <c r="J1998" s="7" t="e">
        <f>IF('تسمية الرتبة'!#REF!="مرفوض",0,'تسمية الرتبة'!#REF!)</f>
        <v>#REF!</v>
      </c>
      <c r="K1998" s="7" t="e">
        <f>IF('تسمية الرتبة'!#REF!="مرفوض",0,J1998+I1998+H1998+G1998+F1998+E1998+D1998+'تسمية الرتبة'!#REF!)</f>
        <v>#REF!</v>
      </c>
      <c r="L1998" s="7" t="e">
        <f>IF('تسمية الرتبة'!#REF!="مرفوض",0,IF(J1998=0,"Absent(e)",""))</f>
        <v>#REF!</v>
      </c>
      <c r="M1998" s="20" t="e">
        <f>'تسمية الرتبة'!#REF!-'Resultats FR'!K1998</f>
        <v>#REF!</v>
      </c>
    </row>
    <row r="1999" spans="1:13">
      <c r="A1999" s="7">
        <v>1995</v>
      </c>
      <c r="B1999" s="7" t="e">
        <f>IF('تسمية الرتبة'!#REF!="مرفوض",0,'تسمية الرتبة'!#REF!)</f>
        <v>#REF!</v>
      </c>
      <c r="C1999" s="7" t="e">
        <f>IF('تسمية الرتبة'!#REF!="مرفوض",0,'تسمية الرتبة'!#REF!)</f>
        <v>#REF!</v>
      </c>
      <c r="D1999" s="7" t="e">
        <f>IF('تسمية الرتبة'!#REF!="مرفوض",0,'تسمية الرتبة'!#REF!)</f>
        <v>#REF!</v>
      </c>
      <c r="E1999" s="34" t="e">
        <f>IF('تسمية الرتبة'!#REF!="مرفوض",0,'تسمية الرتبة'!#REF!)</f>
        <v>#REF!</v>
      </c>
      <c r="F1999" s="7" t="e">
        <f>IF('تسمية الرتبة'!#REF!="مرفوض",0,'تسمية الرتبة'!#REF!)</f>
        <v>#REF!</v>
      </c>
      <c r="G1999" s="7" t="e">
        <f>IF('تسمية الرتبة'!#REF!="مرفوض",0,'تسمية الرتبة'!#REF!)</f>
        <v>#REF!</v>
      </c>
      <c r="H1999" s="7" t="e">
        <f>IF('تسمية الرتبة'!#REF!="مرفوض",0,IF('تسمية الرتبة'!#REF!+'تسمية الرتبة'!#REF!+'تسمية الرتبة'!#REF!+'تسمية الرتبة'!#REF!&gt;6,6,'تسمية الرتبة'!#REF!+'تسمية الرتبة'!#REF!+'تسمية الرتبة'!#REF!+'تسمية الرتبة'!#REF!))</f>
        <v>#REF!</v>
      </c>
      <c r="I1999" s="7" t="e">
        <f>IF('تسمية الرتبة'!#REF!="مرفوض",0,'تسمية الرتبة'!#REF!)</f>
        <v>#REF!</v>
      </c>
      <c r="J1999" s="7" t="e">
        <f>IF('تسمية الرتبة'!#REF!="مرفوض",0,'تسمية الرتبة'!#REF!)</f>
        <v>#REF!</v>
      </c>
      <c r="K1999" s="7" t="e">
        <f>IF('تسمية الرتبة'!#REF!="مرفوض",0,J1999+I1999+H1999+G1999+F1999+E1999+D1999+'تسمية الرتبة'!#REF!)</f>
        <v>#REF!</v>
      </c>
      <c r="L1999" s="7" t="e">
        <f>IF('تسمية الرتبة'!#REF!="مرفوض",0,IF(J1999=0,"Absent(e)",""))</f>
        <v>#REF!</v>
      </c>
      <c r="M1999" s="20" t="e">
        <f>'تسمية الرتبة'!#REF!-'Resultats FR'!K1999</f>
        <v>#REF!</v>
      </c>
    </row>
    <row r="2000" spans="1:13">
      <c r="A2000" s="7">
        <v>1996</v>
      </c>
      <c r="B2000" s="7" t="e">
        <f>IF('تسمية الرتبة'!#REF!="مرفوض",0,'تسمية الرتبة'!#REF!)</f>
        <v>#REF!</v>
      </c>
      <c r="C2000" s="7" t="e">
        <f>IF('تسمية الرتبة'!#REF!="مرفوض",0,'تسمية الرتبة'!#REF!)</f>
        <v>#REF!</v>
      </c>
      <c r="D2000" s="7" t="e">
        <f>IF('تسمية الرتبة'!#REF!="مرفوض",0,'تسمية الرتبة'!#REF!)</f>
        <v>#REF!</v>
      </c>
      <c r="E2000" s="34" t="e">
        <f>IF('تسمية الرتبة'!#REF!="مرفوض",0,'تسمية الرتبة'!#REF!)</f>
        <v>#REF!</v>
      </c>
      <c r="F2000" s="7" t="e">
        <f>IF('تسمية الرتبة'!#REF!="مرفوض",0,'تسمية الرتبة'!#REF!)</f>
        <v>#REF!</v>
      </c>
      <c r="G2000" s="7" t="e">
        <f>IF('تسمية الرتبة'!#REF!="مرفوض",0,'تسمية الرتبة'!#REF!)</f>
        <v>#REF!</v>
      </c>
      <c r="H2000" s="7" t="e">
        <f>IF('تسمية الرتبة'!#REF!="مرفوض",0,IF('تسمية الرتبة'!#REF!+'تسمية الرتبة'!#REF!+'تسمية الرتبة'!#REF!+'تسمية الرتبة'!#REF!&gt;6,6,'تسمية الرتبة'!#REF!+'تسمية الرتبة'!#REF!+'تسمية الرتبة'!#REF!+'تسمية الرتبة'!#REF!))</f>
        <v>#REF!</v>
      </c>
      <c r="I2000" s="7" t="e">
        <f>IF('تسمية الرتبة'!#REF!="مرفوض",0,'تسمية الرتبة'!#REF!)</f>
        <v>#REF!</v>
      </c>
      <c r="J2000" s="7" t="e">
        <f>IF('تسمية الرتبة'!#REF!="مرفوض",0,'تسمية الرتبة'!#REF!)</f>
        <v>#REF!</v>
      </c>
      <c r="K2000" s="7" t="e">
        <f>IF('تسمية الرتبة'!#REF!="مرفوض",0,J2000+I2000+H2000+G2000+F2000+E2000+D2000+'تسمية الرتبة'!#REF!)</f>
        <v>#REF!</v>
      </c>
      <c r="L2000" s="7" t="e">
        <f>IF('تسمية الرتبة'!#REF!="مرفوض",0,IF(J2000=0,"Absent(e)",""))</f>
        <v>#REF!</v>
      </c>
      <c r="M2000" s="20" t="e">
        <f>'تسمية الرتبة'!#REF!-'Resultats FR'!K2000</f>
        <v>#REF!</v>
      </c>
    </row>
    <row r="2001" spans="1:13">
      <c r="A2001" s="7">
        <v>1997</v>
      </c>
      <c r="B2001" s="7" t="e">
        <f>IF('تسمية الرتبة'!#REF!="مرفوض",0,'تسمية الرتبة'!#REF!)</f>
        <v>#REF!</v>
      </c>
      <c r="C2001" s="7" t="e">
        <f>IF('تسمية الرتبة'!#REF!="مرفوض",0,'تسمية الرتبة'!#REF!)</f>
        <v>#REF!</v>
      </c>
      <c r="D2001" s="7" t="e">
        <f>IF('تسمية الرتبة'!#REF!="مرفوض",0,'تسمية الرتبة'!#REF!)</f>
        <v>#REF!</v>
      </c>
      <c r="E2001" s="34" t="e">
        <f>IF('تسمية الرتبة'!#REF!="مرفوض",0,'تسمية الرتبة'!#REF!)</f>
        <v>#REF!</v>
      </c>
      <c r="F2001" s="7" t="e">
        <f>IF('تسمية الرتبة'!#REF!="مرفوض",0,'تسمية الرتبة'!#REF!)</f>
        <v>#REF!</v>
      </c>
      <c r="G2001" s="7" t="e">
        <f>IF('تسمية الرتبة'!#REF!="مرفوض",0,'تسمية الرتبة'!#REF!)</f>
        <v>#REF!</v>
      </c>
      <c r="H2001" s="7" t="e">
        <f>IF('تسمية الرتبة'!#REF!="مرفوض",0,IF('تسمية الرتبة'!#REF!+'تسمية الرتبة'!#REF!+'تسمية الرتبة'!#REF!+'تسمية الرتبة'!#REF!&gt;6,6,'تسمية الرتبة'!#REF!+'تسمية الرتبة'!#REF!+'تسمية الرتبة'!#REF!+'تسمية الرتبة'!#REF!))</f>
        <v>#REF!</v>
      </c>
      <c r="I2001" s="7" t="e">
        <f>IF('تسمية الرتبة'!#REF!="مرفوض",0,'تسمية الرتبة'!#REF!)</f>
        <v>#REF!</v>
      </c>
      <c r="J2001" s="7" t="e">
        <f>IF('تسمية الرتبة'!#REF!="مرفوض",0,'تسمية الرتبة'!#REF!)</f>
        <v>#REF!</v>
      </c>
      <c r="K2001" s="7" t="e">
        <f>IF('تسمية الرتبة'!#REF!="مرفوض",0,J2001+I2001+H2001+G2001+F2001+E2001+D2001+'تسمية الرتبة'!#REF!)</f>
        <v>#REF!</v>
      </c>
      <c r="L2001" s="7" t="e">
        <f>IF('تسمية الرتبة'!#REF!="مرفوض",0,IF(J2001=0,"Absent(e)",""))</f>
        <v>#REF!</v>
      </c>
      <c r="M2001" s="20" t="e">
        <f>'تسمية الرتبة'!#REF!-'Resultats FR'!K2001</f>
        <v>#REF!</v>
      </c>
    </row>
    <row r="2002" spans="1:13">
      <c r="A2002" s="7">
        <v>1998</v>
      </c>
      <c r="B2002" s="7" t="e">
        <f>IF('تسمية الرتبة'!#REF!="مرفوض",0,'تسمية الرتبة'!#REF!)</f>
        <v>#REF!</v>
      </c>
      <c r="C2002" s="7" t="e">
        <f>IF('تسمية الرتبة'!#REF!="مرفوض",0,'تسمية الرتبة'!#REF!)</f>
        <v>#REF!</v>
      </c>
      <c r="D2002" s="7" t="e">
        <f>IF('تسمية الرتبة'!#REF!="مرفوض",0,'تسمية الرتبة'!#REF!)</f>
        <v>#REF!</v>
      </c>
      <c r="E2002" s="34" t="e">
        <f>IF('تسمية الرتبة'!#REF!="مرفوض",0,'تسمية الرتبة'!#REF!)</f>
        <v>#REF!</v>
      </c>
      <c r="F2002" s="7" t="e">
        <f>IF('تسمية الرتبة'!#REF!="مرفوض",0,'تسمية الرتبة'!#REF!)</f>
        <v>#REF!</v>
      </c>
      <c r="G2002" s="7" t="e">
        <f>IF('تسمية الرتبة'!#REF!="مرفوض",0,'تسمية الرتبة'!#REF!)</f>
        <v>#REF!</v>
      </c>
      <c r="H2002" s="7" t="e">
        <f>IF('تسمية الرتبة'!#REF!="مرفوض",0,IF('تسمية الرتبة'!#REF!+'تسمية الرتبة'!#REF!+'تسمية الرتبة'!#REF!+'تسمية الرتبة'!#REF!&gt;6,6,'تسمية الرتبة'!#REF!+'تسمية الرتبة'!#REF!+'تسمية الرتبة'!#REF!+'تسمية الرتبة'!#REF!))</f>
        <v>#REF!</v>
      </c>
      <c r="I2002" s="7" t="e">
        <f>IF('تسمية الرتبة'!#REF!="مرفوض",0,'تسمية الرتبة'!#REF!)</f>
        <v>#REF!</v>
      </c>
      <c r="J2002" s="7" t="e">
        <f>IF('تسمية الرتبة'!#REF!="مرفوض",0,'تسمية الرتبة'!#REF!)</f>
        <v>#REF!</v>
      </c>
      <c r="K2002" s="7" t="e">
        <f>IF('تسمية الرتبة'!#REF!="مرفوض",0,J2002+I2002+H2002+G2002+F2002+E2002+D2002+'تسمية الرتبة'!#REF!)</f>
        <v>#REF!</v>
      </c>
      <c r="L2002" s="7" t="e">
        <f>IF('تسمية الرتبة'!#REF!="مرفوض",0,IF(J2002=0,"Absent(e)",""))</f>
        <v>#REF!</v>
      </c>
      <c r="M2002" s="20" t="e">
        <f>'تسمية الرتبة'!#REF!-'Resultats FR'!K2002</f>
        <v>#REF!</v>
      </c>
    </row>
    <row r="2003" spans="1:13">
      <c r="A2003" s="7">
        <v>1999</v>
      </c>
      <c r="B2003" s="7" t="e">
        <f>IF('تسمية الرتبة'!#REF!="مرفوض",0,'تسمية الرتبة'!#REF!)</f>
        <v>#REF!</v>
      </c>
      <c r="C2003" s="7" t="e">
        <f>IF('تسمية الرتبة'!#REF!="مرفوض",0,'تسمية الرتبة'!#REF!)</f>
        <v>#REF!</v>
      </c>
      <c r="D2003" s="7" t="e">
        <f>IF('تسمية الرتبة'!#REF!="مرفوض",0,'تسمية الرتبة'!#REF!)</f>
        <v>#REF!</v>
      </c>
      <c r="E2003" s="34" t="e">
        <f>IF('تسمية الرتبة'!#REF!="مرفوض",0,'تسمية الرتبة'!#REF!)</f>
        <v>#REF!</v>
      </c>
      <c r="F2003" s="7" t="e">
        <f>IF('تسمية الرتبة'!#REF!="مرفوض",0,'تسمية الرتبة'!#REF!)</f>
        <v>#REF!</v>
      </c>
      <c r="G2003" s="7" t="e">
        <f>IF('تسمية الرتبة'!#REF!="مرفوض",0,'تسمية الرتبة'!#REF!)</f>
        <v>#REF!</v>
      </c>
      <c r="H2003" s="7" t="e">
        <f>IF('تسمية الرتبة'!#REF!="مرفوض",0,IF('تسمية الرتبة'!#REF!+'تسمية الرتبة'!#REF!+'تسمية الرتبة'!#REF!+'تسمية الرتبة'!#REF!&gt;6,6,'تسمية الرتبة'!#REF!+'تسمية الرتبة'!#REF!+'تسمية الرتبة'!#REF!+'تسمية الرتبة'!#REF!))</f>
        <v>#REF!</v>
      </c>
      <c r="I2003" s="7" t="e">
        <f>IF('تسمية الرتبة'!#REF!="مرفوض",0,'تسمية الرتبة'!#REF!)</f>
        <v>#REF!</v>
      </c>
      <c r="J2003" s="7" t="e">
        <f>IF('تسمية الرتبة'!#REF!="مرفوض",0,'تسمية الرتبة'!#REF!)</f>
        <v>#REF!</v>
      </c>
      <c r="K2003" s="7" t="e">
        <f>IF('تسمية الرتبة'!#REF!="مرفوض",0,J2003+I2003+H2003+G2003+F2003+E2003+D2003+'تسمية الرتبة'!#REF!)</f>
        <v>#REF!</v>
      </c>
      <c r="L2003" s="7" t="e">
        <f>IF('تسمية الرتبة'!#REF!="مرفوض",0,IF(J2003=0,"Absent(e)",""))</f>
        <v>#REF!</v>
      </c>
      <c r="M2003" s="20" t="e">
        <f>'تسمية الرتبة'!#REF!-'Resultats FR'!K2003</f>
        <v>#REF!</v>
      </c>
    </row>
    <row r="2004" spans="1:13">
      <c r="A2004" s="7">
        <v>2000</v>
      </c>
      <c r="B2004" s="7" t="e">
        <f>IF('تسمية الرتبة'!#REF!="مرفوض",0,'تسمية الرتبة'!#REF!)</f>
        <v>#REF!</v>
      </c>
      <c r="C2004" s="7" t="e">
        <f>IF('تسمية الرتبة'!#REF!="مرفوض",0,'تسمية الرتبة'!#REF!)</f>
        <v>#REF!</v>
      </c>
      <c r="D2004" s="7" t="e">
        <f>IF('تسمية الرتبة'!#REF!="مرفوض",0,'تسمية الرتبة'!#REF!)</f>
        <v>#REF!</v>
      </c>
      <c r="E2004" s="34" t="e">
        <f>IF('تسمية الرتبة'!#REF!="مرفوض",0,'تسمية الرتبة'!#REF!)</f>
        <v>#REF!</v>
      </c>
      <c r="F2004" s="7" t="e">
        <f>IF('تسمية الرتبة'!#REF!="مرفوض",0,'تسمية الرتبة'!#REF!)</f>
        <v>#REF!</v>
      </c>
      <c r="G2004" s="7" t="e">
        <f>IF('تسمية الرتبة'!#REF!="مرفوض",0,'تسمية الرتبة'!#REF!)</f>
        <v>#REF!</v>
      </c>
      <c r="H2004" s="7" t="e">
        <f>IF('تسمية الرتبة'!#REF!="مرفوض",0,IF('تسمية الرتبة'!#REF!+'تسمية الرتبة'!#REF!+'تسمية الرتبة'!#REF!+'تسمية الرتبة'!#REF!&gt;6,6,'تسمية الرتبة'!#REF!+'تسمية الرتبة'!#REF!+'تسمية الرتبة'!#REF!+'تسمية الرتبة'!#REF!))</f>
        <v>#REF!</v>
      </c>
      <c r="I2004" s="7" t="e">
        <f>IF('تسمية الرتبة'!#REF!="مرفوض",0,'تسمية الرتبة'!#REF!)</f>
        <v>#REF!</v>
      </c>
      <c r="J2004" s="7" t="e">
        <f>IF('تسمية الرتبة'!#REF!="مرفوض",0,'تسمية الرتبة'!#REF!)</f>
        <v>#REF!</v>
      </c>
      <c r="K2004" s="7" t="e">
        <f>IF('تسمية الرتبة'!#REF!="مرفوض",0,J2004+I2004+H2004+G2004+F2004+E2004+D2004+'تسمية الرتبة'!#REF!)</f>
        <v>#REF!</v>
      </c>
      <c r="L2004" s="7" t="e">
        <f>IF('تسمية الرتبة'!#REF!="مرفوض",0,IF(J2004=0,"Absent(e)",""))</f>
        <v>#REF!</v>
      </c>
      <c r="M2004" s="20" t="e">
        <f>'تسمية الرتبة'!#REF!-'Resultats FR'!K2004</f>
        <v>#REF!</v>
      </c>
    </row>
    <row r="2005" spans="1:13">
      <c r="A2005" s="7">
        <v>2001</v>
      </c>
      <c r="B2005" s="7" t="e">
        <f>IF('تسمية الرتبة'!#REF!="مرفوض",0,'تسمية الرتبة'!#REF!)</f>
        <v>#REF!</v>
      </c>
      <c r="C2005" s="7" t="e">
        <f>IF('تسمية الرتبة'!#REF!="مرفوض",0,'تسمية الرتبة'!#REF!)</f>
        <v>#REF!</v>
      </c>
      <c r="D2005" s="7" t="e">
        <f>IF('تسمية الرتبة'!#REF!="مرفوض",0,'تسمية الرتبة'!#REF!)</f>
        <v>#REF!</v>
      </c>
      <c r="E2005" s="34" t="e">
        <f>IF('تسمية الرتبة'!#REF!="مرفوض",0,'تسمية الرتبة'!#REF!)</f>
        <v>#REF!</v>
      </c>
      <c r="F2005" s="7" t="e">
        <f>IF('تسمية الرتبة'!#REF!="مرفوض",0,'تسمية الرتبة'!#REF!)</f>
        <v>#REF!</v>
      </c>
      <c r="G2005" s="7" t="e">
        <f>IF('تسمية الرتبة'!#REF!="مرفوض",0,'تسمية الرتبة'!#REF!)</f>
        <v>#REF!</v>
      </c>
      <c r="H2005" s="7" t="e">
        <f>IF('تسمية الرتبة'!#REF!="مرفوض",0,IF('تسمية الرتبة'!#REF!+'تسمية الرتبة'!#REF!+'تسمية الرتبة'!#REF!+'تسمية الرتبة'!#REF!&gt;6,6,'تسمية الرتبة'!#REF!+'تسمية الرتبة'!#REF!+'تسمية الرتبة'!#REF!+'تسمية الرتبة'!#REF!))</f>
        <v>#REF!</v>
      </c>
      <c r="I2005" s="7" t="e">
        <f>IF('تسمية الرتبة'!#REF!="مرفوض",0,'تسمية الرتبة'!#REF!)</f>
        <v>#REF!</v>
      </c>
      <c r="J2005" s="7" t="e">
        <f>IF('تسمية الرتبة'!#REF!="مرفوض",0,'تسمية الرتبة'!#REF!)</f>
        <v>#REF!</v>
      </c>
      <c r="K2005" s="7" t="e">
        <f>IF('تسمية الرتبة'!#REF!="مرفوض",0,J2005+I2005+H2005+G2005+F2005+E2005+D2005+'تسمية الرتبة'!#REF!)</f>
        <v>#REF!</v>
      </c>
      <c r="L2005" s="7" t="e">
        <f>IF('تسمية الرتبة'!#REF!="مرفوض",0,IF(J2005=0,"Absent(e)",""))</f>
        <v>#REF!</v>
      </c>
      <c r="M2005" s="20" t="e">
        <f>'تسمية الرتبة'!#REF!-'Resultats FR'!K2005</f>
        <v>#REF!</v>
      </c>
    </row>
    <row r="2006" spans="1:13">
      <c r="A2006" s="7">
        <v>2002</v>
      </c>
      <c r="B2006" s="7" t="e">
        <f>IF('تسمية الرتبة'!#REF!="مرفوض",0,'تسمية الرتبة'!#REF!)</f>
        <v>#REF!</v>
      </c>
      <c r="C2006" s="7" t="e">
        <f>IF('تسمية الرتبة'!#REF!="مرفوض",0,'تسمية الرتبة'!#REF!)</f>
        <v>#REF!</v>
      </c>
      <c r="D2006" s="7" t="e">
        <f>IF('تسمية الرتبة'!#REF!="مرفوض",0,'تسمية الرتبة'!#REF!)</f>
        <v>#REF!</v>
      </c>
      <c r="E2006" s="34" t="e">
        <f>IF('تسمية الرتبة'!#REF!="مرفوض",0,'تسمية الرتبة'!#REF!)</f>
        <v>#REF!</v>
      </c>
      <c r="F2006" s="7" t="e">
        <f>IF('تسمية الرتبة'!#REF!="مرفوض",0,'تسمية الرتبة'!#REF!)</f>
        <v>#REF!</v>
      </c>
      <c r="G2006" s="7" t="e">
        <f>IF('تسمية الرتبة'!#REF!="مرفوض",0,'تسمية الرتبة'!#REF!)</f>
        <v>#REF!</v>
      </c>
      <c r="H2006" s="7" t="e">
        <f>IF('تسمية الرتبة'!#REF!="مرفوض",0,IF('تسمية الرتبة'!#REF!+'تسمية الرتبة'!#REF!+'تسمية الرتبة'!#REF!+'تسمية الرتبة'!#REF!&gt;6,6,'تسمية الرتبة'!#REF!+'تسمية الرتبة'!#REF!+'تسمية الرتبة'!#REF!+'تسمية الرتبة'!#REF!))</f>
        <v>#REF!</v>
      </c>
      <c r="I2006" s="7" t="e">
        <f>IF('تسمية الرتبة'!#REF!="مرفوض",0,'تسمية الرتبة'!#REF!)</f>
        <v>#REF!</v>
      </c>
      <c r="J2006" s="7" t="e">
        <f>IF('تسمية الرتبة'!#REF!="مرفوض",0,'تسمية الرتبة'!#REF!)</f>
        <v>#REF!</v>
      </c>
      <c r="K2006" s="7" t="e">
        <f>IF('تسمية الرتبة'!#REF!="مرفوض",0,J2006+I2006+H2006+G2006+F2006+E2006+D2006+'تسمية الرتبة'!#REF!)</f>
        <v>#REF!</v>
      </c>
      <c r="L2006" s="7" t="e">
        <f>IF('تسمية الرتبة'!#REF!="مرفوض",0,IF(J2006=0,"Absent(e)",""))</f>
        <v>#REF!</v>
      </c>
      <c r="M2006" s="20" t="e">
        <f>'تسمية الرتبة'!#REF!-'Resultats FR'!K2006</f>
        <v>#REF!</v>
      </c>
    </row>
    <row r="2007" spans="1:13">
      <c r="A2007" s="7">
        <v>2003</v>
      </c>
      <c r="B2007" s="7" t="e">
        <f>IF('تسمية الرتبة'!#REF!="مرفوض",0,'تسمية الرتبة'!#REF!)</f>
        <v>#REF!</v>
      </c>
      <c r="C2007" s="7" t="e">
        <f>IF('تسمية الرتبة'!#REF!="مرفوض",0,'تسمية الرتبة'!#REF!)</f>
        <v>#REF!</v>
      </c>
      <c r="D2007" s="7" t="e">
        <f>IF('تسمية الرتبة'!#REF!="مرفوض",0,'تسمية الرتبة'!#REF!)</f>
        <v>#REF!</v>
      </c>
      <c r="E2007" s="34" t="e">
        <f>IF('تسمية الرتبة'!#REF!="مرفوض",0,'تسمية الرتبة'!#REF!)</f>
        <v>#REF!</v>
      </c>
      <c r="F2007" s="7" t="e">
        <f>IF('تسمية الرتبة'!#REF!="مرفوض",0,'تسمية الرتبة'!#REF!)</f>
        <v>#REF!</v>
      </c>
      <c r="G2007" s="7" t="e">
        <f>IF('تسمية الرتبة'!#REF!="مرفوض",0,'تسمية الرتبة'!#REF!)</f>
        <v>#REF!</v>
      </c>
      <c r="H2007" s="7" t="e">
        <f>IF('تسمية الرتبة'!#REF!="مرفوض",0,IF('تسمية الرتبة'!#REF!+'تسمية الرتبة'!#REF!+'تسمية الرتبة'!#REF!+'تسمية الرتبة'!#REF!&gt;6,6,'تسمية الرتبة'!#REF!+'تسمية الرتبة'!#REF!+'تسمية الرتبة'!#REF!+'تسمية الرتبة'!#REF!))</f>
        <v>#REF!</v>
      </c>
      <c r="I2007" s="7" t="e">
        <f>IF('تسمية الرتبة'!#REF!="مرفوض",0,'تسمية الرتبة'!#REF!)</f>
        <v>#REF!</v>
      </c>
      <c r="J2007" s="7" t="e">
        <f>IF('تسمية الرتبة'!#REF!="مرفوض",0,'تسمية الرتبة'!#REF!)</f>
        <v>#REF!</v>
      </c>
      <c r="K2007" s="7" t="e">
        <f>IF('تسمية الرتبة'!#REF!="مرفوض",0,J2007+I2007+H2007+G2007+F2007+E2007+D2007+'تسمية الرتبة'!#REF!)</f>
        <v>#REF!</v>
      </c>
      <c r="L2007" s="7" t="e">
        <f>IF('تسمية الرتبة'!#REF!="مرفوض",0,IF(J2007=0,"Absent(e)",""))</f>
        <v>#REF!</v>
      </c>
      <c r="M2007" s="20" t="e">
        <f>'تسمية الرتبة'!#REF!-'Resultats FR'!K2007</f>
        <v>#REF!</v>
      </c>
    </row>
    <row r="2008" spans="1:13">
      <c r="A2008" s="7">
        <v>2004</v>
      </c>
      <c r="B2008" s="7" t="e">
        <f>IF('تسمية الرتبة'!#REF!="مرفوض",0,'تسمية الرتبة'!#REF!)</f>
        <v>#REF!</v>
      </c>
      <c r="C2008" s="7" t="e">
        <f>IF('تسمية الرتبة'!#REF!="مرفوض",0,'تسمية الرتبة'!#REF!)</f>
        <v>#REF!</v>
      </c>
      <c r="D2008" s="7" t="e">
        <f>IF('تسمية الرتبة'!#REF!="مرفوض",0,'تسمية الرتبة'!#REF!)</f>
        <v>#REF!</v>
      </c>
      <c r="E2008" s="34" t="e">
        <f>IF('تسمية الرتبة'!#REF!="مرفوض",0,'تسمية الرتبة'!#REF!)</f>
        <v>#REF!</v>
      </c>
      <c r="F2008" s="7" t="e">
        <f>IF('تسمية الرتبة'!#REF!="مرفوض",0,'تسمية الرتبة'!#REF!)</f>
        <v>#REF!</v>
      </c>
      <c r="G2008" s="7" t="e">
        <f>IF('تسمية الرتبة'!#REF!="مرفوض",0,'تسمية الرتبة'!#REF!)</f>
        <v>#REF!</v>
      </c>
      <c r="H2008" s="7" t="e">
        <f>IF('تسمية الرتبة'!#REF!="مرفوض",0,IF('تسمية الرتبة'!#REF!+'تسمية الرتبة'!#REF!+'تسمية الرتبة'!#REF!+'تسمية الرتبة'!#REF!&gt;6,6,'تسمية الرتبة'!#REF!+'تسمية الرتبة'!#REF!+'تسمية الرتبة'!#REF!+'تسمية الرتبة'!#REF!))</f>
        <v>#REF!</v>
      </c>
      <c r="I2008" s="7" t="e">
        <f>IF('تسمية الرتبة'!#REF!="مرفوض",0,'تسمية الرتبة'!#REF!)</f>
        <v>#REF!</v>
      </c>
      <c r="J2008" s="7" t="e">
        <f>IF('تسمية الرتبة'!#REF!="مرفوض",0,'تسمية الرتبة'!#REF!)</f>
        <v>#REF!</v>
      </c>
      <c r="K2008" s="7" t="e">
        <f>IF('تسمية الرتبة'!#REF!="مرفوض",0,J2008+I2008+H2008+G2008+F2008+E2008+D2008+'تسمية الرتبة'!#REF!)</f>
        <v>#REF!</v>
      </c>
      <c r="L2008" s="7" t="e">
        <f>IF('تسمية الرتبة'!#REF!="مرفوض",0,IF(J2008=0,"Absent(e)",""))</f>
        <v>#REF!</v>
      </c>
      <c r="M2008" s="20" t="e">
        <f>'تسمية الرتبة'!#REF!-'Resultats FR'!K2008</f>
        <v>#REF!</v>
      </c>
    </row>
    <row r="2009" spans="1:13">
      <c r="A2009" s="7">
        <v>2005</v>
      </c>
      <c r="B2009" s="7" t="e">
        <f>IF('تسمية الرتبة'!#REF!="مرفوض",0,'تسمية الرتبة'!#REF!)</f>
        <v>#REF!</v>
      </c>
      <c r="C2009" s="7" t="e">
        <f>IF('تسمية الرتبة'!#REF!="مرفوض",0,'تسمية الرتبة'!#REF!)</f>
        <v>#REF!</v>
      </c>
      <c r="D2009" s="7" t="e">
        <f>IF('تسمية الرتبة'!#REF!="مرفوض",0,'تسمية الرتبة'!#REF!)</f>
        <v>#REF!</v>
      </c>
      <c r="E2009" s="34" t="e">
        <f>IF('تسمية الرتبة'!#REF!="مرفوض",0,'تسمية الرتبة'!#REF!)</f>
        <v>#REF!</v>
      </c>
      <c r="F2009" s="7" t="e">
        <f>IF('تسمية الرتبة'!#REF!="مرفوض",0,'تسمية الرتبة'!#REF!)</f>
        <v>#REF!</v>
      </c>
      <c r="G2009" s="7" t="e">
        <f>IF('تسمية الرتبة'!#REF!="مرفوض",0,'تسمية الرتبة'!#REF!)</f>
        <v>#REF!</v>
      </c>
      <c r="H2009" s="7" t="e">
        <f>IF('تسمية الرتبة'!#REF!="مرفوض",0,IF('تسمية الرتبة'!#REF!+'تسمية الرتبة'!#REF!+'تسمية الرتبة'!#REF!+'تسمية الرتبة'!#REF!&gt;6,6,'تسمية الرتبة'!#REF!+'تسمية الرتبة'!#REF!+'تسمية الرتبة'!#REF!+'تسمية الرتبة'!#REF!))</f>
        <v>#REF!</v>
      </c>
      <c r="I2009" s="7" t="e">
        <f>IF('تسمية الرتبة'!#REF!="مرفوض",0,'تسمية الرتبة'!#REF!)</f>
        <v>#REF!</v>
      </c>
      <c r="J2009" s="7" t="e">
        <f>IF('تسمية الرتبة'!#REF!="مرفوض",0,'تسمية الرتبة'!#REF!)</f>
        <v>#REF!</v>
      </c>
      <c r="K2009" s="7" t="e">
        <f>IF('تسمية الرتبة'!#REF!="مرفوض",0,J2009+I2009+H2009+G2009+F2009+E2009+D2009+'تسمية الرتبة'!#REF!)</f>
        <v>#REF!</v>
      </c>
      <c r="L2009" s="7" t="e">
        <f>IF('تسمية الرتبة'!#REF!="مرفوض",0,IF(J2009=0,"Absent(e)",""))</f>
        <v>#REF!</v>
      </c>
      <c r="M2009" s="20" t="e">
        <f>'تسمية الرتبة'!#REF!-'Resultats FR'!K2009</f>
        <v>#REF!</v>
      </c>
    </row>
    <row r="2010" spans="1:13">
      <c r="A2010" s="7">
        <v>2006</v>
      </c>
      <c r="B2010" s="7" t="e">
        <f>IF('تسمية الرتبة'!#REF!="مرفوض",0,'تسمية الرتبة'!#REF!)</f>
        <v>#REF!</v>
      </c>
      <c r="C2010" s="7" t="e">
        <f>IF('تسمية الرتبة'!#REF!="مرفوض",0,'تسمية الرتبة'!#REF!)</f>
        <v>#REF!</v>
      </c>
      <c r="D2010" s="7" t="e">
        <f>IF('تسمية الرتبة'!#REF!="مرفوض",0,'تسمية الرتبة'!#REF!)</f>
        <v>#REF!</v>
      </c>
      <c r="E2010" s="34" t="e">
        <f>IF('تسمية الرتبة'!#REF!="مرفوض",0,'تسمية الرتبة'!#REF!)</f>
        <v>#REF!</v>
      </c>
      <c r="F2010" s="7" t="e">
        <f>IF('تسمية الرتبة'!#REF!="مرفوض",0,'تسمية الرتبة'!#REF!)</f>
        <v>#REF!</v>
      </c>
      <c r="G2010" s="7" t="e">
        <f>IF('تسمية الرتبة'!#REF!="مرفوض",0,'تسمية الرتبة'!#REF!)</f>
        <v>#REF!</v>
      </c>
      <c r="H2010" s="7" t="e">
        <f>IF('تسمية الرتبة'!#REF!="مرفوض",0,IF('تسمية الرتبة'!#REF!+'تسمية الرتبة'!#REF!+'تسمية الرتبة'!#REF!+'تسمية الرتبة'!#REF!&gt;6,6,'تسمية الرتبة'!#REF!+'تسمية الرتبة'!#REF!+'تسمية الرتبة'!#REF!+'تسمية الرتبة'!#REF!))</f>
        <v>#REF!</v>
      </c>
      <c r="I2010" s="7" t="e">
        <f>IF('تسمية الرتبة'!#REF!="مرفوض",0,'تسمية الرتبة'!#REF!)</f>
        <v>#REF!</v>
      </c>
      <c r="J2010" s="7" t="e">
        <f>IF('تسمية الرتبة'!#REF!="مرفوض",0,'تسمية الرتبة'!#REF!)</f>
        <v>#REF!</v>
      </c>
      <c r="K2010" s="7" t="e">
        <f>IF('تسمية الرتبة'!#REF!="مرفوض",0,J2010+I2010+H2010+G2010+F2010+E2010+D2010+'تسمية الرتبة'!#REF!)</f>
        <v>#REF!</v>
      </c>
      <c r="L2010" s="7" t="e">
        <f>IF('تسمية الرتبة'!#REF!="مرفوض",0,IF(J2010=0,"Absent(e)",""))</f>
        <v>#REF!</v>
      </c>
      <c r="M2010" s="20" t="e">
        <f>'تسمية الرتبة'!#REF!-'Resultats FR'!K2010</f>
        <v>#REF!</v>
      </c>
    </row>
    <row r="2011" spans="1:13">
      <c r="A2011" s="7">
        <v>2007</v>
      </c>
      <c r="B2011" s="7" t="e">
        <f>IF('تسمية الرتبة'!#REF!="مرفوض",0,'تسمية الرتبة'!#REF!)</f>
        <v>#REF!</v>
      </c>
      <c r="C2011" s="7" t="e">
        <f>IF('تسمية الرتبة'!#REF!="مرفوض",0,'تسمية الرتبة'!#REF!)</f>
        <v>#REF!</v>
      </c>
      <c r="D2011" s="7" t="e">
        <f>IF('تسمية الرتبة'!#REF!="مرفوض",0,'تسمية الرتبة'!#REF!)</f>
        <v>#REF!</v>
      </c>
      <c r="E2011" s="34" t="e">
        <f>IF('تسمية الرتبة'!#REF!="مرفوض",0,'تسمية الرتبة'!#REF!)</f>
        <v>#REF!</v>
      </c>
      <c r="F2011" s="7" t="e">
        <f>IF('تسمية الرتبة'!#REF!="مرفوض",0,'تسمية الرتبة'!#REF!)</f>
        <v>#REF!</v>
      </c>
      <c r="G2011" s="7" t="e">
        <f>IF('تسمية الرتبة'!#REF!="مرفوض",0,'تسمية الرتبة'!#REF!)</f>
        <v>#REF!</v>
      </c>
      <c r="H2011" s="7" t="e">
        <f>IF('تسمية الرتبة'!#REF!="مرفوض",0,IF('تسمية الرتبة'!#REF!+'تسمية الرتبة'!#REF!+'تسمية الرتبة'!#REF!+'تسمية الرتبة'!#REF!&gt;6,6,'تسمية الرتبة'!#REF!+'تسمية الرتبة'!#REF!+'تسمية الرتبة'!#REF!+'تسمية الرتبة'!#REF!))</f>
        <v>#REF!</v>
      </c>
      <c r="I2011" s="7" t="e">
        <f>IF('تسمية الرتبة'!#REF!="مرفوض",0,'تسمية الرتبة'!#REF!)</f>
        <v>#REF!</v>
      </c>
      <c r="J2011" s="7" t="e">
        <f>IF('تسمية الرتبة'!#REF!="مرفوض",0,'تسمية الرتبة'!#REF!)</f>
        <v>#REF!</v>
      </c>
      <c r="K2011" s="7" t="e">
        <f>IF('تسمية الرتبة'!#REF!="مرفوض",0,J2011+I2011+H2011+G2011+F2011+E2011+D2011+'تسمية الرتبة'!#REF!)</f>
        <v>#REF!</v>
      </c>
      <c r="L2011" s="7" t="e">
        <f>IF('تسمية الرتبة'!#REF!="مرفوض",0,IF(J2011=0,"Absent(e)",""))</f>
        <v>#REF!</v>
      </c>
      <c r="M2011" s="20" t="e">
        <f>'تسمية الرتبة'!#REF!-'Resultats FR'!K2011</f>
        <v>#REF!</v>
      </c>
    </row>
    <row r="2012" spans="1:13">
      <c r="A2012" s="7">
        <v>2008</v>
      </c>
      <c r="B2012" s="7" t="e">
        <f>IF('تسمية الرتبة'!#REF!="مرفوض",0,'تسمية الرتبة'!#REF!)</f>
        <v>#REF!</v>
      </c>
      <c r="C2012" s="7" t="e">
        <f>IF('تسمية الرتبة'!#REF!="مرفوض",0,'تسمية الرتبة'!#REF!)</f>
        <v>#REF!</v>
      </c>
      <c r="D2012" s="7" t="e">
        <f>IF('تسمية الرتبة'!#REF!="مرفوض",0,'تسمية الرتبة'!#REF!)</f>
        <v>#REF!</v>
      </c>
      <c r="E2012" s="34" t="e">
        <f>IF('تسمية الرتبة'!#REF!="مرفوض",0,'تسمية الرتبة'!#REF!)</f>
        <v>#REF!</v>
      </c>
      <c r="F2012" s="7" t="e">
        <f>IF('تسمية الرتبة'!#REF!="مرفوض",0,'تسمية الرتبة'!#REF!)</f>
        <v>#REF!</v>
      </c>
      <c r="G2012" s="7" t="e">
        <f>IF('تسمية الرتبة'!#REF!="مرفوض",0,'تسمية الرتبة'!#REF!)</f>
        <v>#REF!</v>
      </c>
      <c r="H2012" s="7" t="e">
        <f>IF('تسمية الرتبة'!#REF!="مرفوض",0,IF('تسمية الرتبة'!#REF!+'تسمية الرتبة'!#REF!+'تسمية الرتبة'!#REF!+'تسمية الرتبة'!#REF!&gt;6,6,'تسمية الرتبة'!#REF!+'تسمية الرتبة'!#REF!+'تسمية الرتبة'!#REF!+'تسمية الرتبة'!#REF!))</f>
        <v>#REF!</v>
      </c>
      <c r="I2012" s="7" t="e">
        <f>IF('تسمية الرتبة'!#REF!="مرفوض",0,'تسمية الرتبة'!#REF!)</f>
        <v>#REF!</v>
      </c>
      <c r="J2012" s="7" t="e">
        <f>IF('تسمية الرتبة'!#REF!="مرفوض",0,'تسمية الرتبة'!#REF!)</f>
        <v>#REF!</v>
      </c>
      <c r="K2012" s="7" t="e">
        <f>IF('تسمية الرتبة'!#REF!="مرفوض",0,J2012+I2012+H2012+G2012+F2012+E2012+D2012+'تسمية الرتبة'!#REF!)</f>
        <v>#REF!</v>
      </c>
      <c r="L2012" s="7" t="e">
        <f>IF('تسمية الرتبة'!#REF!="مرفوض",0,IF(J2012=0,"Absent(e)",""))</f>
        <v>#REF!</v>
      </c>
      <c r="M2012" s="20" t="e">
        <f>'تسمية الرتبة'!#REF!-'Resultats FR'!K2012</f>
        <v>#REF!</v>
      </c>
    </row>
    <row r="2013" spans="1:13">
      <c r="A2013" s="7">
        <v>2009</v>
      </c>
      <c r="B2013" s="7" t="e">
        <f>IF('تسمية الرتبة'!#REF!="مرفوض",0,'تسمية الرتبة'!#REF!)</f>
        <v>#REF!</v>
      </c>
      <c r="C2013" s="7" t="e">
        <f>IF('تسمية الرتبة'!#REF!="مرفوض",0,'تسمية الرتبة'!#REF!)</f>
        <v>#REF!</v>
      </c>
      <c r="D2013" s="7" t="e">
        <f>IF('تسمية الرتبة'!#REF!="مرفوض",0,'تسمية الرتبة'!#REF!)</f>
        <v>#REF!</v>
      </c>
      <c r="E2013" s="34" t="e">
        <f>IF('تسمية الرتبة'!#REF!="مرفوض",0,'تسمية الرتبة'!#REF!)</f>
        <v>#REF!</v>
      </c>
      <c r="F2013" s="7" t="e">
        <f>IF('تسمية الرتبة'!#REF!="مرفوض",0,'تسمية الرتبة'!#REF!)</f>
        <v>#REF!</v>
      </c>
      <c r="G2013" s="7" t="e">
        <f>IF('تسمية الرتبة'!#REF!="مرفوض",0,'تسمية الرتبة'!#REF!)</f>
        <v>#REF!</v>
      </c>
      <c r="H2013" s="7" t="e">
        <f>IF('تسمية الرتبة'!#REF!="مرفوض",0,IF('تسمية الرتبة'!#REF!+'تسمية الرتبة'!#REF!+'تسمية الرتبة'!#REF!+'تسمية الرتبة'!#REF!&gt;6,6,'تسمية الرتبة'!#REF!+'تسمية الرتبة'!#REF!+'تسمية الرتبة'!#REF!+'تسمية الرتبة'!#REF!))</f>
        <v>#REF!</v>
      </c>
      <c r="I2013" s="7" t="e">
        <f>IF('تسمية الرتبة'!#REF!="مرفوض",0,'تسمية الرتبة'!#REF!)</f>
        <v>#REF!</v>
      </c>
      <c r="J2013" s="7" t="e">
        <f>IF('تسمية الرتبة'!#REF!="مرفوض",0,'تسمية الرتبة'!#REF!)</f>
        <v>#REF!</v>
      </c>
      <c r="K2013" s="7" t="e">
        <f>IF('تسمية الرتبة'!#REF!="مرفوض",0,J2013+I2013+H2013+G2013+F2013+E2013+D2013+'تسمية الرتبة'!#REF!)</f>
        <v>#REF!</v>
      </c>
      <c r="L2013" s="7" t="e">
        <f>IF('تسمية الرتبة'!#REF!="مرفوض",0,IF(J2013=0,"Absent(e)",""))</f>
        <v>#REF!</v>
      </c>
      <c r="M2013" s="20" t="e">
        <f>'تسمية الرتبة'!#REF!-'Resultats FR'!K2013</f>
        <v>#REF!</v>
      </c>
    </row>
    <row r="2014" spans="1:13">
      <c r="A2014" s="7">
        <v>2010</v>
      </c>
      <c r="B2014" s="7" t="e">
        <f>IF('تسمية الرتبة'!#REF!="مرفوض",0,'تسمية الرتبة'!#REF!)</f>
        <v>#REF!</v>
      </c>
      <c r="C2014" s="7" t="e">
        <f>IF('تسمية الرتبة'!#REF!="مرفوض",0,'تسمية الرتبة'!#REF!)</f>
        <v>#REF!</v>
      </c>
      <c r="D2014" s="7" t="e">
        <f>IF('تسمية الرتبة'!#REF!="مرفوض",0,'تسمية الرتبة'!#REF!)</f>
        <v>#REF!</v>
      </c>
      <c r="E2014" s="34" t="e">
        <f>IF('تسمية الرتبة'!#REF!="مرفوض",0,'تسمية الرتبة'!#REF!)</f>
        <v>#REF!</v>
      </c>
      <c r="F2014" s="7" t="e">
        <f>IF('تسمية الرتبة'!#REF!="مرفوض",0,'تسمية الرتبة'!#REF!)</f>
        <v>#REF!</v>
      </c>
      <c r="G2014" s="7" t="e">
        <f>IF('تسمية الرتبة'!#REF!="مرفوض",0,'تسمية الرتبة'!#REF!)</f>
        <v>#REF!</v>
      </c>
      <c r="H2014" s="7" t="e">
        <f>IF('تسمية الرتبة'!#REF!="مرفوض",0,IF('تسمية الرتبة'!#REF!+'تسمية الرتبة'!#REF!+'تسمية الرتبة'!#REF!+'تسمية الرتبة'!#REF!&gt;6,6,'تسمية الرتبة'!#REF!+'تسمية الرتبة'!#REF!+'تسمية الرتبة'!#REF!+'تسمية الرتبة'!#REF!))</f>
        <v>#REF!</v>
      </c>
      <c r="I2014" s="7" t="e">
        <f>IF('تسمية الرتبة'!#REF!="مرفوض",0,'تسمية الرتبة'!#REF!)</f>
        <v>#REF!</v>
      </c>
      <c r="J2014" s="7" t="e">
        <f>IF('تسمية الرتبة'!#REF!="مرفوض",0,'تسمية الرتبة'!#REF!)</f>
        <v>#REF!</v>
      </c>
      <c r="K2014" s="7" t="e">
        <f>IF('تسمية الرتبة'!#REF!="مرفوض",0,J2014+I2014+H2014+G2014+F2014+E2014+D2014+'تسمية الرتبة'!#REF!)</f>
        <v>#REF!</v>
      </c>
      <c r="L2014" s="7" t="e">
        <f>IF('تسمية الرتبة'!#REF!="مرفوض",0,IF(J2014=0,"Absent(e)",""))</f>
        <v>#REF!</v>
      </c>
      <c r="M2014" s="20" t="e">
        <f>'تسمية الرتبة'!#REF!-'Resultats FR'!K2014</f>
        <v>#REF!</v>
      </c>
    </row>
    <row r="2015" spans="1:13">
      <c r="A2015" s="7">
        <v>2011</v>
      </c>
      <c r="B2015" s="7" t="e">
        <f>IF('تسمية الرتبة'!#REF!="مرفوض",0,'تسمية الرتبة'!#REF!)</f>
        <v>#REF!</v>
      </c>
      <c r="C2015" s="7" t="e">
        <f>IF('تسمية الرتبة'!#REF!="مرفوض",0,'تسمية الرتبة'!#REF!)</f>
        <v>#REF!</v>
      </c>
      <c r="D2015" s="7" t="e">
        <f>IF('تسمية الرتبة'!#REF!="مرفوض",0,'تسمية الرتبة'!#REF!)</f>
        <v>#REF!</v>
      </c>
      <c r="E2015" s="34" t="e">
        <f>IF('تسمية الرتبة'!#REF!="مرفوض",0,'تسمية الرتبة'!#REF!)</f>
        <v>#REF!</v>
      </c>
      <c r="F2015" s="7" t="e">
        <f>IF('تسمية الرتبة'!#REF!="مرفوض",0,'تسمية الرتبة'!#REF!)</f>
        <v>#REF!</v>
      </c>
      <c r="G2015" s="7" t="e">
        <f>IF('تسمية الرتبة'!#REF!="مرفوض",0,'تسمية الرتبة'!#REF!)</f>
        <v>#REF!</v>
      </c>
      <c r="H2015" s="7" t="e">
        <f>IF('تسمية الرتبة'!#REF!="مرفوض",0,IF('تسمية الرتبة'!#REF!+'تسمية الرتبة'!#REF!+'تسمية الرتبة'!#REF!+'تسمية الرتبة'!#REF!&gt;6,6,'تسمية الرتبة'!#REF!+'تسمية الرتبة'!#REF!+'تسمية الرتبة'!#REF!+'تسمية الرتبة'!#REF!))</f>
        <v>#REF!</v>
      </c>
      <c r="I2015" s="7" t="e">
        <f>IF('تسمية الرتبة'!#REF!="مرفوض",0,'تسمية الرتبة'!#REF!)</f>
        <v>#REF!</v>
      </c>
      <c r="J2015" s="7" t="e">
        <f>IF('تسمية الرتبة'!#REF!="مرفوض",0,'تسمية الرتبة'!#REF!)</f>
        <v>#REF!</v>
      </c>
      <c r="K2015" s="7" t="e">
        <f>IF('تسمية الرتبة'!#REF!="مرفوض",0,J2015+I2015+H2015+G2015+F2015+E2015+D2015+'تسمية الرتبة'!#REF!)</f>
        <v>#REF!</v>
      </c>
      <c r="L2015" s="7" t="e">
        <f>IF('تسمية الرتبة'!#REF!="مرفوض",0,IF(J2015=0,"Absent(e)",""))</f>
        <v>#REF!</v>
      </c>
      <c r="M2015" s="20" t="e">
        <f>'تسمية الرتبة'!#REF!-'Resultats FR'!K2015</f>
        <v>#REF!</v>
      </c>
    </row>
    <row r="2016" spans="1:13">
      <c r="A2016" s="7">
        <v>2012</v>
      </c>
      <c r="B2016" s="7" t="e">
        <f>IF('تسمية الرتبة'!#REF!="مرفوض",0,'تسمية الرتبة'!#REF!)</f>
        <v>#REF!</v>
      </c>
      <c r="C2016" s="7" t="e">
        <f>IF('تسمية الرتبة'!#REF!="مرفوض",0,'تسمية الرتبة'!#REF!)</f>
        <v>#REF!</v>
      </c>
      <c r="D2016" s="7" t="e">
        <f>IF('تسمية الرتبة'!#REF!="مرفوض",0,'تسمية الرتبة'!#REF!)</f>
        <v>#REF!</v>
      </c>
      <c r="E2016" s="34" t="e">
        <f>IF('تسمية الرتبة'!#REF!="مرفوض",0,'تسمية الرتبة'!#REF!)</f>
        <v>#REF!</v>
      </c>
      <c r="F2016" s="7" t="e">
        <f>IF('تسمية الرتبة'!#REF!="مرفوض",0,'تسمية الرتبة'!#REF!)</f>
        <v>#REF!</v>
      </c>
      <c r="G2016" s="7" t="e">
        <f>IF('تسمية الرتبة'!#REF!="مرفوض",0,'تسمية الرتبة'!#REF!)</f>
        <v>#REF!</v>
      </c>
      <c r="H2016" s="7" t="e">
        <f>IF('تسمية الرتبة'!#REF!="مرفوض",0,IF('تسمية الرتبة'!#REF!+'تسمية الرتبة'!#REF!+'تسمية الرتبة'!#REF!+'تسمية الرتبة'!#REF!&gt;6,6,'تسمية الرتبة'!#REF!+'تسمية الرتبة'!#REF!+'تسمية الرتبة'!#REF!+'تسمية الرتبة'!#REF!))</f>
        <v>#REF!</v>
      </c>
      <c r="I2016" s="7" t="e">
        <f>IF('تسمية الرتبة'!#REF!="مرفوض",0,'تسمية الرتبة'!#REF!)</f>
        <v>#REF!</v>
      </c>
      <c r="J2016" s="7" t="e">
        <f>IF('تسمية الرتبة'!#REF!="مرفوض",0,'تسمية الرتبة'!#REF!)</f>
        <v>#REF!</v>
      </c>
      <c r="K2016" s="7" t="e">
        <f>IF('تسمية الرتبة'!#REF!="مرفوض",0,J2016+I2016+H2016+G2016+F2016+E2016+D2016+'تسمية الرتبة'!#REF!)</f>
        <v>#REF!</v>
      </c>
      <c r="L2016" s="7" t="e">
        <f>IF('تسمية الرتبة'!#REF!="مرفوض",0,IF(J2016=0,"Absent(e)",""))</f>
        <v>#REF!</v>
      </c>
      <c r="M2016" s="20" t="e">
        <f>'تسمية الرتبة'!#REF!-'Resultats FR'!K2016</f>
        <v>#REF!</v>
      </c>
    </row>
    <row r="2017" spans="1:13">
      <c r="A2017" s="7">
        <v>2013</v>
      </c>
      <c r="B2017" s="7" t="e">
        <f>IF('تسمية الرتبة'!#REF!="مرفوض",0,'تسمية الرتبة'!#REF!)</f>
        <v>#REF!</v>
      </c>
      <c r="C2017" s="7" t="e">
        <f>IF('تسمية الرتبة'!#REF!="مرفوض",0,'تسمية الرتبة'!#REF!)</f>
        <v>#REF!</v>
      </c>
      <c r="D2017" s="7" t="e">
        <f>IF('تسمية الرتبة'!#REF!="مرفوض",0,'تسمية الرتبة'!#REF!)</f>
        <v>#REF!</v>
      </c>
      <c r="E2017" s="34" t="e">
        <f>IF('تسمية الرتبة'!#REF!="مرفوض",0,'تسمية الرتبة'!#REF!)</f>
        <v>#REF!</v>
      </c>
      <c r="F2017" s="7" t="e">
        <f>IF('تسمية الرتبة'!#REF!="مرفوض",0,'تسمية الرتبة'!#REF!)</f>
        <v>#REF!</v>
      </c>
      <c r="G2017" s="7" t="e">
        <f>IF('تسمية الرتبة'!#REF!="مرفوض",0,'تسمية الرتبة'!#REF!)</f>
        <v>#REF!</v>
      </c>
      <c r="H2017" s="7" t="e">
        <f>IF('تسمية الرتبة'!#REF!="مرفوض",0,IF('تسمية الرتبة'!#REF!+'تسمية الرتبة'!#REF!+'تسمية الرتبة'!#REF!+'تسمية الرتبة'!#REF!&gt;6,6,'تسمية الرتبة'!#REF!+'تسمية الرتبة'!#REF!+'تسمية الرتبة'!#REF!+'تسمية الرتبة'!#REF!))</f>
        <v>#REF!</v>
      </c>
      <c r="I2017" s="7" t="e">
        <f>IF('تسمية الرتبة'!#REF!="مرفوض",0,'تسمية الرتبة'!#REF!)</f>
        <v>#REF!</v>
      </c>
      <c r="J2017" s="7" t="e">
        <f>IF('تسمية الرتبة'!#REF!="مرفوض",0,'تسمية الرتبة'!#REF!)</f>
        <v>#REF!</v>
      </c>
      <c r="K2017" s="7" t="e">
        <f>IF('تسمية الرتبة'!#REF!="مرفوض",0,J2017+I2017+H2017+G2017+F2017+E2017+D2017+'تسمية الرتبة'!#REF!)</f>
        <v>#REF!</v>
      </c>
      <c r="L2017" s="7" t="e">
        <f>IF('تسمية الرتبة'!#REF!="مرفوض",0,IF(J2017=0,"Absent(e)",""))</f>
        <v>#REF!</v>
      </c>
      <c r="M2017" s="20" t="e">
        <f>'تسمية الرتبة'!#REF!-'Resultats FR'!K2017</f>
        <v>#REF!</v>
      </c>
    </row>
    <row r="2018" spans="1:13">
      <c r="A2018" s="7">
        <v>2014</v>
      </c>
      <c r="B2018" s="7" t="e">
        <f>IF('تسمية الرتبة'!#REF!="مرفوض",0,'تسمية الرتبة'!#REF!)</f>
        <v>#REF!</v>
      </c>
      <c r="C2018" s="7" t="e">
        <f>IF('تسمية الرتبة'!#REF!="مرفوض",0,'تسمية الرتبة'!#REF!)</f>
        <v>#REF!</v>
      </c>
      <c r="D2018" s="7" t="e">
        <f>IF('تسمية الرتبة'!#REF!="مرفوض",0,'تسمية الرتبة'!#REF!)</f>
        <v>#REF!</v>
      </c>
      <c r="E2018" s="34" t="e">
        <f>IF('تسمية الرتبة'!#REF!="مرفوض",0,'تسمية الرتبة'!#REF!)</f>
        <v>#REF!</v>
      </c>
      <c r="F2018" s="7" t="e">
        <f>IF('تسمية الرتبة'!#REF!="مرفوض",0,'تسمية الرتبة'!#REF!)</f>
        <v>#REF!</v>
      </c>
      <c r="G2018" s="7" t="e">
        <f>IF('تسمية الرتبة'!#REF!="مرفوض",0,'تسمية الرتبة'!#REF!)</f>
        <v>#REF!</v>
      </c>
      <c r="H2018" s="7" t="e">
        <f>IF('تسمية الرتبة'!#REF!="مرفوض",0,IF('تسمية الرتبة'!#REF!+'تسمية الرتبة'!#REF!+'تسمية الرتبة'!#REF!+'تسمية الرتبة'!#REF!&gt;6,6,'تسمية الرتبة'!#REF!+'تسمية الرتبة'!#REF!+'تسمية الرتبة'!#REF!+'تسمية الرتبة'!#REF!))</f>
        <v>#REF!</v>
      </c>
      <c r="I2018" s="7" t="e">
        <f>IF('تسمية الرتبة'!#REF!="مرفوض",0,'تسمية الرتبة'!#REF!)</f>
        <v>#REF!</v>
      </c>
      <c r="J2018" s="7" t="e">
        <f>IF('تسمية الرتبة'!#REF!="مرفوض",0,'تسمية الرتبة'!#REF!)</f>
        <v>#REF!</v>
      </c>
      <c r="K2018" s="7" t="e">
        <f>IF('تسمية الرتبة'!#REF!="مرفوض",0,J2018+I2018+H2018+G2018+F2018+E2018+D2018+'تسمية الرتبة'!#REF!)</f>
        <v>#REF!</v>
      </c>
      <c r="L2018" s="7" t="e">
        <f>IF('تسمية الرتبة'!#REF!="مرفوض",0,IF(J2018=0,"Absent(e)",""))</f>
        <v>#REF!</v>
      </c>
      <c r="M2018" s="20" t="e">
        <f>'تسمية الرتبة'!#REF!-'Resultats FR'!K2018</f>
        <v>#REF!</v>
      </c>
    </row>
    <row r="2019" spans="1:13">
      <c r="A2019" s="7">
        <v>2015</v>
      </c>
      <c r="B2019" s="7" t="e">
        <f>IF('تسمية الرتبة'!#REF!="مرفوض",0,'تسمية الرتبة'!#REF!)</f>
        <v>#REF!</v>
      </c>
      <c r="C2019" s="7" t="e">
        <f>IF('تسمية الرتبة'!#REF!="مرفوض",0,'تسمية الرتبة'!#REF!)</f>
        <v>#REF!</v>
      </c>
      <c r="D2019" s="7" t="e">
        <f>IF('تسمية الرتبة'!#REF!="مرفوض",0,'تسمية الرتبة'!#REF!)</f>
        <v>#REF!</v>
      </c>
      <c r="E2019" s="34" t="e">
        <f>IF('تسمية الرتبة'!#REF!="مرفوض",0,'تسمية الرتبة'!#REF!)</f>
        <v>#REF!</v>
      </c>
      <c r="F2019" s="7" t="e">
        <f>IF('تسمية الرتبة'!#REF!="مرفوض",0,'تسمية الرتبة'!#REF!)</f>
        <v>#REF!</v>
      </c>
      <c r="G2019" s="7" t="e">
        <f>IF('تسمية الرتبة'!#REF!="مرفوض",0,'تسمية الرتبة'!#REF!)</f>
        <v>#REF!</v>
      </c>
      <c r="H2019" s="7" t="e">
        <f>IF('تسمية الرتبة'!#REF!="مرفوض",0,IF('تسمية الرتبة'!#REF!+'تسمية الرتبة'!#REF!+'تسمية الرتبة'!#REF!+'تسمية الرتبة'!#REF!&gt;6,6,'تسمية الرتبة'!#REF!+'تسمية الرتبة'!#REF!+'تسمية الرتبة'!#REF!+'تسمية الرتبة'!#REF!))</f>
        <v>#REF!</v>
      </c>
      <c r="I2019" s="7" t="e">
        <f>IF('تسمية الرتبة'!#REF!="مرفوض",0,'تسمية الرتبة'!#REF!)</f>
        <v>#REF!</v>
      </c>
      <c r="J2019" s="7" t="e">
        <f>IF('تسمية الرتبة'!#REF!="مرفوض",0,'تسمية الرتبة'!#REF!)</f>
        <v>#REF!</v>
      </c>
      <c r="K2019" s="7" t="e">
        <f>IF('تسمية الرتبة'!#REF!="مرفوض",0,J2019+I2019+H2019+G2019+F2019+E2019+D2019+'تسمية الرتبة'!#REF!)</f>
        <v>#REF!</v>
      </c>
      <c r="L2019" s="7" t="e">
        <f>IF('تسمية الرتبة'!#REF!="مرفوض",0,IF(J2019=0,"Absent(e)",""))</f>
        <v>#REF!</v>
      </c>
      <c r="M2019" s="20" t="e">
        <f>'تسمية الرتبة'!#REF!-'Resultats FR'!K2019</f>
        <v>#REF!</v>
      </c>
    </row>
    <row r="2020" spans="1:13">
      <c r="A2020" s="7">
        <v>2016</v>
      </c>
      <c r="B2020" s="7" t="e">
        <f>IF('تسمية الرتبة'!#REF!="مرفوض",0,'تسمية الرتبة'!#REF!)</f>
        <v>#REF!</v>
      </c>
      <c r="C2020" s="7" t="e">
        <f>IF('تسمية الرتبة'!#REF!="مرفوض",0,'تسمية الرتبة'!#REF!)</f>
        <v>#REF!</v>
      </c>
      <c r="D2020" s="7" t="e">
        <f>IF('تسمية الرتبة'!#REF!="مرفوض",0,'تسمية الرتبة'!#REF!)</f>
        <v>#REF!</v>
      </c>
      <c r="E2020" s="34" t="e">
        <f>IF('تسمية الرتبة'!#REF!="مرفوض",0,'تسمية الرتبة'!#REF!)</f>
        <v>#REF!</v>
      </c>
      <c r="F2020" s="7" t="e">
        <f>IF('تسمية الرتبة'!#REF!="مرفوض",0,'تسمية الرتبة'!#REF!)</f>
        <v>#REF!</v>
      </c>
      <c r="G2020" s="7" t="e">
        <f>IF('تسمية الرتبة'!#REF!="مرفوض",0,'تسمية الرتبة'!#REF!)</f>
        <v>#REF!</v>
      </c>
      <c r="H2020" s="7" t="e">
        <f>IF('تسمية الرتبة'!#REF!="مرفوض",0,IF('تسمية الرتبة'!#REF!+'تسمية الرتبة'!#REF!+'تسمية الرتبة'!#REF!+'تسمية الرتبة'!#REF!&gt;6,6,'تسمية الرتبة'!#REF!+'تسمية الرتبة'!#REF!+'تسمية الرتبة'!#REF!+'تسمية الرتبة'!#REF!))</f>
        <v>#REF!</v>
      </c>
      <c r="I2020" s="7" t="e">
        <f>IF('تسمية الرتبة'!#REF!="مرفوض",0,'تسمية الرتبة'!#REF!)</f>
        <v>#REF!</v>
      </c>
      <c r="J2020" s="7" t="e">
        <f>IF('تسمية الرتبة'!#REF!="مرفوض",0,'تسمية الرتبة'!#REF!)</f>
        <v>#REF!</v>
      </c>
      <c r="K2020" s="7" t="e">
        <f>IF('تسمية الرتبة'!#REF!="مرفوض",0,J2020+I2020+H2020+G2020+F2020+E2020+D2020+'تسمية الرتبة'!#REF!)</f>
        <v>#REF!</v>
      </c>
      <c r="L2020" s="7" t="e">
        <f>IF('تسمية الرتبة'!#REF!="مرفوض",0,IF(J2020=0,"Absent(e)",""))</f>
        <v>#REF!</v>
      </c>
      <c r="M2020" s="20" t="e">
        <f>'تسمية الرتبة'!#REF!-'Resultats FR'!K2020</f>
        <v>#REF!</v>
      </c>
    </row>
    <row r="2021" spans="1:13">
      <c r="A2021" s="7">
        <v>2017</v>
      </c>
      <c r="B2021" s="7" t="e">
        <f>IF('تسمية الرتبة'!#REF!="مرفوض",0,'تسمية الرتبة'!#REF!)</f>
        <v>#REF!</v>
      </c>
      <c r="C2021" s="7" t="e">
        <f>IF('تسمية الرتبة'!#REF!="مرفوض",0,'تسمية الرتبة'!#REF!)</f>
        <v>#REF!</v>
      </c>
      <c r="D2021" s="7" t="e">
        <f>IF('تسمية الرتبة'!#REF!="مرفوض",0,'تسمية الرتبة'!#REF!)</f>
        <v>#REF!</v>
      </c>
      <c r="E2021" s="34" t="e">
        <f>IF('تسمية الرتبة'!#REF!="مرفوض",0,'تسمية الرتبة'!#REF!)</f>
        <v>#REF!</v>
      </c>
      <c r="F2021" s="7" t="e">
        <f>IF('تسمية الرتبة'!#REF!="مرفوض",0,'تسمية الرتبة'!#REF!)</f>
        <v>#REF!</v>
      </c>
      <c r="G2021" s="7" t="e">
        <f>IF('تسمية الرتبة'!#REF!="مرفوض",0,'تسمية الرتبة'!#REF!)</f>
        <v>#REF!</v>
      </c>
      <c r="H2021" s="7" t="e">
        <f>IF('تسمية الرتبة'!#REF!="مرفوض",0,IF('تسمية الرتبة'!#REF!+'تسمية الرتبة'!#REF!+'تسمية الرتبة'!#REF!+'تسمية الرتبة'!#REF!&gt;6,6,'تسمية الرتبة'!#REF!+'تسمية الرتبة'!#REF!+'تسمية الرتبة'!#REF!+'تسمية الرتبة'!#REF!))</f>
        <v>#REF!</v>
      </c>
      <c r="I2021" s="7" t="e">
        <f>IF('تسمية الرتبة'!#REF!="مرفوض",0,'تسمية الرتبة'!#REF!)</f>
        <v>#REF!</v>
      </c>
      <c r="J2021" s="7" t="e">
        <f>IF('تسمية الرتبة'!#REF!="مرفوض",0,'تسمية الرتبة'!#REF!)</f>
        <v>#REF!</v>
      </c>
      <c r="K2021" s="7" t="e">
        <f>IF('تسمية الرتبة'!#REF!="مرفوض",0,J2021+I2021+H2021+G2021+F2021+E2021+D2021+'تسمية الرتبة'!#REF!)</f>
        <v>#REF!</v>
      </c>
      <c r="L2021" s="7" t="e">
        <f>IF('تسمية الرتبة'!#REF!="مرفوض",0,IF(J2021=0,"Absent(e)",""))</f>
        <v>#REF!</v>
      </c>
      <c r="M2021" s="20" t="e">
        <f>'تسمية الرتبة'!#REF!-'Resultats FR'!K2021</f>
        <v>#REF!</v>
      </c>
    </row>
    <row r="2022" spans="1:13">
      <c r="A2022" s="7">
        <v>2018</v>
      </c>
      <c r="B2022" s="7" t="e">
        <f>IF('تسمية الرتبة'!#REF!="مرفوض",0,'تسمية الرتبة'!#REF!)</f>
        <v>#REF!</v>
      </c>
      <c r="C2022" s="7" t="e">
        <f>IF('تسمية الرتبة'!#REF!="مرفوض",0,'تسمية الرتبة'!#REF!)</f>
        <v>#REF!</v>
      </c>
      <c r="D2022" s="7" t="e">
        <f>IF('تسمية الرتبة'!#REF!="مرفوض",0,'تسمية الرتبة'!#REF!)</f>
        <v>#REF!</v>
      </c>
      <c r="E2022" s="34" t="e">
        <f>IF('تسمية الرتبة'!#REF!="مرفوض",0,'تسمية الرتبة'!#REF!)</f>
        <v>#REF!</v>
      </c>
      <c r="F2022" s="7" t="e">
        <f>IF('تسمية الرتبة'!#REF!="مرفوض",0,'تسمية الرتبة'!#REF!)</f>
        <v>#REF!</v>
      </c>
      <c r="G2022" s="7" t="e">
        <f>IF('تسمية الرتبة'!#REF!="مرفوض",0,'تسمية الرتبة'!#REF!)</f>
        <v>#REF!</v>
      </c>
      <c r="H2022" s="7" t="e">
        <f>IF('تسمية الرتبة'!#REF!="مرفوض",0,IF('تسمية الرتبة'!#REF!+'تسمية الرتبة'!#REF!+'تسمية الرتبة'!#REF!+'تسمية الرتبة'!#REF!&gt;6,6,'تسمية الرتبة'!#REF!+'تسمية الرتبة'!#REF!+'تسمية الرتبة'!#REF!+'تسمية الرتبة'!#REF!))</f>
        <v>#REF!</v>
      </c>
      <c r="I2022" s="7" t="e">
        <f>IF('تسمية الرتبة'!#REF!="مرفوض",0,'تسمية الرتبة'!#REF!)</f>
        <v>#REF!</v>
      </c>
      <c r="J2022" s="7" t="e">
        <f>IF('تسمية الرتبة'!#REF!="مرفوض",0,'تسمية الرتبة'!#REF!)</f>
        <v>#REF!</v>
      </c>
      <c r="K2022" s="7" t="e">
        <f>IF('تسمية الرتبة'!#REF!="مرفوض",0,J2022+I2022+H2022+G2022+F2022+E2022+D2022+'تسمية الرتبة'!#REF!)</f>
        <v>#REF!</v>
      </c>
      <c r="L2022" s="7" t="e">
        <f>IF('تسمية الرتبة'!#REF!="مرفوض",0,IF(J2022=0,"Absent(e)",""))</f>
        <v>#REF!</v>
      </c>
      <c r="M2022" s="20" t="e">
        <f>'تسمية الرتبة'!#REF!-'Resultats FR'!K2022</f>
        <v>#REF!</v>
      </c>
    </row>
    <row r="2023" spans="1:13">
      <c r="A2023" s="7">
        <v>2019</v>
      </c>
      <c r="B2023" s="7" t="e">
        <f>IF('تسمية الرتبة'!#REF!="مرفوض",0,'تسمية الرتبة'!#REF!)</f>
        <v>#REF!</v>
      </c>
      <c r="C2023" s="7" t="e">
        <f>IF('تسمية الرتبة'!#REF!="مرفوض",0,'تسمية الرتبة'!#REF!)</f>
        <v>#REF!</v>
      </c>
      <c r="D2023" s="7" t="e">
        <f>IF('تسمية الرتبة'!#REF!="مرفوض",0,'تسمية الرتبة'!#REF!)</f>
        <v>#REF!</v>
      </c>
      <c r="E2023" s="34" t="e">
        <f>IF('تسمية الرتبة'!#REF!="مرفوض",0,'تسمية الرتبة'!#REF!)</f>
        <v>#REF!</v>
      </c>
      <c r="F2023" s="7" t="e">
        <f>IF('تسمية الرتبة'!#REF!="مرفوض",0,'تسمية الرتبة'!#REF!)</f>
        <v>#REF!</v>
      </c>
      <c r="G2023" s="7" t="e">
        <f>IF('تسمية الرتبة'!#REF!="مرفوض",0,'تسمية الرتبة'!#REF!)</f>
        <v>#REF!</v>
      </c>
      <c r="H2023" s="7" t="e">
        <f>IF('تسمية الرتبة'!#REF!="مرفوض",0,IF('تسمية الرتبة'!#REF!+'تسمية الرتبة'!#REF!+'تسمية الرتبة'!#REF!+'تسمية الرتبة'!#REF!&gt;6,6,'تسمية الرتبة'!#REF!+'تسمية الرتبة'!#REF!+'تسمية الرتبة'!#REF!+'تسمية الرتبة'!#REF!))</f>
        <v>#REF!</v>
      </c>
      <c r="I2023" s="7" t="e">
        <f>IF('تسمية الرتبة'!#REF!="مرفوض",0,'تسمية الرتبة'!#REF!)</f>
        <v>#REF!</v>
      </c>
      <c r="J2023" s="7" t="e">
        <f>IF('تسمية الرتبة'!#REF!="مرفوض",0,'تسمية الرتبة'!#REF!)</f>
        <v>#REF!</v>
      </c>
      <c r="K2023" s="7" t="e">
        <f>IF('تسمية الرتبة'!#REF!="مرفوض",0,J2023+I2023+H2023+G2023+F2023+E2023+D2023+'تسمية الرتبة'!#REF!)</f>
        <v>#REF!</v>
      </c>
      <c r="L2023" s="7" t="e">
        <f>IF('تسمية الرتبة'!#REF!="مرفوض",0,IF(J2023=0,"Absent(e)",""))</f>
        <v>#REF!</v>
      </c>
      <c r="M2023" s="20" t="e">
        <f>'تسمية الرتبة'!#REF!-'Resultats FR'!K2023</f>
        <v>#REF!</v>
      </c>
    </row>
    <row r="2024" spans="1:13">
      <c r="A2024" s="7">
        <v>2020</v>
      </c>
      <c r="B2024" s="7" t="e">
        <f>IF('تسمية الرتبة'!#REF!="مرفوض",0,'تسمية الرتبة'!#REF!)</f>
        <v>#REF!</v>
      </c>
      <c r="C2024" s="7" t="e">
        <f>IF('تسمية الرتبة'!#REF!="مرفوض",0,'تسمية الرتبة'!#REF!)</f>
        <v>#REF!</v>
      </c>
      <c r="D2024" s="7" t="e">
        <f>IF('تسمية الرتبة'!#REF!="مرفوض",0,'تسمية الرتبة'!#REF!)</f>
        <v>#REF!</v>
      </c>
      <c r="E2024" s="34" t="e">
        <f>IF('تسمية الرتبة'!#REF!="مرفوض",0,'تسمية الرتبة'!#REF!)</f>
        <v>#REF!</v>
      </c>
      <c r="F2024" s="7" t="e">
        <f>IF('تسمية الرتبة'!#REF!="مرفوض",0,'تسمية الرتبة'!#REF!)</f>
        <v>#REF!</v>
      </c>
      <c r="G2024" s="7" t="e">
        <f>IF('تسمية الرتبة'!#REF!="مرفوض",0,'تسمية الرتبة'!#REF!)</f>
        <v>#REF!</v>
      </c>
      <c r="H2024" s="7" t="e">
        <f>IF('تسمية الرتبة'!#REF!="مرفوض",0,IF('تسمية الرتبة'!#REF!+'تسمية الرتبة'!#REF!+'تسمية الرتبة'!#REF!+'تسمية الرتبة'!#REF!&gt;6,6,'تسمية الرتبة'!#REF!+'تسمية الرتبة'!#REF!+'تسمية الرتبة'!#REF!+'تسمية الرتبة'!#REF!))</f>
        <v>#REF!</v>
      </c>
      <c r="I2024" s="7" t="e">
        <f>IF('تسمية الرتبة'!#REF!="مرفوض",0,'تسمية الرتبة'!#REF!)</f>
        <v>#REF!</v>
      </c>
      <c r="J2024" s="7" t="e">
        <f>IF('تسمية الرتبة'!#REF!="مرفوض",0,'تسمية الرتبة'!#REF!)</f>
        <v>#REF!</v>
      </c>
      <c r="K2024" s="7" t="e">
        <f>IF('تسمية الرتبة'!#REF!="مرفوض",0,J2024+I2024+H2024+G2024+F2024+E2024+D2024+'تسمية الرتبة'!#REF!)</f>
        <v>#REF!</v>
      </c>
      <c r="L2024" s="7" t="e">
        <f>IF('تسمية الرتبة'!#REF!="مرفوض",0,IF(J2024=0,"Absent(e)",""))</f>
        <v>#REF!</v>
      </c>
      <c r="M2024" s="20" t="e">
        <f>'تسمية الرتبة'!#REF!-'Resultats FR'!K2024</f>
        <v>#REF!</v>
      </c>
    </row>
    <row r="2025" spans="1:13">
      <c r="A2025" s="7">
        <v>2021</v>
      </c>
      <c r="B2025" s="7" t="e">
        <f>IF('تسمية الرتبة'!#REF!="مرفوض",0,'تسمية الرتبة'!#REF!)</f>
        <v>#REF!</v>
      </c>
      <c r="C2025" s="7" t="e">
        <f>IF('تسمية الرتبة'!#REF!="مرفوض",0,'تسمية الرتبة'!#REF!)</f>
        <v>#REF!</v>
      </c>
      <c r="D2025" s="7" t="e">
        <f>IF('تسمية الرتبة'!#REF!="مرفوض",0,'تسمية الرتبة'!#REF!)</f>
        <v>#REF!</v>
      </c>
      <c r="E2025" s="34" t="e">
        <f>IF('تسمية الرتبة'!#REF!="مرفوض",0,'تسمية الرتبة'!#REF!)</f>
        <v>#REF!</v>
      </c>
      <c r="F2025" s="7" t="e">
        <f>IF('تسمية الرتبة'!#REF!="مرفوض",0,'تسمية الرتبة'!#REF!)</f>
        <v>#REF!</v>
      </c>
      <c r="G2025" s="7" t="e">
        <f>IF('تسمية الرتبة'!#REF!="مرفوض",0,'تسمية الرتبة'!#REF!)</f>
        <v>#REF!</v>
      </c>
      <c r="H2025" s="7" t="e">
        <f>IF('تسمية الرتبة'!#REF!="مرفوض",0,IF('تسمية الرتبة'!#REF!+'تسمية الرتبة'!#REF!+'تسمية الرتبة'!#REF!+'تسمية الرتبة'!#REF!&gt;6,6,'تسمية الرتبة'!#REF!+'تسمية الرتبة'!#REF!+'تسمية الرتبة'!#REF!+'تسمية الرتبة'!#REF!))</f>
        <v>#REF!</v>
      </c>
      <c r="I2025" s="7" t="e">
        <f>IF('تسمية الرتبة'!#REF!="مرفوض",0,'تسمية الرتبة'!#REF!)</f>
        <v>#REF!</v>
      </c>
      <c r="J2025" s="7" t="e">
        <f>IF('تسمية الرتبة'!#REF!="مرفوض",0,'تسمية الرتبة'!#REF!)</f>
        <v>#REF!</v>
      </c>
      <c r="K2025" s="7" t="e">
        <f>IF('تسمية الرتبة'!#REF!="مرفوض",0,J2025+I2025+H2025+G2025+F2025+E2025+D2025+'تسمية الرتبة'!#REF!)</f>
        <v>#REF!</v>
      </c>
      <c r="L2025" s="7" t="e">
        <f>IF('تسمية الرتبة'!#REF!="مرفوض",0,IF(J2025=0,"Absent(e)",""))</f>
        <v>#REF!</v>
      </c>
      <c r="M2025" s="20" t="e">
        <f>'تسمية الرتبة'!#REF!-'Resultats FR'!K2025</f>
        <v>#REF!</v>
      </c>
    </row>
    <row r="2026" spans="1:13">
      <c r="A2026" s="7">
        <v>2022</v>
      </c>
      <c r="B2026" s="7" t="e">
        <f>IF('تسمية الرتبة'!#REF!="مرفوض",0,'تسمية الرتبة'!#REF!)</f>
        <v>#REF!</v>
      </c>
      <c r="C2026" s="7" t="e">
        <f>IF('تسمية الرتبة'!#REF!="مرفوض",0,'تسمية الرتبة'!#REF!)</f>
        <v>#REF!</v>
      </c>
      <c r="D2026" s="7" t="e">
        <f>IF('تسمية الرتبة'!#REF!="مرفوض",0,'تسمية الرتبة'!#REF!)</f>
        <v>#REF!</v>
      </c>
      <c r="E2026" s="34" t="e">
        <f>IF('تسمية الرتبة'!#REF!="مرفوض",0,'تسمية الرتبة'!#REF!)</f>
        <v>#REF!</v>
      </c>
      <c r="F2026" s="7" t="e">
        <f>IF('تسمية الرتبة'!#REF!="مرفوض",0,'تسمية الرتبة'!#REF!)</f>
        <v>#REF!</v>
      </c>
      <c r="G2026" s="7" t="e">
        <f>IF('تسمية الرتبة'!#REF!="مرفوض",0,'تسمية الرتبة'!#REF!)</f>
        <v>#REF!</v>
      </c>
      <c r="H2026" s="7" t="e">
        <f>IF('تسمية الرتبة'!#REF!="مرفوض",0,IF('تسمية الرتبة'!#REF!+'تسمية الرتبة'!#REF!+'تسمية الرتبة'!#REF!+'تسمية الرتبة'!#REF!&gt;6,6,'تسمية الرتبة'!#REF!+'تسمية الرتبة'!#REF!+'تسمية الرتبة'!#REF!+'تسمية الرتبة'!#REF!))</f>
        <v>#REF!</v>
      </c>
      <c r="I2026" s="7" t="e">
        <f>IF('تسمية الرتبة'!#REF!="مرفوض",0,'تسمية الرتبة'!#REF!)</f>
        <v>#REF!</v>
      </c>
      <c r="J2026" s="7" t="e">
        <f>IF('تسمية الرتبة'!#REF!="مرفوض",0,'تسمية الرتبة'!#REF!)</f>
        <v>#REF!</v>
      </c>
      <c r="K2026" s="7" t="e">
        <f>IF('تسمية الرتبة'!#REF!="مرفوض",0,J2026+I2026+H2026+G2026+F2026+E2026+D2026+'تسمية الرتبة'!#REF!)</f>
        <v>#REF!</v>
      </c>
      <c r="L2026" s="7" t="e">
        <f>IF('تسمية الرتبة'!#REF!="مرفوض",0,IF(J2026=0,"Absent(e)",""))</f>
        <v>#REF!</v>
      </c>
      <c r="M2026" s="20" t="e">
        <f>'تسمية الرتبة'!#REF!-'Resultats FR'!K2026</f>
        <v>#REF!</v>
      </c>
    </row>
    <row r="2027" spans="1:13">
      <c r="A2027" s="7">
        <v>2023</v>
      </c>
      <c r="B2027" s="7" t="e">
        <f>IF('تسمية الرتبة'!#REF!="مرفوض",0,'تسمية الرتبة'!#REF!)</f>
        <v>#REF!</v>
      </c>
      <c r="C2027" s="7" t="e">
        <f>IF('تسمية الرتبة'!#REF!="مرفوض",0,'تسمية الرتبة'!#REF!)</f>
        <v>#REF!</v>
      </c>
      <c r="D2027" s="7" t="e">
        <f>IF('تسمية الرتبة'!#REF!="مرفوض",0,'تسمية الرتبة'!#REF!)</f>
        <v>#REF!</v>
      </c>
      <c r="E2027" s="34" t="e">
        <f>IF('تسمية الرتبة'!#REF!="مرفوض",0,'تسمية الرتبة'!#REF!)</f>
        <v>#REF!</v>
      </c>
      <c r="F2027" s="7" t="e">
        <f>IF('تسمية الرتبة'!#REF!="مرفوض",0,'تسمية الرتبة'!#REF!)</f>
        <v>#REF!</v>
      </c>
      <c r="G2027" s="7" t="e">
        <f>IF('تسمية الرتبة'!#REF!="مرفوض",0,'تسمية الرتبة'!#REF!)</f>
        <v>#REF!</v>
      </c>
      <c r="H2027" s="7" t="e">
        <f>IF('تسمية الرتبة'!#REF!="مرفوض",0,IF('تسمية الرتبة'!#REF!+'تسمية الرتبة'!#REF!+'تسمية الرتبة'!#REF!+'تسمية الرتبة'!#REF!&gt;6,6,'تسمية الرتبة'!#REF!+'تسمية الرتبة'!#REF!+'تسمية الرتبة'!#REF!+'تسمية الرتبة'!#REF!))</f>
        <v>#REF!</v>
      </c>
      <c r="I2027" s="7" t="e">
        <f>IF('تسمية الرتبة'!#REF!="مرفوض",0,'تسمية الرتبة'!#REF!)</f>
        <v>#REF!</v>
      </c>
      <c r="J2027" s="7" t="e">
        <f>IF('تسمية الرتبة'!#REF!="مرفوض",0,'تسمية الرتبة'!#REF!)</f>
        <v>#REF!</v>
      </c>
      <c r="K2027" s="7" t="e">
        <f>IF('تسمية الرتبة'!#REF!="مرفوض",0,J2027+I2027+H2027+G2027+F2027+E2027+D2027+'تسمية الرتبة'!#REF!)</f>
        <v>#REF!</v>
      </c>
      <c r="L2027" s="7" t="e">
        <f>IF('تسمية الرتبة'!#REF!="مرفوض",0,IF(J2027=0,"Absent(e)",""))</f>
        <v>#REF!</v>
      </c>
      <c r="M2027" s="20" t="e">
        <f>'تسمية الرتبة'!#REF!-'Resultats FR'!K2027</f>
        <v>#REF!</v>
      </c>
    </row>
    <row r="2028" spans="1:13">
      <c r="A2028" s="7">
        <v>2024</v>
      </c>
      <c r="B2028" s="7" t="e">
        <f>IF('تسمية الرتبة'!#REF!="مرفوض",0,'تسمية الرتبة'!#REF!)</f>
        <v>#REF!</v>
      </c>
      <c r="C2028" s="7" t="e">
        <f>IF('تسمية الرتبة'!#REF!="مرفوض",0,'تسمية الرتبة'!#REF!)</f>
        <v>#REF!</v>
      </c>
      <c r="D2028" s="7" t="e">
        <f>IF('تسمية الرتبة'!#REF!="مرفوض",0,'تسمية الرتبة'!#REF!)</f>
        <v>#REF!</v>
      </c>
      <c r="E2028" s="34" t="e">
        <f>IF('تسمية الرتبة'!#REF!="مرفوض",0,'تسمية الرتبة'!#REF!)</f>
        <v>#REF!</v>
      </c>
      <c r="F2028" s="7" t="e">
        <f>IF('تسمية الرتبة'!#REF!="مرفوض",0,'تسمية الرتبة'!#REF!)</f>
        <v>#REF!</v>
      </c>
      <c r="G2028" s="7" t="e">
        <f>IF('تسمية الرتبة'!#REF!="مرفوض",0,'تسمية الرتبة'!#REF!)</f>
        <v>#REF!</v>
      </c>
      <c r="H2028" s="7" t="e">
        <f>IF('تسمية الرتبة'!#REF!="مرفوض",0,IF('تسمية الرتبة'!#REF!+'تسمية الرتبة'!#REF!+'تسمية الرتبة'!#REF!+'تسمية الرتبة'!#REF!&gt;6,6,'تسمية الرتبة'!#REF!+'تسمية الرتبة'!#REF!+'تسمية الرتبة'!#REF!+'تسمية الرتبة'!#REF!))</f>
        <v>#REF!</v>
      </c>
      <c r="I2028" s="7" t="e">
        <f>IF('تسمية الرتبة'!#REF!="مرفوض",0,'تسمية الرتبة'!#REF!)</f>
        <v>#REF!</v>
      </c>
      <c r="J2028" s="7" t="e">
        <f>IF('تسمية الرتبة'!#REF!="مرفوض",0,'تسمية الرتبة'!#REF!)</f>
        <v>#REF!</v>
      </c>
      <c r="K2028" s="7" t="e">
        <f>IF('تسمية الرتبة'!#REF!="مرفوض",0,J2028+I2028+H2028+G2028+F2028+E2028+D2028+'تسمية الرتبة'!#REF!)</f>
        <v>#REF!</v>
      </c>
      <c r="L2028" s="7" t="e">
        <f>IF('تسمية الرتبة'!#REF!="مرفوض",0,IF(J2028=0,"Absent(e)",""))</f>
        <v>#REF!</v>
      </c>
      <c r="M2028" s="20" t="e">
        <f>'تسمية الرتبة'!#REF!-'Resultats FR'!K2028</f>
        <v>#REF!</v>
      </c>
    </row>
    <row r="2029" spans="1:13">
      <c r="A2029" s="7">
        <v>2025</v>
      </c>
      <c r="B2029" s="7" t="e">
        <f>IF('تسمية الرتبة'!#REF!="مرفوض",0,'تسمية الرتبة'!#REF!)</f>
        <v>#REF!</v>
      </c>
      <c r="C2029" s="7" t="e">
        <f>IF('تسمية الرتبة'!#REF!="مرفوض",0,'تسمية الرتبة'!#REF!)</f>
        <v>#REF!</v>
      </c>
      <c r="D2029" s="7" t="e">
        <f>IF('تسمية الرتبة'!#REF!="مرفوض",0,'تسمية الرتبة'!#REF!)</f>
        <v>#REF!</v>
      </c>
      <c r="E2029" s="34" t="e">
        <f>IF('تسمية الرتبة'!#REF!="مرفوض",0,'تسمية الرتبة'!#REF!)</f>
        <v>#REF!</v>
      </c>
      <c r="F2029" s="7" t="e">
        <f>IF('تسمية الرتبة'!#REF!="مرفوض",0,'تسمية الرتبة'!#REF!)</f>
        <v>#REF!</v>
      </c>
      <c r="G2029" s="7" t="e">
        <f>IF('تسمية الرتبة'!#REF!="مرفوض",0,'تسمية الرتبة'!#REF!)</f>
        <v>#REF!</v>
      </c>
      <c r="H2029" s="7" t="e">
        <f>IF('تسمية الرتبة'!#REF!="مرفوض",0,IF('تسمية الرتبة'!#REF!+'تسمية الرتبة'!#REF!+'تسمية الرتبة'!#REF!+'تسمية الرتبة'!#REF!&gt;6,6,'تسمية الرتبة'!#REF!+'تسمية الرتبة'!#REF!+'تسمية الرتبة'!#REF!+'تسمية الرتبة'!#REF!))</f>
        <v>#REF!</v>
      </c>
      <c r="I2029" s="7" t="e">
        <f>IF('تسمية الرتبة'!#REF!="مرفوض",0,'تسمية الرتبة'!#REF!)</f>
        <v>#REF!</v>
      </c>
      <c r="J2029" s="7" t="e">
        <f>IF('تسمية الرتبة'!#REF!="مرفوض",0,'تسمية الرتبة'!#REF!)</f>
        <v>#REF!</v>
      </c>
      <c r="K2029" s="7" t="e">
        <f>IF('تسمية الرتبة'!#REF!="مرفوض",0,J2029+I2029+H2029+G2029+F2029+E2029+D2029+'تسمية الرتبة'!#REF!)</f>
        <v>#REF!</v>
      </c>
      <c r="L2029" s="7" t="e">
        <f>IF('تسمية الرتبة'!#REF!="مرفوض",0,IF(J2029=0,"Absent(e)",""))</f>
        <v>#REF!</v>
      </c>
      <c r="M2029" s="20" t="e">
        <f>'تسمية الرتبة'!#REF!-'Resultats FR'!K2029</f>
        <v>#REF!</v>
      </c>
    </row>
    <row r="2030" spans="1:13">
      <c r="A2030" s="7">
        <v>2026</v>
      </c>
      <c r="B2030" s="7" t="e">
        <f>IF('تسمية الرتبة'!#REF!="مرفوض",0,'تسمية الرتبة'!#REF!)</f>
        <v>#REF!</v>
      </c>
      <c r="C2030" s="7" t="e">
        <f>IF('تسمية الرتبة'!#REF!="مرفوض",0,'تسمية الرتبة'!#REF!)</f>
        <v>#REF!</v>
      </c>
      <c r="D2030" s="7" t="e">
        <f>IF('تسمية الرتبة'!#REF!="مرفوض",0,'تسمية الرتبة'!#REF!)</f>
        <v>#REF!</v>
      </c>
      <c r="E2030" s="34" t="e">
        <f>IF('تسمية الرتبة'!#REF!="مرفوض",0,'تسمية الرتبة'!#REF!)</f>
        <v>#REF!</v>
      </c>
      <c r="F2030" s="7" t="e">
        <f>IF('تسمية الرتبة'!#REF!="مرفوض",0,'تسمية الرتبة'!#REF!)</f>
        <v>#REF!</v>
      </c>
      <c r="G2030" s="7" t="e">
        <f>IF('تسمية الرتبة'!#REF!="مرفوض",0,'تسمية الرتبة'!#REF!)</f>
        <v>#REF!</v>
      </c>
      <c r="H2030" s="7" t="e">
        <f>IF('تسمية الرتبة'!#REF!="مرفوض",0,IF('تسمية الرتبة'!#REF!+'تسمية الرتبة'!#REF!+'تسمية الرتبة'!#REF!+'تسمية الرتبة'!#REF!&gt;6,6,'تسمية الرتبة'!#REF!+'تسمية الرتبة'!#REF!+'تسمية الرتبة'!#REF!+'تسمية الرتبة'!#REF!))</f>
        <v>#REF!</v>
      </c>
      <c r="I2030" s="7" t="e">
        <f>IF('تسمية الرتبة'!#REF!="مرفوض",0,'تسمية الرتبة'!#REF!)</f>
        <v>#REF!</v>
      </c>
      <c r="J2030" s="7" t="e">
        <f>IF('تسمية الرتبة'!#REF!="مرفوض",0,'تسمية الرتبة'!#REF!)</f>
        <v>#REF!</v>
      </c>
      <c r="K2030" s="7" t="e">
        <f>IF('تسمية الرتبة'!#REF!="مرفوض",0,J2030+I2030+H2030+G2030+F2030+E2030+D2030+'تسمية الرتبة'!#REF!)</f>
        <v>#REF!</v>
      </c>
      <c r="L2030" s="7" t="e">
        <f>IF('تسمية الرتبة'!#REF!="مرفوض",0,IF(J2030=0,"Absent(e)",""))</f>
        <v>#REF!</v>
      </c>
      <c r="M2030" s="20" t="e">
        <f>'تسمية الرتبة'!#REF!-'Resultats FR'!K2030</f>
        <v>#REF!</v>
      </c>
    </row>
    <row r="2031" spans="1:13">
      <c r="A2031" s="7">
        <v>2027</v>
      </c>
      <c r="B2031" s="7" t="e">
        <f>IF('تسمية الرتبة'!#REF!="مرفوض",0,'تسمية الرتبة'!#REF!)</f>
        <v>#REF!</v>
      </c>
      <c r="C2031" s="7" t="e">
        <f>IF('تسمية الرتبة'!#REF!="مرفوض",0,'تسمية الرتبة'!#REF!)</f>
        <v>#REF!</v>
      </c>
      <c r="D2031" s="7" t="e">
        <f>IF('تسمية الرتبة'!#REF!="مرفوض",0,'تسمية الرتبة'!#REF!)</f>
        <v>#REF!</v>
      </c>
      <c r="E2031" s="34" t="e">
        <f>IF('تسمية الرتبة'!#REF!="مرفوض",0,'تسمية الرتبة'!#REF!)</f>
        <v>#REF!</v>
      </c>
      <c r="F2031" s="7" t="e">
        <f>IF('تسمية الرتبة'!#REF!="مرفوض",0,'تسمية الرتبة'!#REF!)</f>
        <v>#REF!</v>
      </c>
      <c r="G2031" s="7" t="e">
        <f>IF('تسمية الرتبة'!#REF!="مرفوض",0,'تسمية الرتبة'!#REF!)</f>
        <v>#REF!</v>
      </c>
      <c r="H2031" s="7" t="e">
        <f>IF('تسمية الرتبة'!#REF!="مرفوض",0,IF('تسمية الرتبة'!#REF!+'تسمية الرتبة'!#REF!+'تسمية الرتبة'!#REF!+'تسمية الرتبة'!#REF!&gt;6,6,'تسمية الرتبة'!#REF!+'تسمية الرتبة'!#REF!+'تسمية الرتبة'!#REF!+'تسمية الرتبة'!#REF!))</f>
        <v>#REF!</v>
      </c>
      <c r="I2031" s="7" t="e">
        <f>IF('تسمية الرتبة'!#REF!="مرفوض",0,'تسمية الرتبة'!#REF!)</f>
        <v>#REF!</v>
      </c>
      <c r="J2031" s="7" t="e">
        <f>IF('تسمية الرتبة'!#REF!="مرفوض",0,'تسمية الرتبة'!#REF!)</f>
        <v>#REF!</v>
      </c>
      <c r="K2031" s="7" t="e">
        <f>IF('تسمية الرتبة'!#REF!="مرفوض",0,J2031+I2031+H2031+G2031+F2031+E2031+D2031+'تسمية الرتبة'!#REF!)</f>
        <v>#REF!</v>
      </c>
      <c r="L2031" s="7" t="e">
        <f>IF('تسمية الرتبة'!#REF!="مرفوض",0,IF(J2031=0,"Absent(e)",""))</f>
        <v>#REF!</v>
      </c>
      <c r="M2031" s="20" t="e">
        <f>'تسمية الرتبة'!#REF!-'Resultats FR'!K2031</f>
        <v>#REF!</v>
      </c>
    </row>
    <row r="2032" spans="1:13">
      <c r="A2032" s="7">
        <v>2028</v>
      </c>
      <c r="B2032" s="7" t="e">
        <f>IF('تسمية الرتبة'!#REF!="مرفوض",0,'تسمية الرتبة'!#REF!)</f>
        <v>#REF!</v>
      </c>
      <c r="C2032" s="7" t="e">
        <f>IF('تسمية الرتبة'!#REF!="مرفوض",0,'تسمية الرتبة'!#REF!)</f>
        <v>#REF!</v>
      </c>
      <c r="D2032" s="7" t="e">
        <f>IF('تسمية الرتبة'!#REF!="مرفوض",0,'تسمية الرتبة'!#REF!)</f>
        <v>#REF!</v>
      </c>
      <c r="E2032" s="34" t="e">
        <f>IF('تسمية الرتبة'!#REF!="مرفوض",0,'تسمية الرتبة'!#REF!)</f>
        <v>#REF!</v>
      </c>
      <c r="F2032" s="7" t="e">
        <f>IF('تسمية الرتبة'!#REF!="مرفوض",0,'تسمية الرتبة'!#REF!)</f>
        <v>#REF!</v>
      </c>
      <c r="G2032" s="7" t="e">
        <f>IF('تسمية الرتبة'!#REF!="مرفوض",0,'تسمية الرتبة'!#REF!)</f>
        <v>#REF!</v>
      </c>
      <c r="H2032" s="7" t="e">
        <f>IF('تسمية الرتبة'!#REF!="مرفوض",0,IF('تسمية الرتبة'!#REF!+'تسمية الرتبة'!#REF!+'تسمية الرتبة'!#REF!+'تسمية الرتبة'!#REF!&gt;6,6,'تسمية الرتبة'!#REF!+'تسمية الرتبة'!#REF!+'تسمية الرتبة'!#REF!+'تسمية الرتبة'!#REF!))</f>
        <v>#REF!</v>
      </c>
      <c r="I2032" s="7" t="e">
        <f>IF('تسمية الرتبة'!#REF!="مرفوض",0,'تسمية الرتبة'!#REF!)</f>
        <v>#REF!</v>
      </c>
      <c r="J2032" s="7" t="e">
        <f>IF('تسمية الرتبة'!#REF!="مرفوض",0,'تسمية الرتبة'!#REF!)</f>
        <v>#REF!</v>
      </c>
      <c r="K2032" s="7" t="e">
        <f>IF('تسمية الرتبة'!#REF!="مرفوض",0,J2032+I2032+H2032+G2032+F2032+E2032+D2032+'تسمية الرتبة'!#REF!)</f>
        <v>#REF!</v>
      </c>
      <c r="L2032" s="7" t="e">
        <f>IF('تسمية الرتبة'!#REF!="مرفوض",0,IF(J2032=0,"Absent(e)",""))</f>
        <v>#REF!</v>
      </c>
      <c r="M2032" s="20" t="e">
        <f>'تسمية الرتبة'!#REF!-'Resultats FR'!K2032</f>
        <v>#REF!</v>
      </c>
    </row>
    <row r="2033" spans="1:13">
      <c r="A2033" s="7">
        <v>2029</v>
      </c>
      <c r="B2033" s="7" t="e">
        <f>IF('تسمية الرتبة'!#REF!="مرفوض",0,'تسمية الرتبة'!#REF!)</f>
        <v>#REF!</v>
      </c>
      <c r="C2033" s="7" t="e">
        <f>IF('تسمية الرتبة'!#REF!="مرفوض",0,'تسمية الرتبة'!#REF!)</f>
        <v>#REF!</v>
      </c>
      <c r="D2033" s="7" t="e">
        <f>IF('تسمية الرتبة'!#REF!="مرفوض",0,'تسمية الرتبة'!#REF!)</f>
        <v>#REF!</v>
      </c>
      <c r="E2033" s="34" t="e">
        <f>IF('تسمية الرتبة'!#REF!="مرفوض",0,'تسمية الرتبة'!#REF!)</f>
        <v>#REF!</v>
      </c>
      <c r="F2033" s="7" t="e">
        <f>IF('تسمية الرتبة'!#REF!="مرفوض",0,'تسمية الرتبة'!#REF!)</f>
        <v>#REF!</v>
      </c>
      <c r="G2033" s="7" t="e">
        <f>IF('تسمية الرتبة'!#REF!="مرفوض",0,'تسمية الرتبة'!#REF!)</f>
        <v>#REF!</v>
      </c>
      <c r="H2033" s="7" t="e">
        <f>IF('تسمية الرتبة'!#REF!="مرفوض",0,IF('تسمية الرتبة'!#REF!+'تسمية الرتبة'!#REF!+'تسمية الرتبة'!#REF!+'تسمية الرتبة'!#REF!&gt;6,6,'تسمية الرتبة'!#REF!+'تسمية الرتبة'!#REF!+'تسمية الرتبة'!#REF!+'تسمية الرتبة'!#REF!))</f>
        <v>#REF!</v>
      </c>
      <c r="I2033" s="7" t="e">
        <f>IF('تسمية الرتبة'!#REF!="مرفوض",0,'تسمية الرتبة'!#REF!)</f>
        <v>#REF!</v>
      </c>
      <c r="J2033" s="7" t="e">
        <f>IF('تسمية الرتبة'!#REF!="مرفوض",0,'تسمية الرتبة'!#REF!)</f>
        <v>#REF!</v>
      </c>
      <c r="K2033" s="7" t="e">
        <f>IF('تسمية الرتبة'!#REF!="مرفوض",0,J2033+I2033+H2033+G2033+F2033+E2033+D2033+'تسمية الرتبة'!#REF!)</f>
        <v>#REF!</v>
      </c>
      <c r="L2033" s="7" t="e">
        <f>IF('تسمية الرتبة'!#REF!="مرفوض",0,IF(J2033=0,"Absent(e)",""))</f>
        <v>#REF!</v>
      </c>
      <c r="M2033" s="20" t="e">
        <f>'تسمية الرتبة'!#REF!-'Resultats FR'!K2033</f>
        <v>#REF!</v>
      </c>
    </row>
    <row r="2034" spans="1:13">
      <c r="A2034" s="7">
        <v>2030</v>
      </c>
      <c r="B2034" s="7" t="e">
        <f>IF('تسمية الرتبة'!#REF!="مرفوض",0,'تسمية الرتبة'!#REF!)</f>
        <v>#REF!</v>
      </c>
      <c r="C2034" s="7" t="e">
        <f>IF('تسمية الرتبة'!#REF!="مرفوض",0,'تسمية الرتبة'!#REF!)</f>
        <v>#REF!</v>
      </c>
      <c r="D2034" s="7" t="e">
        <f>IF('تسمية الرتبة'!#REF!="مرفوض",0,'تسمية الرتبة'!#REF!)</f>
        <v>#REF!</v>
      </c>
      <c r="E2034" s="34" t="e">
        <f>IF('تسمية الرتبة'!#REF!="مرفوض",0,'تسمية الرتبة'!#REF!)</f>
        <v>#REF!</v>
      </c>
      <c r="F2034" s="7" t="e">
        <f>IF('تسمية الرتبة'!#REF!="مرفوض",0,'تسمية الرتبة'!#REF!)</f>
        <v>#REF!</v>
      </c>
      <c r="G2034" s="7" t="e">
        <f>IF('تسمية الرتبة'!#REF!="مرفوض",0,'تسمية الرتبة'!#REF!)</f>
        <v>#REF!</v>
      </c>
      <c r="H2034" s="7" t="e">
        <f>IF('تسمية الرتبة'!#REF!="مرفوض",0,IF('تسمية الرتبة'!#REF!+'تسمية الرتبة'!#REF!+'تسمية الرتبة'!#REF!+'تسمية الرتبة'!#REF!&gt;6,6,'تسمية الرتبة'!#REF!+'تسمية الرتبة'!#REF!+'تسمية الرتبة'!#REF!+'تسمية الرتبة'!#REF!))</f>
        <v>#REF!</v>
      </c>
      <c r="I2034" s="7" t="e">
        <f>IF('تسمية الرتبة'!#REF!="مرفوض",0,'تسمية الرتبة'!#REF!)</f>
        <v>#REF!</v>
      </c>
      <c r="J2034" s="7" t="e">
        <f>IF('تسمية الرتبة'!#REF!="مرفوض",0,'تسمية الرتبة'!#REF!)</f>
        <v>#REF!</v>
      </c>
      <c r="K2034" s="7" t="e">
        <f>IF('تسمية الرتبة'!#REF!="مرفوض",0,J2034+I2034+H2034+G2034+F2034+E2034+D2034+'تسمية الرتبة'!#REF!)</f>
        <v>#REF!</v>
      </c>
      <c r="L2034" s="7" t="e">
        <f>IF('تسمية الرتبة'!#REF!="مرفوض",0,IF(J2034=0,"Absent(e)",""))</f>
        <v>#REF!</v>
      </c>
      <c r="M2034" s="20" t="e">
        <f>'تسمية الرتبة'!#REF!-'Resultats FR'!K2034</f>
        <v>#REF!</v>
      </c>
    </row>
    <row r="2035" spans="1:13">
      <c r="A2035" s="7">
        <v>2031</v>
      </c>
      <c r="B2035" s="7" t="e">
        <f>IF('تسمية الرتبة'!#REF!="مرفوض",0,'تسمية الرتبة'!#REF!)</f>
        <v>#REF!</v>
      </c>
      <c r="C2035" s="7" t="e">
        <f>IF('تسمية الرتبة'!#REF!="مرفوض",0,'تسمية الرتبة'!#REF!)</f>
        <v>#REF!</v>
      </c>
      <c r="D2035" s="7" t="e">
        <f>IF('تسمية الرتبة'!#REF!="مرفوض",0,'تسمية الرتبة'!#REF!)</f>
        <v>#REF!</v>
      </c>
      <c r="E2035" s="34" t="e">
        <f>IF('تسمية الرتبة'!#REF!="مرفوض",0,'تسمية الرتبة'!#REF!)</f>
        <v>#REF!</v>
      </c>
      <c r="F2035" s="7" t="e">
        <f>IF('تسمية الرتبة'!#REF!="مرفوض",0,'تسمية الرتبة'!#REF!)</f>
        <v>#REF!</v>
      </c>
      <c r="G2035" s="7" t="e">
        <f>IF('تسمية الرتبة'!#REF!="مرفوض",0,'تسمية الرتبة'!#REF!)</f>
        <v>#REF!</v>
      </c>
      <c r="H2035" s="7" t="e">
        <f>IF('تسمية الرتبة'!#REF!="مرفوض",0,IF('تسمية الرتبة'!#REF!+'تسمية الرتبة'!#REF!+'تسمية الرتبة'!#REF!+'تسمية الرتبة'!#REF!&gt;6,6,'تسمية الرتبة'!#REF!+'تسمية الرتبة'!#REF!+'تسمية الرتبة'!#REF!+'تسمية الرتبة'!#REF!))</f>
        <v>#REF!</v>
      </c>
      <c r="I2035" s="7" t="e">
        <f>IF('تسمية الرتبة'!#REF!="مرفوض",0,'تسمية الرتبة'!#REF!)</f>
        <v>#REF!</v>
      </c>
      <c r="J2035" s="7" t="e">
        <f>IF('تسمية الرتبة'!#REF!="مرفوض",0,'تسمية الرتبة'!#REF!)</f>
        <v>#REF!</v>
      </c>
      <c r="K2035" s="7" t="e">
        <f>IF('تسمية الرتبة'!#REF!="مرفوض",0,J2035+I2035+H2035+G2035+F2035+E2035+D2035+'تسمية الرتبة'!#REF!)</f>
        <v>#REF!</v>
      </c>
      <c r="L2035" s="7" t="e">
        <f>IF('تسمية الرتبة'!#REF!="مرفوض",0,IF(J2035=0,"Absent(e)",""))</f>
        <v>#REF!</v>
      </c>
      <c r="M2035" s="20" t="e">
        <f>'تسمية الرتبة'!#REF!-'Resultats FR'!K2035</f>
        <v>#REF!</v>
      </c>
    </row>
    <row r="2036" spans="1:13">
      <c r="A2036" s="7">
        <v>2032</v>
      </c>
      <c r="B2036" s="7" t="e">
        <f>IF('تسمية الرتبة'!#REF!="مرفوض",0,'تسمية الرتبة'!#REF!)</f>
        <v>#REF!</v>
      </c>
      <c r="C2036" s="7" t="e">
        <f>IF('تسمية الرتبة'!#REF!="مرفوض",0,'تسمية الرتبة'!#REF!)</f>
        <v>#REF!</v>
      </c>
      <c r="D2036" s="7" t="e">
        <f>IF('تسمية الرتبة'!#REF!="مرفوض",0,'تسمية الرتبة'!#REF!)</f>
        <v>#REF!</v>
      </c>
      <c r="E2036" s="34" t="e">
        <f>IF('تسمية الرتبة'!#REF!="مرفوض",0,'تسمية الرتبة'!#REF!)</f>
        <v>#REF!</v>
      </c>
      <c r="F2036" s="7" t="e">
        <f>IF('تسمية الرتبة'!#REF!="مرفوض",0,'تسمية الرتبة'!#REF!)</f>
        <v>#REF!</v>
      </c>
      <c r="G2036" s="7" t="e">
        <f>IF('تسمية الرتبة'!#REF!="مرفوض",0,'تسمية الرتبة'!#REF!)</f>
        <v>#REF!</v>
      </c>
      <c r="H2036" s="7" t="e">
        <f>IF('تسمية الرتبة'!#REF!="مرفوض",0,IF('تسمية الرتبة'!#REF!+'تسمية الرتبة'!#REF!+'تسمية الرتبة'!#REF!+'تسمية الرتبة'!#REF!&gt;6,6,'تسمية الرتبة'!#REF!+'تسمية الرتبة'!#REF!+'تسمية الرتبة'!#REF!+'تسمية الرتبة'!#REF!))</f>
        <v>#REF!</v>
      </c>
      <c r="I2036" s="7" t="e">
        <f>IF('تسمية الرتبة'!#REF!="مرفوض",0,'تسمية الرتبة'!#REF!)</f>
        <v>#REF!</v>
      </c>
      <c r="J2036" s="7" t="e">
        <f>IF('تسمية الرتبة'!#REF!="مرفوض",0,'تسمية الرتبة'!#REF!)</f>
        <v>#REF!</v>
      </c>
      <c r="K2036" s="7" t="e">
        <f>IF('تسمية الرتبة'!#REF!="مرفوض",0,J2036+I2036+H2036+G2036+F2036+E2036+D2036+'تسمية الرتبة'!#REF!)</f>
        <v>#REF!</v>
      </c>
      <c r="L2036" s="7" t="e">
        <f>IF('تسمية الرتبة'!#REF!="مرفوض",0,IF(J2036=0,"Absent(e)",""))</f>
        <v>#REF!</v>
      </c>
      <c r="M2036" s="20" t="e">
        <f>'تسمية الرتبة'!#REF!-'Resultats FR'!K2036</f>
        <v>#REF!</v>
      </c>
    </row>
    <row r="2037" spans="1:13">
      <c r="A2037" s="7">
        <v>2033</v>
      </c>
      <c r="B2037" s="7" t="e">
        <f>IF('تسمية الرتبة'!#REF!="مرفوض",0,'تسمية الرتبة'!#REF!)</f>
        <v>#REF!</v>
      </c>
      <c r="C2037" s="7" t="e">
        <f>IF('تسمية الرتبة'!#REF!="مرفوض",0,'تسمية الرتبة'!#REF!)</f>
        <v>#REF!</v>
      </c>
      <c r="D2037" s="7" t="e">
        <f>IF('تسمية الرتبة'!#REF!="مرفوض",0,'تسمية الرتبة'!#REF!)</f>
        <v>#REF!</v>
      </c>
      <c r="E2037" s="34" t="e">
        <f>IF('تسمية الرتبة'!#REF!="مرفوض",0,'تسمية الرتبة'!#REF!)</f>
        <v>#REF!</v>
      </c>
      <c r="F2037" s="7" t="e">
        <f>IF('تسمية الرتبة'!#REF!="مرفوض",0,'تسمية الرتبة'!#REF!)</f>
        <v>#REF!</v>
      </c>
      <c r="G2037" s="7" t="e">
        <f>IF('تسمية الرتبة'!#REF!="مرفوض",0,'تسمية الرتبة'!#REF!)</f>
        <v>#REF!</v>
      </c>
      <c r="H2037" s="7" t="e">
        <f>IF('تسمية الرتبة'!#REF!="مرفوض",0,IF('تسمية الرتبة'!#REF!+'تسمية الرتبة'!#REF!+'تسمية الرتبة'!#REF!+'تسمية الرتبة'!#REF!&gt;6,6,'تسمية الرتبة'!#REF!+'تسمية الرتبة'!#REF!+'تسمية الرتبة'!#REF!+'تسمية الرتبة'!#REF!))</f>
        <v>#REF!</v>
      </c>
      <c r="I2037" s="7" t="e">
        <f>IF('تسمية الرتبة'!#REF!="مرفوض",0,'تسمية الرتبة'!#REF!)</f>
        <v>#REF!</v>
      </c>
      <c r="J2037" s="7" t="e">
        <f>IF('تسمية الرتبة'!#REF!="مرفوض",0,'تسمية الرتبة'!#REF!)</f>
        <v>#REF!</v>
      </c>
      <c r="K2037" s="7" t="e">
        <f>IF('تسمية الرتبة'!#REF!="مرفوض",0,J2037+I2037+H2037+G2037+F2037+E2037+D2037+'تسمية الرتبة'!#REF!)</f>
        <v>#REF!</v>
      </c>
      <c r="L2037" s="7" t="e">
        <f>IF('تسمية الرتبة'!#REF!="مرفوض",0,IF(J2037=0,"Absent(e)",""))</f>
        <v>#REF!</v>
      </c>
      <c r="M2037" s="20" t="e">
        <f>'تسمية الرتبة'!#REF!-'Resultats FR'!K2037</f>
        <v>#REF!</v>
      </c>
    </row>
    <row r="2038" spans="1:13">
      <c r="A2038" s="7">
        <v>2034</v>
      </c>
      <c r="B2038" s="7" t="e">
        <f>IF('تسمية الرتبة'!#REF!="مرفوض",0,'تسمية الرتبة'!#REF!)</f>
        <v>#REF!</v>
      </c>
      <c r="C2038" s="7" t="e">
        <f>IF('تسمية الرتبة'!#REF!="مرفوض",0,'تسمية الرتبة'!#REF!)</f>
        <v>#REF!</v>
      </c>
      <c r="D2038" s="7" t="e">
        <f>IF('تسمية الرتبة'!#REF!="مرفوض",0,'تسمية الرتبة'!#REF!)</f>
        <v>#REF!</v>
      </c>
      <c r="E2038" s="34" t="e">
        <f>IF('تسمية الرتبة'!#REF!="مرفوض",0,'تسمية الرتبة'!#REF!)</f>
        <v>#REF!</v>
      </c>
      <c r="F2038" s="7" t="e">
        <f>IF('تسمية الرتبة'!#REF!="مرفوض",0,'تسمية الرتبة'!#REF!)</f>
        <v>#REF!</v>
      </c>
      <c r="G2038" s="7" t="e">
        <f>IF('تسمية الرتبة'!#REF!="مرفوض",0,'تسمية الرتبة'!#REF!)</f>
        <v>#REF!</v>
      </c>
      <c r="H2038" s="7" t="e">
        <f>IF('تسمية الرتبة'!#REF!="مرفوض",0,IF('تسمية الرتبة'!#REF!+'تسمية الرتبة'!#REF!+'تسمية الرتبة'!#REF!+'تسمية الرتبة'!#REF!&gt;6,6,'تسمية الرتبة'!#REF!+'تسمية الرتبة'!#REF!+'تسمية الرتبة'!#REF!+'تسمية الرتبة'!#REF!))</f>
        <v>#REF!</v>
      </c>
      <c r="I2038" s="7" t="e">
        <f>IF('تسمية الرتبة'!#REF!="مرفوض",0,'تسمية الرتبة'!#REF!)</f>
        <v>#REF!</v>
      </c>
      <c r="J2038" s="7" t="e">
        <f>IF('تسمية الرتبة'!#REF!="مرفوض",0,'تسمية الرتبة'!#REF!)</f>
        <v>#REF!</v>
      </c>
      <c r="K2038" s="7" t="e">
        <f>IF('تسمية الرتبة'!#REF!="مرفوض",0,J2038+I2038+H2038+G2038+F2038+E2038+D2038+'تسمية الرتبة'!#REF!)</f>
        <v>#REF!</v>
      </c>
      <c r="L2038" s="7" t="e">
        <f>IF('تسمية الرتبة'!#REF!="مرفوض",0,IF(J2038=0,"Absent(e)",""))</f>
        <v>#REF!</v>
      </c>
      <c r="M2038" s="20" t="e">
        <f>'تسمية الرتبة'!#REF!-'Resultats FR'!K2038</f>
        <v>#REF!</v>
      </c>
    </row>
    <row r="2039" spans="1:13">
      <c r="A2039" s="7">
        <v>2035</v>
      </c>
      <c r="B2039" s="7" t="e">
        <f>IF('تسمية الرتبة'!#REF!="مرفوض",0,'تسمية الرتبة'!#REF!)</f>
        <v>#REF!</v>
      </c>
      <c r="C2039" s="7" t="e">
        <f>IF('تسمية الرتبة'!#REF!="مرفوض",0,'تسمية الرتبة'!#REF!)</f>
        <v>#REF!</v>
      </c>
      <c r="D2039" s="7" t="e">
        <f>IF('تسمية الرتبة'!#REF!="مرفوض",0,'تسمية الرتبة'!#REF!)</f>
        <v>#REF!</v>
      </c>
      <c r="E2039" s="34" t="e">
        <f>IF('تسمية الرتبة'!#REF!="مرفوض",0,'تسمية الرتبة'!#REF!)</f>
        <v>#REF!</v>
      </c>
      <c r="F2039" s="7" t="e">
        <f>IF('تسمية الرتبة'!#REF!="مرفوض",0,'تسمية الرتبة'!#REF!)</f>
        <v>#REF!</v>
      </c>
      <c r="G2039" s="7" t="e">
        <f>IF('تسمية الرتبة'!#REF!="مرفوض",0,'تسمية الرتبة'!#REF!)</f>
        <v>#REF!</v>
      </c>
      <c r="H2039" s="7" t="e">
        <f>IF('تسمية الرتبة'!#REF!="مرفوض",0,IF('تسمية الرتبة'!#REF!+'تسمية الرتبة'!#REF!+'تسمية الرتبة'!#REF!+'تسمية الرتبة'!#REF!&gt;6,6,'تسمية الرتبة'!#REF!+'تسمية الرتبة'!#REF!+'تسمية الرتبة'!#REF!+'تسمية الرتبة'!#REF!))</f>
        <v>#REF!</v>
      </c>
      <c r="I2039" s="7" t="e">
        <f>IF('تسمية الرتبة'!#REF!="مرفوض",0,'تسمية الرتبة'!#REF!)</f>
        <v>#REF!</v>
      </c>
      <c r="J2039" s="7" t="e">
        <f>IF('تسمية الرتبة'!#REF!="مرفوض",0,'تسمية الرتبة'!#REF!)</f>
        <v>#REF!</v>
      </c>
      <c r="K2039" s="7" t="e">
        <f>IF('تسمية الرتبة'!#REF!="مرفوض",0,J2039+I2039+H2039+G2039+F2039+E2039+D2039+'تسمية الرتبة'!#REF!)</f>
        <v>#REF!</v>
      </c>
      <c r="L2039" s="7" t="e">
        <f>IF('تسمية الرتبة'!#REF!="مرفوض",0,IF(J2039=0,"Absent(e)",""))</f>
        <v>#REF!</v>
      </c>
      <c r="M2039" s="20" t="e">
        <f>'تسمية الرتبة'!#REF!-'Resultats FR'!K2039</f>
        <v>#REF!</v>
      </c>
    </row>
    <row r="2040" spans="1:13">
      <c r="A2040" s="7">
        <v>2036</v>
      </c>
      <c r="B2040" s="7" t="e">
        <f>IF('تسمية الرتبة'!#REF!="مرفوض",0,'تسمية الرتبة'!#REF!)</f>
        <v>#REF!</v>
      </c>
      <c r="C2040" s="7" t="e">
        <f>IF('تسمية الرتبة'!#REF!="مرفوض",0,'تسمية الرتبة'!#REF!)</f>
        <v>#REF!</v>
      </c>
      <c r="D2040" s="7" t="e">
        <f>IF('تسمية الرتبة'!#REF!="مرفوض",0,'تسمية الرتبة'!#REF!)</f>
        <v>#REF!</v>
      </c>
      <c r="E2040" s="34" t="e">
        <f>IF('تسمية الرتبة'!#REF!="مرفوض",0,'تسمية الرتبة'!#REF!)</f>
        <v>#REF!</v>
      </c>
      <c r="F2040" s="7" t="e">
        <f>IF('تسمية الرتبة'!#REF!="مرفوض",0,'تسمية الرتبة'!#REF!)</f>
        <v>#REF!</v>
      </c>
      <c r="G2040" s="7" t="e">
        <f>IF('تسمية الرتبة'!#REF!="مرفوض",0,'تسمية الرتبة'!#REF!)</f>
        <v>#REF!</v>
      </c>
      <c r="H2040" s="7" t="e">
        <f>IF('تسمية الرتبة'!#REF!="مرفوض",0,IF('تسمية الرتبة'!#REF!+'تسمية الرتبة'!#REF!+'تسمية الرتبة'!#REF!+'تسمية الرتبة'!#REF!&gt;6,6,'تسمية الرتبة'!#REF!+'تسمية الرتبة'!#REF!+'تسمية الرتبة'!#REF!+'تسمية الرتبة'!#REF!))</f>
        <v>#REF!</v>
      </c>
      <c r="I2040" s="7" t="e">
        <f>IF('تسمية الرتبة'!#REF!="مرفوض",0,'تسمية الرتبة'!#REF!)</f>
        <v>#REF!</v>
      </c>
      <c r="J2040" s="7" t="e">
        <f>IF('تسمية الرتبة'!#REF!="مرفوض",0,'تسمية الرتبة'!#REF!)</f>
        <v>#REF!</v>
      </c>
      <c r="K2040" s="7" t="e">
        <f>IF('تسمية الرتبة'!#REF!="مرفوض",0,J2040+I2040+H2040+G2040+F2040+E2040+D2040+'تسمية الرتبة'!#REF!)</f>
        <v>#REF!</v>
      </c>
      <c r="L2040" s="7" t="e">
        <f>IF('تسمية الرتبة'!#REF!="مرفوض",0,IF(J2040=0,"Absent(e)",""))</f>
        <v>#REF!</v>
      </c>
      <c r="M2040" s="20" t="e">
        <f>'تسمية الرتبة'!#REF!-'Resultats FR'!K2040</f>
        <v>#REF!</v>
      </c>
    </row>
    <row r="2041" spans="1:13">
      <c r="A2041" s="7">
        <v>2037</v>
      </c>
      <c r="B2041" s="7" t="e">
        <f>IF('تسمية الرتبة'!#REF!="مرفوض",0,'تسمية الرتبة'!#REF!)</f>
        <v>#REF!</v>
      </c>
      <c r="C2041" s="7" t="e">
        <f>IF('تسمية الرتبة'!#REF!="مرفوض",0,'تسمية الرتبة'!#REF!)</f>
        <v>#REF!</v>
      </c>
      <c r="D2041" s="7" t="e">
        <f>IF('تسمية الرتبة'!#REF!="مرفوض",0,'تسمية الرتبة'!#REF!)</f>
        <v>#REF!</v>
      </c>
      <c r="E2041" s="34" t="e">
        <f>IF('تسمية الرتبة'!#REF!="مرفوض",0,'تسمية الرتبة'!#REF!)</f>
        <v>#REF!</v>
      </c>
      <c r="F2041" s="7" t="e">
        <f>IF('تسمية الرتبة'!#REF!="مرفوض",0,'تسمية الرتبة'!#REF!)</f>
        <v>#REF!</v>
      </c>
      <c r="G2041" s="7" t="e">
        <f>IF('تسمية الرتبة'!#REF!="مرفوض",0,'تسمية الرتبة'!#REF!)</f>
        <v>#REF!</v>
      </c>
      <c r="H2041" s="7" t="e">
        <f>IF('تسمية الرتبة'!#REF!="مرفوض",0,IF('تسمية الرتبة'!#REF!+'تسمية الرتبة'!#REF!+'تسمية الرتبة'!#REF!+'تسمية الرتبة'!#REF!&gt;6,6,'تسمية الرتبة'!#REF!+'تسمية الرتبة'!#REF!+'تسمية الرتبة'!#REF!+'تسمية الرتبة'!#REF!))</f>
        <v>#REF!</v>
      </c>
      <c r="I2041" s="7" t="e">
        <f>IF('تسمية الرتبة'!#REF!="مرفوض",0,'تسمية الرتبة'!#REF!)</f>
        <v>#REF!</v>
      </c>
      <c r="J2041" s="7" t="e">
        <f>IF('تسمية الرتبة'!#REF!="مرفوض",0,'تسمية الرتبة'!#REF!)</f>
        <v>#REF!</v>
      </c>
      <c r="K2041" s="7" t="e">
        <f>IF('تسمية الرتبة'!#REF!="مرفوض",0,J2041+I2041+H2041+G2041+F2041+E2041+D2041+'تسمية الرتبة'!#REF!)</f>
        <v>#REF!</v>
      </c>
      <c r="L2041" s="7" t="e">
        <f>IF('تسمية الرتبة'!#REF!="مرفوض",0,IF(J2041=0,"Absent(e)",""))</f>
        <v>#REF!</v>
      </c>
      <c r="M2041" s="20" t="e">
        <f>'تسمية الرتبة'!#REF!-'Resultats FR'!K2041</f>
        <v>#REF!</v>
      </c>
    </row>
    <row r="2042" spans="1:13">
      <c r="A2042" s="7">
        <v>2038</v>
      </c>
      <c r="B2042" s="7" t="e">
        <f>IF('تسمية الرتبة'!#REF!="مرفوض",0,'تسمية الرتبة'!#REF!)</f>
        <v>#REF!</v>
      </c>
      <c r="C2042" s="7" t="e">
        <f>IF('تسمية الرتبة'!#REF!="مرفوض",0,'تسمية الرتبة'!#REF!)</f>
        <v>#REF!</v>
      </c>
      <c r="D2042" s="7" t="e">
        <f>IF('تسمية الرتبة'!#REF!="مرفوض",0,'تسمية الرتبة'!#REF!)</f>
        <v>#REF!</v>
      </c>
      <c r="E2042" s="34" t="e">
        <f>IF('تسمية الرتبة'!#REF!="مرفوض",0,'تسمية الرتبة'!#REF!)</f>
        <v>#REF!</v>
      </c>
      <c r="F2042" s="7" t="e">
        <f>IF('تسمية الرتبة'!#REF!="مرفوض",0,'تسمية الرتبة'!#REF!)</f>
        <v>#REF!</v>
      </c>
      <c r="G2042" s="7" t="e">
        <f>IF('تسمية الرتبة'!#REF!="مرفوض",0,'تسمية الرتبة'!#REF!)</f>
        <v>#REF!</v>
      </c>
      <c r="H2042" s="7" t="e">
        <f>IF('تسمية الرتبة'!#REF!="مرفوض",0,IF('تسمية الرتبة'!#REF!+'تسمية الرتبة'!#REF!+'تسمية الرتبة'!#REF!+'تسمية الرتبة'!#REF!&gt;6,6,'تسمية الرتبة'!#REF!+'تسمية الرتبة'!#REF!+'تسمية الرتبة'!#REF!+'تسمية الرتبة'!#REF!))</f>
        <v>#REF!</v>
      </c>
      <c r="I2042" s="7" t="e">
        <f>IF('تسمية الرتبة'!#REF!="مرفوض",0,'تسمية الرتبة'!#REF!)</f>
        <v>#REF!</v>
      </c>
      <c r="J2042" s="7" t="e">
        <f>IF('تسمية الرتبة'!#REF!="مرفوض",0,'تسمية الرتبة'!#REF!)</f>
        <v>#REF!</v>
      </c>
      <c r="K2042" s="7" t="e">
        <f>IF('تسمية الرتبة'!#REF!="مرفوض",0,J2042+I2042+H2042+G2042+F2042+E2042+D2042+'تسمية الرتبة'!#REF!)</f>
        <v>#REF!</v>
      </c>
      <c r="L2042" s="7" t="e">
        <f>IF('تسمية الرتبة'!#REF!="مرفوض",0,IF(J2042=0,"Absent(e)",""))</f>
        <v>#REF!</v>
      </c>
      <c r="M2042" s="20" t="e">
        <f>'تسمية الرتبة'!#REF!-'Resultats FR'!K2042</f>
        <v>#REF!</v>
      </c>
    </row>
    <row r="2043" spans="1:13">
      <c r="A2043" s="7">
        <v>2039</v>
      </c>
      <c r="B2043" s="7" t="e">
        <f>IF('تسمية الرتبة'!#REF!="مرفوض",0,'تسمية الرتبة'!#REF!)</f>
        <v>#REF!</v>
      </c>
      <c r="C2043" s="7" t="e">
        <f>IF('تسمية الرتبة'!#REF!="مرفوض",0,'تسمية الرتبة'!#REF!)</f>
        <v>#REF!</v>
      </c>
      <c r="D2043" s="7" t="e">
        <f>IF('تسمية الرتبة'!#REF!="مرفوض",0,'تسمية الرتبة'!#REF!)</f>
        <v>#REF!</v>
      </c>
      <c r="E2043" s="34" t="e">
        <f>IF('تسمية الرتبة'!#REF!="مرفوض",0,'تسمية الرتبة'!#REF!)</f>
        <v>#REF!</v>
      </c>
      <c r="F2043" s="7" t="e">
        <f>IF('تسمية الرتبة'!#REF!="مرفوض",0,'تسمية الرتبة'!#REF!)</f>
        <v>#REF!</v>
      </c>
      <c r="G2043" s="7" t="e">
        <f>IF('تسمية الرتبة'!#REF!="مرفوض",0,'تسمية الرتبة'!#REF!)</f>
        <v>#REF!</v>
      </c>
      <c r="H2043" s="7" t="e">
        <f>IF('تسمية الرتبة'!#REF!="مرفوض",0,IF('تسمية الرتبة'!#REF!+'تسمية الرتبة'!#REF!+'تسمية الرتبة'!#REF!+'تسمية الرتبة'!#REF!&gt;6,6,'تسمية الرتبة'!#REF!+'تسمية الرتبة'!#REF!+'تسمية الرتبة'!#REF!+'تسمية الرتبة'!#REF!))</f>
        <v>#REF!</v>
      </c>
      <c r="I2043" s="7" t="e">
        <f>IF('تسمية الرتبة'!#REF!="مرفوض",0,'تسمية الرتبة'!#REF!)</f>
        <v>#REF!</v>
      </c>
      <c r="J2043" s="7" t="e">
        <f>IF('تسمية الرتبة'!#REF!="مرفوض",0,'تسمية الرتبة'!#REF!)</f>
        <v>#REF!</v>
      </c>
      <c r="K2043" s="7" t="e">
        <f>IF('تسمية الرتبة'!#REF!="مرفوض",0,J2043+I2043+H2043+G2043+F2043+E2043+D2043+'تسمية الرتبة'!#REF!)</f>
        <v>#REF!</v>
      </c>
      <c r="L2043" s="7" t="e">
        <f>IF('تسمية الرتبة'!#REF!="مرفوض",0,IF(J2043=0,"Absent(e)",""))</f>
        <v>#REF!</v>
      </c>
      <c r="M2043" s="20" t="e">
        <f>'تسمية الرتبة'!#REF!-'Resultats FR'!K2043</f>
        <v>#REF!</v>
      </c>
    </row>
    <row r="2044" spans="1:13">
      <c r="A2044" s="7">
        <v>2040</v>
      </c>
      <c r="B2044" s="7" t="e">
        <f>IF('تسمية الرتبة'!#REF!="مرفوض",0,'تسمية الرتبة'!#REF!)</f>
        <v>#REF!</v>
      </c>
      <c r="C2044" s="7" t="e">
        <f>IF('تسمية الرتبة'!#REF!="مرفوض",0,'تسمية الرتبة'!#REF!)</f>
        <v>#REF!</v>
      </c>
      <c r="D2044" s="7" t="e">
        <f>IF('تسمية الرتبة'!#REF!="مرفوض",0,'تسمية الرتبة'!#REF!)</f>
        <v>#REF!</v>
      </c>
      <c r="E2044" s="34" t="e">
        <f>IF('تسمية الرتبة'!#REF!="مرفوض",0,'تسمية الرتبة'!#REF!)</f>
        <v>#REF!</v>
      </c>
      <c r="F2044" s="7" t="e">
        <f>IF('تسمية الرتبة'!#REF!="مرفوض",0,'تسمية الرتبة'!#REF!)</f>
        <v>#REF!</v>
      </c>
      <c r="G2044" s="7" t="e">
        <f>IF('تسمية الرتبة'!#REF!="مرفوض",0,'تسمية الرتبة'!#REF!)</f>
        <v>#REF!</v>
      </c>
      <c r="H2044" s="7" t="e">
        <f>IF('تسمية الرتبة'!#REF!="مرفوض",0,IF('تسمية الرتبة'!#REF!+'تسمية الرتبة'!#REF!+'تسمية الرتبة'!#REF!+'تسمية الرتبة'!#REF!&gt;6,6,'تسمية الرتبة'!#REF!+'تسمية الرتبة'!#REF!+'تسمية الرتبة'!#REF!+'تسمية الرتبة'!#REF!))</f>
        <v>#REF!</v>
      </c>
      <c r="I2044" s="7" t="e">
        <f>IF('تسمية الرتبة'!#REF!="مرفوض",0,'تسمية الرتبة'!#REF!)</f>
        <v>#REF!</v>
      </c>
      <c r="J2044" s="7" t="e">
        <f>IF('تسمية الرتبة'!#REF!="مرفوض",0,'تسمية الرتبة'!#REF!)</f>
        <v>#REF!</v>
      </c>
      <c r="K2044" s="7" t="e">
        <f>IF('تسمية الرتبة'!#REF!="مرفوض",0,J2044+I2044+H2044+G2044+F2044+E2044+D2044+'تسمية الرتبة'!#REF!)</f>
        <v>#REF!</v>
      </c>
      <c r="L2044" s="7" t="e">
        <f>IF('تسمية الرتبة'!#REF!="مرفوض",0,IF(J2044=0,"Absent(e)",""))</f>
        <v>#REF!</v>
      </c>
      <c r="M2044" s="20" t="e">
        <f>'تسمية الرتبة'!#REF!-'Resultats FR'!K2044</f>
        <v>#REF!</v>
      </c>
    </row>
    <row r="2045" spans="1:13">
      <c r="A2045" s="7">
        <v>2041</v>
      </c>
      <c r="B2045" s="7" t="e">
        <f>IF('تسمية الرتبة'!#REF!="مرفوض",0,'تسمية الرتبة'!#REF!)</f>
        <v>#REF!</v>
      </c>
      <c r="C2045" s="7" t="e">
        <f>IF('تسمية الرتبة'!#REF!="مرفوض",0,'تسمية الرتبة'!#REF!)</f>
        <v>#REF!</v>
      </c>
      <c r="D2045" s="7" t="e">
        <f>IF('تسمية الرتبة'!#REF!="مرفوض",0,'تسمية الرتبة'!#REF!)</f>
        <v>#REF!</v>
      </c>
      <c r="E2045" s="34" t="e">
        <f>IF('تسمية الرتبة'!#REF!="مرفوض",0,'تسمية الرتبة'!#REF!)</f>
        <v>#REF!</v>
      </c>
      <c r="F2045" s="7" t="e">
        <f>IF('تسمية الرتبة'!#REF!="مرفوض",0,'تسمية الرتبة'!#REF!)</f>
        <v>#REF!</v>
      </c>
      <c r="G2045" s="7" t="e">
        <f>IF('تسمية الرتبة'!#REF!="مرفوض",0,'تسمية الرتبة'!#REF!)</f>
        <v>#REF!</v>
      </c>
      <c r="H2045" s="7" t="e">
        <f>IF('تسمية الرتبة'!#REF!="مرفوض",0,IF('تسمية الرتبة'!#REF!+'تسمية الرتبة'!#REF!+'تسمية الرتبة'!#REF!+'تسمية الرتبة'!#REF!&gt;6,6,'تسمية الرتبة'!#REF!+'تسمية الرتبة'!#REF!+'تسمية الرتبة'!#REF!+'تسمية الرتبة'!#REF!))</f>
        <v>#REF!</v>
      </c>
      <c r="I2045" s="7" t="e">
        <f>IF('تسمية الرتبة'!#REF!="مرفوض",0,'تسمية الرتبة'!#REF!)</f>
        <v>#REF!</v>
      </c>
      <c r="J2045" s="7" t="e">
        <f>IF('تسمية الرتبة'!#REF!="مرفوض",0,'تسمية الرتبة'!#REF!)</f>
        <v>#REF!</v>
      </c>
      <c r="K2045" s="7" t="e">
        <f>IF('تسمية الرتبة'!#REF!="مرفوض",0,J2045+I2045+H2045+G2045+F2045+E2045+D2045+'تسمية الرتبة'!#REF!)</f>
        <v>#REF!</v>
      </c>
      <c r="L2045" s="7" t="e">
        <f>IF('تسمية الرتبة'!#REF!="مرفوض",0,IF(J2045=0,"Absent(e)",""))</f>
        <v>#REF!</v>
      </c>
      <c r="M2045" s="20" t="e">
        <f>'تسمية الرتبة'!#REF!-'Resultats FR'!K2045</f>
        <v>#REF!</v>
      </c>
    </row>
    <row r="2046" spans="1:13">
      <c r="A2046" s="7">
        <v>2042</v>
      </c>
      <c r="B2046" s="7" t="e">
        <f>IF('تسمية الرتبة'!#REF!="مرفوض",0,'تسمية الرتبة'!#REF!)</f>
        <v>#REF!</v>
      </c>
      <c r="C2046" s="7" t="e">
        <f>IF('تسمية الرتبة'!#REF!="مرفوض",0,'تسمية الرتبة'!#REF!)</f>
        <v>#REF!</v>
      </c>
      <c r="D2046" s="7" t="e">
        <f>IF('تسمية الرتبة'!#REF!="مرفوض",0,'تسمية الرتبة'!#REF!)</f>
        <v>#REF!</v>
      </c>
      <c r="E2046" s="34" t="e">
        <f>IF('تسمية الرتبة'!#REF!="مرفوض",0,'تسمية الرتبة'!#REF!)</f>
        <v>#REF!</v>
      </c>
      <c r="F2046" s="7" t="e">
        <f>IF('تسمية الرتبة'!#REF!="مرفوض",0,'تسمية الرتبة'!#REF!)</f>
        <v>#REF!</v>
      </c>
      <c r="G2046" s="7" t="e">
        <f>IF('تسمية الرتبة'!#REF!="مرفوض",0,'تسمية الرتبة'!#REF!)</f>
        <v>#REF!</v>
      </c>
      <c r="H2046" s="7" t="e">
        <f>IF('تسمية الرتبة'!#REF!="مرفوض",0,IF('تسمية الرتبة'!#REF!+'تسمية الرتبة'!#REF!+'تسمية الرتبة'!#REF!+'تسمية الرتبة'!#REF!&gt;6,6,'تسمية الرتبة'!#REF!+'تسمية الرتبة'!#REF!+'تسمية الرتبة'!#REF!+'تسمية الرتبة'!#REF!))</f>
        <v>#REF!</v>
      </c>
      <c r="I2046" s="7" t="e">
        <f>IF('تسمية الرتبة'!#REF!="مرفوض",0,'تسمية الرتبة'!#REF!)</f>
        <v>#REF!</v>
      </c>
      <c r="J2046" s="7" t="e">
        <f>IF('تسمية الرتبة'!#REF!="مرفوض",0,'تسمية الرتبة'!#REF!)</f>
        <v>#REF!</v>
      </c>
      <c r="K2046" s="7" t="e">
        <f>IF('تسمية الرتبة'!#REF!="مرفوض",0,J2046+I2046+H2046+G2046+F2046+E2046+D2046+'تسمية الرتبة'!#REF!)</f>
        <v>#REF!</v>
      </c>
      <c r="L2046" s="7" t="e">
        <f>IF('تسمية الرتبة'!#REF!="مرفوض",0,IF(J2046=0,"Absent(e)",""))</f>
        <v>#REF!</v>
      </c>
      <c r="M2046" s="20" t="e">
        <f>'تسمية الرتبة'!#REF!-'Resultats FR'!K2046</f>
        <v>#REF!</v>
      </c>
    </row>
    <row r="2047" spans="1:13">
      <c r="A2047" s="7">
        <v>2043</v>
      </c>
      <c r="B2047" s="7" t="e">
        <f>IF('تسمية الرتبة'!#REF!="مرفوض",0,'تسمية الرتبة'!#REF!)</f>
        <v>#REF!</v>
      </c>
      <c r="C2047" s="7" t="e">
        <f>IF('تسمية الرتبة'!#REF!="مرفوض",0,'تسمية الرتبة'!#REF!)</f>
        <v>#REF!</v>
      </c>
      <c r="D2047" s="7" t="e">
        <f>IF('تسمية الرتبة'!#REF!="مرفوض",0,'تسمية الرتبة'!#REF!)</f>
        <v>#REF!</v>
      </c>
      <c r="E2047" s="34" t="e">
        <f>IF('تسمية الرتبة'!#REF!="مرفوض",0,'تسمية الرتبة'!#REF!)</f>
        <v>#REF!</v>
      </c>
      <c r="F2047" s="7" t="e">
        <f>IF('تسمية الرتبة'!#REF!="مرفوض",0,'تسمية الرتبة'!#REF!)</f>
        <v>#REF!</v>
      </c>
      <c r="G2047" s="7" t="e">
        <f>IF('تسمية الرتبة'!#REF!="مرفوض",0,'تسمية الرتبة'!#REF!)</f>
        <v>#REF!</v>
      </c>
      <c r="H2047" s="7" t="e">
        <f>IF('تسمية الرتبة'!#REF!="مرفوض",0,IF('تسمية الرتبة'!#REF!+'تسمية الرتبة'!#REF!+'تسمية الرتبة'!#REF!+'تسمية الرتبة'!#REF!&gt;6,6,'تسمية الرتبة'!#REF!+'تسمية الرتبة'!#REF!+'تسمية الرتبة'!#REF!+'تسمية الرتبة'!#REF!))</f>
        <v>#REF!</v>
      </c>
      <c r="I2047" s="7" t="e">
        <f>IF('تسمية الرتبة'!#REF!="مرفوض",0,'تسمية الرتبة'!#REF!)</f>
        <v>#REF!</v>
      </c>
      <c r="J2047" s="7" t="e">
        <f>IF('تسمية الرتبة'!#REF!="مرفوض",0,'تسمية الرتبة'!#REF!)</f>
        <v>#REF!</v>
      </c>
      <c r="K2047" s="7" t="e">
        <f>IF('تسمية الرتبة'!#REF!="مرفوض",0,J2047+I2047+H2047+G2047+F2047+E2047+D2047+'تسمية الرتبة'!#REF!)</f>
        <v>#REF!</v>
      </c>
      <c r="L2047" s="7" t="e">
        <f>IF('تسمية الرتبة'!#REF!="مرفوض",0,IF(J2047=0,"Absent(e)",""))</f>
        <v>#REF!</v>
      </c>
      <c r="M2047" s="20" t="e">
        <f>'تسمية الرتبة'!#REF!-'Resultats FR'!K2047</f>
        <v>#REF!</v>
      </c>
    </row>
    <row r="2048" spans="1:13">
      <c r="A2048" s="7">
        <v>2044</v>
      </c>
      <c r="B2048" s="7" t="e">
        <f>IF('تسمية الرتبة'!#REF!="مرفوض",0,'تسمية الرتبة'!#REF!)</f>
        <v>#REF!</v>
      </c>
      <c r="C2048" s="7" t="e">
        <f>IF('تسمية الرتبة'!#REF!="مرفوض",0,'تسمية الرتبة'!#REF!)</f>
        <v>#REF!</v>
      </c>
      <c r="D2048" s="7" t="e">
        <f>IF('تسمية الرتبة'!#REF!="مرفوض",0,'تسمية الرتبة'!#REF!)</f>
        <v>#REF!</v>
      </c>
      <c r="E2048" s="34" t="e">
        <f>IF('تسمية الرتبة'!#REF!="مرفوض",0,'تسمية الرتبة'!#REF!)</f>
        <v>#REF!</v>
      </c>
      <c r="F2048" s="7" t="e">
        <f>IF('تسمية الرتبة'!#REF!="مرفوض",0,'تسمية الرتبة'!#REF!)</f>
        <v>#REF!</v>
      </c>
      <c r="G2048" s="7" t="e">
        <f>IF('تسمية الرتبة'!#REF!="مرفوض",0,'تسمية الرتبة'!#REF!)</f>
        <v>#REF!</v>
      </c>
      <c r="H2048" s="7" t="e">
        <f>IF('تسمية الرتبة'!#REF!="مرفوض",0,IF('تسمية الرتبة'!#REF!+'تسمية الرتبة'!#REF!+'تسمية الرتبة'!#REF!+'تسمية الرتبة'!#REF!&gt;6,6,'تسمية الرتبة'!#REF!+'تسمية الرتبة'!#REF!+'تسمية الرتبة'!#REF!+'تسمية الرتبة'!#REF!))</f>
        <v>#REF!</v>
      </c>
      <c r="I2048" s="7" t="e">
        <f>IF('تسمية الرتبة'!#REF!="مرفوض",0,'تسمية الرتبة'!#REF!)</f>
        <v>#REF!</v>
      </c>
      <c r="J2048" s="7" t="e">
        <f>IF('تسمية الرتبة'!#REF!="مرفوض",0,'تسمية الرتبة'!#REF!)</f>
        <v>#REF!</v>
      </c>
      <c r="K2048" s="7" t="e">
        <f>IF('تسمية الرتبة'!#REF!="مرفوض",0,J2048+I2048+H2048+G2048+F2048+E2048+D2048+'تسمية الرتبة'!#REF!)</f>
        <v>#REF!</v>
      </c>
      <c r="L2048" s="7" t="e">
        <f>IF('تسمية الرتبة'!#REF!="مرفوض",0,IF(J2048=0,"Absent(e)",""))</f>
        <v>#REF!</v>
      </c>
      <c r="M2048" s="20" t="e">
        <f>'تسمية الرتبة'!#REF!-'Resultats FR'!K2048</f>
        <v>#REF!</v>
      </c>
    </row>
    <row r="2049" spans="1:13">
      <c r="A2049" s="7">
        <v>2045</v>
      </c>
      <c r="B2049" s="7" t="e">
        <f>IF('تسمية الرتبة'!#REF!="مرفوض",0,'تسمية الرتبة'!#REF!)</f>
        <v>#REF!</v>
      </c>
      <c r="C2049" s="7" t="e">
        <f>IF('تسمية الرتبة'!#REF!="مرفوض",0,'تسمية الرتبة'!#REF!)</f>
        <v>#REF!</v>
      </c>
      <c r="D2049" s="7" t="e">
        <f>IF('تسمية الرتبة'!#REF!="مرفوض",0,'تسمية الرتبة'!#REF!)</f>
        <v>#REF!</v>
      </c>
      <c r="E2049" s="34" t="e">
        <f>IF('تسمية الرتبة'!#REF!="مرفوض",0,'تسمية الرتبة'!#REF!)</f>
        <v>#REF!</v>
      </c>
      <c r="F2049" s="7" t="e">
        <f>IF('تسمية الرتبة'!#REF!="مرفوض",0,'تسمية الرتبة'!#REF!)</f>
        <v>#REF!</v>
      </c>
      <c r="G2049" s="7" t="e">
        <f>IF('تسمية الرتبة'!#REF!="مرفوض",0,'تسمية الرتبة'!#REF!)</f>
        <v>#REF!</v>
      </c>
      <c r="H2049" s="7" t="e">
        <f>IF('تسمية الرتبة'!#REF!="مرفوض",0,IF('تسمية الرتبة'!#REF!+'تسمية الرتبة'!#REF!+'تسمية الرتبة'!#REF!+'تسمية الرتبة'!#REF!&gt;6,6,'تسمية الرتبة'!#REF!+'تسمية الرتبة'!#REF!+'تسمية الرتبة'!#REF!+'تسمية الرتبة'!#REF!))</f>
        <v>#REF!</v>
      </c>
      <c r="I2049" s="7" t="e">
        <f>IF('تسمية الرتبة'!#REF!="مرفوض",0,'تسمية الرتبة'!#REF!)</f>
        <v>#REF!</v>
      </c>
      <c r="J2049" s="7" t="e">
        <f>IF('تسمية الرتبة'!#REF!="مرفوض",0,'تسمية الرتبة'!#REF!)</f>
        <v>#REF!</v>
      </c>
      <c r="K2049" s="7" t="e">
        <f>IF('تسمية الرتبة'!#REF!="مرفوض",0,J2049+I2049+H2049+G2049+F2049+E2049+D2049+'تسمية الرتبة'!#REF!)</f>
        <v>#REF!</v>
      </c>
      <c r="L2049" s="7" t="e">
        <f>IF('تسمية الرتبة'!#REF!="مرفوض",0,IF(J2049=0,"Absent(e)",""))</f>
        <v>#REF!</v>
      </c>
      <c r="M2049" s="20" t="e">
        <f>'تسمية الرتبة'!#REF!-'Resultats FR'!K2049</f>
        <v>#REF!</v>
      </c>
    </row>
    <row r="2050" spans="1:13">
      <c r="A2050" s="7">
        <v>2046</v>
      </c>
      <c r="B2050" s="7" t="e">
        <f>IF('تسمية الرتبة'!#REF!="مرفوض",0,'تسمية الرتبة'!#REF!)</f>
        <v>#REF!</v>
      </c>
      <c r="C2050" s="7" t="e">
        <f>IF('تسمية الرتبة'!#REF!="مرفوض",0,'تسمية الرتبة'!#REF!)</f>
        <v>#REF!</v>
      </c>
      <c r="D2050" s="7" t="e">
        <f>IF('تسمية الرتبة'!#REF!="مرفوض",0,'تسمية الرتبة'!#REF!)</f>
        <v>#REF!</v>
      </c>
      <c r="E2050" s="34" t="e">
        <f>IF('تسمية الرتبة'!#REF!="مرفوض",0,'تسمية الرتبة'!#REF!)</f>
        <v>#REF!</v>
      </c>
      <c r="F2050" s="7" t="e">
        <f>IF('تسمية الرتبة'!#REF!="مرفوض",0,'تسمية الرتبة'!#REF!)</f>
        <v>#REF!</v>
      </c>
      <c r="G2050" s="7" t="e">
        <f>IF('تسمية الرتبة'!#REF!="مرفوض",0,'تسمية الرتبة'!#REF!)</f>
        <v>#REF!</v>
      </c>
      <c r="H2050" s="7" t="e">
        <f>IF('تسمية الرتبة'!#REF!="مرفوض",0,IF('تسمية الرتبة'!#REF!+'تسمية الرتبة'!#REF!+'تسمية الرتبة'!#REF!+'تسمية الرتبة'!#REF!&gt;6,6,'تسمية الرتبة'!#REF!+'تسمية الرتبة'!#REF!+'تسمية الرتبة'!#REF!+'تسمية الرتبة'!#REF!))</f>
        <v>#REF!</v>
      </c>
      <c r="I2050" s="7" t="e">
        <f>IF('تسمية الرتبة'!#REF!="مرفوض",0,'تسمية الرتبة'!#REF!)</f>
        <v>#REF!</v>
      </c>
      <c r="J2050" s="7" t="e">
        <f>IF('تسمية الرتبة'!#REF!="مرفوض",0,'تسمية الرتبة'!#REF!)</f>
        <v>#REF!</v>
      </c>
      <c r="K2050" s="7" t="e">
        <f>IF('تسمية الرتبة'!#REF!="مرفوض",0,J2050+I2050+H2050+G2050+F2050+E2050+D2050+'تسمية الرتبة'!#REF!)</f>
        <v>#REF!</v>
      </c>
      <c r="L2050" s="7" t="e">
        <f>IF('تسمية الرتبة'!#REF!="مرفوض",0,IF(J2050=0,"Absent(e)",""))</f>
        <v>#REF!</v>
      </c>
      <c r="M2050" s="20" t="e">
        <f>'تسمية الرتبة'!#REF!-'Resultats FR'!K2050</f>
        <v>#REF!</v>
      </c>
    </row>
    <row r="2051" spans="1:13">
      <c r="A2051" s="7">
        <v>2047</v>
      </c>
      <c r="B2051" s="7" t="e">
        <f>IF('تسمية الرتبة'!#REF!="مرفوض",0,'تسمية الرتبة'!#REF!)</f>
        <v>#REF!</v>
      </c>
      <c r="C2051" s="7" t="e">
        <f>IF('تسمية الرتبة'!#REF!="مرفوض",0,'تسمية الرتبة'!#REF!)</f>
        <v>#REF!</v>
      </c>
      <c r="D2051" s="7" t="e">
        <f>IF('تسمية الرتبة'!#REF!="مرفوض",0,'تسمية الرتبة'!#REF!)</f>
        <v>#REF!</v>
      </c>
      <c r="E2051" s="34" t="e">
        <f>IF('تسمية الرتبة'!#REF!="مرفوض",0,'تسمية الرتبة'!#REF!)</f>
        <v>#REF!</v>
      </c>
      <c r="F2051" s="7" t="e">
        <f>IF('تسمية الرتبة'!#REF!="مرفوض",0,'تسمية الرتبة'!#REF!)</f>
        <v>#REF!</v>
      </c>
      <c r="G2051" s="7" t="e">
        <f>IF('تسمية الرتبة'!#REF!="مرفوض",0,'تسمية الرتبة'!#REF!)</f>
        <v>#REF!</v>
      </c>
      <c r="H2051" s="7" t="e">
        <f>IF('تسمية الرتبة'!#REF!="مرفوض",0,IF('تسمية الرتبة'!#REF!+'تسمية الرتبة'!#REF!+'تسمية الرتبة'!#REF!+'تسمية الرتبة'!#REF!&gt;6,6,'تسمية الرتبة'!#REF!+'تسمية الرتبة'!#REF!+'تسمية الرتبة'!#REF!+'تسمية الرتبة'!#REF!))</f>
        <v>#REF!</v>
      </c>
      <c r="I2051" s="7" t="e">
        <f>IF('تسمية الرتبة'!#REF!="مرفوض",0,'تسمية الرتبة'!#REF!)</f>
        <v>#REF!</v>
      </c>
      <c r="J2051" s="7" t="e">
        <f>IF('تسمية الرتبة'!#REF!="مرفوض",0,'تسمية الرتبة'!#REF!)</f>
        <v>#REF!</v>
      </c>
      <c r="K2051" s="7" t="e">
        <f>IF('تسمية الرتبة'!#REF!="مرفوض",0,J2051+I2051+H2051+G2051+F2051+E2051+D2051+'تسمية الرتبة'!#REF!)</f>
        <v>#REF!</v>
      </c>
      <c r="L2051" s="7" t="e">
        <f>IF('تسمية الرتبة'!#REF!="مرفوض",0,IF(J2051=0,"Absent(e)",""))</f>
        <v>#REF!</v>
      </c>
      <c r="M2051" s="20" t="e">
        <f>'تسمية الرتبة'!#REF!-'Resultats FR'!K2051</f>
        <v>#REF!</v>
      </c>
    </row>
    <row r="2052" spans="1:13">
      <c r="A2052" s="7">
        <v>2048</v>
      </c>
      <c r="B2052" s="7" t="e">
        <f>IF('تسمية الرتبة'!#REF!="مرفوض",0,'تسمية الرتبة'!#REF!)</f>
        <v>#REF!</v>
      </c>
      <c r="C2052" s="7" t="e">
        <f>IF('تسمية الرتبة'!#REF!="مرفوض",0,'تسمية الرتبة'!#REF!)</f>
        <v>#REF!</v>
      </c>
      <c r="D2052" s="7" t="e">
        <f>IF('تسمية الرتبة'!#REF!="مرفوض",0,'تسمية الرتبة'!#REF!)</f>
        <v>#REF!</v>
      </c>
      <c r="E2052" s="34" t="e">
        <f>IF('تسمية الرتبة'!#REF!="مرفوض",0,'تسمية الرتبة'!#REF!)</f>
        <v>#REF!</v>
      </c>
      <c r="F2052" s="7" t="e">
        <f>IF('تسمية الرتبة'!#REF!="مرفوض",0,'تسمية الرتبة'!#REF!)</f>
        <v>#REF!</v>
      </c>
      <c r="G2052" s="7" t="e">
        <f>IF('تسمية الرتبة'!#REF!="مرفوض",0,'تسمية الرتبة'!#REF!)</f>
        <v>#REF!</v>
      </c>
      <c r="H2052" s="7" t="e">
        <f>IF('تسمية الرتبة'!#REF!="مرفوض",0,IF('تسمية الرتبة'!#REF!+'تسمية الرتبة'!#REF!+'تسمية الرتبة'!#REF!+'تسمية الرتبة'!#REF!&gt;6,6,'تسمية الرتبة'!#REF!+'تسمية الرتبة'!#REF!+'تسمية الرتبة'!#REF!+'تسمية الرتبة'!#REF!))</f>
        <v>#REF!</v>
      </c>
      <c r="I2052" s="7" t="e">
        <f>IF('تسمية الرتبة'!#REF!="مرفوض",0,'تسمية الرتبة'!#REF!)</f>
        <v>#REF!</v>
      </c>
      <c r="J2052" s="7" t="e">
        <f>IF('تسمية الرتبة'!#REF!="مرفوض",0,'تسمية الرتبة'!#REF!)</f>
        <v>#REF!</v>
      </c>
      <c r="K2052" s="7" t="e">
        <f>IF('تسمية الرتبة'!#REF!="مرفوض",0,J2052+I2052+H2052+G2052+F2052+E2052+D2052+'تسمية الرتبة'!#REF!)</f>
        <v>#REF!</v>
      </c>
      <c r="L2052" s="7" t="e">
        <f>IF('تسمية الرتبة'!#REF!="مرفوض",0,IF(J2052=0,"Absent(e)",""))</f>
        <v>#REF!</v>
      </c>
      <c r="M2052" s="20" t="e">
        <f>'تسمية الرتبة'!#REF!-'Resultats FR'!K2052</f>
        <v>#REF!</v>
      </c>
    </row>
    <row r="2053" spans="1:13">
      <c r="A2053" s="7">
        <v>2049</v>
      </c>
      <c r="B2053" s="7" t="e">
        <f>IF('تسمية الرتبة'!#REF!="مرفوض",0,'تسمية الرتبة'!#REF!)</f>
        <v>#REF!</v>
      </c>
      <c r="C2053" s="7" t="e">
        <f>IF('تسمية الرتبة'!#REF!="مرفوض",0,'تسمية الرتبة'!#REF!)</f>
        <v>#REF!</v>
      </c>
      <c r="D2053" s="7" t="e">
        <f>IF('تسمية الرتبة'!#REF!="مرفوض",0,'تسمية الرتبة'!#REF!)</f>
        <v>#REF!</v>
      </c>
      <c r="E2053" s="34" t="e">
        <f>IF('تسمية الرتبة'!#REF!="مرفوض",0,'تسمية الرتبة'!#REF!)</f>
        <v>#REF!</v>
      </c>
      <c r="F2053" s="7" t="e">
        <f>IF('تسمية الرتبة'!#REF!="مرفوض",0,'تسمية الرتبة'!#REF!)</f>
        <v>#REF!</v>
      </c>
      <c r="G2053" s="7" t="e">
        <f>IF('تسمية الرتبة'!#REF!="مرفوض",0,'تسمية الرتبة'!#REF!)</f>
        <v>#REF!</v>
      </c>
      <c r="H2053" s="7" t="e">
        <f>IF('تسمية الرتبة'!#REF!="مرفوض",0,IF('تسمية الرتبة'!#REF!+'تسمية الرتبة'!#REF!+'تسمية الرتبة'!#REF!+'تسمية الرتبة'!#REF!&gt;6,6,'تسمية الرتبة'!#REF!+'تسمية الرتبة'!#REF!+'تسمية الرتبة'!#REF!+'تسمية الرتبة'!#REF!))</f>
        <v>#REF!</v>
      </c>
      <c r="I2053" s="7" t="e">
        <f>IF('تسمية الرتبة'!#REF!="مرفوض",0,'تسمية الرتبة'!#REF!)</f>
        <v>#REF!</v>
      </c>
      <c r="J2053" s="7" t="e">
        <f>IF('تسمية الرتبة'!#REF!="مرفوض",0,'تسمية الرتبة'!#REF!)</f>
        <v>#REF!</v>
      </c>
      <c r="K2053" s="7" t="e">
        <f>IF('تسمية الرتبة'!#REF!="مرفوض",0,J2053+I2053+H2053+G2053+F2053+E2053+D2053+'تسمية الرتبة'!#REF!)</f>
        <v>#REF!</v>
      </c>
      <c r="L2053" s="7" t="e">
        <f>IF('تسمية الرتبة'!#REF!="مرفوض",0,IF(J2053=0,"Absent(e)",""))</f>
        <v>#REF!</v>
      </c>
      <c r="M2053" s="20" t="e">
        <f>'تسمية الرتبة'!#REF!-'Resultats FR'!K2053</f>
        <v>#REF!</v>
      </c>
    </row>
    <row r="2054" spans="1:13">
      <c r="A2054" s="7">
        <v>2050</v>
      </c>
      <c r="B2054" s="7" t="e">
        <f>IF('تسمية الرتبة'!#REF!="مرفوض",0,'تسمية الرتبة'!#REF!)</f>
        <v>#REF!</v>
      </c>
      <c r="C2054" s="7" t="e">
        <f>IF('تسمية الرتبة'!#REF!="مرفوض",0,'تسمية الرتبة'!#REF!)</f>
        <v>#REF!</v>
      </c>
      <c r="D2054" s="7" t="e">
        <f>IF('تسمية الرتبة'!#REF!="مرفوض",0,'تسمية الرتبة'!#REF!)</f>
        <v>#REF!</v>
      </c>
      <c r="E2054" s="34" t="e">
        <f>IF('تسمية الرتبة'!#REF!="مرفوض",0,'تسمية الرتبة'!#REF!)</f>
        <v>#REF!</v>
      </c>
      <c r="F2054" s="7" t="e">
        <f>IF('تسمية الرتبة'!#REF!="مرفوض",0,'تسمية الرتبة'!#REF!)</f>
        <v>#REF!</v>
      </c>
      <c r="G2054" s="7" t="e">
        <f>IF('تسمية الرتبة'!#REF!="مرفوض",0,'تسمية الرتبة'!#REF!)</f>
        <v>#REF!</v>
      </c>
      <c r="H2054" s="7" t="e">
        <f>IF('تسمية الرتبة'!#REF!="مرفوض",0,IF('تسمية الرتبة'!#REF!+'تسمية الرتبة'!#REF!+'تسمية الرتبة'!#REF!+'تسمية الرتبة'!#REF!&gt;6,6,'تسمية الرتبة'!#REF!+'تسمية الرتبة'!#REF!+'تسمية الرتبة'!#REF!+'تسمية الرتبة'!#REF!))</f>
        <v>#REF!</v>
      </c>
      <c r="I2054" s="7" t="e">
        <f>IF('تسمية الرتبة'!#REF!="مرفوض",0,'تسمية الرتبة'!#REF!)</f>
        <v>#REF!</v>
      </c>
      <c r="J2054" s="7" t="e">
        <f>IF('تسمية الرتبة'!#REF!="مرفوض",0,'تسمية الرتبة'!#REF!)</f>
        <v>#REF!</v>
      </c>
      <c r="K2054" s="7" t="e">
        <f>IF('تسمية الرتبة'!#REF!="مرفوض",0,J2054+I2054+H2054+G2054+F2054+E2054+D2054+'تسمية الرتبة'!#REF!)</f>
        <v>#REF!</v>
      </c>
      <c r="L2054" s="7" t="e">
        <f>IF('تسمية الرتبة'!#REF!="مرفوض",0,IF(J2054=0,"Absent(e)",""))</f>
        <v>#REF!</v>
      </c>
      <c r="M2054" s="20" t="e">
        <f>'تسمية الرتبة'!#REF!-'Resultats FR'!K2054</f>
        <v>#REF!</v>
      </c>
    </row>
    <row r="2055" spans="1:13">
      <c r="A2055" s="7">
        <v>2051</v>
      </c>
      <c r="B2055" s="7" t="e">
        <f>IF('تسمية الرتبة'!#REF!="مرفوض",0,'تسمية الرتبة'!#REF!)</f>
        <v>#REF!</v>
      </c>
      <c r="C2055" s="7" t="e">
        <f>IF('تسمية الرتبة'!#REF!="مرفوض",0,'تسمية الرتبة'!#REF!)</f>
        <v>#REF!</v>
      </c>
      <c r="D2055" s="7" t="e">
        <f>IF('تسمية الرتبة'!#REF!="مرفوض",0,'تسمية الرتبة'!#REF!)</f>
        <v>#REF!</v>
      </c>
      <c r="E2055" s="34" t="e">
        <f>IF('تسمية الرتبة'!#REF!="مرفوض",0,'تسمية الرتبة'!#REF!)</f>
        <v>#REF!</v>
      </c>
      <c r="F2055" s="7" t="e">
        <f>IF('تسمية الرتبة'!#REF!="مرفوض",0,'تسمية الرتبة'!#REF!)</f>
        <v>#REF!</v>
      </c>
      <c r="G2055" s="7" t="e">
        <f>IF('تسمية الرتبة'!#REF!="مرفوض",0,'تسمية الرتبة'!#REF!)</f>
        <v>#REF!</v>
      </c>
      <c r="H2055" s="7" t="e">
        <f>IF('تسمية الرتبة'!#REF!="مرفوض",0,IF('تسمية الرتبة'!#REF!+'تسمية الرتبة'!#REF!+'تسمية الرتبة'!#REF!+'تسمية الرتبة'!#REF!&gt;6,6,'تسمية الرتبة'!#REF!+'تسمية الرتبة'!#REF!+'تسمية الرتبة'!#REF!+'تسمية الرتبة'!#REF!))</f>
        <v>#REF!</v>
      </c>
      <c r="I2055" s="7" t="e">
        <f>IF('تسمية الرتبة'!#REF!="مرفوض",0,'تسمية الرتبة'!#REF!)</f>
        <v>#REF!</v>
      </c>
      <c r="J2055" s="7" t="e">
        <f>IF('تسمية الرتبة'!#REF!="مرفوض",0,'تسمية الرتبة'!#REF!)</f>
        <v>#REF!</v>
      </c>
      <c r="K2055" s="7" t="e">
        <f>IF('تسمية الرتبة'!#REF!="مرفوض",0,J2055+I2055+H2055+G2055+F2055+E2055+D2055+'تسمية الرتبة'!#REF!)</f>
        <v>#REF!</v>
      </c>
      <c r="L2055" s="7" t="e">
        <f>IF('تسمية الرتبة'!#REF!="مرفوض",0,IF(J2055=0,"Absent(e)",""))</f>
        <v>#REF!</v>
      </c>
      <c r="M2055" s="20" t="e">
        <f>'تسمية الرتبة'!#REF!-'Resultats FR'!K2055</f>
        <v>#REF!</v>
      </c>
    </row>
    <row r="2056" spans="1:13">
      <c r="A2056" s="7">
        <v>2052</v>
      </c>
      <c r="B2056" s="7" t="e">
        <f>IF('تسمية الرتبة'!#REF!="مرفوض",0,'تسمية الرتبة'!#REF!)</f>
        <v>#REF!</v>
      </c>
      <c r="C2056" s="7" t="e">
        <f>IF('تسمية الرتبة'!#REF!="مرفوض",0,'تسمية الرتبة'!#REF!)</f>
        <v>#REF!</v>
      </c>
      <c r="D2056" s="7" t="e">
        <f>IF('تسمية الرتبة'!#REF!="مرفوض",0,'تسمية الرتبة'!#REF!)</f>
        <v>#REF!</v>
      </c>
      <c r="E2056" s="34" t="e">
        <f>IF('تسمية الرتبة'!#REF!="مرفوض",0,'تسمية الرتبة'!#REF!)</f>
        <v>#REF!</v>
      </c>
      <c r="F2056" s="7" t="e">
        <f>IF('تسمية الرتبة'!#REF!="مرفوض",0,'تسمية الرتبة'!#REF!)</f>
        <v>#REF!</v>
      </c>
      <c r="G2056" s="7" t="e">
        <f>IF('تسمية الرتبة'!#REF!="مرفوض",0,'تسمية الرتبة'!#REF!)</f>
        <v>#REF!</v>
      </c>
      <c r="H2056" s="7" t="e">
        <f>IF('تسمية الرتبة'!#REF!="مرفوض",0,IF('تسمية الرتبة'!#REF!+'تسمية الرتبة'!#REF!+'تسمية الرتبة'!#REF!+'تسمية الرتبة'!#REF!&gt;6,6,'تسمية الرتبة'!#REF!+'تسمية الرتبة'!#REF!+'تسمية الرتبة'!#REF!+'تسمية الرتبة'!#REF!))</f>
        <v>#REF!</v>
      </c>
      <c r="I2056" s="7" t="e">
        <f>IF('تسمية الرتبة'!#REF!="مرفوض",0,'تسمية الرتبة'!#REF!)</f>
        <v>#REF!</v>
      </c>
      <c r="J2056" s="7" t="e">
        <f>IF('تسمية الرتبة'!#REF!="مرفوض",0,'تسمية الرتبة'!#REF!)</f>
        <v>#REF!</v>
      </c>
      <c r="K2056" s="7" t="e">
        <f>IF('تسمية الرتبة'!#REF!="مرفوض",0,J2056+I2056+H2056+G2056+F2056+E2056+D2056+'تسمية الرتبة'!#REF!)</f>
        <v>#REF!</v>
      </c>
      <c r="L2056" s="7" t="e">
        <f>IF('تسمية الرتبة'!#REF!="مرفوض",0,IF(J2056=0,"Absent(e)",""))</f>
        <v>#REF!</v>
      </c>
      <c r="M2056" s="20" t="e">
        <f>'تسمية الرتبة'!#REF!-'Resultats FR'!K2056</f>
        <v>#REF!</v>
      </c>
    </row>
    <row r="2057" spans="1:13">
      <c r="A2057" s="7">
        <v>2053</v>
      </c>
      <c r="B2057" s="7" t="e">
        <f>IF('تسمية الرتبة'!#REF!="مرفوض",0,'تسمية الرتبة'!#REF!)</f>
        <v>#REF!</v>
      </c>
      <c r="C2057" s="7" t="e">
        <f>IF('تسمية الرتبة'!#REF!="مرفوض",0,'تسمية الرتبة'!#REF!)</f>
        <v>#REF!</v>
      </c>
      <c r="D2057" s="7" t="e">
        <f>IF('تسمية الرتبة'!#REF!="مرفوض",0,'تسمية الرتبة'!#REF!)</f>
        <v>#REF!</v>
      </c>
      <c r="E2057" s="34" t="e">
        <f>IF('تسمية الرتبة'!#REF!="مرفوض",0,'تسمية الرتبة'!#REF!)</f>
        <v>#REF!</v>
      </c>
      <c r="F2057" s="7" t="e">
        <f>IF('تسمية الرتبة'!#REF!="مرفوض",0,'تسمية الرتبة'!#REF!)</f>
        <v>#REF!</v>
      </c>
      <c r="G2057" s="7" t="e">
        <f>IF('تسمية الرتبة'!#REF!="مرفوض",0,'تسمية الرتبة'!#REF!)</f>
        <v>#REF!</v>
      </c>
      <c r="H2057" s="7" t="e">
        <f>IF('تسمية الرتبة'!#REF!="مرفوض",0,IF('تسمية الرتبة'!#REF!+'تسمية الرتبة'!#REF!+'تسمية الرتبة'!#REF!+'تسمية الرتبة'!#REF!&gt;6,6,'تسمية الرتبة'!#REF!+'تسمية الرتبة'!#REF!+'تسمية الرتبة'!#REF!+'تسمية الرتبة'!#REF!))</f>
        <v>#REF!</v>
      </c>
      <c r="I2057" s="7" t="e">
        <f>IF('تسمية الرتبة'!#REF!="مرفوض",0,'تسمية الرتبة'!#REF!)</f>
        <v>#REF!</v>
      </c>
      <c r="J2057" s="7" t="e">
        <f>IF('تسمية الرتبة'!#REF!="مرفوض",0,'تسمية الرتبة'!#REF!)</f>
        <v>#REF!</v>
      </c>
      <c r="K2057" s="7" t="e">
        <f>IF('تسمية الرتبة'!#REF!="مرفوض",0,J2057+I2057+H2057+G2057+F2057+E2057+D2057+'تسمية الرتبة'!#REF!)</f>
        <v>#REF!</v>
      </c>
      <c r="L2057" s="7" t="e">
        <f>IF('تسمية الرتبة'!#REF!="مرفوض",0,IF(J2057=0,"Absent(e)",""))</f>
        <v>#REF!</v>
      </c>
      <c r="M2057" s="20" t="e">
        <f>'تسمية الرتبة'!#REF!-'Resultats FR'!K2057</f>
        <v>#REF!</v>
      </c>
    </row>
    <row r="2058" spans="1:13">
      <c r="A2058" s="7">
        <v>2054</v>
      </c>
      <c r="B2058" s="7" t="e">
        <f>IF('تسمية الرتبة'!#REF!="مرفوض",0,'تسمية الرتبة'!#REF!)</f>
        <v>#REF!</v>
      </c>
      <c r="C2058" s="7" t="e">
        <f>IF('تسمية الرتبة'!#REF!="مرفوض",0,'تسمية الرتبة'!#REF!)</f>
        <v>#REF!</v>
      </c>
      <c r="D2058" s="7" t="e">
        <f>IF('تسمية الرتبة'!#REF!="مرفوض",0,'تسمية الرتبة'!#REF!)</f>
        <v>#REF!</v>
      </c>
      <c r="E2058" s="34" t="e">
        <f>IF('تسمية الرتبة'!#REF!="مرفوض",0,'تسمية الرتبة'!#REF!)</f>
        <v>#REF!</v>
      </c>
      <c r="F2058" s="7" t="e">
        <f>IF('تسمية الرتبة'!#REF!="مرفوض",0,'تسمية الرتبة'!#REF!)</f>
        <v>#REF!</v>
      </c>
      <c r="G2058" s="7" t="e">
        <f>IF('تسمية الرتبة'!#REF!="مرفوض",0,'تسمية الرتبة'!#REF!)</f>
        <v>#REF!</v>
      </c>
      <c r="H2058" s="7" t="e">
        <f>IF('تسمية الرتبة'!#REF!="مرفوض",0,IF('تسمية الرتبة'!#REF!+'تسمية الرتبة'!#REF!+'تسمية الرتبة'!#REF!+'تسمية الرتبة'!#REF!&gt;6,6,'تسمية الرتبة'!#REF!+'تسمية الرتبة'!#REF!+'تسمية الرتبة'!#REF!+'تسمية الرتبة'!#REF!))</f>
        <v>#REF!</v>
      </c>
      <c r="I2058" s="7" t="e">
        <f>IF('تسمية الرتبة'!#REF!="مرفوض",0,'تسمية الرتبة'!#REF!)</f>
        <v>#REF!</v>
      </c>
      <c r="J2058" s="7" t="e">
        <f>IF('تسمية الرتبة'!#REF!="مرفوض",0,'تسمية الرتبة'!#REF!)</f>
        <v>#REF!</v>
      </c>
      <c r="K2058" s="7" t="e">
        <f>IF('تسمية الرتبة'!#REF!="مرفوض",0,J2058+I2058+H2058+G2058+F2058+E2058+D2058+'تسمية الرتبة'!#REF!)</f>
        <v>#REF!</v>
      </c>
      <c r="L2058" s="7" t="e">
        <f>IF('تسمية الرتبة'!#REF!="مرفوض",0,IF(J2058=0,"Absent(e)",""))</f>
        <v>#REF!</v>
      </c>
      <c r="M2058" s="20" t="e">
        <f>'تسمية الرتبة'!#REF!-'Resultats FR'!K2058</f>
        <v>#REF!</v>
      </c>
    </row>
    <row r="2059" spans="1:13">
      <c r="A2059" s="7">
        <v>2055</v>
      </c>
      <c r="B2059" s="7" t="e">
        <f>IF('تسمية الرتبة'!#REF!="مرفوض",0,'تسمية الرتبة'!#REF!)</f>
        <v>#REF!</v>
      </c>
      <c r="C2059" s="7" t="e">
        <f>IF('تسمية الرتبة'!#REF!="مرفوض",0,'تسمية الرتبة'!#REF!)</f>
        <v>#REF!</v>
      </c>
      <c r="D2059" s="7" t="e">
        <f>IF('تسمية الرتبة'!#REF!="مرفوض",0,'تسمية الرتبة'!#REF!)</f>
        <v>#REF!</v>
      </c>
      <c r="E2059" s="34" t="e">
        <f>IF('تسمية الرتبة'!#REF!="مرفوض",0,'تسمية الرتبة'!#REF!)</f>
        <v>#REF!</v>
      </c>
      <c r="F2059" s="7" t="e">
        <f>IF('تسمية الرتبة'!#REF!="مرفوض",0,'تسمية الرتبة'!#REF!)</f>
        <v>#REF!</v>
      </c>
      <c r="G2059" s="7" t="e">
        <f>IF('تسمية الرتبة'!#REF!="مرفوض",0,'تسمية الرتبة'!#REF!)</f>
        <v>#REF!</v>
      </c>
      <c r="H2059" s="7" t="e">
        <f>IF('تسمية الرتبة'!#REF!="مرفوض",0,IF('تسمية الرتبة'!#REF!+'تسمية الرتبة'!#REF!+'تسمية الرتبة'!#REF!+'تسمية الرتبة'!#REF!&gt;6,6,'تسمية الرتبة'!#REF!+'تسمية الرتبة'!#REF!+'تسمية الرتبة'!#REF!+'تسمية الرتبة'!#REF!))</f>
        <v>#REF!</v>
      </c>
      <c r="I2059" s="7" t="e">
        <f>IF('تسمية الرتبة'!#REF!="مرفوض",0,'تسمية الرتبة'!#REF!)</f>
        <v>#REF!</v>
      </c>
      <c r="J2059" s="7" t="e">
        <f>IF('تسمية الرتبة'!#REF!="مرفوض",0,'تسمية الرتبة'!#REF!)</f>
        <v>#REF!</v>
      </c>
      <c r="K2059" s="7" t="e">
        <f>IF('تسمية الرتبة'!#REF!="مرفوض",0,J2059+I2059+H2059+G2059+F2059+E2059+D2059+'تسمية الرتبة'!#REF!)</f>
        <v>#REF!</v>
      </c>
      <c r="L2059" s="7" t="e">
        <f>IF('تسمية الرتبة'!#REF!="مرفوض",0,IF(J2059=0,"Absent(e)",""))</f>
        <v>#REF!</v>
      </c>
      <c r="M2059" s="20" t="e">
        <f>'تسمية الرتبة'!#REF!-'Resultats FR'!K2059</f>
        <v>#REF!</v>
      </c>
    </row>
    <row r="2060" spans="1:13">
      <c r="A2060" s="7">
        <v>2056</v>
      </c>
      <c r="B2060" s="7" t="e">
        <f>IF('تسمية الرتبة'!#REF!="مرفوض",0,'تسمية الرتبة'!#REF!)</f>
        <v>#REF!</v>
      </c>
      <c r="C2060" s="7" t="e">
        <f>IF('تسمية الرتبة'!#REF!="مرفوض",0,'تسمية الرتبة'!#REF!)</f>
        <v>#REF!</v>
      </c>
      <c r="D2060" s="7" t="e">
        <f>IF('تسمية الرتبة'!#REF!="مرفوض",0,'تسمية الرتبة'!#REF!)</f>
        <v>#REF!</v>
      </c>
      <c r="E2060" s="34" t="e">
        <f>IF('تسمية الرتبة'!#REF!="مرفوض",0,'تسمية الرتبة'!#REF!)</f>
        <v>#REF!</v>
      </c>
      <c r="F2060" s="7" t="e">
        <f>IF('تسمية الرتبة'!#REF!="مرفوض",0,'تسمية الرتبة'!#REF!)</f>
        <v>#REF!</v>
      </c>
      <c r="G2060" s="7" t="e">
        <f>IF('تسمية الرتبة'!#REF!="مرفوض",0,'تسمية الرتبة'!#REF!)</f>
        <v>#REF!</v>
      </c>
      <c r="H2060" s="7" t="e">
        <f>IF('تسمية الرتبة'!#REF!="مرفوض",0,IF('تسمية الرتبة'!#REF!+'تسمية الرتبة'!#REF!+'تسمية الرتبة'!#REF!+'تسمية الرتبة'!#REF!&gt;6,6,'تسمية الرتبة'!#REF!+'تسمية الرتبة'!#REF!+'تسمية الرتبة'!#REF!+'تسمية الرتبة'!#REF!))</f>
        <v>#REF!</v>
      </c>
      <c r="I2060" s="7" t="e">
        <f>IF('تسمية الرتبة'!#REF!="مرفوض",0,'تسمية الرتبة'!#REF!)</f>
        <v>#REF!</v>
      </c>
      <c r="J2060" s="7" t="e">
        <f>IF('تسمية الرتبة'!#REF!="مرفوض",0,'تسمية الرتبة'!#REF!)</f>
        <v>#REF!</v>
      </c>
      <c r="K2060" s="7" t="e">
        <f>IF('تسمية الرتبة'!#REF!="مرفوض",0,J2060+I2060+H2060+G2060+F2060+E2060+D2060+'تسمية الرتبة'!#REF!)</f>
        <v>#REF!</v>
      </c>
      <c r="L2060" s="7" t="e">
        <f>IF('تسمية الرتبة'!#REF!="مرفوض",0,IF(J2060=0,"Absent(e)",""))</f>
        <v>#REF!</v>
      </c>
      <c r="M2060" s="20" t="e">
        <f>'تسمية الرتبة'!#REF!-'Resultats FR'!K2060</f>
        <v>#REF!</v>
      </c>
    </row>
    <row r="2061" spans="1:13">
      <c r="A2061" s="7">
        <v>2057</v>
      </c>
      <c r="B2061" s="7" t="e">
        <f>IF('تسمية الرتبة'!#REF!="مرفوض",0,'تسمية الرتبة'!#REF!)</f>
        <v>#REF!</v>
      </c>
      <c r="C2061" s="7" t="e">
        <f>IF('تسمية الرتبة'!#REF!="مرفوض",0,'تسمية الرتبة'!#REF!)</f>
        <v>#REF!</v>
      </c>
      <c r="D2061" s="7" t="e">
        <f>IF('تسمية الرتبة'!#REF!="مرفوض",0,'تسمية الرتبة'!#REF!)</f>
        <v>#REF!</v>
      </c>
      <c r="E2061" s="34" t="e">
        <f>IF('تسمية الرتبة'!#REF!="مرفوض",0,'تسمية الرتبة'!#REF!)</f>
        <v>#REF!</v>
      </c>
      <c r="F2061" s="7" t="e">
        <f>IF('تسمية الرتبة'!#REF!="مرفوض",0,'تسمية الرتبة'!#REF!)</f>
        <v>#REF!</v>
      </c>
      <c r="G2061" s="7" t="e">
        <f>IF('تسمية الرتبة'!#REF!="مرفوض",0,'تسمية الرتبة'!#REF!)</f>
        <v>#REF!</v>
      </c>
      <c r="H2061" s="7" t="e">
        <f>IF('تسمية الرتبة'!#REF!="مرفوض",0,IF('تسمية الرتبة'!#REF!+'تسمية الرتبة'!#REF!+'تسمية الرتبة'!#REF!+'تسمية الرتبة'!#REF!&gt;6,6,'تسمية الرتبة'!#REF!+'تسمية الرتبة'!#REF!+'تسمية الرتبة'!#REF!+'تسمية الرتبة'!#REF!))</f>
        <v>#REF!</v>
      </c>
      <c r="I2061" s="7" t="e">
        <f>IF('تسمية الرتبة'!#REF!="مرفوض",0,'تسمية الرتبة'!#REF!)</f>
        <v>#REF!</v>
      </c>
      <c r="J2061" s="7" t="e">
        <f>IF('تسمية الرتبة'!#REF!="مرفوض",0,'تسمية الرتبة'!#REF!)</f>
        <v>#REF!</v>
      </c>
      <c r="K2061" s="7" t="e">
        <f>IF('تسمية الرتبة'!#REF!="مرفوض",0,J2061+I2061+H2061+G2061+F2061+E2061+D2061+'تسمية الرتبة'!#REF!)</f>
        <v>#REF!</v>
      </c>
      <c r="L2061" s="7" t="e">
        <f>IF('تسمية الرتبة'!#REF!="مرفوض",0,IF(J2061=0,"Absent(e)",""))</f>
        <v>#REF!</v>
      </c>
      <c r="M2061" s="20" t="e">
        <f>'تسمية الرتبة'!#REF!-'Resultats FR'!K2061</f>
        <v>#REF!</v>
      </c>
    </row>
    <row r="2062" spans="1:13">
      <c r="A2062" s="7">
        <v>2058</v>
      </c>
      <c r="B2062" s="7" t="e">
        <f>IF('تسمية الرتبة'!#REF!="مرفوض",0,'تسمية الرتبة'!#REF!)</f>
        <v>#REF!</v>
      </c>
      <c r="C2062" s="7" t="e">
        <f>IF('تسمية الرتبة'!#REF!="مرفوض",0,'تسمية الرتبة'!#REF!)</f>
        <v>#REF!</v>
      </c>
      <c r="D2062" s="7" t="e">
        <f>IF('تسمية الرتبة'!#REF!="مرفوض",0,'تسمية الرتبة'!#REF!)</f>
        <v>#REF!</v>
      </c>
      <c r="E2062" s="34" t="e">
        <f>IF('تسمية الرتبة'!#REF!="مرفوض",0,'تسمية الرتبة'!#REF!)</f>
        <v>#REF!</v>
      </c>
      <c r="F2062" s="7" t="e">
        <f>IF('تسمية الرتبة'!#REF!="مرفوض",0,'تسمية الرتبة'!#REF!)</f>
        <v>#REF!</v>
      </c>
      <c r="G2062" s="7" t="e">
        <f>IF('تسمية الرتبة'!#REF!="مرفوض",0,'تسمية الرتبة'!#REF!)</f>
        <v>#REF!</v>
      </c>
      <c r="H2062" s="7" t="e">
        <f>IF('تسمية الرتبة'!#REF!="مرفوض",0,IF('تسمية الرتبة'!#REF!+'تسمية الرتبة'!#REF!+'تسمية الرتبة'!#REF!+'تسمية الرتبة'!#REF!&gt;6,6,'تسمية الرتبة'!#REF!+'تسمية الرتبة'!#REF!+'تسمية الرتبة'!#REF!+'تسمية الرتبة'!#REF!))</f>
        <v>#REF!</v>
      </c>
      <c r="I2062" s="7" t="e">
        <f>IF('تسمية الرتبة'!#REF!="مرفوض",0,'تسمية الرتبة'!#REF!)</f>
        <v>#REF!</v>
      </c>
      <c r="J2062" s="7" t="e">
        <f>IF('تسمية الرتبة'!#REF!="مرفوض",0,'تسمية الرتبة'!#REF!)</f>
        <v>#REF!</v>
      </c>
      <c r="K2062" s="7" t="e">
        <f>IF('تسمية الرتبة'!#REF!="مرفوض",0,J2062+I2062+H2062+G2062+F2062+E2062+D2062+'تسمية الرتبة'!#REF!)</f>
        <v>#REF!</v>
      </c>
      <c r="L2062" s="7" t="e">
        <f>IF('تسمية الرتبة'!#REF!="مرفوض",0,IF(J2062=0,"Absent(e)",""))</f>
        <v>#REF!</v>
      </c>
      <c r="M2062" s="20" t="e">
        <f>'تسمية الرتبة'!#REF!-'Resultats FR'!K2062</f>
        <v>#REF!</v>
      </c>
    </row>
    <row r="2063" spans="1:13">
      <c r="A2063" s="7">
        <v>2059</v>
      </c>
      <c r="B2063" s="7" t="e">
        <f>IF('تسمية الرتبة'!#REF!="مرفوض",0,'تسمية الرتبة'!#REF!)</f>
        <v>#REF!</v>
      </c>
      <c r="C2063" s="7" t="e">
        <f>IF('تسمية الرتبة'!#REF!="مرفوض",0,'تسمية الرتبة'!#REF!)</f>
        <v>#REF!</v>
      </c>
      <c r="D2063" s="7" t="e">
        <f>IF('تسمية الرتبة'!#REF!="مرفوض",0,'تسمية الرتبة'!#REF!)</f>
        <v>#REF!</v>
      </c>
      <c r="E2063" s="34" t="e">
        <f>IF('تسمية الرتبة'!#REF!="مرفوض",0,'تسمية الرتبة'!#REF!)</f>
        <v>#REF!</v>
      </c>
      <c r="F2063" s="7" t="e">
        <f>IF('تسمية الرتبة'!#REF!="مرفوض",0,'تسمية الرتبة'!#REF!)</f>
        <v>#REF!</v>
      </c>
      <c r="G2063" s="7" t="e">
        <f>IF('تسمية الرتبة'!#REF!="مرفوض",0,'تسمية الرتبة'!#REF!)</f>
        <v>#REF!</v>
      </c>
      <c r="H2063" s="7" t="e">
        <f>IF('تسمية الرتبة'!#REF!="مرفوض",0,IF('تسمية الرتبة'!#REF!+'تسمية الرتبة'!#REF!+'تسمية الرتبة'!#REF!+'تسمية الرتبة'!#REF!&gt;6,6,'تسمية الرتبة'!#REF!+'تسمية الرتبة'!#REF!+'تسمية الرتبة'!#REF!+'تسمية الرتبة'!#REF!))</f>
        <v>#REF!</v>
      </c>
      <c r="I2063" s="7" t="e">
        <f>IF('تسمية الرتبة'!#REF!="مرفوض",0,'تسمية الرتبة'!#REF!)</f>
        <v>#REF!</v>
      </c>
      <c r="J2063" s="7" t="e">
        <f>IF('تسمية الرتبة'!#REF!="مرفوض",0,'تسمية الرتبة'!#REF!)</f>
        <v>#REF!</v>
      </c>
      <c r="K2063" s="7" t="e">
        <f>IF('تسمية الرتبة'!#REF!="مرفوض",0,J2063+I2063+H2063+G2063+F2063+E2063+D2063+'تسمية الرتبة'!#REF!)</f>
        <v>#REF!</v>
      </c>
      <c r="L2063" s="7" t="e">
        <f>IF('تسمية الرتبة'!#REF!="مرفوض",0,IF(J2063=0,"Absent(e)",""))</f>
        <v>#REF!</v>
      </c>
      <c r="M2063" s="20" t="e">
        <f>'تسمية الرتبة'!#REF!-'Resultats FR'!K2063</f>
        <v>#REF!</v>
      </c>
    </row>
    <row r="2064" spans="1:13">
      <c r="A2064" s="7">
        <v>2060</v>
      </c>
      <c r="B2064" s="7" t="e">
        <f>IF('تسمية الرتبة'!#REF!="مرفوض",0,'تسمية الرتبة'!#REF!)</f>
        <v>#REF!</v>
      </c>
      <c r="C2064" s="7" t="e">
        <f>IF('تسمية الرتبة'!#REF!="مرفوض",0,'تسمية الرتبة'!#REF!)</f>
        <v>#REF!</v>
      </c>
      <c r="D2064" s="7" t="e">
        <f>IF('تسمية الرتبة'!#REF!="مرفوض",0,'تسمية الرتبة'!#REF!)</f>
        <v>#REF!</v>
      </c>
      <c r="E2064" s="34" t="e">
        <f>IF('تسمية الرتبة'!#REF!="مرفوض",0,'تسمية الرتبة'!#REF!)</f>
        <v>#REF!</v>
      </c>
      <c r="F2064" s="7" t="e">
        <f>IF('تسمية الرتبة'!#REF!="مرفوض",0,'تسمية الرتبة'!#REF!)</f>
        <v>#REF!</v>
      </c>
      <c r="G2064" s="7" t="e">
        <f>IF('تسمية الرتبة'!#REF!="مرفوض",0,'تسمية الرتبة'!#REF!)</f>
        <v>#REF!</v>
      </c>
      <c r="H2064" s="7" t="e">
        <f>IF('تسمية الرتبة'!#REF!="مرفوض",0,IF('تسمية الرتبة'!#REF!+'تسمية الرتبة'!#REF!+'تسمية الرتبة'!#REF!+'تسمية الرتبة'!#REF!&gt;6,6,'تسمية الرتبة'!#REF!+'تسمية الرتبة'!#REF!+'تسمية الرتبة'!#REF!+'تسمية الرتبة'!#REF!))</f>
        <v>#REF!</v>
      </c>
      <c r="I2064" s="7" t="e">
        <f>IF('تسمية الرتبة'!#REF!="مرفوض",0,'تسمية الرتبة'!#REF!)</f>
        <v>#REF!</v>
      </c>
      <c r="J2064" s="7" t="e">
        <f>IF('تسمية الرتبة'!#REF!="مرفوض",0,'تسمية الرتبة'!#REF!)</f>
        <v>#REF!</v>
      </c>
      <c r="K2064" s="7" t="e">
        <f>IF('تسمية الرتبة'!#REF!="مرفوض",0,J2064+I2064+H2064+G2064+F2064+E2064+D2064+'تسمية الرتبة'!#REF!)</f>
        <v>#REF!</v>
      </c>
      <c r="L2064" s="7" t="e">
        <f>IF('تسمية الرتبة'!#REF!="مرفوض",0,IF(J2064=0,"Absent(e)",""))</f>
        <v>#REF!</v>
      </c>
      <c r="M2064" s="20" t="e">
        <f>'تسمية الرتبة'!#REF!-'Resultats FR'!K2064</f>
        <v>#REF!</v>
      </c>
    </row>
    <row r="2065" spans="1:13">
      <c r="A2065" s="7">
        <v>2061</v>
      </c>
      <c r="B2065" s="7" t="e">
        <f>IF('تسمية الرتبة'!#REF!="مرفوض",0,'تسمية الرتبة'!#REF!)</f>
        <v>#REF!</v>
      </c>
      <c r="C2065" s="7" t="e">
        <f>IF('تسمية الرتبة'!#REF!="مرفوض",0,'تسمية الرتبة'!#REF!)</f>
        <v>#REF!</v>
      </c>
      <c r="D2065" s="7" t="e">
        <f>IF('تسمية الرتبة'!#REF!="مرفوض",0,'تسمية الرتبة'!#REF!)</f>
        <v>#REF!</v>
      </c>
      <c r="E2065" s="34" t="e">
        <f>IF('تسمية الرتبة'!#REF!="مرفوض",0,'تسمية الرتبة'!#REF!)</f>
        <v>#REF!</v>
      </c>
      <c r="F2065" s="7" t="e">
        <f>IF('تسمية الرتبة'!#REF!="مرفوض",0,'تسمية الرتبة'!#REF!)</f>
        <v>#REF!</v>
      </c>
      <c r="G2065" s="7" t="e">
        <f>IF('تسمية الرتبة'!#REF!="مرفوض",0,'تسمية الرتبة'!#REF!)</f>
        <v>#REF!</v>
      </c>
      <c r="H2065" s="7" t="e">
        <f>IF('تسمية الرتبة'!#REF!="مرفوض",0,IF('تسمية الرتبة'!#REF!+'تسمية الرتبة'!#REF!+'تسمية الرتبة'!#REF!+'تسمية الرتبة'!#REF!&gt;6,6,'تسمية الرتبة'!#REF!+'تسمية الرتبة'!#REF!+'تسمية الرتبة'!#REF!+'تسمية الرتبة'!#REF!))</f>
        <v>#REF!</v>
      </c>
      <c r="I2065" s="7" t="e">
        <f>IF('تسمية الرتبة'!#REF!="مرفوض",0,'تسمية الرتبة'!#REF!)</f>
        <v>#REF!</v>
      </c>
      <c r="J2065" s="7" t="e">
        <f>IF('تسمية الرتبة'!#REF!="مرفوض",0,'تسمية الرتبة'!#REF!)</f>
        <v>#REF!</v>
      </c>
      <c r="K2065" s="7" t="e">
        <f>IF('تسمية الرتبة'!#REF!="مرفوض",0,J2065+I2065+H2065+G2065+F2065+E2065+D2065+'تسمية الرتبة'!#REF!)</f>
        <v>#REF!</v>
      </c>
      <c r="L2065" s="7" t="e">
        <f>IF('تسمية الرتبة'!#REF!="مرفوض",0,IF(J2065=0,"Absent(e)",""))</f>
        <v>#REF!</v>
      </c>
      <c r="M2065" s="20" t="e">
        <f>'تسمية الرتبة'!#REF!-'Resultats FR'!K2065</f>
        <v>#REF!</v>
      </c>
    </row>
    <row r="2066" spans="1:13">
      <c r="A2066" s="7">
        <v>2062</v>
      </c>
      <c r="B2066" s="7" t="e">
        <f>IF('تسمية الرتبة'!#REF!="مرفوض",0,'تسمية الرتبة'!#REF!)</f>
        <v>#REF!</v>
      </c>
      <c r="C2066" s="7" t="e">
        <f>IF('تسمية الرتبة'!#REF!="مرفوض",0,'تسمية الرتبة'!#REF!)</f>
        <v>#REF!</v>
      </c>
      <c r="D2066" s="7" t="e">
        <f>IF('تسمية الرتبة'!#REF!="مرفوض",0,'تسمية الرتبة'!#REF!)</f>
        <v>#REF!</v>
      </c>
      <c r="E2066" s="34" t="e">
        <f>IF('تسمية الرتبة'!#REF!="مرفوض",0,'تسمية الرتبة'!#REF!)</f>
        <v>#REF!</v>
      </c>
      <c r="F2066" s="7" t="e">
        <f>IF('تسمية الرتبة'!#REF!="مرفوض",0,'تسمية الرتبة'!#REF!)</f>
        <v>#REF!</v>
      </c>
      <c r="G2066" s="7" t="e">
        <f>IF('تسمية الرتبة'!#REF!="مرفوض",0,'تسمية الرتبة'!#REF!)</f>
        <v>#REF!</v>
      </c>
      <c r="H2066" s="7" t="e">
        <f>IF('تسمية الرتبة'!#REF!="مرفوض",0,IF('تسمية الرتبة'!#REF!+'تسمية الرتبة'!#REF!+'تسمية الرتبة'!#REF!+'تسمية الرتبة'!#REF!&gt;6,6,'تسمية الرتبة'!#REF!+'تسمية الرتبة'!#REF!+'تسمية الرتبة'!#REF!+'تسمية الرتبة'!#REF!))</f>
        <v>#REF!</v>
      </c>
      <c r="I2066" s="7" t="e">
        <f>IF('تسمية الرتبة'!#REF!="مرفوض",0,'تسمية الرتبة'!#REF!)</f>
        <v>#REF!</v>
      </c>
      <c r="J2066" s="7" t="e">
        <f>IF('تسمية الرتبة'!#REF!="مرفوض",0,'تسمية الرتبة'!#REF!)</f>
        <v>#REF!</v>
      </c>
      <c r="K2066" s="7" t="e">
        <f>IF('تسمية الرتبة'!#REF!="مرفوض",0,J2066+I2066+H2066+G2066+F2066+E2066+D2066+'تسمية الرتبة'!#REF!)</f>
        <v>#REF!</v>
      </c>
      <c r="L2066" s="7" t="e">
        <f>IF('تسمية الرتبة'!#REF!="مرفوض",0,IF(J2066=0,"Absent(e)",""))</f>
        <v>#REF!</v>
      </c>
      <c r="M2066" s="20" t="e">
        <f>'تسمية الرتبة'!#REF!-'Resultats FR'!K2066</f>
        <v>#REF!</v>
      </c>
    </row>
    <row r="2067" spans="1:13">
      <c r="A2067" s="7">
        <v>2063</v>
      </c>
      <c r="B2067" s="7" t="e">
        <f>IF('تسمية الرتبة'!#REF!="مرفوض",0,'تسمية الرتبة'!#REF!)</f>
        <v>#REF!</v>
      </c>
      <c r="C2067" s="7" t="e">
        <f>IF('تسمية الرتبة'!#REF!="مرفوض",0,'تسمية الرتبة'!#REF!)</f>
        <v>#REF!</v>
      </c>
      <c r="D2067" s="7" t="e">
        <f>IF('تسمية الرتبة'!#REF!="مرفوض",0,'تسمية الرتبة'!#REF!)</f>
        <v>#REF!</v>
      </c>
      <c r="E2067" s="34" t="e">
        <f>IF('تسمية الرتبة'!#REF!="مرفوض",0,'تسمية الرتبة'!#REF!)</f>
        <v>#REF!</v>
      </c>
      <c r="F2067" s="7" t="e">
        <f>IF('تسمية الرتبة'!#REF!="مرفوض",0,'تسمية الرتبة'!#REF!)</f>
        <v>#REF!</v>
      </c>
      <c r="G2067" s="7" t="e">
        <f>IF('تسمية الرتبة'!#REF!="مرفوض",0,'تسمية الرتبة'!#REF!)</f>
        <v>#REF!</v>
      </c>
      <c r="H2067" s="7" t="e">
        <f>IF('تسمية الرتبة'!#REF!="مرفوض",0,IF('تسمية الرتبة'!#REF!+'تسمية الرتبة'!#REF!+'تسمية الرتبة'!#REF!+'تسمية الرتبة'!#REF!&gt;6,6,'تسمية الرتبة'!#REF!+'تسمية الرتبة'!#REF!+'تسمية الرتبة'!#REF!+'تسمية الرتبة'!#REF!))</f>
        <v>#REF!</v>
      </c>
      <c r="I2067" s="7" t="e">
        <f>IF('تسمية الرتبة'!#REF!="مرفوض",0,'تسمية الرتبة'!#REF!)</f>
        <v>#REF!</v>
      </c>
      <c r="J2067" s="7" t="e">
        <f>IF('تسمية الرتبة'!#REF!="مرفوض",0,'تسمية الرتبة'!#REF!)</f>
        <v>#REF!</v>
      </c>
      <c r="K2067" s="7" t="e">
        <f>IF('تسمية الرتبة'!#REF!="مرفوض",0,J2067+I2067+H2067+G2067+F2067+E2067+D2067+'تسمية الرتبة'!#REF!)</f>
        <v>#REF!</v>
      </c>
      <c r="L2067" s="7" t="e">
        <f>IF('تسمية الرتبة'!#REF!="مرفوض",0,IF(J2067=0,"Absent(e)",""))</f>
        <v>#REF!</v>
      </c>
      <c r="M2067" s="20" t="e">
        <f>'تسمية الرتبة'!#REF!-'Resultats FR'!K2067</f>
        <v>#REF!</v>
      </c>
    </row>
    <row r="2068" spans="1:13">
      <c r="A2068" s="7">
        <v>2064</v>
      </c>
      <c r="B2068" s="7" t="e">
        <f>IF('تسمية الرتبة'!#REF!="مرفوض",0,'تسمية الرتبة'!#REF!)</f>
        <v>#REF!</v>
      </c>
      <c r="C2068" s="7" t="e">
        <f>IF('تسمية الرتبة'!#REF!="مرفوض",0,'تسمية الرتبة'!#REF!)</f>
        <v>#REF!</v>
      </c>
      <c r="D2068" s="7" t="e">
        <f>IF('تسمية الرتبة'!#REF!="مرفوض",0,'تسمية الرتبة'!#REF!)</f>
        <v>#REF!</v>
      </c>
      <c r="E2068" s="34" t="e">
        <f>IF('تسمية الرتبة'!#REF!="مرفوض",0,'تسمية الرتبة'!#REF!)</f>
        <v>#REF!</v>
      </c>
      <c r="F2068" s="7" t="e">
        <f>IF('تسمية الرتبة'!#REF!="مرفوض",0,'تسمية الرتبة'!#REF!)</f>
        <v>#REF!</v>
      </c>
      <c r="G2068" s="7" t="e">
        <f>IF('تسمية الرتبة'!#REF!="مرفوض",0,'تسمية الرتبة'!#REF!)</f>
        <v>#REF!</v>
      </c>
      <c r="H2068" s="7" t="e">
        <f>IF('تسمية الرتبة'!#REF!="مرفوض",0,IF('تسمية الرتبة'!#REF!+'تسمية الرتبة'!#REF!+'تسمية الرتبة'!#REF!+'تسمية الرتبة'!#REF!&gt;6,6,'تسمية الرتبة'!#REF!+'تسمية الرتبة'!#REF!+'تسمية الرتبة'!#REF!+'تسمية الرتبة'!#REF!))</f>
        <v>#REF!</v>
      </c>
      <c r="I2068" s="7" t="e">
        <f>IF('تسمية الرتبة'!#REF!="مرفوض",0,'تسمية الرتبة'!#REF!)</f>
        <v>#REF!</v>
      </c>
      <c r="J2068" s="7" t="e">
        <f>IF('تسمية الرتبة'!#REF!="مرفوض",0,'تسمية الرتبة'!#REF!)</f>
        <v>#REF!</v>
      </c>
      <c r="K2068" s="7" t="e">
        <f>IF('تسمية الرتبة'!#REF!="مرفوض",0,J2068+I2068+H2068+G2068+F2068+E2068+D2068+'تسمية الرتبة'!#REF!)</f>
        <v>#REF!</v>
      </c>
      <c r="L2068" s="7" t="e">
        <f>IF('تسمية الرتبة'!#REF!="مرفوض",0,IF(J2068=0,"Absent(e)",""))</f>
        <v>#REF!</v>
      </c>
      <c r="M2068" s="20" t="e">
        <f>'تسمية الرتبة'!#REF!-'Resultats FR'!K2068</f>
        <v>#REF!</v>
      </c>
    </row>
    <row r="2069" spans="1:13">
      <c r="A2069" s="7">
        <v>2065</v>
      </c>
      <c r="B2069" s="7" t="e">
        <f>IF('تسمية الرتبة'!#REF!="مرفوض",0,'تسمية الرتبة'!#REF!)</f>
        <v>#REF!</v>
      </c>
      <c r="C2069" s="7" t="e">
        <f>IF('تسمية الرتبة'!#REF!="مرفوض",0,'تسمية الرتبة'!#REF!)</f>
        <v>#REF!</v>
      </c>
      <c r="D2069" s="7" t="e">
        <f>IF('تسمية الرتبة'!#REF!="مرفوض",0,'تسمية الرتبة'!#REF!)</f>
        <v>#REF!</v>
      </c>
      <c r="E2069" s="34" t="e">
        <f>IF('تسمية الرتبة'!#REF!="مرفوض",0,'تسمية الرتبة'!#REF!)</f>
        <v>#REF!</v>
      </c>
      <c r="F2069" s="7" t="e">
        <f>IF('تسمية الرتبة'!#REF!="مرفوض",0,'تسمية الرتبة'!#REF!)</f>
        <v>#REF!</v>
      </c>
      <c r="G2069" s="7" t="e">
        <f>IF('تسمية الرتبة'!#REF!="مرفوض",0,'تسمية الرتبة'!#REF!)</f>
        <v>#REF!</v>
      </c>
      <c r="H2069" s="7" t="e">
        <f>IF('تسمية الرتبة'!#REF!="مرفوض",0,IF('تسمية الرتبة'!#REF!+'تسمية الرتبة'!#REF!+'تسمية الرتبة'!#REF!+'تسمية الرتبة'!#REF!&gt;6,6,'تسمية الرتبة'!#REF!+'تسمية الرتبة'!#REF!+'تسمية الرتبة'!#REF!+'تسمية الرتبة'!#REF!))</f>
        <v>#REF!</v>
      </c>
      <c r="I2069" s="7" t="e">
        <f>IF('تسمية الرتبة'!#REF!="مرفوض",0,'تسمية الرتبة'!#REF!)</f>
        <v>#REF!</v>
      </c>
      <c r="J2069" s="7" t="e">
        <f>IF('تسمية الرتبة'!#REF!="مرفوض",0,'تسمية الرتبة'!#REF!)</f>
        <v>#REF!</v>
      </c>
      <c r="K2069" s="7" t="e">
        <f>IF('تسمية الرتبة'!#REF!="مرفوض",0,J2069+I2069+H2069+G2069+F2069+E2069+D2069+'تسمية الرتبة'!#REF!)</f>
        <v>#REF!</v>
      </c>
      <c r="L2069" s="7" t="e">
        <f>IF('تسمية الرتبة'!#REF!="مرفوض",0,IF(J2069=0,"Absent(e)",""))</f>
        <v>#REF!</v>
      </c>
      <c r="M2069" s="20" t="e">
        <f>'تسمية الرتبة'!#REF!-'Resultats FR'!K2069</f>
        <v>#REF!</v>
      </c>
    </row>
    <row r="2070" spans="1:13">
      <c r="A2070" s="7">
        <v>2066</v>
      </c>
      <c r="B2070" s="7" t="e">
        <f>IF('تسمية الرتبة'!#REF!="مرفوض",0,'تسمية الرتبة'!#REF!)</f>
        <v>#REF!</v>
      </c>
      <c r="C2070" s="7" t="e">
        <f>IF('تسمية الرتبة'!#REF!="مرفوض",0,'تسمية الرتبة'!#REF!)</f>
        <v>#REF!</v>
      </c>
      <c r="D2070" s="7" t="e">
        <f>IF('تسمية الرتبة'!#REF!="مرفوض",0,'تسمية الرتبة'!#REF!)</f>
        <v>#REF!</v>
      </c>
      <c r="E2070" s="34" t="e">
        <f>IF('تسمية الرتبة'!#REF!="مرفوض",0,'تسمية الرتبة'!#REF!)</f>
        <v>#REF!</v>
      </c>
      <c r="F2070" s="7" t="e">
        <f>IF('تسمية الرتبة'!#REF!="مرفوض",0,'تسمية الرتبة'!#REF!)</f>
        <v>#REF!</v>
      </c>
      <c r="G2070" s="7" t="e">
        <f>IF('تسمية الرتبة'!#REF!="مرفوض",0,'تسمية الرتبة'!#REF!)</f>
        <v>#REF!</v>
      </c>
      <c r="H2070" s="7" t="e">
        <f>IF('تسمية الرتبة'!#REF!="مرفوض",0,IF('تسمية الرتبة'!#REF!+'تسمية الرتبة'!#REF!+'تسمية الرتبة'!#REF!+'تسمية الرتبة'!#REF!&gt;6,6,'تسمية الرتبة'!#REF!+'تسمية الرتبة'!#REF!+'تسمية الرتبة'!#REF!+'تسمية الرتبة'!#REF!))</f>
        <v>#REF!</v>
      </c>
      <c r="I2070" s="7" t="e">
        <f>IF('تسمية الرتبة'!#REF!="مرفوض",0,'تسمية الرتبة'!#REF!)</f>
        <v>#REF!</v>
      </c>
      <c r="J2070" s="7" t="e">
        <f>IF('تسمية الرتبة'!#REF!="مرفوض",0,'تسمية الرتبة'!#REF!)</f>
        <v>#REF!</v>
      </c>
      <c r="K2070" s="7" t="e">
        <f>IF('تسمية الرتبة'!#REF!="مرفوض",0,J2070+I2070+H2070+G2070+F2070+E2070+D2070+'تسمية الرتبة'!#REF!)</f>
        <v>#REF!</v>
      </c>
      <c r="L2070" s="7" t="e">
        <f>IF('تسمية الرتبة'!#REF!="مرفوض",0,IF(J2070=0,"Absent(e)",""))</f>
        <v>#REF!</v>
      </c>
      <c r="M2070" s="20" t="e">
        <f>'تسمية الرتبة'!#REF!-'Resultats FR'!K2070</f>
        <v>#REF!</v>
      </c>
    </row>
    <row r="2071" spans="1:13">
      <c r="A2071" s="7">
        <v>2067</v>
      </c>
      <c r="B2071" s="7" t="e">
        <f>IF('تسمية الرتبة'!#REF!="مرفوض",0,'تسمية الرتبة'!#REF!)</f>
        <v>#REF!</v>
      </c>
      <c r="C2071" s="7" t="e">
        <f>IF('تسمية الرتبة'!#REF!="مرفوض",0,'تسمية الرتبة'!#REF!)</f>
        <v>#REF!</v>
      </c>
      <c r="D2071" s="7" t="e">
        <f>IF('تسمية الرتبة'!#REF!="مرفوض",0,'تسمية الرتبة'!#REF!)</f>
        <v>#REF!</v>
      </c>
      <c r="E2071" s="34" t="e">
        <f>IF('تسمية الرتبة'!#REF!="مرفوض",0,'تسمية الرتبة'!#REF!)</f>
        <v>#REF!</v>
      </c>
      <c r="F2071" s="7" t="e">
        <f>IF('تسمية الرتبة'!#REF!="مرفوض",0,'تسمية الرتبة'!#REF!)</f>
        <v>#REF!</v>
      </c>
      <c r="G2071" s="7" t="e">
        <f>IF('تسمية الرتبة'!#REF!="مرفوض",0,'تسمية الرتبة'!#REF!)</f>
        <v>#REF!</v>
      </c>
      <c r="H2071" s="7" t="e">
        <f>IF('تسمية الرتبة'!#REF!="مرفوض",0,IF('تسمية الرتبة'!#REF!+'تسمية الرتبة'!#REF!+'تسمية الرتبة'!#REF!+'تسمية الرتبة'!#REF!&gt;6,6,'تسمية الرتبة'!#REF!+'تسمية الرتبة'!#REF!+'تسمية الرتبة'!#REF!+'تسمية الرتبة'!#REF!))</f>
        <v>#REF!</v>
      </c>
      <c r="I2071" s="7" t="e">
        <f>IF('تسمية الرتبة'!#REF!="مرفوض",0,'تسمية الرتبة'!#REF!)</f>
        <v>#REF!</v>
      </c>
      <c r="J2071" s="7" t="e">
        <f>IF('تسمية الرتبة'!#REF!="مرفوض",0,'تسمية الرتبة'!#REF!)</f>
        <v>#REF!</v>
      </c>
      <c r="K2071" s="7" t="e">
        <f>IF('تسمية الرتبة'!#REF!="مرفوض",0,J2071+I2071+H2071+G2071+F2071+E2071+D2071+'تسمية الرتبة'!#REF!)</f>
        <v>#REF!</v>
      </c>
      <c r="L2071" s="7" t="e">
        <f>IF('تسمية الرتبة'!#REF!="مرفوض",0,IF(J2071=0,"Absent(e)",""))</f>
        <v>#REF!</v>
      </c>
      <c r="M2071" s="20" t="e">
        <f>'تسمية الرتبة'!#REF!-'Resultats FR'!K2071</f>
        <v>#REF!</v>
      </c>
    </row>
    <row r="2072" spans="1:13">
      <c r="A2072" s="7">
        <v>2068</v>
      </c>
      <c r="B2072" s="7" t="e">
        <f>IF('تسمية الرتبة'!#REF!="مرفوض",0,'تسمية الرتبة'!#REF!)</f>
        <v>#REF!</v>
      </c>
      <c r="C2072" s="7" t="e">
        <f>IF('تسمية الرتبة'!#REF!="مرفوض",0,'تسمية الرتبة'!#REF!)</f>
        <v>#REF!</v>
      </c>
      <c r="D2072" s="7" t="e">
        <f>IF('تسمية الرتبة'!#REF!="مرفوض",0,'تسمية الرتبة'!#REF!)</f>
        <v>#REF!</v>
      </c>
      <c r="E2072" s="34" t="e">
        <f>IF('تسمية الرتبة'!#REF!="مرفوض",0,'تسمية الرتبة'!#REF!)</f>
        <v>#REF!</v>
      </c>
      <c r="F2072" s="7" t="e">
        <f>IF('تسمية الرتبة'!#REF!="مرفوض",0,'تسمية الرتبة'!#REF!)</f>
        <v>#REF!</v>
      </c>
      <c r="G2072" s="7" t="e">
        <f>IF('تسمية الرتبة'!#REF!="مرفوض",0,'تسمية الرتبة'!#REF!)</f>
        <v>#REF!</v>
      </c>
      <c r="H2072" s="7" t="e">
        <f>IF('تسمية الرتبة'!#REF!="مرفوض",0,IF('تسمية الرتبة'!#REF!+'تسمية الرتبة'!#REF!+'تسمية الرتبة'!#REF!+'تسمية الرتبة'!#REF!&gt;6,6,'تسمية الرتبة'!#REF!+'تسمية الرتبة'!#REF!+'تسمية الرتبة'!#REF!+'تسمية الرتبة'!#REF!))</f>
        <v>#REF!</v>
      </c>
      <c r="I2072" s="7" t="e">
        <f>IF('تسمية الرتبة'!#REF!="مرفوض",0,'تسمية الرتبة'!#REF!)</f>
        <v>#REF!</v>
      </c>
      <c r="J2072" s="7" t="e">
        <f>IF('تسمية الرتبة'!#REF!="مرفوض",0,'تسمية الرتبة'!#REF!)</f>
        <v>#REF!</v>
      </c>
      <c r="K2072" s="7" t="e">
        <f>IF('تسمية الرتبة'!#REF!="مرفوض",0,J2072+I2072+H2072+G2072+F2072+E2072+D2072+'تسمية الرتبة'!#REF!)</f>
        <v>#REF!</v>
      </c>
      <c r="L2072" s="7" t="e">
        <f>IF('تسمية الرتبة'!#REF!="مرفوض",0,IF(J2072=0,"Absent(e)",""))</f>
        <v>#REF!</v>
      </c>
      <c r="M2072" s="20" t="e">
        <f>'تسمية الرتبة'!#REF!-'Resultats FR'!K2072</f>
        <v>#REF!</v>
      </c>
    </row>
    <row r="2073" spans="1:13">
      <c r="A2073" s="7">
        <v>2069</v>
      </c>
      <c r="B2073" s="7" t="e">
        <f>IF('تسمية الرتبة'!#REF!="مرفوض",0,'تسمية الرتبة'!#REF!)</f>
        <v>#REF!</v>
      </c>
      <c r="C2073" s="7" t="e">
        <f>IF('تسمية الرتبة'!#REF!="مرفوض",0,'تسمية الرتبة'!#REF!)</f>
        <v>#REF!</v>
      </c>
      <c r="D2073" s="7" t="e">
        <f>IF('تسمية الرتبة'!#REF!="مرفوض",0,'تسمية الرتبة'!#REF!)</f>
        <v>#REF!</v>
      </c>
      <c r="E2073" s="34" t="e">
        <f>IF('تسمية الرتبة'!#REF!="مرفوض",0,'تسمية الرتبة'!#REF!)</f>
        <v>#REF!</v>
      </c>
      <c r="F2073" s="7" t="e">
        <f>IF('تسمية الرتبة'!#REF!="مرفوض",0,'تسمية الرتبة'!#REF!)</f>
        <v>#REF!</v>
      </c>
      <c r="G2073" s="7" t="e">
        <f>IF('تسمية الرتبة'!#REF!="مرفوض",0,'تسمية الرتبة'!#REF!)</f>
        <v>#REF!</v>
      </c>
      <c r="H2073" s="7" t="e">
        <f>IF('تسمية الرتبة'!#REF!="مرفوض",0,IF('تسمية الرتبة'!#REF!+'تسمية الرتبة'!#REF!+'تسمية الرتبة'!#REF!+'تسمية الرتبة'!#REF!&gt;6,6,'تسمية الرتبة'!#REF!+'تسمية الرتبة'!#REF!+'تسمية الرتبة'!#REF!+'تسمية الرتبة'!#REF!))</f>
        <v>#REF!</v>
      </c>
      <c r="I2073" s="7" t="e">
        <f>IF('تسمية الرتبة'!#REF!="مرفوض",0,'تسمية الرتبة'!#REF!)</f>
        <v>#REF!</v>
      </c>
      <c r="J2073" s="7" t="e">
        <f>IF('تسمية الرتبة'!#REF!="مرفوض",0,'تسمية الرتبة'!#REF!)</f>
        <v>#REF!</v>
      </c>
      <c r="K2073" s="7" t="e">
        <f>IF('تسمية الرتبة'!#REF!="مرفوض",0,J2073+I2073+H2073+G2073+F2073+E2073+D2073+'تسمية الرتبة'!#REF!)</f>
        <v>#REF!</v>
      </c>
      <c r="L2073" s="7" t="e">
        <f>IF('تسمية الرتبة'!#REF!="مرفوض",0,IF(J2073=0,"Absent(e)",""))</f>
        <v>#REF!</v>
      </c>
      <c r="M2073" s="20" t="e">
        <f>'تسمية الرتبة'!#REF!-'Resultats FR'!K2073</f>
        <v>#REF!</v>
      </c>
    </row>
    <row r="2074" spans="1:13">
      <c r="A2074" s="7">
        <v>2070</v>
      </c>
      <c r="B2074" s="7" t="e">
        <f>IF('تسمية الرتبة'!#REF!="مرفوض",0,'تسمية الرتبة'!#REF!)</f>
        <v>#REF!</v>
      </c>
      <c r="C2074" s="7" t="e">
        <f>IF('تسمية الرتبة'!#REF!="مرفوض",0,'تسمية الرتبة'!#REF!)</f>
        <v>#REF!</v>
      </c>
      <c r="D2074" s="7" t="e">
        <f>IF('تسمية الرتبة'!#REF!="مرفوض",0,'تسمية الرتبة'!#REF!)</f>
        <v>#REF!</v>
      </c>
      <c r="E2074" s="34" t="e">
        <f>IF('تسمية الرتبة'!#REF!="مرفوض",0,'تسمية الرتبة'!#REF!)</f>
        <v>#REF!</v>
      </c>
      <c r="F2074" s="7" t="e">
        <f>IF('تسمية الرتبة'!#REF!="مرفوض",0,'تسمية الرتبة'!#REF!)</f>
        <v>#REF!</v>
      </c>
      <c r="G2074" s="7" t="e">
        <f>IF('تسمية الرتبة'!#REF!="مرفوض",0,'تسمية الرتبة'!#REF!)</f>
        <v>#REF!</v>
      </c>
      <c r="H2074" s="7" t="e">
        <f>IF('تسمية الرتبة'!#REF!="مرفوض",0,IF('تسمية الرتبة'!#REF!+'تسمية الرتبة'!#REF!+'تسمية الرتبة'!#REF!+'تسمية الرتبة'!#REF!&gt;6,6,'تسمية الرتبة'!#REF!+'تسمية الرتبة'!#REF!+'تسمية الرتبة'!#REF!+'تسمية الرتبة'!#REF!))</f>
        <v>#REF!</v>
      </c>
      <c r="I2074" s="7" t="e">
        <f>IF('تسمية الرتبة'!#REF!="مرفوض",0,'تسمية الرتبة'!#REF!)</f>
        <v>#REF!</v>
      </c>
      <c r="J2074" s="7" t="e">
        <f>IF('تسمية الرتبة'!#REF!="مرفوض",0,'تسمية الرتبة'!#REF!)</f>
        <v>#REF!</v>
      </c>
      <c r="K2074" s="7" t="e">
        <f>IF('تسمية الرتبة'!#REF!="مرفوض",0,J2074+I2074+H2074+G2074+F2074+E2074+D2074+'تسمية الرتبة'!#REF!)</f>
        <v>#REF!</v>
      </c>
      <c r="L2074" s="7" t="e">
        <f>IF('تسمية الرتبة'!#REF!="مرفوض",0,IF(J2074=0,"Absent(e)",""))</f>
        <v>#REF!</v>
      </c>
      <c r="M2074" s="20" t="e">
        <f>'تسمية الرتبة'!#REF!-'Resultats FR'!K2074</f>
        <v>#REF!</v>
      </c>
    </row>
    <row r="2075" spans="1:13">
      <c r="A2075" s="7">
        <v>2071</v>
      </c>
      <c r="B2075" s="7" t="e">
        <f>IF('تسمية الرتبة'!#REF!="مرفوض",0,'تسمية الرتبة'!#REF!)</f>
        <v>#REF!</v>
      </c>
      <c r="C2075" s="7" t="e">
        <f>IF('تسمية الرتبة'!#REF!="مرفوض",0,'تسمية الرتبة'!#REF!)</f>
        <v>#REF!</v>
      </c>
      <c r="D2075" s="7" t="e">
        <f>IF('تسمية الرتبة'!#REF!="مرفوض",0,'تسمية الرتبة'!#REF!)</f>
        <v>#REF!</v>
      </c>
      <c r="E2075" s="34" t="e">
        <f>IF('تسمية الرتبة'!#REF!="مرفوض",0,'تسمية الرتبة'!#REF!)</f>
        <v>#REF!</v>
      </c>
      <c r="F2075" s="7" t="e">
        <f>IF('تسمية الرتبة'!#REF!="مرفوض",0,'تسمية الرتبة'!#REF!)</f>
        <v>#REF!</v>
      </c>
      <c r="G2075" s="7" t="e">
        <f>IF('تسمية الرتبة'!#REF!="مرفوض",0,'تسمية الرتبة'!#REF!)</f>
        <v>#REF!</v>
      </c>
      <c r="H2075" s="7" t="e">
        <f>IF('تسمية الرتبة'!#REF!="مرفوض",0,IF('تسمية الرتبة'!#REF!+'تسمية الرتبة'!#REF!+'تسمية الرتبة'!#REF!+'تسمية الرتبة'!#REF!&gt;6,6,'تسمية الرتبة'!#REF!+'تسمية الرتبة'!#REF!+'تسمية الرتبة'!#REF!+'تسمية الرتبة'!#REF!))</f>
        <v>#REF!</v>
      </c>
      <c r="I2075" s="7" t="e">
        <f>IF('تسمية الرتبة'!#REF!="مرفوض",0,'تسمية الرتبة'!#REF!)</f>
        <v>#REF!</v>
      </c>
      <c r="J2075" s="7" t="e">
        <f>IF('تسمية الرتبة'!#REF!="مرفوض",0,'تسمية الرتبة'!#REF!)</f>
        <v>#REF!</v>
      </c>
      <c r="K2075" s="7" t="e">
        <f>IF('تسمية الرتبة'!#REF!="مرفوض",0,J2075+I2075+H2075+G2075+F2075+E2075+D2075+'تسمية الرتبة'!#REF!)</f>
        <v>#REF!</v>
      </c>
      <c r="L2075" s="7" t="e">
        <f>IF('تسمية الرتبة'!#REF!="مرفوض",0,IF(J2075=0,"Absent(e)",""))</f>
        <v>#REF!</v>
      </c>
      <c r="M2075" s="20" t="e">
        <f>'تسمية الرتبة'!#REF!-'Resultats FR'!K2075</f>
        <v>#REF!</v>
      </c>
    </row>
    <row r="2076" spans="1:13">
      <c r="A2076" s="7">
        <v>2072</v>
      </c>
      <c r="B2076" s="7" t="e">
        <f>IF('تسمية الرتبة'!#REF!="مرفوض",0,'تسمية الرتبة'!#REF!)</f>
        <v>#REF!</v>
      </c>
      <c r="C2076" s="7" t="e">
        <f>IF('تسمية الرتبة'!#REF!="مرفوض",0,'تسمية الرتبة'!#REF!)</f>
        <v>#REF!</v>
      </c>
      <c r="D2076" s="7" t="e">
        <f>IF('تسمية الرتبة'!#REF!="مرفوض",0,'تسمية الرتبة'!#REF!)</f>
        <v>#REF!</v>
      </c>
      <c r="E2076" s="34" t="e">
        <f>IF('تسمية الرتبة'!#REF!="مرفوض",0,'تسمية الرتبة'!#REF!)</f>
        <v>#REF!</v>
      </c>
      <c r="F2076" s="7" t="e">
        <f>IF('تسمية الرتبة'!#REF!="مرفوض",0,'تسمية الرتبة'!#REF!)</f>
        <v>#REF!</v>
      </c>
      <c r="G2076" s="7" t="e">
        <f>IF('تسمية الرتبة'!#REF!="مرفوض",0,'تسمية الرتبة'!#REF!)</f>
        <v>#REF!</v>
      </c>
      <c r="H2076" s="7" t="e">
        <f>IF('تسمية الرتبة'!#REF!="مرفوض",0,IF('تسمية الرتبة'!#REF!+'تسمية الرتبة'!#REF!+'تسمية الرتبة'!#REF!+'تسمية الرتبة'!#REF!&gt;6,6,'تسمية الرتبة'!#REF!+'تسمية الرتبة'!#REF!+'تسمية الرتبة'!#REF!+'تسمية الرتبة'!#REF!))</f>
        <v>#REF!</v>
      </c>
      <c r="I2076" s="7" t="e">
        <f>IF('تسمية الرتبة'!#REF!="مرفوض",0,'تسمية الرتبة'!#REF!)</f>
        <v>#REF!</v>
      </c>
      <c r="J2076" s="7" t="e">
        <f>IF('تسمية الرتبة'!#REF!="مرفوض",0,'تسمية الرتبة'!#REF!)</f>
        <v>#REF!</v>
      </c>
      <c r="K2076" s="7" t="e">
        <f>IF('تسمية الرتبة'!#REF!="مرفوض",0,J2076+I2076+H2076+G2076+F2076+E2076+D2076+'تسمية الرتبة'!#REF!)</f>
        <v>#REF!</v>
      </c>
      <c r="L2076" s="7" t="e">
        <f>IF('تسمية الرتبة'!#REF!="مرفوض",0,IF(J2076=0,"Absent(e)",""))</f>
        <v>#REF!</v>
      </c>
      <c r="M2076" s="20" t="e">
        <f>'تسمية الرتبة'!#REF!-'Resultats FR'!K2076</f>
        <v>#REF!</v>
      </c>
    </row>
    <row r="2077" spans="1:13">
      <c r="A2077" s="7">
        <v>2073</v>
      </c>
      <c r="B2077" s="7" t="e">
        <f>IF('تسمية الرتبة'!#REF!="مرفوض",0,'تسمية الرتبة'!#REF!)</f>
        <v>#REF!</v>
      </c>
      <c r="C2077" s="7" t="e">
        <f>IF('تسمية الرتبة'!#REF!="مرفوض",0,'تسمية الرتبة'!#REF!)</f>
        <v>#REF!</v>
      </c>
      <c r="D2077" s="7" t="e">
        <f>IF('تسمية الرتبة'!#REF!="مرفوض",0,'تسمية الرتبة'!#REF!)</f>
        <v>#REF!</v>
      </c>
      <c r="E2077" s="34" t="e">
        <f>IF('تسمية الرتبة'!#REF!="مرفوض",0,'تسمية الرتبة'!#REF!)</f>
        <v>#REF!</v>
      </c>
      <c r="F2077" s="7" t="e">
        <f>IF('تسمية الرتبة'!#REF!="مرفوض",0,'تسمية الرتبة'!#REF!)</f>
        <v>#REF!</v>
      </c>
      <c r="G2077" s="7" t="e">
        <f>IF('تسمية الرتبة'!#REF!="مرفوض",0,'تسمية الرتبة'!#REF!)</f>
        <v>#REF!</v>
      </c>
      <c r="H2077" s="7" t="e">
        <f>IF('تسمية الرتبة'!#REF!="مرفوض",0,IF('تسمية الرتبة'!#REF!+'تسمية الرتبة'!#REF!+'تسمية الرتبة'!#REF!+'تسمية الرتبة'!#REF!&gt;6,6,'تسمية الرتبة'!#REF!+'تسمية الرتبة'!#REF!+'تسمية الرتبة'!#REF!+'تسمية الرتبة'!#REF!))</f>
        <v>#REF!</v>
      </c>
      <c r="I2077" s="7" t="e">
        <f>IF('تسمية الرتبة'!#REF!="مرفوض",0,'تسمية الرتبة'!#REF!)</f>
        <v>#REF!</v>
      </c>
      <c r="J2077" s="7" t="e">
        <f>IF('تسمية الرتبة'!#REF!="مرفوض",0,'تسمية الرتبة'!#REF!)</f>
        <v>#REF!</v>
      </c>
      <c r="K2077" s="7" t="e">
        <f>IF('تسمية الرتبة'!#REF!="مرفوض",0,J2077+I2077+H2077+G2077+F2077+E2077+D2077+'تسمية الرتبة'!#REF!)</f>
        <v>#REF!</v>
      </c>
      <c r="L2077" s="7" t="e">
        <f>IF('تسمية الرتبة'!#REF!="مرفوض",0,IF(J2077=0,"Absent(e)",""))</f>
        <v>#REF!</v>
      </c>
      <c r="M2077" s="20" t="e">
        <f>'تسمية الرتبة'!#REF!-'Resultats FR'!K2077</f>
        <v>#REF!</v>
      </c>
    </row>
    <row r="2078" spans="1:13">
      <c r="A2078" s="7">
        <v>2074</v>
      </c>
      <c r="B2078" s="7" t="e">
        <f>IF('تسمية الرتبة'!#REF!="مرفوض",0,'تسمية الرتبة'!#REF!)</f>
        <v>#REF!</v>
      </c>
      <c r="C2078" s="7" t="e">
        <f>IF('تسمية الرتبة'!#REF!="مرفوض",0,'تسمية الرتبة'!#REF!)</f>
        <v>#REF!</v>
      </c>
      <c r="D2078" s="7" t="e">
        <f>IF('تسمية الرتبة'!#REF!="مرفوض",0,'تسمية الرتبة'!#REF!)</f>
        <v>#REF!</v>
      </c>
      <c r="E2078" s="34" t="e">
        <f>IF('تسمية الرتبة'!#REF!="مرفوض",0,'تسمية الرتبة'!#REF!)</f>
        <v>#REF!</v>
      </c>
      <c r="F2078" s="7" t="e">
        <f>IF('تسمية الرتبة'!#REF!="مرفوض",0,'تسمية الرتبة'!#REF!)</f>
        <v>#REF!</v>
      </c>
      <c r="G2078" s="7" t="e">
        <f>IF('تسمية الرتبة'!#REF!="مرفوض",0,'تسمية الرتبة'!#REF!)</f>
        <v>#REF!</v>
      </c>
      <c r="H2078" s="7" t="e">
        <f>IF('تسمية الرتبة'!#REF!="مرفوض",0,IF('تسمية الرتبة'!#REF!+'تسمية الرتبة'!#REF!+'تسمية الرتبة'!#REF!+'تسمية الرتبة'!#REF!&gt;6,6,'تسمية الرتبة'!#REF!+'تسمية الرتبة'!#REF!+'تسمية الرتبة'!#REF!+'تسمية الرتبة'!#REF!))</f>
        <v>#REF!</v>
      </c>
      <c r="I2078" s="7" t="e">
        <f>IF('تسمية الرتبة'!#REF!="مرفوض",0,'تسمية الرتبة'!#REF!)</f>
        <v>#REF!</v>
      </c>
      <c r="J2078" s="7" t="e">
        <f>IF('تسمية الرتبة'!#REF!="مرفوض",0,'تسمية الرتبة'!#REF!)</f>
        <v>#REF!</v>
      </c>
      <c r="K2078" s="7" t="e">
        <f>IF('تسمية الرتبة'!#REF!="مرفوض",0,J2078+I2078+H2078+G2078+F2078+E2078+D2078+'تسمية الرتبة'!#REF!)</f>
        <v>#REF!</v>
      </c>
      <c r="L2078" s="7" t="e">
        <f>IF('تسمية الرتبة'!#REF!="مرفوض",0,IF(J2078=0,"Absent(e)",""))</f>
        <v>#REF!</v>
      </c>
      <c r="M2078" s="20" t="e">
        <f>'تسمية الرتبة'!#REF!-'Resultats FR'!K2078</f>
        <v>#REF!</v>
      </c>
    </row>
    <row r="2079" spans="1:13">
      <c r="A2079" s="7">
        <v>2075</v>
      </c>
      <c r="B2079" s="7" t="e">
        <f>IF('تسمية الرتبة'!#REF!="مرفوض",0,'تسمية الرتبة'!#REF!)</f>
        <v>#REF!</v>
      </c>
      <c r="C2079" s="7" t="e">
        <f>IF('تسمية الرتبة'!#REF!="مرفوض",0,'تسمية الرتبة'!#REF!)</f>
        <v>#REF!</v>
      </c>
      <c r="D2079" s="7" t="e">
        <f>IF('تسمية الرتبة'!#REF!="مرفوض",0,'تسمية الرتبة'!#REF!)</f>
        <v>#REF!</v>
      </c>
      <c r="E2079" s="34" t="e">
        <f>IF('تسمية الرتبة'!#REF!="مرفوض",0,'تسمية الرتبة'!#REF!)</f>
        <v>#REF!</v>
      </c>
      <c r="F2079" s="7" t="e">
        <f>IF('تسمية الرتبة'!#REF!="مرفوض",0,'تسمية الرتبة'!#REF!)</f>
        <v>#REF!</v>
      </c>
      <c r="G2079" s="7" t="e">
        <f>IF('تسمية الرتبة'!#REF!="مرفوض",0,'تسمية الرتبة'!#REF!)</f>
        <v>#REF!</v>
      </c>
      <c r="H2079" s="7" t="e">
        <f>IF('تسمية الرتبة'!#REF!="مرفوض",0,IF('تسمية الرتبة'!#REF!+'تسمية الرتبة'!#REF!+'تسمية الرتبة'!#REF!+'تسمية الرتبة'!#REF!&gt;6,6,'تسمية الرتبة'!#REF!+'تسمية الرتبة'!#REF!+'تسمية الرتبة'!#REF!+'تسمية الرتبة'!#REF!))</f>
        <v>#REF!</v>
      </c>
      <c r="I2079" s="7" t="e">
        <f>IF('تسمية الرتبة'!#REF!="مرفوض",0,'تسمية الرتبة'!#REF!)</f>
        <v>#REF!</v>
      </c>
      <c r="J2079" s="7" t="e">
        <f>IF('تسمية الرتبة'!#REF!="مرفوض",0,'تسمية الرتبة'!#REF!)</f>
        <v>#REF!</v>
      </c>
      <c r="K2079" s="7" t="e">
        <f>IF('تسمية الرتبة'!#REF!="مرفوض",0,J2079+I2079+H2079+G2079+F2079+E2079+D2079+'تسمية الرتبة'!#REF!)</f>
        <v>#REF!</v>
      </c>
      <c r="L2079" s="7" t="e">
        <f>IF('تسمية الرتبة'!#REF!="مرفوض",0,IF(J2079=0,"Absent(e)",""))</f>
        <v>#REF!</v>
      </c>
      <c r="M2079" s="20" t="e">
        <f>'تسمية الرتبة'!#REF!-'Resultats FR'!K2079</f>
        <v>#REF!</v>
      </c>
    </row>
    <row r="2080" spans="1:13">
      <c r="A2080" s="7">
        <v>2076</v>
      </c>
      <c r="B2080" s="7" t="e">
        <f>IF('تسمية الرتبة'!#REF!="مرفوض",0,'تسمية الرتبة'!#REF!)</f>
        <v>#REF!</v>
      </c>
      <c r="C2080" s="7" t="e">
        <f>IF('تسمية الرتبة'!#REF!="مرفوض",0,'تسمية الرتبة'!#REF!)</f>
        <v>#REF!</v>
      </c>
      <c r="D2080" s="7" t="e">
        <f>IF('تسمية الرتبة'!#REF!="مرفوض",0,'تسمية الرتبة'!#REF!)</f>
        <v>#REF!</v>
      </c>
      <c r="E2080" s="34" t="e">
        <f>IF('تسمية الرتبة'!#REF!="مرفوض",0,'تسمية الرتبة'!#REF!)</f>
        <v>#REF!</v>
      </c>
      <c r="F2080" s="7" t="e">
        <f>IF('تسمية الرتبة'!#REF!="مرفوض",0,'تسمية الرتبة'!#REF!)</f>
        <v>#REF!</v>
      </c>
      <c r="G2080" s="7" t="e">
        <f>IF('تسمية الرتبة'!#REF!="مرفوض",0,'تسمية الرتبة'!#REF!)</f>
        <v>#REF!</v>
      </c>
      <c r="H2080" s="7" t="e">
        <f>IF('تسمية الرتبة'!#REF!="مرفوض",0,IF('تسمية الرتبة'!#REF!+'تسمية الرتبة'!#REF!+'تسمية الرتبة'!#REF!+'تسمية الرتبة'!#REF!&gt;6,6,'تسمية الرتبة'!#REF!+'تسمية الرتبة'!#REF!+'تسمية الرتبة'!#REF!+'تسمية الرتبة'!#REF!))</f>
        <v>#REF!</v>
      </c>
      <c r="I2080" s="7" t="e">
        <f>IF('تسمية الرتبة'!#REF!="مرفوض",0,'تسمية الرتبة'!#REF!)</f>
        <v>#REF!</v>
      </c>
      <c r="J2080" s="7" t="e">
        <f>IF('تسمية الرتبة'!#REF!="مرفوض",0,'تسمية الرتبة'!#REF!)</f>
        <v>#REF!</v>
      </c>
      <c r="K2080" s="7" t="e">
        <f>IF('تسمية الرتبة'!#REF!="مرفوض",0,J2080+I2080+H2080+G2080+F2080+E2080+D2080+'تسمية الرتبة'!#REF!)</f>
        <v>#REF!</v>
      </c>
      <c r="L2080" s="7" t="e">
        <f>IF('تسمية الرتبة'!#REF!="مرفوض",0,IF(J2080=0,"Absent(e)",""))</f>
        <v>#REF!</v>
      </c>
      <c r="M2080" s="20" t="e">
        <f>'تسمية الرتبة'!#REF!-'Resultats FR'!K2080</f>
        <v>#REF!</v>
      </c>
    </row>
    <row r="2081" spans="1:13">
      <c r="A2081" s="7">
        <v>2077</v>
      </c>
      <c r="B2081" s="7" t="e">
        <f>IF('تسمية الرتبة'!#REF!="مرفوض",0,'تسمية الرتبة'!#REF!)</f>
        <v>#REF!</v>
      </c>
      <c r="C2081" s="7" t="e">
        <f>IF('تسمية الرتبة'!#REF!="مرفوض",0,'تسمية الرتبة'!#REF!)</f>
        <v>#REF!</v>
      </c>
      <c r="D2081" s="7" t="e">
        <f>IF('تسمية الرتبة'!#REF!="مرفوض",0,'تسمية الرتبة'!#REF!)</f>
        <v>#REF!</v>
      </c>
      <c r="E2081" s="34" t="e">
        <f>IF('تسمية الرتبة'!#REF!="مرفوض",0,'تسمية الرتبة'!#REF!)</f>
        <v>#REF!</v>
      </c>
      <c r="F2081" s="7" t="e">
        <f>IF('تسمية الرتبة'!#REF!="مرفوض",0,'تسمية الرتبة'!#REF!)</f>
        <v>#REF!</v>
      </c>
      <c r="G2081" s="7" t="e">
        <f>IF('تسمية الرتبة'!#REF!="مرفوض",0,'تسمية الرتبة'!#REF!)</f>
        <v>#REF!</v>
      </c>
      <c r="H2081" s="7" t="e">
        <f>IF('تسمية الرتبة'!#REF!="مرفوض",0,IF('تسمية الرتبة'!#REF!+'تسمية الرتبة'!#REF!+'تسمية الرتبة'!#REF!+'تسمية الرتبة'!#REF!&gt;6,6,'تسمية الرتبة'!#REF!+'تسمية الرتبة'!#REF!+'تسمية الرتبة'!#REF!+'تسمية الرتبة'!#REF!))</f>
        <v>#REF!</v>
      </c>
      <c r="I2081" s="7" t="e">
        <f>IF('تسمية الرتبة'!#REF!="مرفوض",0,'تسمية الرتبة'!#REF!)</f>
        <v>#REF!</v>
      </c>
      <c r="J2081" s="7" t="e">
        <f>IF('تسمية الرتبة'!#REF!="مرفوض",0,'تسمية الرتبة'!#REF!)</f>
        <v>#REF!</v>
      </c>
      <c r="K2081" s="7" t="e">
        <f>IF('تسمية الرتبة'!#REF!="مرفوض",0,J2081+I2081+H2081+G2081+F2081+E2081+D2081+'تسمية الرتبة'!#REF!)</f>
        <v>#REF!</v>
      </c>
      <c r="L2081" s="7" t="e">
        <f>IF('تسمية الرتبة'!#REF!="مرفوض",0,IF(J2081=0,"Absent(e)",""))</f>
        <v>#REF!</v>
      </c>
      <c r="M2081" s="20" t="e">
        <f>'تسمية الرتبة'!#REF!-'Resultats FR'!K2081</f>
        <v>#REF!</v>
      </c>
    </row>
    <row r="2082" spans="1:13">
      <c r="A2082" s="7">
        <v>2078</v>
      </c>
      <c r="B2082" s="7" t="e">
        <f>IF('تسمية الرتبة'!#REF!="مرفوض",0,'تسمية الرتبة'!#REF!)</f>
        <v>#REF!</v>
      </c>
      <c r="C2082" s="7" t="e">
        <f>IF('تسمية الرتبة'!#REF!="مرفوض",0,'تسمية الرتبة'!#REF!)</f>
        <v>#REF!</v>
      </c>
      <c r="D2082" s="7" t="e">
        <f>IF('تسمية الرتبة'!#REF!="مرفوض",0,'تسمية الرتبة'!#REF!)</f>
        <v>#REF!</v>
      </c>
      <c r="E2082" s="34" t="e">
        <f>IF('تسمية الرتبة'!#REF!="مرفوض",0,'تسمية الرتبة'!#REF!)</f>
        <v>#REF!</v>
      </c>
      <c r="F2082" s="7" t="e">
        <f>IF('تسمية الرتبة'!#REF!="مرفوض",0,'تسمية الرتبة'!#REF!)</f>
        <v>#REF!</v>
      </c>
      <c r="G2082" s="7" t="e">
        <f>IF('تسمية الرتبة'!#REF!="مرفوض",0,'تسمية الرتبة'!#REF!)</f>
        <v>#REF!</v>
      </c>
      <c r="H2082" s="7" t="e">
        <f>IF('تسمية الرتبة'!#REF!="مرفوض",0,IF('تسمية الرتبة'!#REF!+'تسمية الرتبة'!#REF!+'تسمية الرتبة'!#REF!+'تسمية الرتبة'!#REF!&gt;6,6,'تسمية الرتبة'!#REF!+'تسمية الرتبة'!#REF!+'تسمية الرتبة'!#REF!+'تسمية الرتبة'!#REF!))</f>
        <v>#REF!</v>
      </c>
      <c r="I2082" s="7" t="e">
        <f>IF('تسمية الرتبة'!#REF!="مرفوض",0,'تسمية الرتبة'!#REF!)</f>
        <v>#REF!</v>
      </c>
      <c r="J2082" s="7" t="e">
        <f>IF('تسمية الرتبة'!#REF!="مرفوض",0,'تسمية الرتبة'!#REF!)</f>
        <v>#REF!</v>
      </c>
      <c r="K2082" s="7" t="e">
        <f>IF('تسمية الرتبة'!#REF!="مرفوض",0,J2082+I2082+H2082+G2082+F2082+E2082+D2082+'تسمية الرتبة'!#REF!)</f>
        <v>#REF!</v>
      </c>
      <c r="L2082" s="7" t="e">
        <f>IF('تسمية الرتبة'!#REF!="مرفوض",0,IF(J2082=0,"Absent(e)",""))</f>
        <v>#REF!</v>
      </c>
      <c r="M2082" s="20" t="e">
        <f>'تسمية الرتبة'!#REF!-'Resultats FR'!K2082</f>
        <v>#REF!</v>
      </c>
    </row>
    <row r="2083" spans="1:13">
      <c r="A2083" s="7">
        <v>2079</v>
      </c>
      <c r="B2083" s="7" t="e">
        <f>IF('تسمية الرتبة'!#REF!="مرفوض",0,'تسمية الرتبة'!#REF!)</f>
        <v>#REF!</v>
      </c>
      <c r="C2083" s="7" t="e">
        <f>IF('تسمية الرتبة'!#REF!="مرفوض",0,'تسمية الرتبة'!#REF!)</f>
        <v>#REF!</v>
      </c>
      <c r="D2083" s="7" t="e">
        <f>IF('تسمية الرتبة'!#REF!="مرفوض",0,'تسمية الرتبة'!#REF!)</f>
        <v>#REF!</v>
      </c>
      <c r="E2083" s="34" t="e">
        <f>IF('تسمية الرتبة'!#REF!="مرفوض",0,'تسمية الرتبة'!#REF!)</f>
        <v>#REF!</v>
      </c>
      <c r="F2083" s="7" t="e">
        <f>IF('تسمية الرتبة'!#REF!="مرفوض",0,'تسمية الرتبة'!#REF!)</f>
        <v>#REF!</v>
      </c>
      <c r="G2083" s="7" t="e">
        <f>IF('تسمية الرتبة'!#REF!="مرفوض",0,'تسمية الرتبة'!#REF!)</f>
        <v>#REF!</v>
      </c>
      <c r="H2083" s="7" t="e">
        <f>IF('تسمية الرتبة'!#REF!="مرفوض",0,IF('تسمية الرتبة'!#REF!+'تسمية الرتبة'!#REF!+'تسمية الرتبة'!#REF!+'تسمية الرتبة'!#REF!&gt;6,6,'تسمية الرتبة'!#REF!+'تسمية الرتبة'!#REF!+'تسمية الرتبة'!#REF!+'تسمية الرتبة'!#REF!))</f>
        <v>#REF!</v>
      </c>
      <c r="I2083" s="7" t="e">
        <f>IF('تسمية الرتبة'!#REF!="مرفوض",0,'تسمية الرتبة'!#REF!)</f>
        <v>#REF!</v>
      </c>
      <c r="J2083" s="7" t="e">
        <f>IF('تسمية الرتبة'!#REF!="مرفوض",0,'تسمية الرتبة'!#REF!)</f>
        <v>#REF!</v>
      </c>
      <c r="K2083" s="7" t="e">
        <f>IF('تسمية الرتبة'!#REF!="مرفوض",0,J2083+I2083+H2083+G2083+F2083+E2083+D2083+'تسمية الرتبة'!#REF!)</f>
        <v>#REF!</v>
      </c>
      <c r="L2083" s="7" t="e">
        <f>IF('تسمية الرتبة'!#REF!="مرفوض",0,IF(J2083=0,"Absent(e)",""))</f>
        <v>#REF!</v>
      </c>
      <c r="M2083" s="20" t="e">
        <f>'تسمية الرتبة'!#REF!-'Resultats FR'!K2083</f>
        <v>#REF!</v>
      </c>
    </row>
    <row r="2084" spans="1:13">
      <c r="A2084" s="7">
        <v>2080</v>
      </c>
      <c r="B2084" s="7" t="e">
        <f>IF('تسمية الرتبة'!#REF!="مرفوض",0,'تسمية الرتبة'!#REF!)</f>
        <v>#REF!</v>
      </c>
      <c r="C2084" s="7" t="e">
        <f>IF('تسمية الرتبة'!#REF!="مرفوض",0,'تسمية الرتبة'!#REF!)</f>
        <v>#REF!</v>
      </c>
      <c r="D2084" s="7" t="e">
        <f>IF('تسمية الرتبة'!#REF!="مرفوض",0,'تسمية الرتبة'!#REF!)</f>
        <v>#REF!</v>
      </c>
      <c r="E2084" s="34" t="e">
        <f>IF('تسمية الرتبة'!#REF!="مرفوض",0,'تسمية الرتبة'!#REF!)</f>
        <v>#REF!</v>
      </c>
      <c r="F2084" s="7" t="e">
        <f>IF('تسمية الرتبة'!#REF!="مرفوض",0,'تسمية الرتبة'!#REF!)</f>
        <v>#REF!</v>
      </c>
      <c r="G2084" s="7" t="e">
        <f>IF('تسمية الرتبة'!#REF!="مرفوض",0,'تسمية الرتبة'!#REF!)</f>
        <v>#REF!</v>
      </c>
      <c r="H2084" s="7" t="e">
        <f>IF('تسمية الرتبة'!#REF!="مرفوض",0,IF('تسمية الرتبة'!#REF!+'تسمية الرتبة'!#REF!+'تسمية الرتبة'!#REF!+'تسمية الرتبة'!#REF!&gt;6,6,'تسمية الرتبة'!#REF!+'تسمية الرتبة'!#REF!+'تسمية الرتبة'!#REF!+'تسمية الرتبة'!#REF!))</f>
        <v>#REF!</v>
      </c>
      <c r="I2084" s="7" t="e">
        <f>IF('تسمية الرتبة'!#REF!="مرفوض",0,'تسمية الرتبة'!#REF!)</f>
        <v>#REF!</v>
      </c>
      <c r="J2084" s="7" t="e">
        <f>IF('تسمية الرتبة'!#REF!="مرفوض",0,'تسمية الرتبة'!#REF!)</f>
        <v>#REF!</v>
      </c>
      <c r="K2084" s="7" t="e">
        <f>IF('تسمية الرتبة'!#REF!="مرفوض",0,J2084+I2084+H2084+G2084+F2084+E2084+D2084+'تسمية الرتبة'!#REF!)</f>
        <v>#REF!</v>
      </c>
      <c r="L2084" s="7" t="e">
        <f>IF('تسمية الرتبة'!#REF!="مرفوض",0,IF(J2084=0,"Absent(e)",""))</f>
        <v>#REF!</v>
      </c>
      <c r="M2084" s="20" t="e">
        <f>'تسمية الرتبة'!#REF!-'Resultats FR'!K2084</f>
        <v>#REF!</v>
      </c>
    </row>
    <row r="2085" spans="1:13">
      <c r="A2085" s="7">
        <v>2081</v>
      </c>
      <c r="B2085" s="7" t="e">
        <f>IF('تسمية الرتبة'!#REF!="مرفوض",0,'تسمية الرتبة'!#REF!)</f>
        <v>#REF!</v>
      </c>
      <c r="C2085" s="7" t="e">
        <f>IF('تسمية الرتبة'!#REF!="مرفوض",0,'تسمية الرتبة'!#REF!)</f>
        <v>#REF!</v>
      </c>
      <c r="D2085" s="7" t="e">
        <f>IF('تسمية الرتبة'!#REF!="مرفوض",0,'تسمية الرتبة'!#REF!)</f>
        <v>#REF!</v>
      </c>
      <c r="E2085" s="34" t="e">
        <f>IF('تسمية الرتبة'!#REF!="مرفوض",0,'تسمية الرتبة'!#REF!)</f>
        <v>#REF!</v>
      </c>
      <c r="F2085" s="7" t="e">
        <f>IF('تسمية الرتبة'!#REF!="مرفوض",0,'تسمية الرتبة'!#REF!)</f>
        <v>#REF!</v>
      </c>
      <c r="G2085" s="7" t="e">
        <f>IF('تسمية الرتبة'!#REF!="مرفوض",0,'تسمية الرتبة'!#REF!)</f>
        <v>#REF!</v>
      </c>
      <c r="H2085" s="7" t="e">
        <f>IF('تسمية الرتبة'!#REF!="مرفوض",0,IF('تسمية الرتبة'!#REF!+'تسمية الرتبة'!#REF!+'تسمية الرتبة'!#REF!+'تسمية الرتبة'!#REF!&gt;6,6,'تسمية الرتبة'!#REF!+'تسمية الرتبة'!#REF!+'تسمية الرتبة'!#REF!+'تسمية الرتبة'!#REF!))</f>
        <v>#REF!</v>
      </c>
      <c r="I2085" s="7" t="e">
        <f>IF('تسمية الرتبة'!#REF!="مرفوض",0,'تسمية الرتبة'!#REF!)</f>
        <v>#REF!</v>
      </c>
      <c r="J2085" s="7" t="e">
        <f>IF('تسمية الرتبة'!#REF!="مرفوض",0,'تسمية الرتبة'!#REF!)</f>
        <v>#REF!</v>
      </c>
      <c r="K2085" s="7" t="e">
        <f>IF('تسمية الرتبة'!#REF!="مرفوض",0,J2085+I2085+H2085+G2085+F2085+E2085+D2085+'تسمية الرتبة'!#REF!)</f>
        <v>#REF!</v>
      </c>
      <c r="L2085" s="7" t="e">
        <f>IF('تسمية الرتبة'!#REF!="مرفوض",0,IF(J2085=0,"Absent(e)",""))</f>
        <v>#REF!</v>
      </c>
      <c r="M2085" s="20" t="e">
        <f>'تسمية الرتبة'!#REF!-'Resultats FR'!K2085</f>
        <v>#REF!</v>
      </c>
    </row>
    <row r="2086" spans="1:13">
      <c r="A2086" s="7">
        <v>2082</v>
      </c>
      <c r="B2086" s="7" t="e">
        <f>IF('تسمية الرتبة'!#REF!="مرفوض",0,'تسمية الرتبة'!#REF!)</f>
        <v>#REF!</v>
      </c>
      <c r="C2086" s="7" t="e">
        <f>IF('تسمية الرتبة'!#REF!="مرفوض",0,'تسمية الرتبة'!#REF!)</f>
        <v>#REF!</v>
      </c>
      <c r="D2086" s="7" t="e">
        <f>IF('تسمية الرتبة'!#REF!="مرفوض",0,'تسمية الرتبة'!#REF!)</f>
        <v>#REF!</v>
      </c>
      <c r="E2086" s="34" t="e">
        <f>IF('تسمية الرتبة'!#REF!="مرفوض",0,'تسمية الرتبة'!#REF!)</f>
        <v>#REF!</v>
      </c>
      <c r="F2086" s="7" t="e">
        <f>IF('تسمية الرتبة'!#REF!="مرفوض",0,'تسمية الرتبة'!#REF!)</f>
        <v>#REF!</v>
      </c>
      <c r="G2086" s="7" t="e">
        <f>IF('تسمية الرتبة'!#REF!="مرفوض",0,'تسمية الرتبة'!#REF!)</f>
        <v>#REF!</v>
      </c>
      <c r="H2086" s="7" t="e">
        <f>IF('تسمية الرتبة'!#REF!="مرفوض",0,IF('تسمية الرتبة'!#REF!+'تسمية الرتبة'!#REF!+'تسمية الرتبة'!#REF!+'تسمية الرتبة'!#REF!&gt;6,6,'تسمية الرتبة'!#REF!+'تسمية الرتبة'!#REF!+'تسمية الرتبة'!#REF!+'تسمية الرتبة'!#REF!))</f>
        <v>#REF!</v>
      </c>
      <c r="I2086" s="7" t="e">
        <f>IF('تسمية الرتبة'!#REF!="مرفوض",0,'تسمية الرتبة'!#REF!)</f>
        <v>#REF!</v>
      </c>
      <c r="J2086" s="7" t="e">
        <f>IF('تسمية الرتبة'!#REF!="مرفوض",0,'تسمية الرتبة'!#REF!)</f>
        <v>#REF!</v>
      </c>
      <c r="K2086" s="7" t="e">
        <f>IF('تسمية الرتبة'!#REF!="مرفوض",0,J2086+I2086+H2086+G2086+F2086+E2086+D2086+'تسمية الرتبة'!#REF!)</f>
        <v>#REF!</v>
      </c>
      <c r="L2086" s="7" t="e">
        <f>IF('تسمية الرتبة'!#REF!="مرفوض",0,IF(J2086=0,"Absent(e)",""))</f>
        <v>#REF!</v>
      </c>
      <c r="M2086" s="20" t="e">
        <f>'تسمية الرتبة'!#REF!-'Resultats FR'!K2086</f>
        <v>#REF!</v>
      </c>
    </row>
    <row r="2087" spans="1:13">
      <c r="A2087" s="7">
        <v>2083</v>
      </c>
      <c r="B2087" s="7" t="e">
        <f>IF('تسمية الرتبة'!#REF!="مرفوض",0,'تسمية الرتبة'!#REF!)</f>
        <v>#REF!</v>
      </c>
      <c r="C2087" s="7" t="e">
        <f>IF('تسمية الرتبة'!#REF!="مرفوض",0,'تسمية الرتبة'!#REF!)</f>
        <v>#REF!</v>
      </c>
      <c r="D2087" s="7" t="e">
        <f>IF('تسمية الرتبة'!#REF!="مرفوض",0,'تسمية الرتبة'!#REF!)</f>
        <v>#REF!</v>
      </c>
      <c r="E2087" s="34" t="e">
        <f>IF('تسمية الرتبة'!#REF!="مرفوض",0,'تسمية الرتبة'!#REF!)</f>
        <v>#REF!</v>
      </c>
      <c r="F2087" s="7" t="e">
        <f>IF('تسمية الرتبة'!#REF!="مرفوض",0,'تسمية الرتبة'!#REF!)</f>
        <v>#REF!</v>
      </c>
      <c r="G2087" s="7" t="e">
        <f>IF('تسمية الرتبة'!#REF!="مرفوض",0,'تسمية الرتبة'!#REF!)</f>
        <v>#REF!</v>
      </c>
      <c r="H2087" s="7" t="e">
        <f>IF('تسمية الرتبة'!#REF!="مرفوض",0,IF('تسمية الرتبة'!#REF!+'تسمية الرتبة'!#REF!+'تسمية الرتبة'!#REF!+'تسمية الرتبة'!#REF!&gt;6,6,'تسمية الرتبة'!#REF!+'تسمية الرتبة'!#REF!+'تسمية الرتبة'!#REF!+'تسمية الرتبة'!#REF!))</f>
        <v>#REF!</v>
      </c>
      <c r="I2087" s="7" t="e">
        <f>IF('تسمية الرتبة'!#REF!="مرفوض",0,'تسمية الرتبة'!#REF!)</f>
        <v>#REF!</v>
      </c>
      <c r="J2087" s="7" t="e">
        <f>IF('تسمية الرتبة'!#REF!="مرفوض",0,'تسمية الرتبة'!#REF!)</f>
        <v>#REF!</v>
      </c>
      <c r="K2087" s="7" t="e">
        <f>IF('تسمية الرتبة'!#REF!="مرفوض",0,J2087+I2087+H2087+G2087+F2087+E2087+D2087+'تسمية الرتبة'!#REF!)</f>
        <v>#REF!</v>
      </c>
      <c r="L2087" s="7" t="e">
        <f>IF('تسمية الرتبة'!#REF!="مرفوض",0,IF(J2087=0,"Absent(e)",""))</f>
        <v>#REF!</v>
      </c>
      <c r="M2087" s="20" t="e">
        <f>'تسمية الرتبة'!#REF!-'Resultats FR'!K2087</f>
        <v>#REF!</v>
      </c>
    </row>
    <row r="2088" spans="1:13">
      <c r="A2088" s="7">
        <v>2084</v>
      </c>
      <c r="B2088" s="7" t="e">
        <f>IF('تسمية الرتبة'!#REF!="مرفوض",0,'تسمية الرتبة'!#REF!)</f>
        <v>#REF!</v>
      </c>
      <c r="C2088" s="7" t="e">
        <f>IF('تسمية الرتبة'!#REF!="مرفوض",0,'تسمية الرتبة'!#REF!)</f>
        <v>#REF!</v>
      </c>
      <c r="D2088" s="7" t="e">
        <f>IF('تسمية الرتبة'!#REF!="مرفوض",0,'تسمية الرتبة'!#REF!)</f>
        <v>#REF!</v>
      </c>
      <c r="E2088" s="34" t="e">
        <f>IF('تسمية الرتبة'!#REF!="مرفوض",0,'تسمية الرتبة'!#REF!)</f>
        <v>#REF!</v>
      </c>
      <c r="F2088" s="7" t="e">
        <f>IF('تسمية الرتبة'!#REF!="مرفوض",0,'تسمية الرتبة'!#REF!)</f>
        <v>#REF!</v>
      </c>
      <c r="G2088" s="7" t="e">
        <f>IF('تسمية الرتبة'!#REF!="مرفوض",0,'تسمية الرتبة'!#REF!)</f>
        <v>#REF!</v>
      </c>
      <c r="H2088" s="7" t="e">
        <f>IF('تسمية الرتبة'!#REF!="مرفوض",0,IF('تسمية الرتبة'!#REF!+'تسمية الرتبة'!#REF!+'تسمية الرتبة'!#REF!+'تسمية الرتبة'!#REF!&gt;6,6,'تسمية الرتبة'!#REF!+'تسمية الرتبة'!#REF!+'تسمية الرتبة'!#REF!+'تسمية الرتبة'!#REF!))</f>
        <v>#REF!</v>
      </c>
      <c r="I2088" s="7" t="e">
        <f>IF('تسمية الرتبة'!#REF!="مرفوض",0,'تسمية الرتبة'!#REF!)</f>
        <v>#REF!</v>
      </c>
      <c r="J2088" s="7" t="e">
        <f>IF('تسمية الرتبة'!#REF!="مرفوض",0,'تسمية الرتبة'!#REF!)</f>
        <v>#REF!</v>
      </c>
      <c r="K2088" s="7" t="e">
        <f>IF('تسمية الرتبة'!#REF!="مرفوض",0,J2088+I2088+H2088+G2088+F2088+E2088+D2088+'تسمية الرتبة'!#REF!)</f>
        <v>#REF!</v>
      </c>
      <c r="L2088" s="7" t="e">
        <f>IF('تسمية الرتبة'!#REF!="مرفوض",0,IF(J2088=0,"Absent(e)",""))</f>
        <v>#REF!</v>
      </c>
      <c r="M2088" s="20" t="e">
        <f>'تسمية الرتبة'!#REF!-'Resultats FR'!K2088</f>
        <v>#REF!</v>
      </c>
    </row>
    <row r="2089" spans="1:13">
      <c r="A2089" s="7">
        <v>2085</v>
      </c>
      <c r="B2089" s="7" t="e">
        <f>IF('تسمية الرتبة'!#REF!="مرفوض",0,'تسمية الرتبة'!#REF!)</f>
        <v>#REF!</v>
      </c>
      <c r="C2089" s="7" t="e">
        <f>IF('تسمية الرتبة'!#REF!="مرفوض",0,'تسمية الرتبة'!#REF!)</f>
        <v>#REF!</v>
      </c>
      <c r="D2089" s="7" t="e">
        <f>IF('تسمية الرتبة'!#REF!="مرفوض",0,'تسمية الرتبة'!#REF!)</f>
        <v>#REF!</v>
      </c>
      <c r="E2089" s="34" t="e">
        <f>IF('تسمية الرتبة'!#REF!="مرفوض",0,'تسمية الرتبة'!#REF!)</f>
        <v>#REF!</v>
      </c>
      <c r="F2089" s="7" t="e">
        <f>IF('تسمية الرتبة'!#REF!="مرفوض",0,'تسمية الرتبة'!#REF!)</f>
        <v>#REF!</v>
      </c>
      <c r="G2089" s="7" t="e">
        <f>IF('تسمية الرتبة'!#REF!="مرفوض",0,'تسمية الرتبة'!#REF!)</f>
        <v>#REF!</v>
      </c>
      <c r="H2089" s="7" t="e">
        <f>IF('تسمية الرتبة'!#REF!="مرفوض",0,IF('تسمية الرتبة'!#REF!+'تسمية الرتبة'!#REF!+'تسمية الرتبة'!#REF!+'تسمية الرتبة'!#REF!&gt;6,6,'تسمية الرتبة'!#REF!+'تسمية الرتبة'!#REF!+'تسمية الرتبة'!#REF!+'تسمية الرتبة'!#REF!))</f>
        <v>#REF!</v>
      </c>
      <c r="I2089" s="7" t="e">
        <f>IF('تسمية الرتبة'!#REF!="مرفوض",0,'تسمية الرتبة'!#REF!)</f>
        <v>#REF!</v>
      </c>
      <c r="J2089" s="7" t="e">
        <f>IF('تسمية الرتبة'!#REF!="مرفوض",0,'تسمية الرتبة'!#REF!)</f>
        <v>#REF!</v>
      </c>
      <c r="K2089" s="7" t="e">
        <f>IF('تسمية الرتبة'!#REF!="مرفوض",0,J2089+I2089+H2089+G2089+F2089+E2089+D2089+'تسمية الرتبة'!#REF!)</f>
        <v>#REF!</v>
      </c>
      <c r="L2089" s="7" t="e">
        <f>IF('تسمية الرتبة'!#REF!="مرفوض",0,IF(J2089=0,"Absent(e)",""))</f>
        <v>#REF!</v>
      </c>
      <c r="M2089" s="20" t="e">
        <f>'تسمية الرتبة'!#REF!-'Resultats FR'!K2089</f>
        <v>#REF!</v>
      </c>
    </row>
    <row r="2090" spans="1:13">
      <c r="A2090" s="7">
        <v>2086</v>
      </c>
      <c r="B2090" s="7" t="e">
        <f>IF('تسمية الرتبة'!#REF!="مرفوض",0,'تسمية الرتبة'!#REF!)</f>
        <v>#REF!</v>
      </c>
      <c r="C2090" s="7" t="e">
        <f>IF('تسمية الرتبة'!#REF!="مرفوض",0,'تسمية الرتبة'!#REF!)</f>
        <v>#REF!</v>
      </c>
      <c r="D2090" s="7" t="e">
        <f>IF('تسمية الرتبة'!#REF!="مرفوض",0,'تسمية الرتبة'!#REF!)</f>
        <v>#REF!</v>
      </c>
      <c r="E2090" s="34" t="e">
        <f>IF('تسمية الرتبة'!#REF!="مرفوض",0,'تسمية الرتبة'!#REF!)</f>
        <v>#REF!</v>
      </c>
      <c r="F2090" s="7" t="e">
        <f>IF('تسمية الرتبة'!#REF!="مرفوض",0,'تسمية الرتبة'!#REF!)</f>
        <v>#REF!</v>
      </c>
      <c r="G2090" s="7" t="e">
        <f>IF('تسمية الرتبة'!#REF!="مرفوض",0,'تسمية الرتبة'!#REF!)</f>
        <v>#REF!</v>
      </c>
      <c r="H2090" s="7" t="e">
        <f>IF('تسمية الرتبة'!#REF!="مرفوض",0,IF('تسمية الرتبة'!#REF!+'تسمية الرتبة'!#REF!+'تسمية الرتبة'!#REF!+'تسمية الرتبة'!#REF!&gt;6,6,'تسمية الرتبة'!#REF!+'تسمية الرتبة'!#REF!+'تسمية الرتبة'!#REF!+'تسمية الرتبة'!#REF!))</f>
        <v>#REF!</v>
      </c>
      <c r="I2090" s="7" t="e">
        <f>IF('تسمية الرتبة'!#REF!="مرفوض",0,'تسمية الرتبة'!#REF!)</f>
        <v>#REF!</v>
      </c>
      <c r="J2090" s="7" t="e">
        <f>IF('تسمية الرتبة'!#REF!="مرفوض",0,'تسمية الرتبة'!#REF!)</f>
        <v>#REF!</v>
      </c>
      <c r="K2090" s="7" t="e">
        <f>IF('تسمية الرتبة'!#REF!="مرفوض",0,J2090+I2090+H2090+G2090+F2090+E2090+D2090+'تسمية الرتبة'!#REF!)</f>
        <v>#REF!</v>
      </c>
      <c r="L2090" s="7" t="e">
        <f>IF('تسمية الرتبة'!#REF!="مرفوض",0,IF(J2090=0,"Absent(e)",""))</f>
        <v>#REF!</v>
      </c>
      <c r="M2090" s="20" t="e">
        <f>'تسمية الرتبة'!#REF!-'Resultats FR'!K2090</f>
        <v>#REF!</v>
      </c>
    </row>
    <row r="2091" spans="1:13">
      <c r="A2091" s="7">
        <v>2087</v>
      </c>
      <c r="B2091" s="7" t="e">
        <f>IF('تسمية الرتبة'!#REF!="مرفوض",0,'تسمية الرتبة'!#REF!)</f>
        <v>#REF!</v>
      </c>
      <c r="C2091" s="7" t="e">
        <f>IF('تسمية الرتبة'!#REF!="مرفوض",0,'تسمية الرتبة'!#REF!)</f>
        <v>#REF!</v>
      </c>
      <c r="D2091" s="7" t="e">
        <f>IF('تسمية الرتبة'!#REF!="مرفوض",0,'تسمية الرتبة'!#REF!)</f>
        <v>#REF!</v>
      </c>
      <c r="E2091" s="34" t="e">
        <f>IF('تسمية الرتبة'!#REF!="مرفوض",0,'تسمية الرتبة'!#REF!)</f>
        <v>#REF!</v>
      </c>
      <c r="F2091" s="7" t="e">
        <f>IF('تسمية الرتبة'!#REF!="مرفوض",0,'تسمية الرتبة'!#REF!)</f>
        <v>#REF!</v>
      </c>
      <c r="G2091" s="7" t="e">
        <f>IF('تسمية الرتبة'!#REF!="مرفوض",0,'تسمية الرتبة'!#REF!)</f>
        <v>#REF!</v>
      </c>
      <c r="H2091" s="7" t="e">
        <f>IF('تسمية الرتبة'!#REF!="مرفوض",0,IF('تسمية الرتبة'!#REF!+'تسمية الرتبة'!#REF!+'تسمية الرتبة'!#REF!+'تسمية الرتبة'!#REF!&gt;6,6,'تسمية الرتبة'!#REF!+'تسمية الرتبة'!#REF!+'تسمية الرتبة'!#REF!+'تسمية الرتبة'!#REF!))</f>
        <v>#REF!</v>
      </c>
      <c r="I2091" s="7" t="e">
        <f>IF('تسمية الرتبة'!#REF!="مرفوض",0,'تسمية الرتبة'!#REF!)</f>
        <v>#REF!</v>
      </c>
      <c r="J2091" s="7" t="e">
        <f>IF('تسمية الرتبة'!#REF!="مرفوض",0,'تسمية الرتبة'!#REF!)</f>
        <v>#REF!</v>
      </c>
      <c r="K2091" s="7" t="e">
        <f>IF('تسمية الرتبة'!#REF!="مرفوض",0,J2091+I2091+H2091+G2091+F2091+E2091+D2091+'تسمية الرتبة'!#REF!)</f>
        <v>#REF!</v>
      </c>
      <c r="L2091" s="7" t="e">
        <f>IF('تسمية الرتبة'!#REF!="مرفوض",0,IF(J2091=0,"Absent(e)",""))</f>
        <v>#REF!</v>
      </c>
      <c r="M2091" s="20" t="e">
        <f>'تسمية الرتبة'!#REF!-'Resultats FR'!K2091</f>
        <v>#REF!</v>
      </c>
    </row>
    <row r="2092" spans="1:13">
      <c r="A2092" s="7">
        <v>2088</v>
      </c>
      <c r="B2092" s="7" t="e">
        <f>IF('تسمية الرتبة'!#REF!="مرفوض",0,'تسمية الرتبة'!#REF!)</f>
        <v>#REF!</v>
      </c>
      <c r="C2092" s="7" t="e">
        <f>IF('تسمية الرتبة'!#REF!="مرفوض",0,'تسمية الرتبة'!#REF!)</f>
        <v>#REF!</v>
      </c>
      <c r="D2092" s="7" t="e">
        <f>IF('تسمية الرتبة'!#REF!="مرفوض",0,'تسمية الرتبة'!#REF!)</f>
        <v>#REF!</v>
      </c>
      <c r="E2092" s="34" t="e">
        <f>IF('تسمية الرتبة'!#REF!="مرفوض",0,'تسمية الرتبة'!#REF!)</f>
        <v>#REF!</v>
      </c>
      <c r="F2092" s="7" t="e">
        <f>IF('تسمية الرتبة'!#REF!="مرفوض",0,'تسمية الرتبة'!#REF!)</f>
        <v>#REF!</v>
      </c>
      <c r="G2092" s="7" t="e">
        <f>IF('تسمية الرتبة'!#REF!="مرفوض",0,'تسمية الرتبة'!#REF!)</f>
        <v>#REF!</v>
      </c>
      <c r="H2092" s="7" t="e">
        <f>IF('تسمية الرتبة'!#REF!="مرفوض",0,IF('تسمية الرتبة'!#REF!+'تسمية الرتبة'!#REF!+'تسمية الرتبة'!#REF!+'تسمية الرتبة'!#REF!&gt;6,6,'تسمية الرتبة'!#REF!+'تسمية الرتبة'!#REF!+'تسمية الرتبة'!#REF!+'تسمية الرتبة'!#REF!))</f>
        <v>#REF!</v>
      </c>
      <c r="I2092" s="7" t="e">
        <f>IF('تسمية الرتبة'!#REF!="مرفوض",0,'تسمية الرتبة'!#REF!)</f>
        <v>#REF!</v>
      </c>
      <c r="J2092" s="7" t="e">
        <f>IF('تسمية الرتبة'!#REF!="مرفوض",0,'تسمية الرتبة'!#REF!)</f>
        <v>#REF!</v>
      </c>
      <c r="K2092" s="7" t="e">
        <f>IF('تسمية الرتبة'!#REF!="مرفوض",0,J2092+I2092+H2092+G2092+F2092+E2092+D2092+'تسمية الرتبة'!#REF!)</f>
        <v>#REF!</v>
      </c>
      <c r="L2092" s="7" t="e">
        <f>IF('تسمية الرتبة'!#REF!="مرفوض",0,IF(J2092=0,"Absent(e)",""))</f>
        <v>#REF!</v>
      </c>
      <c r="M2092" s="20" t="e">
        <f>'تسمية الرتبة'!#REF!-'Resultats FR'!K2092</f>
        <v>#REF!</v>
      </c>
    </row>
    <row r="2093" spans="1:13">
      <c r="A2093" s="7">
        <v>2089</v>
      </c>
      <c r="B2093" s="7" t="e">
        <f>IF('تسمية الرتبة'!#REF!="مرفوض",0,'تسمية الرتبة'!#REF!)</f>
        <v>#REF!</v>
      </c>
      <c r="C2093" s="7" t="e">
        <f>IF('تسمية الرتبة'!#REF!="مرفوض",0,'تسمية الرتبة'!#REF!)</f>
        <v>#REF!</v>
      </c>
      <c r="D2093" s="7" t="e">
        <f>IF('تسمية الرتبة'!#REF!="مرفوض",0,'تسمية الرتبة'!#REF!)</f>
        <v>#REF!</v>
      </c>
      <c r="E2093" s="34" t="e">
        <f>IF('تسمية الرتبة'!#REF!="مرفوض",0,'تسمية الرتبة'!#REF!)</f>
        <v>#REF!</v>
      </c>
      <c r="F2093" s="7" t="e">
        <f>IF('تسمية الرتبة'!#REF!="مرفوض",0,'تسمية الرتبة'!#REF!)</f>
        <v>#REF!</v>
      </c>
      <c r="G2093" s="7" t="e">
        <f>IF('تسمية الرتبة'!#REF!="مرفوض",0,'تسمية الرتبة'!#REF!)</f>
        <v>#REF!</v>
      </c>
      <c r="H2093" s="7" t="e">
        <f>IF('تسمية الرتبة'!#REF!="مرفوض",0,IF('تسمية الرتبة'!#REF!+'تسمية الرتبة'!#REF!+'تسمية الرتبة'!#REF!+'تسمية الرتبة'!#REF!&gt;6,6,'تسمية الرتبة'!#REF!+'تسمية الرتبة'!#REF!+'تسمية الرتبة'!#REF!+'تسمية الرتبة'!#REF!))</f>
        <v>#REF!</v>
      </c>
      <c r="I2093" s="7" t="e">
        <f>IF('تسمية الرتبة'!#REF!="مرفوض",0,'تسمية الرتبة'!#REF!)</f>
        <v>#REF!</v>
      </c>
      <c r="J2093" s="7" t="e">
        <f>IF('تسمية الرتبة'!#REF!="مرفوض",0,'تسمية الرتبة'!#REF!)</f>
        <v>#REF!</v>
      </c>
      <c r="K2093" s="7" t="e">
        <f>IF('تسمية الرتبة'!#REF!="مرفوض",0,J2093+I2093+H2093+G2093+F2093+E2093+D2093+'تسمية الرتبة'!#REF!)</f>
        <v>#REF!</v>
      </c>
      <c r="L2093" s="7" t="e">
        <f>IF('تسمية الرتبة'!#REF!="مرفوض",0,IF(J2093=0,"Absent(e)",""))</f>
        <v>#REF!</v>
      </c>
      <c r="M2093" s="20" t="e">
        <f>'تسمية الرتبة'!#REF!-'Resultats FR'!K2093</f>
        <v>#REF!</v>
      </c>
    </row>
    <row r="2094" spans="1:13">
      <c r="A2094" s="7">
        <v>2090</v>
      </c>
      <c r="B2094" s="7" t="e">
        <f>IF('تسمية الرتبة'!#REF!="مرفوض",0,'تسمية الرتبة'!#REF!)</f>
        <v>#REF!</v>
      </c>
      <c r="C2094" s="7" t="e">
        <f>IF('تسمية الرتبة'!#REF!="مرفوض",0,'تسمية الرتبة'!#REF!)</f>
        <v>#REF!</v>
      </c>
      <c r="D2094" s="7" t="e">
        <f>IF('تسمية الرتبة'!#REF!="مرفوض",0,'تسمية الرتبة'!#REF!)</f>
        <v>#REF!</v>
      </c>
      <c r="E2094" s="34" t="e">
        <f>IF('تسمية الرتبة'!#REF!="مرفوض",0,'تسمية الرتبة'!#REF!)</f>
        <v>#REF!</v>
      </c>
      <c r="F2094" s="7" t="e">
        <f>IF('تسمية الرتبة'!#REF!="مرفوض",0,'تسمية الرتبة'!#REF!)</f>
        <v>#REF!</v>
      </c>
      <c r="G2094" s="7" t="e">
        <f>IF('تسمية الرتبة'!#REF!="مرفوض",0,'تسمية الرتبة'!#REF!)</f>
        <v>#REF!</v>
      </c>
      <c r="H2094" s="7" t="e">
        <f>IF('تسمية الرتبة'!#REF!="مرفوض",0,IF('تسمية الرتبة'!#REF!+'تسمية الرتبة'!#REF!+'تسمية الرتبة'!#REF!+'تسمية الرتبة'!#REF!&gt;6,6,'تسمية الرتبة'!#REF!+'تسمية الرتبة'!#REF!+'تسمية الرتبة'!#REF!+'تسمية الرتبة'!#REF!))</f>
        <v>#REF!</v>
      </c>
      <c r="I2094" s="7" t="e">
        <f>IF('تسمية الرتبة'!#REF!="مرفوض",0,'تسمية الرتبة'!#REF!)</f>
        <v>#REF!</v>
      </c>
      <c r="J2094" s="7" t="e">
        <f>IF('تسمية الرتبة'!#REF!="مرفوض",0,'تسمية الرتبة'!#REF!)</f>
        <v>#REF!</v>
      </c>
      <c r="K2094" s="7" t="e">
        <f>IF('تسمية الرتبة'!#REF!="مرفوض",0,J2094+I2094+H2094+G2094+F2094+E2094+D2094+'تسمية الرتبة'!#REF!)</f>
        <v>#REF!</v>
      </c>
      <c r="L2094" s="7" t="e">
        <f>IF('تسمية الرتبة'!#REF!="مرفوض",0,IF(J2094=0,"Absent(e)",""))</f>
        <v>#REF!</v>
      </c>
      <c r="M2094" s="20" t="e">
        <f>'تسمية الرتبة'!#REF!-'Resultats FR'!K2094</f>
        <v>#REF!</v>
      </c>
    </row>
    <row r="2095" spans="1:13">
      <c r="A2095" s="7">
        <v>2091</v>
      </c>
      <c r="B2095" s="7" t="e">
        <f>IF('تسمية الرتبة'!#REF!="مرفوض",0,'تسمية الرتبة'!#REF!)</f>
        <v>#REF!</v>
      </c>
      <c r="C2095" s="7" t="e">
        <f>IF('تسمية الرتبة'!#REF!="مرفوض",0,'تسمية الرتبة'!#REF!)</f>
        <v>#REF!</v>
      </c>
      <c r="D2095" s="7" t="e">
        <f>IF('تسمية الرتبة'!#REF!="مرفوض",0,'تسمية الرتبة'!#REF!)</f>
        <v>#REF!</v>
      </c>
      <c r="E2095" s="34" t="e">
        <f>IF('تسمية الرتبة'!#REF!="مرفوض",0,'تسمية الرتبة'!#REF!)</f>
        <v>#REF!</v>
      </c>
      <c r="F2095" s="7" t="e">
        <f>IF('تسمية الرتبة'!#REF!="مرفوض",0,'تسمية الرتبة'!#REF!)</f>
        <v>#REF!</v>
      </c>
      <c r="G2095" s="7" t="e">
        <f>IF('تسمية الرتبة'!#REF!="مرفوض",0,'تسمية الرتبة'!#REF!)</f>
        <v>#REF!</v>
      </c>
      <c r="H2095" s="7" t="e">
        <f>IF('تسمية الرتبة'!#REF!="مرفوض",0,IF('تسمية الرتبة'!#REF!+'تسمية الرتبة'!#REF!+'تسمية الرتبة'!#REF!+'تسمية الرتبة'!#REF!&gt;6,6,'تسمية الرتبة'!#REF!+'تسمية الرتبة'!#REF!+'تسمية الرتبة'!#REF!+'تسمية الرتبة'!#REF!))</f>
        <v>#REF!</v>
      </c>
      <c r="I2095" s="7" t="e">
        <f>IF('تسمية الرتبة'!#REF!="مرفوض",0,'تسمية الرتبة'!#REF!)</f>
        <v>#REF!</v>
      </c>
      <c r="J2095" s="7" t="e">
        <f>IF('تسمية الرتبة'!#REF!="مرفوض",0,'تسمية الرتبة'!#REF!)</f>
        <v>#REF!</v>
      </c>
      <c r="K2095" s="7" t="e">
        <f>IF('تسمية الرتبة'!#REF!="مرفوض",0,J2095+I2095+H2095+G2095+F2095+E2095+D2095+'تسمية الرتبة'!#REF!)</f>
        <v>#REF!</v>
      </c>
      <c r="L2095" s="7" t="e">
        <f>IF('تسمية الرتبة'!#REF!="مرفوض",0,IF(J2095=0,"Absent(e)",""))</f>
        <v>#REF!</v>
      </c>
      <c r="M2095" s="20" t="e">
        <f>'تسمية الرتبة'!#REF!-'Resultats FR'!K2095</f>
        <v>#REF!</v>
      </c>
    </row>
    <row r="2096" spans="1:13">
      <c r="A2096" s="7">
        <v>2092</v>
      </c>
      <c r="B2096" s="7" t="e">
        <f>IF('تسمية الرتبة'!#REF!="مرفوض",0,'تسمية الرتبة'!#REF!)</f>
        <v>#REF!</v>
      </c>
      <c r="C2096" s="7" t="e">
        <f>IF('تسمية الرتبة'!#REF!="مرفوض",0,'تسمية الرتبة'!#REF!)</f>
        <v>#REF!</v>
      </c>
      <c r="D2096" s="7" t="e">
        <f>IF('تسمية الرتبة'!#REF!="مرفوض",0,'تسمية الرتبة'!#REF!)</f>
        <v>#REF!</v>
      </c>
      <c r="E2096" s="34" t="e">
        <f>IF('تسمية الرتبة'!#REF!="مرفوض",0,'تسمية الرتبة'!#REF!)</f>
        <v>#REF!</v>
      </c>
      <c r="F2096" s="7" t="e">
        <f>IF('تسمية الرتبة'!#REF!="مرفوض",0,'تسمية الرتبة'!#REF!)</f>
        <v>#REF!</v>
      </c>
      <c r="G2096" s="7" t="e">
        <f>IF('تسمية الرتبة'!#REF!="مرفوض",0,'تسمية الرتبة'!#REF!)</f>
        <v>#REF!</v>
      </c>
      <c r="H2096" s="7" t="e">
        <f>IF('تسمية الرتبة'!#REF!="مرفوض",0,IF('تسمية الرتبة'!#REF!+'تسمية الرتبة'!#REF!+'تسمية الرتبة'!#REF!+'تسمية الرتبة'!#REF!&gt;6,6,'تسمية الرتبة'!#REF!+'تسمية الرتبة'!#REF!+'تسمية الرتبة'!#REF!+'تسمية الرتبة'!#REF!))</f>
        <v>#REF!</v>
      </c>
      <c r="I2096" s="7" t="e">
        <f>IF('تسمية الرتبة'!#REF!="مرفوض",0,'تسمية الرتبة'!#REF!)</f>
        <v>#REF!</v>
      </c>
      <c r="J2096" s="7" t="e">
        <f>IF('تسمية الرتبة'!#REF!="مرفوض",0,'تسمية الرتبة'!#REF!)</f>
        <v>#REF!</v>
      </c>
      <c r="K2096" s="7" t="e">
        <f>IF('تسمية الرتبة'!#REF!="مرفوض",0,J2096+I2096+H2096+G2096+F2096+E2096+D2096+'تسمية الرتبة'!#REF!)</f>
        <v>#REF!</v>
      </c>
      <c r="L2096" s="7" t="e">
        <f>IF('تسمية الرتبة'!#REF!="مرفوض",0,IF(J2096=0,"Absent(e)",""))</f>
        <v>#REF!</v>
      </c>
      <c r="M2096" s="20" t="e">
        <f>'تسمية الرتبة'!#REF!-'Resultats FR'!K2096</f>
        <v>#REF!</v>
      </c>
    </row>
    <row r="2097" spans="1:13">
      <c r="A2097" s="7">
        <v>2093</v>
      </c>
      <c r="B2097" s="7" t="e">
        <f>IF('تسمية الرتبة'!#REF!="مرفوض",0,'تسمية الرتبة'!#REF!)</f>
        <v>#REF!</v>
      </c>
      <c r="C2097" s="7" t="e">
        <f>IF('تسمية الرتبة'!#REF!="مرفوض",0,'تسمية الرتبة'!#REF!)</f>
        <v>#REF!</v>
      </c>
      <c r="D2097" s="7" t="e">
        <f>IF('تسمية الرتبة'!#REF!="مرفوض",0,'تسمية الرتبة'!#REF!)</f>
        <v>#REF!</v>
      </c>
      <c r="E2097" s="34" t="e">
        <f>IF('تسمية الرتبة'!#REF!="مرفوض",0,'تسمية الرتبة'!#REF!)</f>
        <v>#REF!</v>
      </c>
      <c r="F2097" s="7" t="e">
        <f>IF('تسمية الرتبة'!#REF!="مرفوض",0,'تسمية الرتبة'!#REF!)</f>
        <v>#REF!</v>
      </c>
      <c r="G2097" s="7" t="e">
        <f>IF('تسمية الرتبة'!#REF!="مرفوض",0,'تسمية الرتبة'!#REF!)</f>
        <v>#REF!</v>
      </c>
      <c r="H2097" s="7" t="e">
        <f>IF('تسمية الرتبة'!#REF!="مرفوض",0,IF('تسمية الرتبة'!#REF!+'تسمية الرتبة'!#REF!+'تسمية الرتبة'!#REF!+'تسمية الرتبة'!#REF!&gt;6,6,'تسمية الرتبة'!#REF!+'تسمية الرتبة'!#REF!+'تسمية الرتبة'!#REF!+'تسمية الرتبة'!#REF!))</f>
        <v>#REF!</v>
      </c>
      <c r="I2097" s="7" t="e">
        <f>IF('تسمية الرتبة'!#REF!="مرفوض",0,'تسمية الرتبة'!#REF!)</f>
        <v>#REF!</v>
      </c>
      <c r="J2097" s="7" t="e">
        <f>IF('تسمية الرتبة'!#REF!="مرفوض",0,'تسمية الرتبة'!#REF!)</f>
        <v>#REF!</v>
      </c>
      <c r="K2097" s="7" t="e">
        <f>IF('تسمية الرتبة'!#REF!="مرفوض",0,J2097+I2097+H2097+G2097+F2097+E2097+D2097+'تسمية الرتبة'!#REF!)</f>
        <v>#REF!</v>
      </c>
      <c r="L2097" s="7" t="e">
        <f>IF('تسمية الرتبة'!#REF!="مرفوض",0,IF(J2097=0,"Absent(e)",""))</f>
        <v>#REF!</v>
      </c>
      <c r="M2097" s="20" t="e">
        <f>'تسمية الرتبة'!#REF!-'Resultats FR'!K2097</f>
        <v>#REF!</v>
      </c>
    </row>
    <row r="2098" spans="1:13">
      <c r="A2098" s="7">
        <v>2094</v>
      </c>
      <c r="B2098" s="7" t="e">
        <f>IF('تسمية الرتبة'!#REF!="مرفوض",0,'تسمية الرتبة'!#REF!)</f>
        <v>#REF!</v>
      </c>
      <c r="C2098" s="7" t="e">
        <f>IF('تسمية الرتبة'!#REF!="مرفوض",0,'تسمية الرتبة'!#REF!)</f>
        <v>#REF!</v>
      </c>
      <c r="D2098" s="7" t="e">
        <f>IF('تسمية الرتبة'!#REF!="مرفوض",0,'تسمية الرتبة'!#REF!)</f>
        <v>#REF!</v>
      </c>
      <c r="E2098" s="34" t="e">
        <f>IF('تسمية الرتبة'!#REF!="مرفوض",0,'تسمية الرتبة'!#REF!)</f>
        <v>#REF!</v>
      </c>
      <c r="F2098" s="7" t="e">
        <f>IF('تسمية الرتبة'!#REF!="مرفوض",0,'تسمية الرتبة'!#REF!)</f>
        <v>#REF!</v>
      </c>
      <c r="G2098" s="7" t="e">
        <f>IF('تسمية الرتبة'!#REF!="مرفوض",0,'تسمية الرتبة'!#REF!)</f>
        <v>#REF!</v>
      </c>
      <c r="H2098" s="7" t="e">
        <f>IF('تسمية الرتبة'!#REF!="مرفوض",0,IF('تسمية الرتبة'!#REF!+'تسمية الرتبة'!#REF!+'تسمية الرتبة'!#REF!+'تسمية الرتبة'!#REF!&gt;6,6,'تسمية الرتبة'!#REF!+'تسمية الرتبة'!#REF!+'تسمية الرتبة'!#REF!+'تسمية الرتبة'!#REF!))</f>
        <v>#REF!</v>
      </c>
      <c r="I2098" s="7" t="e">
        <f>IF('تسمية الرتبة'!#REF!="مرفوض",0,'تسمية الرتبة'!#REF!)</f>
        <v>#REF!</v>
      </c>
      <c r="J2098" s="7" t="e">
        <f>IF('تسمية الرتبة'!#REF!="مرفوض",0,'تسمية الرتبة'!#REF!)</f>
        <v>#REF!</v>
      </c>
      <c r="K2098" s="7" t="e">
        <f>IF('تسمية الرتبة'!#REF!="مرفوض",0,J2098+I2098+H2098+G2098+F2098+E2098+D2098+'تسمية الرتبة'!#REF!)</f>
        <v>#REF!</v>
      </c>
      <c r="L2098" s="7" t="e">
        <f>IF('تسمية الرتبة'!#REF!="مرفوض",0,IF(J2098=0,"Absent(e)",""))</f>
        <v>#REF!</v>
      </c>
      <c r="M2098" s="20" t="e">
        <f>'تسمية الرتبة'!#REF!-'Resultats FR'!K2098</f>
        <v>#REF!</v>
      </c>
    </row>
    <row r="2099" spans="1:13">
      <c r="A2099" s="7">
        <v>2095</v>
      </c>
      <c r="B2099" s="7" t="e">
        <f>IF('تسمية الرتبة'!#REF!="مرفوض",0,'تسمية الرتبة'!#REF!)</f>
        <v>#REF!</v>
      </c>
      <c r="C2099" s="7" t="e">
        <f>IF('تسمية الرتبة'!#REF!="مرفوض",0,'تسمية الرتبة'!#REF!)</f>
        <v>#REF!</v>
      </c>
      <c r="D2099" s="7" t="e">
        <f>IF('تسمية الرتبة'!#REF!="مرفوض",0,'تسمية الرتبة'!#REF!)</f>
        <v>#REF!</v>
      </c>
      <c r="E2099" s="34" t="e">
        <f>IF('تسمية الرتبة'!#REF!="مرفوض",0,'تسمية الرتبة'!#REF!)</f>
        <v>#REF!</v>
      </c>
      <c r="F2099" s="7" t="e">
        <f>IF('تسمية الرتبة'!#REF!="مرفوض",0,'تسمية الرتبة'!#REF!)</f>
        <v>#REF!</v>
      </c>
      <c r="G2099" s="7" t="e">
        <f>IF('تسمية الرتبة'!#REF!="مرفوض",0,'تسمية الرتبة'!#REF!)</f>
        <v>#REF!</v>
      </c>
      <c r="H2099" s="7" t="e">
        <f>IF('تسمية الرتبة'!#REF!="مرفوض",0,IF('تسمية الرتبة'!#REF!+'تسمية الرتبة'!#REF!+'تسمية الرتبة'!#REF!+'تسمية الرتبة'!#REF!&gt;6,6,'تسمية الرتبة'!#REF!+'تسمية الرتبة'!#REF!+'تسمية الرتبة'!#REF!+'تسمية الرتبة'!#REF!))</f>
        <v>#REF!</v>
      </c>
      <c r="I2099" s="7" t="e">
        <f>IF('تسمية الرتبة'!#REF!="مرفوض",0,'تسمية الرتبة'!#REF!)</f>
        <v>#REF!</v>
      </c>
      <c r="J2099" s="7" t="e">
        <f>IF('تسمية الرتبة'!#REF!="مرفوض",0,'تسمية الرتبة'!#REF!)</f>
        <v>#REF!</v>
      </c>
      <c r="K2099" s="7" t="e">
        <f>IF('تسمية الرتبة'!#REF!="مرفوض",0,J2099+I2099+H2099+G2099+F2099+E2099+D2099+'تسمية الرتبة'!#REF!)</f>
        <v>#REF!</v>
      </c>
      <c r="L2099" s="7" t="e">
        <f>IF('تسمية الرتبة'!#REF!="مرفوض",0,IF(J2099=0,"Absent(e)",""))</f>
        <v>#REF!</v>
      </c>
      <c r="M2099" s="20" t="e">
        <f>'تسمية الرتبة'!#REF!-'Resultats FR'!K2099</f>
        <v>#REF!</v>
      </c>
    </row>
    <row r="2100" spans="1:13">
      <c r="A2100" s="7">
        <v>2096</v>
      </c>
      <c r="B2100" s="7" t="e">
        <f>IF('تسمية الرتبة'!#REF!="مرفوض",0,'تسمية الرتبة'!#REF!)</f>
        <v>#REF!</v>
      </c>
      <c r="C2100" s="7" t="e">
        <f>IF('تسمية الرتبة'!#REF!="مرفوض",0,'تسمية الرتبة'!#REF!)</f>
        <v>#REF!</v>
      </c>
      <c r="D2100" s="7" t="e">
        <f>IF('تسمية الرتبة'!#REF!="مرفوض",0,'تسمية الرتبة'!#REF!)</f>
        <v>#REF!</v>
      </c>
      <c r="E2100" s="34" t="e">
        <f>IF('تسمية الرتبة'!#REF!="مرفوض",0,'تسمية الرتبة'!#REF!)</f>
        <v>#REF!</v>
      </c>
      <c r="F2100" s="7" t="e">
        <f>IF('تسمية الرتبة'!#REF!="مرفوض",0,'تسمية الرتبة'!#REF!)</f>
        <v>#REF!</v>
      </c>
      <c r="G2100" s="7" t="e">
        <f>IF('تسمية الرتبة'!#REF!="مرفوض",0,'تسمية الرتبة'!#REF!)</f>
        <v>#REF!</v>
      </c>
      <c r="H2100" s="7" t="e">
        <f>IF('تسمية الرتبة'!#REF!="مرفوض",0,IF('تسمية الرتبة'!#REF!+'تسمية الرتبة'!#REF!+'تسمية الرتبة'!#REF!+'تسمية الرتبة'!#REF!&gt;6,6,'تسمية الرتبة'!#REF!+'تسمية الرتبة'!#REF!+'تسمية الرتبة'!#REF!+'تسمية الرتبة'!#REF!))</f>
        <v>#REF!</v>
      </c>
      <c r="I2100" s="7" t="e">
        <f>IF('تسمية الرتبة'!#REF!="مرفوض",0,'تسمية الرتبة'!#REF!)</f>
        <v>#REF!</v>
      </c>
      <c r="J2100" s="7" t="e">
        <f>IF('تسمية الرتبة'!#REF!="مرفوض",0,'تسمية الرتبة'!#REF!)</f>
        <v>#REF!</v>
      </c>
      <c r="K2100" s="7" t="e">
        <f>IF('تسمية الرتبة'!#REF!="مرفوض",0,J2100+I2100+H2100+G2100+F2100+E2100+D2100+'تسمية الرتبة'!#REF!)</f>
        <v>#REF!</v>
      </c>
      <c r="L2100" s="7" t="e">
        <f>IF('تسمية الرتبة'!#REF!="مرفوض",0,IF(J2100=0,"Absent(e)",""))</f>
        <v>#REF!</v>
      </c>
      <c r="M2100" s="20" t="e">
        <f>'تسمية الرتبة'!#REF!-'Resultats FR'!K2100</f>
        <v>#REF!</v>
      </c>
    </row>
    <row r="2101" spans="1:13">
      <c r="A2101" s="7">
        <v>2097</v>
      </c>
      <c r="B2101" s="7" t="e">
        <f>IF('تسمية الرتبة'!#REF!="مرفوض",0,'تسمية الرتبة'!#REF!)</f>
        <v>#REF!</v>
      </c>
      <c r="C2101" s="7" t="e">
        <f>IF('تسمية الرتبة'!#REF!="مرفوض",0,'تسمية الرتبة'!#REF!)</f>
        <v>#REF!</v>
      </c>
      <c r="D2101" s="7" t="e">
        <f>IF('تسمية الرتبة'!#REF!="مرفوض",0,'تسمية الرتبة'!#REF!)</f>
        <v>#REF!</v>
      </c>
      <c r="E2101" s="34" t="e">
        <f>IF('تسمية الرتبة'!#REF!="مرفوض",0,'تسمية الرتبة'!#REF!)</f>
        <v>#REF!</v>
      </c>
      <c r="F2101" s="7" t="e">
        <f>IF('تسمية الرتبة'!#REF!="مرفوض",0,'تسمية الرتبة'!#REF!)</f>
        <v>#REF!</v>
      </c>
      <c r="G2101" s="7" t="e">
        <f>IF('تسمية الرتبة'!#REF!="مرفوض",0,'تسمية الرتبة'!#REF!)</f>
        <v>#REF!</v>
      </c>
      <c r="H2101" s="7" t="e">
        <f>IF('تسمية الرتبة'!#REF!="مرفوض",0,IF('تسمية الرتبة'!#REF!+'تسمية الرتبة'!#REF!+'تسمية الرتبة'!#REF!+'تسمية الرتبة'!#REF!&gt;6,6,'تسمية الرتبة'!#REF!+'تسمية الرتبة'!#REF!+'تسمية الرتبة'!#REF!+'تسمية الرتبة'!#REF!))</f>
        <v>#REF!</v>
      </c>
      <c r="I2101" s="7" t="e">
        <f>IF('تسمية الرتبة'!#REF!="مرفوض",0,'تسمية الرتبة'!#REF!)</f>
        <v>#REF!</v>
      </c>
      <c r="J2101" s="7" t="e">
        <f>IF('تسمية الرتبة'!#REF!="مرفوض",0,'تسمية الرتبة'!#REF!)</f>
        <v>#REF!</v>
      </c>
      <c r="K2101" s="7" t="e">
        <f>IF('تسمية الرتبة'!#REF!="مرفوض",0,J2101+I2101+H2101+G2101+F2101+E2101+D2101+'تسمية الرتبة'!#REF!)</f>
        <v>#REF!</v>
      </c>
      <c r="L2101" s="7" t="e">
        <f>IF('تسمية الرتبة'!#REF!="مرفوض",0,IF(J2101=0,"Absent(e)",""))</f>
        <v>#REF!</v>
      </c>
      <c r="M2101" s="20" t="e">
        <f>'تسمية الرتبة'!#REF!-'Resultats FR'!K2101</f>
        <v>#REF!</v>
      </c>
    </row>
    <row r="2102" spans="1:13">
      <c r="A2102" s="7">
        <v>2098</v>
      </c>
      <c r="B2102" s="7" t="e">
        <f>IF('تسمية الرتبة'!#REF!="مرفوض",0,'تسمية الرتبة'!#REF!)</f>
        <v>#REF!</v>
      </c>
      <c r="C2102" s="7" t="e">
        <f>IF('تسمية الرتبة'!#REF!="مرفوض",0,'تسمية الرتبة'!#REF!)</f>
        <v>#REF!</v>
      </c>
      <c r="D2102" s="7" t="e">
        <f>IF('تسمية الرتبة'!#REF!="مرفوض",0,'تسمية الرتبة'!#REF!)</f>
        <v>#REF!</v>
      </c>
      <c r="E2102" s="34" t="e">
        <f>IF('تسمية الرتبة'!#REF!="مرفوض",0,'تسمية الرتبة'!#REF!)</f>
        <v>#REF!</v>
      </c>
      <c r="F2102" s="7" t="e">
        <f>IF('تسمية الرتبة'!#REF!="مرفوض",0,'تسمية الرتبة'!#REF!)</f>
        <v>#REF!</v>
      </c>
      <c r="G2102" s="7" t="e">
        <f>IF('تسمية الرتبة'!#REF!="مرفوض",0,'تسمية الرتبة'!#REF!)</f>
        <v>#REF!</v>
      </c>
      <c r="H2102" s="7" t="e">
        <f>IF('تسمية الرتبة'!#REF!="مرفوض",0,IF('تسمية الرتبة'!#REF!+'تسمية الرتبة'!#REF!+'تسمية الرتبة'!#REF!+'تسمية الرتبة'!#REF!&gt;6,6,'تسمية الرتبة'!#REF!+'تسمية الرتبة'!#REF!+'تسمية الرتبة'!#REF!+'تسمية الرتبة'!#REF!))</f>
        <v>#REF!</v>
      </c>
      <c r="I2102" s="7" t="e">
        <f>IF('تسمية الرتبة'!#REF!="مرفوض",0,'تسمية الرتبة'!#REF!)</f>
        <v>#REF!</v>
      </c>
      <c r="J2102" s="7" t="e">
        <f>IF('تسمية الرتبة'!#REF!="مرفوض",0,'تسمية الرتبة'!#REF!)</f>
        <v>#REF!</v>
      </c>
      <c r="K2102" s="7" t="e">
        <f>IF('تسمية الرتبة'!#REF!="مرفوض",0,J2102+I2102+H2102+G2102+F2102+E2102+D2102+'تسمية الرتبة'!#REF!)</f>
        <v>#REF!</v>
      </c>
      <c r="L2102" s="7" t="e">
        <f>IF('تسمية الرتبة'!#REF!="مرفوض",0,IF(J2102=0,"Absent(e)",""))</f>
        <v>#REF!</v>
      </c>
      <c r="M2102" s="20" t="e">
        <f>'تسمية الرتبة'!#REF!-'Resultats FR'!K2102</f>
        <v>#REF!</v>
      </c>
    </row>
    <row r="2103" spans="1:13">
      <c r="A2103" s="7">
        <v>2099</v>
      </c>
      <c r="B2103" s="7" t="e">
        <f>IF('تسمية الرتبة'!#REF!="مرفوض",0,'تسمية الرتبة'!#REF!)</f>
        <v>#REF!</v>
      </c>
      <c r="C2103" s="7" t="e">
        <f>IF('تسمية الرتبة'!#REF!="مرفوض",0,'تسمية الرتبة'!#REF!)</f>
        <v>#REF!</v>
      </c>
      <c r="D2103" s="7" t="e">
        <f>IF('تسمية الرتبة'!#REF!="مرفوض",0,'تسمية الرتبة'!#REF!)</f>
        <v>#REF!</v>
      </c>
      <c r="E2103" s="34" t="e">
        <f>IF('تسمية الرتبة'!#REF!="مرفوض",0,'تسمية الرتبة'!#REF!)</f>
        <v>#REF!</v>
      </c>
      <c r="F2103" s="7" t="e">
        <f>IF('تسمية الرتبة'!#REF!="مرفوض",0,'تسمية الرتبة'!#REF!)</f>
        <v>#REF!</v>
      </c>
      <c r="G2103" s="7" t="e">
        <f>IF('تسمية الرتبة'!#REF!="مرفوض",0,'تسمية الرتبة'!#REF!)</f>
        <v>#REF!</v>
      </c>
      <c r="H2103" s="7" t="e">
        <f>IF('تسمية الرتبة'!#REF!="مرفوض",0,IF('تسمية الرتبة'!#REF!+'تسمية الرتبة'!#REF!+'تسمية الرتبة'!#REF!+'تسمية الرتبة'!#REF!&gt;6,6,'تسمية الرتبة'!#REF!+'تسمية الرتبة'!#REF!+'تسمية الرتبة'!#REF!+'تسمية الرتبة'!#REF!))</f>
        <v>#REF!</v>
      </c>
      <c r="I2103" s="7" t="e">
        <f>IF('تسمية الرتبة'!#REF!="مرفوض",0,'تسمية الرتبة'!#REF!)</f>
        <v>#REF!</v>
      </c>
      <c r="J2103" s="7" t="e">
        <f>IF('تسمية الرتبة'!#REF!="مرفوض",0,'تسمية الرتبة'!#REF!)</f>
        <v>#REF!</v>
      </c>
      <c r="K2103" s="7" t="e">
        <f>IF('تسمية الرتبة'!#REF!="مرفوض",0,J2103+I2103+H2103+G2103+F2103+E2103+D2103+'تسمية الرتبة'!#REF!)</f>
        <v>#REF!</v>
      </c>
      <c r="L2103" s="7" t="e">
        <f>IF('تسمية الرتبة'!#REF!="مرفوض",0,IF(J2103=0,"Absent(e)",""))</f>
        <v>#REF!</v>
      </c>
      <c r="M2103" s="20" t="e">
        <f>'تسمية الرتبة'!#REF!-'Resultats FR'!K2103</f>
        <v>#REF!</v>
      </c>
    </row>
    <row r="2104" spans="1:13">
      <c r="A2104" s="7">
        <v>2100</v>
      </c>
      <c r="B2104" s="7" t="e">
        <f>IF('تسمية الرتبة'!#REF!="مرفوض",0,'تسمية الرتبة'!#REF!)</f>
        <v>#REF!</v>
      </c>
      <c r="C2104" s="7" t="e">
        <f>IF('تسمية الرتبة'!#REF!="مرفوض",0,'تسمية الرتبة'!#REF!)</f>
        <v>#REF!</v>
      </c>
      <c r="D2104" s="7" t="e">
        <f>IF('تسمية الرتبة'!#REF!="مرفوض",0,'تسمية الرتبة'!#REF!)</f>
        <v>#REF!</v>
      </c>
      <c r="E2104" s="34" t="e">
        <f>IF('تسمية الرتبة'!#REF!="مرفوض",0,'تسمية الرتبة'!#REF!)</f>
        <v>#REF!</v>
      </c>
      <c r="F2104" s="7" t="e">
        <f>IF('تسمية الرتبة'!#REF!="مرفوض",0,'تسمية الرتبة'!#REF!)</f>
        <v>#REF!</v>
      </c>
      <c r="G2104" s="7" t="e">
        <f>IF('تسمية الرتبة'!#REF!="مرفوض",0,'تسمية الرتبة'!#REF!)</f>
        <v>#REF!</v>
      </c>
      <c r="H2104" s="7" t="e">
        <f>IF('تسمية الرتبة'!#REF!="مرفوض",0,IF('تسمية الرتبة'!#REF!+'تسمية الرتبة'!#REF!+'تسمية الرتبة'!#REF!+'تسمية الرتبة'!#REF!&gt;6,6,'تسمية الرتبة'!#REF!+'تسمية الرتبة'!#REF!+'تسمية الرتبة'!#REF!+'تسمية الرتبة'!#REF!))</f>
        <v>#REF!</v>
      </c>
      <c r="I2104" s="7" t="e">
        <f>IF('تسمية الرتبة'!#REF!="مرفوض",0,'تسمية الرتبة'!#REF!)</f>
        <v>#REF!</v>
      </c>
      <c r="J2104" s="7" t="e">
        <f>IF('تسمية الرتبة'!#REF!="مرفوض",0,'تسمية الرتبة'!#REF!)</f>
        <v>#REF!</v>
      </c>
      <c r="K2104" s="7" t="e">
        <f>IF('تسمية الرتبة'!#REF!="مرفوض",0,J2104+I2104+H2104+G2104+F2104+E2104+D2104+'تسمية الرتبة'!#REF!)</f>
        <v>#REF!</v>
      </c>
      <c r="L2104" s="7" t="e">
        <f>IF('تسمية الرتبة'!#REF!="مرفوض",0,IF(J2104=0,"Absent(e)",""))</f>
        <v>#REF!</v>
      </c>
      <c r="M2104" s="20" t="e">
        <f>'تسمية الرتبة'!#REF!-'Resultats FR'!K2104</f>
        <v>#REF!</v>
      </c>
    </row>
    <row r="2105" spans="1:13">
      <c r="A2105" s="7">
        <v>2101</v>
      </c>
      <c r="B2105" s="7" t="e">
        <f>IF('تسمية الرتبة'!#REF!="مرفوض",0,'تسمية الرتبة'!#REF!)</f>
        <v>#REF!</v>
      </c>
      <c r="C2105" s="7" t="e">
        <f>IF('تسمية الرتبة'!#REF!="مرفوض",0,'تسمية الرتبة'!#REF!)</f>
        <v>#REF!</v>
      </c>
      <c r="D2105" s="7" t="e">
        <f>IF('تسمية الرتبة'!#REF!="مرفوض",0,'تسمية الرتبة'!#REF!)</f>
        <v>#REF!</v>
      </c>
      <c r="E2105" s="34" t="e">
        <f>IF('تسمية الرتبة'!#REF!="مرفوض",0,'تسمية الرتبة'!#REF!)</f>
        <v>#REF!</v>
      </c>
      <c r="F2105" s="7" t="e">
        <f>IF('تسمية الرتبة'!#REF!="مرفوض",0,'تسمية الرتبة'!#REF!)</f>
        <v>#REF!</v>
      </c>
      <c r="G2105" s="7" t="e">
        <f>IF('تسمية الرتبة'!#REF!="مرفوض",0,'تسمية الرتبة'!#REF!)</f>
        <v>#REF!</v>
      </c>
      <c r="H2105" s="7" t="e">
        <f>IF('تسمية الرتبة'!#REF!="مرفوض",0,IF('تسمية الرتبة'!#REF!+'تسمية الرتبة'!#REF!+'تسمية الرتبة'!#REF!+'تسمية الرتبة'!#REF!&gt;6,6,'تسمية الرتبة'!#REF!+'تسمية الرتبة'!#REF!+'تسمية الرتبة'!#REF!+'تسمية الرتبة'!#REF!))</f>
        <v>#REF!</v>
      </c>
      <c r="I2105" s="7" t="e">
        <f>IF('تسمية الرتبة'!#REF!="مرفوض",0,'تسمية الرتبة'!#REF!)</f>
        <v>#REF!</v>
      </c>
      <c r="J2105" s="7" t="e">
        <f>IF('تسمية الرتبة'!#REF!="مرفوض",0,'تسمية الرتبة'!#REF!)</f>
        <v>#REF!</v>
      </c>
      <c r="K2105" s="7" t="e">
        <f>IF('تسمية الرتبة'!#REF!="مرفوض",0,J2105+I2105+H2105+G2105+F2105+E2105+D2105+'تسمية الرتبة'!#REF!)</f>
        <v>#REF!</v>
      </c>
      <c r="L2105" s="7" t="e">
        <f>IF('تسمية الرتبة'!#REF!="مرفوض",0,IF(J2105=0,"Absent(e)",""))</f>
        <v>#REF!</v>
      </c>
      <c r="M2105" s="20" t="e">
        <f>'تسمية الرتبة'!#REF!-'Resultats FR'!K2105</f>
        <v>#REF!</v>
      </c>
    </row>
    <row r="2106" spans="1:13">
      <c r="A2106" s="7">
        <v>2102</v>
      </c>
      <c r="B2106" s="7" t="e">
        <f>IF('تسمية الرتبة'!#REF!="مرفوض",0,'تسمية الرتبة'!#REF!)</f>
        <v>#REF!</v>
      </c>
      <c r="C2106" s="7" t="e">
        <f>IF('تسمية الرتبة'!#REF!="مرفوض",0,'تسمية الرتبة'!#REF!)</f>
        <v>#REF!</v>
      </c>
      <c r="D2106" s="7" t="e">
        <f>IF('تسمية الرتبة'!#REF!="مرفوض",0,'تسمية الرتبة'!#REF!)</f>
        <v>#REF!</v>
      </c>
      <c r="E2106" s="34" t="e">
        <f>IF('تسمية الرتبة'!#REF!="مرفوض",0,'تسمية الرتبة'!#REF!)</f>
        <v>#REF!</v>
      </c>
      <c r="F2106" s="7" t="e">
        <f>IF('تسمية الرتبة'!#REF!="مرفوض",0,'تسمية الرتبة'!#REF!)</f>
        <v>#REF!</v>
      </c>
      <c r="G2106" s="7" t="e">
        <f>IF('تسمية الرتبة'!#REF!="مرفوض",0,'تسمية الرتبة'!#REF!)</f>
        <v>#REF!</v>
      </c>
      <c r="H2106" s="7" t="e">
        <f>IF('تسمية الرتبة'!#REF!="مرفوض",0,IF('تسمية الرتبة'!#REF!+'تسمية الرتبة'!#REF!+'تسمية الرتبة'!#REF!+'تسمية الرتبة'!#REF!&gt;6,6,'تسمية الرتبة'!#REF!+'تسمية الرتبة'!#REF!+'تسمية الرتبة'!#REF!+'تسمية الرتبة'!#REF!))</f>
        <v>#REF!</v>
      </c>
      <c r="I2106" s="7" t="e">
        <f>IF('تسمية الرتبة'!#REF!="مرفوض",0,'تسمية الرتبة'!#REF!)</f>
        <v>#REF!</v>
      </c>
      <c r="J2106" s="7" t="e">
        <f>IF('تسمية الرتبة'!#REF!="مرفوض",0,'تسمية الرتبة'!#REF!)</f>
        <v>#REF!</v>
      </c>
      <c r="K2106" s="7" t="e">
        <f>IF('تسمية الرتبة'!#REF!="مرفوض",0,J2106+I2106+H2106+G2106+F2106+E2106+D2106+'تسمية الرتبة'!#REF!)</f>
        <v>#REF!</v>
      </c>
      <c r="L2106" s="7" t="e">
        <f>IF('تسمية الرتبة'!#REF!="مرفوض",0,IF(J2106=0,"Absent(e)",""))</f>
        <v>#REF!</v>
      </c>
      <c r="M2106" s="20" t="e">
        <f>'تسمية الرتبة'!#REF!-'Resultats FR'!K2106</f>
        <v>#REF!</v>
      </c>
    </row>
    <row r="2107" spans="1:13">
      <c r="A2107" s="7">
        <v>2103</v>
      </c>
      <c r="B2107" s="7" t="e">
        <f>IF('تسمية الرتبة'!#REF!="مرفوض",0,'تسمية الرتبة'!#REF!)</f>
        <v>#REF!</v>
      </c>
      <c r="C2107" s="7" t="e">
        <f>IF('تسمية الرتبة'!#REF!="مرفوض",0,'تسمية الرتبة'!#REF!)</f>
        <v>#REF!</v>
      </c>
      <c r="D2107" s="7" t="e">
        <f>IF('تسمية الرتبة'!#REF!="مرفوض",0,'تسمية الرتبة'!#REF!)</f>
        <v>#REF!</v>
      </c>
      <c r="E2107" s="34" t="e">
        <f>IF('تسمية الرتبة'!#REF!="مرفوض",0,'تسمية الرتبة'!#REF!)</f>
        <v>#REF!</v>
      </c>
      <c r="F2107" s="7" t="e">
        <f>IF('تسمية الرتبة'!#REF!="مرفوض",0,'تسمية الرتبة'!#REF!)</f>
        <v>#REF!</v>
      </c>
      <c r="G2107" s="7" t="e">
        <f>IF('تسمية الرتبة'!#REF!="مرفوض",0,'تسمية الرتبة'!#REF!)</f>
        <v>#REF!</v>
      </c>
      <c r="H2107" s="7" t="e">
        <f>IF('تسمية الرتبة'!#REF!="مرفوض",0,IF('تسمية الرتبة'!#REF!+'تسمية الرتبة'!#REF!+'تسمية الرتبة'!#REF!+'تسمية الرتبة'!#REF!&gt;6,6,'تسمية الرتبة'!#REF!+'تسمية الرتبة'!#REF!+'تسمية الرتبة'!#REF!+'تسمية الرتبة'!#REF!))</f>
        <v>#REF!</v>
      </c>
      <c r="I2107" s="7" t="e">
        <f>IF('تسمية الرتبة'!#REF!="مرفوض",0,'تسمية الرتبة'!#REF!)</f>
        <v>#REF!</v>
      </c>
      <c r="J2107" s="7" t="e">
        <f>IF('تسمية الرتبة'!#REF!="مرفوض",0,'تسمية الرتبة'!#REF!)</f>
        <v>#REF!</v>
      </c>
      <c r="K2107" s="7" t="e">
        <f>IF('تسمية الرتبة'!#REF!="مرفوض",0,J2107+I2107+H2107+G2107+F2107+E2107+D2107+'تسمية الرتبة'!#REF!)</f>
        <v>#REF!</v>
      </c>
      <c r="L2107" s="7" t="e">
        <f>IF('تسمية الرتبة'!#REF!="مرفوض",0,IF(J2107=0,"Absent(e)",""))</f>
        <v>#REF!</v>
      </c>
      <c r="M2107" s="20" t="e">
        <f>'تسمية الرتبة'!#REF!-'Resultats FR'!K2107</f>
        <v>#REF!</v>
      </c>
    </row>
    <row r="2108" spans="1:13">
      <c r="A2108" s="7">
        <v>2104</v>
      </c>
      <c r="B2108" s="7" t="e">
        <f>IF('تسمية الرتبة'!#REF!="مرفوض",0,'تسمية الرتبة'!#REF!)</f>
        <v>#REF!</v>
      </c>
      <c r="C2108" s="7" t="e">
        <f>IF('تسمية الرتبة'!#REF!="مرفوض",0,'تسمية الرتبة'!#REF!)</f>
        <v>#REF!</v>
      </c>
      <c r="D2108" s="7" t="e">
        <f>IF('تسمية الرتبة'!#REF!="مرفوض",0,'تسمية الرتبة'!#REF!)</f>
        <v>#REF!</v>
      </c>
      <c r="E2108" s="34" t="e">
        <f>IF('تسمية الرتبة'!#REF!="مرفوض",0,'تسمية الرتبة'!#REF!)</f>
        <v>#REF!</v>
      </c>
      <c r="F2108" s="7" t="e">
        <f>IF('تسمية الرتبة'!#REF!="مرفوض",0,'تسمية الرتبة'!#REF!)</f>
        <v>#REF!</v>
      </c>
      <c r="G2108" s="7" t="e">
        <f>IF('تسمية الرتبة'!#REF!="مرفوض",0,'تسمية الرتبة'!#REF!)</f>
        <v>#REF!</v>
      </c>
      <c r="H2108" s="7" t="e">
        <f>IF('تسمية الرتبة'!#REF!="مرفوض",0,IF('تسمية الرتبة'!#REF!+'تسمية الرتبة'!#REF!+'تسمية الرتبة'!#REF!+'تسمية الرتبة'!#REF!&gt;6,6,'تسمية الرتبة'!#REF!+'تسمية الرتبة'!#REF!+'تسمية الرتبة'!#REF!+'تسمية الرتبة'!#REF!))</f>
        <v>#REF!</v>
      </c>
      <c r="I2108" s="7" t="e">
        <f>IF('تسمية الرتبة'!#REF!="مرفوض",0,'تسمية الرتبة'!#REF!)</f>
        <v>#REF!</v>
      </c>
      <c r="J2108" s="7" t="e">
        <f>IF('تسمية الرتبة'!#REF!="مرفوض",0,'تسمية الرتبة'!#REF!)</f>
        <v>#REF!</v>
      </c>
      <c r="K2108" s="7" t="e">
        <f>IF('تسمية الرتبة'!#REF!="مرفوض",0,J2108+I2108+H2108+G2108+F2108+E2108+D2108+'تسمية الرتبة'!#REF!)</f>
        <v>#REF!</v>
      </c>
      <c r="L2108" s="7" t="e">
        <f>IF('تسمية الرتبة'!#REF!="مرفوض",0,IF(J2108=0,"Absent(e)",""))</f>
        <v>#REF!</v>
      </c>
      <c r="M2108" s="20" t="e">
        <f>'تسمية الرتبة'!#REF!-'Resultats FR'!K2108</f>
        <v>#REF!</v>
      </c>
    </row>
    <row r="2109" spans="1:13">
      <c r="A2109" s="7">
        <v>2105</v>
      </c>
      <c r="B2109" s="7" t="e">
        <f>IF('تسمية الرتبة'!#REF!="مرفوض",0,'تسمية الرتبة'!#REF!)</f>
        <v>#REF!</v>
      </c>
      <c r="C2109" s="7" t="e">
        <f>IF('تسمية الرتبة'!#REF!="مرفوض",0,'تسمية الرتبة'!#REF!)</f>
        <v>#REF!</v>
      </c>
      <c r="D2109" s="7" t="e">
        <f>IF('تسمية الرتبة'!#REF!="مرفوض",0,'تسمية الرتبة'!#REF!)</f>
        <v>#REF!</v>
      </c>
      <c r="E2109" s="34" t="e">
        <f>IF('تسمية الرتبة'!#REF!="مرفوض",0,'تسمية الرتبة'!#REF!)</f>
        <v>#REF!</v>
      </c>
      <c r="F2109" s="7" t="e">
        <f>IF('تسمية الرتبة'!#REF!="مرفوض",0,'تسمية الرتبة'!#REF!)</f>
        <v>#REF!</v>
      </c>
      <c r="G2109" s="7" t="e">
        <f>IF('تسمية الرتبة'!#REF!="مرفوض",0,'تسمية الرتبة'!#REF!)</f>
        <v>#REF!</v>
      </c>
      <c r="H2109" s="7" t="e">
        <f>IF('تسمية الرتبة'!#REF!="مرفوض",0,IF('تسمية الرتبة'!#REF!+'تسمية الرتبة'!#REF!+'تسمية الرتبة'!#REF!+'تسمية الرتبة'!#REF!&gt;6,6,'تسمية الرتبة'!#REF!+'تسمية الرتبة'!#REF!+'تسمية الرتبة'!#REF!+'تسمية الرتبة'!#REF!))</f>
        <v>#REF!</v>
      </c>
      <c r="I2109" s="7" t="e">
        <f>IF('تسمية الرتبة'!#REF!="مرفوض",0,'تسمية الرتبة'!#REF!)</f>
        <v>#REF!</v>
      </c>
      <c r="J2109" s="7" t="e">
        <f>IF('تسمية الرتبة'!#REF!="مرفوض",0,'تسمية الرتبة'!#REF!)</f>
        <v>#REF!</v>
      </c>
      <c r="K2109" s="7" t="e">
        <f>IF('تسمية الرتبة'!#REF!="مرفوض",0,J2109+I2109+H2109+G2109+F2109+E2109+D2109+'تسمية الرتبة'!#REF!)</f>
        <v>#REF!</v>
      </c>
      <c r="L2109" s="7" t="e">
        <f>IF('تسمية الرتبة'!#REF!="مرفوض",0,IF(J2109=0,"Absent(e)",""))</f>
        <v>#REF!</v>
      </c>
      <c r="M2109" s="20" t="e">
        <f>'تسمية الرتبة'!#REF!-'Resultats FR'!K2109</f>
        <v>#REF!</v>
      </c>
    </row>
    <row r="2110" spans="1:13">
      <c r="A2110" s="7">
        <v>2106</v>
      </c>
      <c r="B2110" s="7" t="e">
        <f>IF('تسمية الرتبة'!#REF!="مرفوض",0,'تسمية الرتبة'!#REF!)</f>
        <v>#REF!</v>
      </c>
      <c r="C2110" s="7" t="e">
        <f>IF('تسمية الرتبة'!#REF!="مرفوض",0,'تسمية الرتبة'!#REF!)</f>
        <v>#REF!</v>
      </c>
      <c r="D2110" s="7" t="e">
        <f>IF('تسمية الرتبة'!#REF!="مرفوض",0,'تسمية الرتبة'!#REF!)</f>
        <v>#REF!</v>
      </c>
      <c r="E2110" s="34" t="e">
        <f>IF('تسمية الرتبة'!#REF!="مرفوض",0,'تسمية الرتبة'!#REF!)</f>
        <v>#REF!</v>
      </c>
      <c r="F2110" s="7" t="e">
        <f>IF('تسمية الرتبة'!#REF!="مرفوض",0,'تسمية الرتبة'!#REF!)</f>
        <v>#REF!</v>
      </c>
      <c r="G2110" s="7" t="e">
        <f>IF('تسمية الرتبة'!#REF!="مرفوض",0,'تسمية الرتبة'!#REF!)</f>
        <v>#REF!</v>
      </c>
      <c r="H2110" s="7" t="e">
        <f>IF('تسمية الرتبة'!#REF!="مرفوض",0,IF('تسمية الرتبة'!#REF!+'تسمية الرتبة'!#REF!+'تسمية الرتبة'!#REF!+'تسمية الرتبة'!#REF!&gt;6,6,'تسمية الرتبة'!#REF!+'تسمية الرتبة'!#REF!+'تسمية الرتبة'!#REF!+'تسمية الرتبة'!#REF!))</f>
        <v>#REF!</v>
      </c>
      <c r="I2110" s="7" t="e">
        <f>IF('تسمية الرتبة'!#REF!="مرفوض",0,'تسمية الرتبة'!#REF!)</f>
        <v>#REF!</v>
      </c>
      <c r="J2110" s="7" t="e">
        <f>IF('تسمية الرتبة'!#REF!="مرفوض",0,'تسمية الرتبة'!#REF!)</f>
        <v>#REF!</v>
      </c>
      <c r="K2110" s="7" t="e">
        <f>IF('تسمية الرتبة'!#REF!="مرفوض",0,J2110+I2110+H2110+G2110+F2110+E2110+D2110+'تسمية الرتبة'!#REF!)</f>
        <v>#REF!</v>
      </c>
      <c r="L2110" s="7" t="e">
        <f>IF('تسمية الرتبة'!#REF!="مرفوض",0,IF(J2110=0,"Absent(e)",""))</f>
        <v>#REF!</v>
      </c>
      <c r="M2110" s="20" t="e">
        <f>'تسمية الرتبة'!#REF!-'Resultats FR'!K2110</f>
        <v>#REF!</v>
      </c>
    </row>
    <row r="2111" spans="1:13">
      <c r="A2111" s="7">
        <v>2107</v>
      </c>
      <c r="B2111" s="7" t="e">
        <f>IF('تسمية الرتبة'!#REF!="مرفوض",0,'تسمية الرتبة'!#REF!)</f>
        <v>#REF!</v>
      </c>
      <c r="C2111" s="7" t="e">
        <f>IF('تسمية الرتبة'!#REF!="مرفوض",0,'تسمية الرتبة'!#REF!)</f>
        <v>#REF!</v>
      </c>
      <c r="D2111" s="7" t="e">
        <f>IF('تسمية الرتبة'!#REF!="مرفوض",0,'تسمية الرتبة'!#REF!)</f>
        <v>#REF!</v>
      </c>
      <c r="E2111" s="34" t="e">
        <f>IF('تسمية الرتبة'!#REF!="مرفوض",0,'تسمية الرتبة'!#REF!)</f>
        <v>#REF!</v>
      </c>
      <c r="F2111" s="7" t="e">
        <f>IF('تسمية الرتبة'!#REF!="مرفوض",0,'تسمية الرتبة'!#REF!)</f>
        <v>#REF!</v>
      </c>
      <c r="G2111" s="7" t="e">
        <f>IF('تسمية الرتبة'!#REF!="مرفوض",0,'تسمية الرتبة'!#REF!)</f>
        <v>#REF!</v>
      </c>
      <c r="H2111" s="7" t="e">
        <f>IF('تسمية الرتبة'!#REF!="مرفوض",0,IF('تسمية الرتبة'!#REF!+'تسمية الرتبة'!#REF!+'تسمية الرتبة'!#REF!+'تسمية الرتبة'!#REF!&gt;6,6,'تسمية الرتبة'!#REF!+'تسمية الرتبة'!#REF!+'تسمية الرتبة'!#REF!+'تسمية الرتبة'!#REF!))</f>
        <v>#REF!</v>
      </c>
      <c r="I2111" s="7" t="e">
        <f>IF('تسمية الرتبة'!#REF!="مرفوض",0,'تسمية الرتبة'!#REF!)</f>
        <v>#REF!</v>
      </c>
      <c r="J2111" s="7" t="e">
        <f>IF('تسمية الرتبة'!#REF!="مرفوض",0,'تسمية الرتبة'!#REF!)</f>
        <v>#REF!</v>
      </c>
      <c r="K2111" s="7" t="e">
        <f>IF('تسمية الرتبة'!#REF!="مرفوض",0,J2111+I2111+H2111+G2111+F2111+E2111+D2111+'تسمية الرتبة'!#REF!)</f>
        <v>#REF!</v>
      </c>
      <c r="L2111" s="7" t="e">
        <f>IF('تسمية الرتبة'!#REF!="مرفوض",0,IF(J2111=0,"Absent(e)",""))</f>
        <v>#REF!</v>
      </c>
      <c r="M2111" s="20" t="e">
        <f>'تسمية الرتبة'!#REF!-'Resultats FR'!K2111</f>
        <v>#REF!</v>
      </c>
    </row>
    <row r="2112" spans="1:13">
      <c r="A2112" s="7">
        <v>2108</v>
      </c>
      <c r="B2112" s="7" t="e">
        <f>IF('تسمية الرتبة'!#REF!="مرفوض",0,'تسمية الرتبة'!#REF!)</f>
        <v>#REF!</v>
      </c>
      <c r="C2112" s="7" t="e">
        <f>IF('تسمية الرتبة'!#REF!="مرفوض",0,'تسمية الرتبة'!#REF!)</f>
        <v>#REF!</v>
      </c>
      <c r="D2112" s="7" t="e">
        <f>IF('تسمية الرتبة'!#REF!="مرفوض",0,'تسمية الرتبة'!#REF!)</f>
        <v>#REF!</v>
      </c>
      <c r="E2112" s="34" t="e">
        <f>IF('تسمية الرتبة'!#REF!="مرفوض",0,'تسمية الرتبة'!#REF!)</f>
        <v>#REF!</v>
      </c>
      <c r="F2112" s="7" t="e">
        <f>IF('تسمية الرتبة'!#REF!="مرفوض",0,'تسمية الرتبة'!#REF!)</f>
        <v>#REF!</v>
      </c>
      <c r="G2112" s="7" t="e">
        <f>IF('تسمية الرتبة'!#REF!="مرفوض",0,'تسمية الرتبة'!#REF!)</f>
        <v>#REF!</v>
      </c>
      <c r="H2112" s="7" t="e">
        <f>IF('تسمية الرتبة'!#REF!="مرفوض",0,IF('تسمية الرتبة'!#REF!+'تسمية الرتبة'!#REF!+'تسمية الرتبة'!#REF!+'تسمية الرتبة'!#REF!&gt;6,6,'تسمية الرتبة'!#REF!+'تسمية الرتبة'!#REF!+'تسمية الرتبة'!#REF!+'تسمية الرتبة'!#REF!))</f>
        <v>#REF!</v>
      </c>
      <c r="I2112" s="7" t="e">
        <f>IF('تسمية الرتبة'!#REF!="مرفوض",0,'تسمية الرتبة'!#REF!)</f>
        <v>#REF!</v>
      </c>
      <c r="J2112" s="7" t="e">
        <f>IF('تسمية الرتبة'!#REF!="مرفوض",0,'تسمية الرتبة'!#REF!)</f>
        <v>#REF!</v>
      </c>
      <c r="K2112" s="7" t="e">
        <f>IF('تسمية الرتبة'!#REF!="مرفوض",0,J2112+I2112+H2112+G2112+F2112+E2112+D2112+'تسمية الرتبة'!#REF!)</f>
        <v>#REF!</v>
      </c>
      <c r="L2112" s="7" t="e">
        <f>IF('تسمية الرتبة'!#REF!="مرفوض",0,IF(J2112=0,"Absent(e)",""))</f>
        <v>#REF!</v>
      </c>
      <c r="M2112" s="20" t="e">
        <f>'تسمية الرتبة'!#REF!-'Resultats FR'!K2112</f>
        <v>#REF!</v>
      </c>
    </row>
    <row r="2113" spans="1:13">
      <c r="A2113" s="7">
        <v>2109</v>
      </c>
      <c r="B2113" s="7" t="e">
        <f>IF('تسمية الرتبة'!#REF!="مرفوض",0,'تسمية الرتبة'!#REF!)</f>
        <v>#REF!</v>
      </c>
      <c r="C2113" s="7" t="e">
        <f>IF('تسمية الرتبة'!#REF!="مرفوض",0,'تسمية الرتبة'!#REF!)</f>
        <v>#REF!</v>
      </c>
      <c r="D2113" s="7" t="e">
        <f>IF('تسمية الرتبة'!#REF!="مرفوض",0,'تسمية الرتبة'!#REF!)</f>
        <v>#REF!</v>
      </c>
      <c r="E2113" s="34" t="e">
        <f>IF('تسمية الرتبة'!#REF!="مرفوض",0,'تسمية الرتبة'!#REF!)</f>
        <v>#REF!</v>
      </c>
      <c r="F2113" s="7" t="e">
        <f>IF('تسمية الرتبة'!#REF!="مرفوض",0,'تسمية الرتبة'!#REF!)</f>
        <v>#REF!</v>
      </c>
      <c r="G2113" s="7" t="e">
        <f>IF('تسمية الرتبة'!#REF!="مرفوض",0,'تسمية الرتبة'!#REF!)</f>
        <v>#REF!</v>
      </c>
      <c r="H2113" s="7" t="e">
        <f>IF('تسمية الرتبة'!#REF!="مرفوض",0,IF('تسمية الرتبة'!#REF!+'تسمية الرتبة'!#REF!+'تسمية الرتبة'!#REF!+'تسمية الرتبة'!#REF!&gt;6,6,'تسمية الرتبة'!#REF!+'تسمية الرتبة'!#REF!+'تسمية الرتبة'!#REF!+'تسمية الرتبة'!#REF!))</f>
        <v>#REF!</v>
      </c>
      <c r="I2113" s="7" t="e">
        <f>IF('تسمية الرتبة'!#REF!="مرفوض",0,'تسمية الرتبة'!#REF!)</f>
        <v>#REF!</v>
      </c>
      <c r="J2113" s="7" t="e">
        <f>IF('تسمية الرتبة'!#REF!="مرفوض",0,'تسمية الرتبة'!#REF!)</f>
        <v>#REF!</v>
      </c>
      <c r="K2113" s="7" t="e">
        <f>IF('تسمية الرتبة'!#REF!="مرفوض",0,J2113+I2113+H2113+G2113+F2113+E2113+D2113+'تسمية الرتبة'!#REF!)</f>
        <v>#REF!</v>
      </c>
      <c r="L2113" s="7" t="e">
        <f>IF('تسمية الرتبة'!#REF!="مرفوض",0,IF(J2113=0,"Absent(e)",""))</f>
        <v>#REF!</v>
      </c>
      <c r="M2113" s="20" t="e">
        <f>'تسمية الرتبة'!#REF!-'Resultats FR'!K2113</f>
        <v>#REF!</v>
      </c>
    </row>
    <row r="2114" spans="1:13">
      <c r="A2114" s="7">
        <v>2110</v>
      </c>
      <c r="B2114" s="7" t="e">
        <f>IF('تسمية الرتبة'!#REF!="مرفوض",0,'تسمية الرتبة'!#REF!)</f>
        <v>#REF!</v>
      </c>
      <c r="C2114" s="7" t="e">
        <f>IF('تسمية الرتبة'!#REF!="مرفوض",0,'تسمية الرتبة'!#REF!)</f>
        <v>#REF!</v>
      </c>
      <c r="D2114" s="7" t="e">
        <f>IF('تسمية الرتبة'!#REF!="مرفوض",0,'تسمية الرتبة'!#REF!)</f>
        <v>#REF!</v>
      </c>
      <c r="E2114" s="34" t="e">
        <f>IF('تسمية الرتبة'!#REF!="مرفوض",0,'تسمية الرتبة'!#REF!)</f>
        <v>#REF!</v>
      </c>
      <c r="F2114" s="7" t="e">
        <f>IF('تسمية الرتبة'!#REF!="مرفوض",0,'تسمية الرتبة'!#REF!)</f>
        <v>#REF!</v>
      </c>
      <c r="G2114" s="7" t="e">
        <f>IF('تسمية الرتبة'!#REF!="مرفوض",0,'تسمية الرتبة'!#REF!)</f>
        <v>#REF!</v>
      </c>
      <c r="H2114" s="7" t="e">
        <f>IF('تسمية الرتبة'!#REF!="مرفوض",0,IF('تسمية الرتبة'!#REF!+'تسمية الرتبة'!#REF!+'تسمية الرتبة'!#REF!+'تسمية الرتبة'!#REF!&gt;6,6,'تسمية الرتبة'!#REF!+'تسمية الرتبة'!#REF!+'تسمية الرتبة'!#REF!+'تسمية الرتبة'!#REF!))</f>
        <v>#REF!</v>
      </c>
      <c r="I2114" s="7" t="e">
        <f>IF('تسمية الرتبة'!#REF!="مرفوض",0,'تسمية الرتبة'!#REF!)</f>
        <v>#REF!</v>
      </c>
      <c r="J2114" s="7" t="e">
        <f>IF('تسمية الرتبة'!#REF!="مرفوض",0,'تسمية الرتبة'!#REF!)</f>
        <v>#REF!</v>
      </c>
      <c r="K2114" s="7" t="e">
        <f>IF('تسمية الرتبة'!#REF!="مرفوض",0,J2114+I2114+H2114+G2114+F2114+E2114+D2114+'تسمية الرتبة'!#REF!)</f>
        <v>#REF!</v>
      </c>
      <c r="L2114" s="7" t="e">
        <f>IF('تسمية الرتبة'!#REF!="مرفوض",0,IF(J2114=0,"Absent(e)",""))</f>
        <v>#REF!</v>
      </c>
      <c r="M2114" s="20" t="e">
        <f>'تسمية الرتبة'!#REF!-'Resultats FR'!K2114</f>
        <v>#REF!</v>
      </c>
    </row>
    <row r="2115" spans="1:13">
      <c r="A2115" s="7">
        <v>2111</v>
      </c>
      <c r="B2115" s="7" t="e">
        <f>IF('تسمية الرتبة'!#REF!="مرفوض",0,'تسمية الرتبة'!#REF!)</f>
        <v>#REF!</v>
      </c>
      <c r="C2115" s="7" t="e">
        <f>IF('تسمية الرتبة'!#REF!="مرفوض",0,'تسمية الرتبة'!#REF!)</f>
        <v>#REF!</v>
      </c>
      <c r="D2115" s="7" t="e">
        <f>IF('تسمية الرتبة'!#REF!="مرفوض",0,'تسمية الرتبة'!#REF!)</f>
        <v>#REF!</v>
      </c>
      <c r="E2115" s="34" t="e">
        <f>IF('تسمية الرتبة'!#REF!="مرفوض",0,'تسمية الرتبة'!#REF!)</f>
        <v>#REF!</v>
      </c>
      <c r="F2115" s="7" t="e">
        <f>IF('تسمية الرتبة'!#REF!="مرفوض",0,'تسمية الرتبة'!#REF!)</f>
        <v>#REF!</v>
      </c>
      <c r="G2115" s="7" t="e">
        <f>IF('تسمية الرتبة'!#REF!="مرفوض",0,'تسمية الرتبة'!#REF!)</f>
        <v>#REF!</v>
      </c>
      <c r="H2115" s="7" t="e">
        <f>IF('تسمية الرتبة'!#REF!="مرفوض",0,IF('تسمية الرتبة'!#REF!+'تسمية الرتبة'!#REF!+'تسمية الرتبة'!#REF!+'تسمية الرتبة'!#REF!&gt;6,6,'تسمية الرتبة'!#REF!+'تسمية الرتبة'!#REF!+'تسمية الرتبة'!#REF!+'تسمية الرتبة'!#REF!))</f>
        <v>#REF!</v>
      </c>
      <c r="I2115" s="7" t="e">
        <f>IF('تسمية الرتبة'!#REF!="مرفوض",0,'تسمية الرتبة'!#REF!)</f>
        <v>#REF!</v>
      </c>
      <c r="J2115" s="7" t="e">
        <f>IF('تسمية الرتبة'!#REF!="مرفوض",0,'تسمية الرتبة'!#REF!)</f>
        <v>#REF!</v>
      </c>
      <c r="K2115" s="7" t="e">
        <f>IF('تسمية الرتبة'!#REF!="مرفوض",0,J2115+I2115+H2115+G2115+F2115+E2115+D2115+'تسمية الرتبة'!#REF!)</f>
        <v>#REF!</v>
      </c>
      <c r="L2115" s="7" t="e">
        <f>IF('تسمية الرتبة'!#REF!="مرفوض",0,IF(J2115=0,"Absent(e)",""))</f>
        <v>#REF!</v>
      </c>
      <c r="M2115" s="20" t="e">
        <f>'تسمية الرتبة'!#REF!-'Resultats FR'!K2115</f>
        <v>#REF!</v>
      </c>
    </row>
    <row r="2116" spans="1:13">
      <c r="A2116" s="7">
        <v>2112</v>
      </c>
      <c r="B2116" s="7" t="e">
        <f>IF('تسمية الرتبة'!#REF!="مرفوض",0,'تسمية الرتبة'!#REF!)</f>
        <v>#REF!</v>
      </c>
      <c r="C2116" s="7" t="e">
        <f>IF('تسمية الرتبة'!#REF!="مرفوض",0,'تسمية الرتبة'!#REF!)</f>
        <v>#REF!</v>
      </c>
      <c r="D2116" s="7" t="e">
        <f>IF('تسمية الرتبة'!#REF!="مرفوض",0,'تسمية الرتبة'!#REF!)</f>
        <v>#REF!</v>
      </c>
      <c r="E2116" s="34" t="e">
        <f>IF('تسمية الرتبة'!#REF!="مرفوض",0,'تسمية الرتبة'!#REF!)</f>
        <v>#REF!</v>
      </c>
      <c r="F2116" s="7" t="e">
        <f>IF('تسمية الرتبة'!#REF!="مرفوض",0,'تسمية الرتبة'!#REF!)</f>
        <v>#REF!</v>
      </c>
      <c r="G2116" s="7" t="e">
        <f>IF('تسمية الرتبة'!#REF!="مرفوض",0,'تسمية الرتبة'!#REF!)</f>
        <v>#REF!</v>
      </c>
      <c r="H2116" s="7" t="e">
        <f>IF('تسمية الرتبة'!#REF!="مرفوض",0,IF('تسمية الرتبة'!#REF!+'تسمية الرتبة'!#REF!+'تسمية الرتبة'!#REF!+'تسمية الرتبة'!#REF!&gt;6,6,'تسمية الرتبة'!#REF!+'تسمية الرتبة'!#REF!+'تسمية الرتبة'!#REF!+'تسمية الرتبة'!#REF!))</f>
        <v>#REF!</v>
      </c>
      <c r="I2116" s="7" t="e">
        <f>IF('تسمية الرتبة'!#REF!="مرفوض",0,'تسمية الرتبة'!#REF!)</f>
        <v>#REF!</v>
      </c>
      <c r="J2116" s="7" t="e">
        <f>IF('تسمية الرتبة'!#REF!="مرفوض",0,'تسمية الرتبة'!#REF!)</f>
        <v>#REF!</v>
      </c>
      <c r="K2116" s="7" t="e">
        <f>IF('تسمية الرتبة'!#REF!="مرفوض",0,J2116+I2116+H2116+G2116+F2116+E2116+D2116+'تسمية الرتبة'!#REF!)</f>
        <v>#REF!</v>
      </c>
      <c r="L2116" s="7" t="e">
        <f>IF('تسمية الرتبة'!#REF!="مرفوض",0,IF(J2116=0,"Absent(e)",""))</f>
        <v>#REF!</v>
      </c>
      <c r="M2116" s="20" t="e">
        <f>'تسمية الرتبة'!#REF!-'Resultats FR'!K2116</f>
        <v>#REF!</v>
      </c>
    </row>
    <row r="2117" spans="1:13">
      <c r="A2117" s="7">
        <v>2113</v>
      </c>
      <c r="B2117" s="7" t="e">
        <f>IF('تسمية الرتبة'!#REF!="مرفوض",0,'تسمية الرتبة'!#REF!)</f>
        <v>#REF!</v>
      </c>
      <c r="C2117" s="7" t="e">
        <f>IF('تسمية الرتبة'!#REF!="مرفوض",0,'تسمية الرتبة'!#REF!)</f>
        <v>#REF!</v>
      </c>
      <c r="D2117" s="7" t="e">
        <f>IF('تسمية الرتبة'!#REF!="مرفوض",0,'تسمية الرتبة'!#REF!)</f>
        <v>#REF!</v>
      </c>
      <c r="E2117" s="34" t="e">
        <f>IF('تسمية الرتبة'!#REF!="مرفوض",0,'تسمية الرتبة'!#REF!)</f>
        <v>#REF!</v>
      </c>
      <c r="F2117" s="7" t="e">
        <f>IF('تسمية الرتبة'!#REF!="مرفوض",0,'تسمية الرتبة'!#REF!)</f>
        <v>#REF!</v>
      </c>
      <c r="G2117" s="7" t="e">
        <f>IF('تسمية الرتبة'!#REF!="مرفوض",0,'تسمية الرتبة'!#REF!)</f>
        <v>#REF!</v>
      </c>
      <c r="H2117" s="7" t="e">
        <f>IF('تسمية الرتبة'!#REF!="مرفوض",0,IF('تسمية الرتبة'!#REF!+'تسمية الرتبة'!#REF!+'تسمية الرتبة'!#REF!+'تسمية الرتبة'!#REF!&gt;6,6,'تسمية الرتبة'!#REF!+'تسمية الرتبة'!#REF!+'تسمية الرتبة'!#REF!+'تسمية الرتبة'!#REF!))</f>
        <v>#REF!</v>
      </c>
      <c r="I2117" s="7" t="e">
        <f>IF('تسمية الرتبة'!#REF!="مرفوض",0,'تسمية الرتبة'!#REF!)</f>
        <v>#REF!</v>
      </c>
      <c r="J2117" s="7" t="e">
        <f>IF('تسمية الرتبة'!#REF!="مرفوض",0,'تسمية الرتبة'!#REF!)</f>
        <v>#REF!</v>
      </c>
      <c r="K2117" s="7" t="e">
        <f>IF('تسمية الرتبة'!#REF!="مرفوض",0,J2117+I2117+H2117+G2117+F2117+E2117+D2117+'تسمية الرتبة'!#REF!)</f>
        <v>#REF!</v>
      </c>
      <c r="L2117" s="7" t="e">
        <f>IF('تسمية الرتبة'!#REF!="مرفوض",0,IF(J2117=0,"Absent(e)",""))</f>
        <v>#REF!</v>
      </c>
      <c r="M2117" s="20" t="e">
        <f>'تسمية الرتبة'!#REF!-'Resultats FR'!K2117</f>
        <v>#REF!</v>
      </c>
    </row>
    <row r="2118" spans="1:13">
      <c r="A2118" s="7">
        <v>2114</v>
      </c>
      <c r="B2118" s="7" t="e">
        <f>IF('تسمية الرتبة'!#REF!="مرفوض",0,'تسمية الرتبة'!#REF!)</f>
        <v>#REF!</v>
      </c>
      <c r="C2118" s="7" t="e">
        <f>IF('تسمية الرتبة'!#REF!="مرفوض",0,'تسمية الرتبة'!#REF!)</f>
        <v>#REF!</v>
      </c>
      <c r="D2118" s="7" t="e">
        <f>IF('تسمية الرتبة'!#REF!="مرفوض",0,'تسمية الرتبة'!#REF!)</f>
        <v>#REF!</v>
      </c>
      <c r="E2118" s="34" t="e">
        <f>IF('تسمية الرتبة'!#REF!="مرفوض",0,'تسمية الرتبة'!#REF!)</f>
        <v>#REF!</v>
      </c>
      <c r="F2118" s="7" t="e">
        <f>IF('تسمية الرتبة'!#REF!="مرفوض",0,'تسمية الرتبة'!#REF!)</f>
        <v>#REF!</v>
      </c>
      <c r="G2118" s="7" t="e">
        <f>IF('تسمية الرتبة'!#REF!="مرفوض",0,'تسمية الرتبة'!#REF!)</f>
        <v>#REF!</v>
      </c>
      <c r="H2118" s="7" t="e">
        <f>IF('تسمية الرتبة'!#REF!="مرفوض",0,IF('تسمية الرتبة'!#REF!+'تسمية الرتبة'!#REF!+'تسمية الرتبة'!#REF!+'تسمية الرتبة'!#REF!&gt;6,6,'تسمية الرتبة'!#REF!+'تسمية الرتبة'!#REF!+'تسمية الرتبة'!#REF!+'تسمية الرتبة'!#REF!))</f>
        <v>#REF!</v>
      </c>
      <c r="I2118" s="7" t="e">
        <f>IF('تسمية الرتبة'!#REF!="مرفوض",0,'تسمية الرتبة'!#REF!)</f>
        <v>#REF!</v>
      </c>
      <c r="J2118" s="7" t="e">
        <f>IF('تسمية الرتبة'!#REF!="مرفوض",0,'تسمية الرتبة'!#REF!)</f>
        <v>#REF!</v>
      </c>
      <c r="K2118" s="7" t="e">
        <f>IF('تسمية الرتبة'!#REF!="مرفوض",0,J2118+I2118+H2118+G2118+F2118+E2118+D2118+'تسمية الرتبة'!#REF!)</f>
        <v>#REF!</v>
      </c>
      <c r="L2118" s="7" t="e">
        <f>IF('تسمية الرتبة'!#REF!="مرفوض",0,IF(J2118=0,"Absent(e)",""))</f>
        <v>#REF!</v>
      </c>
      <c r="M2118" s="20" t="e">
        <f>'تسمية الرتبة'!#REF!-'Resultats FR'!K2118</f>
        <v>#REF!</v>
      </c>
    </row>
    <row r="2119" spans="1:13">
      <c r="A2119" s="7">
        <v>2115</v>
      </c>
      <c r="B2119" s="7" t="e">
        <f>IF('تسمية الرتبة'!#REF!="مرفوض",0,'تسمية الرتبة'!#REF!)</f>
        <v>#REF!</v>
      </c>
      <c r="C2119" s="7" t="e">
        <f>IF('تسمية الرتبة'!#REF!="مرفوض",0,'تسمية الرتبة'!#REF!)</f>
        <v>#REF!</v>
      </c>
      <c r="D2119" s="7" t="e">
        <f>IF('تسمية الرتبة'!#REF!="مرفوض",0,'تسمية الرتبة'!#REF!)</f>
        <v>#REF!</v>
      </c>
      <c r="E2119" s="34" t="e">
        <f>IF('تسمية الرتبة'!#REF!="مرفوض",0,'تسمية الرتبة'!#REF!)</f>
        <v>#REF!</v>
      </c>
      <c r="F2119" s="7" t="e">
        <f>IF('تسمية الرتبة'!#REF!="مرفوض",0,'تسمية الرتبة'!#REF!)</f>
        <v>#REF!</v>
      </c>
      <c r="G2119" s="7" t="e">
        <f>IF('تسمية الرتبة'!#REF!="مرفوض",0,'تسمية الرتبة'!#REF!)</f>
        <v>#REF!</v>
      </c>
      <c r="H2119" s="7" t="e">
        <f>IF('تسمية الرتبة'!#REF!="مرفوض",0,IF('تسمية الرتبة'!#REF!+'تسمية الرتبة'!#REF!+'تسمية الرتبة'!#REF!+'تسمية الرتبة'!#REF!&gt;6,6,'تسمية الرتبة'!#REF!+'تسمية الرتبة'!#REF!+'تسمية الرتبة'!#REF!+'تسمية الرتبة'!#REF!))</f>
        <v>#REF!</v>
      </c>
      <c r="I2119" s="7" t="e">
        <f>IF('تسمية الرتبة'!#REF!="مرفوض",0,'تسمية الرتبة'!#REF!)</f>
        <v>#REF!</v>
      </c>
      <c r="J2119" s="7" t="e">
        <f>IF('تسمية الرتبة'!#REF!="مرفوض",0,'تسمية الرتبة'!#REF!)</f>
        <v>#REF!</v>
      </c>
      <c r="K2119" s="7" t="e">
        <f>IF('تسمية الرتبة'!#REF!="مرفوض",0,J2119+I2119+H2119+G2119+F2119+E2119+D2119+'تسمية الرتبة'!#REF!)</f>
        <v>#REF!</v>
      </c>
      <c r="L2119" s="7" t="e">
        <f>IF('تسمية الرتبة'!#REF!="مرفوض",0,IF(J2119=0,"Absent(e)",""))</f>
        <v>#REF!</v>
      </c>
      <c r="M2119" s="20" t="e">
        <f>'تسمية الرتبة'!#REF!-'Resultats FR'!K2119</f>
        <v>#REF!</v>
      </c>
    </row>
    <row r="2120" spans="1:13">
      <c r="A2120" s="7">
        <v>2116</v>
      </c>
      <c r="B2120" s="7" t="e">
        <f>IF('تسمية الرتبة'!#REF!="مرفوض",0,'تسمية الرتبة'!#REF!)</f>
        <v>#REF!</v>
      </c>
      <c r="C2120" s="7" t="e">
        <f>IF('تسمية الرتبة'!#REF!="مرفوض",0,'تسمية الرتبة'!#REF!)</f>
        <v>#REF!</v>
      </c>
      <c r="D2120" s="7" t="e">
        <f>IF('تسمية الرتبة'!#REF!="مرفوض",0,'تسمية الرتبة'!#REF!)</f>
        <v>#REF!</v>
      </c>
      <c r="E2120" s="34" t="e">
        <f>IF('تسمية الرتبة'!#REF!="مرفوض",0,'تسمية الرتبة'!#REF!)</f>
        <v>#REF!</v>
      </c>
      <c r="F2120" s="7" t="e">
        <f>IF('تسمية الرتبة'!#REF!="مرفوض",0,'تسمية الرتبة'!#REF!)</f>
        <v>#REF!</v>
      </c>
      <c r="G2120" s="7" t="e">
        <f>IF('تسمية الرتبة'!#REF!="مرفوض",0,'تسمية الرتبة'!#REF!)</f>
        <v>#REF!</v>
      </c>
      <c r="H2120" s="7" t="e">
        <f>IF('تسمية الرتبة'!#REF!="مرفوض",0,IF('تسمية الرتبة'!#REF!+'تسمية الرتبة'!#REF!+'تسمية الرتبة'!#REF!+'تسمية الرتبة'!#REF!&gt;6,6,'تسمية الرتبة'!#REF!+'تسمية الرتبة'!#REF!+'تسمية الرتبة'!#REF!+'تسمية الرتبة'!#REF!))</f>
        <v>#REF!</v>
      </c>
      <c r="I2120" s="7" t="e">
        <f>IF('تسمية الرتبة'!#REF!="مرفوض",0,'تسمية الرتبة'!#REF!)</f>
        <v>#REF!</v>
      </c>
      <c r="J2120" s="7" t="e">
        <f>IF('تسمية الرتبة'!#REF!="مرفوض",0,'تسمية الرتبة'!#REF!)</f>
        <v>#REF!</v>
      </c>
      <c r="K2120" s="7" t="e">
        <f>IF('تسمية الرتبة'!#REF!="مرفوض",0,J2120+I2120+H2120+G2120+F2120+E2120+D2120+'تسمية الرتبة'!#REF!)</f>
        <v>#REF!</v>
      </c>
      <c r="L2120" s="7" t="e">
        <f>IF('تسمية الرتبة'!#REF!="مرفوض",0,IF(J2120=0,"Absent(e)",""))</f>
        <v>#REF!</v>
      </c>
      <c r="M2120" s="20" t="e">
        <f>'تسمية الرتبة'!#REF!-'Resultats FR'!K2120</f>
        <v>#REF!</v>
      </c>
    </row>
    <row r="2121" spans="1:13">
      <c r="A2121" s="7">
        <v>2117</v>
      </c>
      <c r="B2121" s="7" t="e">
        <f>IF('تسمية الرتبة'!#REF!="مرفوض",0,'تسمية الرتبة'!#REF!)</f>
        <v>#REF!</v>
      </c>
      <c r="C2121" s="7" t="e">
        <f>IF('تسمية الرتبة'!#REF!="مرفوض",0,'تسمية الرتبة'!#REF!)</f>
        <v>#REF!</v>
      </c>
      <c r="D2121" s="7" t="e">
        <f>IF('تسمية الرتبة'!#REF!="مرفوض",0,'تسمية الرتبة'!#REF!)</f>
        <v>#REF!</v>
      </c>
      <c r="E2121" s="34" t="e">
        <f>IF('تسمية الرتبة'!#REF!="مرفوض",0,'تسمية الرتبة'!#REF!)</f>
        <v>#REF!</v>
      </c>
      <c r="F2121" s="7" t="e">
        <f>IF('تسمية الرتبة'!#REF!="مرفوض",0,'تسمية الرتبة'!#REF!)</f>
        <v>#REF!</v>
      </c>
      <c r="G2121" s="7" t="e">
        <f>IF('تسمية الرتبة'!#REF!="مرفوض",0,'تسمية الرتبة'!#REF!)</f>
        <v>#REF!</v>
      </c>
      <c r="H2121" s="7" t="e">
        <f>IF('تسمية الرتبة'!#REF!="مرفوض",0,IF('تسمية الرتبة'!#REF!+'تسمية الرتبة'!#REF!+'تسمية الرتبة'!#REF!+'تسمية الرتبة'!#REF!&gt;6,6,'تسمية الرتبة'!#REF!+'تسمية الرتبة'!#REF!+'تسمية الرتبة'!#REF!+'تسمية الرتبة'!#REF!))</f>
        <v>#REF!</v>
      </c>
      <c r="I2121" s="7" t="e">
        <f>IF('تسمية الرتبة'!#REF!="مرفوض",0,'تسمية الرتبة'!#REF!)</f>
        <v>#REF!</v>
      </c>
      <c r="J2121" s="7" t="e">
        <f>IF('تسمية الرتبة'!#REF!="مرفوض",0,'تسمية الرتبة'!#REF!)</f>
        <v>#REF!</v>
      </c>
      <c r="K2121" s="7" t="e">
        <f>IF('تسمية الرتبة'!#REF!="مرفوض",0,J2121+I2121+H2121+G2121+F2121+E2121+D2121+'تسمية الرتبة'!#REF!)</f>
        <v>#REF!</v>
      </c>
      <c r="L2121" s="7" t="e">
        <f>IF('تسمية الرتبة'!#REF!="مرفوض",0,IF(J2121=0,"Absent(e)",""))</f>
        <v>#REF!</v>
      </c>
      <c r="M2121" s="20" t="e">
        <f>'تسمية الرتبة'!#REF!-'Resultats FR'!K2121</f>
        <v>#REF!</v>
      </c>
    </row>
    <row r="2122" spans="1:13">
      <c r="A2122" s="7">
        <v>2118</v>
      </c>
      <c r="B2122" s="7" t="e">
        <f>IF('تسمية الرتبة'!#REF!="مرفوض",0,'تسمية الرتبة'!#REF!)</f>
        <v>#REF!</v>
      </c>
      <c r="C2122" s="7" t="e">
        <f>IF('تسمية الرتبة'!#REF!="مرفوض",0,'تسمية الرتبة'!#REF!)</f>
        <v>#REF!</v>
      </c>
      <c r="D2122" s="7" t="e">
        <f>IF('تسمية الرتبة'!#REF!="مرفوض",0,'تسمية الرتبة'!#REF!)</f>
        <v>#REF!</v>
      </c>
      <c r="E2122" s="34" t="e">
        <f>IF('تسمية الرتبة'!#REF!="مرفوض",0,'تسمية الرتبة'!#REF!)</f>
        <v>#REF!</v>
      </c>
      <c r="F2122" s="7" t="e">
        <f>IF('تسمية الرتبة'!#REF!="مرفوض",0,'تسمية الرتبة'!#REF!)</f>
        <v>#REF!</v>
      </c>
      <c r="G2122" s="7" t="e">
        <f>IF('تسمية الرتبة'!#REF!="مرفوض",0,'تسمية الرتبة'!#REF!)</f>
        <v>#REF!</v>
      </c>
      <c r="H2122" s="7" t="e">
        <f>IF('تسمية الرتبة'!#REF!="مرفوض",0,IF('تسمية الرتبة'!#REF!+'تسمية الرتبة'!#REF!+'تسمية الرتبة'!#REF!+'تسمية الرتبة'!#REF!&gt;6,6,'تسمية الرتبة'!#REF!+'تسمية الرتبة'!#REF!+'تسمية الرتبة'!#REF!+'تسمية الرتبة'!#REF!))</f>
        <v>#REF!</v>
      </c>
      <c r="I2122" s="7" t="e">
        <f>IF('تسمية الرتبة'!#REF!="مرفوض",0,'تسمية الرتبة'!#REF!)</f>
        <v>#REF!</v>
      </c>
      <c r="J2122" s="7" t="e">
        <f>IF('تسمية الرتبة'!#REF!="مرفوض",0,'تسمية الرتبة'!#REF!)</f>
        <v>#REF!</v>
      </c>
      <c r="K2122" s="7" t="e">
        <f>IF('تسمية الرتبة'!#REF!="مرفوض",0,J2122+I2122+H2122+G2122+F2122+E2122+D2122+'تسمية الرتبة'!#REF!)</f>
        <v>#REF!</v>
      </c>
      <c r="L2122" s="7" t="e">
        <f>IF('تسمية الرتبة'!#REF!="مرفوض",0,IF(J2122=0,"Absent(e)",""))</f>
        <v>#REF!</v>
      </c>
      <c r="M2122" s="20" t="e">
        <f>'تسمية الرتبة'!#REF!-'Resultats FR'!K2122</f>
        <v>#REF!</v>
      </c>
    </row>
    <row r="2123" spans="1:13">
      <c r="A2123" s="7">
        <v>2119</v>
      </c>
      <c r="B2123" s="7" t="e">
        <f>IF('تسمية الرتبة'!#REF!="مرفوض",0,'تسمية الرتبة'!#REF!)</f>
        <v>#REF!</v>
      </c>
      <c r="C2123" s="7" t="e">
        <f>IF('تسمية الرتبة'!#REF!="مرفوض",0,'تسمية الرتبة'!#REF!)</f>
        <v>#REF!</v>
      </c>
      <c r="D2123" s="7" t="e">
        <f>IF('تسمية الرتبة'!#REF!="مرفوض",0,'تسمية الرتبة'!#REF!)</f>
        <v>#REF!</v>
      </c>
      <c r="E2123" s="34" t="e">
        <f>IF('تسمية الرتبة'!#REF!="مرفوض",0,'تسمية الرتبة'!#REF!)</f>
        <v>#REF!</v>
      </c>
      <c r="F2123" s="7" t="e">
        <f>IF('تسمية الرتبة'!#REF!="مرفوض",0,'تسمية الرتبة'!#REF!)</f>
        <v>#REF!</v>
      </c>
      <c r="G2123" s="7" t="e">
        <f>IF('تسمية الرتبة'!#REF!="مرفوض",0,'تسمية الرتبة'!#REF!)</f>
        <v>#REF!</v>
      </c>
      <c r="H2123" s="7" t="e">
        <f>IF('تسمية الرتبة'!#REF!="مرفوض",0,IF('تسمية الرتبة'!#REF!+'تسمية الرتبة'!#REF!+'تسمية الرتبة'!#REF!+'تسمية الرتبة'!#REF!&gt;6,6,'تسمية الرتبة'!#REF!+'تسمية الرتبة'!#REF!+'تسمية الرتبة'!#REF!+'تسمية الرتبة'!#REF!))</f>
        <v>#REF!</v>
      </c>
      <c r="I2123" s="7" t="e">
        <f>IF('تسمية الرتبة'!#REF!="مرفوض",0,'تسمية الرتبة'!#REF!)</f>
        <v>#REF!</v>
      </c>
      <c r="J2123" s="7" t="e">
        <f>IF('تسمية الرتبة'!#REF!="مرفوض",0,'تسمية الرتبة'!#REF!)</f>
        <v>#REF!</v>
      </c>
      <c r="K2123" s="7" t="e">
        <f>IF('تسمية الرتبة'!#REF!="مرفوض",0,J2123+I2123+H2123+G2123+F2123+E2123+D2123+'تسمية الرتبة'!#REF!)</f>
        <v>#REF!</v>
      </c>
      <c r="L2123" s="7" t="e">
        <f>IF('تسمية الرتبة'!#REF!="مرفوض",0,IF(J2123=0,"Absent(e)",""))</f>
        <v>#REF!</v>
      </c>
      <c r="M2123" s="20" t="e">
        <f>'تسمية الرتبة'!#REF!-'Resultats FR'!K2123</f>
        <v>#REF!</v>
      </c>
    </row>
    <row r="2124" spans="1:13">
      <c r="A2124" s="7">
        <v>2120</v>
      </c>
      <c r="B2124" s="7" t="e">
        <f>IF('تسمية الرتبة'!#REF!="مرفوض",0,'تسمية الرتبة'!#REF!)</f>
        <v>#REF!</v>
      </c>
      <c r="C2124" s="7" t="e">
        <f>IF('تسمية الرتبة'!#REF!="مرفوض",0,'تسمية الرتبة'!#REF!)</f>
        <v>#REF!</v>
      </c>
      <c r="D2124" s="7" t="e">
        <f>IF('تسمية الرتبة'!#REF!="مرفوض",0,'تسمية الرتبة'!#REF!)</f>
        <v>#REF!</v>
      </c>
      <c r="E2124" s="34" t="e">
        <f>IF('تسمية الرتبة'!#REF!="مرفوض",0,'تسمية الرتبة'!#REF!)</f>
        <v>#REF!</v>
      </c>
      <c r="F2124" s="7" t="e">
        <f>IF('تسمية الرتبة'!#REF!="مرفوض",0,'تسمية الرتبة'!#REF!)</f>
        <v>#REF!</v>
      </c>
      <c r="G2124" s="7" t="e">
        <f>IF('تسمية الرتبة'!#REF!="مرفوض",0,'تسمية الرتبة'!#REF!)</f>
        <v>#REF!</v>
      </c>
      <c r="H2124" s="7" t="e">
        <f>IF('تسمية الرتبة'!#REF!="مرفوض",0,IF('تسمية الرتبة'!#REF!+'تسمية الرتبة'!#REF!+'تسمية الرتبة'!#REF!+'تسمية الرتبة'!#REF!&gt;6,6,'تسمية الرتبة'!#REF!+'تسمية الرتبة'!#REF!+'تسمية الرتبة'!#REF!+'تسمية الرتبة'!#REF!))</f>
        <v>#REF!</v>
      </c>
      <c r="I2124" s="7" t="e">
        <f>IF('تسمية الرتبة'!#REF!="مرفوض",0,'تسمية الرتبة'!#REF!)</f>
        <v>#REF!</v>
      </c>
      <c r="J2124" s="7" t="e">
        <f>IF('تسمية الرتبة'!#REF!="مرفوض",0,'تسمية الرتبة'!#REF!)</f>
        <v>#REF!</v>
      </c>
      <c r="K2124" s="7" t="e">
        <f>IF('تسمية الرتبة'!#REF!="مرفوض",0,J2124+I2124+H2124+G2124+F2124+E2124+D2124+'تسمية الرتبة'!#REF!)</f>
        <v>#REF!</v>
      </c>
      <c r="L2124" s="7" t="e">
        <f>IF('تسمية الرتبة'!#REF!="مرفوض",0,IF(J2124=0,"Absent(e)",""))</f>
        <v>#REF!</v>
      </c>
      <c r="M2124" s="20" t="e">
        <f>'تسمية الرتبة'!#REF!-'Resultats FR'!K2124</f>
        <v>#REF!</v>
      </c>
    </row>
    <row r="2125" spans="1:13">
      <c r="A2125" s="7">
        <v>2121</v>
      </c>
      <c r="B2125" s="7" t="e">
        <f>IF('تسمية الرتبة'!#REF!="مرفوض",0,'تسمية الرتبة'!#REF!)</f>
        <v>#REF!</v>
      </c>
      <c r="C2125" s="7" t="e">
        <f>IF('تسمية الرتبة'!#REF!="مرفوض",0,'تسمية الرتبة'!#REF!)</f>
        <v>#REF!</v>
      </c>
      <c r="D2125" s="7" t="e">
        <f>IF('تسمية الرتبة'!#REF!="مرفوض",0,'تسمية الرتبة'!#REF!)</f>
        <v>#REF!</v>
      </c>
      <c r="E2125" s="34" t="e">
        <f>IF('تسمية الرتبة'!#REF!="مرفوض",0,'تسمية الرتبة'!#REF!)</f>
        <v>#REF!</v>
      </c>
      <c r="F2125" s="7" t="e">
        <f>IF('تسمية الرتبة'!#REF!="مرفوض",0,'تسمية الرتبة'!#REF!)</f>
        <v>#REF!</v>
      </c>
      <c r="G2125" s="7" t="e">
        <f>IF('تسمية الرتبة'!#REF!="مرفوض",0,'تسمية الرتبة'!#REF!)</f>
        <v>#REF!</v>
      </c>
      <c r="H2125" s="7" t="e">
        <f>IF('تسمية الرتبة'!#REF!="مرفوض",0,IF('تسمية الرتبة'!#REF!+'تسمية الرتبة'!#REF!+'تسمية الرتبة'!#REF!+'تسمية الرتبة'!#REF!&gt;6,6,'تسمية الرتبة'!#REF!+'تسمية الرتبة'!#REF!+'تسمية الرتبة'!#REF!+'تسمية الرتبة'!#REF!))</f>
        <v>#REF!</v>
      </c>
      <c r="I2125" s="7" t="e">
        <f>IF('تسمية الرتبة'!#REF!="مرفوض",0,'تسمية الرتبة'!#REF!)</f>
        <v>#REF!</v>
      </c>
      <c r="J2125" s="7" t="e">
        <f>IF('تسمية الرتبة'!#REF!="مرفوض",0,'تسمية الرتبة'!#REF!)</f>
        <v>#REF!</v>
      </c>
      <c r="K2125" s="7" t="e">
        <f>IF('تسمية الرتبة'!#REF!="مرفوض",0,J2125+I2125+H2125+G2125+F2125+E2125+D2125+'تسمية الرتبة'!#REF!)</f>
        <v>#REF!</v>
      </c>
      <c r="L2125" s="7" t="e">
        <f>IF('تسمية الرتبة'!#REF!="مرفوض",0,IF(J2125=0,"Absent(e)",""))</f>
        <v>#REF!</v>
      </c>
      <c r="M2125" s="20" t="e">
        <f>'تسمية الرتبة'!#REF!-'Resultats FR'!K2125</f>
        <v>#REF!</v>
      </c>
    </row>
    <row r="2126" spans="1:13">
      <c r="A2126" s="7">
        <v>2122</v>
      </c>
      <c r="B2126" s="7" t="e">
        <f>IF('تسمية الرتبة'!#REF!="مرفوض",0,'تسمية الرتبة'!#REF!)</f>
        <v>#REF!</v>
      </c>
      <c r="C2126" s="7" t="e">
        <f>IF('تسمية الرتبة'!#REF!="مرفوض",0,'تسمية الرتبة'!#REF!)</f>
        <v>#REF!</v>
      </c>
      <c r="D2126" s="7" t="e">
        <f>IF('تسمية الرتبة'!#REF!="مرفوض",0,'تسمية الرتبة'!#REF!)</f>
        <v>#REF!</v>
      </c>
      <c r="E2126" s="34" t="e">
        <f>IF('تسمية الرتبة'!#REF!="مرفوض",0,'تسمية الرتبة'!#REF!)</f>
        <v>#REF!</v>
      </c>
      <c r="F2126" s="7" t="e">
        <f>IF('تسمية الرتبة'!#REF!="مرفوض",0,'تسمية الرتبة'!#REF!)</f>
        <v>#REF!</v>
      </c>
      <c r="G2126" s="7" t="e">
        <f>IF('تسمية الرتبة'!#REF!="مرفوض",0,'تسمية الرتبة'!#REF!)</f>
        <v>#REF!</v>
      </c>
      <c r="H2126" s="7" t="e">
        <f>IF('تسمية الرتبة'!#REF!="مرفوض",0,IF('تسمية الرتبة'!#REF!+'تسمية الرتبة'!#REF!+'تسمية الرتبة'!#REF!+'تسمية الرتبة'!#REF!&gt;6,6,'تسمية الرتبة'!#REF!+'تسمية الرتبة'!#REF!+'تسمية الرتبة'!#REF!+'تسمية الرتبة'!#REF!))</f>
        <v>#REF!</v>
      </c>
      <c r="I2126" s="7" t="e">
        <f>IF('تسمية الرتبة'!#REF!="مرفوض",0,'تسمية الرتبة'!#REF!)</f>
        <v>#REF!</v>
      </c>
      <c r="J2126" s="7" t="e">
        <f>IF('تسمية الرتبة'!#REF!="مرفوض",0,'تسمية الرتبة'!#REF!)</f>
        <v>#REF!</v>
      </c>
      <c r="K2126" s="7" t="e">
        <f>IF('تسمية الرتبة'!#REF!="مرفوض",0,J2126+I2126+H2126+G2126+F2126+E2126+D2126+'تسمية الرتبة'!#REF!)</f>
        <v>#REF!</v>
      </c>
      <c r="L2126" s="7" t="e">
        <f>IF('تسمية الرتبة'!#REF!="مرفوض",0,IF(J2126=0,"Absent(e)",""))</f>
        <v>#REF!</v>
      </c>
      <c r="M2126" s="20" t="e">
        <f>'تسمية الرتبة'!#REF!-'Resultats FR'!K2126</f>
        <v>#REF!</v>
      </c>
    </row>
    <row r="2127" spans="1:13">
      <c r="A2127" s="7">
        <v>2123</v>
      </c>
      <c r="B2127" s="7" t="e">
        <f>IF('تسمية الرتبة'!#REF!="مرفوض",0,'تسمية الرتبة'!#REF!)</f>
        <v>#REF!</v>
      </c>
      <c r="C2127" s="7" t="e">
        <f>IF('تسمية الرتبة'!#REF!="مرفوض",0,'تسمية الرتبة'!#REF!)</f>
        <v>#REF!</v>
      </c>
      <c r="D2127" s="7" t="e">
        <f>IF('تسمية الرتبة'!#REF!="مرفوض",0,'تسمية الرتبة'!#REF!)</f>
        <v>#REF!</v>
      </c>
      <c r="E2127" s="34" t="e">
        <f>IF('تسمية الرتبة'!#REF!="مرفوض",0,'تسمية الرتبة'!#REF!)</f>
        <v>#REF!</v>
      </c>
      <c r="F2127" s="7" t="e">
        <f>IF('تسمية الرتبة'!#REF!="مرفوض",0,'تسمية الرتبة'!#REF!)</f>
        <v>#REF!</v>
      </c>
      <c r="G2127" s="7" t="e">
        <f>IF('تسمية الرتبة'!#REF!="مرفوض",0,'تسمية الرتبة'!#REF!)</f>
        <v>#REF!</v>
      </c>
      <c r="H2127" s="7" t="e">
        <f>IF('تسمية الرتبة'!#REF!="مرفوض",0,IF('تسمية الرتبة'!#REF!+'تسمية الرتبة'!#REF!+'تسمية الرتبة'!#REF!+'تسمية الرتبة'!#REF!&gt;6,6,'تسمية الرتبة'!#REF!+'تسمية الرتبة'!#REF!+'تسمية الرتبة'!#REF!+'تسمية الرتبة'!#REF!))</f>
        <v>#REF!</v>
      </c>
      <c r="I2127" s="7" t="e">
        <f>IF('تسمية الرتبة'!#REF!="مرفوض",0,'تسمية الرتبة'!#REF!)</f>
        <v>#REF!</v>
      </c>
      <c r="J2127" s="7" t="e">
        <f>IF('تسمية الرتبة'!#REF!="مرفوض",0,'تسمية الرتبة'!#REF!)</f>
        <v>#REF!</v>
      </c>
      <c r="K2127" s="7" t="e">
        <f>IF('تسمية الرتبة'!#REF!="مرفوض",0,J2127+I2127+H2127+G2127+F2127+E2127+D2127+'تسمية الرتبة'!#REF!)</f>
        <v>#REF!</v>
      </c>
      <c r="L2127" s="7" t="e">
        <f>IF('تسمية الرتبة'!#REF!="مرفوض",0,IF(J2127=0,"Absent(e)",""))</f>
        <v>#REF!</v>
      </c>
      <c r="M2127" s="20" t="e">
        <f>'تسمية الرتبة'!#REF!-'Resultats FR'!K2127</f>
        <v>#REF!</v>
      </c>
    </row>
    <row r="2128" spans="1:13">
      <c r="A2128" s="7">
        <v>2124</v>
      </c>
      <c r="B2128" s="7" t="e">
        <f>IF('تسمية الرتبة'!#REF!="مرفوض",0,'تسمية الرتبة'!#REF!)</f>
        <v>#REF!</v>
      </c>
      <c r="C2128" s="7" t="e">
        <f>IF('تسمية الرتبة'!#REF!="مرفوض",0,'تسمية الرتبة'!#REF!)</f>
        <v>#REF!</v>
      </c>
      <c r="D2128" s="7" t="e">
        <f>IF('تسمية الرتبة'!#REF!="مرفوض",0,'تسمية الرتبة'!#REF!)</f>
        <v>#REF!</v>
      </c>
      <c r="E2128" s="34" t="e">
        <f>IF('تسمية الرتبة'!#REF!="مرفوض",0,'تسمية الرتبة'!#REF!)</f>
        <v>#REF!</v>
      </c>
      <c r="F2128" s="7" t="e">
        <f>IF('تسمية الرتبة'!#REF!="مرفوض",0,'تسمية الرتبة'!#REF!)</f>
        <v>#REF!</v>
      </c>
      <c r="G2128" s="7" t="e">
        <f>IF('تسمية الرتبة'!#REF!="مرفوض",0,'تسمية الرتبة'!#REF!)</f>
        <v>#REF!</v>
      </c>
      <c r="H2128" s="7" t="e">
        <f>IF('تسمية الرتبة'!#REF!="مرفوض",0,IF('تسمية الرتبة'!#REF!+'تسمية الرتبة'!#REF!+'تسمية الرتبة'!#REF!+'تسمية الرتبة'!#REF!&gt;6,6,'تسمية الرتبة'!#REF!+'تسمية الرتبة'!#REF!+'تسمية الرتبة'!#REF!+'تسمية الرتبة'!#REF!))</f>
        <v>#REF!</v>
      </c>
      <c r="I2128" s="7" t="e">
        <f>IF('تسمية الرتبة'!#REF!="مرفوض",0,'تسمية الرتبة'!#REF!)</f>
        <v>#REF!</v>
      </c>
      <c r="J2128" s="7" t="e">
        <f>IF('تسمية الرتبة'!#REF!="مرفوض",0,'تسمية الرتبة'!#REF!)</f>
        <v>#REF!</v>
      </c>
      <c r="K2128" s="7" t="e">
        <f>IF('تسمية الرتبة'!#REF!="مرفوض",0,J2128+I2128+H2128+G2128+F2128+E2128+D2128+'تسمية الرتبة'!#REF!)</f>
        <v>#REF!</v>
      </c>
      <c r="L2128" s="7" t="e">
        <f>IF('تسمية الرتبة'!#REF!="مرفوض",0,IF(J2128=0,"Absent(e)",""))</f>
        <v>#REF!</v>
      </c>
      <c r="M2128" s="20" t="e">
        <f>'تسمية الرتبة'!#REF!-'Resultats FR'!K2128</f>
        <v>#REF!</v>
      </c>
    </row>
    <row r="2129" spans="1:13">
      <c r="A2129" s="7">
        <v>2125</v>
      </c>
      <c r="B2129" s="7" t="e">
        <f>IF('تسمية الرتبة'!#REF!="مرفوض",0,'تسمية الرتبة'!#REF!)</f>
        <v>#REF!</v>
      </c>
      <c r="C2129" s="7" t="e">
        <f>IF('تسمية الرتبة'!#REF!="مرفوض",0,'تسمية الرتبة'!#REF!)</f>
        <v>#REF!</v>
      </c>
      <c r="D2129" s="7" t="e">
        <f>IF('تسمية الرتبة'!#REF!="مرفوض",0,'تسمية الرتبة'!#REF!)</f>
        <v>#REF!</v>
      </c>
      <c r="E2129" s="34" t="e">
        <f>IF('تسمية الرتبة'!#REF!="مرفوض",0,'تسمية الرتبة'!#REF!)</f>
        <v>#REF!</v>
      </c>
      <c r="F2129" s="7" t="e">
        <f>IF('تسمية الرتبة'!#REF!="مرفوض",0,'تسمية الرتبة'!#REF!)</f>
        <v>#REF!</v>
      </c>
      <c r="G2129" s="7" t="e">
        <f>IF('تسمية الرتبة'!#REF!="مرفوض",0,'تسمية الرتبة'!#REF!)</f>
        <v>#REF!</v>
      </c>
      <c r="H2129" s="7" t="e">
        <f>IF('تسمية الرتبة'!#REF!="مرفوض",0,IF('تسمية الرتبة'!#REF!+'تسمية الرتبة'!#REF!+'تسمية الرتبة'!#REF!+'تسمية الرتبة'!#REF!&gt;6,6,'تسمية الرتبة'!#REF!+'تسمية الرتبة'!#REF!+'تسمية الرتبة'!#REF!+'تسمية الرتبة'!#REF!))</f>
        <v>#REF!</v>
      </c>
      <c r="I2129" s="7" t="e">
        <f>IF('تسمية الرتبة'!#REF!="مرفوض",0,'تسمية الرتبة'!#REF!)</f>
        <v>#REF!</v>
      </c>
      <c r="J2129" s="7" t="e">
        <f>IF('تسمية الرتبة'!#REF!="مرفوض",0,'تسمية الرتبة'!#REF!)</f>
        <v>#REF!</v>
      </c>
      <c r="K2129" s="7" t="e">
        <f>IF('تسمية الرتبة'!#REF!="مرفوض",0,J2129+I2129+H2129+G2129+F2129+E2129+D2129+'تسمية الرتبة'!#REF!)</f>
        <v>#REF!</v>
      </c>
      <c r="L2129" s="7" t="e">
        <f>IF('تسمية الرتبة'!#REF!="مرفوض",0,IF(J2129=0,"Absent(e)",""))</f>
        <v>#REF!</v>
      </c>
      <c r="M2129" s="20" t="e">
        <f>'تسمية الرتبة'!#REF!-'Resultats FR'!K2129</f>
        <v>#REF!</v>
      </c>
    </row>
    <row r="2130" spans="1:13">
      <c r="A2130" s="7">
        <v>2126</v>
      </c>
      <c r="B2130" s="7" t="e">
        <f>IF('تسمية الرتبة'!#REF!="مرفوض",0,'تسمية الرتبة'!#REF!)</f>
        <v>#REF!</v>
      </c>
      <c r="C2130" s="7" t="e">
        <f>IF('تسمية الرتبة'!#REF!="مرفوض",0,'تسمية الرتبة'!#REF!)</f>
        <v>#REF!</v>
      </c>
      <c r="D2130" s="7" t="e">
        <f>IF('تسمية الرتبة'!#REF!="مرفوض",0,'تسمية الرتبة'!#REF!)</f>
        <v>#REF!</v>
      </c>
      <c r="E2130" s="34" t="e">
        <f>IF('تسمية الرتبة'!#REF!="مرفوض",0,'تسمية الرتبة'!#REF!)</f>
        <v>#REF!</v>
      </c>
      <c r="F2130" s="7" t="e">
        <f>IF('تسمية الرتبة'!#REF!="مرفوض",0,'تسمية الرتبة'!#REF!)</f>
        <v>#REF!</v>
      </c>
      <c r="G2130" s="7" t="e">
        <f>IF('تسمية الرتبة'!#REF!="مرفوض",0,'تسمية الرتبة'!#REF!)</f>
        <v>#REF!</v>
      </c>
      <c r="H2130" s="7" t="e">
        <f>IF('تسمية الرتبة'!#REF!="مرفوض",0,IF('تسمية الرتبة'!#REF!+'تسمية الرتبة'!#REF!+'تسمية الرتبة'!#REF!+'تسمية الرتبة'!#REF!&gt;6,6,'تسمية الرتبة'!#REF!+'تسمية الرتبة'!#REF!+'تسمية الرتبة'!#REF!+'تسمية الرتبة'!#REF!))</f>
        <v>#REF!</v>
      </c>
      <c r="I2130" s="7" t="e">
        <f>IF('تسمية الرتبة'!#REF!="مرفوض",0,'تسمية الرتبة'!#REF!)</f>
        <v>#REF!</v>
      </c>
      <c r="J2130" s="7" t="e">
        <f>IF('تسمية الرتبة'!#REF!="مرفوض",0,'تسمية الرتبة'!#REF!)</f>
        <v>#REF!</v>
      </c>
      <c r="K2130" s="7" t="e">
        <f>IF('تسمية الرتبة'!#REF!="مرفوض",0,J2130+I2130+H2130+G2130+F2130+E2130+D2130+'تسمية الرتبة'!#REF!)</f>
        <v>#REF!</v>
      </c>
      <c r="L2130" s="7" t="e">
        <f>IF('تسمية الرتبة'!#REF!="مرفوض",0,IF(J2130=0,"Absent(e)",""))</f>
        <v>#REF!</v>
      </c>
      <c r="M2130" s="20" t="e">
        <f>'تسمية الرتبة'!#REF!-'Resultats FR'!K2130</f>
        <v>#REF!</v>
      </c>
    </row>
    <row r="2131" spans="1:13">
      <c r="A2131" s="7">
        <v>2127</v>
      </c>
      <c r="B2131" s="7" t="e">
        <f>IF('تسمية الرتبة'!#REF!="مرفوض",0,'تسمية الرتبة'!#REF!)</f>
        <v>#REF!</v>
      </c>
      <c r="C2131" s="7" t="e">
        <f>IF('تسمية الرتبة'!#REF!="مرفوض",0,'تسمية الرتبة'!#REF!)</f>
        <v>#REF!</v>
      </c>
      <c r="D2131" s="7" t="e">
        <f>IF('تسمية الرتبة'!#REF!="مرفوض",0,'تسمية الرتبة'!#REF!)</f>
        <v>#REF!</v>
      </c>
      <c r="E2131" s="34" t="e">
        <f>IF('تسمية الرتبة'!#REF!="مرفوض",0,'تسمية الرتبة'!#REF!)</f>
        <v>#REF!</v>
      </c>
      <c r="F2131" s="7" t="e">
        <f>IF('تسمية الرتبة'!#REF!="مرفوض",0,'تسمية الرتبة'!#REF!)</f>
        <v>#REF!</v>
      </c>
      <c r="G2131" s="7" t="e">
        <f>IF('تسمية الرتبة'!#REF!="مرفوض",0,'تسمية الرتبة'!#REF!)</f>
        <v>#REF!</v>
      </c>
      <c r="H2131" s="7" t="e">
        <f>IF('تسمية الرتبة'!#REF!="مرفوض",0,IF('تسمية الرتبة'!#REF!+'تسمية الرتبة'!#REF!+'تسمية الرتبة'!#REF!+'تسمية الرتبة'!#REF!&gt;6,6,'تسمية الرتبة'!#REF!+'تسمية الرتبة'!#REF!+'تسمية الرتبة'!#REF!+'تسمية الرتبة'!#REF!))</f>
        <v>#REF!</v>
      </c>
      <c r="I2131" s="7" t="e">
        <f>IF('تسمية الرتبة'!#REF!="مرفوض",0,'تسمية الرتبة'!#REF!)</f>
        <v>#REF!</v>
      </c>
      <c r="J2131" s="7" t="e">
        <f>IF('تسمية الرتبة'!#REF!="مرفوض",0,'تسمية الرتبة'!#REF!)</f>
        <v>#REF!</v>
      </c>
      <c r="K2131" s="7" t="e">
        <f>IF('تسمية الرتبة'!#REF!="مرفوض",0,J2131+I2131+H2131+G2131+F2131+E2131+D2131+'تسمية الرتبة'!#REF!)</f>
        <v>#REF!</v>
      </c>
      <c r="L2131" s="7" t="e">
        <f>IF('تسمية الرتبة'!#REF!="مرفوض",0,IF(J2131=0,"Absent(e)",""))</f>
        <v>#REF!</v>
      </c>
      <c r="M2131" s="20" t="e">
        <f>'تسمية الرتبة'!#REF!-'Resultats FR'!K2131</f>
        <v>#REF!</v>
      </c>
    </row>
    <row r="2132" spans="1:13">
      <c r="A2132" s="7">
        <v>2128</v>
      </c>
      <c r="B2132" s="7" t="e">
        <f>IF('تسمية الرتبة'!#REF!="مرفوض",0,'تسمية الرتبة'!#REF!)</f>
        <v>#REF!</v>
      </c>
      <c r="C2132" s="7" t="e">
        <f>IF('تسمية الرتبة'!#REF!="مرفوض",0,'تسمية الرتبة'!#REF!)</f>
        <v>#REF!</v>
      </c>
      <c r="D2132" s="7" t="e">
        <f>IF('تسمية الرتبة'!#REF!="مرفوض",0,'تسمية الرتبة'!#REF!)</f>
        <v>#REF!</v>
      </c>
      <c r="E2132" s="34" t="e">
        <f>IF('تسمية الرتبة'!#REF!="مرفوض",0,'تسمية الرتبة'!#REF!)</f>
        <v>#REF!</v>
      </c>
      <c r="F2132" s="7" t="e">
        <f>IF('تسمية الرتبة'!#REF!="مرفوض",0,'تسمية الرتبة'!#REF!)</f>
        <v>#REF!</v>
      </c>
      <c r="G2132" s="7" t="e">
        <f>IF('تسمية الرتبة'!#REF!="مرفوض",0,'تسمية الرتبة'!#REF!)</f>
        <v>#REF!</v>
      </c>
      <c r="H2132" s="7" t="e">
        <f>IF('تسمية الرتبة'!#REF!="مرفوض",0,IF('تسمية الرتبة'!#REF!+'تسمية الرتبة'!#REF!+'تسمية الرتبة'!#REF!+'تسمية الرتبة'!#REF!&gt;6,6,'تسمية الرتبة'!#REF!+'تسمية الرتبة'!#REF!+'تسمية الرتبة'!#REF!+'تسمية الرتبة'!#REF!))</f>
        <v>#REF!</v>
      </c>
      <c r="I2132" s="7" t="e">
        <f>IF('تسمية الرتبة'!#REF!="مرفوض",0,'تسمية الرتبة'!#REF!)</f>
        <v>#REF!</v>
      </c>
      <c r="J2132" s="7" t="e">
        <f>IF('تسمية الرتبة'!#REF!="مرفوض",0,'تسمية الرتبة'!#REF!)</f>
        <v>#REF!</v>
      </c>
      <c r="K2132" s="7" t="e">
        <f>IF('تسمية الرتبة'!#REF!="مرفوض",0,J2132+I2132+H2132+G2132+F2132+E2132+D2132+'تسمية الرتبة'!#REF!)</f>
        <v>#REF!</v>
      </c>
      <c r="L2132" s="7" t="e">
        <f>IF('تسمية الرتبة'!#REF!="مرفوض",0,IF(J2132=0,"Absent(e)",""))</f>
        <v>#REF!</v>
      </c>
      <c r="M2132" s="20" t="e">
        <f>'تسمية الرتبة'!#REF!-'Resultats FR'!K2132</f>
        <v>#REF!</v>
      </c>
    </row>
    <row r="2133" spans="1:13">
      <c r="A2133" s="7">
        <v>2129</v>
      </c>
      <c r="B2133" s="7" t="e">
        <f>IF('تسمية الرتبة'!#REF!="مرفوض",0,'تسمية الرتبة'!#REF!)</f>
        <v>#REF!</v>
      </c>
      <c r="C2133" s="7" t="e">
        <f>IF('تسمية الرتبة'!#REF!="مرفوض",0,'تسمية الرتبة'!#REF!)</f>
        <v>#REF!</v>
      </c>
      <c r="D2133" s="7" t="e">
        <f>IF('تسمية الرتبة'!#REF!="مرفوض",0,'تسمية الرتبة'!#REF!)</f>
        <v>#REF!</v>
      </c>
      <c r="E2133" s="34" t="e">
        <f>IF('تسمية الرتبة'!#REF!="مرفوض",0,'تسمية الرتبة'!#REF!)</f>
        <v>#REF!</v>
      </c>
      <c r="F2133" s="7" t="e">
        <f>IF('تسمية الرتبة'!#REF!="مرفوض",0,'تسمية الرتبة'!#REF!)</f>
        <v>#REF!</v>
      </c>
      <c r="G2133" s="7" t="e">
        <f>IF('تسمية الرتبة'!#REF!="مرفوض",0,'تسمية الرتبة'!#REF!)</f>
        <v>#REF!</v>
      </c>
      <c r="H2133" s="7" t="e">
        <f>IF('تسمية الرتبة'!#REF!="مرفوض",0,IF('تسمية الرتبة'!#REF!+'تسمية الرتبة'!#REF!+'تسمية الرتبة'!#REF!+'تسمية الرتبة'!#REF!&gt;6,6,'تسمية الرتبة'!#REF!+'تسمية الرتبة'!#REF!+'تسمية الرتبة'!#REF!+'تسمية الرتبة'!#REF!))</f>
        <v>#REF!</v>
      </c>
      <c r="I2133" s="7" t="e">
        <f>IF('تسمية الرتبة'!#REF!="مرفوض",0,'تسمية الرتبة'!#REF!)</f>
        <v>#REF!</v>
      </c>
      <c r="J2133" s="7" t="e">
        <f>IF('تسمية الرتبة'!#REF!="مرفوض",0,'تسمية الرتبة'!#REF!)</f>
        <v>#REF!</v>
      </c>
      <c r="K2133" s="7" t="e">
        <f>IF('تسمية الرتبة'!#REF!="مرفوض",0,J2133+I2133+H2133+G2133+F2133+E2133+D2133+'تسمية الرتبة'!#REF!)</f>
        <v>#REF!</v>
      </c>
      <c r="L2133" s="7" t="e">
        <f>IF('تسمية الرتبة'!#REF!="مرفوض",0,IF(J2133=0,"Absent(e)",""))</f>
        <v>#REF!</v>
      </c>
      <c r="M2133" s="20" t="e">
        <f>'تسمية الرتبة'!#REF!-'Resultats FR'!K2133</f>
        <v>#REF!</v>
      </c>
    </row>
    <row r="2134" spans="1:13">
      <c r="A2134" s="7">
        <v>2130</v>
      </c>
      <c r="B2134" s="7" t="e">
        <f>IF('تسمية الرتبة'!#REF!="مرفوض",0,'تسمية الرتبة'!#REF!)</f>
        <v>#REF!</v>
      </c>
      <c r="C2134" s="7" t="e">
        <f>IF('تسمية الرتبة'!#REF!="مرفوض",0,'تسمية الرتبة'!#REF!)</f>
        <v>#REF!</v>
      </c>
      <c r="D2134" s="7" t="e">
        <f>IF('تسمية الرتبة'!#REF!="مرفوض",0,'تسمية الرتبة'!#REF!)</f>
        <v>#REF!</v>
      </c>
      <c r="E2134" s="34" t="e">
        <f>IF('تسمية الرتبة'!#REF!="مرفوض",0,'تسمية الرتبة'!#REF!)</f>
        <v>#REF!</v>
      </c>
      <c r="F2134" s="7" t="e">
        <f>IF('تسمية الرتبة'!#REF!="مرفوض",0,'تسمية الرتبة'!#REF!)</f>
        <v>#REF!</v>
      </c>
      <c r="G2134" s="7" t="e">
        <f>IF('تسمية الرتبة'!#REF!="مرفوض",0,'تسمية الرتبة'!#REF!)</f>
        <v>#REF!</v>
      </c>
      <c r="H2134" s="7" t="e">
        <f>IF('تسمية الرتبة'!#REF!="مرفوض",0,IF('تسمية الرتبة'!#REF!+'تسمية الرتبة'!#REF!+'تسمية الرتبة'!#REF!+'تسمية الرتبة'!#REF!&gt;6,6,'تسمية الرتبة'!#REF!+'تسمية الرتبة'!#REF!+'تسمية الرتبة'!#REF!+'تسمية الرتبة'!#REF!))</f>
        <v>#REF!</v>
      </c>
      <c r="I2134" s="7" t="e">
        <f>IF('تسمية الرتبة'!#REF!="مرفوض",0,'تسمية الرتبة'!#REF!)</f>
        <v>#REF!</v>
      </c>
      <c r="J2134" s="7" t="e">
        <f>IF('تسمية الرتبة'!#REF!="مرفوض",0,'تسمية الرتبة'!#REF!)</f>
        <v>#REF!</v>
      </c>
      <c r="K2134" s="7" t="e">
        <f>IF('تسمية الرتبة'!#REF!="مرفوض",0,J2134+I2134+H2134+G2134+F2134+E2134+D2134+'تسمية الرتبة'!#REF!)</f>
        <v>#REF!</v>
      </c>
      <c r="L2134" s="7" t="e">
        <f>IF('تسمية الرتبة'!#REF!="مرفوض",0,IF(J2134=0,"Absent(e)",""))</f>
        <v>#REF!</v>
      </c>
      <c r="M2134" s="20" t="e">
        <f>'تسمية الرتبة'!#REF!-'Resultats FR'!K2134</f>
        <v>#REF!</v>
      </c>
    </row>
    <row r="2135" spans="1:13">
      <c r="A2135" s="7">
        <v>2131</v>
      </c>
      <c r="B2135" s="7" t="e">
        <f>IF('تسمية الرتبة'!#REF!="مرفوض",0,'تسمية الرتبة'!#REF!)</f>
        <v>#REF!</v>
      </c>
      <c r="C2135" s="7" t="e">
        <f>IF('تسمية الرتبة'!#REF!="مرفوض",0,'تسمية الرتبة'!#REF!)</f>
        <v>#REF!</v>
      </c>
      <c r="D2135" s="7" t="e">
        <f>IF('تسمية الرتبة'!#REF!="مرفوض",0,'تسمية الرتبة'!#REF!)</f>
        <v>#REF!</v>
      </c>
      <c r="E2135" s="34" t="e">
        <f>IF('تسمية الرتبة'!#REF!="مرفوض",0,'تسمية الرتبة'!#REF!)</f>
        <v>#REF!</v>
      </c>
      <c r="F2135" s="7" t="e">
        <f>IF('تسمية الرتبة'!#REF!="مرفوض",0,'تسمية الرتبة'!#REF!)</f>
        <v>#REF!</v>
      </c>
      <c r="G2135" s="7" t="e">
        <f>IF('تسمية الرتبة'!#REF!="مرفوض",0,'تسمية الرتبة'!#REF!)</f>
        <v>#REF!</v>
      </c>
      <c r="H2135" s="7" t="e">
        <f>IF('تسمية الرتبة'!#REF!="مرفوض",0,IF('تسمية الرتبة'!#REF!+'تسمية الرتبة'!#REF!+'تسمية الرتبة'!#REF!+'تسمية الرتبة'!#REF!&gt;6,6,'تسمية الرتبة'!#REF!+'تسمية الرتبة'!#REF!+'تسمية الرتبة'!#REF!+'تسمية الرتبة'!#REF!))</f>
        <v>#REF!</v>
      </c>
      <c r="I2135" s="7" t="e">
        <f>IF('تسمية الرتبة'!#REF!="مرفوض",0,'تسمية الرتبة'!#REF!)</f>
        <v>#REF!</v>
      </c>
      <c r="J2135" s="7" t="e">
        <f>IF('تسمية الرتبة'!#REF!="مرفوض",0,'تسمية الرتبة'!#REF!)</f>
        <v>#REF!</v>
      </c>
      <c r="K2135" s="7" t="e">
        <f>IF('تسمية الرتبة'!#REF!="مرفوض",0,J2135+I2135+H2135+G2135+F2135+E2135+D2135+'تسمية الرتبة'!#REF!)</f>
        <v>#REF!</v>
      </c>
      <c r="L2135" s="7" t="e">
        <f>IF('تسمية الرتبة'!#REF!="مرفوض",0,IF(J2135=0,"Absent(e)",""))</f>
        <v>#REF!</v>
      </c>
      <c r="M2135" s="20" t="e">
        <f>'تسمية الرتبة'!#REF!-'Resultats FR'!K2135</f>
        <v>#REF!</v>
      </c>
    </row>
    <row r="2136" spans="1:13">
      <c r="A2136" s="7">
        <v>2132</v>
      </c>
      <c r="B2136" s="7" t="e">
        <f>IF('تسمية الرتبة'!#REF!="مرفوض",0,'تسمية الرتبة'!#REF!)</f>
        <v>#REF!</v>
      </c>
      <c r="C2136" s="7" t="e">
        <f>IF('تسمية الرتبة'!#REF!="مرفوض",0,'تسمية الرتبة'!#REF!)</f>
        <v>#REF!</v>
      </c>
      <c r="D2136" s="7" t="e">
        <f>IF('تسمية الرتبة'!#REF!="مرفوض",0,'تسمية الرتبة'!#REF!)</f>
        <v>#REF!</v>
      </c>
      <c r="E2136" s="34" t="e">
        <f>IF('تسمية الرتبة'!#REF!="مرفوض",0,'تسمية الرتبة'!#REF!)</f>
        <v>#REF!</v>
      </c>
      <c r="F2136" s="7" t="e">
        <f>IF('تسمية الرتبة'!#REF!="مرفوض",0,'تسمية الرتبة'!#REF!)</f>
        <v>#REF!</v>
      </c>
      <c r="G2136" s="7" t="e">
        <f>IF('تسمية الرتبة'!#REF!="مرفوض",0,'تسمية الرتبة'!#REF!)</f>
        <v>#REF!</v>
      </c>
      <c r="H2136" s="7" t="e">
        <f>IF('تسمية الرتبة'!#REF!="مرفوض",0,IF('تسمية الرتبة'!#REF!+'تسمية الرتبة'!#REF!+'تسمية الرتبة'!#REF!+'تسمية الرتبة'!#REF!&gt;6,6,'تسمية الرتبة'!#REF!+'تسمية الرتبة'!#REF!+'تسمية الرتبة'!#REF!+'تسمية الرتبة'!#REF!))</f>
        <v>#REF!</v>
      </c>
      <c r="I2136" s="7" t="e">
        <f>IF('تسمية الرتبة'!#REF!="مرفوض",0,'تسمية الرتبة'!#REF!)</f>
        <v>#REF!</v>
      </c>
      <c r="J2136" s="7" t="e">
        <f>IF('تسمية الرتبة'!#REF!="مرفوض",0,'تسمية الرتبة'!#REF!)</f>
        <v>#REF!</v>
      </c>
      <c r="K2136" s="7" t="e">
        <f>IF('تسمية الرتبة'!#REF!="مرفوض",0,J2136+I2136+H2136+G2136+F2136+E2136+D2136+'تسمية الرتبة'!#REF!)</f>
        <v>#REF!</v>
      </c>
      <c r="L2136" s="7" t="e">
        <f>IF('تسمية الرتبة'!#REF!="مرفوض",0,IF(J2136=0,"Absent(e)",""))</f>
        <v>#REF!</v>
      </c>
      <c r="M2136" s="20" t="e">
        <f>'تسمية الرتبة'!#REF!-'Resultats FR'!K2136</f>
        <v>#REF!</v>
      </c>
    </row>
    <row r="2137" spans="1:13">
      <c r="A2137" s="7">
        <v>2133</v>
      </c>
      <c r="B2137" s="7" t="e">
        <f>IF('تسمية الرتبة'!#REF!="مرفوض",0,'تسمية الرتبة'!#REF!)</f>
        <v>#REF!</v>
      </c>
      <c r="C2137" s="7" t="e">
        <f>IF('تسمية الرتبة'!#REF!="مرفوض",0,'تسمية الرتبة'!#REF!)</f>
        <v>#REF!</v>
      </c>
      <c r="D2137" s="7" t="e">
        <f>IF('تسمية الرتبة'!#REF!="مرفوض",0,'تسمية الرتبة'!#REF!)</f>
        <v>#REF!</v>
      </c>
      <c r="E2137" s="34" t="e">
        <f>IF('تسمية الرتبة'!#REF!="مرفوض",0,'تسمية الرتبة'!#REF!)</f>
        <v>#REF!</v>
      </c>
      <c r="F2137" s="7" t="e">
        <f>IF('تسمية الرتبة'!#REF!="مرفوض",0,'تسمية الرتبة'!#REF!)</f>
        <v>#REF!</v>
      </c>
      <c r="G2137" s="7" t="e">
        <f>IF('تسمية الرتبة'!#REF!="مرفوض",0,'تسمية الرتبة'!#REF!)</f>
        <v>#REF!</v>
      </c>
      <c r="H2137" s="7" t="e">
        <f>IF('تسمية الرتبة'!#REF!="مرفوض",0,IF('تسمية الرتبة'!#REF!+'تسمية الرتبة'!#REF!+'تسمية الرتبة'!#REF!+'تسمية الرتبة'!#REF!&gt;6,6,'تسمية الرتبة'!#REF!+'تسمية الرتبة'!#REF!+'تسمية الرتبة'!#REF!+'تسمية الرتبة'!#REF!))</f>
        <v>#REF!</v>
      </c>
      <c r="I2137" s="7" t="e">
        <f>IF('تسمية الرتبة'!#REF!="مرفوض",0,'تسمية الرتبة'!#REF!)</f>
        <v>#REF!</v>
      </c>
      <c r="J2137" s="7" t="e">
        <f>IF('تسمية الرتبة'!#REF!="مرفوض",0,'تسمية الرتبة'!#REF!)</f>
        <v>#REF!</v>
      </c>
      <c r="K2137" s="7" t="e">
        <f>IF('تسمية الرتبة'!#REF!="مرفوض",0,J2137+I2137+H2137+G2137+F2137+E2137+D2137+'تسمية الرتبة'!#REF!)</f>
        <v>#REF!</v>
      </c>
      <c r="L2137" s="7" t="e">
        <f>IF('تسمية الرتبة'!#REF!="مرفوض",0,IF(J2137=0,"Absent(e)",""))</f>
        <v>#REF!</v>
      </c>
      <c r="M2137" s="20" t="e">
        <f>'تسمية الرتبة'!#REF!-'Resultats FR'!K2137</f>
        <v>#REF!</v>
      </c>
    </row>
    <row r="2138" spans="1:13">
      <c r="A2138" s="7">
        <v>2134</v>
      </c>
      <c r="B2138" s="7" t="e">
        <f>IF('تسمية الرتبة'!#REF!="مرفوض",0,'تسمية الرتبة'!#REF!)</f>
        <v>#REF!</v>
      </c>
      <c r="C2138" s="7" t="e">
        <f>IF('تسمية الرتبة'!#REF!="مرفوض",0,'تسمية الرتبة'!#REF!)</f>
        <v>#REF!</v>
      </c>
      <c r="D2138" s="7" t="e">
        <f>IF('تسمية الرتبة'!#REF!="مرفوض",0,'تسمية الرتبة'!#REF!)</f>
        <v>#REF!</v>
      </c>
      <c r="E2138" s="34" t="e">
        <f>IF('تسمية الرتبة'!#REF!="مرفوض",0,'تسمية الرتبة'!#REF!)</f>
        <v>#REF!</v>
      </c>
      <c r="F2138" s="7" t="e">
        <f>IF('تسمية الرتبة'!#REF!="مرفوض",0,'تسمية الرتبة'!#REF!)</f>
        <v>#REF!</v>
      </c>
      <c r="G2138" s="7" t="e">
        <f>IF('تسمية الرتبة'!#REF!="مرفوض",0,'تسمية الرتبة'!#REF!)</f>
        <v>#REF!</v>
      </c>
      <c r="H2138" s="7" t="e">
        <f>IF('تسمية الرتبة'!#REF!="مرفوض",0,IF('تسمية الرتبة'!#REF!+'تسمية الرتبة'!#REF!+'تسمية الرتبة'!#REF!+'تسمية الرتبة'!#REF!&gt;6,6,'تسمية الرتبة'!#REF!+'تسمية الرتبة'!#REF!+'تسمية الرتبة'!#REF!+'تسمية الرتبة'!#REF!))</f>
        <v>#REF!</v>
      </c>
      <c r="I2138" s="7" t="e">
        <f>IF('تسمية الرتبة'!#REF!="مرفوض",0,'تسمية الرتبة'!#REF!)</f>
        <v>#REF!</v>
      </c>
      <c r="J2138" s="7" t="e">
        <f>IF('تسمية الرتبة'!#REF!="مرفوض",0,'تسمية الرتبة'!#REF!)</f>
        <v>#REF!</v>
      </c>
      <c r="K2138" s="7" t="e">
        <f>IF('تسمية الرتبة'!#REF!="مرفوض",0,J2138+I2138+H2138+G2138+F2138+E2138+D2138+'تسمية الرتبة'!#REF!)</f>
        <v>#REF!</v>
      </c>
      <c r="L2138" s="7" t="e">
        <f>IF('تسمية الرتبة'!#REF!="مرفوض",0,IF(J2138=0,"Absent(e)",""))</f>
        <v>#REF!</v>
      </c>
      <c r="M2138" s="20" t="e">
        <f>'تسمية الرتبة'!#REF!-'Resultats FR'!K2138</f>
        <v>#REF!</v>
      </c>
    </row>
    <row r="2139" spans="1:13">
      <c r="A2139" s="7">
        <v>2135</v>
      </c>
      <c r="B2139" s="7" t="e">
        <f>IF('تسمية الرتبة'!#REF!="مرفوض",0,'تسمية الرتبة'!#REF!)</f>
        <v>#REF!</v>
      </c>
      <c r="C2139" s="7" t="e">
        <f>IF('تسمية الرتبة'!#REF!="مرفوض",0,'تسمية الرتبة'!#REF!)</f>
        <v>#REF!</v>
      </c>
      <c r="D2139" s="7" t="e">
        <f>IF('تسمية الرتبة'!#REF!="مرفوض",0,'تسمية الرتبة'!#REF!)</f>
        <v>#REF!</v>
      </c>
      <c r="E2139" s="34" t="e">
        <f>IF('تسمية الرتبة'!#REF!="مرفوض",0,'تسمية الرتبة'!#REF!)</f>
        <v>#REF!</v>
      </c>
      <c r="F2139" s="7" t="e">
        <f>IF('تسمية الرتبة'!#REF!="مرفوض",0,'تسمية الرتبة'!#REF!)</f>
        <v>#REF!</v>
      </c>
      <c r="G2139" s="7" t="e">
        <f>IF('تسمية الرتبة'!#REF!="مرفوض",0,'تسمية الرتبة'!#REF!)</f>
        <v>#REF!</v>
      </c>
      <c r="H2139" s="7" t="e">
        <f>IF('تسمية الرتبة'!#REF!="مرفوض",0,IF('تسمية الرتبة'!#REF!+'تسمية الرتبة'!#REF!+'تسمية الرتبة'!#REF!+'تسمية الرتبة'!#REF!&gt;6,6,'تسمية الرتبة'!#REF!+'تسمية الرتبة'!#REF!+'تسمية الرتبة'!#REF!+'تسمية الرتبة'!#REF!))</f>
        <v>#REF!</v>
      </c>
      <c r="I2139" s="7" t="e">
        <f>IF('تسمية الرتبة'!#REF!="مرفوض",0,'تسمية الرتبة'!#REF!)</f>
        <v>#REF!</v>
      </c>
      <c r="J2139" s="7" t="e">
        <f>IF('تسمية الرتبة'!#REF!="مرفوض",0,'تسمية الرتبة'!#REF!)</f>
        <v>#REF!</v>
      </c>
      <c r="K2139" s="7" t="e">
        <f>IF('تسمية الرتبة'!#REF!="مرفوض",0,J2139+I2139+H2139+G2139+F2139+E2139+D2139+'تسمية الرتبة'!#REF!)</f>
        <v>#REF!</v>
      </c>
      <c r="L2139" s="7" t="e">
        <f>IF('تسمية الرتبة'!#REF!="مرفوض",0,IF(J2139=0,"Absent(e)",""))</f>
        <v>#REF!</v>
      </c>
      <c r="M2139" s="20" t="e">
        <f>'تسمية الرتبة'!#REF!-'Resultats FR'!K2139</f>
        <v>#REF!</v>
      </c>
    </row>
    <row r="2140" spans="1:13">
      <c r="A2140" s="7">
        <v>2136</v>
      </c>
      <c r="B2140" s="7" t="e">
        <f>IF('تسمية الرتبة'!#REF!="مرفوض",0,'تسمية الرتبة'!#REF!)</f>
        <v>#REF!</v>
      </c>
      <c r="C2140" s="7" t="e">
        <f>IF('تسمية الرتبة'!#REF!="مرفوض",0,'تسمية الرتبة'!#REF!)</f>
        <v>#REF!</v>
      </c>
      <c r="D2140" s="7" t="e">
        <f>IF('تسمية الرتبة'!#REF!="مرفوض",0,'تسمية الرتبة'!#REF!)</f>
        <v>#REF!</v>
      </c>
      <c r="E2140" s="34" t="e">
        <f>IF('تسمية الرتبة'!#REF!="مرفوض",0,'تسمية الرتبة'!#REF!)</f>
        <v>#REF!</v>
      </c>
      <c r="F2140" s="7" t="e">
        <f>IF('تسمية الرتبة'!#REF!="مرفوض",0,'تسمية الرتبة'!#REF!)</f>
        <v>#REF!</v>
      </c>
      <c r="G2140" s="7" t="e">
        <f>IF('تسمية الرتبة'!#REF!="مرفوض",0,'تسمية الرتبة'!#REF!)</f>
        <v>#REF!</v>
      </c>
      <c r="H2140" s="7" t="e">
        <f>IF('تسمية الرتبة'!#REF!="مرفوض",0,IF('تسمية الرتبة'!#REF!+'تسمية الرتبة'!#REF!+'تسمية الرتبة'!#REF!+'تسمية الرتبة'!#REF!&gt;6,6,'تسمية الرتبة'!#REF!+'تسمية الرتبة'!#REF!+'تسمية الرتبة'!#REF!+'تسمية الرتبة'!#REF!))</f>
        <v>#REF!</v>
      </c>
      <c r="I2140" s="7" t="e">
        <f>IF('تسمية الرتبة'!#REF!="مرفوض",0,'تسمية الرتبة'!#REF!)</f>
        <v>#REF!</v>
      </c>
      <c r="J2140" s="7" t="e">
        <f>IF('تسمية الرتبة'!#REF!="مرفوض",0,'تسمية الرتبة'!#REF!)</f>
        <v>#REF!</v>
      </c>
      <c r="K2140" s="7" t="e">
        <f>IF('تسمية الرتبة'!#REF!="مرفوض",0,J2140+I2140+H2140+G2140+F2140+E2140+D2140+'تسمية الرتبة'!#REF!)</f>
        <v>#REF!</v>
      </c>
      <c r="L2140" s="7" t="e">
        <f>IF('تسمية الرتبة'!#REF!="مرفوض",0,IF(J2140=0,"Absent(e)",""))</f>
        <v>#REF!</v>
      </c>
      <c r="M2140" s="20" t="e">
        <f>'تسمية الرتبة'!#REF!-'Resultats FR'!K2140</f>
        <v>#REF!</v>
      </c>
    </row>
    <row r="2141" spans="1:13">
      <c r="A2141" s="7">
        <v>2137</v>
      </c>
      <c r="B2141" s="7" t="e">
        <f>IF('تسمية الرتبة'!#REF!="مرفوض",0,'تسمية الرتبة'!#REF!)</f>
        <v>#REF!</v>
      </c>
      <c r="C2141" s="7" t="e">
        <f>IF('تسمية الرتبة'!#REF!="مرفوض",0,'تسمية الرتبة'!#REF!)</f>
        <v>#REF!</v>
      </c>
      <c r="D2141" s="7" t="e">
        <f>IF('تسمية الرتبة'!#REF!="مرفوض",0,'تسمية الرتبة'!#REF!)</f>
        <v>#REF!</v>
      </c>
      <c r="E2141" s="34" t="e">
        <f>IF('تسمية الرتبة'!#REF!="مرفوض",0,'تسمية الرتبة'!#REF!)</f>
        <v>#REF!</v>
      </c>
      <c r="F2141" s="7" t="e">
        <f>IF('تسمية الرتبة'!#REF!="مرفوض",0,'تسمية الرتبة'!#REF!)</f>
        <v>#REF!</v>
      </c>
      <c r="G2141" s="7" t="e">
        <f>IF('تسمية الرتبة'!#REF!="مرفوض",0,'تسمية الرتبة'!#REF!)</f>
        <v>#REF!</v>
      </c>
      <c r="H2141" s="7" t="e">
        <f>IF('تسمية الرتبة'!#REF!="مرفوض",0,IF('تسمية الرتبة'!#REF!+'تسمية الرتبة'!#REF!+'تسمية الرتبة'!#REF!+'تسمية الرتبة'!#REF!&gt;6,6,'تسمية الرتبة'!#REF!+'تسمية الرتبة'!#REF!+'تسمية الرتبة'!#REF!+'تسمية الرتبة'!#REF!))</f>
        <v>#REF!</v>
      </c>
      <c r="I2141" s="7" t="e">
        <f>IF('تسمية الرتبة'!#REF!="مرفوض",0,'تسمية الرتبة'!#REF!)</f>
        <v>#REF!</v>
      </c>
      <c r="J2141" s="7" t="e">
        <f>IF('تسمية الرتبة'!#REF!="مرفوض",0,'تسمية الرتبة'!#REF!)</f>
        <v>#REF!</v>
      </c>
      <c r="K2141" s="7" t="e">
        <f>IF('تسمية الرتبة'!#REF!="مرفوض",0,J2141+I2141+H2141+G2141+F2141+E2141+D2141+'تسمية الرتبة'!#REF!)</f>
        <v>#REF!</v>
      </c>
      <c r="L2141" s="7" t="e">
        <f>IF('تسمية الرتبة'!#REF!="مرفوض",0,IF(J2141=0,"Absent(e)",""))</f>
        <v>#REF!</v>
      </c>
      <c r="M2141" s="20" t="e">
        <f>'تسمية الرتبة'!#REF!-'Resultats FR'!K2141</f>
        <v>#REF!</v>
      </c>
    </row>
    <row r="2142" spans="1:13">
      <c r="A2142" s="7">
        <v>2138</v>
      </c>
      <c r="B2142" s="7" t="e">
        <f>IF('تسمية الرتبة'!#REF!="مرفوض",0,'تسمية الرتبة'!#REF!)</f>
        <v>#REF!</v>
      </c>
      <c r="C2142" s="7" t="e">
        <f>IF('تسمية الرتبة'!#REF!="مرفوض",0,'تسمية الرتبة'!#REF!)</f>
        <v>#REF!</v>
      </c>
      <c r="D2142" s="7" t="e">
        <f>IF('تسمية الرتبة'!#REF!="مرفوض",0,'تسمية الرتبة'!#REF!)</f>
        <v>#REF!</v>
      </c>
      <c r="E2142" s="34" t="e">
        <f>IF('تسمية الرتبة'!#REF!="مرفوض",0,'تسمية الرتبة'!#REF!)</f>
        <v>#REF!</v>
      </c>
      <c r="F2142" s="7" t="e">
        <f>IF('تسمية الرتبة'!#REF!="مرفوض",0,'تسمية الرتبة'!#REF!)</f>
        <v>#REF!</v>
      </c>
      <c r="G2142" s="7" t="e">
        <f>IF('تسمية الرتبة'!#REF!="مرفوض",0,'تسمية الرتبة'!#REF!)</f>
        <v>#REF!</v>
      </c>
      <c r="H2142" s="7" t="e">
        <f>IF('تسمية الرتبة'!#REF!="مرفوض",0,IF('تسمية الرتبة'!#REF!+'تسمية الرتبة'!#REF!+'تسمية الرتبة'!#REF!+'تسمية الرتبة'!#REF!&gt;6,6,'تسمية الرتبة'!#REF!+'تسمية الرتبة'!#REF!+'تسمية الرتبة'!#REF!+'تسمية الرتبة'!#REF!))</f>
        <v>#REF!</v>
      </c>
      <c r="I2142" s="7" t="e">
        <f>IF('تسمية الرتبة'!#REF!="مرفوض",0,'تسمية الرتبة'!#REF!)</f>
        <v>#REF!</v>
      </c>
      <c r="J2142" s="7" t="e">
        <f>IF('تسمية الرتبة'!#REF!="مرفوض",0,'تسمية الرتبة'!#REF!)</f>
        <v>#REF!</v>
      </c>
      <c r="K2142" s="7" t="e">
        <f>IF('تسمية الرتبة'!#REF!="مرفوض",0,J2142+I2142+H2142+G2142+F2142+E2142+D2142+'تسمية الرتبة'!#REF!)</f>
        <v>#REF!</v>
      </c>
      <c r="L2142" s="7" t="e">
        <f>IF('تسمية الرتبة'!#REF!="مرفوض",0,IF(J2142=0,"Absent(e)",""))</f>
        <v>#REF!</v>
      </c>
      <c r="M2142" s="20" t="e">
        <f>'تسمية الرتبة'!#REF!-'Resultats FR'!K2142</f>
        <v>#REF!</v>
      </c>
    </row>
    <row r="2143" spans="1:13">
      <c r="A2143" s="7">
        <v>2139</v>
      </c>
      <c r="B2143" s="7" t="e">
        <f>IF('تسمية الرتبة'!#REF!="مرفوض",0,'تسمية الرتبة'!#REF!)</f>
        <v>#REF!</v>
      </c>
      <c r="C2143" s="7" t="e">
        <f>IF('تسمية الرتبة'!#REF!="مرفوض",0,'تسمية الرتبة'!#REF!)</f>
        <v>#REF!</v>
      </c>
      <c r="D2143" s="7" t="e">
        <f>IF('تسمية الرتبة'!#REF!="مرفوض",0,'تسمية الرتبة'!#REF!)</f>
        <v>#REF!</v>
      </c>
      <c r="E2143" s="34" t="e">
        <f>IF('تسمية الرتبة'!#REF!="مرفوض",0,'تسمية الرتبة'!#REF!)</f>
        <v>#REF!</v>
      </c>
      <c r="F2143" s="7" t="e">
        <f>IF('تسمية الرتبة'!#REF!="مرفوض",0,'تسمية الرتبة'!#REF!)</f>
        <v>#REF!</v>
      </c>
      <c r="G2143" s="7" t="e">
        <f>IF('تسمية الرتبة'!#REF!="مرفوض",0,'تسمية الرتبة'!#REF!)</f>
        <v>#REF!</v>
      </c>
      <c r="H2143" s="7" t="e">
        <f>IF('تسمية الرتبة'!#REF!="مرفوض",0,IF('تسمية الرتبة'!#REF!+'تسمية الرتبة'!#REF!+'تسمية الرتبة'!#REF!+'تسمية الرتبة'!#REF!&gt;6,6,'تسمية الرتبة'!#REF!+'تسمية الرتبة'!#REF!+'تسمية الرتبة'!#REF!+'تسمية الرتبة'!#REF!))</f>
        <v>#REF!</v>
      </c>
      <c r="I2143" s="7" t="e">
        <f>IF('تسمية الرتبة'!#REF!="مرفوض",0,'تسمية الرتبة'!#REF!)</f>
        <v>#REF!</v>
      </c>
      <c r="J2143" s="7" t="e">
        <f>IF('تسمية الرتبة'!#REF!="مرفوض",0,'تسمية الرتبة'!#REF!)</f>
        <v>#REF!</v>
      </c>
      <c r="K2143" s="7" t="e">
        <f>IF('تسمية الرتبة'!#REF!="مرفوض",0,J2143+I2143+H2143+G2143+F2143+E2143+D2143+'تسمية الرتبة'!#REF!)</f>
        <v>#REF!</v>
      </c>
      <c r="L2143" s="7" t="e">
        <f>IF('تسمية الرتبة'!#REF!="مرفوض",0,IF(J2143=0,"Absent(e)",""))</f>
        <v>#REF!</v>
      </c>
      <c r="M2143" s="20" t="e">
        <f>'تسمية الرتبة'!#REF!-'Resultats FR'!K2143</f>
        <v>#REF!</v>
      </c>
    </row>
    <row r="2144" spans="1:13">
      <c r="A2144" s="7">
        <v>2140</v>
      </c>
      <c r="B2144" s="7" t="e">
        <f>IF('تسمية الرتبة'!#REF!="مرفوض",0,'تسمية الرتبة'!#REF!)</f>
        <v>#REF!</v>
      </c>
      <c r="C2144" s="7" t="e">
        <f>IF('تسمية الرتبة'!#REF!="مرفوض",0,'تسمية الرتبة'!#REF!)</f>
        <v>#REF!</v>
      </c>
      <c r="D2144" s="7" t="e">
        <f>IF('تسمية الرتبة'!#REF!="مرفوض",0,'تسمية الرتبة'!#REF!)</f>
        <v>#REF!</v>
      </c>
      <c r="E2144" s="34" t="e">
        <f>IF('تسمية الرتبة'!#REF!="مرفوض",0,'تسمية الرتبة'!#REF!)</f>
        <v>#REF!</v>
      </c>
      <c r="F2144" s="7" t="e">
        <f>IF('تسمية الرتبة'!#REF!="مرفوض",0,'تسمية الرتبة'!#REF!)</f>
        <v>#REF!</v>
      </c>
      <c r="G2144" s="7" t="e">
        <f>IF('تسمية الرتبة'!#REF!="مرفوض",0,'تسمية الرتبة'!#REF!)</f>
        <v>#REF!</v>
      </c>
      <c r="H2144" s="7" t="e">
        <f>IF('تسمية الرتبة'!#REF!="مرفوض",0,IF('تسمية الرتبة'!#REF!+'تسمية الرتبة'!#REF!+'تسمية الرتبة'!#REF!+'تسمية الرتبة'!#REF!&gt;6,6,'تسمية الرتبة'!#REF!+'تسمية الرتبة'!#REF!+'تسمية الرتبة'!#REF!+'تسمية الرتبة'!#REF!))</f>
        <v>#REF!</v>
      </c>
      <c r="I2144" s="7" t="e">
        <f>IF('تسمية الرتبة'!#REF!="مرفوض",0,'تسمية الرتبة'!#REF!)</f>
        <v>#REF!</v>
      </c>
      <c r="J2144" s="7" t="e">
        <f>IF('تسمية الرتبة'!#REF!="مرفوض",0,'تسمية الرتبة'!#REF!)</f>
        <v>#REF!</v>
      </c>
      <c r="K2144" s="7" t="e">
        <f>IF('تسمية الرتبة'!#REF!="مرفوض",0,J2144+I2144+H2144+G2144+F2144+E2144+D2144+'تسمية الرتبة'!#REF!)</f>
        <v>#REF!</v>
      </c>
      <c r="L2144" s="7" t="e">
        <f>IF('تسمية الرتبة'!#REF!="مرفوض",0,IF(J2144=0,"Absent(e)",""))</f>
        <v>#REF!</v>
      </c>
      <c r="M2144" s="20" t="e">
        <f>'تسمية الرتبة'!#REF!-'Resultats FR'!K2144</f>
        <v>#REF!</v>
      </c>
    </row>
    <row r="2145" spans="1:13">
      <c r="A2145" s="7">
        <v>2141</v>
      </c>
      <c r="B2145" s="7" t="e">
        <f>IF('تسمية الرتبة'!#REF!="مرفوض",0,'تسمية الرتبة'!#REF!)</f>
        <v>#REF!</v>
      </c>
      <c r="C2145" s="7" t="e">
        <f>IF('تسمية الرتبة'!#REF!="مرفوض",0,'تسمية الرتبة'!#REF!)</f>
        <v>#REF!</v>
      </c>
      <c r="D2145" s="7" t="e">
        <f>IF('تسمية الرتبة'!#REF!="مرفوض",0,'تسمية الرتبة'!#REF!)</f>
        <v>#REF!</v>
      </c>
      <c r="E2145" s="34" t="e">
        <f>IF('تسمية الرتبة'!#REF!="مرفوض",0,'تسمية الرتبة'!#REF!)</f>
        <v>#REF!</v>
      </c>
      <c r="F2145" s="7" t="e">
        <f>IF('تسمية الرتبة'!#REF!="مرفوض",0,'تسمية الرتبة'!#REF!)</f>
        <v>#REF!</v>
      </c>
      <c r="G2145" s="7" t="e">
        <f>IF('تسمية الرتبة'!#REF!="مرفوض",0,'تسمية الرتبة'!#REF!)</f>
        <v>#REF!</v>
      </c>
      <c r="H2145" s="7" t="e">
        <f>IF('تسمية الرتبة'!#REF!="مرفوض",0,IF('تسمية الرتبة'!#REF!+'تسمية الرتبة'!#REF!+'تسمية الرتبة'!#REF!+'تسمية الرتبة'!#REF!&gt;6,6,'تسمية الرتبة'!#REF!+'تسمية الرتبة'!#REF!+'تسمية الرتبة'!#REF!+'تسمية الرتبة'!#REF!))</f>
        <v>#REF!</v>
      </c>
      <c r="I2145" s="7" t="e">
        <f>IF('تسمية الرتبة'!#REF!="مرفوض",0,'تسمية الرتبة'!#REF!)</f>
        <v>#REF!</v>
      </c>
      <c r="J2145" s="7" t="e">
        <f>IF('تسمية الرتبة'!#REF!="مرفوض",0,'تسمية الرتبة'!#REF!)</f>
        <v>#REF!</v>
      </c>
      <c r="K2145" s="7" t="e">
        <f>IF('تسمية الرتبة'!#REF!="مرفوض",0,J2145+I2145+H2145+G2145+F2145+E2145+D2145+'تسمية الرتبة'!#REF!)</f>
        <v>#REF!</v>
      </c>
      <c r="L2145" s="7" t="e">
        <f>IF('تسمية الرتبة'!#REF!="مرفوض",0,IF(J2145=0,"Absent(e)",""))</f>
        <v>#REF!</v>
      </c>
      <c r="M2145" s="20" t="e">
        <f>'تسمية الرتبة'!#REF!-'Resultats FR'!K2145</f>
        <v>#REF!</v>
      </c>
    </row>
    <row r="2146" spans="1:13">
      <c r="A2146" s="7">
        <v>2142</v>
      </c>
      <c r="B2146" s="7" t="e">
        <f>IF('تسمية الرتبة'!#REF!="مرفوض",0,'تسمية الرتبة'!#REF!)</f>
        <v>#REF!</v>
      </c>
      <c r="C2146" s="7" t="e">
        <f>IF('تسمية الرتبة'!#REF!="مرفوض",0,'تسمية الرتبة'!#REF!)</f>
        <v>#REF!</v>
      </c>
      <c r="D2146" s="7" t="e">
        <f>IF('تسمية الرتبة'!#REF!="مرفوض",0,'تسمية الرتبة'!#REF!)</f>
        <v>#REF!</v>
      </c>
      <c r="E2146" s="34" t="e">
        <f>IF('تسمية الرتبة'!#REF!="مرفوض",0,'تسمية الرتبة'!#REF!)</f>
        <v>#REF!</v>
      </c>
      <c r="F2146" s="7" t="e">
        <f>IF('تسمية الرتبة'!#REF!="مرفوض",0,'تسمية الرتبة'!#REF!)</f>
        <v>#REF!</v>
      </c>
      <c r="G2146" s="7" t="e">
        <f>IF('تسمية الرتبة'!#REF!="مرفوض",0,'تسمية الرتبة'!#REF!)</f>
        <v>#REF!</v>
      </c>
      <c r="H2146" s="7" t="e">
        <f>IF('تسمية الرتبة'!#REF!="مرفوض",0,IF('تسمية الرتبة'!#REF!+'تسمية الرتبة'!#REF!+'تسمية الرتبة'!#REF!+'تسمية الرتبة'!#REF!&gt;6,6,'تسمية الرتبة'!#REF!+'تسمية الرتبة'!#REF!+'تسمية الرتبة'!#REF!+'تسمية الرتبة'!#REF!))</f>
        <v>#REF!</v>
      </c>
      <c r="I2146" s="7" t="e">
        <f>IF('تسمية الرتبة'!#REF!="مرفوض",0,'تسمية الرتبة'!#REF!)</f>
        <v>#REF!</v>
      </c>
      <c r="J2146" s="7" t="e">
        <f>IF('تسمية الرتبة'!#REF!="مرفوض",0,'تسمية الرتبة'!#REF!)</f>
        <v>#REF!</v>
      </c>
      <c r="K2146" s="7" t="e">
        <f>IF('تسمية الرتبة'!#REF!="مرفوض",0,J2146+I2146+H2146+G2146+F2146+E2146+D2146+'تسمية الرتبة'!#REF!)</f>
        <v>#REF!</v>
      </c>
      <c r="L2146" s="7" t="e">
        <f>IF('تسمية الرتبة'!#REF!="مرفوض",0,IF(J2146=0,"Absent(e)",""))</f>
        <v>#REF!</v>
      </c>
      <c r="M2146" s="20" t="e">
        <f>'تسمية الرتبة'!#REF!-'Resultats FR'!K2146</f>
        <v>#REF!</v>
      </c>
    </row>
    <row r="2147" spans="1:13">
      <c r="A2147" s="7">
        <v>2143</v>
      </c>
      <c r="B2147" s="7" t="e">
        <f>IF('تسمية الرتبة'!#REF!="مرفوض",0,'تسمية الرتبة'!#REF!)</f>
        <v>#REF!</v>
      </c>
      <c r="C2147" s="7" t="e">
        <f>IF('تسمية الرتبة'!#REF!="مرفوض",0,'تسمية الرتبة'!#REF!)</f>
        <v>#REF!</v>
      </c>
      <c r="D2147" s="7" t="e">
        <f>IF('تسمية الرتبة'!#REF!="مرفوض",0,'تسمية الرتبة'!#REF!)</f>
        <v>#REF!</v>
      </c>
      <c r="E2147" s="34" t="e">
        <f>IF('تسمية الرتبة'!#REF!="مرفوض",0,'تسمية الرتبة'!#REF!)</f>
        <v>#REF!</v>
      </c>
      <c r="F2147" s="7" t="e">
        <f>IF('تسمية الرتبة'!#REF!="مرفوض",0,'تسمية الرتبة'!#REF!)</f>
        <v>#REF!</v>
      </c>
      <c r="G2147" s="7" t="e">
        <f>IF('تسمية الرتبة'!#REF!="مرفوض",0,'تسمية الرتبة'!#REF!)</f>
        <v>#REF!</v>
      </c>
      <c r="H2147" s="7" t="e">
        <f>IF('تسمية الرتبة'!#REF!="مرفوض",0,IF('تسمية الرتبة'!#REF!+'تسمية الرتبة'!#REF!+'تسمية الرتبة'!#REF!+'تسمية الرتبة'!#REF!&gt;6,6,'تسمية الرتبة'!#REF!+'تسمية الرتبة'!#REF!+'تسمية الرتبة'!#REF!+'تسمية الرتبة'!#REF!))</f>
        <v>#REF!</v>
      </c>
      <c r="I2147" s="7" t="e">
        <f>IF('تسمية الرتبة'!#REF!="مرفوض",0,'تسمية الرتبة'!#REF!)</f>
        <v>#REF!</v>
      </c>
      <c r="J2147" s="7" t="e">
        <f>IF('تسمية الرتبة'!#REF!="مرفوض",0,'تسمية الرتبة'!#REF!)</f>
        <v>#REF!</v>
      </c>
      <c r="K2147" s="7" t="e">
        <f>IF('تسمية الرتبة'!#REF!="مرفوض",0,J2147+I2147+H2147+G2147+F2147+E2147+D2147+'تسمية الرتبة'!#REF!)</f>
        <v>#REF!</v>
      </c>
      <c r="L2147" s="7" t="e">
        <f>IF('تسمية الرتبة'!#REF!="مرفوض",0,IF(J2147=0,"Absent(e)",""))</f>
        <v>#REF!</v>
      </c>
      <c r="M2147" s="20" t="e">
        <f>'تسمية الرتبة'!#REF!-'Resultats FR'!K2147</f>
        <v>#REF!</v>
      </c>
    </row>
    <row r="2148" spans="1:13">
      <c r="A2148" s="7">
        <v>2144</v>
      </c>
      <c r="B2148" s="7" t="e">
        <f>IF('تسمية الرتبة'!#REF!="مرفوض",0,'تسمية الرتبة'!#REF!)</f>
        <v>#REF!</v>
      </c>
      <c r="C2148" s="7" t="e">
        <f>IF('تسمية الرتبة'!#REF!="مرفوض",0,'تسمية الرتبة'!#REF!)</f>
        <v>#REF!</v>
      </c>
      <c r="D2148" s="7" t="e">
        <f>IF('تسمية الرتبة'!#REF!="مرفوض",0,'تسمية الرتبة'!#REF!)</f>
        <v>#REF!</v>
      </c>
      <c r="E2148" s="34" t="e">
        <f>IF('تسمية الرتبة'!#REF!="مرفوض",0,'تسمية الرتبة'!#REF!)</f>
        <v>#REF!</v>
      </c>
      <c r="F2148" s="7" t="e">
        <f>IF('تسمية الرتبة'!#REF!="مرفوض",0,'تسمية الرتبة'!#REF!)</f>
        <v>#REF!</v>
      </c>
      <c r="G2148" s="7" t="e">
        <f>IF('تسمية الرتبة'!#REF!="مرفوض",0,'تسمية الرتبة'!#REF!)</f>
        <v>#REF!</v>
      </c>
      <c r="H2148" s="7" t="e">
        <f>IF('تسمية الرتبة'!#REF!="مرفوض",0,IF('تسمية الرتبة'!#REF!+'تسمية الرتبة'!#REF!+'تسمية الرتبة'!#REF!+'تسمية الرتبة'!#REF!&gt;6,6,'تسمية الرتبة'!#REF!+'تسمية الرتبة'!#REF!+'تسمية الرتبة'!#REF!+'تسمية الرتبة'!#REF!))</f>
        <v>#REF!</v>
      </c>
      <c r="I2148" s="7" t="e">
        <f>IF('تسمية الرتبة'!#REF!="مرفوض",0,'تسمية الرتبة'!#REF!)</f>
        <v>#REF!</v>
      </c>
      <c r="J2148" s="7" t="e">
        <f>IF('تسمية الرتبة'!#REF!="مرفوض",0,'تسمية الرتبة'!#REF!)</f>
        <v>#REF!</v>
      </c>
      <c r="K2148" s="7" t="e">
        <f>IF('تسمية الرتبة'!#REF!="مرفوض",0,J2148+I2148+H2148+G2148+F2148+E2148+D2148+'تسمية الرتبة'!#REF!)</f>
        <v>#REF!</v>
      </c>
      <c r="L2148" s="7" t="e">
        <f>IF('تسمية الرتبة'!#REF!="مرفوض",0,IF(J2148=0,"Absent(e)",""))</f>
        <v>#REF!</v>
      </c>
      <c r="M2148" s="20" t="e">
        <f>'تسمية الرتبة'!#REF!-'Resultats FR'!K2148</f>
        <v>#REF!</v>
      </c>
    </row>
    <row r="2149" spans="1:13">
      <c r="A2149" s="7">
        <v>2145</v>
      </c>
      <c r="B2149" s="7" t="e">
        <f>IF('تسمية الرتبة'!#REF!="مرفوض",0,'تسمية الرتبة'!#REF!)</f>
        <v>#REF!</v>
      </c>
      <c r="C2149" s="7" t="e">
        <f>IF('تسمية الرتبة'!#REF!="مرفوض",0,'تسمية الرتبة'!#REF!)</f>
        <v>#REF!</v>
      </c>
      <c r="D2149" s="7" t="e">
        <f>IF('تسمية الرتبة'!#REF!="مرفوض",0,'تسمية الرتبة'!#REF!)</f>
        <v>#REF!</v>
      </c>
      <c r="E2149" s="34" t="e">
        <f>IF('تسمية الرتبة'!#REF!="مرفوض",0,'تسمية الرتبة'!#REF!)</f>
        <v>#REF!</v>
      </c>
      <c r="F2149" s="7" t="e">
        <f>IF('تسمية الرتبة'!#REF!="مرفوض",0,'تسمية الرتبة'!#REF!)</f>
        <v>#REF!</v>
      </c>
      <c r="G2149" s="7" t="e">
        <f>IF('تسمية الرتبة'!#REF!="مرفوض",0,'تسمية الرتبة'!#REF!)</f>
        <v>#REF!</v>
      </c>
      <c r="H2149" s="7" t="e">
        <f>IF('تسمية الرتبة'!#REF!="مرفوض",0,IF('تسمية الرتبة'!#REF!+'تسمية الرتبة'!#REF!+'تسمية الرتبة'!#REF!+'تسمية الرتبة'!#REF!&gt;6,6,'تسمية الرتبة'!#REF!+'تسمية الرتبة'!#REF!+'تسمية الرتبة'!#REF!+'تسمية الرتبة'!#REF!))</f>
        <v>#REF!</v>
      </c>
      <c r="I2149" s="7" t="e">
        <f>IF('تسمية الرتبة'!#REF!="مرفوض",0,'تسمية الرتبة'!#REF!)</f>
        <v>#REF!</v>
      </c>
      <c r="J2149" s="7" t="e">
        <f>IF('تسمية الرتبة'!#REF!="مرفوض",0,'تسمية الرتبة'!#REF!)</f>
        <v>#REF!</v>
      </c>
      <c r="K2149" s="7" t="e">
        <f>IF('تسمية الرتبة'!#REF!="مرفوض",0,J2149+I2149+H2149+G2149+F2149+E2149+D2149+'تسمية الرتبة'!#REF!)</f>
        <v>#REF!</v>
      </c>
      <c r="L2149" s="7" t="e">
        <f>IF('تسمية الرتبة'!#REF!="مرفوض",0,IF(J2149=0,"Absent(e)",""))</f>
        <v>#REF!</v>
      </c>
      <c r="M2149" s="20" t="e">
        <f>'تسمية الرتبة'!#REF!-'Resultats FR'!K2149</f>
        <v>#REF!</v>
      </c>
    </row>
    <row r="2150" spans="1:13">
      <c r="A2150" s="7">
        <v>2146</v>
      </c>
      <c r="B2150" s="7" t="e">
        <f>IF('تسمية الرتبة'!#REF!="مرفوض",0,'تسمية الرتبة'!#REF!)</f>
        <v>#REF!</v>
      </c>
      <c r="C2150" s="7" t="e">
        <f>IF('تسمية الرتبة'!#REF!="مرفوض",0,'تسمية الرتبة'!#REF!)</f>
        <v>#REF!</v>
      </c>
      <c r="D2150" s="7" t="e">
        <f>IF('تسمية الرتبة'!#REF!="مرفوض",0,'تسمية الرتبة'!#REF!)</f>
        <v>#REF!</v>
      </c>
      <c r="E2150" s="34" t="e">
        <f>IF('تسمية الرتبة'!#REF!="مرفوض",0,'تسمية الرتبة'!#REF!)</f>
        <v>#REF!</v>
      </c>
      <c r="F2150" s="7" t="e">
        <f>IF('تسمية الرتبة'!#REF!="مرفوض",0,'تسمية الرتبة'!#REF!)</f>
        <v>#REF!</v>
      </c>
      <c r="G2150" s="7" t="e">
        <f>IF('تسمية الرتبة'!#REF!="مرفوض",0,'تسمية الرتبة'!#REF!)</f>
        <v>#REF!</v>
      </c>
      <c r="H2150" s="7" t="e">
        <f>IF('تسمية الرتبة'!#REF!="مرفوض",0,IF('تسمية الرتبة'!#REF!+'تسمية الرتبة'!#REF!+'تسمية الرتبة'!#REF!+'تسمية الرتبة'!#REF!&gt;6,6,'تسمية الرتبة'!#REF!+'تسمية الرتبة'!#REF!+'تسمية الرتبة'!#REF!+'تسمية الرتبة'!#REF!))</f>
        <v>#REF!</v>
      </c>
      <c r="I2150" s="7" t="e">
        <f>IF('تسمية الرتبة'!#REF!="مرفوض",0,'تسمية الرتبة'!#REF!)</f>
        <v>#REF!</v>
      </c>
      <c r="J2150" s="7" t="e">
        <f>IF('تسمية الرتبة'!#REF!="مرفوض",0,'تسمية الرتبة'!#REF!)</f>
        <v>#REF!</v>
      </c>
      <c r="K2150" s="7" t="e">
        <f>IF('تسمية الرتبة'!#REF!="مرفوض",0,J2150+I2150+H2150+G2150+F2150+E2150+D2150+'تسمية الرتبة'!#REF!)</f>
        <v>#REF!</v>
      </c>
      <c r="L2150" s="7" t="e">
        <f>IF('تسمية الرتبة'!#REF!="مرفوض",0,IF(J2150=0,"Absent(e)",""))</f>
        <v>#REF!</v>
      </c>
      <c r="M2150" s="20" t="e">
        <f>'تسمية الرتبة'!#REF!-'Resultats FR'!K2150</f>
        <v>#REF!</v>
      </c>
    </row>
    <row r="2151" spans="1:13">
      <c r="A2151" s="7">
        <v>2147</v>
      </c>
      <c r="B2151" s="7" t="e">
        <f>IF('تسمية الرتبة'!#REF!="مرفوض",0,'تسمية الرتبة'!#REF!)</f>
        <v>#REF!</v>
      </c>
      <c r="C2151" s="7" t="e">
        <f>IF('تسمية الرتبة'!#REF!="مرفوض",0,'تسمية الرتبة'!#REF!)</f>
        <v>#REF!</v>
      </c>
      <c r="D2151" s="7" t="e">
        <f>IF('تسمية الرتبة'!#REF!="مرفوض",0,'تسمية الرتبة'!#REF!)</f>
        <v>#REF!</v>
      </c>
      <c r="E2151" s="34" t="e">
        <f>IF('تسمية الرتبة'!#REF!="مرفوض",0,'تسمية الرتبة'!#REF!)</f>
        <v>#REF!</v>
      </c>
      <c r="F2151" s="7" t="e">
        <f>IF('تسمية الرتبة'!#REF!="مرفوض",0,'تسمية الرتبة'!#REF!)</f>
        <v>#REF!</v>
      </c>
      <c r="G2151" s="7" t="e">
        <f>IF('تسمية الرتبة'!#REF!="مرفوض",0,'تسمية الرتبة'!#REF!)</f>
        <v>#REF!</v>
      </c>
      <c r="H2151" s="7" t="e">
        <f>IF('تسمية الرتبة'!#REF!="مرفوض",0,IF('تسمية الرتبة'!#REF!+'تسمية الرتبة'!#REF!+'تسمية الرتبة'!#REF!+'تسمية الرتبة'!#REF!&gt;6,6,'تسمية الرتبة'!#REF!+'تسمية الرتبة'!#REF!+'تسمية الرتبة'!#REF!+'تسمية الرتبة'!#REF!))</f>
        <v>#REF!</v>
      </c>
      <c r="I2151" s="7" t="e">
        <f>IF('تسمية الرتبة'!#REF!="مرفوض",0,'تسمية الرتبة'!#REF!)</f>
        <v>#REF!</v>
      </c>
      <c r="J2151" s="7" t="e">
        <f>IF('تسمية الرتبة'!#REF!="مرفوض",0,'تسمية الرتبة'!#REF!)</f>
        <v>#REF!</v>
      </c>
      <c r="K2151" s="7" t="e">
        <f>IF('تسمية الرتبة'!#REF!="مرفوض",0,J2151+I2151+H2151+G2151+F2151+E2151+D2151+'تسمية الرتبة'!#REF!)</f>
        <v>#REF!</v>
      </c>
      <c r="L2151" s="7" t="e">
        <f>IF('تسمية الرتبة'!#REF!="مرفوض",0,IF(J2151=0,"Absent(e)",""))</f>
        <v>#REF!</v>
      </c>
      <c r="M2151" s="20" t="e">
        <f>'تسمية الرتبة'!#REF!-'Resultats FR'!K2151</f>
        <v>#REF!</v>
      </c>
    </row>
    <row r="2152" spans="1:13">
      <c r="A2152" s="7">
        <v>2148</v>
      </c>
      <c r="B2152" s="7" t="e">
        <f>IF('تسمية الرتبة'!#REF!="مرفوض",0,'تسمية الرتبة'!#REF!)</f>
        <v>#REF!</v>
      </c>
      <c r="C2152" s="7" t="e">
        <f>IF('تسمية الرتبة'!#REF!="مرفوض",0,'تسمية الرتبة'!#REF!)</f>
        <v>#REF!</v>
      </c>
      <c r="D2152" s="7" t="e">
        <f>IF('تسمية الرتبة'!#REF!="مرفوض",0,'تسمية الرتبة'!#REF!)</f>
        <v>#REF!</v>
      </c>
      <c r="E2152" s="34" t="e">
        <f>IF('تسمية الرتبة'!#REF!="مرفوض",0,'تسمية الرتبة'!#REF!)</f>
        <v>#REF!</v>
      </c>
      <c r="F2152" s="7" t="e">
        <f>IF('تسمية الرتبة'!#REF!="مرفوض",0,'تسمية الرتبة'!#REF!)</f>
        <v>#REF!</v>
      </c>
      <c r="G2152" s="7" t="e">
        <f>IF('تسمية الرتبة'!#REF!="مرفوض",0,'تسمية الرتبة'!#REF!)</f>
        <v>#REF!</v>
      </c>
      <c r="H2152" s="7" t="e">
        <f>IF('تسمية الرتبة'!#REF!="مرفوض",0,IF('تسمية الرتبة'!#REF!+'تسمية الرتبة'!#REF!+'تسمية الرتبة'!#REF!+'تسمية الرتبة'!#REF!&gt;6,6,'تسمية الرتبة'!#REF!+'تسمية الرتبة'!#REF!+'تسمية الرتبة'!#REF!+'تسمية الرتبة'!#REF!))</f>
        <v>#REF!</v>
      </c>
      <c r="I2152" s="7" t="e">
        <f>IF('تسمية الرتبة'!#REF!="مرفوض",0,'تسمية الرتبة'!#REF!)</f>
        <v>#REF!</v>
      </c>
      <c r="J2152" s="7" t="e">
        <f>IF('تسمية الرتبة'!#REF!="مرفوض",0,'تسمية الرتبة'!#REF!)</f>
        <v>#REF!</v>
      </c>
      <c r="K2152" s="7" t="e">
        <f>IF('تسمية الرتبة'!#REF!="مرفوض",0,J2152+I2152+H2152+G2152+F2152+E2152+D2152+'تسمية الرتبة'!#REF!)</f>
        <v>#REF!</v>
      </c>
      <c r="L2152" s="7" t="e">
        <f>IF('تسمية الرتبة'!#REF!="مرفوض",0,IF(J2152=0,"Absent(e)",""))</f>
        <v>#REF!</v>
      </c>
      <c r="M2152" s="20" t="e">
        <f>'تسمية الرتبة'!#REF!-'Resultats FR'!K2152</f>
        <v>#REF!</v>
      </c>
    </row>
    <row r="2153" spans="1:13">
      <c r="A2153" s="7">
        <v>2149</v>
      </c>
      <c r="B2153" s="7" t="e">
        <f>IF('تسمية الرتبة'!#REF!="مرفوض",0,'تسمية الرتبة'!#REF!)</f>
        <v>#REF!</v>
      </c>
      <c r="C2153" s="7" t="e">
        <f>IF('تسمية الرتبة'!#REF!="مرفوض",0,'تسمية الرتبة'!#REF!)</f>
        <v>#REF!</v>
      </c>
      <c r="D2153" s="7" t="e">
        <f>IF('تسمية الرتبة'!#REF!="مرفوض",0,'تسمية الرتبة'!#REF!)</f>
        <v>#REF!</v>
      </c>
      <c r="E2153" s="34" t="e">
        <f>IF('تسمية الرتبة'!#REF!="مرفوض",0,'تسمية الرتبة'!#REF!)</f>
        <v>#REF!</v>
      </c>
      <c r="F2153" s="7" t="e">
        <f>IF('تسمية الرتبة'!#REF!="مرفوض",0,'تسمية الرتبة'!#REF!)</f>
        <v>#REF!</v>
      </c>
      <c r="G2153" s="7" t="e">
        <f>IF('تسمية الرتبة'!#REF!="مرفوض",0,'تسمية الرتبة'!#REF!)</f>
        <v>#REF!</v>
      </c>
      <c r="H2153" s="7" t="e">
        <f>IF('تسمية الرتبة'!#REF!="مرفوض",0,IF('تسمية الرتبة'!#REF!+'تسمية الرتبة'!#REF!+'تسمية الرتبة'!#REF!+'تسمية الرتبة'!#REF!&gt;6,6,'تسمية الرتبة'!#REF!+'تسمية الرتبة'!#REF!+'تسمية الرتبة'!#REF!+'تسمية الرتبة'!#REF!))</f>
        <v>#REF!</v>
      </c>
      <c r="I2153" s="7" t="e">
        <f>IF('تسمية الرتبة'!#REF!="مرفوض",0,'تسمية الرتبة'!#REF!)</f>
        <v>#REF!</v>
      </c>
      <c r="J2153" s="7" t="e">
        <f>IF('تسمية الرتبة'!#REF!="مرفوض",0,'تسمية الرتبة'!#REF!)</f>
        <v>#REF!</v>
      </c>
      <c r="K2153" s="7" t="e">
        <f>IF('تسمية الرتبة'!#REF!="مرفوض",0,J2153+I2153+H2153+G2153+F2153+E2153+D2153+'تسمية الرتبة'!#REF!)</f>
        <v>#REF!</v>
      </c>
      <c r="L2153" s="7" t="e">
        <f>IF('تسمية الرتبة'!#REF!="مرفوض",0,IF(J2153=0,"Absent(e)",""))</f>
        <v>#REF!</v>
      </c>
      <c r="M2153" s="20" t="e">
        <f>'تسمية الرتبة'!#REF!-'Resultats FR'!K2153</f>
        <v>#REF!</v>
      </c>
    </row>
    <row r="2154" spans="1:13">
      <c r="A2154" s="7">
        <v>2150</v>
      </c>
      <c r="B2154" s="7" t="e">
        <f>IF('تسمية الرتبة'!#REF!="مرفوض",0,'تسمية الرتبة'!#REF!)</f>
        <v>#REF!</v>
      </c>
      <c r="C2154" s="7" t="e">
        <f>IF('تسمية الرتبة'!#REF!="مرفوض",0,'تسمية الرتبة'!#REF!)</f>
        <v>#REF!</v>
      </c>
      <c r="D2154" s="7" t="e">
        <f>IF('تسمية الرتبة'!#REF!="مرفوض",0,'تسمية الرتبة'!#REF!)</f>
        <v>#REF!</v>
      </c>
      <c r="E2154" s="34" t="e">
        <f>IF('تسمية الرتبة'!#REF!="مرفوض",0,'تسمية الرتبة'!#REF!)</f>
        <v>#REF!</v>
      </c>
      <c r="F2154" s="7" t="e">
        <f>IF('تسمية الرتبة'!#REF!="مرفوض",0,'تسمية الرتبة'!#REF!)</f>
        <v>#REF!</v>
      </c>
      <c r="G2154" s="7" t="e">
        <f>IF('تسمية الرتبة'!#REF!="مرفوض",0,'تسمية الرتبة'!#REF!)</f>
        <v>#REF!</v>
      </c>
      <c r="H2154" s="7" t="e">
        <f>IF('تسمية الرتبة'!#REF!="مرفوض",0,IF('تسمية الرتبة'!#REF!+'تسمية الرتبة'!#REF!+'تسمية الرتبة'!#REF!+'تسمية الرتبة'!#REF!&gt;6,6,'تسمية الرتبة'!#REF!+'تسمية الرتبة'!#REF!+'تسمية الرتبة'!#REF!+'تسمية الرتبة'!#REF!))</f>
        <v>#REF!</v>
      </c>
      <c r="I2154" s="7" t="e">
        <f>IF('تسمية الرتبة'!#REF!="مرفوض",0,'تسمية الرتبة'!#REF!)</f>
        <v>#REF!</v>
      </c>
      <c r="J2154" s="7" t="e">
        <f>IF('تسمية الرتبة'!#REF!="مرفوض",0,'تسمية الرتبة'!#REF!)</f>
        <v>#REF!</v>
      </c>
      <c r="K2154" s="7" t="e">
        <f>IF('تسمية الرتبة'!#REF!="مرفوض",0,J2154+I2154+H2154+G2154+F2154+E2154+D2154+'تسمية الرتبة'!#REF!)</f>
        <v>#REF!</v>
      </c>
      <c r="L2154" s="7" t="e">
        <f>IF('تسمية الرتبة'!#REF!="مرفوض",0,IF(J2154=0,"Absent(e)",""))</f>
        <v>#REF!</v>
      </c>
      <c r="M2154" s="20" t="e">
        <f>'تسمية الرتبة'!#REF!-'Resultats FR'!K2154</f>
        <v>#REF!</v>
      </c>
    </row>
    <row r="2155" spans="1:13">
      <c r="A2155" s="7">
        <v>2151</v>
      </c>
      <c r="B2155" s="7" t="e">
        <f>IF('تسمية الرتبة'!#REF!="مرفوض",0,'تسمية الرتبة'!#REF!)</f>
        <v>#REF!</v>
      </c>
      <c r="C2155" s="7" t="e">
        <f>IF('تسمية الرتبة'!#REF!="مرفوض",0,'تسمية الرتبة'!#REF!)</f>
        <v>#REF!</v>
      </c>
      <c r="D2155" s="7" t="e">
        <f>IF('تسمية الرتبة'!#REF!="مرفوض",0,'تسمية الرتبة'!#REF!)</f>
        <v>#REF!</v>
      </c>
      <c r="E2155" s="34" t="e">
        <f>IF('تسمية الرتبة'!#REF!="مرفوض",0,'تسمية الرتبة'!#REF!)</f>
        <v>#REF!</v>
      </c>
      <c r="F2155" s="7" t="e">
        <f>IF('تسمية الرتبة'!#REF!="مرفوض",0,'تسمية الرتبة'!#REF!)</f>
        <v>#REF!</v>
      </c>
      <c r="G2155" s="7" t="e">
        <f>IF('تسمية الرتبة'!#REF!="مرفوض",0,'تسمية الرتبة'!#REF!)</f>
        <v>#REF!</v>
      </c>
      <c r="H2155" s="7" t="e">
        <f>IF('تسمية الرتبة'!#REF!="مرفوض",0,IF('تسمية الرتبة'!#REF!+'تسمية الرتبة'!#REF!+'تسمية الرتبة'!#REF!+'تسمية الرتبة'!#REF!&gt;6,6,'تسمية الرتبة'!#REF!+'تسمية الرتبة'!#REF!+'تسمية الرتبة'!#REF!+'تسمية الرتبة'!#REF!))</f>
        <v>#REF!</v>
      </c>
      <c r="I2155" s="7" t="e">
        <f>IF('تسمية الرتبة'!#REF!="مرفوض",0,'تسمية الرتبة'!#REF!)</f>
        <v>#REF!</v>
      </c>
      <c r="J2155" s="7" t="e">
        <f>IF('تسمية الرتبة'!#REF!="مرفوض",0,'تسمية الرتبة'!#REF!)</f>
        <v>#REF!</v>
      </c>
      <c r="K2155" s="7" t="e">
        <f>IF('تسمية الرتبة'!#REF!="مرفوض",0,J2155+I2155+H2155+G2155+F2155+E2155+D2155+'تسمية الرتبة'!#REF!)</f>
        <v>#REF!</v>
      </c>
      <c r="L2155" s="7" t="e">
        <f>IF('تسمية الرتبة'!#REF!="مرفوض",0,IF(J2155=0,"Absent(e)",""))</f>
        <v>#REF!</v>
      </c>
      <c r="M2155" s="20" t="e">
        <f>'تسمية الرتبة'!#REF!-'Resultats FR'!K2155</f>
        <v>#REF!</v>
      </c>
    </row>
    <row r="2156" spans="1:13">
      <c r="A2156" s="7">
        <v>2152</v>
      </c>
      <c r="B2156" s="7" t="e">
        <f>IF('تسمية الرتبة'!#REF!="مرفوض",0,'تسمية الرتبة'!#REF!)</f>
        <v>#REF!</v>
      </c>
      <c r="C2156" s="7" t="e">
        <f>IF('تسمية الرتبة'!#REF!="مرفوض",0,'تسمية الرتبة'!#REF!)</f>
        <v>#REF!</v>
      </c>
      <c r="D2156" s="7" t="e">
        <f>IF('تسمية الرتبة'!#REF!="مرفوض",0,'تسمية الرتبة'!#REF!)</f>
        <v>#REF!</v>
      </c>
      <c r="E2156" s="34" t="e">
        <f>IF('تسمية الرتبة'!#REF!="مرفوض",0,'تسمية الرتبة'!#REF!)</f>
        <v>#REF!</v>
      </c>
      <c r="F2156" s="7" t="e">
        <f>IF('تسمية الرتبة'!#REF!="مرفوض",0,'تسمية الرتبة'!#REF!)</f>
        <v>#REF!</v>
      </c>
      <c r="G2156" s="7" t="e">
        <f>IF('تسمية الرتبة'!#REF!="مرفوض",0,'تسمية الرتبة'!#REF!)</f>
        <v>#REF!</v>
      </c>
      <c r="H2156" s="7" t="e">
        <f>IF('تسمية الرتبة'!#REF!="مرفوض",0,IF('تسمية الرتبة'!#REF!+'تسمية الرتبة'!#REF!+'تسمية الرتبة'!#REF!+'تسمية الرتبة'!#REF!&gt;6,6,'تسمية الرتبة'!#REF!+'تسمية الرتبة'!#REF!+'تسمية الرتبة'!#REF!+'تسمية الرتبة'!#REF!))</f>
        <v>#REF!</v>
      </c>
      <c r="I2156" s="7" t="e">
        <f>IF('تسمية الرتبة'!#REF!="مرفوض",0,'تسمية الرتبة'!#REF!)</f>
        <v>#REF!</v>
      </c>
      <c r="J2156" s="7" t="e">
        <f>IF('تسمية الرتبة'!#REF!="مرفوض",0,'تسمية الرتبة'!#REF!)</f>
        <v>#REF!</v>
      </c>
      <c r="K2156" s="7" t="e">
        <f>IF('تسمية الرتبة'!#REF!="مرفوض",0,J2156+I2156+H2156+G2156+F2156+E2156+D2156+'تسمية الرتبة'!#REF!)</f>
        <v>#REF!</v>
      </c>
      <c r="L2156" s="7" t="e">
        <f>IF('تسمية الرتبة'!#REF!="مرفوض",0,IF(J2156=0,"Absent(e)",""))</f>
        <v>#REF!</v>
      </c>
      <c r="M2156" s="20" t="e">
        <f>'تسمية الرتبة'!#REF!-'Resultats FR'!K2156</f>
        <v>#REF!</v>
      </c>
    </row>
    <row r="2157" spans="1:13">
      <c r="A2157" s="7">
        <v>2153</v>
      </c>
      <c r="B2157" s="7" t="e">
        <f>IF('تسمية الرتبة'!#REF!="مرفوض",0,'تسمية الرتبة'!#REF!)</f>
        <v>#REF!</v>
      </c>
      <c r="C2157" s="7" t="e">
        <f>IF('تسمية الرتبة'!#REF!="مرفوض",0,'تسمية الرتبة'!#REF!)</f>
        <v>#REF!</v>
      </c>
      <c r="D2157" s="7" t="e">
        <f>IF('تسمية الرتبة'!#REF!="مرفوض",0,'تسمية الرتبة'!#REF!)</f>
        <v>#REF!</v>
      </c>
      <c r="E2157" s="34" t="e">
        <f>IF('تسمية الرتبة'!#REF!="مرفوض",0,'تسمية الرتبة'!#REF!)</f>
        <v>#REF!</v>
      </c>
      <c r="F2157" s="7" t="e">
        <f>IF('تسمية الرتبة'!#REF!="مرفوض",0,'تسمية الرتبة'!#REF!)</f>
        <v>#REF!</v>
      </c>
      <c r="G2157" s="7" t="e">
        <f>IF('تسمية الرتبة'!#REF!="مرفوض",0,'تسمية الرتبة'!#REF!)</f>
        <v>#REF!</v>
      </c>
      <c r="H2157" s="7" t="e">
        <f>IF('تسمية الرتبة'!#REF!="مرفوض",0,IF('تسمية الرتبة'!#REF!+'تسمية الرتبة'!#REF!+'تسمية الرتبة'!#REF!+'تسمية الرتبة'!#REF!&gt;6,6,'تسمية الرتبة'!#REF!+'تسمية الرتبة'!#REF!+'تسمية الرتبة'!#REF!+'تسمية الرتبة'!#REF!))</f>
        <v>#REF!</v>
      </c>
      <c r="I2157" s="7" t="e">
        <f>IF('تسمية الرتبة'!#REF!="مرفوض",0,'تسمية الرتبة'!#REF!)</f>
        <v>#REF!</v>
      </c>
      <c r="J2157" s="7" t="e">
        <f>IF('تسمية الرتبة'!#REF!="مرفوض",0,'تسمية الرتبة'!#REF!)</f>
        <v>#REF!</v>
      </c>
      <c r="K2157" s="7" t="e">
        <f>IF('تسمية الرتبة'!#REF!="مرفوض",0,J2157+I2157+H2157+G2157+F2157+E2157+D2157+'تسمية الرتبة'!#REF!)</f>
        <v>#REF!</v>
      </c>
      <c r="L2157" s="7" t="e">
        <f>IF('تسمية الرتبة'!#REF!="مرفوض",0,IF(J2157=0,"Absent(e)",""))</f>
        <v>#REF!</v>
      </c>
      <c r="M2157" s="20" t="e">
        <f>'تسمية الرتبة'!#REF!-'Resultats FR'!K2157</f>
        <v>#REF!</v>
      </c>
    </row>
    <row r="2158" spans="1:13">
      <c r="A2158" s="7">
        <v>2154</v>
      </c>
      <c r="B2158" s="7" t="e">
        <f>IF('تسمية الرتبة'!#REF!="مرفوض",0,'تسمية الرتبة'!#REF!)</f>
        <v>#REF!</v>
      </c>
      <c r="C2158" s="7" t="e">
        <f>IF('تسمية الرتبة'!#REF!="مرفوض",0,'تسمية الرتبة'!#REF!)</f>
        <v>#REF!</v>
      </c>
      <c r="D2158" s="7" t="e">
        <f>IF('تسمية الرتبة'!#REF!="مرفوض",0,'تسمية الرتبة'!#REF!)</f>
        <v>#REF!</v>
      </c>
      <c r="E2158" s="34" t="e">
        <f>IF('تسمية الرتبة'!#REF!="مرفوض",0,'تسمية الرتبة'!#REF!)</f>
        <v>#REF!</v>
      </c>
      <c r="F2158" s="7" t="e">
        <f>IF('تسمية الرتبة'!#REF!="مرفوض",0,'تسمية الرتبة'!#REF!)</f>
        <v>#REF!</v>
      </c>
      <c r="G2158" s="7" t="e">
        <f>IF('تسمية الرتبة'!#REF!="مرفوض",0,'تسمية الرتبة'!#REF!)</f>
        <v>#REF!</v>
      </c>
      <c r="H2158" s="7" t="e">
        <f>IF('تسمية الرتبة'!#REF!="مرفوض",0,IF('تسمية الرتبة'!#REF!+'تسمية الرتبة'!#REF!+'تسمية الرتبة'!#REF!+'تسمية الرتبة'!#REF!&gt;6,6,'تسمية الرتبة'!#REF!+'تسمية الرتبة'!#REF!+'تسمية الرتبة'!#REF!+'تسمية الرتبة'!#REF!))</f>
        <v>#REF!</v>
      </c>
      <c r="I2158" s="7" t="e">
        <f>IF('تسمية الرتبة'!#REF!="مرفوض",0,'تسمية الرتبة'!#REF!)</f>
        <v>#REF!</v>
      </c>
      <c r="J2158" s="7" t="e">
        <f>IF('تسمية الرتبة'!#REF!="مرفوض",0,'تسمية الرتبة'!#REF!)</f>
        <v>#REF!</v>
      </c>
      <c r="K2158" s="7" t="e">
        <f>IF('تسمية الرتبة'!#REF!="مرفوض",0,J2158+I2158+H2158+G2158+F2158+E2158+D2158+'تسمية الرتبة'!#REF!)</f>
        <v>#REF!</v>
      </c>
      <c r="L2158" s="7" t="e">
        <f>IF('تسمية الرتبة'!#REF!="مرفوض",0,IF(J2158=0,"Absent(e)",""))</f>
        <v>#REF!</v>
      </c>
      <c r="M2158" s="20" t="e">
        <f>'تسمية الرتبة'!#REF!-'Resultats FR'!K2158</f>
        <v>#REF!</v>
      </c>
    </row>
    <row r="2159" spans="1:13">
      <c r="A2159" s="7">
        <v>2155</v>
      </c>
      <c r="B2159" s="7" t="e">
        <f>IF('تسمية الرتبة'!#REF!="مرفوض",0,'تسمية الرتبة'!#REF!)</f>
        <v>#REF!</v>
      </c>
      <c r="C2159" s="7" t="e">
        <f>IF('تسمية الرتبة'!#REF!="مرفوض",0,'تسمية الرتبة'!#REF!)</f>
        <v>#REF!</v>
      </c>
      <c r="D2159" s="7" t="e">
        <f>IF('تسمية الرتبة'!#REF!="مرفوض",0,'تسمية الرتبة'!#REF!)</f>
        <v>#REF!</v>
      </c>
      <c r="E2159" s="34" t="e">
        <f>IF('تسمية الرتبة'!#REF!="مرفوض",0,'تسمية الرتبة'!#REF!)</f>
        <v>#REF!</v>
      </c>
      <c r="F2159" s="7" t="e">
        <f>IF('تسمية الرتبة'!#REF!="مرفوض",0,'تسمية الرتبة'!#REF!)</f>
        <v>#REF!</v>
      </c>
      <c r="G2159" s="7" t="e">
        <f>IF('تسمية الرتبة'!#REF!="مرفوض",0,'تسمية الرتبة'!#REF!)</f>
        <v>#REF!</v>
      </c>
      <c r="H2159" s="7" t="e">
        <f>IF('تسمية الرتبة'!#REF!="مرفوض",0,IF('تسمية الرتبة'!#REF!+'تسمية الرتبة'!#REF!+'تسمية الرتبة'!#REF!+'تسمية الرتبة'!#REF!&gt;6,6,'تسمية الرتبة'!#REF!+'تسمية الرتبة'!#REF!+'تسمية الرتبة'!#REF!+'تسمية الرتبة'!#REF!))</f>
        <v>#REF!</v>
      </c>
      <c r="I2159" s="7" t="e">
        <f>IF('تسمية الرتبة'!#REF!="مرفوض",0,'تسمية الرتبة'!#REF!)</f>
        <v>#REF!</v>
      </c>
      <c r="J2159" s="7" t="e">
        <f>IF('تسمية الرتبة'!#REF!="مرفوض",0,'تسمية الرتبة'!#REF!)</f>
        <v>#REF!</v>
      </c>
      <c r="K2159" s="7" t="e">
        <f>IF('تسمية الرتبة'!#REF!="مرفوض",0,J2159+I2159+H2159+G2159+F2159+E2159+D2159+'تسمية الرتبة'!#REF!)</f>
        <v>#REF!</v>
      </c>
      <c r="L2159" s="7" t="e">
        <f>IF('تسمية الرتبة'!#REF!="مرفوض",0,IF(J2159=0,"Absent(e)",""))</f>
        <v>#REF!</v>
      </c>
      <c r="M2159" s="20" t="e">
        <f>'تسمية الرتبة'!#REF!-'Resultats FR'!K2159</f>
        <v>#REF!</v>
      </c>
    </row>
    <row r="2160" spans="1:13">
      <c r="A2160" s="7">
        <v>2156</v>
      </c>
      <c r="B2160" s="7" t="e">
        <f>IF('تسمية الرتبة'!#REF!="مرفوض",0,'تسمية الرتبة'!#REF!)</f>
        <v>#REF!</v>
      </c>
      <c r="C2160" s="7" t="e">
        <f>IF('تسمية الرتبة'!#REF!="مرفوض",0,'تسمية الرتبة'!#REF!)</f>
        <v>#REF!</v>
      </c>
      <c r="D2160" s="7" t="e">
        <f>IF('تسمية الرتبة'!#REF!="مرفوض",0,'تسمية الرتبة'!#REF!)</f>
        <v>#REF!</v>
      </c>
      <c r="E2160" s="34" t="e">
        <f>IF('تسمية الرتبة'!#REF!="مرفوض",0,'تسمية الرتبة'!#REF!)</f>
        <v>#REF!</v>
      </c>
      <c r="F2160" s="7" t="e">
        <f>IF('تسمية الرتبة'!#REF!="مرفوض",0,'تسمية الرتبة'!#REF!)</f>
        <v>#REF!</v>
      </c>
      <c r="G2160" s="7" t="e">
        <f>IF('تسمية الرتبة'!#REF!="مرفوض",0,'تسمية الرتبة'!#REF!)</f>
        <v>#REF!</v>
      </c>
      <c r="H2160" s="7" t="e">
        <f>IF('تسمية الرتبة'!#REF!="مرفوض",0,IF('تسمية الرتبة'!#REF!+'تسمية الرتبة'!#REF!+'تسمية الرتبة'!#REF!+'تسمية الرتبة'!#REF!&gt;6,6,'تسمية الرتبة'!#REF!+'تسمية الرتبة'!#REF!+'تسمية الرتبة'!#REF!+'تسمية الرتبة'!#REF!))</f>
        <v>#REF!</v>
      </c>
      <c r="I2160" s="7" t="e">
        <f>IF('تسمية الرتبة'!#REF!="مرفوض",0,'تسمية الرتبة'!#REF!)</f>
        <v>#REF!</v>
      </c>
      <c r="J2160" s="7" t="e">
        <f>IF('تسمية الرتبة'!#REF!="مرفوض",0,'تسمية الرتبة'!#REF!)</f>
        <v>#REF!</v>
      </c>
      <c r="K2160" s="7" t="e">
        <f>IF('تسمية الرتبة'!#REF!="مرفوض",0,J2160+I2160+H2160+G2160+F2160+E2160+D2160+'تسمية الرتبة'!#REF!)</f>
        <v>#REF!</v>
      </c>
      <c r="L2160" s="7" t="e">
        <f>IF('تسمية الرتبة'!#REF!="مرفوض",0,IF(J2160=0,"Absent(e)",""))</f>
        <v>#REF!</v>
      </c>
      <c r="M2160" s="20" t="e">
        <f>'تسمية الرتبة'!#REF!-'Resultats FR'!K2160</f>
        <v>#REF!</v>
      </c>
    </row>
    <row r="2161" spans="1:13">
      <c r="A2161" s="7">
        <v>2157</v>
      </c>
      <c r="B2161" s="7" t="e">
        <f>IF('تسمية الرتبة'!#REF!="مرفوض",0,'تسمية الرتبة'!#REF!)</f>
        <v>#REF!</v>
      </c>
      <c r="C2161" s="7" t="e">
        <f>IF('تسمية الرتبة'!#REF!="مرفوض",0,'تسمية الرتبة'!#REF!)</f>
        <v>#REF!</v>
      </c>
      <c r="D2161" s="7" t="e">
        <f>IF('تسمية الرتبة'!#REF!="مرفوض",0,'تسمية الرتبة'!#REF!)</f>
        <v>#REF!</v>
      </c>
      <c r="E2161" s="34" t="e">
        <f>IF('تسمية الرتبة'!#REF!="مرفوض",0,'تسمية الرتبة'!#REF!)</f>
        <v>#REF!</v>
      </c>
      <c r="F2161" s="7" t="e">
        <f>IF('تسمية الرتبة'!#REF!="مرفوض",0,'تسمية الرتبة'!#REF!)</f>
        <v>#REF!</v>
      </c>
      <c r="G2161" s="7" t="e">
        <f>IF('تسمية الرتبة'!#REF!="مرفوض",0,'تسمية الرتبة'!#REF!)</f>
        <v>#REF!</v>
      </c>
      <c r="H2161" s="7" t="e">
        <f>IF('تسمية الرتبة'!#REF!="مرفوض",0,IF('تسمية الرتبة'!#REF!+'تسمية الرتبة'!#REF!+'تسمية الرتبة'!#REF!+'تسمية الرتبة'!#REF!&gt;6,6,'تسمية الرتبة'!#REF!+'تسمية الرتبة'!#REF!+'تسمية الرتبة'!#REF!+'تسمية الرتبة'!#REF!))</f>
        <v>#REF!</v>
      </c>
      <c r="I2161" s="7" t="e">
        <f>IF('تسمية الرتبة'!#REF!="مرفوض",0,'تسمية الرتبة'!#REF!)</f>
        <v>#REF!</v>
      </c>
      <c r="J2161" s="7" t="e">
        <f>IF('تسمية الرتبة'!#REF!="مرفوض",0,'تسمية الرتبة'!#REF!)</f>
        <v>#REF!</v>
      </c>
      <c r="K2161" s="7" t="e">
        <f>IF('تسمية الرتبة'!#REF!="مرفوض",0,J2161+I2161+H2161+G2161+F2161+E2161+D2161+'تسمية الرتبة'!#REF!)</f>
        <v>#REF!</v>
      </c>
      <c r="L2161" s="7" t="e">
        <f>IF('تسمية الرتبة'!#REF!="مرفوض",0,IF(J2161=0,"Absent(e)",""))</f>
        <v>#REF!</v>
      </c>
      <c r="M2161" s="20" t="e">
        <f>'تسمية الرتبة'!#REF!-'Resultats FR'!K2161</f>
        <v>#REF!</v>
      </c>
    </row>
    <row r="2162" spans="1:13">
      <c r="A2162" s="7">
        <v>2158</v>
      </c>
      <c r="B2162" s="7" t="e">
        <f>IF('تسمية الرتبة'!#REF!="مرفوض",0,'تسمية الرتبة'!#REF!)</f>
        <v>#REF!</v>
      </c>
      <c r="C2162" s="7" t="e">
        <f>IF('تسمية الرتبة'!#REF!="مرفوض",0,'تسمية الرتبة'!#REF!)</f>
        <v>#REF!</v>
      </c>
      <c r="D2162" s="7" t="e">
        <f>IF('تسمية الرتبة'!#REF!="مرفوض",0,'تسمية الرتبة'!#REF!)</f>
        <v>#REF!</v>
      </c>
      <c r="E2162" s="34" t="e">
        <f>IF('تسمية الرتبة'!#REF!="مرفوض",0,'تسمية الرتبة'!#REF!)</f>
        <v>#REF!</v>
      </c>
      <c r="F2162" s="7" t="e">
        <f>IF('تسمية الرتبة'!#REF!="مرفوض",0,'تسمية الرتبة'!#REF!)</f>
        <v>#REF!</v>
      </c>
      <c r="G2162" s="7" t="e">
        <f>IF('تسمية الرتبة'!#REF!="مرفوض",0,'تسمية الرتبة'!#REF!)</f>
        <v>#REF!</v>
      </c>
      <c r="H2162" s="7" t="e">
        <f>IF('تسمية الرتبة'!#REF!="مرفوض",0,IF('تسمية الرتبة'!#REF!+'تسمية الرتبة'!#REF!+'تسمية الرتبة'!#REF!+'تسمية الرتبة'!#REF!&gt;6,6,'تسمية الرتبة'!#REF!+'تسمية الرتبة'!#REF!+'تسمية الرتبة'!#REF!+'تسمية الرتبة'!#REF!))</f>
        <v>#REF!</v>
      </c>
      <c r="I2162" s="7" t="e">
        <f>IF('تسمية الرتبة'!#REF!="مرفوض",0,'تسمية الرتبة'!#REF!)</f>
        <v>#REF!</v>
      </c>
      <c r="J2162" s="7" t="e">
        <f>IF('تسمية الرتبة'!#REF!="مرفوض",0,'تسمية الرتبة'!#REF!)</f>
        <v>#REF!</v>
      </c>
      <c r="K2162" s="7" t="e">
        <f>IF('تسمية الرتبة'!#REF!="مرفوض",0,J2162+I2162+H2162+G2162+F2162+E2162+D2162+'تسمية الرتبة'!#REF!)</f>
        <v>#REF!</v>
      </c>
      <c r="L2162" s="7" t="e">
        <f>IF('تسمية الرتبة'!#REF!="مرفوض",0,IF(J2162=0,"Absent(e)",""))</f>
        <v>#REF!</v>
      </c>
      <c r="M2162" s="20" t="e">
        <f>'تسمية الرتبة'!#REF!-'Resultats FR'!K2162</f>
        <v>#REF!</v>
      </c>
    </row>
    <row r="2163" spans="1:13">
      <c r="A2163" s="7">
        <v>2159</v>
      </c>
      <c r="B2163" s="7" t="e">
        <f>IF('تسمية الرتبة'!#REF!="مرفوض",0,'تسمية الرتبة'!#REF!)</f>
        <v>#REF!</v>
      </c>
      <c r="C2163" s="7" t="e">
        <f>IF('تسمية الرتبة'!#REF!="مرفوض",0,'تسمية الرتبة'!#REF!)</f>
        <v>#REF!</v>
      </c>
      <c r="D2163" s="7" t="e">
        <f>IF('تسمية الرتبة'!#REF!="مرفوض",0,'تسمية الرتبة'!#REF!)</f>
        <v>#REF!</v>
      </c>
      <c r="E2163" s="34" t="e">
        <f>IF('تسمية الرتبة'!#REF!="مرفوض",0,'تسمية الرتبة'!#REF!)</f>
        <v>#REF!</v>
      </c>
      <c r="F2163" s="7" t="e">
        <f>IF('تسمية الرتبة'!#REF!="مرفوض",0,'تسمية الرتبة'!#REF!)</f>
        <v>#REF!</v>
      </c>
      <c r="G2163" s="7" t="e">
        <f>IF('تسمية الرتبة'!#REF!="مرفوض",0,'تسمية الرتبة'!#REF!)</f>
        <v>#REF!</v>
      </c>
      <c r="H2163" s="7" t="e">
        <f>IF('تسمية الرتبة'!#REF!="مرفوض",0,IF('تسمية الرتبة'!#REF!+'تسمية الرتبة'!#REF!+'تسمية الرتبة'!#REF!+'تسمية الرتبة'!#REF!&gt;6,6,'تسمية الرتبة'!#REF!+'تسمية الرتبة'!#REF!+'تسمية الرتبة'!#REF!+'تسمية الرتبة'!#REF!))</f>
        <v>#REF!</v>
      </c>
      <c r="I2163" s="7" t="e">
        <f>IF('تسمية الرتبة'!#REF!="مرفوض",0,'تسمية الرتبة'!#REF!)</f>
        <v>#REF!</v>
      </c>
      <c r="J2163" s="7" t="e">
        <f>IF('تسمية الرتبة'!#REF!="مرفوض",0,'تسمية الرتبة'!#REF!)</f>
        <v>#REF!</v>
      </c>
      <c r="K2163" s="7" t="e">
        <f>IF('تسمية الرتبة'!#REF!="مرفوض",0,J2163+I2163+H2163+G2163+F2163+E2163+D2163+'تسمية الرتبة'!#REF!)</f>
        <v>#REF!</v>
      </c>
      <c r="L2163" s="7" t="e">
        <f>IF('تسمية الرتبة'!#REF!="مرفوض",0,IF(J2163=0,"Absent(e)",""))</f>
        <v>#REF!</v>
      </c>
      <c r="M2163" s="20" t="e">
        <f>'تسمية الرتبة'!#REF!-'Resultats FR'!K2163</f>
        <v>#REF!</v>
      </c>
    </row>
    <row r="2164" spans="1:13">
      <c r="A2164" s="7">
        <v>2160</v>
      </c>
      <c r="B2164" s="7" t="e">
        <f>IF('تسمية الرتبة'!#REF!="مرفوض",0,'تسمية الرتبة'!#REF!)</f>
        <v>#REF!</v>
      </c>
      <c r="C2164" s="7" t="e">
        <f>IF('تسمية الرتبة'!#REF!="مرفوض",0,'تسمية الرتبة'!#REF!)</f>
        <v>#REF!</v>
      </c>
      <c r="D2164" s="7" t="e">
        <f>IF('تسمية الرتبة'!#REF!="مرفوض",0,'تسمية الرتبة'!#REF!)</f>
        <v>#REF!</v>
      </c>
      <c r="E2164" s="34" t="e">
        <f>IF('تسمية الرتبة'!#REF!="مرفوض",0,'تسمية الرتبة'!#REF!)</f>
        <v>#REF!</v>
      </c>
      <c r="F2164" s="7" t="e">
        <f>IF('تسمية الرتبة'!#REF!="مرفوض",0,'تسمية الرتبة'!#REF!)</f>
        <v>#REF!</v>
      </c>
      <c r="G2164" s="7" t="e">
        <f>IF('تسمية الرتبة'!#REF!="مرفوض",0,'تسمية الرتبة'!#REF!)</f>
        <v>#REF!</v>
      </c>
      <c r="H2164" s="7" t="e">
        <f>IF('تسمية الرتبة'!#REF!="مرفوض",0,IF('تسمية الرتبة'!#REF!+'تسمية الرتبة'!#REF!+'تسمية الرتبة'!#REF!+'تسمية الرتبة'!#REF!&gt;6,6,'تسمية الرتبة'!#REF!+'تسمية الرتبة'!#REF!+'تسمية الرتبة'!#REF!+'تسمية الرتبة'!#REF!))</f>
        <v>#REF!</v>
      </c>
      <c r="I2164" s="7" t="e">
        <f>IF('تسمية الرتبة'!#REF!="مرفوض",0,'تسمية الرتبة'!#REF!)</f>
        <v>#REF!</v>
      </c>
      <c r="J2164" s="7" t="e">
        <f>IF('تسمية الرتبة'!#REF!="مرفوض",0,'تسمية الرتبة'!#REF!)</f>
        <v>#REF!</v>
      </c>
      <c r="K2164" s="7" t="e">
        <f>IF('تسمية الرتبة'!#REF!="مرفوض",0,J2164+I2164+H2164+G2164+F2164+E2164+D2164+'تسمية الرتبة'!#REF!)</f>
        <v>#REF!</v>
      </c>
      <c r="L2164" s="7" t="e">
        <f>IF('تسمية الرتبة'!#REF!="مرفوض",0,IF(J2164=0,"Absent(e)",""))</f>
        <v>#REF!</v>
      </c>
      <c r="M2164" s="20" t="e">
        <f>'تسمية الرتبة'!#REF!-'Resultats FR'!K2164</f>
        <v>#REF!</v>
      </c>
    </row>
    <row r="2165" spans="1:13">
      <c r="A2165" s="7">
        <v>2161</v>
      </c>
      <c r="B2165" s="7" t="e">
        <f>IF('تسمية الرتبة'!#REF!="مرفوض",0,'تسمية الرتبة'!#REF!)</f>
        <v>#REF!</v>
      </c>
      <c r="C2165" s="7" t="e">
        <f>IF('تسمية الرتبة'!#REF!="مرفوض",0,'تسمية الرتبة'!#REF!)</f>
        <v>#REF!</v>
      </c>
      <c r="D2165" s="7" t="e">
        <f>IF('تسمية الرتبة'!#REF!="مرفوض",0,'تسمية الرتبة'!#REF!)</f>
        <v>#REF!</v>
      </c>
      <c r="E2165" s="34" t="e">
        <f>IF('تسمية الرتبة'!#REF!="مرفوض",0,'تسمية الرتبة'!#REF!)</f>
        <v>#REF!</v>
      </c>
      <c r="F2165" s="7" t="e">
        <f>IF('تسمية الرتبة'!#REF!="مرفوض",0,'تسمية الرتبة'!#REF!)</f>
        <v>#REF!</v>
      </c>
      <c r="G2165" s="7" t="e">
        <f>IF('تسمية الرتبة'!#REF!="مرفوض",0,'تسمية الرتبة'!#REF!)</f>
        <v>#REF!</v>
      </c>
      <c r="H2165" s="7" t="e">
        <f>IF('تسمية الرتبة'!#REF!="مرفوض",0,IF('تسمية الرتبة'!#REF!+'تسمية الرتبة'!#REF!+'تسمية الرتبة'!#REF!+'تسمية الرتبة'!#REF!&gt;6,6,'تسمية الرتبة'!#REF!+'تسمية الرتبة'!#REF!+'تسمية الرتبة'!#REF!+'تسمية الرتبة'!#REF!))</f>
        <v>#REF!</v>
      </c>
      <c r="I2165" s="7" t="e">
        <f>IF('تسمية الرتبة'!#REF!="مرفوض",0,'تسمية الرتبة'!#REF!)</f>
        <v>#REF!</v>
      </c>
      <c r="J2165" s="7" t="e">
        <f>IF('تسمية الرتبة'!#REF!="مرفوض",0,'تسمية الرتبة'!#REF!)</f>
        <v>#REF!</v>
      </c>
      <c r="K2165" s="7" t="e">
        <f>IF('تسمية الرتبة'!#REF!="مرفوض",0,J2165+I2165+H2165+G2165+F2165+E2165+D2165+'تسمية الرتبة'!#REF!)</f>
        <v>#REF!</v>
      </c>
      <c r="L2165" s="7" t="e">
        <f>IF('تسمية الرتبة'!#REF!="مرفوض",0,IF(J2165=0,"Absent(e)",""))</f>
        <v>#REF!</v>
      </c>
      <c r="M2165" s="20" t="e">
        <f>'تسمية الرتبة'!#REF!-'Resultats FR'!K2165</f>
        <v>#REF!</v>
      </c>
    </row>
    <row r="2166" spans="1:13">
      <c r="A2166" s="7">
        <v>2162</v>
      </c>
      <c r="B2166" s="7" t="e">
        <f>IF('تسمية الرتبة'!#REF!="مرفوض",0,'تسمية الرتبة'!#REF!)</f>
        <v>#REF!</v>
      </c>
      <c r="C2166" s="7" t="e">
        <f>IF('تسمية الرتبة'!#REF!="مرفوض",0,'تسمية الرتبة'!#REF!)</f>
        <v>#REF!</v>
      </c>
      <c r="D2166" s="7" t="e">
        <f>IF('تسمية الرتبة'!#REF!="مرفوض",0,'تسمية الرتبة'!#REF!)</f>
        <v>#REF!</v>
      </c>
      <c r="E2166" s="34" t="e">
        <f>IF('تسمية الرتبة'!#REF!="مرفوض",0,'تسمية الرتبة'!#REF!)</f>
        <v>#REF!</v>
      </c>
      <c r="F2166" s="7" t="e">
        <f>IF('تسمية الرتبة'!#REF!="مرفوض",0,'تسمية الرتبة'!#REF!)</f>
        <v>#REF!</v>
      </c>
      <c r="G2166" s="7" t="e">
        <f>IF('تسمية الرتبة'!#REF!="مرفوض",0,'تسمية الرتبة'!#REF!)</f>
        <v>#REF!</v>
      </c>
      <c r="H2166" s="7" t="e">
        <f>IF('تسمية الرتبة'!#REF!="مرفوض",0,IF('تسمية الرتبة'!#REF!+'تسمية الرتبة'!#REF!+'تسمية الرتبة'!#REF!+'تسمية الرتبة'!#REF!&gt;6,6,'تسمية الرتبة'!#REF!+'تسمية الرتبة'!#REF!+'تسمية الرتبة'!#REF!+'تسمية الرتبة'!#REF!))</f>
        <v>#REF!</v>
      </c>
      <c r="I2166" s="7" t="e">
        <f>IF('تسمية الرتبة'!#REF!="مرفوض",0,'تسمية الرتبة'!#REF!)</f>
        <v>#REF!</v>
      </c>
      <c r="J2166" s="7" t="e">
        <f>IF('تسمية الرتبة'!#REF!="مرفوض",0,'تسمية الرتبة'!#REF!)</f>
        <v>#REF!</v>
      </c>
      <c r="K2166" s="7" t="e">
        <f>IF('تسمية الرتبة'!#REF!="مرفوض",0,J2166+I2166+H2166+G2166+F2166+E2166+D2166+'تسمية الرتبة'!#REF!)</f>
        <v>#REF!</v>
      </c>
      <c r="L2166" s="7" t="e">
        <f>IF('تسمية الرتبة'!#REF!="مرفوض",0,IF(J2166=0,"Absent(e)",""))</f>
        <v>#REF!</v>
      </c>
      <c r="M2166" s="20" t="e">
        <f>'تسمية الرتبة'!#REF!-'Resultats FR'!K2166</f>
        <v>#REF!</v>
      </c>
    </row>
    <row r="2167" spans="1:13">
      <c r="A2167" s="7">
        <v>2163</v>
      </c>
      <c r="B2167" s="7" t="e">
        <f>IF('تسمية الرتبة'!#REF!="مرفوض",0,'تسمية الرتبة'!#REF!)</f>
        <v>#REF!</v>
      </c>
      <c r="C2167" s="7" t="e">
        <f>IF('تسمية الرتبة'!#REF!="مرفوض",0,'تسمية الرتبة'!#REF!)</f>
        <v>#REF!</v>
      </c>
      <c r="D2167" s="7" t="e">
        <f>IF('تسمية الرتبة'!#REF!="مرفوض",0,'تسمية الرتبة'!#REF!)</f>
        <v>#REF!</v>
      </c>
      <c r="E2167" s="34" t="e">
        <f>IF('تسمية الرتبة'!#REF!="مرفوض",0,'تسمية الرتبة'!#REF!)</f>
        <v>#REF!</v>
      </c>
      <c r="F2167" s="7" t="e">
        <f>IF('تسمية الرتبة'!#REF!="مرفوض",0,'تسمية الرتبة'!#REF!)</f>
        <v>#REF!</v>
      </c>
      <c r="G2167" s="7" t="e">
        <f>IF('تسمية الرتبة'!#REF!="مرفوض",0,'تسمية الرتبة'!#REF!)</f>
        <v>#REF!</v>
      </c>
      <c r="H2167" s="7" t="e">
        <f>IF('تسمية الرتبة'!#REF!="مرفوض",0,IF('تسمية الرتبة'!#REF!+'تسمية الرتبة'!#REF!+'تسمية الرتبة'!#REF!+'تسمية الرتبة'!#REF!&gt;6,6,'تسمية الرتبة'!#REF!+'تسمية الرتبة'!#REF!+'تسمية الرتبة'!#REF!+'تسمية الرتبة'!#REF!))</f>
        <v>#REF!</v>
      </c>
      <c r="I2167" s="7" t="e">
        <f>IF('تسمية الرتبة'!#REF!="مرفوض",0,'تسمية الرتبة'!#REF!)</f>
        <v>#REF!</v>
      </c>
      <c r="J2167" s="7" t="e">
        <f>IF('تسمية الرتبة'!#REF!="مرفوض",0,'تسمية الرتبة'!#REF!)</f>
        <v>#REF!</v>
      </c>
      <c r="K2167" s="7" t="e">
        <f>IF('تسمية الرتبة'!#REF!="مرفوض",0,J2167+I2167+H2167+G2167+F2167+E2167+D2167+'تسمية الرتبة'!#REF!)</f>
        <v>#REF!</v>
      </c>
      <c r="L2167" s="7" t="e">
        <f>IF('تسمية الرتبة'!#REF!="مرفوض",0,IF(J2167=0,"Absent(e)",""))</f>
        <v>#REF!</v>
      </c>
      <c r="M2167" s="20" t="e">
        <f>'تسمية الرتبة'!#REF!-'Resultats FR'!K2167</f>
        <v>#REF!</v>
      </c>
    </row>
    <row r="2168" spans="1:13">
      <c r="A2168" s="7">
        <v>2164</v>
      </c>
      <c r="B2168" s="7" t="e">
        <f>IF('تسمية الرتبة'!#REF!="مرفوض",0,'تسمية الرتبة'!#REF!)</f>
        <v>#REF!</v>
      </c>
      <c r="C2168" s="7" t="e">
        <f>IF('تسمية الرتبة'!#REF!="مرفوض",0,'تسمية الرتبة'!#REF!)</f>
        <v>#REF!</v>
      </c>
      <c r="D2168" s="7" t="e">
        <f>IF('تسمية الرتبة'!#REF!="مرفوض",0,'تسمية الرتبة'!#REF!)</f>
        <v>#REF!</v>
      </c>
      <c r="E2168" s="34" t="e">
        <f>IF('تسمية الرتبة'!#REF!="مرفوض",0,'تسمية الرتبة'!#REF!)</f>
        <v>#REF!</v>
      </c>
      <c r="F2168" s="7" t="e">
        <f>IF('تسمية الرتبة'!#REF!="مرفوض",0,'تسمية الرتبة'!#REF!)</f>
        <v>#REF!</v>
      </c>
      <c r="G2168" s="7" t="e">
        <f>IF('تسمية الرتبة'!#REF!="مرفوض",0,'تسمية الرتبة'!#REF!)</f>
        <v>#REF!</v>
      </c>
      <c r="H2168" s="7" t="e">
        <f>IF('تسمية الرتبة'!#REF!="مرفوض",0,IF('تسمية الرتبة'!#REF!+'تسمية الرتبة'!#REF!+'تسمية الرتبة'!#REF!+'تسمية الرتبة'!#REF!&gt;6,6,'تسمية الرتبة'!#REF!+'تسمية الرتبة'!#REF!+'تسمية الرتبة'!#REF!+'تسمية الرتبة'!#REF!))</f>
        <v>#REF!</v>
      </c>
      <c r="I2168" s="7" t="e">
        <f>IF('تسمية الرتبة'!#REF!="مرفوض",0,'تسمية الرتبة'!#REF!)</f>
        <v>#REF!</v>
      </c>
      <c r="J2168" s="7" t="e">
        <f>IF('تسمية الرتبة'!#REF!="مرفوض",0,'تسمية الرتبة'!#REF!)</f>
        <v>#REF!</v>
      </c>
      <c r="K2168" s="7" t="e">
        <f>IF('تسمية الرتبة'!#REF!="مرفوض",0,J2168+I2168+H2168+G2168+F2168+E2168+D2168+'تسمية الرتبة'!#REF!)</f>
        <v>#REF!</v>
      </c>
      <c r="L2168" s="7" t="e">
        <f>IF('تسمية الرتبة'!#REF!="مرفوض",0,IF(J2168=0,"Absent(e)",""))</f>
        <v>#REF!</v>
      </c>
      <c r="M2168" s="20" t="e">
        <f>'تسمية الرتبة'!#REF!-'Resultats FR'!K2168</f>
        <v>#REF!</v>
      </c>
    </row>
    <row r="2169" spans="1:13">
      <c r="A2169" s="7">
        <v>2165</v>
      </c>
      <c r="B2169" s="7" t="e">
        <f>IF('تسمية الرتبة'!#REF!="مرفوض",0,'تسمية الرتبة'!#REF!)</f>
        <v>#REF!</v>
      </c>
      <c r="C2169" s="7" t="e">
        <f>IF('تسمية الرتبة'!#REF!="مرفوض",0,'تسمية الرتبة'!#REF!)</f>
        <v>#REF!</v>
      </c>
      <c r="D2169" s="7" t="e">
        <f>IF('تسمية الرتبة'!#REF!="مرفوض",0,'تسمية الرتبة'!#REF!)</f>
        <v>#REF!</v>
      </c>
      <c r="E2169" s="34" t="e">
        <f>IF('تسمية الرتبة'!#REF!="مرفوض",0,'تسمية الرتبة'!#REF!)</f>
        <v>#REF!</v>
      </c>
      <c r="F2169" s="7" t="e">
        <f>IF('تسمية الرتبة'!#REF!="مرفوض",0,'تسمية الرتبة'!#REF!)</f>
        <v>#REF!</v>
      </c>
      <c r="G2169" s="7" t="e">
        <f>IF('تسمية الرتبة'!#REF!="مرفوض",0,'تسمية الرتبة'!#REF!)</f>
        <v>#REF!</v>
      </c>
      <c r="H2169" s="7" t="e">
        <f>IF('تسمية الرتبة'!#REF!="مرفوض",0,IF('تسمية الرتبة'!#REF!+'تسمية الرتبة'!#REF!+'تسمية الرتبة'!#REF!+'تسمية الرتبة'!#REF!&gt;6,6,'تسمية الرتبة'!#REF!+'تسمية الرتبة'!#REF!+'تسمية الرتبة'!#REF!+'تسمية الرتبة'!#REF!))</f>
        <v>#REF!</v>
      </c>
      <c r="I2169" s="7" t="e">
        <f>IF('تسمية الرتبة'!#REF!="مرفوض",0,'تسمية الرتبة'!#REF!)</f>
        <v>#REF!</v>
      </c>
      <c r="J2169" s="7" t="e">
        <f>IF('تسمية الرتبة'!#REF!="مرفوض",0,'تسمية الرتبة'!#REF!)</f>
        <v>#REF!</v>
      </c>
      <c r="K2169" s="7" t="e">
        <f>IF('تسمية الرتبة'!#REF!="مرفوض",0,J2169+I2169+H2169+G2169+F2169+E2169+D2169+'تسمية الرتبة'!#REF!)</f>
        <v>#REF!</v>
      </c>
      <c r="L2169" s="7" t="e">
        <f>IF('تسمية الرتبة'!#REF!="مرفوض",0,IF(J2169=0,"Absent(e)",""))</f>
        <v>#REF!</v>
      </c>
      <c r="M2169" s="20" t="e">
        <f>'تسمية الرتبة'!#REF!-'Resultats FR'!K2169</f>
        <v>#REF!</v>
      </c>
    </row>
    <row r="2170" spans="1:13">
      <c r="A2170" s="7">
        <v>2166</v>
      </c>
      <c r="B2170" s="7" t="e">
        <f>IF('تسمية الرتبة'!#REF!="مرفوض",0,'تسمية الرتبة'!#REF!)</f>
        <v>#REF!</v>
      </c>
      <c r="C2170" s="7" t="e">
        <f>IF('تسمية الرتبة'!#REF!="مرفوض",0,'تسمية الرتبة'!#REF!)</f>
        <v>#REF!</v>
      </c>
      <c r="D2170" s="7" t="e">
        <f>IF('تسمية الرتبة'!#REF!="مرفوض",0,'تسمية الرتبة'!#REF!)</f>
        <v>#REF!</v>
      </c>
      <c r="E2170" s="34" t="e">
        <f>IF('تسمية الرتبة'!#REF!="مرفوض",0,'تسمية الرتبة'!#REF!)</f>
        <v>#REF!</v>
      </c>
      <c r="F2170" s="7" t="e">
        <f>IF('تسمية الرتبة'!#REF!="مرفوض",0,'تسمية الرتبة'!#REF!)</f>
        <v>#REF!</v>
      </c>
      <c r="G2170" s="7" t="e">
        <f>IF('تسمية الرتبة'!#REF!="مرفوض",0,'تسمية الرتبة'!#REF!)</f>
        <v>#REF!</v>
      </c>
      <c r="H2170" s="7" t="e">
        <f>IF('تسمية الرتبة'!#REF!="مرفوض",0,IF('تسمية الرتبة'!#REF!+'تسمية الرتبة'!#REF!+'تسمية الرتبة'!#REF!+'تسمية الرتبة'!#REF!&gt;6,6,'تسمية الرتبة'!#REF!+'تسمية الرتبة'!#REF!+'تسمية الرتبة'!#REF!+'تسمية الرتبة'!#REF!))</f>
        <v>#REF!</v>
      </c>
      <c r="I2170" s="7" t="e">
        <f>IF('تسمية الرتبة'!#REF!="مرفوض",0,'تسمية الرتبة'!#REF!)</f>
        <v>#REF!</v>
      </c>
      <c r="J2170" s="7" t="e">
        <f>IF('تسمية الرتبة'!#REF!="مرفوض",0,'تسمية الرتبة'!#REF!)</f>
        <v>#REF!</v>
      </c>
      <c r="K2170" s="7" t="e">
        <f>IF('تسمية الرتبة'!#REF!="مرفوض",0,J2170+I2170+H2170+G2170+F2170+E2170+D2170+'تسمية الرتبة'!#REF!)</f>
        <v>#REF!</v>
      </c>
      <c r="L2170" s="7" t="e">
        <f>IF('تسمية الرتبة'!#REF!="مرفوض",0,IF(J2170=0,"Absent(e)",""))</f>
        <v>#REF!</v>
      </c>
      <c r="M2170" s="20" t="e">
        <f>'تسمية الرتبة'!#REF!-'Resultats FR'!K2170</f>
        <v>#REF!</v>
      </c>
    </row>
    <row r="2171" spans="1:13">
      <c r="A2171" s="7">
        <v>2167</v>
      </c>
      <c r="B2171" s="7" t="e">
        <f>IF('تسمية الرتبة'!#REF!="مرفوض",0,'تسمية الرتبة'!#REF!)</f>
        <v>#REF!</v>
      </c>
      <c r="C2171" s="7" t="e">
        <f>IF('تسمية الرتبة'!#REF!="مرفوض",0,'تسمية الرتبة'!#REF!)</f>
        <v>#REF!</v>
      </c>
      <c r="D2171" s="7" t="e">
        <f>IF('تسمية الرتبة'!#REF!="مرفوض",0,'تسمية الرتبة'!#REF!)</f>
        <v>#REF!</v>
      </c>
      <c r="E2171" s="34" t="e">
        <f>IF('تسمية الرتبة'!#REF!="مرفوض",0,'تسمية الرتبة'!#REF!)</f>
        <v>#REF!</v>
      </c>
      <c r="F2171" s="7" t="e">
        <f>IF('تسمية الرتبة'!#REF!="مرفوض",0,'تسمية الرتبة'!#REF!)</f>
        <v>#REF!</v>
      </c>
      <c r="G2171" s="7" t="e">
        <f>IF('تسمية الرتبة'!#REF!="مرفوض",0,'تسمية الرتبة'!#REF!)</f>
        <v>#REF!</v>
      </c>
      <c r="H2171" s="7" t="e">
        <f>IF('تسمية الرتبة'!#REF!="مرفوض",0,IF('تسمية الرتبة'!#REF!+'تسمية الرتبة'!#REF!+'تسمية الرتبة'!#REF!+'تسمية الرتبة'!#REF!&gt;6,6,'تسمية الرتبة'!#REF!+'تسمية الرتبة'!#REF!+'تسمية الرتبة'!#REF!+'تسمية الرتبة'!#REF!))</f>
        <v>#REF!</v>
      </c>
      <c r="I2171" s="7" t="e">
        <f>IF('تسمية الرتبة'!#REF!="مرفوض",0,'تسمية الرتبة'!#REF!)</f>
        <v>#REF!</v>
      </c>
      <c r="J2171" s="7" t="e">
        <f>IF('تسمية الرتبة'!#REF!="مرفوض",0,'تسمية الرتبة'!#REF!)</f>
        <v>#REF!</v>
      </c>
      <c r="K2171" s="7" t="e">
        <f>IF('تسمية الرتبة'!#REF!="مرفوض",0,J2171+I2171+H2171+G2171+F2171+E2171+D2171+'تسمية الرتبة'!#REF!)</f>
        <v>#REF!</v>
      </c>
      <c r="L2171" s="7" t="e">
        <f>IF('تسمية الرتبة'!#REF!="مرفوض",0,IF(J2171=0,"Absent(e)",""))</f>
        <v>#REF!</v>
      </c>
      <c r="M2171" s="20" t="e">
        <f>'تسمية الرتبة'!#REF!-'Resultats FR'!K2171</f>
        <v>#REF!</v>
      </c>
    </row>
    <row r="2172" spans="1:13">
      <c r="A2172" s="7">
        <v>2168</v>
      </c>
      <c r="B2172" s="7" t="e">
        <f>IF('تسمية الرتبة'!#REF!="مرفوض",0,'تسمية الرتبة'!#REF!)</f>
        <v>#REF!</v>
      </c>
      <c r="C2172" s="7" t="e">
        <f>IF('تسمية الرتبة'!#REF!="مرفوض",0,'تسمية الرتبة'!#REF!)</f>
        <v>#REF!</v>
      </c>
      <c r="D2172" s="7" t="e">
        <f>IF('تسمية الرتبة'!#REF!="مرفوض",0,'تسمية الرتبة'!#REF!)</f>
        <v>#REF!</v>
      </c>
      <c r="E2172" s="34" t="e">
        <f>IF('تسمية الرتبة'!#REF!="مرفوض",0,'تسمية الرتبة'!#REF!)</f>
        <v>#REF!</v>
      </c>
      <c r="F2172" s="7" t="e">
        <f>IF('تسمية الرتبة'!#REF!="مرفوض",0,'تسمية الرتبة'!#REF!)</f>
        <v>#REF!</v>
      </c>
      <c r="G2172" s="7" t="e">
        <f>IF('تسمية الرتبة'!#REF!="مرفوض",0,'تسمية الرتبة'!#REF!)</f>
        <v>#REF!</v>
      </c>
      <c r="H2172" s="7" t="e">
        <f>IF('تسمية الرتبة'!#REF!="مرفوض",0,IF('تسمية الرتبة'!#REF!+'تسمية الرتبة'!#REF!+'تسمية الرتبة'!#REF!+'تسمية الرتبة'!#REF!&gt;6,6,'تسمية الرتبة'!#REF!+'تسمية الرتبة'!#REF!+'تسمية الرتبة'!#REF!+'تسمية الرتبة'!#REF!))</f>
        <v>#REF!</v>
      </c>
      <c r="I2172" s="7" t="e">
        <f>IF('تسمية الرتبة'!#REF!="مرفوض",0,'تسمية الرتبة'!#REF!)</f>
        <v>#REF!</v>
      </c>
      <c r="J2172" s="7" t="e">
        <f>IF('تسمية الرتبة'!#REF!="مرفوض",0,'تسمية الرتبة'!#REF!)</f>
        <v>#REF!</v>
      </c>
      <c r="K2172" s="7" t="e">
        <f>IF('تسمية الرتبة'!#REF!="مرفوض",0,J2172+I2172+H2172+G2172+F2172+E2172+D2172+'تسمية الرتبة'!#REF!)</f>
        <v>#REF!</v>
      </c>
      <c r="L2172" s="7" t="e">
        <f>IF('تسمية الرتبة'!#REF!="مرفوض",0,IF(J2172=0,"Absent(e)",""))</f>
        <v>#REF!</v>
      </c>
      <c r="M2172" s="20" t="e">
        <f>'تسمية الرتبة'!#REF!-'Resultats FR'!K2172</f>
        <v>#REF!</v>
      </c>
    </row>
    <row r="2173" spans="1:13">
      <c r="A2173" s="7">
        <v>2169</v>
      </c>
      <c r="B2173" s="7" t="e">
        <f>IF('تسمية الرتبة'!#REF!="مرفوض",0,'تسمية الرتبة'!#REF!)</f>
        <v>#REF!</v>
      </c>
      <c r="C2173" s="7" t="e">
        <f>IF('تسمية الرتبة'!#REF!="مرفوض",0,'تسمية الرتبة'!#REF!)</f>
        <v>#REF!</v>
      </c>
      <c r="D2173" s="7" t="e">
        <f>IF('تسمية الرتبة'!#REF!="مرفوض",0,'تسمية الرتبة'!#REF!)</f>
        <v>#REF!</v>
      </c>
      <c r="E2173" s="34" t="e">
        <f>IF('تسمية الرتبة'!#REF!="مرفوض",0,'تسمية الرتبة'!#REF!)</f>
        <v>#REF!</v>
      </c>
      <c r="F2173" s="7" t="e">
        <f>IF('تسمية الرتبة'!#REF!="مرفوض",0,'تسمية الرتبة'!#REF!)</f>
        <v>#REF!</v>
      </c>
      <c r="G2173" s="7" t="e">
        <f>IF('تسمية الرتبة'!#REF!="مرفوض",0,'تسمية الرتبة'!#REF!)</f>
        <v>#REF!</v>
      </c>
      <c r="H2173" s="7" t="e">
        <f>IF('تسمية الرتبة'!#REF!="مرفوض",0,IF('تسمية الرتبة'!#REF!+'تسمية الرتبة'!#REF!+'تسمية الرتبة'!#REF!+'تسمية الرتبة'!#REF!&gt;6,6,'تسمية الرتبة'!#REF!+'تسمية الرتبة'!#REF!+'تسمية الرتبة'!#REF!+'تسمية الرتبة'!#REF!))</f>
        <v>#REF!</v>
      </c>
      <c r="I2173" s="7" t="e">
        <f>IF('تسمية الرتبة'!#REF!="مرفوض",0,'تسمية الرتبة'!#REF!)</f>
        <v>#REF!</v>
      </c>
      <c r="J2173" s="7" t="e">
        <f>IF('تسمية الرتبة'!#REF!="مرفوض",0,'تسمية الرتبة'!#REF!)</f>
        <v>#REF!</v>
      </c>
      <c r="K2173" s="7" t="e">
        <f>IF('تسمية الرتبة'!#REF!="مرفوض",0,J2173+I2173+H2173+G2173+F2173+E2173+D2173+'تسمية الرتبة'!#REF!)</f>
        <v>#REF!</v>
      </c>
      <c r="L2173" s="7" t="e">
        <f>IF('تسمية الرتبة'!#REF!="مرفوض",0,IF(J2173=0,"Absent(e)",""))</f>
        <v>#REF!</v>
      </c>
      <c r="M2173" s="20" t="e">
        <f>'تسمية الرتبة'!#REF!-'Resultats FR'!K2173</f>
        <v>#REF!</v>
      </c>
    </row>
    <row r="2174" spans="1:13">
      <c r="A2174" s="7">
        <v>2170</v>
      </c>
      <c r="B2174" s="7" t="e">
        <f>IF('تسمية الرتبة'!#REF!="مرفوض",0,'تسمية الرتبة'!#REF!)</f>
        <v>#REF!</v>
      </c>
      <c r="C2174" s="7" t="e">
        <f>IF('تسمية الرتبة'!#REF!="مرفوض",0,'تسمية الرتبة'!#REF!)</f>
        <v>#REF!</v>
      </c>
      <c r="D2174" s="7" t="e">
        <f>IF('تسمية الرتبة'!#REF!="مرفوض",0,'تسمية الرتبة'!#REF!)</f>
        <v>#REF!</v>
      </c>
      <c r="E2174" s="34" t="e">
        <f>IF('تسمية الرتبة'!#REF!="مرفوض",0,'تسمية الرتبة'!#REF!)</f>
        <v>#REF!</v>
      </c>
      <c r="F2174" s="7" t="e">
        <f>IF('تسمية الرتبة'!#REF!="مرفوض",0,'تسمية الرتبة'!#REF!)</f>
        <v>#REF!</v>
      </c>
      <c r="G2174" s="7" t="e">
        <f>IF('تسمية الرتبة'!#REF!="مرفوض",0,'تسمية الرتبة'!#REF!)</f>
        <v>#REF!</v>
      </c>
      <c r="H2174" s="7" t="e">
        <f>IF('تسمية الرتبة'!#REF!="مرفوض",0,IF('تسمية الرتبة'!#REF!+'تسمية الرتبة'!#REF!+'تسمية الرتبة'!#REF!+'تسمية الرتبة'!#REF!&gt;6,6,'تسمية الرتبة'!#REF!+'تسمية الرتبة'!#REF!+'تسمية الرتبة'!#REF!+'تسمية الرتبة'!#REF!))</f>
        <v>#REF!</v>
      </c>
      <c r="I2174" s="7" t="e">
        <f>IF('تسمية الرتبة'!#REF!="مرفوض",0,'تسمية الرتبة'!#REF!)</f>
        <v>#REF!</v>
      </c>
      <c r="J2174" s="7" t="e">
        <f>IF('تسمية الرتبة'!#REF!="مرفوض",0,'تسمية الرتبة'!#REF!)</f>
        <v>#REF!</v>
      </c>
      <c r="K2174" s="7" t="e">
        <f>IF('تسمية الرتبة'!#REF!="مرفوض",0,J2174+I2174+H2174+G2174+F2174+E2174+D2174+'تسمية الرتبة'!#REF!)</f>
        <v>#REF!</v>
      </c>
      <c r="L2174" s="7" t="e">
        <f>IF('تسمية الرتبة'!#REF!="مرفوض",0,IF(J2174=0,"Absent(e)",""))</f>
        <v>#REF!</v>
      </c>
      <c r="M2174" s="20" t="e">
        <f>'تسمية الرتبة'!#REF!-'Resultats FR'!K2174</f>
        <v>#REF!</v>
      </c>
    </row>
    <row r="2175" spans="1:13">
      <c r="A2175" s="7">
        <v>2171</v>
      </c>
      <c r="B2175" s="7" t="e">
        <f>IF('تسمية الرتبة'!#REF!="مرفوض",0,'تسمية الرتبة'!#REF!)</f>
        <v>#REF!</v>
      </c>
      <c r="C2175" s="7" t="e">
        <f>IF('تسمية الرتبة'!#REF!="مرفوض",0,'تسمية الرتبة'!#REF!)</f>
        <v>#REF!</v>
      </c>
      <c r="D2175" s="7" t="e">
        <f>IF('تسمية الرتبة'!#REF!="مرفوض",0,'تسمية الرتبة'!#REF!)</f>
        <v>#REF!</v>
      </c>
      <c r="E2175" s="34" t="e">
        <f>IF('تسمية الرتبة'!#REF!="مرفوض",0,'تسمية الرتبة'!#REF!)</f>
        <v>#REF!</v>
      </c>
      <c r="F2175" s="7" t="e">
        <f>IF('تسمية الرتبة'!#REF!="مرفوض",0,'تسمية الرتبة'!#REF!)</f>
        <v>#REF!</v>
      </c>
      <c r="G2175" s="7" t="e">
        <f>IF('تسمية الرتبة'!#REF!="مرفوض",0,'تسمية الرتبة'!#REF!)</f>
        <v>#REF!</v>
      </c>
      <c r="H2175" s="7" t="e">
        <f>IF('تسمية الرتبة'!#REF!="مرفوض",0,IF('تسمية الرتبة'!#REF!+'تسمية الرتبة'!#REF!+'تسمية الرتبة'!#REF!+'تسمية الرتبة'!#REF!&gt;6,6,'تسمية الرتبة'!#REF!+'تسمية الرتبة'!#REF!+'تسمية الرتبة'!#REF!+'تسمية الرتبة'!#REF!))</f>
        <v>#REF!</v>
      </c>
      <c r="I2175" s="7" t="e">
        <f>IF('تسمية الرتبة'!#REF!="مرفوض",0,'تسمية الرتبة'!#REF!)</f>
        <v>#REF!</v>
      </c>
      <c r="J2175" s="7" t="e">
        <f>IF('تسمية الرتبة'!#REF!="مرفوض",0,'تسمية الرتبة'!#REF!)</f>
        <v>#REF!</v>
      </c>
      <c r="K2175" s="7" t="e">
        <f>IF('تسمية الرتبة'!#REF!="مرفوض",0,J2175+I2175+H2175+G2175+F2175+E2175+D2175+'تسمية الرتبة'!#REF!)</f>
        <v>#REF!</v>
      </c>
      <c r="L2175" s="7" t="e">
        <f>IF('تسمية الرتبة'!#REF!="مرفوض",0,IF(J2175=0,"Absent(e)",""))</f>
        <v>#REF!</v>
      </c>
      <c r="M2175" s="20" t="e">
        <f>'تسمية الرتبة'!#REF!-'Resultats FR'!K2175</f>
        <v>#REF!</v>
      </c>
    </row>
    <row r="2176" spans="1:13">
      <c r="A2176" s="7">
        <v>2172</v>
      </c>
      <c r="B2176" s="7" t="e">
        <f>IF('تسمية الرتبة'!#REF!="مرفوض",0,'تسمية الرتبة'!#REF!)</f>
        <v>#REF!</v>
      </c>
      <c r="C2176" s="7" t="e">
        <f>IF('تسمية الرتبة'!#REF!="مرفوض",0,'تسمية الرتبة'!#REF!)</f>
        <v>#REF!</v>
      </c>
      <c r="D2176" s="7" t="e">
        <f>IF('تسمية الرتبة'!#REF!="مرفوض",0,'تسمية الرتبة'!#REF!)</f>
        <v>#REF!</v>
      </c>
      <c r="E2176" s="34" t="e">
        <f>IF('تسمية الرتبة'!#REF!="مرفوض",0,'تسمية الرتبة'!#REF!)</f>
        <v>#REF!</v>
      </c>
      <c r="F2176" s="7" t="e">
        <f>IF('تسمية الرتبة'!#REF!="مرفوض",0,'تسمية الرتبة'!#REF!)</f>
        <v>#REF!</v>
      </c>
      <c r="G2176" s="7" t="e">
        <f>IF('تسمية الرتبة'!#REF!="مرفوض",0,'تسمية الرتبة'!#REF!)</f>
        <v>#REF!</v>
      </c>
      <c r="H2176" s="7" t="e">
        <f>IF('تسمية الرتبة'!#REF!="مرفوض",0,IF('تسمية الرتبة'!#REF!+'تسمية الرتبة'!#REF!+'تسمية الرتبة'!#REF!+'تسمية الرتبة'!#REF!&gt;6,6,'تسمية الرتبة'!#REF!+'تسمية الرتبة'!#REF!+'تسمية الرتبة'!#REF!+'تسمية الرتبة'!#REF!))</f>
        <v>#REF!</v>
      </c>
      <c r="I2176" s="7" t="e">
        <f>IF('تسمية الرتبة'!#REF!="مرفوض",0,'تسمية الرتبة'!#REF!)</f>
        <v>#REF!</v>
      </c>
      <c r="J2176" s="7" t="e">
        <f>IF('تسمية الرتبة'!#REF!="مرفوض",0,'تسمية الرتبة'!#REF!)</f>
        <v>#REF!</v>
      </c>
      <c r="K2176" s="7" t="e">
        <f>IF('تسمية الرتبة'!#REF!="مرفوض",0,J2176+I2176+H2176+G2176+F2176+E2176+D2176+'تسمية الرتبة'!#REF!)</f>
        <v>#REF!</v>
      </c>
      <c r="L2176" s="7" t="e">
        <f>IF('تسمية الرتبة'!#REF!="مرفوض",0,IF(J2176=0,"Absent(e)",""))</f>
        <v>#REF!</v>
      </c>
      <c r="M2176" s="20" t="e">
        <f>'تسمية الرتبة'!#REF!-'Resultats FR'!K2176</f>
        <v>#REF!</v>
      </c>
    </row>
    <row r="2177" spans="1:13">
      <c r="A2177" s="7">
        <v>2173</v>
      </c>
      <c r="B2177" s="7" t="e">
        <f>IF('تسمية الرتبة'!#REF!="مرفوض",0,'تسمية الرتبة'!#REF!)</f>
        <v>#REF!</v>
      </c>
      <c r="C2177" s="7" t="e">
        <f>IF('تسمية الرتبة'!#REF!="مرفوض",0,'تسمية الرتبة'!#REF!)</f>
        <v>#REF!</v>
      </c>
      <c r="D2177" s="7" t="e">
        <f>IF('تسمية الرتبة'!#REF!="مرفوض",0,'تسمية الرتبة'!#REF!)</f>
        <v>#REF!</v>
      </c>
      <c r="E2177" s="34" t="e">
        <f>IF('تسمية الرتبة'!#REF!="مرفوض",0,'تسمية الرتبة'!#REF!)</f>
        <v>#REF!</v>
      </c>
      <c r="F2177" s="7" t="e">
        <f>IF('تسمية الرتبة'!#REF!="مرفوض",0,'تسمية الرتبة'!#REF!)</f>
        <v>#REF!</v>
      </c>
      <c r="G2177" s="7" t="e">
        <f>IF('تسمية الرتبة'!#REF!="مرفوض",0,'تسمية الرتبة'!#REF!)</f>
        <v>#REF!</v>
      </c>
      <c r="H2177" s="7" t="e">
        <f>IF('تسمية الرتبة'!#REF!="مرفوض",0,IF('تسمية الرتبة'!#REF!+'تسمية الرتبة'!#REF!+'تسمية الرتبة'!#REF!+'تسمية الرتبة'!#REF!&gt;6,6,'تسمية الرتبة'!#REF!+'تسمية الرتبة'!#REF!+'تسمية الرتبة'!#REF!+'تسمية الرتبة'!#REF!))</f>
        <v>#REF!</v>
      </c>
      <c r="I2177" s="7" t="e">
        <f>IF('تسمية الرتبة'!#REF!="مرفوض",0,'تسمية الرتبة'!#REF!)</f>
        <v>#REF!</v>
      </c>
      <c r="J2177" s="7" t="e">
        <f>IF('تسمية الرتبة'!#REF!="مرفوض",0,'تسمية الرتبة'!#REF!)</f>
        <v>#REF!</v>
      </c>
      <c r="K2177" s="7" t="e">
        <f>IF('تسمية الرتبة'!#REF!="مرفوض",0,J2177+I2177+H2177+G2177+F2177+E2177+D2177+'تسمية الرتبة'!#REF!)</f>
        <v>#REF!</v>
      </c>
      <c r="L2177" s="7" t="e">
        <f>IF('تسمية الرتبة'!#REF!="مرفوض",0,IF(J2177=0,"Absent(e)",""))</f>
        <v>#REF!</v>
      </c>
      <c r="M2177" s="20" t="e">
        <f>'تسمية الرتبة'!#REF!-'Resultats FR'!K2177</f>
        <v>#REF!</v>
      </c>
    </row>
    <row r="2178" spans="1:13">
      <c r="A2178" s="7">
        <v>2174</v>
      </c>
      <c r="B2178" s="7" t="e">
        <f>IF('تسمية الرتبة'!#REF!="مرفوض",0,'تسمية الرتبة'!#REF!)</f>
        <v>#REF!</v>
      </c>
      <c r="C2178" s="7" t="e">
        <f>IF('تسمية الرتبة'!#REF!="مرفوض",0,'تسمية الرتبة'!#REF!)</f>
        <v>#REF!</v>
      </c>
      <c r="D2178" s="7" t="e">
        <f>IF('تسمية الرتبة'!#REF!="مرفوض",0,'تسمية الرتبة'!#REF!)</f>
        <v>#REF!</v>
      </c>
      <c r="E2178" s="34" t="e">
        <f>IF('تسمية الرتبة'!#REF!="مرفوض",0,'تسمية الرتبة'!#REF!)</f>
        <v>#REF!</v>
      </c>
      <c r="F2178" s="7" t="e">
        <f>IF('تسمية الرتبة'!#REF!="مرفوض",0,'تسمية الرتبة'!#REF!)</f>
        <v>#REF!</v>
      </c>
      <c r="G2178" s="7" t="e">
        <f>IF('تسمية الرتبة'!#REF!="مرفوض",0,'تسمية الرتبة'!#REF!)</f>
        <v>#REF!</v>
      </c>
      <c r="H2178" s="7" t="e">
        <f>IF('تسمية الرتبة'!#REF!="مرفوض",0,IF('تسمية الرتبة'!#REF!+'تسمية الرتبة'!#REF!+'تسمية الرتبة'!#REF!+'تسمية الرتبة'!#REF!&gt;6,6,'تسمية الرتبة'!#REF!+'تسمية الرتبة'!#REF!+'تسمية الرتبة'!#REF!+'تسمية الرتبة'!#REF!))</f>
        <v>#REF!</v>
      </c>
      <c r="I2178" s="7" t="e">
        <f>IF('تسمية الرتبة'!#REF!="مرفوض",0,'تسمية الرتبة'!#REF!)</f>
        <v>#REF!</v>
      </c>
      <c r="J2178" s="7" t="e">
        <f>IF('تسمية الرتبة'!#REF!="مرفوض",0,'تسمية الرتبة'!#REF!)</f>
        <v>#REF!</v>
      </c>
      <c r="K2178" s="7" t="e">
        <f>IF('تسمية الرتبة'!#REF!="مرفوض",0,J2178+I2178+H2178+G2178+F2178+E2178+D2178+'تسمية الرتبة'!#REF!)</f>
        <v>#REF!</v>
      </c>
      <c r="L2178" s="7" t="e">
        <f>IF('تسمية الرتبة'!#REF!="مرفوض",0,IF(J2178=0,"Absent(e)",""))</f>
        <v>#REF!</v>
      </c>
      <c r="M2178" s="20" t="e">
        <f>'تسمية الرتبة'!#REF!-'Resultats FR'!K2178</f>
        <v>#REF!</v>
      </c>
    </row>
    <row r="2179" spans="1:13">
      <c r="A2179" s="7">
        <v>2175</v>
      </c>
      <c r="B2179" s="7" t="e">
        <f>IF('تسمية الرتبة'!#REF!="مرفوض",0,'تسمية الرتبة'!#REF!)</f>
        <v>#REF!</v>
      </c>
      <c r="C2179" s="7" t="e">
        <f>IF('تسمية الرتبة'!#REF!="مرفوض",0,'تسمية الرتبة'!#REF!)</f>
        <v>#REF!</v>
      </c>
      <c r="D2179" s="7" t="e">
        <f>IF('تسمية الرتبة'!#REF!="مرفوض",0,'تسمية الرتبة'!#REF!)</f>
        <v>#REF!</v>
      </c>
      <c r="E2179" s="34" t="e">
        <f>IF('تسمية الرتبة'!#REF!="مرفوض",0,'تسمية الرتبة'!#REF!)</f>
        <v>#REF!</v>
      </c>
      <c r="F2179" s="7" t="e">
        <f>IF('تسمية الرتبة'!#REF!="مرفوض",0,'تسمية الرتبة'!#REF!)</f>
        <v>#REF!</v>
      </c>
      <c r="G2179" s="7" t="e">
        <f>IF('تسمية الرتبة'!#REF!="مرفوض",0,'تسمية الرتبة'!#REF!)</f>
        <v>#REF!</v>
      </c>
      <c r="H2179" s="7" t="e">
        <f>IF('تسمية الرتبة'!#REF!="مرفوض",0,IF('تسمية الرتبة'!#REF!+'تسمية الرتبة'!#REF!+'تسمية الرتبة'!#REF!+'تسمية الرتبة'!#REF!&gt;6,6,'تسمية الرتبة'!#REF!+'تسمية الرتبة'!#REF!+'تسمية الرتبة'!#REF!+'تسمية الرتبة'!#REF!))</f>
        <v>#REF!</v>
      </c>
      <c r="I2179" s="7" t="e">
        <f>IF('تسمية الرتبة'!#REF!="مرفوض",0,'تسمية الرتبة'!#REF!)</f>
        <v>#REF!</v>
      </c>
      <c r="J2179" s="7" t="e">
        <f>IF('تسمية الرتبة'!#REF!="مرفوض",0,'تسمية الرتبة'!#REF!)</f>
        <v>#REF!</v>
      </c>
      <c r="K2179" s="7" t="e">
        <f>IF('تسمية الرتبة'!#REF!="مرفوض",0,J2179+I2179+H2179+G2179+F2179+E2179+D2179+'تسمية الرتبة'!#REF!)</f>
        <v>#REF!</v>
      </c>
      <c r="L2179" s="7" t="e">
        <f>IF('تسمية الرتبة'!#REF!="مرفوض",0,IF(J2179=0,"Absent(e)",""))</f>
        <v>#REF!</v>
      </c>
      <c r="M2179" s="20" t="e">
        <f>'تسمية الرتبة'!#REF!-'Resultats FR'!K2179</f>
        <v>#REF!</v>
      </c>
    </row>
    <row r="2180" spans="1:13">
      <c r="A2180" s="7">
        <v>2176</v>
      </c>
      <c r="B2180" s="7" t="e">
        <f>IF('تسمية الرتبة'!#REF!="مرفوض",0,'تسمية الرتبة'!#REF!)</f>
        <v>#REF!</v>
      </c>
      <c r="C2180" s="7" t="e">
        <f>IF('تسمية الرتبة'!#REF!="مرفوض",0,'تسمية الرتبة'!#REF!)</f>
        <v>#REF!</v>
      </c>
      <c r="D2180" s="7" t="e">
        <f>IF('تسمية الرتبة'!#REF!="مرفوض",0,'تسمية الرتبة'!#REF!)</f>
        <v>#REF!</v>
      </c>
      <c r="E2180" s="34" t="e">
        <f>IF('تسمية الرتبة'!#REF!="مرفوض",0,'تسمية الرتبة'!#REF!)</f>
        <v>#REF!</v>
      </c>
      <c r="F2180" s="7" t="e">
        <f>IF('تسمية الرتبة'!#REF!="مرفوض",0,'تسمية الرتبة'!#REF!)</f>
        <v>#REF!</v>
      </c>
      <c r="G2180" s="7" t="e">
        <f>IF('تسمية الرتبة'!#REF!="مرفوض",0,'تسمية الرتبة'!#REF!)</f>
        <v>#REF!</v>
      </c>
      <c r="H2180" s="7" t="e">
        <f>IF('تسمية الرتبة'!#REF!="مرفوض",0,IF('تسمية الرتبة'!#REF!+'تسمية الرتبة'!#REF!+'تسمية الرتبة'!#REF!+'تسمية الرتبة'!#REF!&gt;6,6,'تسمية الرتبة'!#REF!+'تسمية الرتبة'!#REF!+'تسمية الرتبة'!#REF!+'تسمية الرتبة'!#REF!))</f>
        <v>#REF!</v>
      </c>
      <c r="I2180" s="7" t="e">
        <f>IF('تسمية الرتبة'!#REF!="مرفوض",0,'تسمية الرتبة'!#REF!)</f>
        <v>#REF!</v>
      </c>
      <c r="J2180" s="7" t="e">
        <f>IF('تسمية الرتبة'!#REF!="مرفوض",0,'تسمية الرتبة'!#REF!)</f>
        <v>#REF!</v>
      </c>
      <c r="K2180" s="7" t="e">
        <f>IF('تسمية الرتبة'!#REF!="مرفوض",0,J2180+I2180+H2180+G2180+F2180+E2180+D2180+'تسمية الرتبة'!#REF!)</f>
        <v>#REF!</v>
      </c>
      <c r="L2180" s="7" t="e">
        <f>IF('تسمية الرتبة'!#REF!="مرفوض",0,IF(J2180=0,"Absent(e)",""))</f>
        <v>#REF!</v>
      </c>
      <c r="M2180" s="20" t="e">
        <f>'تسمية الرتبة'!#REF!-'Resultats FR'!K2180</f>
        <v>#REF!</v>
      </c>
    </row>
    <row r="2181" spans="1:13">
      <c r="A2181" s="7">
        <v>2177</v>
      </c>
      <c r="B2181" s="7" t="e">
        <f>IF('تسمية الرتبة'!#REF!="مرفوض",0,'تسمية الرتبة'!#REF!)</f>
        <v>#REF!</v>
      </c>
      <c r="C2181" s="7" t="e">
        <f>IF('تسمية الرتبة'!#REF!="مرفوض",0,'تسمية الرتبة'!#REF!)</f>
        <v>#REF!</v>
      </c>
      <c r="D2181" s="7" t="e">
        <f>IF('تسمية الرتبة'!#REF!="مرفوض",0,'تسمية الرتبة'!#REF!)</f>
        <v>#REF!</v>
      </c>
      <c r="E2181" s="34" t="e">
        <f>IF('تسمية الرتبة'!#REF!="مرفوض",0,'تسمية الرتبة'!#REF!)</f>
        <v>#REF!</v>
      </c>
      <c r="F2181" s="7" t="e">
        <f>IF('تسمية الرتبة'!#REF!="مرفوض",0,'تسمية الرتبة'!#REF!)</f>
        <v>#REF!</v>
      </c>
      <c r="G2181" s="7" t="e">
        <f>IF('تسمية الرتبة'!#REF!="مرفوض",0,'تسمية الرتبة'!#REF!)</f>
        <v>#REF!</v>
      </c>
      <c r="H2181" s="7" t="e">
        <f>IF('تسمية الرتبة'!#REF!="مرفوض",0,IF('تسمية الرتبة'!#REF!+'تسمية الرتبة'!#REF!+'تسمية الرتبة'!#REF!+'تسمية الرتبة'!#REF!&gt;6,6,'تسمية الرتبة'!#REF!+'تسمية الرتبة'!#REF!+'تسمية الرتبة'!#REF!+'تسمية الرتبة'!#REF!))</f>
        <v>#REF!</v>
      </c>
      <c r="I2181" s="7" t="e">
        <f>IF('تسمية الرتبة'!#REF!="مرفوض",0,'تسمية الرتبة'!#REF!)</f>
        <v>#REF!</v>
      </c>
      <c r="J2181" s="7" t="e">
        <f>IF('تسمية الرتبة'!#REF!="مرفوض",0,'تسمية الرتبة'!#REF!)</f>
        <v>#REF!</v>
      </c>
      <c r="K2181" s="7" t="e">
        <f>IF('تسمية الرتبة'!#REF!="مرفوض",0,J2181+I2181+H2181+G2181+F2181+E2181+D2181+'تسمية الرتبة'!#REF!)</f>
        <v>#REF!</v>
      </c>
      <c r="L2181" s="7" t="e">
        <f>IF('تسمية الرتبة'!#REF!="مرفوض",0,IF(J2181=0,"Absent(e)",""))</f>
        <v>#REF!</v>
      </c>
      <c r="M2181" s="20" t="e">
        <f>'تسمية الرتبة'!#REF!-'Resultats FR'!K2181</f>
        <v>#REF!</v>
      </c>
    </row>
    <row r="2182" spans="1:13">
      <c r="A2182" s="7">
        <v>2178</v>
      </c>
      <c r="B2182" s="7" t="e">
        <f>IF('تسمية الرتبة'!#REF!="مرفوض",0,'تسمية الرتبة'!#REF!)</f>
        <v>#REF!</v>
      </c>
      <c r="C2182" s="7" t="e">
        <f>IF('تسمية الرتبة'!#REF!="مرفوض",0,'تسمية الرتبة'!#REF!)</f>
        <v>#REF!</v>
      </c>
      <c r="D2182" s="7" t="e">
        <f>IF('تسمية الرتبة'!#REF!="مرفوض",0,'تسمية الرتبة'!#REF!)</f>
        <v>#REF!</v>
      </c>
      <c r="E2182" s="34" t="e">
        <f>IF('تسمية الرتبة'!#REF!="مرفوض",0,'تسمية الرتبة'!#REF!)</f>
        <v>#REF!</v>
      </c>
      <c r="F2182" s="7" t="e">
        <f>IF('تسمية الرتبة'!#REF!="مرفوض",0,'تسمية الرتبة'!#REF!)</f>
        <v>#REF!</v>
      </c>
      <c r="G2182" s="7" t="e">
        <f>IF('تسمية الرتبة'!#REF!="مرفوض",0,'تسمية الرتبة'!#REF!)</f>
        <v>#REF!</v>
      </c>
      <c r="H2182" s="7" t="e">
        <f>IF('تسمية الرتبة'!#REF!="مرفوض",0,IF('تسمية الرتبة'!#REF!+'تسمية الرتبة'!#REF!+'تسمية الرتبة'!#REF!+'تسمية الرتبة'!#REF!&gt;6,6,'تسمية الرتبة'!#REF!+'تسمية الرتبة'!#REF!+'تسمية الرتبة'!#REF!+'تسمية الرتبة'!#REF!))</f>
        <v>#REF!</v>
      </c>
      <c r="I2182" s="7" t="e">
        <f>IF('تسمية الرتبة'!#REF!="مرفوض",0,'تسمية الرتبة'!#REF!)</f>
        <v>#REF!</v>
      </c>
      <c r="J2182" s="7" t="e">
        <f>IF('تسمية الرتبة'!#REF!="مرفوض",0,'تسمية الرتبة'!#REF!)</f>
        <v>#REF!</v>
      </c>
      <c r="K2182" s="7" t="e">
        <f>IF('تسمية الرتبة'!#REF!="مرفوض",0,J2182+I2182+H2182+G2182+F2182+E2182+D2182+'تسمية الرتبة'!#REF!)</f>
        <v>#REF!</v>
      </c>
      <c r="L2182" s="7" t="e">
        <f>IF('تسمية الرتبة'!#REF!="مرفوض",0,IF(J2182=0,"Absent(e)",""))</f>
        <v>#REF!</v>
      </c>
      <c r="M2182" s="20" t="e">
        <f>'تسمية الرتبة'!#REF!-'Resultats FR'!K2182</f>
        <v>#REF!</v>
      </c>
    </row>
    <row r="2183" spans="1:13">
      <c r="A2183" s="7">
        <v>2179</v>
      </c>
      <c r="B2183" s="7" t="e">
        <f>IF('تسمية الرتبة'!#REF!="مرفوض",0,'تسمية الرتبة'!#REF!)</f>
        <v>#REF!</v>
      </c>
      <c r="C2183" s="7" t="e">
        <f>IF('تسمية الرتبة'!#REF!="مرفوض",0,'تسمية الرتبة'!#REF!)</f>
        <v>#REF!</v>
      </c>
      <c r="D2183" s="7" t="e">
        <f>IF('تسمية الرتبة'!#REF!="مرفوض",0,'تسمية الرتبة'!#REF!)</f>
        <v>#REF!</v>
      </c>
      <c r="E2183" s="34" t="e">
        <f>IF('تسمية الرتبة'!#REF!="مرفوض",0,'تسمية الرتبة'!#REF!)</f>
        <v>#REF!</v>
      </c>
      <c r="F2183" s="7" t="e">
        <f>IF('تسمية الرتبة'!#REF!="مرفوض",0,'تسمية الرتبة'!#REF!)</f>
        <v>#REF!</v>
      </c>
      <c r="G2183" s="7" t="e">
        <f>IF('تسمية الرتبة'!#REF!="مرفوض",0,'تسمية الرتبة'!#REF!)</f>
        <v>#REF!</v>
      </c>
      <c r="H2183" s="7" t="e">
        <f>IF('تسمية الرتبة'!#REF!="مرفوض",0,IF('تسمية الرتبة'!#REF!+'تسمية الرتبة'!#REF!+'تسمية الرتبة'!#REF!+'تسمية الرتبة'!#REF!&gt;6,6,'تسمية الرتبة'!#REF!+'تسمية الرتبة'!#REF!+'تسمية الرتبة'!#REF!+'تسمية الرتبة'!#REF!))</f>
        <v>#REF!</v>
      </c>
      <c r="I2183" s="7" t="e">
        <f>IF('تسمية الرتبة'!#REF!="مرفوض",0,'تسمية الرتبة'!#REF!)</f>
        <v>#REF!</v>
      </c>
      <c r="J2183" s="7" t="e">
        <f>IF('تسمية الرتبة'!#REF!="مرفوض",0,'تسمية الرتبة'!#REF!)</f>
        <v>#REF!</v>
      </c>
      <c r="K2183" s="7" t="e">
        <f>IF('تسمية الرتبة'!#REF!="مرفوض",0,J2183+I2183+H2183+G2183+F2183+E2183+D2183+'تسمية الرتبة'!#REF!)</f>
        <v>#REF!</v>
      </c>
      <c r="L2183" s="7" t="e">
        <f>IF('تسمية الرتبة'!#REF!="مرفوض",0,IF(J2183=0,"Absent(e)",""))</f>
        <v>#REF!</v>
      </c>
      <c r="M2183" s="20" t="e">
        <f>'تسمية الرتبة'!#REF!-'Resultats FR'!K2183</f>
        <v>#REF!</v>
      </c>
    </row>
    <row r="2184" spans="1:13">
      <c r="A2184" s="7">
        <v>2180</v>
      </c>
      <c r="B2184" s="7" t="e">
        <f>IF('تسمية الرتبة'!#REF!="مرفوض",0,'تسمية الرتبة'!#REF!)</f>
        <v>#REF!</v>
      </c>
      <c r="C2184" s="7" t="e">
        <f>IF('تسمية الرتبة'!#REF!="مرفوض",0,'تسمية الرتبة'!#REF!)</f>
        <v>#REF!</v>
      </c>
      <c r="D2184" s="7" t="e">
        <f>IF('تسمية الرتبة'!#REF!="مرفوض",0,'تسمية الرتبة'!#REF!)</f>
        <v>#REF!</v>
      </c>
      <c r="E2184" s="34" t="e">
        <f>IF('تسمية الرتبة'!#REF!="مرفوض",0,'تسمية الرتبة'!#REF!)</f>
        <v>#REF!</v>
      </c>
      <c r="F2184" s="7" t="e">
        <f>IF('تسمية الرتبة'!#REF!="مرفوض",0,'تسمية الرتبة'!#REF!)</f>
        <v>#REF!</v>
      </c>
      <c r="G2184" s="7" t="e">
        <f>IF('تسمية الرتبة'!#REF!="مرفوض",0,'تسمية الرتبة'!#REF!)</f>
        <v>#REF!</v>
      </c>
      <c r="H2184" s="7" t="e">
        <f>IF('تسمية الرتبة'!#REF!="مرفوض",0,IF('تسمية الرتبة'!#REF!+'تسمية الرتبة'!#REF!+'تسمية الرتبة'!#REF!+'تسمية الرتبة'!#REF!&gt;6,6,'تسمية الرتبة'!#REF!+'تسمية الرتبة'!#REF!+'تسمية الرتبة'!#REF!+'تسمية الرتبة'!#REF!))</f>
        <v>#REF!</v>
      </c>
      <c r="I2184" s="7" t="e">
        <f>IF('تسمية الرتبة'!#REF!="مرفوض",0,'تسمية الرتبة'!#REF!)</f>
        <v>#REF!</v>
      </c>
      <c r="J2184" s="7" t="e">
        <f>IF('تسمية الرتبة'!#REF!="مرفوض",0,'تسمية الرتبة'!#REF!)</f>
        <v>#REF!</v>
      </c>
      <c r="K2184" s="7" t="e">
        <f>IF('تسمية الرتبة'!#REF!="مرفوض",0,J2184+I2184+H2184+G2184+F2184+E2184+D2184+'تسمية الرتبة'!#REF!)</f>
        <v>#REF!</v>
      </c>
      <c r="L2184" s="7" t="e">
        <f>IF('تسمية الرتبة'!#REF!="مرفوض",0,IF(J2184=0,"Absent(e)",""))</f>
        <v>#REF!</v>
      </c>
      <c r="M2184" s="20" t="e">
        <f>'تسمية الرتبة'!#REF!-'Resultats FR'!K2184</f>
        <v>#REF!</v>
      </c>
    </row>
    <row r="2185" spans="1:13">
      <c r="A2185" s="7">
        <v>2181</v>
      </c>
      <c r="B2185" s="7" t="e">
        <f>IF('تسمية الرتبة'!#REF!="مرفوض",0,'تسمية الرتبة'!#REF!)</f>
        <v>#REF!</v>
      </c>
      <c r="C2185" s="7" t="e">
        <f>IF('تسمية الرتبة'!#REF!="مرفوض",0,'تسمية الرتبة'!#REF!)</f>
        <v>#REF!</v>
      </c>
      <c r="D2185" s="7" t="e">
        <f>IF('تسمية الرتبة'!#REF!="مرفوض",0,'تسمية الرتبة'!#REF!)</f>
        <v>#REF!</v>
      </c>
      <c r="E2185" s="34" t="e">
        <f>IF('تسمية الرتبة'!#REF!="مرفوض",0,'تسمية الرتبة'!#REF!)</f>
        <v>#REF!</v>
      </c>
      <c r="F2185" s="7" t="e">
        <f>IF('تسمية الرتبة'!#REF!="مرفوض",0,'تسمية الرتبة'!#REF!)</f>
        <v>#REF!</v>
      </c>
      <c r="G2185" s="7" t="e">
        <f>IF('تسمية الرتبة'!#REF!="مرفوض",0,'تسمية الرتبة'!#REF!)</f>
        <v>#REF!</v>
      </c>
      <c r="H2185" s="7" t="e">
        <f>IF('تسمية الرتبة'!#REF!="مرفوض",0,IF('تسمية الرتبة'!#REF!+'تسمية الرتبة'!#REF!+'تسمية الرتبة'!#REF!+'تسمية الرتبة'!#REF!&gt;6,6,'تسمية الرتبة'!#REF!+'تسمية الرتبة'!#REF!+'تسمية الرتبة'!#REF!+'تسمية الرتبة'!#REF!))</f>
        <v>#REF!</v>
      </c>
      <c r="I2185" s="7" t="e">
        <f>IF('تسمية الرتبة'!#REF!="مرفوض",0,'تسمية الرتبة'!#REF!)</f>
        <v>#REF!</v>
      </c>
      <c r="J2185" s="7" t="e">
        <f>IF('تسمية الرتبة'!#REF!="مرفوض",0,'تسمية الرتبة'!#REF!)</f>
        <v>#REF!</v>
      </c>
      <c r="K2185" s="7" t="e">
        <f>IF('تسمية الرتبة'!#REF!="مرفوض",0,J2185+I2185+H2185+G2185+F2185+E2185+D2185+'تسمية الرتبة'!#REF!)</f>
        <v>#REF!</v>
      </c>
      <c r="L2185" s="7" t="e">
        <f>IF('تسمية الرتبة'!#REF!="مرفوض",0,IF(J2185=0,"Absent(e)",""))</f>
        <v>#REF!</v>
      </c>
      <c r="M2185" s="20" t="e">
        <f>'تسمية الرتبة'!#REF!-'Resultats FR'!K2185</f>
        <v>#REF!</v>
      </c>
    </row>
    <row r="2186" spans="1:13">
      <c r="A2186" s="7">
        <v>2182</v>
      </c>
      <c r="B2186" s="7" t="e">
        <f>IF('تسمية الرتبة'!#REF!="مرفوض",0,'تسمية الرتبة'!#REF!)</f>
        <v>#REF!</v>
      </c>
      <c r="C2186" s="7" t="e">
        <f>IF('تسمية الرتبة'!#REF!="مرفوض",0,'تسمية الرتبة'!#REF!)</f>
        <v>#REF!</v>
      </c>
      <c r="D2186" s="7" t="e">
        <f>IF('تسمية الرتبة'!#REF!="مرفوض",0,'تسمية الرتبة'!#REF!)</f>
        <v>#REF!</v>
      </c>
      <c r="E2186" s="34" t="e">
        <f>IF('تسمية الرتبة'!#REF!="مرفوض",0,'تسمية الرتبة'!#REF!)</f>
        <v>#REF!</v>
      </c>
      <c r="F2186" s="7" t="e">
        <f>IF('تسمية الرتبة'!#REF!="مرفوض",0,'تسمية الرتبة'!#REF!)</f>
        <v>#REF!</v>
      </c>
      <c r="G2186" s="7" t="e">
        <f>IF('تسمية الرتبة'!#REF!="مرفوض",0,'تسمية الرتبة'!#REF!)</f>
        <v>#REF!</v>
      </c>
      <c r="H2186" s="7" t="e">
        <f>IF('تسمية الرتبة'!#REF!="مرفوض",0,IF('تسمية الرتبة'!#REF!+'تسمية الرتبة'!#REF!+'تسمية الرتبة'!#REF!+'تسمية الرتبة'!#REF!&gt;6,6,'تسمية الرتبة'!#REF!+'تسمية الرتبة'!#REF!+'تسمية الرتبة'!#REF!+'تسمية الرتبة'!#REF!))</f>
        <v>#REF!</v>
      </c>
      <c r="I2186" s="7" t="e">
        <f>IF('تسمية الرتبة'!#REF!="مرفوض",0,'تسمية الرتبة'!#REF!)</f>
        <v>#REF!</v>
      </c>
      <c r="J2186" s="7" t="e">
        <f>IF('تسمية الرتبة'!#REF!="مرفوض",0,'تسمية الرتبة'!#REF!)</f>
        <v>#REF!</v>
      </c>
      <c r="K2186" s="7" t="e">
        <f>IF('تسمية الرتبة'!#REF!="مرفوض",0,J2186+I2186+H2186+G2186+F2186+E2186+D2186+'تسمية الرتبة'!#REF!)</f>
        <v>#REF!</v>
      </c>
      <c r="L2186" s="7" t="e">
        <f>IF('تسمية الرتبة'!#REF!="مرفوض",0,IF(J2186=0,"Absent(e)",""))</f>
        <v>#REF!</v>
      </c>
      <c r="M2186" s="20" t="e">
        <f>'تسمية الرتبة'!#REF!-'Resultats FR'!K2186</f>
        <v>#REF!</v>
      </c>
    </row>
    <row r="2187" spans="1:13">
      <c r="A2187" s="7">
        <v>2183</v>
      </c>
      <c r="B2187" s="7" t="e">
        <f>IF('تسمية الرتبة'!#REF!="مرفوض",0,'تسمية الرتبة'!#REF!)</f>
        <v>#REF!</v>
      </c>
      <c r="C2187" s="7" t="e">
        <f>IF('تسمية الرتبة'!#REF!="مرفوض",0,'تسمية الرتبة'!#REF!)</f>
        <v>#REF!</v>
      </c>
      <c r="D2187" s="7" t="e">
        <f>IF('تسمية الرتبة'!#REF!="مرفوض",0,'تسمية الرتبة'!#REF!)</f>
        <v>#REF!</v>
      </c>
      <c r="E2187" s="34" t="e">
        <f>IF('تسمية الرتبة'!#REF!="مرفوض",0,'تسمية الرتبة'!#REF!)</f>
        <v>#REF!</v>
      </c>
      <c r="F2187" s="7" t="e">
        <f>IF('تسمية الرتبة'!#REF!="مرفوض",0,'تسمية الرتبة'!#REF!)</f>
        <v>#REF!</v>
      </c>
      <c r="G2187" s="7" t="e">
        <f>IF('تسمية الرتبة'!#REF!="مرفوض",0,'تسمية الرتبة'!#REF!)</f>
        <v>#REF!</v>
      </c>
      <c r="H2187" s="7" t="e">
        <f>IF('تسمية الرتبة'!#REF!="مرفوض",0,IF('تسمية الرتبة'!#REF!+'تسمية الرتبة'!#REF!+'تسمية الرتبة'!#REF!+'تسمية الرتبة'!#REF!&gt;6,6,'تسمية الرتبة'!#REF!+'تسمية الرتبة'!#REF!+'تسمية الرتبة'!#REF!+'تسمية الرتبة'!#REF!))</f>
        <v>#REF!</v>
      </c>
      <c r="I2187" s="7" t="e">
        <f>IF('تسمية الرتبة'!#REF!="مرفوض",0,'تسمية الرتبة'!#REF!)</f>
        <v>#REF!</v>
      </c>
      <c r="J2187" s="7" t="e">
        <f>IF('تسمية الرتبة'!#REF!="مرفوض",0,'تسمية الرتبة'!#REF!)</f>
        <v>#REF!</v>
      </c>
      <c r="K2187" s="7" t="e">
        <f>IF('تسمية الرتبة'!#REF!="مرفوض",0,J2187+I2187+H2187+G2187+F2187+E2187+D2187+'تسمية الرتبة'!#REF!)</f>
        <v>#REF!</v>
      </c>
      <c r="L2187" s="7" t="e">
        <f>IF('تسمية الرتبة'!#REF!="مرفوض",0,IF(J2187=0,"Absent(e)",""))</f>
        <v>#REF!</v>
      </c>
      <c r="M2187" s="20" t="e">
        <f>'تسمية الرتبة'!#REF!-'Resultats FR'!K2187</f>
        <v>#REF!</v>
      </c>
    </row>
    <row r="2188" spans="1:13">
      <c r="A2188" s="7">
        <v>2184</v>
      </c>
      <c r="B2188" s="7" t="e">
        <f>IF('تسمية الرتبة'!#REF!="مرفوض",0,'تسمية الرتبة'!#REF!)</f>
        <v>#REF!</v>
      </c>
      <c r="C2188" s="7" t="e">
        <f>IF('تسمية الرتبة'!#REF!="مرفوض",0,'تسمية الرتبة'!#REF!)</f>
        <v>#REF!</v>
      </c>
      <c r="D2188" s="7" t="e">
        <f>IF('تسمية الرتبة'!#REF!="مرفوض",0,'تسمية الرتبة'!#REF!)</f>
        <v>#REF!</v>
      </c>
      <c r="E2188" s="34" t="e">
        <f>IF('تسمية الرتبة'!#REF!="مرفوض",0,'تسمية الرتبة'!#REF!)</f>
        <v>#REF!</v>
      </c>
      <c r="F2188" s="7" t="e">
        <f>IF('تسمية الرتبة'!#REF!="مرفوض",0,'تسمية الرتبة'!#REF!)</f>
        <v>#REF!</v>
      </c>
      <c r="G2188" s="7" t="e">
        <f>IF('تسمية الرتبة'!#REF!="مرفوض",0,'تسمية الرتبة'!#REF!)</f>
        <v>#REF!</v>
      </c>
      <c r="H2188" s="7" t="e">
        <f>IF('تسمية الرتبة'!#REF!="مرفوض",0,IF('تسمية الرتبة'!#REF!+'تسمية الرتبة'!#REF!+'تسمية الرتبة'!#REF!+'تسمية الرتبة'!#REF!&gt;6,6,'تسمية الرتبة'!#REF!+'تسمية الرتبة'!#REF!+'تسمية الرتبة'!#REF!+'تسمية الرتبة'!#REF!))</f>
        <v>#REF!</v>
      </c>
      <c r="I2188" s="7" t="e">
        <f>IF('تسمية الرتبة'!#REF!="مرفوض",0,'تسمية الرتبة'!#REF!)</f>
        <v>#REF!</v>
      </c>
      <c r="J2188" s="7" t="e">
        <f>IF('تسمية الرتبة'!#REF!="مرفوض",0,'تسمية الرتبة'!#REF!)</f>
        <v>#REF!</v>
      </c>
      <c r="K2188" s="7" t="e">
        <f>IF('تسمية الرتبة'!#REF!="مرفوض",0,J2188+I2188+H2188+G2188+F2188+E2188+D2188+'تسمية الرتبة'!#REF!)</f>
        <v>#REF!</v>
      </c>
      <c r="L2188" s="7" t="e">
        <f>IF('تسمية الرتبة'!#REF!="مرفوض",0,IF(J2188=0,"Absent(e)",""))</f>
        <v>#REF!</v>
      </c>
      <c r="M2188" s="20" t="e">
        <f>'تسمية الرتبة'!#REF!-'Resultats FR'!K2188</f>
        <v>#REF!</v>
      </c>
    </row>
    <row r="2189" spans="1:13">
      <c r="A2189" s="7">
        <v>2185</v>
      </c>
      <c r="B2189" s="7" t="e">
        <f>IF('تسمية الرتبة'!#REF!="مرفوض",0,'تسمية الرتبة'!#REF!)</f>
        <v>#REF!</v>
      </c>
      <c r="C2189" s="7" t="e">
        <f>IF('تسمية الرتبة'!#REF!="مرفوض",0,'تسمية الرتبة'!#REF!)</f>
        <v>#REF!</v>
      </c>
      <c r="D2189" s="7" t="e">
        <f>IF('تسمية الرتبة'!#REF!="مرفوض",0,'تسمية الرتبة'!#REF!)</f>
        <v>#REF!</v>
      </c>
      <c r="E2189" s="34" t="e">
        <f>IF('تسمية الرتبة'!#REF!="مرفوض",0,'تسمية الرتبة'!#REF!)</f>
        <v>#REF!</v>
      </c>
      <c r="F2189" s="7" t="e">
        <f>IF('تسمية الرتبة'!#REF!="مرفوض",0,'تسمية الرتبة'!#REF!)</f>
        <v>#REF!</v>
      </c>
      <c r="G2189" s="7" t="e">
        <f>IF('تسمية الرتبة'!#REF!="مرفوض",0,'تسمية الرتبة'!#REF!)</f>
        <v>#REF!</v>
      </c>
      <c r="H2189" s="7" t="e">
        <f>IF('تسمية الرتبة'!#REF!="مرفوض",0,IF('تسمية الرتبة'!#REF!+'تسمية الرتبة'!#REF!+'تسمية الرتبة'!#REF!+'تسمية الرتبة'!#REF!&gt;6,6,'تسمية الرتبة'!#REF!+'تسمية الرتبة'!#REF!+'تسمية الرتبة'!#REF!+'تسمية الرتبة'!#REF!))</f>
        <v>#REF!</v>
      </c>
      <c r="I2189" s="7" t="e">
        <f>IF('تسمية الرتبة'!#REF!="مرفوض",0,'تسمية الرتبة'!#REF!)</f>
        <v>#REF!</v>
      </c>
      <c r="J2189" s="7" t="e">
        <f>IF('تسمية الرتبة'!#REF!="مرفوض",0,'تسمية الرتبة'!#REF!)</f>
        <v>#REF!</v>
      </c>
      <c r="K2189" s="7" t="e">
        <f>IF('تسمية الرتبة'!#REF!="مرفوض",0,J2189+I2189+H2189+G2189+F2189+E2189+D2189+'تسمية الرتبة'!#REF!)</f>
        <v>#REF!</v>
      </c>
      <c r="L2189" s="7" t="e">
        <f>IF('تسمية الرتبة'!#REF!="مرفوض",0,IF(J2189=0,"Absent(e)",""))</f>
        <v>#REF!</v>
      </c>
      <c r="M2189" s="20" t="e">
        <f>'تسمية الرتبة'!#REF!-'Resultats FR'!K2189</f>
        <v>#REF!</v>
      </c>
    </row>
    <row r="2190" spans="1:13">
      <c r="A2190" s="7">
        <v>2186</v>
      </c>
      <c r="B2190" s="7" t="e">
        <f>IF('تسمية الرتبة'!#REF!="مرفوض",0,'تسمية الرتبة'!#REF!)</f>
        <v>#REF!</v>
      </c>
      <c r="C2190" s="7" t="e">
        <f>IF('تسمية الرتبة'!#REF!="مرفوض",0,'تسمية الرتبة'!#REF!)</f>
        <v>#REF!</v>
      </c>
      <c r="D2190" s="7" t="e">
        <f>IF('تسمية الرتبة'!#REF!="مرفوض",0,'تسمية الرتبة'!#REF!)</f>
        <v>#REF!</v>
      </c>
      <c r="E2190" s="34" t="e">
        <f>IF('تسمية الرتبة'!#REF!="مرفوض",0,'تسمية الرتبة'!#REF!)</f>
        <v>#REF!</v>
      </c>
      <c r="F2190" s="7" t="e">
        <f>IF('تسمية الرتبة'!#REF!="مرفوض",0,'تسمية الرتبة'!#REF!)</f>
        <v>#REF!</v>
      </c>
      <c r="G2190" s="7" t="e">
        <f>IF('تسمية الرتبة'!#REF!="مرفوض",0,'تسمية الرتبة'!#REF!)</f>
        <v>#REF!</v>
      </c>
      <c r="H2190" s="7" t="e">
        <f>IF('تسمية الرتبة'!#REF!="مرفوض",0,IF('تسمية الرتبة'!#REF!+'تسمية الرتبة'!#REF!+'تسمية الرتبة'!#REF!+'تسمية الرتبة'!#REF!&gt;6,6,'تسمية الرتبة'!#REF!+'تسمية الرتبة'!#REF!+'تسمية الرتبة'!#REF!+'تسمية الرتبة'!#REF!))</f>
        <v>#REF!</v>
      </c>
      <c r="I2190" s="7" t="e">
        <f>IF('تسمية الرتبة'!#REF!="مرفوض",0,'تسمية الرتبة'!#REF!)</f>
        <v>#REF!</v>
      </c>
      <c r="J2190" s="7" t="e">
        <f>IF('تسمية الرتبة'!#REF!="مرفوض",0,'تسمية الرتبة'!#REF!)</f>
        <v>#REF!</v>
      </c>
      <c r="K2190" s="7" t="e">
        <f>IF('تسمية الرتبة'!#REF!="مرفوض",0,J2190+I2190+H2190+G2190+F2190+E2190+D2190+'تسمية الرتبة'!#REF!)</f>
        <v>#REF!</v>
      </c>
      <c r="L2190" s="7" t="e">
        <f>IF('تسمية الرتبة'!#REF!="مرفوض",0,IF(J2190=0,"Absent(e)",""))</f>
        <v>#REF!</v>
      </c>
      <c r="M2190" s="20" t="e">
        <f>'تسمية الرتبة'!#REF!-'Resultats FR'!K2190</f>
        <v>#REF!</v>
      </c>
    </row>
    <row r="2191" spans="1:13">
      <c r="A2191" s="7">
        <v>2187</v>
      </c>
      <c r="B2191" s="7" t="e">
        <f>IF('تسمية الرتبة'!#REF!="مرفوض",0,'تسمية الرتبة'!#REF!)</f>
        <v>#REF!</v>
      </c>
      <c r="C2191" s="7" t="e">
        <f>IF('تسمية الرتبة'!#REF!="مرفوض",0,'تسمية الرتبة'!#REF!)</f>
        <v>#REF!</v>
      </c>
      <c r="D2191" s="7" t="e">
        <f>IF('تسمية الرتبة'!#REF!="مرفوض",0,'تسمية الرتبة'!#REF!)</f>
        <v>#REF!</v>
      </c>
      <c r="E2191" s="34" t="e">
        <f>IF('تسمية الرتبة'!#REF!="مرفوض",0,'تسمية الرتبة'!#REF!)</f>
        <v>#REF!</v>
      </c>
      <c r="F2191" s="7" t="e">
        <f>IF('تسمية الرتبة'!#REF!="مرفوض",0,'تسمية الرتبة'!#REF!)</f>
        <v>#REF!</v>
      </c>
      <c r="G2191" s="7" t="e">
        <f>IF('تسمية الرتبة'!#REF!="مرفوض",0,'تسمية الرتبة'!#REF!)</f>
        <v>#REF!</v>
      </c>
      <c r="H2191" s="7" t="e">
        <f>IF('تسمية الرتبة'!#REF!="مرفوض",0,IF('تسمية الرتبة'!#REF!+'تسمية الرتبة'!#REF!+'تسمية الرتبة'!#REF!+'تسمية الرتبة'!#REF!&gt;6,6,'تسمية الرتبة'!#REF!+'تسمية الرتبة'!#REF!+'تسمية الرتبة'!#REF!+'تسمية الرتبة'!#REF!))</f>
        <v>#REF!</v>
      </c>
      <c r="I2191" s="7" t="e">
        <f>IF('تسمية الرتبة'!#REF!="مرفوض",0,'تسمية الرتبة'!#REF!)</f>
        <v>#REF!</v>
      </c>
      <c r="J2191" s="7" t="e">
        <f>IF('تسمية الرتبة'!#REF!="مرفوض",0,'تسمية الرتبة'!#REF!)</f>
        <v>#REF!</v>
      </c>
      <c r="K2191" s="7" t="e">
        <f>IF('تسمية الرتبة'!#REF!="مرفوض",0,J2191+I2191+H2191+G2191+F2191+E2191+D2191+'تسمية الرتبة'!#REF!)</f>
        <v>#REF!</v>
      </c>
      <c r="L2191" s="7" t="e">
        <f>IF('تسمية الرتبة'!#REF!="مرفوض",0,IF(J2191=0,"Absent(e)",""))</f>
        <v>#REF!</v>
      </c>
      <c r="M2191" s="20" t="e">
        <f>'تسمية الرتبة'!#REF!-'Resultats FR'!K2191</f>
        <v>#REF!</v>
      </c>
    </row>
    <row r="2192" spans="1:13">
      <c r="A2192" s="7">
        <v>2188</v>
      </c>
      <c r="B2192" s="7" t="e">
        <f>IF('تسمية الرتبة'!#REF!="مرفوض",0,'تسمية الرتبة'!#REF!)</f>
        <v>#REF!</v>
      </c>
      <c r="C2192" s="7" t="e">
        <f>IF('تسمية الرتبة'!#REF!="مرفوض",0,'تسمية الرتبة'!#REF!)</f>
        <v>#REF!</v>
      </c>
      <c r="D2192" s="7" t="e">
        <f>IF('تسمية الرتبة'!#REF!="مرفوض",0,'تسمية الرتبة'!#REF!)</f>
        <v>#REF!</v>
      </c>
      <c r="E2192" s="34" t="e">
        <f>IF('تسمية الرتبة'!#REF!="مرفوض",0,'تسمية الرتبة'!#REF!)</f>
        <v>#REF!</v>
      </c>
      <c r="F2192" s="7" t="e">
        <f>IF('تسمية الرتبة'!#REF!="مرفوض",0,'تسمية الرتبة'!#REF!)</f>
        <v>#REF!</v>
      </c>
      <c r="G2192" s="7" t="e">
        <f>IF('تسمية الرتبة'!#REF!="مرفوض",0,'تسمية الرتبة'!#REF!)</f>
        <v>#REF!</v>
      </c>
      <c r="H2192" s="7" t="e">
        <f>IF('تسمية الرتبة'!#REF!="مرفوض",0,IF('تسمية الرتبة'!#REF!+'تسمية الرتبة'!#REF!+'تسمية الرتبة'!#REF!+'تسمية الرتبة'!#REF!&gt;6,6,'تسمية الرتبة'!#REF!+'تسمية الرتبة'!#REF!+'تسمية الرتبة'!#REF!+'تسمية الرتبة'!#REF!))</f>
        <v>#REF!</v>
      </c>
      <c r="I2192" s="7" t="e">
        <f>IF('تسمية الرتبة'!#REF!="مرفوض",0,'تسمية الرتبة'!#REF!)</f>
        <v>#REF!</v>
      </c>
      <c r="J2192" s="7" t="e">
        <f>IF('تسمية الرتبة'!#REF!="مرفوض",0,'تسمية الرتبة'!#REF!)</f>
        <v>#REF!</v>
      </c>
      <c r="K2192" s="7" t="e">
        <f>IF('تسمية الرتبة'!#REF!="مرفوض",0,J2192+I2192+H2192+G2192+F2192+E2192+D2192+'تسمية الرتبة'!#REF!)</f>
        <v>#REF!</v>
      </c>
      <c r="L2192" s="7" t="e">
        <f>IF('تسمية الرتبة'!#REF!="مرفوض",0,IF(J2192=0,"Absent(e)",""))</f>
        <v>#REF!</v>
      </c>
      <c r="M2192" s="20" t="e">
        <f>'تسمية الرتبة'!#REF!-'Resultats FR'!K2192</f>
        <v>#REF!</v>
      </c>
    </row>
    <row r="2193" spans="1:13">
      <c r="A2193" s="7">
        <v>2189</v>
      </c>
      <c r="B2193" s="7" t="e">
        <f>IF('تسمية الرتبة'!#REF!="مرفوض",0,'تسمية الرتبة'!#REF!)</f>
        <v>#REF!</v>
      </c>
      <c r="C2193" s="7" t="e">
        <f>IF('تسمية الرتبة'!#REF!="مرفوض",0,'تسمية الرتبة'!#REF!)</f>
        <v>#REF!</v>
      </c>
      <c r="D2193" s="7" t="e">
        <f>IF('تسمية الرتبة'!#REF!="مرفوض",0,'تسمية الرتبة'!#REF!)</f>
        <v>#REF!</v>
      </c>
      <c r="E2193" s="34" t="e">
        <f>IF('تسمية الرتبة'!#REF!="مرفوض",0,'تسمية الرتبة'!#REF!)</f>
        <v>#REF!</v>
      </c>
      <c r="F2193" s="7" t="e">
        <f>IF('تسمية الرتبة'!#REF!="مرفوض",0,'تسمية الرتبة'!#REF!)</f>
        <v>#REF!</v>
      </c>
      <c r="G2193" s="7" t="e">
        <f>IF('تسمية الرتبة'!#REF!="مرفوض",0,'تسمية الرتبة'!#REF!)</f>
        <v>#REF!</v>
      </c>
      <c r="H2193" s="7" t="e">
        <f>IF('تسمية الرتبة'!#REF!="مرفوض",0,IF('تسمية الرتبة'!#REF!+'تسمية الرتبة'!#REF!+'تسمية الرتبة'!#REF!+'تسمية الرتبة'!#REF!&gt;6,6,'تسمية الرتبة'!#REF!+'تسمية الرتبة'!#REF!+'تسمية الرتبة'!#REF!+'تسمية الرتبة'!#REF!))</f>
        <v>#REF!</v>
      </c>
      <c r="I2193" s="7" t="e">
        <f>IF('تسمية الرتبة'!#REF!="مرفوض",0,'تسمية الرتبة'!#REF!)</f>
        <v>#REF!</v>
      </c>
      <c r="J2193" s="7" t="e">
        <f>IF('تسمية الرتبة'!#REF!="مرفوض",0,'تسمية الرتبة'!#REF!)</f>
        <v>#REF!</v>
      </c>
      <c r="K2193" s="7" t="e">
        <f>IF('تسمية الرتبة'!#REF!="مرفوض",0,J2193+I2193+H2193+G2193+F2193+E2193+D2193+'تسمية الرتبة'!#REF!)</f>
        <v>#REF!</v>
      </c>
      <c r="L2193" s="7" t="e">
        <f>IF('تسمية الرتبة'!#REF!="مرفوض",0,IF(J2193=0,"Absent(e)",""))</f>
        <v>#REF!</v>
      </c>
      <c r="M2193" s="20" t="e">
        <f>'تسمية الرتبة'!#REF!-'Resultats FR'!K2193</f>
        <v>#REF!</v>
      </c>
    </row>
    <row r="2194" spans="1:13">
      <c r="A2194" s="7">
        <v>2190</v>
      </c>
      <c r="B2194" s="7" t="e">
        <f>IF('تسمية الرتبة'!#REF!="مرفوض",0,'تسمية الرتبة'!#REF!)</f>
        <v>#REF!</v>
      </c>
      <c r="C2194" s="7" t="e">
        <f>IF('تسمية الرتبة'!#REF!="مرفوض",0,'تسمية الرتبة'!#REF!)</f>
        <v>#REF!</v>
      </c>
      <c r="D2194" s="7" t="e">
        <f>IF('تسمية الرتبة'!#REF!="مرفوض",0,'تسمية الرتبة'!#REF!)</f>
        <v>#REF!</v>
      </c>
      <c r="E2194" s="34" t="e">
        <f>IF('تسمية الرتبة'!#REF!="مرفوض",0,'تسمية الرتبة'!#REF!)</f>
        <v>#REF!</v>
      </c>
      <c r="F2194" s="7" t="e">
        <f>IF('تسمية الرتبة'!#REF!="مرفوض",0,'تسمية الرتبة'!#REF!)</f>
        <v>#REF!</v>
      </c>
      <c r="G2194" s="7" t="e">
        <f>IF('تسمية الرتبة'!#REF!="مرفوض",0,'تسمية الرتبة'!#REF!)</f>
        <v>#REF!</v>
      </c>
      <c r="H2194" s="7" t="e">
        <f>IF('تسمية الرتبة'!#REF!="مرفوض",0,IF('تسمية الرتبة'!#REF!+'تسمية الرتبة'!#REF!+'تسمية الرتبة'!#REF!+'تسمية الرتبة'!#REF!&gt;6,6,'تسمية الرتبة'!#REF!+'تسمية الرتبة'!#REF!+'تسمية الرتبة'!#REF!+'تسمية الرتبة'!#REF!))</f>
        <v>#REF!</v>
      </c>
      <c r="I2194" s="7" t="e">
        <f>IF('تسمية الرتبة'!#REF!="مرفوض",0,'تسمية الرتبة'!#REF!)</f>
        <v>#REF!</v>
      </c>
      <c r="J2194" s="7" t="e">
        <f>IF('تسمية الرتبة'!#REF!="مرفوض",0,'تسمية الرتبة'!#REF!)</f>
        <v>#REF!</v>
      </c>
      <c r="K2194" s="7" t="e">
        <f>IF('تسمية الرتبة'!#REF!="مرفوض",0,J2194+I2194+H2194+G2194+F2194+E2194+D2194+'تسمية الرتبة'!#REF!)</f>
        <v>#REF!</v>
      </c>
      <c r="L2194" s="7" t="e">
        <f>IF('تسمية الرتبة'!#REF!="مرفوض",0,IF(J2194=0,"Absent(e)",""))</f>
        <v>#REF!</v>
      </c>
      <c r="M2194" s="20" t="e">
        <f>'تسمية الرتبة'!#REF!-'Resultats FR'!K2194</f>
        <v>#REF!</v>
      </c>
    </row>
    <row r="2195" spans="1:13">
      <c r="A2195" s="7">
        <v>2191</v>
      </c>
      <c r="B2195" s="7" t="e">
        <f>IF('تسمية الرتبة'!#REF!="مرفوض",0,'تسمية الرتبة'!#REF!)</f>
        <v>#REF!</v>
      </c>
      <c r="C2195" s="7" t="e">
        <f>IF('تسمية الرتبة'!#REF!="مرفوض",0,'تسمية الرتبة'!#REF!)</f>
        <v>#REF!</v>
      </c>
      <c r="D2195" s="7" t="e">
        <f>IF('تسمية الرتبة'!#REF!="مرفوض",0,'تسمية الرتبة'!#REF!)</f>
        <v>#REF!</v>
      </c>
      <c r="E2195" s="34" t="e">
        <f>IF('تسمية الرتبة'!#REF!="مرفوض",0,'تسمية الرتبة'!#REF!)</f>
        <v>#REF!</v>
      </c>
      <c r="F2195" s="7" t="e">
        <f>IF('تسمية الرتبة'!#REF!="مرفوض",0,'تسمية الرتبة'!#REF!)</f>
        <v>#REF!</v>
      </c>
      <c r="G2195" s="7" t="e">
        <f>IF('تسمية الرتبة'!#REF!="مرفوض",0,'تسمية الرتبة'!#REF!)</f>
        <v>#REF!</v>
      </c>
      <c r="H2195" s="7" t="e">
        <f>IF('تسمية الرتبة'!#REF!="مرفوض",0,IF('تسمية الرتبة'!#REF!+'تسمية الرتبة'!#REF!+'تسمية الرتبة'!#REF!+'تسمية الرتبة'!#REF!&gt;6,6,'تسمية الرتبة'!#REF!+'تسمية الرتبة'!#REF!+'تسمية الرتبة'!#REF!+'تسمية الرتبة'!#REF!))</f>
        <v>#REF!</v>
      </c>
      <c r="I2195" s="7" t="e">
        <f>IF('تسمية الرتبة'!#REF!="مرفوض",0,'تسمية الرتبة'!#REF!)</f>
        <v>#REF!</v>
      </c>
      <c r="J2195" s="7" t="e">
        <f>IF('تسمية الرتبة'!#REF!="مرفوض",0,'تسمية الرتبة'!#REF!)</f>
        <v>#REF!</v>
      </c>
      <c r="K2195" s="7" t="e">
        <f>IF('تسمية الرتبة'!#REF!="مرفوض",0,J2195+I2195+H2195+G2195+F2195+E2195+D2195+'تسمية الرتبة'!#REF!)</f>
        <v>#REF!</v>
      </c>
      <c r="L2195" s="7" t="e">
        <f>IF('تسمية الرتبة'!#REF!="مرفوض",0,IF(J2195=0,"Absent(e)",""))</f>
        <v>#REF!</v>
      </c>
      <c r="M2195" s="20" t="e">
        <f>'تسمية الرتبة'!#REF!-'Resultats FR'!K2195</f>
        <v>#REF!</v>
      </c>
    </row>
    <row r="2196" spans="1:13">
      <c r="A2196" s="7">
        <v>2192</v>
      </c>
      <c r="B2196" s="7" t="e">
        <f>IF('تسمية الرتبة'!#REF!="مرفوض",0,'تسمية الرتبة'!#REF!)</f>
        <v>#REF!</v>
      </c>
      <c r="C2196" s="7" t="e">
        <f>IF('تسمية الرتبة'!#REF!="مرفوض",0,'تسمية الرتبة'!#REF!)</f>
        <v>#REF!</v>
      </c>
      <c r="D2196" s="7" t="e">
        <f>IF('تسمية الرتبة'!#REF!="مرفوض",0,'تسمية الرتبة'!#REF!)</f>
        <v>#REF!</v>
      </c>
      <c r="E2196" s="34" t="e">
        <f>IF('تسمية الرتبة'!#REF!="مرفوض",0,'تسمية الرتبة'!#REF!)</f>
        <v>#REF!</v>
      </c>
      <c r="F2196" s="7" t="e">
        <f>IF('تسمية الرتبة'!#REF!="مرفوض",0,'تسمية الرتبة'!#REF!)</f>
        <v>#REF!</v>
      </c>
      <c r="G2196" s="7" t="e">
        <f>IF('تسمية الرتبة'!#REF!="مرفوض",0,'تسمية الرتبة'!#REF!)</f>
        <v>#REF!</v>
      </c>
      <c r="H2196" s="7" t="e">
        <f>IF('تسمية الرتبة'!#REF!="مرفوض",0,IF('تسمية الرتبة'!#REF!+'تسمية الرتبة'!#REF!+'تسمية الرتبة'!#REF!+'تسمية الرتبة'!#REF!&gt;6,6,'تسمية الرتبة'!#REF!+'تسمية الرتبة'!#REF!+'تسمية الرتبة'!#REF!+'تسمية الرتبة'!#REF!))</f>
        <v>#REF!</v>
      </c>
      <c r="I2196" s="7" t="e">
        <f>IF('تسمية الرتبة'!#REF!="مرفوض",0,'تسمية الرتبة'!#REF!)</f>
        <v>#REF!</v>
      </c>
      <c r="J2196" s="7" t="e">
        <f>IF('تسمية الرتبة'!#REF!="مرفوض",0,'تسمية الرتبة'!#REF!)</f>
        <v>#REF!</v>
      </c>
      <c r="K2196" s="7" t="e">
        <f>IF('تسمية الرتبة'!#REF!="مرفوض",0,J2196+I2196+H2196+G2196+F2196+E2196+D2196+'تسمية الرتبة'!#REF!)</f>
        <v>#REF!</v>
      </c>
      <c r="L2196" s="7" t="e">
        <f>IF('تسمية الرتبة'!#REF!="مرفوض",0,IF(J2196=0,"Absent(e)",""))</f>
        <v>#REF!</v>
      </c>
      <c r="M2196" s="20" t="e">
        <f>'تسمية الرتبة'!#REF!-'Resultats FR'!K2196</f>
        <v>#REF!</v>
      </c>
    </row>
    <row r="2197" spans="1:13">
      <c r="A2197" s="7">
        <v>2193</v>
      </c>
      <c r="B2197" s="7" t="e">
        <f>IF('تسمية الرتبة'!#REF!="مرفوض",0,'تسمية الرتبة'!#REF!)</f>
        <v>#REF!</v>
      </c>
      <c r="C2197" s="7" t="e">
        <f>IF('تسمية الرتبة'!#REF!="مرفوض",0,'تسمية الرتبة'!#REF!)</f>
        <v>#REF!</v>
      </c>
      <c r="D2197" s="7" t="e">
        <f>IF('تسمية الرتبة'!#REF!="مرفوض",0,'تسمية الرتبة'!#REF!)</f>
        <v>#REF!</v>
      </c>
      <c r="E2197" s="34" t="e">
        <f>IF('تسمية الرتبة'!#REF!="مرفوض",0,'تسمية الرتبة'!#REF!)</f>
        <v>#REF!</v>
      </c>
      <c r="F2197" s="7" t="e">
        <f>IF('تسمية الرتبة'!#REF!="مرفوض",0,'تسمية الرتبة'!#REF!)</f>
        <v>#REF!</v>
      </c>
      <c r="G2197" s="7" t="e">
        <f>IF('تسمية الرتبة'!#REF!="مرفوض",0,'تسمية الرتبة'!#REF!)</f>
        <v>#REF!</v>
      </c>
      <c r="H2197" s="7" t="e">
        <f>IF('تسمية الرتبة'!#REF!="مرفوض",0,IF('تسمية الرتبة'!#REF!+'تسمية الرتبة'!#REF!+'تسمية الرتبة'!#REF!+'تسمية الرتبة'!#REF!&gt;6,6,'تسمية الرتبة'!#REF!+'تسمية الرتبة'!#REF!+'تسمية الرتبة'!#REF!+'تسمية الرتبة'!#REF!))</f>
        <v>#REF!</v>
      </c>
      <c r="I2197" s="7" t="e">
        <f>IF('تسمية الرتبة'!#REF!="مرفوض",0,'تسمية الرتبة'!#REF!)</f>
        <v>#REF!</v>
      </c>
      <c r="J2197" s="7" t="e">
        <f>IF('تسمية الرتبة'!#REF!="مرفوض",0,'تسمية الرتبة'!#REF!)</f>
        <v>#REF!</v>
      </c>
      <c r="K2197" s="7" t="e">
        <f>IF('تسمية الرتبة'!#REF!="مرفوض",0,J2197+I2197+H2197+G2197+F2197+E2197+D2197+'تسمية الرتبة'!#REF!)</f>
        <v>#REF!</v>
      </c>
      <c r="L2197" s="7" t="e">
        <f>IF('تسمية الرتبة'!#REF!="مرفوض",0,IF(J2197=0,"Absent(e)",""))</f>
        <v>#REF!</v>
      </c>
      <c r="M2197" s="20" t="e">
        <f>'تسمية الرتبة'!#REF!-'Resultats FR'!K2197</f>
        <v>#REF!</v>
      </c>
    </row>
    <row r="2198" spans="1:13">
      <c r="A2198" s="7">
        <v>2194</v>
      </c>
      <c r="B2198" s="7" t="e">
        <f>IF('تسمية الرتبة'!#REF!="مرفوض",0,'تسمية الرتبة'!#REF!)</f>
        <v>#REF!</v>
      </c>
      <c r="C2198" s="7" t="e">
        <f>IF('تسمية الرتبة'!#REF!="مرفوض",0,'تسمية الرتبة'!#REF!)</f>
        <v>#REF!</v>
      </c>
      <c r="D2198" s="7" t="e">
        <f>IF('تسمية الرتبة'!#REF!="مرفوض",0,'تسمية الرتبة'!#REF!)</f>
        <v>#REF!</v>
      </c>
      <c r="E2198" s="34" t="e">
        <f>IF('تسمية الرتبة'!#REF!="مرفوض",0,'تسمية الرتبة'!#REF!)</f>
        <v>#REF!</v>
      </c>
      <c r="F2198" s="7" t="e">
        <f>IF('تسمية الرتبة'!#REF!="مرفوض",0,'تسمية الرتبة'!#REF!)</f>
        <v>#REF!</v>
      </c>
      <c r="G2198" s="7" t="e">
        <f>IF('تسمية الرتبة'!#REF!="مرفوض",0,'تسمية الرتبة'!#REF!)</f>
        <v>#REF!</v>
      </c>
      <c r="H2198" s="7" t="e">
        <f>IF('تسمية الرتبة'!#REF!="مرفوض",0,IF('تسمية الرتبة'!#REF!+'تسمية الرتبة'!#REF!+'تسمية الرتبة'!#REF!+'تسمية الرتبة'!#REF!&gt;6,6,'تسمية الرتبة'!#REF!+'تسمية الرتبة'!#REF!+'تسمية الرتبة'!#REF!+'تسمية الرتبة'!#REF!))</f>
        <v>#REF!</v>
      </c>
      <c r="I2198" s="7" t="e">
        <f>IF('تسمية الرتبة'!#REF!="مرفوض",0,'تسمية الرتبة'!#REF!)</f>
        <v>#REF!</v>
      </c>
      <c r="J2198" s="7" t="e">
        <f>IF('تسمية الرتبة'!#REF!="مرفوض",0,'تسمية الرتبة'!#REF!)</f>
        <v>#REF!</v>
      </c>
      <c r="K2198" s="7" t="e">
        <f>IF('تسمية الرتبة'!#REF!="مرفوض",0,J2198+I2198+H2198+G2198+F2198+E2198+D2198+'تسمية الرتبة'!#REF!)</f>
        <v>#REF!</v>
      </c>
      <c r="L2198" s="7" t="e">
        <f>IF('تسمية الرتبة'!#REF!="مرفوض",0,IF(J2198=0,"Absent(e)",""))</f>
        <v>#REF!</v>
      </c>
      <c r="M2198" s="20" t="e">
        <f>'تسمية الرتبة'!#REF!-'Resultats FR'!K2198</f>
        <v>#REF!</v>
      </c>
    </row>
    <row r="2199" spans="1:13">
      <c r="A2199" s="7">
        <v>2195</v>
      </c>
      <c r="B2199" s="7" t="e">
        <f>IF('تسمية الرتبة'!#REF!="مرفوض",0,'تسمية الرتبة'!#REF!)</f>
        <v>#REF!</v>
      </c>
      <c r="C2199" s="7" t="e">
        <f>IF('تسمية الرتبة'!#REF!="مرفوض",0,'تسمية الرتبة'!#REF!)</f>
        <v>#REF!</v>
      </c>
      <c r="D2199" s="7" t="e">
        <f>IF('تسمية الرتبة'!#REF!="مرفوض",0,'تسمية الرتبة'!#REF!)</f>
        <v>#REF!</v>
      </c>
      <c r="E2199" s="34" t="e">
        <f>IF('تسمية الرتبة'!#REF!="مرفوض",0,'تسمية الرتبة'!#REF!)</f>
        <v>#REF!</v>
      </c>
      <c r="F2199" s="7" t="e">
        <f>IF('تسمية الرتبة'!#REF!="مرفوض",0,'تسمية الرتبة'!#REF!)</f>
        <v>#REF!</v>
      </c>
      <c r="G2199" s="7" t="e">
        <f>IF('تسمية الرتبة'!#REF!="مرفوض",0,'تسمية الرتبة'!#REF!)</f>
        <v>#REF!</v>
      </c>
      <c r="H2199" s="7" t="e">
        <f>IF('تسمية الرتبة'!#REF!="مرفوض",0,IF('تسمية الرتبة'!#REF!+'تسمية الرتبة'!#REF!+'تسمية الرتبة'!#REF!+'تسمية الرتبة'!#REF!&gt;6,6,'تسمية الرتبة'!#REF!+'تسمية الرتبة'!#REF!+'تسمية الرتبة'!#REF!+'تسمية الرتبة'!#REF!))</f>
        <v>#REF!</v>
      </c>
      <c r="I2199" s="7" t="e">
        <f>IF('تسمية الرتبة'!#REF!="مرفوض",0,'تسمية الرتبة'!#REF!)</f>
        <v>#REF!</v>
      </c>
      <c r="J2199" s="7" t="e">
        <f>IF('تسمية الرتبة'!#REF!="مرفوض",0,'تسمية الرتبة'!#REF!)</f>
        <v>#REF!</v>
      </c>
      <c r="K2199" s="7" t="e">
        <f>IF('تسمية الرتبة'!#REF!="مرفوض",0,J2199+I2199+H2199+G2199+F2199+E2199+D2199+'تسمية الرتبة'!#REF!)</f>
        <v>#REF!</v>
      </c>
      <c r="L2199" s="7" t="e">
        <f>IF('تسمية الرتبة'!#REF!="مرفوض",0,IF(J2199=0,"Absent(e)",""))</f>
        <v>#REF!</v>
      </c>
      <c r="M2199" s="20" t="e">
        <f>'تسمية الرتبة'!#REF!-'Resultats FR'!K2199</f>
        <v>#REF!</v>
      </c>
    </row>
    <row r="2200" spans="1:13">
      <c r="A2200" s="7">
        <v>2196</v>
      </c>
      <c r="B2200" s="7" t="e">
        <f>IF('تسمية الرتبة'!#REF!="مرفوض",0,'تسمية الرتبة'!#REF!)</f>
        <v>#REF!</v>
      </c>
      <c r="C2200" s="7" t="e">
        <f>IF('تسمية الرتبة'!#REF!="مرفوض",0,'تسمية الرتبة'!#REF!)</f>
        <v>#REF!</v>
      </c>
      <c r="D2200" s="7" t="e">
        <f>IF('تسمية الرتبة'!#REF!="مرفوض",0,'تسمية الرتبة'!#REF!)</f>
        <v>#REF!</v>
      </c>
      <c r="E2200" s="34" t="e">
        <f>IF('تسمية الرتبة'!#REF!="مرفوض",0,'تسمية الرتبة'!#REF!)</f>
        <v>#REF!</v>
      </c>
      <c r="F2200" s="7" t="e">
        <f>IF('تسمية الرتبة'!#REF!="مرفوض",0,'تسمية الرتبة'!#REF!)</f>
        <v>#REF!</v>
      </c>
      <c r="G2200" s="7" t="e">
        <f>IF('تسمية الرتبة'!#REF!="مرفوض",0,'تسمية الرتبة'!#REF!)</f>
        <v>#REF!</v>
      </c>
      <c r="H2200" s="7" t="e">
        <f>IF('تسمية الرتبة'!#REF!="مرفوض",0,IF('تسمية الرتبة'!#REF!+'تسمية الرتبة'!#REF!+'تسمية الرتبة'!#REF!+'تسمية الرتبة'!#REF!&gt;6,6,'تسمية الرتبة'!#REF!+'تسمية الرتبة'!#REF!+'تسمية الرتبة'!#REF!+'تسمية الرتبة'!#REF!))</f>
        <v>#REF!</v>
      </c>
      <c r="I2200" s="7" t="e">
        <f>IF('تسمية الرتبة'!#REF!="مرفوض",0,'تسمية الرتبة'!#REF!)</f>
        <v>#REF!</v>
      </c>
      <c r="J2200" s="7" t="e">
        <f>IF('تسمية الرتبة'!#REF!="مرفوض",0,'تسمية الرتبة'!#REF!)</f>
        <v>#REF!</v>
      </c>
      <c r="K2200" s="7" t="e">
        <f>IF('تسمية الرتبة'!#REF!="مرفوض",0,J2200+I2200+H2200+G2200+F2200+E2200+D2200+'تسمية الرتبة'!#REF!)</f>
        <v>#REF!</v>
      </c>
      <c r="L2200" s="7" t="e">
        <f>IF('تسمية الرتبة'!#REF!="مرفوض",0,IF(J2200=0,"Absent(e)",""))</f>
        <v>#REF!</v>
      </c>
      <c r="M2200" s="20" t="e">
        <f>'تسمية الرتبة'!#REF!-'Resultats FR'!K2200</f>
        <v>#REF!</v>
      </c>
    </row>
    <row r="2201" spans="1:13">
      <c r="A2201" s="7">
        <v>2197</v>
      </c>
      <c r="B2201" s="7" t="e">
        <f>IF('تسمية الرتبة'!#REF!="مرفوض",0,'تسمية الرتبة'!#REF!)</f>
        <v>#REF!</v>
      </c>
      <c r="C2201" s="7" t="e">
        <f>IF('تسمية الرتبة'!#REF!="مرفوض",0,'تسمية الرتبة'!#REF!)</f>
        <v>#REF!</v>
      </c>
      <c r="D2201" s="7" t="e">
        <f>IF('تسمية الرتبة'!#REF!="مرفوض",0,'تسمية الرتبة'!#REF!)</f>
        <v>#REF!</v>
      </c>
      <c r="E2201" s="34" t="e">
        <f>IF('تسمية الرتبة'!#REF!="مرفوض",0,'تسمية الرتبة'!#REF!)</f>
        <v>#REF!</v>
      </c>
      <c r="F2201" s="7" t="e">
        <f>IF('تسمية الرتبة'!#REF!="مرفوض",0,'تسمية الرتبة'!#REF!)</f>
        <v>#REF!</v>
      </c>
      <c r="G2201" s="7" t="e">
        <f>IF('تسمية الرتبة'!#REF!="مرفوض",0,'تسمية الرتبة'!#REF!)</f>
        <v>#REF!</v>
      </c>
      <c r="H2201" s="7" t="e">
        <f>IF('تسمية الرتبة'!#REF!="مرفوض",0,IF('تسمية الرتبة'!#REF!+'تسمية الرتبة'!#REF!+'تسمية الرتبة'!#REF!+'تسمية الرتبة'!#REF!&gt;6,6,'تسمية الرتبة'!#REF!+'تسمية الرتبة'!#REF!+'تسمية الرتبة'!#REF!+'تسمية الرتبة'!#REF!))</f>
        <v>#REF!</v>
      </c>
      <c r="I2201" s="7" t="e">
        <f>IF('تسمية الرتبة'!#REF!="مرفوض",0,'تسمية الرتبة'!#REF!)</f>
        <v>#REF!</v>
      </c>
      <c r="J2201" s="7" t="e">
        <f>IF('تسمية الرتبة'!#REF!="مرفوض",0,'تسمية الرتبة'!#REF!)</f>
        <v>#REF!</v>
      </c>
      <c r="K2201" s="7" t="e">
        <f>IF('تسمية الرتبة'!#REF!="مرفوض",0,J2201+I2201+H2201+G2201+F2201+E2201+D2201+'تسمية الرتبة'!#REF!)</f>
        <v>#REF!</v>
      </c>
      <c r="L2201" s="7" t="e">
        <f>IF('تسمية الرتبة'!#REF!="مرفوض",0,IF(J2201=0,"Absent(e)",""))</f>
        <v>#REF!</v>
      </c>
      <c r="M2201" s="20" t="e">
        <f>'تسمية الرتبة'!#REF!-'Resultats FR'!K2201</f>
        <v>#REF!</v>
      </c>
    </row>
    <row r="2202" spans="1:13">
      <c r="A2202" s="7">
        <v>2198</v>
      </c>
      <c r="B2202" s="7" t="e">
        <f>IF('تسمية الرتبة'!#REF!="مرفوض",0,'تسمية الرتبة'!#REF!)</f>
        <v>#REF!</v>
      </c>
      <c r="C2202" s="7" t="e">
        <f>IF('تسمية الرتبة'!#REF!="مرفوض",0,'تسمية الرتبة'!#REF!)</f>
        <v>#REF!</v>
      </c>
      <c r="D2202" s="7" t="e">
        <f>IF('تسمية الرتبة'!#REF!="مرفوض",0,'تسمية الرتبة'!#REF!)</f>
        <v>#REF!</v>
      </c>
      <c r="E2202" s="34" t="e">
        <f>IF('تسمية الرتبة'!#REF!="مرفوض",0,'تسمية الرتبة'!#REF!)</f>
        <v>#REF!</v>
      </c>
      <c r="F2202" s="7" t="e">
        <f>IF('تسمية الرتبة'!#REF!="مرفوض",0,'تسمية الرتبة'!#REF!)</f>
        <v>#REF!</v>
      </c>
      <c r="G2202" s="7" t="e">
        <f>IF('تسمية الرتبة'!#REF!="مرفوض",0,'تسمية الرتبة'!#REF!)</f>
        <v>#REF!</v>
      </c>
      <c r="H2202" s="7" t="e">
        <f>IF('تسمية الرتبة'!#REF!="مرفوض",0,IF('تسمية الرتبة'!#REF!+'تسمية الرتبة'!#REF!+'تسمية الرتبة'!#REF!+'تسمية الرتبة'!#REF!&gt;6,6,'تسمية الرتبة'!#REF!+'تسمية الرتبة'!#REF!+'تسمية الرتبة'!#REF!+'تسمية الرتبة'!#REF!))</f>
        <v>#REF!</v>
      </c>
      <c r="I2202" s="7" t="e">
        <f>IF('تسمية الرتبة'!#REF!="مرفوض",0,'تسمية الرتبة'!#REF!)</f>
        <v>#REF!</v>
      </c>
      <c r="J2202" s="7" t="e">
        <f>IF('تسمية الرتبة'!#REF!="مرفوض",0,'تسمية الرتبة'!#REF!)</f>
        <v>#REF!</v>
      </c>
      <c r="K2202" s="7" t="e">
        <f>IF('تسمية الرتبة'!#REF!="مرفوض",0,J2202+I2202+H2202+G2202+F2202+E2202+D2202+'تسمية الرتبة'!#REF!)</f>
        <v>#REF!</v>
      </c>
      <c r="L2202" s="7" t="e">
        <f>IF('تسمية الرتبة'!#REF!="مرفوض",0,IF(J2202=0,"Absent(e)",""))</f>
        <v>#REF!</v>
      </c>
      <c r="M2202" s="20" t="e">
        <f>'تسمية الرتبة'!#REF!-'Resultats FR'!K2202</f>
        <v>#REF!</v>
      </c>
    </row>
    <row r="2203" spans="1:13">
      <c r="A2203" s="7">
        <v>2199</v>
      </c>
      <c r="B2203" s="7" t="e">
        <f>IF('تسمية الرتبة'!#REF!="مرفوض",0,'تسمية الرتبة'!#REF!)</f>
        <v>#REF!</v>
      </c>
      <c r="C2203" s="7" t="e">
        <f>IF('تسمية الرتبة'!#REF!="مرفوض",0,'تسمية الرتبة'!#REF!)</f>
        <v>#REF!</v>
      </c>
      <c r="D2203" s="7" t="e">
        <f>IF('تسمية الرتبة'!#REF!="مرفوض",0,'تسمية الرتبة'!#REF!)</f>
        <v>#REF!</v>
      </c>
      <c r="E2203" s="34" t="e">
        <f>IF('تسمية الرتبة'!#REF!="مرفوض",0,'تسمية الرتبة'!#REF!)</f>
        <v>#REF!</v>
      </c>
      <c r="F2203" s="7" t="e">
        <f>IF('تسمية الرتبة'!#REF!="مرفوض",0,'تسمية الرتبة'!#REF!)</f>
        <v>#REF!</v>
      </c>
      <c r="G2203" s="7" t="e">
        <f>IF('تسمية الرتبة'!#REF!="مرفوض",0,'تسمية الرتبة'!#REF!)</f>
        <v>#REF!</v>
      </c>
      <c r="H2203" s="7" t="e">
        <f>IF('تسمية الرتبة'!#REF!="مرفوض",0,IF('تسمية الرتبة'!#REF!+'تسمية الرتبة'!#REF!+'تسمية الرتبة'!#REF!+'تسمية الرتبة'!#REF!&gt;6,6,'تسمية الرتبة'!#REF!+'تسمية الرتبة'!#REF!+'تسمية الرتبة'!#REF!+'تسمية الرتبة'!#REF!))</f>
        <v>#REF!</v>
      </c>
      <c r="I2203" s="7" t="e">
        <f>IF('تسمية الرتبة'!#REF!="مرفوض",0,'تسمية الرتبة'!#REF!)</f>
        <v>#REF!</v>
      </c>
      <c r="J2203" s="7" t="e">
        <f>IF('تسمية الرتبة'!#REF!="مرفوض",0,'تسمية الرتبة'!#REF!)</f>
        <v>#REF!</v>
      </c>
      <c r="K2203" s="7" t="e">
        <f>IF('تسمية الرتبة'!#REF!="مرفوض",0,J2203+I2203+H2203+G2203+F2203+E2203+D2203+'تسمية الرتبة'!#REF!)</f>
        <v>#REF!</v>
      </c>
      <c r="L2203" s="7" t="e">
        <f>IF('تسمية الرتبة'!#REF!="مرفوض",0,IF(J2203=0,"Absent(e)",""))</f>
        <v>#REF!</v>
      </c>
      <c r="M2203" s="20" t="e">
        <f>'تسمية الرتبة'!#REF!-'Resultats FR'!K2203</f>
        <v>#REF!</v>
      </c>
    </row>
    <row r="2204" spans="1:13">
      <c r="A2204" s="7">
        <v>2200</v>
      </c>
      <c r="B2204" s="7" t="e">
        <f>IF('تسمية الرتبة'!#REF!="مرفوض",0,'تسمية الرتبة'!#REF!)</f>
        <v>#REF!</v>
      </c>
      <c r="C2204" s="7" t="e">
        <f>IF('تسمية الرتبة'!#REF!="مرفوض",0,'تسمية الرتبة'!#REF!)</f>
        <v>#REF!</v>
      </c>
      <c r="D2204" s="7" t="e">
        <f>IF('تسمية الرتبة'!#REF!="مرفوض",0,'تسمية الرتبة'!#REF!)</f>
        <v>#REF!</v>
      </c>
      <c r="E2204" s="34" t="e">
        <f>IF('تسمية الرتبة'!#REF!="مرفوض",0,'تسمية الرتبة'!#REF!)</f>
        <v>#REF!</v>
      </c>
      <c r="F2204" s="7" t="e">
        <f>IF('تسمية الرتبة'!#REF!="مرفوض",0,'تسمية الرتبة'!#REF!)</f>
        <v>#REF!</v>
      </c>
      <c r="G2204" s="7" t="e">
        <f>IF('تسمية الرتبة'!#REF!="مرفوض",0,'تسمية الرتبة'!#REF!)</f>
        <v>#REF!</v>
      </c>
      <c r="H2204" s="7" t="e">
        <f>IF('تسمية الرتبة'!#REF!="مرفوض",0,IF('تسمية الرتبة'!#REF!+'تسمية الرتبة'!#REF!+'تسمية الرتبة'!#REF!+'تسمية الرتبة'!#REF!&gt;6,6,'تسمية الرتبة'!#REF!+'تسمية الرتبة'!#REF!+'تسمية الرتبة'!#REF!+'تسمية الرتبة'!#REF!))</f>
        <v>#REF!</v>
      </c>
      <c r="I2204" s="7" t="e">
        <f>IF('تسمية الرتبة'!#REF!="مرفوض",0,'تسمية الرتبة'!#REF!)</f>
        <v>#REF!</v>
      </c>
      <c r="J2204" s="7" t="e">
        <f>IF('تسمية الرتبة'!#REF!="مرفوض",0,'تسمية الرتبة'!#REF!)</f>
        <v>#REF!</v>
      </c>
      <c r="K2204" s="7" t="e">
        <f>IF('تسمية الرتبة'!#REF!="مرفوض",0,J2204+I2204+H2204+G2204+F2204+E2204+D2204+'تسمية الرتبة'!#REF!)</f>
        <v>#REF!</v>
      </c>
      <c r="L2204" s="7" t="e">
        <f>IF('تسمية الرتبة'!#REF!="مرفوض",0,IF(J2204=0,"Absent(e)",""))</f>
        <v>#REF!</v>
      </c>
      <c r="M2204" s="20" t="e">
        <f>'تسمية الرتبة'!#REF!-'Resultats FR'!K2204</f>
        <v>#REF!</v>
      </c>
    </row>
    <row r="2205" spans="1:13">
      <c r="A2205" s="7">
        <v>2201</v>
      </c>
      <c r="B2205" s="7" t="e">
        <f>IF('تسمية الرتبة'!#REF!="مرفوض",0,'تسمية الرتبة'!#REF!)</f>
        <v>#REF!</v>
      </c>
      <c r="C2205" s="7" t="e">
        <f>IF('تسمية الرتبة'!#REF!="مرفوض",0,'تسمية الرتبة'!#REF!)</f>
        <v>#REF!</v>
      </c>
      <c r="D2205" s="7" t="e">
        <f>IF('تسمية الرتبة'!#REF!="مرفوض",0,'تسمية الرتبة'!#REF!)</f>
        <v>#REF!</v>
      </c>
      <c r="E2205" s="34" t="e">
        <f>IF('تسمية الرتبة'!#REF!="مرفوض",0,'تسمية الرتبة'!#REF!)</f>
        <v>#REF!</v>
      </c>
      <c r="F2205" s="7" t="e">
        <f>IF('تسمية الرتبة'!#REF!="مرفوض",0,'تسمية الرتبة'!#REF!)</f>
        <v>#REF!</v>
      </c>
      <c r="G2205" s="7" t="e">
        <f>IF('تسمية الرتبة'!#REF!="مرفوض",0,'تسمية الرتبة'!#REF!)</f>
        <v>#REF!</v>
      </c>
      <c r="H2205" s="7" t="e">
        <f>IF('تسمية الرتبة'!#REF!="مرفوض",0,IF('تسمية الرتبة'!#REF!+'تسمية الرتبة'!#REF!+'تسمية الرتبة'!#REF!+'تسمية الرتبة'!#REF!&gt;6,6,'تسمية الرتبة'!#REF!+'تسمية الرتبة'!#REF!+'تسمية الرتبة'!#REF!+'تسمية الرتبة'!#REF!))</f>
        <v>#REF!</v>
      </c>
      <c r="I2205" s="7" t="e">
        <f>IF('تسمية الرتبة'!#REF!="مرفوض",0,'تسمية الرتبة'!#REF!)</f>
        <v>#REF!</v>
      </c>
      <c r="J2205" s="7" t="e">
        <f>IF('تسمية الرتبة'!#REF!="مرفوض",0,'تسمية الرتبة'!#REF!)</f>
        <v>#REF!</v>
      </c>
      <c r="K2205" s="7" t="e">
        <f>IF('تسمية الرتبة'!#REF!="مرفوض",0,J2205+I2205+H2205+G2205+F2205+E2205+D2205+'تسمية الرتبة'!#REF!)</f>
        <v>#REF!</v>
      </c>
      <c r="L2205" s="7" t="e">
        <f>IF('تسمية الرتبة'!#REF!="مرفوض",0,IF(J2205=0,"Absent(e)",""))</f>
        <v>#REF!</v>
      </c>
      <c r="M2205" s="20" t="e">
        <f>'تسمية الرتبة'!#REF!-'Resultats FR'!K2205</f>
        <v>#REF!</v>
      </c>
    </row>
    <row r="2206" spans="1:13">
      <c r="A2206" s="7">
        <v>2202</v>
      </c>
      <c r="B2206" s="7" t="e">
        <f>IF('تسمية الرتبة'!#REF!="مرفوض",0,'تسمية الرتبة'!#REF!)</f>
        <v>#REF!</v>
      </c>
      <c r="C2206" s="7" t="e">
        <f>IF('تسمية الرتبة'!#REF!="مرفوض",0,'تسمية الرتبة'!#REF!)</f>
        <v>#REF!</v>
      </c>
      <c r="D2206" s="7" t="e">
        <f>IF('تسمية الرتبة'!#REF!="مرفوض",0,'تسمية الرتبة'!#REF!)</f>
        <v>#REF!</v>
      </c>
      <c r="E2206" s="34" t="e">
        <f>IF('تسمية الرتبة'!#REF!="مرفوض",0,'تسمية الرتبة'!#REF!)</f>
        <v>#REF!</v>
      </c>
      <c r="F2206" s="7" t="e">
        <f>IF('تسمية الرتبة'!#REF!="مرفوض",0,'تسمية الرتبة'!#REF!)</f>
        <v>#REF!</v>
      </c>
      <c r="G2206" s="7" t="e">
        <f>IF('تسمية الرتبة'!#REF!="مرفوض",0,'تسمية الرتبة'!#REF!)</f>
        <v>#REF!</v>
      </c>
      <c r="H2206" s="7" t="e">
        <f>IF('تسمية الرتبة'!#REF!="مرفوض",0,IF('تسمية الرتبة'!#REF!+'تسمية الرتبة'!#REF!+'تسمية الرتبة'!#REF!+'تسمية الرتبة'!#REF!&gt;6,6,'تسمية الرتبة'!#REF!+'تسمية الرتبة'!#REF!+'تسمية الرتبة'!#REF!+'تسمية الرتبة'!#REF!))</f>
        <v>#REF!</v>
      </c>
      <c r="I2206" s="7" t="e">
        <f>IF('تسمية الرتبة'!#REF!="مرفوض",0,'تسمية الرتبة'!#REF!)</f>
        <v>#REF!</v>
      </c>
      <c r="J2206" s="7" t="e">
        <f>IF('تسمية الرتبة'!#REF!="مرفوض",0,'تسمية الرتبة'!#REF!)</f>
        <v>#REF!</v>
      </c>
      <c r="K2206" s="7" t="e">
        <f>IF('تسمية الرتبة'!#REF!="مرفوض",0,J2206+I2206+H2206+G2206+F2206+E2206+D2206+'تسمية الرتبة'!#REF!)</f>
        <v>#REF!</v>
      </c>
      <c r="L2206" s="7" t="e">
        <f>IF('تسمية الرتبة'!#REF!="مرفوض",0,IF(J2206=0,"Absent(e)",""))</f>
        <v>#REF!</v>
      </c>
      <c r="M2206" s="20" t="e">
        <f>'تسمية الرتبة'!#REF!-'Resultats FR'!K2206</f>
        <v>#REF!</v>
      </c>
    </row>
    <row r="2207" spans="1:13">
      <c r="A2207" s="7">
        <v>2203</v>
      </c>
      <c r="B2207" s="7" t="e">
        <f>IF('تسمية الرتبة'!#REF!="مرفوض",0,'تسمية الرتبة'!#REF!)</f>
        <v>#REF!</v>
      </c>
      <c r="C2207" s="7" t="e">
        <f>IF('تسمية الرتبة'!#REF!="مرفوض",0,'تسمية الرتبة'!#REF!)</f>
        <v>#REF!</v>
      </c>
      <c r="D2207" s="7" t="e">
        <f>IF('تسمية الرتبة'!#REF!="مرفوض",0,'تسمية الرتبة'!#REF!)</f>
        <v>#REF!</v>
      </c>
      <c r="E2207" s="34" t="e">
        <f>IF('تسمية الرتبة'!#REF!="مرفوض",0,'تسمية الرتبة'!#REF!)</f>
        <v>#REF!</v>
      </c>
      <c r="F2207" s="7" t="e">
        <f>IF('تسمية الرتبة'!#REF!="مرفوض",0,'تسمية الرتبة'!#REF!)</f>
        <v>#REF!</v>
      </c>
      <c r="G2207" s="7" t="e">
        <f>IF('تسمية الرتبة'!#REF!="مرفوض",0,'تسمية الرتبة'!#REF!)</f>
        <v>#REF!</v>
      </c>
      <c r="H2207" s="7" t="e">
        <f>IF('تسمية الرتبة'!#REF!="مرفوض",0,IF('تسمية الرتبة'!#REF!+'تسمية الرتبة'!#REF!+'تسمية الرتبة'!#REF!+'تسمية الرتبة'!#REF!&gt;6,6,'تسمية الرتبة'!#REF!+'تسمية الرتبة'!#REF!+'تسمية الرتبة'!#REF!+'تسمية الرتبة'!#REF!))</f>
        <v>#REF!</v>
      </c>
      <c r="I2207" s="7" t="e">
        <f>IF('تسمية الرتبة'!#REF!="مرفوض",0,'تسمية الرتبة'!#REF!)</f>
        <v>#REF!</v>
      </c>
      <c r="J2207" s="7" t="e">
        <f>IF('تسمية الرتبة'!#REF!="مرفوض",0,'تسمية الرتبة'!#REF!)</f>
        <v>#REF!</v>
      </c>
      <c r="K2207" s="7" t="e">
        <f>IF('تسمية الرتبة'!#REF!="مرفوض",0,J2207+I2207+H2207+G2207+F2207+E2207+D2207+'تسمية الرتبة'!#REF!)</f>
        <v>#REF!</v>
      </c>
      <c r="L2207" s="7" t="e">
        <f>IF('تسمية الرتبة'!#REF!="مرفوض",0,IF(J2207=0,"Absent(e)",""))</f>
        <v>#REF!</v>
      </c>
      <c r="M2207" s="20" t="e">
        <f>'تسمية الرتبة'!#REF!-'Resultats FR'!K2207</f>
        <v>#REF!</v>
      </c>
    </row>
    <row r="2208" spans="1:13">
      <c r="A2208" s="7">
        <v>2204</v>
      </c>
      <c r="B2208" s="7" t="e">
        <f>IF('تسمية الرتبة'!#REF!="مرفوض",0,'تسمية الرتبة'!#REF!)</f>
        <v>#REF!</v>
      </c>
      <c r="C2208" s="7" t="e">
        <f>IF('تسمية الرتبة'!#REF!="مرفوض",0,'تسمية الرتبة'!#REF!)</f>
        <v>#REF!</v>
      </c>
      <c r="D2208" s="7" t="e">
        <f>IF('تسمية الرتبة'!#REF!="مرفوض",0,'تسمية الرتبة'!#REF!)</f>
        <v>#REF!</v>
      </c>
      <c r="E2208" s="34" t="e">
        <f>IF('تسمية الرتبة'!#REF!="مرفوض",0,'تسمية الرتبة'!#REF!)</f>
        <v>#REF!</v>
      </c>
      <c r="F2208" s="7" t="e">
        <f>IF('تسمية الرتبة'!#REF!="مرفوض",0,'تسمية الرتبة'!#REF!)</f>
        <v>#REF!</v>
      </c>
      <c r="G2208" s="7" t="e">
        <f>IF('تسمية الرتبة'!#REF!="مرفوض",0,'تسمية الرتبة'!#REF!)</f>
        <v>#REF!</v>
      </c>
      <c r="H2208" s="7" t="e">
        <f>IF('تسمية الرتبة'!#REF!="مرفوض",0,IF('تسمية الرتبة'!#REF!+'تسمية الرتبة'!#REF!+'تسمية الرتبة'!#REF!+'تسمية الرتبة'!#REF!&gt;6,6,'تسمية الرتبة'!#REF!+'تسمية الرتبة'!#REF!+'تسمية الرتبة'!#REF!+'تسمية الرتبة'!#REF!))</f>
        <v>#REF!</v>
      </c>
      <c r="I2208" s="7" t="e">
        <f>IF('تسمية الرتبة'!#REF!="مرفوض",0,'تسمية الرتبة'!#REF!)</f>
        <v>#REF!</v>
      </c>
      <c r="J2208" s="7" t="e">
        <f>IF('تسمية الرتبة'!#REF!="مرفوض",0,'تسمية الرتبة'!#REF!)</f>
        <v>#REF!</v>
      </c>
      <c r="K2208" s="7" t="e">
        <f>IF('تسمية الرتبة'!#REF!="مرفوض",0,J2208+I2208+H2208+G2208+F2208+E2208+D2208+'تسمية الرتبة'!#REF!)</f>
        <v>#REF!</v>
      </c>
      <c r="L2208" s="7" t="e">
        <f>IF('تسمية الرتبة'!#REF!="مرفوض",0,IF(J2208=0,"Absent(e)",""))</f>
        <v>#REF!</v>
      </c>
      <c r="M2208" s="20" t="e">
        <f>'تسمية الرتبة'!#REF!-'Resultats FR'!K2208</f>
        <v>#REF!</v>
      </c>
    </row>
    <row r="2209" spans="1:13">
      <c r="A2209" s="7">
        <v>2205</v>
      </c>
      <c r="B2209" s="7" t="e">
        <f>IF('تسمية الرتبة'!#REF!="مرفوض",0,'تسمية الرتبة'!#REF!)</f>
        <v>#REF!</v>
      </c>
      <c r="C2209" s="7" t="e">
        <f>IF('تسمية الرتبة'!#REF!="مرفوض",0,'تسمية الرتبة'!#REF!)</f>
        <v>#REF!</v>
      </c>
      <c r="D2209" s="7" t="e">
        <f>IF('تسمية الرتبة'!#REF!="مرفوض",0,'تسمية الرتبة'!#REF!)</f>
        <v>#REF!</v>
      </c>
      <c r="E2209" s="34" t="e">
        <f>IF('تسمية الرتبة'!#REF!="مرفوض",0,'تسمية الرتبة'!#REF!)</f>
        <v>#REF!</v>
      </c>
      <c r="F2209" s="7" t="e">
        <f>IF('تسمية الرتبة'!#REF!="مرفوض",0,'تسمية الرتبة'!#REF!)</f>
        <v>#REF!</v>
      </c>
      <c r="G2209" s="7" t="e">
        <f>IF('تسمية الرتبة'!#REF!="مرفوض",0,'تسمية الرتبة'!#REF!)</f>
        <v>#REF!</v>
      </c>
      <c r="H2209" s="7" t="e">
        <f>IF('تسمية الرتبة'!#REF!="مرفوض",0,IF('تسمية الرتبة'!#REF!+'تسمية الرتبة'!#REF!+'تسمية الرتبة'!#REF!+'تسمية الرتبة'!#REF!&gt;6,6,'تسمية الرتبة'!#REF!+'تسمية الرتبة'!#REF!+'تسمية الرتبة'!#REF!+'تسمية الرتبة'!#REF!))</f>
        <v>#REF!</v>
      </c>
      <c r="I2209" s="7" t="e">
        <f>IF('تسمية الرتبة'!#REF!="مرفوض",0,'تسمية الرتبة'!#REF!)</f>
        <v>#REF!</v>
      </c>
      <c r="J2209" s="7" t="e">
        <f>IF('تسمية الرتبة'!#REF!="مرفوض",0,'تسمية الرتبة'!#REF!)</f>
        <v>#REF!</v>
      </c>
      <c r="K2209" s="7" t="e">
        <f>IF('تسمية الرتبة'!#REF!="مرفوض",0,J2209+I2209+H2209+G2209+F2209+E2209+D2209+'تسمية الرتبة'!#REF!)</f>
        <v>#REF!</v>
      </c>
      <c r="L2209" s="7" t="e">
        <f>IF('تسمية الرتبة'!#REF!="مرفوض",0,IF(J2209=0,"Absent(e)",""))</f>
        <v>#REF!</v>
      </c>
      <c r="M2209" s="20" t="e">
        <f>'تسمية الرتبة'!#REF!-'Resultats FR'!K2209</f>
        <v>#REF!</v>
      </c>
    </row>
    <row r="2210" spans="1:13">
      <c r="A2210" s="7">
        <v>2206</v>
      </c>
      <c r="B2210" s="7" t="e">
        <f>IF('تسمية الرتبة'!#REF!="مرفوض",0,'تسمية الرتبة'!#REF!)</f>
        <v>#REF!</v>
      </c>
      <c r="C2210" s="7" t="e">
        <f>IF('تسمية الرتبة'!#REF!="مرفوض",0,'تسمية الرتبة'!#REF!)</f>
        <v>#REF!</v>
      </c>
      <c r="D2210" s="7" t="e">
        <f>IF('تسمية الرتبة'!#REF!="مرفوض",0,'تسمية الرتبة'!#REF!)</f>
        <v>#REF!</v>
      </c>
      <c r="E2210" s="34" t="e">
        <f>IF('تسمية الرتبة'!#REF!="مرفوض",0,'تسمية الرتبة'!#REF!)</f>
        <v>#REF!</v>
      </c>
      <c r="F2210" s="7" t="e">
        <f>IF('تسمية الرتبة'!#REF!="مرفوض",0,'تسمية الرتبة'!#REF!)</f>
        <v>#REF!</v>
      </c>
      <c r="G2210" s="7" t="e">
        <f>IF('تسمية الرتبة'!#REF!="مرفوض",0,'تسمية الرتبة'!#REF!)</f>
        <v>#REF!</v>
      </c>
      <c r="H2210" s="7" t="e">
        <f>IF('تسمية الرتبة'!#REF!="مرفوض",0,IF('تسمية الرتبة'!#REF!+'تسمية الرتبة'!#REF!+'تسمية الرتبة'!#REF!+'تسمية الرتبة'!#REF!&gt;6,6,'تسمية الرتبة'!#REF!+'تسمية الرتبة'!#REF!+'تسمية الرتبة'!#REF!+'تسمية الرتبة'!#REF!))</f>
        <v>#REF!</v>
      </c>
      <c r="I2210" s="7" t="e">
        <f>IF('تسمية الرتبة'!#REF!="مرفوض",0,'تسمية الرتبة'!#REF!)</f>
        <v>#REF!</v>
      </c>
      <c r="J2210" s="7" t="e">
        <f>IF('تسمية الرتبة'!#REF!="مرفوض",0,'تسمية الرتبة'!#REF!)</f>
        <v>#REF!</v>
      </c>
      <c r="K2210" s="7" t="e">
        <f>IF('تسمية الرتبة'!#REF!="مرفوض",0,J2210+I2210+H2210+G2210+F2210+E2210+D2210+'تسمية الرتبة'!#REF!)</f>
        <v>#REF!</v>
      </c>
      <c r="L2210" s="7" t="e">
        <f>IF('تسمية الرتبة'!#REF!="مرفوض",0,IF(J2210=0,"Absent(e)",""))</f>
        <v>#REF!</v>
      </c>
      <c r="M2210" s="20" t="e">
        <f>'تسمية الرتبة'!#REF!-'Resultats FR'!K2210</f>
        <v>#REF!</v>
      </c>
    </row>
    <row r="2211" spans="1:13">
      <c r="A2211" s="7">
        <v>2207</v>
      </c>
      <c r="B2211" s="7" t="e">
        <f>IF('تسمية الرتبة'!#REF!="مرفوض",0,'تسمية الرتبة'!#REF!)</f>
        <v>#REF!</v>
      </c>
      <c r="C2211" s="7" t="e">
        <f>IF('تسمية الرتبة'!#REF!="مرفوض",0,'تسمية الرتبة'!#REF!)</f>
        <v>#REF!</v>
      </c>
      <c r="D2211" s="7" t="e">
        <f>IF('تسمية الرتبة'!#REF!="مرفوض",0,'تسمية الرتبة'!#REF!)</f>
        <v>#REF!</v>
      </c>
      <c r="E2211" s="34" t="e">
        <f>IF('تسمية الرتبة'!#REF!="مرفوض",0,'تسمية الرتبة'!#REF!)</f>
        <v>#REF!</v>
      </c>
      <c r="F2211" s="7" t="e">
        <f>IF('تسمية الرتبة'!#REF!="مرفوض",0,'تسمية الرتبة'!#REF!)</f>
        <v>#REF!</v>
      </c>
      <c r="G2211" s="7" t="e">
        <f>IF('تسمية الرتبة'!#REF!="مرفوض",0,'تسمية الرتبة'!#REF!)</f>
        <v>#REF!</v>
      </c>
      <c r="H2211" s="7" t="e">
        <f>IF('تسمية الرتبة'!#REF!="مرفوض",0,IF('تسمية الرتبة'!#REF!+'تسمية الرتبة'!#REF!+'تسمية الرتبة'!#REF!+'تسمية الرتبة'!#REF!&gt;6,6,'تسمية الرتبة'!#REF!+'تسمية الرتبة'!#REF!+'تسمية الرتبة'!#REF!+'تسمية الرتبة'!#REF!))</f>
        <v>#REF!</v>
      </c>
      <c r="I2211" s="7" t="e">
        <f>IF('تسمية الرتبة'!#REF!="مرفوض",0,'تسمية الرتبة'!#REF!)</f>
        <v>#REF!</v>
      </c>
      <c r="J2211" s="7" t="e">
        <f>IF('تسمية الرتبة'!#REF!="مرفوض",0,'تسمية الرتبة'!#REF!)</f>
        <v>#REF!</v>
      </c>
      <c r="K2211" s="7" t="e">
        <f>IF('تسمية الرتبة'!#REF!="مرفوض",0,J2211+I2211+H2211+G2211+F2211+E2211+D2211+'تسمية الرتبة'!#REF!)</f>
        <v>#REF!</v>
      </c>
      <c r="L2211" s="7" t="e">
        <f>IF('تسمية الرتبة'!#REF!="مرفوض",0,IF(J2211=0,"Absent(e)",""))</f>
        <v>#REF!</v>
      </c>
      <c r="M2211" s="20" t="e">
        <f>'تسمية الرتبة'!#REF!-'Resultats FR'!K2211</f>
        <v>#REF!</v>
      </c>
    </row>
    <row r="2212" spans="1:13">
      <c r="A2212" s="7">
        <v>2208</v>
      </c>
      <c r="B2212" s="7" t="e">
        <f>IF('تسمية الرتبة'!#REF!="مرفوض",0,'تسمية الرتبة'!#REF!)</f>
        <v>#REF!</v>
      </c>
      <c r="C2212" s="7" t="e">
        <f>IF('تسمية الرتبة'!#REF!="مرفوض",0,'تسمية الرتبة'!#REF!)</f>
        <v>#REF!</v>
      </c>
      <c r="D2212" s="7" t="e">
        <f>IF('تسمية الرتبة'!#REF!="مرفوض",0,'تسمية الرتبة'!#REF!)</f>
        <v>#REF!</v>
      </c>
      <c r="E2212" s="34" t="e">
        <f>IF('تسمية الرتبة'!#REF!="مرفوض",0,'تسمية الرتبة'!#REF!)</f>
        <v>#REF!</v>
      </c>
      <c r="F2212" s="7" t="e">
        <f>IF('تسمية الرتبة'!#REF!="مرفوض",0,'تسمية الرتبة'!#REF!)</f>
        <v>#REF!</v>
      </c>
      <c r="G2212" s="7" t="e">
        <f>IF('تسمية الرتبة'!#REF!="مرفوض",0,'تسمية الرتبة'!#REF!)</f>
        <v>#REF!</v>
      </c>
      <c r="H2212" s="7" t="e">
        <f>IF('تسمية الرتبة'!#REF!="مرفوض",0,IF('تسمية الرتبة'!#REF!+'تسمية الرتبة'!#REF!+'تسمية الرتبة'!#REF!+'تسمية الرتبة'!#REF!&gt;6,6,'تسمية الرتبة'!#REF!+'تسمية الرتبة'!#REF!+'تسمية الرتبة'!#REF!+'تسمية الرتبة'!#REF!))</f>
        <v>#REF!</v>
      </c>
      <c r="I2212" s="7" t="e">
        <f>IF('تسمية الرتبة'!#REF!="مرفوض",0,'تسمية الرتبة'!#REF!)</f>
        <v>#REF!</v>
      </c>
      <c r="J2212" s="7" t="e">
        <f>IF('تسمية الرتبة'!#REF!="مرفوض",0,'تسمية الرتبة'!#REF!)</f>
        <v>#REF!</v>
      </c>
      <c r="K2212" s="7" t="e">
        <f>IF('تسمية الرتبة'!#REF!="مرفوض",0,J2212+I2212+H2212+G2212+F2212+E2212+D2212+'تسمية الرتبة'!#REF!)</f>
        <v>#REF!</v>
      </c>
      <c r="L2212" s="7" t="e">
        <f>IF('تسمية الرتبة'!#REF!="مرفوض",0,IF(J2212=0,"Absent(e)",""))</f>
        <v>#REF!</v>
      </c>
      <c r="M2212" s="20" t="e">
        <f>'تسمية الرتبة'!#REF!-'Resultats FR'!K2212</f>
        <v>#REF!</v>
      </c>
    </row>
    <row r="2213" spans="1:13">
      <c r="A2213" s="7">
        <v>2209</v>
      </c>
      <c r="B2213" s="7" t="e">
        <f>IF('تسمية الرتبة'!#REF!="مرفوض",0,'تسمية الرتبة'!#REF!)</f>
        <v>#REF!</v>
      </c>
      <c r="C2213" s="7" t="e">
        <f>IF('تسمية الرتبة'!#REF!="مرفوض",0,'تسمية الرتبة'!#REF!)</f>
        <v>#REF!</v>
      </c>
      <c r="D2213" s="7" t="e">
        <f>IF('تسمية الرتبة'!#REF!="مرفوض",0,'تسمية الرتبة'!#REF!)</f>
        <v>#REF!</v>
      </c>
      <c r="E2213" s="34" t="e">
        <f>IF('تسمية الرتبة'!#REF!="مرفوض",0,'تسمية الرتبة'!#REF!)</f>
        <v>#REF!</v>
      </c>
      <c r="F2213" s="7" t="e">
        <f>IF('تسمية الرتبة'!#REF!="مرفوض",0,'تسمية الرتبة'!#REF!)</f>
        <v>#REF!</v>
      </c>
      <c r="G2213" s="7" t="e">
        <f>IF('تسمية الرتبة'!#REF!="مرفوض",0,'تسمية الرتبة'!#REF!)</f>
        <v>#REF!</v>
      </c>
      <c r="H2213" s="7" t="e">
        <f>IF('تسمية الرتبة'!#REF!="مرفوض",0,IF('تسمية الرتبة'!#REF!+'تسمية الرتبة'!#REF!+'تسمية الرتبة'!#REF!+'تسمية الرتبة'!#REF!&gt;6,6,'تسمية الرتبة'!#REF!+'تسمية الرتبة'!#REF!+'تسمية الرتبة'!#REF!+'تسمية الرتبة'!#REF!))</f>
        <v>#REF!</v>
      </c>
      <c r="I2213" s="7" t="e">
        <f>IF('تسمية الرتبة'!#REF!="مرفوض",0,'تسمية الرتبة'!#REF!)</f>
        <v>#REF!</v>
      </c>
      <c r="J2213" s="7" t="e">
        <f>IF('تسمية الرتبة'!#REF!="مرفوض",0,'تسمية الرتبة'!#REF!)</f>
        <v>#REF!</v>
      </c>
      <c r="K2213" s="7" t="e">
        <f>IF('تسمية الرتبة'!#REF!="مرفوض",0,J2213+I2213+H2213+G2213+F2213+E2213+D2213+'تسمية الرتبة'!#REF!)</f>
        <v>#REF!</v>
      </c>
      <c r="L2213" s="7" t="e">
        <f>IF('تسمية الرتبة'!#REF!="مرفوض",0,IF(J2213=0,"Absent(e)",""))</f>
        <v>#REF!</v>
      </c>
      <c r="M2213" s="20" t="e">
        <f>'تسمية الرتبة'!#REF!-'Resultats FR'!K2213</f>
        <v>#REF!</v>
      </c>
    </row>
    <row r="2214" spans="1:13">
      <c r="A2214" s="7">
        <v>2210</v>
      </c>
      <c r="B2214" s="7" t="e">
        <f>IF('تسمية الرتبة'!#REF!="مرفوض",0,'تسمية الرتبة'!#REF!)</f>
        <v>#REF!</v>
      </c>
      <c r="C2214" s="7" t="e">
        <f>IF('تسمية الرتبة'!#REF!="مرفوض",0,'تسمية الرتبة'!#REF!)</f>
        <v>#REF!</v>
      </c>
      <c r="D2214" s="7" t="e">
        <f>IF('تسمية الرتبة'!#REF!="مرفوض",0,'تسمية الرتبة'!#REF!)</f>
        <v>#REF!</v>
      </c>
      <c r="E2214" s="34" t="e">
        <f>IF('تسمية الرتبة'!#REF!="مرفوض",0,'تسمية الرتبة'!#REF!)</f>
        <v>#REF!</v>
      </c>
      <c r="F2214" s="7" t="e">
        <f>IF('تسمية الرتبة'!#REF!="مرفوض",0,'تسمية الرتبة'!#REF!)</f>
        <v>#REF!</v>
      </c>
      <c r="G2214" s="7" t="e">
        <f>IF('تسمية الرتبة'!#REF!="مرفوض",0,'تسمية الرتبة'!#REF!)</f>
        <v>#REF!</v>
      </c>
      <c r="H2214" s="7" t="e">
        <f>IF('تسمية الرتبة'!#REF!="مرفوض",0,IF('تسمية الرتبة'!#REF!+'تسمية الرتبة'!#REF!+'تسمية الرتبة'!#REF!+'تسمية الرتبة'!#REF!&gt;6,6,'تسمية الرتبة'!#REF!+'تسمية الرتبة'!#REF!+'تسمية الرتبة'!#REF!+'تسمية الرتبة'!#REF!))</f>
        <v>#REF!</v>
      </c>
      <c r="I2214" s="7" t="e">
        <f>IF('تسمية الرتبة'!#REF!="مرفوض",0,'تسمية الرتبة'!#REF!)</f>
        <v>#REF!</v>
      </c>
      <c r="J2214" s="7" t="e">
        <f>IF('تسمية الرتبة'!#REF!="مرفوض",0,'تسمية الرتبة'!#REF!)</f>
        <v>#REF!</v>
      </c>
      <c r="K2214" s="7" t="e">
        <f>IF('تسمية الرتبة'!#REF!="مرفوض",0,J2214+I2214+H2214+G2214+F2214+E2214+D2214+'تسمية الرتبة'!#REF!)</f>
        <v>#REF!</v>
      </c>
      <c r="L2214" s="7" t="e">
        <f>IF('تسمية الرتبة'!#REF!="مرفوض",0,IF(J2214=0,"Absent(e)",""))</f>
        <v>#REF!</v>
      </c>
      <c r="M2214" s="20" t="e">
        <f>'تسمية الرتبة'!#REF!-'Resultats FR'!K2214</f>
        <v>#REF!</v>
      </c>
    </row>
    <row r="2215" spans="1:13">
      <c r="A2215" s="7">
        <v>2211</v>
      </c>
      <c r="B2215" s="7" t="e">
        <f>IF('تسمية الرتبة'!#REF!="مرفوض",0,'تسمية الرتبة'!#REF!)</f>
        <v>#REF!</v>
      </c>
      <c r="C2215" s="7" t="e">
        <f>IF('تسمية الرتبة'!#REF!="مرفوض",0,'تسمية الرتبة'!#REF!)</f>
        <v>#REF!</v>
      </c>
      <c r="D2215" s="7" t="e">
        <f>IF('تسمية الرتبة'!#REF!="مرفوض",0,'تسمية الرتبة'!#REF!)</f>
        <v>#REF!</v>
      </c>
      <c r="E2215" s="34" t="e">
        <f>IF('تسمية الرتبة'!#REF!="مرفوض",0,'تسمية الرتبة'!#REF!)</f>
        <v>#REF!</v>
      </c>
      <c r="F2215" s="7" t="e">
        <f>IF('تسمية الرتبة'!#REF!="مرفوض",0,'تسمية الرتبة'!#REF!)</f>
        <v>#REF!</v>
      </c>
      <c r="G2215" s="7" t="e">
        <f>IF('تسمية الرتبة'!#REF!="مرفوض",0,'تسمية الرتبة'!#REF!)</f>
        <v>#REF!</v>
      </c>
      <c r="H2215" s="7" t="e">
        <f>IF('تسمية الرتبة'!#REF!="مرفوض",0,IF('تسمية الرتبة'!#REF!+'تسمية الرتبة'!#REF!+'تسمية الرتبة'!#REF!+'تسمية الرتبة'!#REF!&gt;6,6,'تسمية الرتبة'!#REF!+'تسمية الرتبة'!#REF!+'تسمية الرتبة'!#REF!+'تسمية الرتبة'!#REF!))</f>
        <v>#REF!</v>
      </c>
      <c r="I2215" s="7" t="e">
        <f>IF('تسمية الرتبة'!#REF!="مرفوض",0,'تسمية الرتبة'!#REF!)</f>
        <v>#REF!</v>
      </c>
      <c r="J2215" s="7" t="e">
        <f>IF('تسمية الرتبة'!#REF!="مرفوض",0,'تسمية الرتبة'!#REF!)</f>
        <v>#REF!</v>
      </c>
      <c r="K2215" s="7" t="e">
        <f>IF('تسمية الرتبة'!#REF!="مرفوض",0,J2215+I2215+H2215+G2215+F2215+E2215+D2215+'تسمية الرتبة'!#REF!)</f>
        <v>#REF!</v>
      </c>
      <c r="L2215" s="7" t="e">
        <f>IF('تسمية الرتبة'!#REF!="مرفوض",0,IF(J2215=0,"Absent(e)",""))</f>
        <v>#REF!</v>
      </c>
      <c r="M2215" s="20" t="e">
        <f>'تسمية الرتبة'!#REF!-'Resultats FR'!K2215</f>
        <v>#REF!</v>
      </c>
    </row>
    <row r="2216" spans="1:13">
      <c r="A2216" s="7">
        <v>2212</v>
      </c>
      <c r="B2216" s="7" t="e">
        <f>IF('تسمية الرتبة'!#REF!="مرفوض",0,'تسمية الرتبة'!#REF!)</f>
        <v>#REF!</v>
      </c>
      <c r="C2216" s="7" t="e">
        <f>IF('تسمية الرتبة'!#REF!="مرفوض",0,'تسمية الرتبة'!#REF!)</f>
        <v>#REF!</v>
      </c>
      <c r="D2216" s="7" t="e">
        <f>IF('تسمية الرتبة'!#REF!="مرفوض",0,'تسمية الرتبة'!#REF!)</f>
        <v>#REF!</v>
      </c>
      <c r="E2216" s="34" t="e">
        <f>IF('تسمية الرتبة'!#REF!="مرفوض",0,'تسمية الرتبة'!#REF!)</f>
        <v>#REF!</v>
      </c>
      <c r="F2216" s="7" t="e">
        <f>IF('تسمية الرتبة'!#REF!="مرفوض",0,'تسمية الرتبة'!#REF!)</f>
        <v>#REF!</v>
      </c>
      <c r="G2216" s="7" t="e">
        <f>IF('تسمية الرتبة'!#REF!="مرفوض",0,'تسمية الرتبة'!#REF!)</f>
        <v>#REF!</v>
      </c>
      <c r="H2216" s="7" t="e">
        <f>IF('تسمية الرتبة'!#REF!="مرفوض",0,IF('تسمية الرتبة'!#REF!+'تسمية الرتبة'!#REF!+'تسمية الرتبة'!#REF!+'تسمية الرتبة'!#REF!&gt;6,6,'تسمية الرتبة'!#REF!+'تسمية الرتبة'!#REF!+'تسمية الرتبة'!#REF!+'تسمية الرتبة'!#REF!))</f>
        <v>#REF!</v>
      </c>
      <c r="I2216" s="7" t="e">
        <f>IF('تسمية الرتبة'!#REF!="مرفوض",0,'تسمية الرتبة'!#REF!)</f>
        <v>#REF!</v>
      </c>
      <c r="J2216" s="7" t="e">
        <f>IF('تسمية الرتبة'!#REF!="مرفوض",0,'تسمية الرتبة'!#REF!)</f>
        <v>#REF!</v>
      </c>
      <c r="K2216" s="7" t="e">
        <f>IF('تسمية الرتبة'!#REF!="مرفوض",0,J2216+I2216+H2216+G2216+F2216+E2216+D2216+'تسمية الرتبة'!#REF!)</f>
        <v>#REF!</v>
      </c>
      <c r="L2216" s="7" t="e">
        <f>IF('تسمية الرتبة'!#REF!="مرفوض",0,IF(J2216=0,"Absent(e)",""))</f>
        <v>#REF!</v>
      </c>
      <c r="M2216" s="20" t="e">
        <f>'تسمية الرتبة'!#REF!-'Resultats FR'!K2216</f>
        <v>#REF!</v>
      </c>
    </row>
    <row r="2217" spans="1:13">
      <c r="A2217" s="7">
        <v>2213</v>
      </c>
      <c r="B2217" s="7" t="e">
        <f>IF('تسمية الرتبة'!#REF!="مرفوض",0,'تسمية الرتبة'!#REF!)</f>
        <v>#REF!</v>
      </c>
      <c r="C2217" s="7" t="e">
        <f>IF('تسمية الرتبة'!#REF!="مرفوض",0,'تسمية الرتبة'!#REF!)</f>
        <v>#REF!</v>
      </c>
      <c r="D2217" s="7" t="e">
        <f>IF('تسمية الرتبة'!#REF!="مرفوض",0,'تسمية الرتبة'!#REF!)</f>
        <v>#REF!</v>
      </c>
      <c r="E2217" s="34" t="e">
        <f>IF('تسمية الرتبة'!#REF!="مرفوض",0,'تسمية الرتبة'!#REF!)</f>
        <v>#REF!</v>
      </c>
      <c r="F2217" s="7" t="e">
        <f>IF('تسمية الرتبة'!#REF!="مرفوض",0,'تسمية الرتبة'!#REF!)</f>
        <v>#REF!</v>
      </c>
      <c r="G2217" s="7" t="e">
        <f>IF('تسمية الرتبة'!#REF!="مرفوض",0,'تسمية الرتبة'!#REF!)</f>
        <v>#REF!</v>
      </c>
      <c r="H2217" s="7" t="e">
        <f>IF('تسمية الرتبة'!#REF!="مرفوض",0,IF('تسمية الرتبة'!#REF!+'تسمية الرتبة'!#REF!+'تسمية الرتبة'!#REF!+'تسمية الرتبة'!#REF!&gt;6,6,'تسمية الرتبة'!#REF!+'تسمية الرتبة'!#REF!+'تسمية الرتبة'!#REF!+'تسمية الرتبة'!#REF!))</f>
        <v>#REF!</v>
      </c>
      <c r="I2217" s="7" t="e">
        <f>IF('تسمية الرتبة'!#REF!="مرفوض",0,'تسمية الرتبة'!#REF!)</f>
        <v>#REF!</v>
      </c>
      <c r="J2217" s="7" t="e">
        <f>IF('تسمية الرتبة'!#REF!="مرفوض",0,'تسمية الرتبة'!#REF!)</f>
        <v>#REF!</v>
      </c>
      <c r="K2217" s="7" t="e">
        <f>IF('تسمية الرتبة'!#REF!="مرفوض",0,J2217+I2217+H2217+G2217+F2217+E2217+D2217+'تسمية الرتبة'!#REF!)</f>
        <v>#REF!</v>
      </c>
      <c r="L2217" s="7" t="e">
        <f>IF('تسمية الرتبة'!#REF!="مرفوض",0,IF(J2217=0,"Absent(e)",""))</f>
        <v>#REF!</v>
      </c>
      <c r="M2217" s="20" t="e">
        <f>'تسمية الرتبة'!#REF!-'Resultats FR'!K2217</f>
        <v>#REF!</v>
      </c>
    </row>
    <row r="2218" spans="1:13">
      <c r="A2218" s="7">
        <v>2214</v>
      </c>
      <c r="B2218" s="7" t="e">
        <f>IF('تسمية الرتبة'!#REF!="مرفوض",0,'تسمية الرتبة'!#REF!)</f>
        <v>#REF!</v>
      </c>
      <c r="C2218" s="7" t="e">
        <f>IF('تسمية الرتبة'!#REF!="مرفوض",0,'تسمية الرتبة'!#REF!)</f>
        <v>#REF!</v>
      </c>
      <c r="D2218" s="7" t="e">
        <f>IF('تسمية الرتبة'!#REF!="مرفوض",0,'تسمية الرتبة'!#REF!)</f>
        <v>#REF!</v>
      </c>
      <c r="E2218" s="34" t="e">
        <f>IF('تسمية الرتبة'!#REF!="مرفوض",0,'تسمية الرتبة'!#REF!)</f>
        <v>#REF!</v>
      </c>
      <c r="F2218" s="7" t="e">
        <f>IF('تسمية الرتبة'!#REF!="مرفوض",0,'تسمية الرتبة'!#REF!)</f>
        <v>#REF!</v>
      </c>
      <c r="G2218" s="7" t="e">
        <f>IF('تسمية الرتبة'!#REF!="مرفوض",0,'تسمية الرتبة'!#REF!)</f>
        <v>#REF!</v>
      </c>
      <c r="H2218" s="7" t="e">
        <f>IF('تسمية الرتبة'!#REF!="مرفوض",0,IF('تسمية الرتبة'!#REF!+'تسمية الرتبة'!#REF!+'تسمية الرتبة'!#REF!+'تسمية الرتبة'!#REF!&gt;6,6,'تسمية الرتبة'!#REF!+'تسمية الرتبة'!#REF!+'تسمية الرتبة'!#REF!+'تسمية الرتبة'!#REF!))</f>
        <v>#REF!</v>
      </c>
      <c r="I2218" s="7" t="e">
        <f>IF('تسمية الرتبة'!#REF!="مرفوض",0,'تسمية الرتبة'!#REF!)</f>
        <v>#REF!</v>
      </c>
      <c r="J2218" s="7" t="e">
        <f>IF('تسمية الرتبة'!#REF!="مرفوض",0,'تسمية الرتبة'!#REF!)</f>
        <v>#REF!</v>
      </c>
      <c r="K2218" s="7" t="e">
        <f>IF('تسمية الرتبة'!#REF!="مرفوض",0,J2218+I2218+H2218+G2218+F2218+E2218+D2218+'تسمية الرتبة'!#REF!)</f>
        <v>#REF!</v>
      </c>
      <c r="L2218" s="7" t="e">
        <f>IF('تسمية الرتبة'!#REF!="مرفوض",0,IF(J2218=0,"Absent(e)",""))</f>
        <v>#REF!</v>
      </c>
      <c r="M2218" s="20" t="e">
        <f>'تسمية الرتبة'!#REF!-'Resultats FR'!K2218</f>
        <v>#REF!</v>
      </c>
    </row>
    <row r="2219" spans="1:13">
      <c r="A2219" s="7">
        <v>2215</v>
      </c>
      <c r="B2219" s="7" t="e">
        <f>IF('تسمية الرتبة'!#REF!="مرفوض",0,'تسمية الرتبة'!#REF!)</f>
        <v>#REF!</v>
      </c>
      <c r="C2219" s="7" t="e">
        <f>IF('تسمية الرتبة'!#REF!="مرفوض",0,'تسمية الرتبة'!#REF!)</f>
        <v>#REF!</v>
      </c>
      <c r="D2219" s="7" t="e">
        <f>IF('تسمية الرتبة'!#REF!="مرفوض",0,'تسمية الرتبة'!#REF!)</f>
        <v>#REF!</v>
      </c>
      <c r="E2219" s="34" t="e">
        <f>IF('تسمية الرتبة'!#REF!="مرفوض",0,'تسمية الرتبة'!#REF!)</f>
        <v>#REF!</v>
      </c>
      <c r="F2219" s="7" t="e">
        <f>IF('تسمية الرتبة'!#REF!="مرفوض",0,'تسمية الرتبة'!#REF!)</f>
        <v>#REF!</v>
      </c>
      <c r="G2219" s="7" t="e">
        <f>IF('تسمية الرتبة'!#REF!="مرفوض",0,'تسمية الرتبة'!#REF!)</f>
        <v>#REF!</v>
      </c>
      <c r="H2219" s="7" t="e">
        <f>IF('تسمية الرتبة'!#REF!="مرفوض",0,IF('تسمية الرتبة'!#REF!+'تسمية الرتبة'!#REF!+'تسمية الرتبة'!#REF!+'تسمية الرتبة'!#REF!&gt;6,6,'تسمية الرتبة'!#REF!+'تسمية الرتبة'!#REF!+'تسمية الرتبة'!#REF!+'تسمية الرتبة'!#REF!))</f>
        <v>#REF!</v>
      </c>
      <c r="I2219" s="7" t="e">
        <f>IF('تسمية الرتبة'!#REF!="مرفوض",0,'تسمية الرتبة'!#REF!)</f>
        <v>#REF!</v>
      </c>
      <c r="J2219" s="7" t="e">
        <f>IF('تسمية الرتبة'!#REF!="مرفوض",0,'تسمية الرتبة'!#REF!)</f>
        <v>#REF!</v>
      </c>
      <c r="K2219" s="7" t="e">
        <f>IF('تسمية الرتبة'!#REF!="مرفوض",0,J2219+I2219+H2219+G2219+F2219+E2219+D2219+'تسمية الرتبة'!#REF!)</f>
        <v>#REF!</v>
      </c>
      <c r="L2219" s="7" t="e">
        <f>IF('تسمية الرتبة'!#REF!="مرفوض",0,IF(J2219=0,"Absent(e)",""))</f>
        <v>#REF!</v>
      </c>
      <c r="M2219" s="20" t="e">
        <f>'تسمية الرتبة'!#REF!-'Resultats FR'!K2219</f>
        <v>#REF!</v>
      </c>
    </row>
    <row r="2220" spans="1:13">
      <c r="A2220" s="7">
        <v>2216</v>
      </c>
      <c r="B2220" s="7" t="e">
        <f>IF('تسمية الرتبة'!#REF!="مرفوض",0,'تسمية الرتبة'!#REF!)</f>
        <v>#REF!</v>
      </c>
      <c r="C2220" s="7" t="e">
        <f>IF('تسمية الرتبة'!#REF!="مرفوض",0,'تسمية الرتبة'!#REF!)</f>
        <v>#REF!</v>
      </c>
      <c r="D2220" s="7" t="e">
        <f>IF('تسمية الرتبة'!#REF!="مرفوض",0,'تسمية الرتبة'!#REF!)</f>
        <v>#REF!</v>
      </c>
      <c r="E2220" s="34" t="e">
        <f>IF('تسمية الرتبة'!#REF!="مرفوض",0,'تسمية الرتبة'!#REF!)</f>
        <v>#REF!</v>
      </c>
      <c r="F2220" s="7" t="e">
        <f>IF('تسمية الرتبة'!#REF!="مرفوض",0,'تسمية الرتبة'!#REF!)</f>
        <v>#REF!</v>
      </c>
      <c r="G2220" s="7" t="e">
        <f>IF('تسمية الرتبة'!#REF!="مرفوض",0,'تسمية الرتبة'!#REF!)</f>
        <v>#REF!</v>
      </c>
      <c r="H2220" s="7" t="e">
        <f>IF('تسمية الرتبة'!#REF!="مرفوض",0,IF('تسمية الرتبة'!#REF!+'تسمية الرتبة'!#REF!+'تسمية الرتبة'!#REF!+'تسمية الرتبة'!#REF!&gt;6,6,'تسمية الرتبة'!#REF!+'تسمية الرتبة'!#REF!+'تسمية الرتبة'!#REF!+'تسمية الرتبة'!#REF!))</f>
        <v>#REF!</v>
      </c>
      <c r="I2220" s="7" t="e">
        <f>IF('تسمية الرتبة'!#REF!="مرفوض",0,'تسمية الرتبة'!#REF!)</f>
        <v>#REF!</v>
      </c>
      <c r="J2220" s="7" t="e">
        <f>IF('تسمية الرتبة'!#REF!="مرفوض",0,'تسمية الرتبة'!#REF!)</f>
        <v>#REF!</v>
      </c>
      <c r="K2220" s="7" t="e">
        <f>IF('تسمية الرتبة'!#REF!="مرفوض",0,J2220+I2220+H2220+G2220+F2220+E2220+D2220+'تسمية الرتبة'!#REF!)</f>
        <v>#REF!</v>
      </c>
      <c r="L2220" s="7" t="e">
        <f>IF('تسمية الرتبة'!#REF!="مرفوض",0,IF(J2220=0,"Absent(e)",""))</f>
        <v>#REF!</v>
      </c>
      <c r="M2220" s="20" t="e">
        <f>'تسمية الرتبة'!#REF!-'Resultats FR'!K2220</f>
        <v>#REF!</v>
      </c>
    </row>
    <row r="2221" spans="1:13">
      <c r="A2221" s="7">
        <v>2217</v>
      </c>
      <c r="B2221" s="7" t="e">
        <f>IF('تسمية الرتبة'!#REF!="مرفوض",0,'تسمية الرتبة'!#REF!)</f>
        <v>#REF!</v>
      </c>
      <c r="C2221" s="7" t="e">
        <f>IF('تسمية الرتبة'!#REF!="مرفوض",0,'تسمية الرتبة'!#REF!)</f>
        <v>#REF!</v>
      </c>
      <c r="D2221" s="7" t="e">
        <f>IF('تسمية الرتبة'!#REF!="مرفوض",0,'تسمية الرتبة'!#REF!)</f>
        <v>#REF!</v>
      </c>
      <c r="E2221" s="34" t="e">
        <f>IF('تسمية الرتبة'!#REF!="مرفوض",0,'تسمية الرتبة'!#REF!)</f>
        <v>#REF!</v>
      </c>
      <c r="F2221" s="7" t="e">
        <f>IF('تسمية الرتبة'!#REF!="مرفوض",0,'تسمية الرتبة'!#REF!)</f>
        <v>#REF!</v>
      </c>
      <c r="G2221" s="7" t="e">
        <f>IF('تسمية الرتبة'!#REF!="مرفوض",0,'تسمية الرتبة'!#REF!)</f>
        <v>#REF!</v>
      </c>
      <c r="H2221" s="7" t="e">
        <f>IF('تسمية الرتبة'!#REF!="مرفوض",0,IF('تسمية الرتبة'!#REF!+'تسمية الرتبة'!#REF!+'تسمية الرتبة'!#REF!+'تسمية الرتبة'!#REF!&gt;6,6,'تسمية الرتبة'!#REF!+'تسمية الرتبة'!#REF!+'تسمية الرتبة'!#REF!+'تسمية الرتبة'!#REF!))</f>
        <v>#REF!</v>
      </c>
      <c r="I2221" s="7" t="e">
        <f>IF('تسمية الرتبة'!#REF!="مرفوض",0,'تسمية الرتبة'!#REF!)</f>
        <v>#REF!</v>
      </c>
      <c r="J2221" s="7" t="e">
        <f>IF('تسمية الرتبة'!#REF!="مرفوض",0,'تسمية الرتبة'!#REF!)</f>
        <v>#REF!</v>
      </c>
      <c r="K2221" s="7" t="e">
        <f>IF('تسمية الرتبة'!#REF!="مرفوض",0,J2221+I2221+H2221+G2221+F2221+E2221+D2221+'تسمية الرتبة'!#REF!)</f>
        <v>#REF!</v>
      </c>
      <c r="L2221" s="7" t="e">
        <f>IF('تسمية الرتبة'!#REF!="مرفوض",0,IF(J2221=0,"Absent(e)",""))</f>
        <v>#REF!</v>
      </c>
      <c r="M2221" s="20" t="e">
        <f>'تسمية الرتبة'!#REF!-'Resultats FR'!K2221</f>
        <v>#REF!</v>
      </c>
    </row>
    <row r="2222" spans="1:13">
      <c r="A2222" s="7">
        <v>2218</v>
      </c>
      <c r="B2222" s="7" t="e">
        <f>IF('تسمية الرتبة'!#REF!="مرفوض",0,'تسمية الرتبة'!#REF!)</f>
        <v>#REF!</v>
      </c>
      <c r="C2222" s="7" t="e">
        <f>IF('تسمية الرتبة'!#REF!="مرفوض",0,'تسمية الرتبة'!#REF!)</f>
        <v>#REF!</v>
      </c>
      <c r="D2222" s="7" t="e">
        <f>IF('تسمية الرتبة'!#REF!="مرفوض",0,'تسمية الرتبة'!#REF!)</f>
        <v>#REF!</v>
      </c>
      <c r="E2222" s="34" t="e">
        <f>IF('تسمية الرتبة'!#REF!="مرفوض",0,'تسمية الرتبة'!#REF!)</f>
        <v>#REF!</v>
      </c>
      <c r="F2222" s="7" t="e">
        <f>IF('تسمية الرتبة'!#REF!="مرفوض",0,'تسمية الرتبة'!#REF!)</f>
        <v>#REF!</v>
      </c>
      <c r="G2222" s="7" t="e">
        <f>IF('تسمية الرتبة'!#REF!="مرفوض",0,'تسمية الرتبة'!#REF!)</f>
        <v>#REF!</v>
      </c>
      <c r="H2222" s="7" t="e">
        <f>IF('تسمية الرتبة'!#REF!="مرفوض",0,IF('تسمية الرتبة'!#REF!+'تسمية الرتبة'!#REF!+'تسمية الرتبة'!#REF!+'تسمية الرتبة'!#REF!&gt;6,6,'تسمية الرتبة'!#REF!+'تسمية الرتبة'!#REF!+'تسمية الرتبة'!#REF!+'تسمية الرتبة'!#REF!))</f>
        <v>#REF!</v>
      </c>
      <c r="I2222" s="7" t="e">
        <f>IF('تسمية الرتبة'!#REF!="مرفوض",0,'تسمية الرتبة'!#REF!)</f>
        <v>#REF!</v>
      </c>
      <c r="J2222" s="7" t="e">
        <f>IF('تسمية الرتبة'!#REF!="مرفوض",0,'تسمية الرتبة'!#REF!)</f>
        <v>#REF!</v>
      </c>
      <c r="K2222" s="7" t="e">
        <f>IF('تسمية الرتبة'!#REF!="مرفوض",0,J2222+I2222+H2222+G2222+F2222+E2222+D2222+'تسمية الرتبة'!#REF!)</f>
        <v>#REF!</v>
      </c>
      <c r="L2222" s="7" t="e">
        <f>IF('تسمية الرتبة'!#REF!="مرفوض",0,IF(J2222=0,"Absent(e)",""))</f>
        <v>#REF!</v>
      </c>
      <c r="M2222" s="20" t="e">
        <f>'تسمية الرتبة'!#REF!-'Resultats FR'!K2222</f>
        <v>#REF!</v>
      </c>
    </row>
    <row r="2223" spans="1:13">
      <c r="A2223" s="7">
        <v>2219</v>
      </c>
      <c r="B2223" s="7" t="e">
        <f>IF('تسمية الرتبة'!#REF!="مرفوض",0,'تسمية الرتبة'!#REF!)</f>
        <v>#REF!</v>
      </c>
      <c r="C2223" s="7" t="e">
        <f>IF('تسمية الرتبة'!#REF!="مرفوض",0,'تسمية الرتبة'!#REF!)</f>
        <v>#REF!</v>
      </c>
      <c r="D2223" s="7" t="e">
        <f>IF('تسمية الرتبة'!#REF!="مرفوض",0,'تسمية الرتبة'!#REF!)</f>
        <v>#REF!</v>
      </c>
      <c r="E2223" s="34" t="e">
        <f>IF('تسمية الرتبة'!#REF!="مرفوض",0,'تسمية الرتبة'!#REF!)</f>
        <v>#REF!</v>
      </c>
      <c r="F2223" s="7" t="e">
        <f>IF('تسمية الرتبة'!#REF!="مرفوض",0,'تسمية الرتبة'!#REF!)</f>
        <v>#REF!</v>
      </c>
      <c r="G2223" s="7" t="e">
        <f>IF('تسمية الرتبة'!#REF!="مرفوض",0,'تسمية الرتبة'!#REF!)</f>
        <v>#REF!</v>
      </c>
      <c r="H2223" s="7" t="e">
        <f>IF('تسمية الرتبة'!#REF!="مرفوض",0,IF('تسمية الرتبة'!#REF!+'تسمية الرتبة'!#REF!+'تسمية الرتبة'!#REF!+'تسمية الرتبة'!#REF!&gt;6,6,'تسمية الرتبة'!#REF!+'تسمية الرتبة'!#REF!+'تسمية الرتبة'!#REF!+'تسمية الرتبة'!#REF!))</f>
        <v>#REF!</v>
      </c>
      <c r="I2223" s="7" t="e">
        <f>IF('تسمية الرتبة'!#REF!="مرفوض",0,'تسمية الرتبة'!#REF!)</f>
        <v>#REF!</v>
      </c>
      <c r="J2223" s="7" t="e">
        <f>IF('تسمية الرتبة'!#REF!="مرفوض",0,'تسمية الرتبة'!#REF!)</f>
        <v>#REF!</v>
      </c>
      <c r="K2223" s="7" t="e">
        <f>IF('تسمية الرتبة'!#REF!="مرفوض",0,J2223+I2223+H2223+G2223+F2223+E2223+D2223+'تسمية الرتبة'!#REF!)</f>
        <v>#REF!</v>
      </c>
      <c r="L2223" s="7" t="e">
        <f>IF('تسمية الرتبة'!#REF!="مرفوض",0,IF(J2223=0,"Absent(e)",""))</f>
        <v>#REF!</v>
      </c>
      <c r="M2223" s="20" t="e">
        <f>'تسمية الرتبة'!#REF!-'Resultats FR'!K2223</f>
        <v>#REF!</v>
      </c>
    </row>
    <row r="2224" spans="1:13">
      <c r="A2224" s="7">
        <v>2220</v>
      </c>
      <c r="B2224" s="7" t="e">
        <f>IF('تسمية الرتبة'!#REF!="مرفوض",0,'تسمية الرتبة'!#REF!)</f>
        <v>#REF!</v>
      </c>
      <c r="C2224" s="7" t="e">
        <f>IF('تسمية الرتبة'!#REF!="مرفوض",0,'تسمية الرتبة'!#REF!)</f>
        <v>#REF!</v>
      </c>
      <c r="D2224" s="7" t="e">
        <f>IF('تسمية الرتبة'!#REF!="مرفوض",0,'تسمية الرتبة'!#REF!)</f>
        <v>#REF!</v>
      </c>
      <c r="E2224" s="34" t="e">
        <f>IF('تسمية الرتبة'!#REF!="مرفوض",0,'تسمية الرتبة'!#REF!)</f>
        <v>#REF!</v>
      </c>
      <c r="F2224" s="7" t="e">
        <f>IF('تسمية الرتبة'!#REF!="مرفوض",0,'تسمية الرتبة'!#REF!)</f>
        <v>#REF!</v>
      </c>
      <c r="G2224" s="7" t="e">
        <f>IF('تسمية الرتبة'!#REF!="مرفوض",0,'تسمية الرتبة'!#REF!)</f>
        <v>#REF!</v>
      </c>
      <c r="H2224" s="7" t="e">
        <f>IF('تسمية الرتبة'!#REF!="مرفوض",0,IF('تسمية الرتبة'!#REF!+'تسمية الرتبة'!#REF!+'تسمية الرتبة'!#REF!+'تسمية الرتبة'!#REF!&gt;6,6,'تسمية الرتبة'!#REF!+'تسمية الرتبة'!#REF!+'تسمية الرتبة'!#REF!+'تسمية الرتبة'!#REF!))</f>
        <v>#REF!</v>
      </c>
      <c r="I2224" s="7" t="e">
        <f>IF('تسمية الرتبة'!#REF!="مرفوض",0,'تسمية الرتبة'!#REF!)</f>
        <v>#REF!</v>
      </c>
      <c r="J2224" s="7" t="e">
        <f>IF('تسمية الرتبة'!#REF!="مرفوض",0,'تسمية الرتبة'!#REF!)</f>
        <v>#REF!</v>
      </c>
      <c r="K2224" s="7" t="e">
        <f>IF('تسمية الرتبة'!#REF!="مرفوض",0,J2224+I2224+H2224+G2224+F2224+E2224+D2224+'تسمية الرتبة'!#REF!)</f>
        <v>#REF!</v>
      </c>
      <c r="L2224" s="7" t="e">
        <f>IF('تسمية الرتبة'!#REF!="مرفوض",0,IF(J2224=0,"Absent(e)",""))</f>
        <v>#REF!</v>
      </c>
      <c r="M2224" s="20" t="e">
        <f>'تسمية الرتبة'!#REF!-'Resultats FR'!K2224</f>
        <v>#REF!</v>
      </c>
    </row>
    <row r="2225" spans="1:13">
      <c r="A2225" s="7">
        <v>2221</v>
      </c>
      <c r="B2225" s="7" t="e">
        <f>IF('تسمية الرتبة'!#REF!="مرفوض",0,'تسمية الرتبة'!#REF!)</f>
        <v>#REF!</v>
      </c>
      <c r="C2225" s="7" t="e">
        <f>IF('تسمية الرتبة'!#REF!="مرفوض",0,'تسمية الرتبة'!#REF!)</f>
        <v>#REF!</v>
      </c>
      <c r="D2225" s="7" t="e">
        <f>IF('تسمية الرتبة'!#REF!="مرفوض",0,'تسمية الرتبة'!#REF!)</f>
        <v>#REF!</v>
      </c>
      <c r="E2225" s="34" t="e">
        <f>IF('تسمية الرتبة'!#REF!="مرفوض",0,'تسمية الرتبة'!#REF!)</f>
        <v>#REF!</v>
      </c>
      <c r="F2225" s="7" t="e">
        <f>IF('تسمية الرتبة'!#REF!="مرفوض",0,'تسمية الرتبة'!#REF!)</f>
        <v>#REF!</v>
      </c>
      <c r="G2225" s="7" t="e">
        <f>IF('تسمية الرتبة'!#REF!="مرفوض",0,'تسمية الرتبة'!#REF!)</f>
        <v>#REF!</v>
      </c>
      <c r="H2225" s="7" t="e">
        <f>IF('تسمية الرتبة'!#REF!="مرفوض",0,IF('تسمية الرتبة'!#REF!+'تسمية الرتبة'!#REF!+'تسمية الرتبة'!#REF!+'تسمية الرتبة'!#REF!&gt;6,6,'تسمية الرتبة'!#REF!+'تسمية الرتبة'!#REF!+'تسمية الرتبة'!#REF!+'تسمية الرتبة'!#REF!))</f>
        <v>#REF!</v>
      </c>
      <c r="I2225" s="7" t="e">
        <f>IF('تسمية الرتبة'!#REF!="مرفوض",0,'تسمية الرتبة'!#REF!)</f>
        <v>#REF!</v>
      </c>
      <c r="J2225" s="7" t="e">
        <f>IF('تسمية الرتبة'!#REF!="مرفوض",0,'تسمية الرتبة'!#REF!)</f>
        <v>#REF!</v>
      </c>
      <c r="K2225" s="7" t="e">
        <f>IF('تسمية الرتبة'!#REF!="مرفوض",0,J2225+I2225+H2225+G2225+F2225+E2225+D2225+'تسمية الرتبة'!#REF!)</f>
        <v>#REF!</v>
      </c>
      <c r="L2225" s="7" t="e">
        <f>IF('تسمية الرتبة'!#REF!="مرفوض",0,IF(J2225=0,"Absent(e)",""))</f>
        <v>#REF!</v>
      </c>
      <c r="M2225" s="20" t="e">
        <f>'تسمية الرتبة'!#REF!-'Resultats FR'!K2225</f>
        <v>#REF!</v>
      </c>
    </row>
    <row r="2226" spans="1:13">
      <c r="A2226" s="7">
        <v>2222</v>
      </c>
      <c r="B2226" s="7" t="e">
        <f>IF('تسمية الرتبة'!#REF!="مرفوض",0,'تسمية الرتبة'!#REF!)</f>
        <v>#REF!</v>
      </c>
      <c r="C2226" s="7" t="e">
        <f>IF('تسمية الرتبة'!#REF!="مرفوض",0,'تسمية الرتبة'!#REF!)</f>
        <v>#REF!</v>
      </c>
      <c r="D2226" s="7" t="e">
        <f>IF('تسمية الرتبة'!#REF!="مرفوض",0,'تسمية الرتبة'!#REF!)</f>
        <v>#REF!</v>
      </c>
      <c r="E2226" s="34" t="e">
        <f>IF('تسمية الرتبة'!#REF!="مرفوض",0,'تسمية الرتبة'!#REF!)</f>
        <v>#REF!</v>
      </c>
      <c r="F2226" s="7" t="e">
        <f>IF('تسمية الرتبة'!#REF!="مرفوض",0,'تسمية الرتبة'!#REF!)</f>
        <v>#REF!</v>
      </c>
      <c r="G2226" s="7" t="e">
        <f>IF('تسمية الرتبة'!#REF!="مرفوض",0,'تسمية الرتبة'!#REF!)</f>
        <v>#REF!</v>
      </c>
      <c r="H2226" s="7" t="e">
        <f>IF('تسمية الرتبة'!#REF!="مرفوض",0,IF('تسمية الرتبة'!#REF!+'تسمية الرتبة'!#REF!+'تسمية الرتبة'!#REF!+'تسمية الرتبة'!#REF!&gt;6,6,'تسمية الرتبة'!#REF!+'تسمية الرتبة'!#REF!+'تسمية الرتبة'!#REF!+'تسمية الرتبة'!#REF!))</f>
        <v>#REF!</v>
      </c>
      <c r="I2226" s="7" t="e">
        <f>IF('تسمية الرتبة'!#REF!="مرفوض",0,'تسمية الرتبة'!#REF!)</f>
        <v>#REF!</v>
      </c>
      <c r="J2226" s="7" t="e">
        <f>IF('تسمية الرتبة'!#REF!="مرفوض",0,'تسمية الرتبة'!#REF!)</f>
        <v>#REF!</v>
      </c>
      <c r="K2226" s="7" t="e">
        <f>IF('تسمية الرتبة'!#REF!="مرفوض",0,J2226+I2226+H2226+G2226+F2226+E2226+D2226+'تسمية الرتبة'!#REF!)</f>
        <v>#REF!</v>
      </c>
      <c r="L2226" s="7" t="e">
        <f>IF('تسمية الرتبة'!#REF!="مرفوض",0,IF(J2226=0,"Absent(e)",""))</f>
        <v>#REF!</v>
      </c>
      <c r="M2226" s="20" t="e">
        <f>'تسمية الرتبة'!#REF!-'Resultats FR'!K2226</f>
        <v>#REF!</v>
      </c>
    </row>
    <row r="2227" spans="1:13">
      <c r="A2227" s="7">
        <v>2223</v>
      </c>
      <c r="B2227" s="7" t="e">
        <f>IF('تسمية الرتبة'!#REF!="مرفوض",0,'تسمية الرتبة'!#REF!)</f>
        <v>#REF!</v>
      </c>
      <c r="C2227" s="7" t="e">
        <f>IF('تسمية الرتبة'!#REF!="مرفوض",0,'تسمية الرتبة'!#REF!)</f>
        <v>#REF!</v>
      </c>
      <c r="D2227" s="7" t="e">
        <f>IF('تسمية الرتبة'!#REF!="مرفوض",0,'تسمية الرتبة'!#REF!)</f>
        <v>#REF!</v>
      </c>
      <c r="E2227" s="34" t="e">
        <f>IF('تسمية الرتبة'!#REF!="مرفوض",0,'تسمية الرتبة'!#REF!)</f>
        <v>#REF!</v>
      </c>
      <c r="F2227" s="7" t="e">
        <f>IF('تسمية الرتبة'!#REF!="مرفوض",0,'تسمية الرتبة'!#REF!)</f>
        <v>#REF!</v>
      </c>
      <c r="G2227" s="7" t="e">
        <f>IF('تسمية الرتبة'!#REF!="مرفوض",0,'تسمية الرتبة'!#REF!)</f>
        <v>#REF!</v>
      </c>
      <c r="H2227" s="7" t="e">
        <f>IF('تسمية الرتبة'!#REF!="مرفوض",0,IF('تسمية الرتبة'!#REF!+'تسمية الرتبة'!#REF!+'تسمية الرتبة'!#REF!+'تسمية الرتبة'!#REF!&gt;6,6,'تسمية الرتبة'!#REF!+'تسمية الرتبة'!#REF!+'تسمية الرتبة'!#REF!+'تسمية الرتبة'!#REF!))</f>
        <v>#REF!</v>
      </c>
      <c r="I2227" s="7" t="e">
        <f>IF('تسمية الرتبة'!#REF!="مرفوض",0,'تسمية الرتبة'!#REF!)</f>
        <v>#REF!</v>
      </c>
      <c r="J2227" s="7" t="e">
        <f>IF('تسمية الرتبة'!#REF!="مرفوض",0,'تسمية الرتبة'!#REF!)</f>
        <v>#REF!</v>
      </c>
      <c r="K2227" s="7" t="e">
        <f>IF('تسمية الرتبة'!#REF!="مرفوض",0,J2227+I2227+H2227+G2227+F2227+E2227+D2227+'تسمية الرتبة'!#REF!)</f>
        <v>#REF!</v>
      </c>
      <c r="L2227" s="7" t="e">
        <f>IF('تسمية الرتبة'!#REF!="مرفوض",0,IF(J2227=0,"Absent(e)",""))</f>
        <v>#REF!</v>
      </c>
      <c r="M2227" s="20" t="e">
        <f>'تسمية الرتبة'!#REF!-'Resultats FR'!K2227</f>
        <v>#REF!</v>
      </c>
    </row>
    <row r="2228" spans="1:13">
      <c r="A2228" s="7">
        <v>2224</v>
      </c>
      <c r="B2228" s="7" t="e">
        <f>IF('تسمية الرتبة'!#REF!="مرفوض",0,'تسمية الرتبة'!#REF!)</f>
        <v>#REF!</v>
      </c>
      <c r="C2228" s="7" t="e">
        <f>IF('تسمية الرتبة'!#REF!="مرفوض",0,'تسمية الرتبة'!#REF!)</f>
        <v>#REF!</v>
      </c>
      <c r="D2228" s="7" t="e">
        <f>IF('تسمية الرتبة'!#REF!="مرفوض",0,'تسمية الرتبة'!#REF!)</f>
        <v>#REF!</v>
      </c>
      <c r="E2228" s="34" t="e">
        <f>IF('تسمية الرتبة'!#REF!="مرفوض",0,'تسمية الرتبة'!#REF!)</f>
        <v>#REF!</v>
      </c>
      <c r="F2228" s="7" t="e">
        <f>IF('تسمية الرتبة'!#REF!="مرفوض",0,'تسمية الرتبة'!#REF!)</f>
        <v>#REF!</v>
      </c>
      <c r="G2228" s="7" t="e">
        <f>IF('تسمية الرتبة'!#REF!="مرفوض",0,'تسمية الرتبة'!#REF!)</f>
        <v>#REF!</v>
      </c>
      <c r="H2228" s="7" t="e">
        <f>IF('تسمية الرتبة'!#REF!="مرفوض",0,IF('تسمية الرتبة'!#REF!+'تسمية الرتبة'!#REF!+'تسمية الرتبة'!#REF!+'تسمية الرتبة'!#REF!&gt;6,6,'تسمية الرتبة'!#REF!+'تسمية الرتبة'!#REF!+'تسمية الرتبة'!#REF!+'تسمية الرتبة'!#REF!))</f>
        <v>#REF!</v>
      </c>
      <c r="I2228" s="7" t="e">
        <f>IF('تسمية الرتبة'!#REF!="مرفوض",0,'تسمية الرتبة'!#REF!)</f>
        <v>#REF!</v>
      </c>
      <c r="J2228" s="7" t="e">
        <f>IF('تسمية الرتبة'!#REF!="مرفوض",0,'تسمية الرتبة'!#REF!)</f>
        <v>#REF!</v>
      </c>
      <c r="K2228" s="7" t="e">
        <f>IF('تسمية الرتبة'!#REF!="مرفوض",0,J2228+I2228+H2228+G2228+F2228+E2228+D2228+'تسمية الرتبة'!#REF!)</f>
        <v>#REF!</v>
      </c>
      <c r="L2228" s="7" t="e">
        <f>IF('تسمية الرتبة'!#REF!="مرفوض",0,IF(J2228=0,"Absent(e)",""))</f>
        <v>#REF!</v>
      </c>
      <c r="M2228" s="20" t="e">
        <f>'تسمية الرتبة'!#REF!-'Resultats FR'!K2228</f>
        <v>#REF!</v>
      </c>
    </row>
    <row r="2229" spans="1:13">
      <c r="A2229" s="7">
        <v>2225</v>
      </c>
      <c r="B2229" s="7" t="e">
        <f>IF('تسمية الرتبة'!#REF!="مرفوض",0,'تسمية الرتبة'!#REF!)</f>
        <v>#REF!</v>
      </c>
      <c r="C2229" s="7" t="e">
        <f>IF('تسمية الرتبة'!#REF!="مرفوض",0,'تسمية الرتبة'!#REF!)</f>
        <v>#REF!</v>
      </c>
      <c r="D2229" s="7" t="e">
        <f>IF('تسمية الرتبة'!#REF!="مرفوض",0,'تسمية الرتبة'!#REF!)</f>
        <v>#REF!</v>
      </c>
      <c r="E2229" s="34" t="e">
        <f>IF('تسمية الرتبة'!#REF!="مرفوض",0,'تسمية الرتبة'!#REF!)</f>
        <v>#REF!</v>
      </c>
      <c r="F2229" s="7" t="e">
        <f>IF('تسمية الرتبة'!#REF!="مرفوض",0,'تسمية الرتبة'!#REF!)</f>
        <v>#REF!</v>
      </c>
      <c r="G2229" s="7" t="e">
        <f>IF('تسمية الرتبة'!#REF!="مرفوض",0,'تسمية الرتبة'!#REF!)</f>
        <v>#REF!</v>
      </c>
      <c r="H2229" s="7" t="e">
        <f>IF('تسمية الرتبة'!#REF!="مرفوض",0,IF('تسمية الرتبة'!#REF!+'تسمية الرتبة'!#REF!+'تسمية الرتبة'!#REF!+'تسمية الرتبة'!#REF!&gt;6,6,'تسمية الرتبة'!#REF!+'تسمية الرتبة'!#REF!+'تسمية الرتبة'!#REF!+'تسمية الرتبة'!#REF!))</f>
        <v>#REF!</v>
      </c>
      <c r="I2229" s="7" t="e">
        <f>IF('تسمية الرتبة'!#REF!="مرفوض",0,'تسمية الرتبة'!#REF!)</f>
        <v>#REF!</v>
      </c>
      <c r="J2229" s="7" t="e">
        <f>IF('تسمية الرتبة'!#REF!="مرفوض",0,'تسمية الرتبة'!#REF!)</f>
        <v>#REF!</v>
      </c>
      <c r="K2229" s="7" t="e">
        <f>IF('تسمية الرتبة'!#REF!="مرفوض",0,J2229+I2229+H2229+G2229+F2229+E2229+D2229+'تسمية الرتبة'!#REF!)</f>
        <v>#REF!</v>
      </c>
      <c r="L2229" s="7" t="e">
        <f>IF('تسمية الرتبة'!#REF!="مرفوض",0,IF(J2229=0,"Absent(e)",""))</f>
        <v>#REF!</v>
      </c>
      <c r="M2229" s="20" t="e">
        <f>'تسمية الرتبة'!#REF!-'Resultats FR'!K2229</f>
        <v>#REF!</v>
      </c>
    </row>
    <row r="2230" spans="1:13">
      <c r="A2230" s="7">
        <v>2226</v>
      </c>
      <c r="B2230" s="7" t="e">
        <f>IF('تسمية الرتبة'!#REF!="مرفوض",0,'تسمية الرتبة'!#REF!)</f>
        <v>#REF!</v>
      </c>
      <c r="C2230" s="7" t="e">
        <f>IF('تسمية الرتبة'!#REF!="مرفوض",0,'تسمية الرتبة'!#REF!)</f>
        <v>#REF!</v>
      </c>
      <c r="D2230" s="7" t="e">
        <f>IF('تسمية الرتبة'!#REF!="مرفوض",0,'تسمية الرتبة'!#REF!)</f>
        <v>#REF!</v>
      </c>
      <c r="E2230" s="34" t="e">
        <f>IF('تسمية الرتبة'!#REF!="مرفوض",0,'تسمية الرتبة'!#REF!)</f>
        <v>#REF!</v>
      </c>
      <c r="F2230" s="7" t="e">
        <f>IF('تسمية الرتبة'!#REF!="مرفوض",0,'تسمية الرتبة'!#REF!)</f>
        <v>#REF!</v>
      </c>
      <c r="G2230" s="7" t="e">
        <f>IF('تسمية الرتبة'!#REF!="مرفوض",0,'تسمية الرتبة'!#REF!)</f>
        <v>#REF!</v>
      </c>
      <c r="H2230" s="7" t="e">
        <f>IF('تسمية الرتبة'!#REF!="مرفوض",0,IF('تسمية الرتبة'!#REF!+'تسمية الرتبة'!#REF!+'تسمية الرتبة'!#REF!+'تسمية الرتبة'!#REF!&gt;6,6,'تسمية الرتبة'!#REF!+'تسمية الرتبة'!#REF!+'تسمية الرتبة'!#REF!+'تسمية الرتبة'!#REF!))</f>
        <v>#REF!</v>
      </c>
      <c r="I2230" s="7" t="e">
        <f>IF('تسمية الرتبة'!#REF!="مرفوض",0,'تسمية الرتبة'!#REF!)</f>
        <v>#REF!</v>
      </c>
      <c r="J2230" s="7" t="e">
        <f>IF('تسمية الرتبة'!#REF!="مرفوض",0,'تسمية الرتبة'!#REF!)</f>
        <v>#REF!</v>
      </c>
      <c r="K2230" s="7" t="e">
        <f>IF('تسمية الرتبة'!#REF!="مرفوض",0,J2230+I2230+H2230+G2230+F2230+E2230+D2230+'تسمية الرتبة'!#REF!)</f>
        <v>#REF!</v>
      </c>
      <c r="L2230" s="7" t="e">
        <f>IF('تسمية الرتبة'!#REF!="مرفوض",0,IF(J2230=0,"Absent(e)",""))</f>
        <v>#REF!</v>
      </c>
      <c r="M2230" s="20" t="e">
        <f>'تسمية الرتبة'!#REF!-'Resultats FR'!K2230</f>
        <v>#REF!</v>
      </c>
    </row>
    <row r="2231" spans="1:13">
      <c r="A2231" s="7">
        <v>2227</v>
      </c>
      <c r="B2231" s="7" t="e">
        <f>IF('تسمية الرتبة'!#REF!="مرفوض",0,'تسمية الرتبة'!#REF!)</f>
        <v>#REF!</v>
      </c>
      <c r="C2231" s="7" t="e">
        <f>IF('تسمية الرتبة'!#REF!="مرفوض",0,'تسمية الرتبة'!#REF!)</f>
        <v>#REF!</v>
      </c>
      <c r="D2231" s="7" t="e">
        <f>IF('تسمية الرتبة'!#REF!="مرفوض",0,'تسمية الرتبة'!#REF!)</f>
        <v>#REF!</v>
      </c>
      <c r="E2231" s="34" t="e">
        <f>IF('تسمية الرتبة'!#REF!="مرفوض",0,'تسمية الرتبة'!#REF!)</f>
        <v>#REF!</v>
      </c>
      <c r="F2231" s="7" t="e">
        <f>IF('تسمية الرتبة'!#REF!="مرفوض",0,'تسمية الرتبة'!#REF!)</f>
        <v>#REF!</v>
      </c>
      <c r="G2231" s="7" t="e">
        <f>IF('تسمية الرتبة'!#REF!="مرفوض",0,'تسمية الرتبة'!#REF!)</f>
        <v>#REF!</v>
      </c>
      <c r="H2231" s="7" t="e">
        <f>IF('تسمية الرتبة'!#REF!="مرفوض",0,IF('تسمية الرتبة'!#REF!+'تسمية الرتبة'!#REF!+'تسمية الرتبة'!#REF!+'تسمية الرتبة'!#REF!&gt;6,6,'تسمية الرتبة'!#REF!+'تسمية الرتبة'!#REF!+'تسمية الرتبة'!#REF!+'تسمية الرتبة'!#REF!))</f>
        <v>#REF!</v>
      </c>
      <c r="I2231" s="7" t="e">
        <f>IF('تسمية الرتبة'!#REF!="مرفوض",0,'تسمية الرتبة'!#REF!)</f>
        <v>#REF!</v>
      </c>
      <c r="J2231" s="7" t="e">
        <f>IF('تسمية الرتبة'!#REF!="مرفوض",0,'تسمية الرتبة'!#REF!)</f>
        <v>#REF!</v>
      </c>
      <c r="K2231" s="7" t="e">
        <f>IF('تسمية الرتبة'!#REF!="مرفوض",0,J2231+I2231+H2231+G2231+F2231+E2231+D2231+'تسمية الرتبة'!#REF!)</f>
        <v>#REF!</v>
      </c>
      <c r="L2231" s="7" t="e">
        <f>IF('تسمية الرتبة'!#REF!="مرفوض",0,IF(J2231=0,"Absent(e)",""))</f>
        <v>#REF!</v>
      </c>
      <c r="M2231" s="20" t="e">
        <f>'تسمية الرتبة'!#REF!-'Resultats FR'!K2231</f>
        <v>#REF!</v>
      </c>
    </row>
    <row r="2232" spans="1:13">
      <c r="A2232" s="7">
        <v>2228</v>
      </c>
      <c r="B2232" s="7" t="e">
        <f>IF('تسمية الرتبة'!#REF!="مرفوض",0,'تسمية الرتبة'!#REF!)</f>
        <v>#REF!</v>
      </c>
      <c r="C2232" s="7" t="e">
        <f>IF('تسمية الرتبة'!#REF!="مرفوض",0,'تسمية الرتبة'!#REF!)</f>
        <v>#REF!</v>
      </c>
      <c r="D2232" s="7" t="e">
        <f>IF('تسمية الرتبة'!#REF!="مرفوض",0,'تسمية الرتبة'!#REF!)</f>
        <v>#REF!</v>
      </c>
      <c r="E2232" s="34" t="e">
        <f>IF('تسمية الرتبة'!#REF!="مرفوض",0,'تسمية الرتبة'!#REF!)</f>
        <v>#REF!</v>
      </c>
      <c r="F2232" s="7" t="e">
        <f>IF('تسمية الرتبة'!#REF!="مرفوض",0,'تسمية الرتبة'!#REF!)</f>
        <v>#REF!</v>
      </c>
      <c r="G2232" s="7" t="e">
        <f>IF('تسمية الرتبة'!#REF!="مرفوض",0,'تسمية الرتبة'!#REF!)</f>
        <v>#REF!</v>
      </c>
      <c r="H2232" s="7" t="e">
        <f>IF('تسمية الرتبة'!#REF!="مرفوض",0,IF('تسمية الرتبة'!#REF!+'تسمية الرتبة'!#REF!+'تسمية الرتبة'!#REF!+'تسمية الرتبة'!#REF!&gt;6,6,'تسمية الرتبة'!#REF!+'تسمية الرتبة'!#REF!+'تسمية الرتبة'!#REF!+'تسمية الرتبة'!#REF!))</f>
        <v>#REF!</v>
      </c>
      <c r="I2232" s="7" t="e">
        <f>IF('تسمية الرتبة'!#REF!="مرفوض",0,'تسمية الرتبة'!#REF!)</f>
        <v>#REF!</v>
      </c>
      <c r="J2232" s="7" t="e">
        <f>IF('تسمية الرتبة'!#REF!="مرفوض",0,'تسمية الرتبة'!#REF!)</f>
        <v>#REF!</v>
      </c>
      <c r="K2232" s="7" t="e">
        <f>IF('تسمية الرتبة'!#REF!="مرفوض",0,J2232+I2232+H2232+G2232+F2232+E2232+D2232+'تسمية الرتبة'!#REF!)</f>
        <v>#REF!</v>
      </c>
      <c r="L2232" s="7" t="e">
        <f>IF('تسمية الرتبة'!#REF!="مرفوض",0,IF(J2232=0,"Absent(e)",""))</f>
        <v>#REF!</v>
      </c>
      <c r="M2232" s="20" t="e">
        <f>'تسمية الرتبة'!#REF!-'Resultats FR'!K2232</f>
        <v>#REF!</v>
      </c>
    </row>
    <row r="2233" spans="1:13">
      <c r="A2233" s="7">
        <v>2229</v>
      </c>
      <c r="B2233" s="7" t="e">
        <f>IF('تسمية الرتبة'!#REF!="مرفوض",0,'تسمية الرتبة'!#REF!)</f>
        <v>#REF!</v>
      </c>
      <c r="C2233" s="7" t="e">
        <f>IF('تسمية الرتبة'!#REF!="مرفوض",0,'تسمية الرتبة'!#REF!)</f>
        <v>#REF!</v>
      </c>
      <c r="D2233" s="7" t="e">
        <f>IF('تسمية الرتبة'!#REF!="مرفوض",0,'تسمية الرتبة'!#REF!)</f>
        <v>#REF!</v>
      </c>
      <c r="E2233" s="34" t="e">
        <f>IF('تسمية الرتبة'!#REF!="مرفوض",0,'تسمية الرتبة'!#REF!)</f>
        <v>#REF!</v>
      </c>
      <c r="F2233" s="7" t="e">
        <f>IF('تسمية الرتبة'!#REF!="مرفوض",0,'تسمية الرتبة'!#REF!)</f>
        <v>#REF!</v>
      </c>
      <c r="G2233" s="7" t="e">
        <f>IF('تسمية الرتبة'!#REF!="مرفوض",0,'تسمية الرتبة'!#REF!)</f>
        <v>#REF!</v>
      </c>
      <c r="H2233" s="7" t="e">
        <f>IF('تسمية الرتبة'!#REF!="مرفوض",0,IF('تسمية الرتبة'!#REF!+'تسمية الرتبة'!#REF!+'تسمية الرتبة'!#REF!+'تسمية الرتبة'!#REF!&gt;6,6,'تسمية الرتبة'!#REF!+'تسمية الرتبة'!#REF!+'تسمية الرتبة'!#REF!+'تسمية الرتبة'!#REF!))</f>
        <v>#REF!</v>
      </c>
      <c r="I2233" s="7" t="e">
        <f>IF('تسمية الرتبة'!#REF!="مرفوض",0,'تسمية الرتبة'!#REF!)</f>
        <v>#REF!</v>
      </c>
      <c r="J2233" s="7" t="e">
        <f>IF('تسمية الرتبة'!#REF!="مرفوض",0,'تسمية الرتبة'!#REF!)</f>
        <v>#REF!</v>
      </c>
      <c r="K2233" s="7" t="e">
        <f>IF('تسمية الرتبة'!#REF!="مرفوض",0,J2233+I2233+H2233+G2233+F2233+E2233+D2233+'تسمية الرتبة'!#REF!)</f>
        <v>#REF!</v>
      </c>
      <c r="L2233" s="7" t="e">
        <f>IF('تسمية الرتبة'!#REF!="مرفوض",0,IF(J2233=0,"Absent(e)",""))</f>
        <v>#REF!</v>
      </c>
      <c r="M2233" s="20" t="e">
        <f>'تسمية الرتبة'!#REF!-'Resultats FR'!K2233</f>
        <v>#REF!</v>
      </c>
    </row>
    <row r="2234" spans="1:13">
      <c r="A2234" s="7">
        <v>2230</v>
      </c>
      <c r="B2234" s="7" t="e">
        <f>IF('تسمية الرتبة'!#REF!="مرفوض",0,'تسمية الرتبة'!#REF!)</f>
        <v>#REF!</v>
      </c>
      <c r="C2234" s="7" t="e">
        <f>IF('تسمية الرتبة'!#REF!="مرفوض",0,'تسمية الرتبة'!#REF!)</f>
        <v>#REF!</v>
      </c>
      <c r="D2234" s="7" t="e">
        <f>IF('تسمية الرتبة'!#REF!="مرفوض",0,'تسمية الرتبة'!#REF!)</f>
        <v>#REF!</v>
      </c>
      <c r="E2234" s="34" t="e">
        <f>IF('تسمية الرتبة'!#REF!="مرفوض",0,'تسمية الرتبة'!#REF!)</f>
        <v>#REF!</v>
      </c>
      <c r="F2234" s="7" t="e">
        <f>IF('تسمية الرتبة'!#REF!="مرفوض",0,'تسمية الرتبة'!#REF!)</f>
        <v>#REF!</v>
      </c>
      <c r="G2234" s="7" t="e">
        <f>IF('تسمية الرتبة'!#REF!="مرفوض",0,'تسمية الرتبة'!#REF!)</f>
        <v>#REF!</v>
      </c>
      <c r="H2234" s="7" t="e">
        <f>IF('تسمية الرتبة'!#REF!="مرفوض",0,IF('تسمية الرتبة'!#REF!+'تسمية الرتبة'!#REF!+'تسمية الرتبة'!#REF!+'تسمية الرتبة'!#REF!&gt;6,6,'تسمية الرتبة'!#REF!+'تسمية الرتبة'!#REF!+'تسمية الرتبة'!#REF!+'تسمية الرتبة'!#REF!))</f>
        <v>#REF!</v>
      </c>
      <c r="I2234" s="7" t="e">
        <f>IF('تسمية الرتبة'!#REF!="مرفوض",0,'تسمية الرتبة'!#REF!)</f>
        <v>#REF!</v>
      </c>
      <c r="J2234" s="7" t="e">
        <f>IF('تسمية الرتبة'!#REF!="مرفوض",0,'تسمية الرتبة'!#REF!)</f>
        <v>#REF!</v>
      </c>
      <c r="K2234" s="7" t="e">
        <f>IF('تسمية الرتبة'!#REF!="مرفوض",0,J2234+I2234+H2234+G2234+F2234+E2234+D2234+'تسمية الرتبة'!#REF!)</f>
        <v>#REF!</v>
      </c>
      <c r="L2234" s="7" t="e">
        <f>IF('تسمية الرتبة'!#REF!="مرفوض",0,IF(J2234=0,"Absent(e)",""))</f>
        <v>#REF!</v>
      </c>
      <c r="M2234" s="20" t="e">
        <f>'تسمية الرتبة'!#REF!-'Resultats FR'!K2234</f>
        <v>#REF!</v>
      </c>
    </row>
    <row r="2235" spans="1:13">
      <c r="A2235" s="7">
        <v>2231</v>
      </c>
      <c r="B2235" s="7" t="e">
        <f>IF('تسمية الرتبة'!#REF!="مرفوض",0,'تسمية الرتبة'!#REF!)</f>
        <v>#REF!</v>
      </c>
      <c r="C2235" s="7" t="e">
        <f>IF('تسمية الرتبة'!#REF!="مرفوض",0,'تسمية الرتبة'!#REF!)</f>
        <v>#REF!</v>
      </c>
      <c r="D2235" s="7" t="e">
        <f>IF('تسمية الرتبة'!#REF!="مرفوض",0,'تسمية الرتبة'!#REF!)</f>
        <v>#REF!</v>
      </c>
      <c r="E2235" s="34" t="e">
        <f>IF('تسمية الرتبة'!#REF!="مرفوض",0,'تسمية الرتبة'!#REF!)</f>
        <v>#REF!</v>
      </c>
      <c r="F2235" s="7" t="e">
        <f>IF('تسمية الرتبة'!#REF!="مرفوض",0,'تسمية الرتبة'!#REF!)</f>
        <v>#REF!</v>
      </c>
      <c r="G2235" s="7" t="e">
        <f>IF('تسمية الرتبة'!#REF!="مرفوض",0,'تسمية الرتبة'!#REF!)</f>
        <v>#REF!</v>
      </c>
      <c r="H2235" s="7" t="e">
        <f>IF('تسمية الرتبة'!#REF!="مرفوض",0,IF('تسمية الرتبة'!#REF!+'تسمية الرتبة'!#REF!+'تسمية الرتبة'!#REF!+'تسمية الرتبة'!#REF!&gt;6,6,'تسمية الرتبة'!#REF!+'تسمية الرتبة'!#REF!+'تسمية الرتبة'!#REF!+'تسمية الرتبة'!#REF!))</f>
        <v>#REF!</v>
      </c>
      <c r="I2235" s="7" t="e">
        <f>IF('تسمية الرتبة'!#REF!="مرفوض",0,'تسمية الرتبة'!#REF!)</f>
        <v>#REF!</v>
      </c>
      <c r="J2235" s="7" t="e">
        <f>IF('تسمية الرتبة'!#REF!="مرفوض",0,'تسمية الرتبة'!#REF!)</f>
        <v>#REF!</v>
      </c>
      <c r="K2235" s="7" t="e">
        <f>IF('تسمية الرتبة'!#REF!="مرفوض",0,J2235+I2235+H2235+G2235+F2235+E2235+D2235+'تسمية الرتبة'!#REF!)</f>
        <v>#REF!</v>
      </c>
      <c r="L2235" s="7" t="e">
        <f>IF('تسمية الرتبة'!#REF!="مرفوض",0,IF(J2235=0,"Absent(e)",""))</f>
        <v>#REF!</v>
      </c>
      <c r="M2235" s="20" t="e">
        <f>'تسمية الرتبة'!#REF!-'Resultats FR'!K2235</f>
        <v>#REF!</v>
      </c>
    </row>
    <row r="2236" spans="1:13">
      <c r="A2236" s="7">
        <v>2232</v>
      </c>
      <c r="B2236" s="7" t="e">
        <f>IF('تسمية الرتبة'!#REF!="مرفوض",0,'تسمية الرتبة'!#REF!)</f>
        <v>#REF!</v>
      </c>
      <c r="C2236" s="7" t="e">
        <f>IF('تسمية الرتبة'!#REF!="مرفوض",0,'تسمية الرتبة'!#REF!)</f>
        <v>#REF!</v>
      </c>
      <c r="D2236" s="7" t="e">
        <f>IF('تسمية الرتبة'!#REF!="مرفوض",0,'تسمية الرتبة'!#REF!)</f>
        <v>#REF!</v>
      </c>
      <c r="E2236" s="34" t="e">
        <f>IF('تسمية الرتبة'!#REF!="مرفوض",0,'تسمية الرتبة'!#REF!)</f>
        <v>#REF!</v>
      </c>
      <c r="F2236" s="7" t="e">
        <f>IF('تسمية الرتبة'!#REF!="مرفوض",0,'تسمية الرتبة'!#REF!)</f>
        <v>#REF!</v>
      </c>
      <c r="G2236" s="7" t="e">
        <f>IF('تسمية الرتبة'!#REF!="مرفوض",0,'تسمية الرتبة'!#REF!)</f>
        <v>#REF!</v>
      </c>
      <c r="H2236" s="7" t="e">
        <f>IF('تسمية الرتبة'!#REF!="مرفوض",0,IF('تسمية الرتبة'!#REF!+'تسمية الرتبة'!#REF!+'تسمية الرتبة'!#REF!+'تسمية الرتبة'!#REF!&gt;6,6,'تسمية الرتبة'!#REF!+'تسمية الرتبة'!#REF!+'تسمية الرتبة'!#REF!+'تسمية الرتبة'!#REF!))</f>
        <v>#REF!</v>
      </c>
      <c r="I2236" s="7" t="e">
        <f>IF('تسمية الرتبة'!#REF!="مرفوض",0,'تسمية الرتبة'!#REF!)</f>
        <v>#REF!</v>
      </c>
      <c r="J2236" s="7" t="e">
        <f>IF('تسمية الرتبة'!#REF!="مرفوض",0,'تسمية الرتبة'!#REF!)</f>
        <v>#REF!</v>
      </c>
      <c r="K2236" s="7" t="e">
        <f>IF('تسمية الرتبة'!#REF!="مرفوض",0,J2236+I2236+H2236+G2236+F2236+E2236+D2236+'تسمية الرتبة'!#REF!)</f>
        <v>#REF!</v>
      </c>
      <c r="L2236" s="7" t="e">
        <f>IF('تسمية الرتبة'!#REF!="مرفوض",0,IF(J2236=0,"Absent(e)",""))</f>
        <v>#REF!</v>
      </c>
      <c r="M2236" s="20" t="e">
        <f>'تسمية الرتبة'!#REF!-'Resultats FR'!K2236</f>
        <v>#REF!</v>
      </c>
    </row>
    <row r="2237" spans="1:13">
      <c r="A2237" s="7">
        <v>2233</v>
      </c>
      <c r="B2237" s="7" t="e">
        <f>IF('تسمية الرتبة'!#REF!="مرفوض",0,'تسمية الرتبة'!#REF!)</f>
        <v>#REF!</v>
      </c>
      <c r="C2237" s="7" t="e">
        <f>IF('تسمية الرتبة'!#REF!="مرفوض",0,'تسمية الرتبة'!#REF!)</f>
        <v>#REF!</v>
      </c>
      <c r="D2237" s="7" t="e">
        <f>IF('تسمية الرتبة'!#REF!="مرفوض",0,'تسمية الرتبة'!#REF!)</f>
        <v>#REF!</v>
      </c>
      <c r="E2237" s="34" t="e">
        <f>IF('تسمية الرتبة'!#REF!="مرفوض",0,'تسمية الرتبة'!#REF!)</f>
        <v>#REF!</v>
      </c>
      <c r="F2237" s="7" t="e">
        <f>IF('تسمية الرتبة'!#REF!="مرفوض",0,'تسمية الرتبة'!#REF!)</f>
        <v>#REF!</v>
      </c>
      <c r="G2237" s="7" t="e">
        <f>IF('تسمية الرتبة'!#REF!="مرفوض",0,'تسمية الرتبة'!#REF!)</f>
        <v>#REF!</v>
      </c>
      <c r="H2237" s="7" t="e">
        <f>IF('تسمية الرتبة'!#REF!="مرفوض",0,IF('تسمية الرتبة'!#REF!+'تسمية الرتبة'!#REF!+'تسمية الرتبة'!#REF!+'تسمية الرتبة'!#REF!&gt;6,6,'تسمية الرتبة'!#REF!+'تسمية الرتبة'!#REF!+'تسمية الرتبة'!#REF!+'تسمية الرتبة'!#REF!))</f>
        <v>#REF!</v>
      </c>
      <c r="I2237" s="7" t="e">
        <f>IF('تسمية الرتبة'!#REF!="مرفوض",0,'تسمية الرتبة'!#REF!)</f>
        <v>#REF!</v>
      </c>
      <c r="J2237" s="7" t="e">
        <f>IF('تسمية الرتبة'!#REF!="مرفوض",0,'تسمية الرتبة'!#REF!)</f>
        <v>#REF!</v>
      </c>
      <c r="K2237" s="7" t="e">
        <f>IF('تسمية الرتبة'!#REF!="مرفوض",0,J2237+I2237+H2237+G2237+F2237+E2237+D2237+'تسمية الرتبة'!#REF!)</f>
        <v>#REF!</v>
      </c>
      <c r="L2237" s="7" t="e">
        <f>IF('تسمية الرتبة'!#REF!="مرفوض",0,IF(J2237=0,"Absent(e)",""))</f>
        <v>#REF!</v>
      </c>
      <c r="M2237" s="20" t="e">
        <f>'تسمية الرتبة'!#REF!-'Resultats FR'!K2237</f>
        <v>#REF!</v>
      </c>
    </row>
    <row r="2238" spans="1:13">
      <c r="A2238" s="7">
        <v>2234</v>
      </c>
      <c r="B2238" s="7" t="e">
        <f>IF('تسمية الرتبة'!#REF!="مرفوض",0,'تسمية الرتبة'!#REF!)</f>
        <v>#REF!</v>
      </c>
      <c r="C2238" s="7" t="e">
        <f>IF('تسمية الرتبة'!#REF!="مرفوض",0,'تسمية الرتبة'!#REF!)</f>
        <v>#REF!</v>
      </c>
      <c r="D2238" s="7" t="e">
        <f>IF('تسمية الرتبة'!#REF!="مرفوض",0,'تسمية الرتبة'!#REF!)</f>
        <v>#REF!</v>
      </c>
      <c r="E2238" s="34" t="e">
        <f>IF('تسمية الرتبة'!#REF!="مرفوض",0,'تسمية الرتبة'!#REF!)</f>
        <v>#REF!</v>
      </c>
      <c r="F2238" s="7" t="e">
        <f>IF('تسمية الرتبة'!#REF!="مرفوض",0,'تسمية الرتبة'!#REF!)</f>
        <v>#REF!</v>
      </c>
      <c r="G2238" s="7" t="e">
        <f>IF('تسمية الرتبة'!#REF!="مرفوض",0,'تسمية الرتبة'!#REF!)</f>
        <v>#REF!</v>
      </c>
      <c r="H2238" s="7" t="e">
        <f>IF('تسمية الرتبة'!#REF!="مرفوض",0,IF('تسمية الرتبة'!#REF!+'تسمية الرتبة'!#REF!+'تسمية الرتبة'!#REF!+'تسمية الرتبة'!#REF!&gt;6,6,'تسمية الرتبة'!#REF!+'تسمية الرتبة'!#REF!+'تسمية الرتبة'!#REF!+'تسمية الرتبة'!#REF!))</f>
        <v>#REF!</v>
      </c>
      <c r="I2238" s="7" t="e">
        <f>IF('تسمية الرتبة'!#REF!="مرفوض",0,'تسمية الرتبة'!#REF!)</f>
        <v>#REF!</v>
      </c>
      <c r="J2238" s="7" t="e">
        <f>IF('تسمية الرتبة'!#REF!="مرفوض",0,'تسمية الرتبة'!#REF!)</f>
        <v>#REF!</v>
      </c>
      <c r="K2238" s="7" t="e">
        <f>IF('تسمية الرتبة'!#REF!="مرفوض",0,J2238+I2238+H2238+G2238+F2238+E2238+D2238+'تسمية الرتبة'!#REF!)</f>
        <v>#REF!</v>
      </c>
      <c r="L2238" s="7" t="e">
        <f>IF('تسمية الرتبة'!#REF!="مرفوض",0,IF(J2238=0,"Absent(e)",""))</f>
        <v>#REF!</v>
      </c>
      <c r="M2238" s="20" t="e">
        <f>'تسمية الرتبة'!#REF!-'Resultats FR'!K2238</f>
        <v>#REF!</v>
      </c>
    </row>
    <row r="2239" spans="1:13">
      <c r="A2239" s="7">
        <v>2235</v>
      </c>
      <c r="B2239" s="7" t="e">
        <f>IF('تسمية الرتبة'!#REF!="مرفوض",0,'تسمية الرتبة'!#REF!)</f>
        <v>#REF!</v>
      </c>
      <c r="C2239" s="7" t="e">
        <f>IF('تسمية الرتبة'!#REF!="مرفوض",0,'تسمية الرتبة'!#REF!)</f>
        <v>#REF!</v>
      </c>
      <c r="D2239" s="7" t="e">
        <f>IF('تسمية الرتبة'!#REF!="مرفوض",0,'تسمية الرتبة'!#REF!)</f>
        <v>#REF!</v>
      </c>
      <c r="E2239" s="34" t="e">
        <f>IF('تسمية الرتبة'!#REF!="مرفوض",0,'تسمية الرتبة'!#REF!)</f>
        <v>#REF!</v>
      </c>
      <c r="F2239" s="7" t="e">
        <f>IF('تسمية الرتبة'!#REF!="مرفوض",0,'تسمية الرتبة'!#REF!)</f>
        <v>#REF!</v>
      </c>
      <c r="G2239" s="7" t="e">
        <f>IF('تسمية الرتبة'!#REF!="مرفوض",0,'تسمية الرتبة'!#REF!)</f>
        <v>#REF!</v>
      </c>
      <c r="H2239" s="7" t="e">
        <f>IF('تسمية الرتبة'!#REF!="مرفوض",0,IF('تسمية الرتبة'!#REF!+'تسمية الرتبة'!#REF!+'تسمية الرتبة'!#REF!+'تسمية الرتبة'!#REF!&gt;6,6,'تسمية الرتبة'!#REF!+'تسمية الرتبة'!#REF!+'تسمية الرتبة'!#REF!+'تسمية الرتبة'!#REF!))</f>
        <v>#REF!</v>
      </c>
      <c r="I2239" s="7" t="e">
        <f>IF('تسمية الرتبة'!#REF!="مرفوض",0,'تسمية الرتبة'!#REF!)</f>
        <v>#REF!</v>
      </c>
      <c r="J2239" s="7" t="e">
        <f>IF('تسمية الرتبة'!#REF!="مرفوض",0,'تسمية الرتبة'!#REF!)</f>
        <v>#REF!</v>
      </c>
      <c r="K2239" s="7" t="e">
        <f>IF('تسمية الرتبة'!#REF!="مرفوض",0,J2239+I2239+H2239+G2239+F2239+E2239+D2239+'تسمية الرتبة'!#REF!)</f>
        <v>#REF!</v>
      </c>
      <c r="L2239" s="7" t="e">
        <f>IF('تسمية الرتبة'!#REF!="مرفوض",0,IF(J2239=0,"Absent(e)",""))</f>
        <v>#REF!</v>
      </c>
      <c r="M2239" s="20" t="e">
        <f>'تسمية الرتبة'!#REF!-'Resultats FR'!K2239</f>
        <v>#REF!</v>
      </c>
    </row>
    <row r="2240" spans="1:13">
      <c r="A2240" s="7">
        <v>2236</v>
      </c>
      <c r="B2240" s="7" t="e">
        <f>IF('تسمية الرتبة'!#REF!="مرفوض",0,'تسمية الرتبة'!#REF!)</f>
        <v>#REF!</v>
      </c>
      <c r="C2240" s="7" t="e">
        <f>IF('تسمية الرتبة'!#REF!="مرفوض",0,'تسمية الرتبة'!#REF!)</f>
        <v>#REF!</v>
      </c>
      <c r="D2240" s="7" t="e">
        <f>IF('تسمية الرتبة'!#REF!="مرفوض",0,'تسمية الرتبة'!#REF!)</f>
        <v>#REF!</v>
      </c>
      <c r="E2240" s="34" t="e">
        <f>IF('تسمية الرتبة'!#REF!="مرفوض",0,'تسمية الرتبة'!#REF!)</f>
        <v>#REF!</v>
      </c>
      <c r="F2240" s="7" t="e">
        <f>IF('تسمية الرتبة'!#REF!="مرفوض",0,'تسمية الرتبة'!#REF!)</f>
        <v>#REF!</v>
      </c>
      <c r="G2240" s="7" t="e">
        <f>IF('تسمية الرتبة'!#REF!="مرفوض",0,'تسمية الرتبة'!#REF!)</f>
        <v>#REF!</v>
      </c>
      <c r="H2240" s="7" t="e">
        <f>IF('تسمية الرتبة'!#REF!="مرفوض",0,IF('تسمية الرتبة'!#REF!+'تسمية الرتبة'!#REF!+'تسمية الرتبة'!#REF!+'تسمية الرتبة'!#REF!&gt;6,6,'تسمية الرتبة'!#REF!+'تسمية الرتبة'!#REF!+'تسمية الرتبة'!#REF!+'تسمية الرتبة'!#REF!))</f>
        <v>#REF!</v>
      </c>
      <c r="I2240" s="7" t="e">
        <f>IF('تسمية الرتبة'!#REF!="مرفوض",0,'تسمية الرتبة'!#REF!)</f>
        <v>#REF!</v>
      </c>
      <c r="J2240" s="7" t="e">
        <f>IF('تسمية الرتبة'!#REF!="مرفوض",0,'تسمية الرتبة'!#REF!)</f>
        <v>#REF!</v>
      </c>
      <c r="K2240" s="7" t="e">
        <f>IF('تسمية الرتبة'!#REF!="مرفوض",0,J2240+I2240+H2240+G2240+F2240+E2240+D2240+'تسمية الرتبة'!#REF!)</f>
        <v>#REF!</v>
      </c>
      <c r="L2240" s="7" t="e">
        <f>IF('تسمية الرتبة'!#REF!="مرفوض",0,IF(J2240=0,"Absent(e)",""))</f>
        <v>#REF!</v>
      </c>
      <c r="M2240" s="20" t="e">
        <f>'تسمية الرتبة'!#REF!-'Resultats FR'!K2240</f>
        <v>#REF!</v>
      </c>
    </row>
    <row r="2241" spans="1:13">
      <c r="A2241" s="7">
        <v>2237</v>
      </c>
      <c r="B2241" s="7" t="e">
        <f>IF('تسمية الرتبة'!#REF!="مرفوض",0,'تسمية الرتبة'!#REF!)</f>
        <v>#REF!</v>
      </c>
      <c r="C2241" s="7" t="e">
        <f>IF('تسمية الرتبة'!#REF!="مرفوض",0,'تسمية الرتبة'!#REF!)</f>
        <v>#REF!</v>
      </c>
      <c r="D2241" s="7" t="e">
        <f>IF('تسمية الرتبة'!#REF!="مرفوض",0,'تسمية الرتبة'!#REF!)</f>
        <v>#REF!</v>
      </c>
      <c r="E2241" s="34" t="e">
        <f>IF('تسمية الرتبة'!#REF!="مرفوض",0,'تسمية الرتبة'!#REF!)</f>
        <v>#REF!</v>
      </c>
      <c r="F2241" s="7" t="e">
        <f>IF('تسمية الرتبة'!#REF!="مرفوض",0,'تسمية الرتبة'!#REF!)</f>
        <v>#REF!</v>
      </c>
      <c r="G2241" s="7" t="e">
        <f>IF('تسمية الرتبة'!#REF!="مرفوض",0,'تسمية الرتبة'!#REF!)</f>
        <v>#REF!</v>
      </c>
      <c r="H2241" s="7" t="e">
        <f>IF('تسمية الرتبة'!#REF!="مرفوض",0,IF('تسمية الرتبة'!#REF!+'تسمية الرتبة'!#REF!+'تسمية الرتبة'!#REF!+'تسمية الرتبة'!#REF!&gt;6,6,'تسمية الرتبة'!#REF!+'تسمية الرتبة'!#REF!+'تسمية الرتبة'!#REF!+'تسمية الرتبة'!#REF!))</f>
        <v>#REF!</v>
      </c>
      <c r="I2241" s="7" t="e">
        <f>IF('تسمية الرتبة'!#REF!="مرفوض",0,'تسمية الرتبة'!#REF!)</f>
        <v>#REF!</v>
      </c>
      <c r="J2241" s="7" t="e">
        <f>IF('تسمية الرتبة'!#REF!="مرفوض",0,'تسمية الرتبة'!#REF!)</f>
        <v>#REF!</v>
      </c>
      <c r="K2241" s="7" t="e">
        <f>IF('تسمية الرتبة'!#REF!="مرفوض",0,J2241+I2241+H2241+G2241+F2241+E2241+D2241+'تسمية الرتبة'!#REF!)</f>
        <v>#REF!</v>
      </c>
      <c r="L2241" s="7" t="e">
        <f>IF('تسمية الرتبة'!#REF!="مرفوض",0,IF(J2241=0,"Absent(e)",""))</f>
        <v>#REF!</v>
      </c>
      <c r="M2241" s="20" t="e">
        <f>'تسمية الرتبة'!#REF!-'Resultats FR'!K2241</f>
        <v>#REF!</v>
      </c>
    </row>
    <row r="2242" spans="1:13">
      <c r="A2242" s="7">
        <v>2238</v>
      </c>
      <c r="B2242" s="7" t="e">
        <f>IF('تسمية الرتبة'!#REF!="مرفوض",0,'تسمية الرتبة'!#REF!)</f>
        <v>#REF!</v>
      </c>
      <c r="C2242" s="7" t="e">
        <f>IF('تسمية الرتبة'!#REF!="مرفوض",0,'تسمية الرتبة'!#REF!)</f>
        <v>#REF!</v>
      </c>
      <c r="D2242" s="7" t="e">
        <f>IF('تسمية الرتبة'!#REF!="مرفوض",0,'تسمية الرتبة'!#REF!)</f>
        <v>#REF!</v>
      </c>
      <c r="E2242" s="34" t="e">
        <f>IF('تسمية الرتبة'!#REF!="مرفوض",0,'تسمية الرتبة'!#REF!)</f>
        <v>#REF!</v>
      </c>
      <c r="F2242" s="7" t="e">
        <f>IF('تسمية الرتبة'!#REF!="مرفوض",0,'تسمية الرتبة'!#REF!)</f>
        <v>#REF!</v>
      </c>
      <c r="G2242" s="7" t="e">
        <f>IF('تسمية الرتبة'!#REF!="مرفوض",0,'تسمية الرتبة'!#REF!)</f>
        <v>#REF!</v>
      </c>
      <c r="H2242" s="7" t="e">
        <f>IF('تسمية الرتبة'!#REF!="مرفوض",0,IF('تسمية الرتبة'!#REF!+'تسمية الرتبة'!#REF!+'تسمية الرتبة'!#REF!+'تسمية الرتبة'!#REF!&gt;6,6,'تسمية الرتبة'!#REF!+'تسمية الرتبة'!#REF!+'تسمية الرتبة'!#REF!+'تسمية الرتبة'!#REF!))</f>
        <v>#REF!</v>
      </c>
      <c r="I2242" s="7" t="e">
        <f>IF('تسمية الرتبة'!#REF!="مرفوض",0,'تسمية الرتبة'!#REF!)</f>
        <v>#REF!</v>
      </c>
      <c r="J2242" s="7" t="e">
        <f>IF('تسمية الرتبة'!#REF!="مرفوض",0,'تسمية الرتبة'!#REF!)</f>
        <v>#REF!</v>
      </c>
      <c r="K2242" s="7" t="e">
        <f>IF('تسمية الرتبة'!#REF!="مرفوض",0,J2242+I2242+H2242+G2242+F2242+E2242+D2242+'تسمية الرتبة'!#REF!)</f>
        <v>#REF!</v>
      </c>
      <c r="L2242" s="7" t="e">
        <f>IF('تسمية الرتبة'!#REF!="مرفوض",0,IF(J2242=0,"Absent(e)",""))</f>
        <v>#REF!</v>
      </c>
      <c r="M2242" s="20" t="e">
        <f>'تسمية الرتبة'!#REF!-'Resultats FR'!K2242</f>
        <v>#REF!</v>
      </c>
    </row>
    <row r="2243" spans="1:13">
      <c r="A2243" s="7">
        <v>2239</v>
      </c>
      <c r="B2243" s="7" t="e">
        <f>IF('تسمية الرتبة'!#REF!="مرفوض",0,'تسمية الرتبة'!#REF!)</f>
        <v>#REF!</v>
      </c>
      <c r="C2243" s="7" t="e">
        <f>IF('تسمية الرتبة'!#REF!="مرفوض",0,'تسمية الرتبة'!#REF!)</f>
        <v>#REF!</v>
      </c>
      <c r="D2243" s="7" t="e">
        <f>IF('تسمية الرتبة'!#REF!="مرفوض",0,'تسمية الرتبة'!#REF!)</f>
        <v>#REF!</v>
      </c>
      <c r="E2243" s="34" t="e">
        <f>IF('تسمية الرتبة'!#REF!="مرفوض",0,'تسمية الرتبة'!#REF!)</f>
        <v>#REF!</v>
      </c>
      <c r="F2243" s="7" t="e">
        <f>IF('تسمية الرتبة'!#REF!="مرفوض",0,'تسمية الرتبة'!#REF!)</f>
        <v>#REF!</v>
      </c>
      <c r="G2243" s="7" t="e">
        <f>IF('تسمية الرتبة'!#REF!="مرفوض",0,'تسمية الرتبة'!#REF!)</f>
        <v>#REF!</v>
      </c>
      <c r="H2243" s="7" t="e">
        <f>IF('تسمية الرتبة'!#REF!="مرفوض",0,IF('تسمية الرتبة'!#REF!+'تسمية الرتبة'!#REF!+'تسمية الرتبة'!#REF!+'تسمية الرتبة'!#REF!&gt;6,6,'تسمية الرتبة'!#REF!+'تسمية الرتبة'!#REF!+'تسمية الرتبة'!#REF!+'تسمية الرتبة'!#REF!))</f>
        <v>#REF!</v>
      </c>
      <c r="I2243" s="7" t="e">
        <f>IF('تسمية الرتبة'!#REF!="مرفوض",0,'تسمية الرتبة'!#REF!)</f>
        <v>#REF!</v>
      </c>
      <c r="J2243" s="7" t="e">
        <f>IF('تسمية الرتبة'!#REF!="مرفوض",0,'تسمية الرتبة'!#REF!)</f>
        <v>#REF!</v>
      </c>
      <c r="K2243" s="7" t="e">
        <f>IF('تسمية الرتبة'!#REF!="مرفوض",0,J2243+I2243+H2243+G2243+F2243+E2243+D2243+'تسمية الرتبة'!#REF!)</f>
        <v>#REF!</v>
      </c>
      <c r="L2243" s="7" t="e">
        <f>IF('تسمية الرتبة'!#REF!="مرفوض",0,IF(J2243=0,"Absent(e)",""))</f>
        <v>#REF!</v>
      </c>
      <c r="M2243" s="20" t="e">
        <f>'تسمية الرتبة'!#REF!-'Resultats FR'!K2243</f>
        <v>#REF!</v>
      </c>
    </row>
    <row r="2244" spans="1:13">
      <c r="A2244" s="7">
        <v>2240</v>
      </c>
      <c r="B2244" s="7" t="e">
        <f>IF('تسمية الرتبة'!#REF!="مرفوض",0,'تسمية الرتبة'!#REF!)</f>
        <v>#REF!</v>
      </c>
      <c r="C2244" s="7" t="e">
        <f>IF('تسمية الرتبة'!#REF!="مرفوض",0,'تسمية الرتبة'!#REF!)</f>
        <v>#REF!</v>
      </c>
      <c r="D2244" s="7" t="e">
        <f>IF('تسمية الرتبة'!#REF!="مرفوض",0,'تسمية الرتبة'!#REF!)</f>
        <v>#REF!</v>
      </c>
      <c r="E2244" s="34" t="e">
        <f>IF('تسمية الرتبة'!#REF!="مرفوض",0,'تسمية الرتبة'!#REF!)</f>
        <v>#REF!</v>
      </c>
      <c r="F2244" s="7" t="e">
        <f>IF('تسمية الرتبة'!#REF!="مرفوض",0,'تسمية الرتبة'!#REF!)</f>
        <v>#REF!</v>
      </c>
      <c r="G2244" s="7" t="e">
        <f>IF('تسمية الرتبة'!#REF!="مرفوض",0,'تسمية الرتبة'!#REF!)</f>
        <v>#REF!</v>
      </c>
      <c r="H2244" s="7" t="e">
        <f>IF('تسمية الرتبة'!#REF!="مرفوض",0,IF('تسمية الرتبة'!#REF!+'تسمية الرتبة'!#REF!+'تسمية الرتبة'!#REF!+'تسمية الرتبة'!#REF!&gt;6,6,'تسمية الرتبة'!#REF!+'تسمية الرتبة'!#REF!+'تسمية الرتبة'!#REF!+'تسمية الرتبة'!#REF!))</f>
        <v>#REF!</v>
      </c>
      <c r="I2244" s="7" t="e">
        <f>IF('تسمية الرتبة'!#REF!="مرفوض",0,'تسمية الرتبة'!#REF!)</f>
        <v>#REF!</v>
      </c>
      <c r="J2244" s="7" t="e">
        <f>IF('تسمية الرتبة'!#REF!="مرفوض",0,'تسمية الرتبة'!#REF!)</f>
        <v>#REF!</v>
      </c>
      <c r="K2244" s="7" t="e">
        <f>IF('تسمية الرتبة'!#REF!="مرفوض",0,J2244+I2244+H2244+G2244+F2244+E2244+D2244+'تسمية الرتبة'!#REF!)</f>
        <v>#REF!</v>
      </c>
      <c r="L2244" s="7" t="e">
        <f>IF('تسمية الرتبة'!#REF!="مرفوض",0,IF(J2244=0,"Absent(e)",""))</f>
        <v>#REF!</v>
      </c>
      <c r="M2244" s="20" t="e">
        <f>'تسمية الرتبة'!#REF!-'Resultats FR'!K2244</f>
        <v>#REF!</v>
      </c>
    </row>
    <row r="2245" spans="1:13">
      <c r="A2245" s="7">
        <v>2241</v>
      </c>
      <c r="B2245" s="7" t="e">
        <f>IF('تسمية الرتبة'!#REF!="مرفوض",0,'تسمية الرتبة'!#REF!)</f>
        <v>#REF!</v>
      </c>
      <c r="C2245" s="7" t="e">
        <f>IF('تسمية الرتبة'!#REF!="مرفوض",0,'تسمية الرتبة'!#REF!)</f>
        <v>#REF!</v>
      </c>
      <c r="D2245" s="7" t="e">
        <f>IF('تسمية الرتبة'!#REF!="مرفوض",0,'تسمية الرتبة'!#REF!)</f>
        <v>#REF!</v>
      </c>
      <c r="E2245" s="34" t="e">
        <f>IF('تسمية الرتبة'!#REF!="مرفوض",0,'تسمية الرتبة'!#REF!)</f>
        <v>#REF!</v>
      </c>
      <c r="F2245" s="7" t="e">
        <f>IF('تسمية الرتبة'!#REF!="مرفوض",0,'تسمية الرتبة'!#REF!)</f>
        <v>#REF!</v>
      </c>
      <c r="G2245" s="7" t="e">
        <f>IF('تسمية الرتبة'!#REF!="مرفوض",0,'تسمية الرتبة'!#REF!)</f>
        <v>#REF!</v>
      </c>
      <c r="H2245" s="7" t="e">
        <f>IF('تسمية الرتبة'!#REF!="مرفوض",0,IF('تسمية الرتبة'!#REF!+'تسمية الرتبة'!#REF!+'تسمية الرتبة'!#REF!+'تسمية الرتبة'!#REF!&gt;6,6,'تسمية الرتبة'!#REF!+'تسمية الرتبة'!#REF!+'تسمية الرتبة'!#REF!+'تسمية الرتبة'!#REF!))</f>
        <v>#REF!</v>
      </c>
      <c r="I2245" s="7" t="e">
        <f>IF('تسمية الرتبة'!#REF!="مرفوض",0,'تسمية الرتبة'!#REF!)</f>
        <v>#REF!</v>
      </c>
      <c r="J2245" s="7" t="e">
        <f>IF('تسمية الرتبة'!#REF!="مرفوض",0,'تسمية الرتبة'!#REF!)</f>
        <v>#REF!</v>
      </c>
      <c r="K2245" s="7" t="e">
        <f>IF('تسمية الرتبة'!#REF!="مرفوض",0,J2245+I2245+H2245+G2245+F2245+E2245+D2245+'تسمية الرتبة'!#REF!)</f>
        <v>#REF!</v>
      </c>
      <c r="L2245" s="7" t="e">
        <f>IF('تسمية الرتبة'!#REF!="مرفوض",0,IF(J2245=0,"Absent(e)",""))</f>
        <v>#REF!</v>
      </c>
      <c r="M2245" s="20" t="e">
        <f>'تسمية الرتبة'!#REF!-'Resultats FR'!K2245</f>
        <v>#REF!</v>
      </c>
    </row>
    <row r="2246" spans="1:13">
      <c r="A2246" s="7">
        <v>2242</v>
      </c>
      <c r="B2246" s="7" t="e">
        <f>IF('تسمية الرتبة'!#REF!="مرفوض",0,'تسمية الرتبة'!#REF!)</f>
        <v>#REF!</v>
      </c>
      <c r="C2246" s="7" t="e">
        <f>IF('تسمية الرتبة'!#REF!="مرفوض",0,'تسمية الرتبة'!#REF!)</f>
        <v>#REF!</v>
      </c>
      <c r="D2246" s="7" t="e">
        <f>IF('تسمية الرتبة'!#REF!="مرفوض",0,'تسمية الرتبة'!#REF!)</f>
        <v>#REF!</v>
      </c>
      <c r="E2246" s="34" t="e">
        <f>IF('تسمية الرتبة'!#REF!="مرفوض",0,'تسمية الرتبة'!#REF!)</f>
        <v>#REF!</v>
      </c>
      <c r="F2246" s="7" t="e">
        <f>IF('تسمية الرتبة'!#REF!="مرفوض",0,'تسمية الرتبة'!#REF!)</f>
        <v>#REF!</v>
      </c>
      <c r="G2246" s="7" t="e">
        <f>IF('تسمية الرتبة'!#REF!="مرفوض",0,'تسمية الرتبة'!#REF!)</f>
        <v>#REF!</v>
      </c>
      <c r="H2246" s="7" t="e">
        <f>IF('تسمية الرتبة'!#REF!="مرفوض",0,IF('تسمية الرتبة'!#REF!+'تسمية الرتبة'!#REF!+'تسمية الرتبة'!#REF!+'تسمية الرتبة'!#REF!&gt;6,6,'تسمية الرتبة'!#REF!+'تسمية الرتبة'!#REF!+'تسمية الرتبة'!#REF!+'تسمية الرتبة'!#REF!))</f>
        <v>#REF!</v>
      </c>
      <c r="I2246" s="7" t="e">
        <f>IF('تسمية الرتبة'!#REF!="مرفوض",0,'تسمية الرتبة'!#REF!)</f>
        <v>#REF!</v>
      </c>
      <c r="J2246" s="7" t="e">
        <f>IF('تسمية الرتبة'!#REF!="مرفوض",0,'تسمية الرتبة'!#REF!)</f>
        <v>#REF!</v>
      </c>
      <c r="K2246" s="7" t="e">
        <f>IF('تسمية الرتبة'!#REF!="مرفوض",0,J2246+I2246+H2246+G2246+F2246+E2246+D2246+'تسمية الرتبة'!#REF!)</f>
        <v>#REF!</v>
      </c>
      <c r="L2246" s="7" t="e">
        <f>IF('تسمية الرتبة'!#REF!="مرفوض",0,IF(J2246=0,"Absent(e)",""))</f>
        <v>#REF!</v>
      </c>
      <c r="M2246" s="20" t="e">
        <f>'تسمية الرتبة'!#REF!-'Resultats FR'!K2246</f>
        <v>#REF!</v>
      </c>
    </row>
    <row r="2247" spans="1:13">
      <c r="A2247" s="7">
        <v>2243</v>
      </c>
      <c r="B2247" s="7" t="e">
        <f>IF('تسمية الرتبة'!#REF!="مرفوض",0,'تسمية الرتبة'!#REF!)</f>
        <v>#REF!</v>
      </c>
      <c r="C2247" s="7" t="e">
        <f>IF('تسمية الرتبة'!#REF!="مرفوض",0,'تسمية الرتبة'!#REF!)</f>
        <v>#REF!</v>
      </c>
      <c r="D2247" s="7" t="e">
        <f>IF('تسمية الرتبة'!#REF!="مرفوض",0,'تسمية الرتبة'!#REF!)</f>
        <v>#REF!</v>
      </c>
      <c r="E2247" s="34" t="e">
        <f>IF('تسمية الرتبة'!#REF!="مرفوض",0,'تسمية الرتبة'!#REF!)</f>
        <v>#REF!</v>
      </c>
      <c r="F2247" s="7" t="e">
        <f>IF('تسمية الرتبة'!#REF!="مرفوض",0,'تسمية الرتبة'!#REF!)</f>
        <v>#REF!</v>
      </c>
      <c r="G2247" s="7" t="e">
        <f>IF('تسمية الرتبة'!#REF!="مرفوض",0,'تسمية الرتبة'!#REF!)</f>
        <v>#REF!</v>
      </c>
      <c r="H2247" s="7" t="e">
        <f>IF('تسمية الرتبة'!#REF!="مرفوض",0,IF('تسمية الرتبة'!#REF!+'تسمية الرتبة'!#REF!+'تسمية الرتبة'!#REF!+'تسمية الرتبة'!#REF!&gt;6,6,'تسمية الرتبة'!#REF!+'تسمية الرتبة'!#REF!+'تسمية الرتبة'!#REF!+'تسمية الرتبة'!#REF!))</f>
        <v>#REF!</v>
      </c>
      <c r="I2247" s="7" t="e">
        <f>IF('تسمية الرتبة'!#REF!="مرفوض",0,'تسمية الرتبة'!#REF!)</f>
        <v>#REF!</v>
      </c>
      <c r="J2247" s="7" t="e">
        <f>IF('تسمية الرتبة'!#REF!="مرفوض",0,'تسمية الرتبة'!#REF!)</f>
        <v>#REF!</v>
      </c>
      <c r="K2247" s="7" t="e">
        <f>IF('تسمية الرتبة'!#REF!="مرفوض",0,J2247+I2247+H2247+G2247+F2247+E2247+D2247+'تسمية الرتبة'!#REF!)</f>
        <v>#REF!</v>
      </c>
      <c r="L2247" s="7" t="e">
        <f>IF('تسمية الرتبة'!#REF!="مرفوض",0,IF(J2247=0,"Absent(e)",""))</f>
        <v>#REF!</v>
      </c>
      <c r="M2247" s="20" t="e">
        <f>'تسمية الرتبة'!#REF!-'Resultats FR'!K2247</f>
        <v>#REF!</v>
      </c>
    </row>
    <row r="2248" spans="1:13">
      <c r="A2248" s="7">
        <v>2244</v>
      </c>
      <c r="B2248" s="7" t="e">
        <f>IF('تسمية الرتبة'!#REF!="مرفوض",0,'تسمية الرتبة'!#REF!)</f>
        <v>#REF!</v>
      </c>
      <c r="C2248" s="7" t="e">
        <f>IF('تسمية الرتبة'!#REF!="مرفوض",0,'تسمية الرتبة'!#REF!)</f>
        <v>#REF!</v>
      </c>
      <c r="D2248" s="7" t="e">
        <f>IF('تسمية الرتبة'!#REF!="مرفوض",0,'تسمية الرتبة'!#REF!)</f>
        <v>#REF!</v>
      </c>
      <c r="E2248" s="34" t="e">
        <f>IF('تسمية الرتبة'!#REF!="مرفوض",0,'تسمية الرتبة'!#REF!)</f>
        <v>#REF!</v>
      </c>
      <c r="F2248" s="7" t="e">
        <f>IF('تسمية الرتبة'!#REF!="مرفوض",0,'تسمية الرتبة'!#REF!)</f>
        <v>#REF!</v>
      </c>
      <c r="G2248" s="7" t="e">
        <f>IF('تسمية الرتبة'!#REF!="مرفوض",0,'تسمية الرتبة'!#REF!)</f>
        <v>#REF!</v>
      </c>
      <c r="H2248" s="7" t="e">
        <f>IF('تسمية الرتبة'!#REF!="مرفوض",0,IF('تسمية الرتبة'!#REF!+'تسمية الرتبة'!#REF!+'تسمية الرتبة'!#REF!+'تسمية الرتبة'!#REF!&gt;6,6,'تسمية الرتبة'!#REF!+'تسمية الرتبة'!#REF!+'تسمية الرتبة'!#REF!+'تسمية الرتبة'!#REF!))</f>
        <v>#REF!</v>
      </c>
      <c r="I2248" s="7" t="e">
        <f>IF('تسمية الرتبة'!#REF!="مرفوض",0,'تسمية الرتبة'!#REF!)</f>
        <v>#REF!</v>
      </c>
      <c r="J2248" s="7" t="e">
        <f>IF('تسمية الرتبة'!#REF!="مرفوض",0,'تسمية الرتبة'!#REF!)</f>
        <v>#REF!</v>
      </c>
      <c r="K2248" s="7" t="e">
        <f>IF('تسمية الرتبة'!#REF!="مرفوض",0,J2248+I2248+H2248+G2248+F2248+E2248+D2248+'تسمية الرتبة'!#REF!)</f>
        <v>#REF!</v>
      </c>
      <c r="L2248" s="7" t="e">
        <f>IF('تسمية الرتبة'!#REF!="مرفوض",0,IF(J2248=0,"Absent(e)",""))</f>
        <v>#REF!</v>
      </c>
      <c r="M2248" s="20" t="e">
        <f>'تسمية الرتبة'!#REF!-'Resultats FR'!K2248</f>
        <v>#REF!</v>
      </c>
    </row>
    <row r="2249" spans="1:13">
      <c r="A2249" s="7">
        <v>2245</v>
      </c>
      <c r="B2249" s="7" t="e">
        <f>IF('تسمية الرتبة'!#REF!="مرفوض",0,'تسمية الرتبة'!#REF!)</f>
        <v>#REF!</v>
      </c>
      <c r="C2249" s="7" t="e">
        <f>IF('تسمية الرتبة'!#REF!="مرفوض",0,'تسمية الرتبة'!#REF!)</f>
        <v>#REF!</v>
      </c>
      <c r="D2249" s="7" t="e">
        <f>IF('تسمية الرتبة'!#REF!="مرفوض",0,'تسمية الرتبة'!#REF!)</f>
        <v>#REF!</v>
      </c>
      <c r="E2249" s="34" t="e">
        <f>IF('تسمية الرتبة'!#REF!="مرفوض",0,'تسمية الرتبة'!#REF!)</f>
        <v>#REF!</v>
      </c>
      <c r="F2249" s="7" t="e">
        <f>IF('تسمية الرتبة'!#REF!="مرفوض",0,'تسمية الرتبة'!#REF!)</f>
        <v>#REF!</v>
      </c>
      <c r="G2249" s="7" t="e">
        <f>IF('تسمية الرتبة'!#REF!="مرفوض",0,'تسمية الرتبة'!#REF!)</f>
        <v>#REF!</v>
      </c>
      <c r="H2249" s="7" t="e">
        <f>IF('تسمية الرتبة'!#REF!="مرفوض",0,IF('تسمية الرتبة'!#REF!+'تسمية الرتبة'!#REF!+'تسمية الرتبة'!#REF!+'تسمية الرتبة'!#REF!&gt;6,6,'تسمية الرتبة'!#REF!+'تسمية الرتبة'!#REF!+'تسمية الرتبة'!#REF!+'تسمية الرتبة'!#REF!))</f>
        <v>#REF!</v>
      </c>
      <c r="I2249" s="7" t="e">
        <f>IF('تسمية الرتبة'!#REF!="مرفوض",0,'تسمية الرتبة'!#REF!)</f>
        <v>#REF!</v>
      </c>
      <c r="J2249" s="7" t="e">
        <f>IF('تسمية الرتبة'!#REF!="مرفوض",0,'تسمية الرتبة'!#REF!)</f>
        <v>#REF!</v>
      </c>
      <c r="K2249" s="7" t="e">
        <f>IF('تسمية الرتبة'!#REF!="مرفوض",0,J2249+I2249+H2249+G2249+F2249+E2249+D2249+'تسمية الرتبة'!#REF!)</f>
        <v>#REF!</v>
      </c>
      <c r="L2249" s="7" t="e">
        <f>IF('تسمية الرتبة'!#REF!="مرفوض",0,IF(J2249=0,"Absent(e)",""))</f>
        <v>#REF!</v>
      </c>
      <c r="M2249" s="20" t="e">
        <f>'تسمية الرتبة'!#REF!-'Resultats FR'!K2249</f>
        <v>#REF!</v>
      </c>
    </row>
    <row r="2250" spans="1:13">
      <c r="A2250" s="7">
        <v>2246</v>
      </c>
      <c r="B2250" s="7" t="e">
        <f>IF('تسمية الرتبة'!#REF!="مرفوض",0,'تسمية الرتبة'!#REF!)</f>
        <v>#REF!</v>
      </c>
      <c r="C2250" s="7" t="e">
        <f>IF('تسمية الرتبة'!#REF!="مرفوض",0,'تسمية الرتبة'!#REF!)</f>
        <v>#REF!</v>
      </c>
      <c r="D2250" s="7" t="e">
        <f>IF('تسمية الرتبة'!#REF!="مرفوض",0,'تسمية الرتبة'!#REF!)</f>
        <v>#REF!</v>
      </c>
      <c r="E2250" s="34" t="e">
        <f>IF('تسمية الرتبة'!#REF!="مرفوض",0,'تسمية الرتبة'!#REF!)</f>
        <v>#REF!</v>
      </c>
      <c r="F2250" s="7" t="e">
        <f>IF('تسمية الرتبة'!#REF!="مرفوض",0,'تسمية الرتبة'!#REF!)</f>
        <v>#REF!</v>
      </c>
      <c r="G2250" s="7" t="e">
        <f>IF('تسمية الرتبة'!#REF!="مرفوض",0,'تسمية الرتبة'!#REF!)</f>
        <v>#REF!</v>
      </c>
      <c r="H2250" s="7" t="e">
        <f>IF('تسمية الرتبة'!#REF!="مرفوض",0,IF('تسمية الرتبة'!#REF!+'تسمية الرتبة'!#REF!+'تسمية الرتبة'!#REF!+'تسمية الرتبة'!#REF!&gt;6,6,'تسمية الرتبة'!#REF!+'تسمية الرتبة'!#REF!+'تسمية الرتبة'!#REF!+'تسمية الرتبة'!#REF!))</f>
        <v>#REF!</v>
      </c>
      <c r="I2250" s="7" t="e">
        <f>IF('تسمية الرتبة'!#REF!="مرفوض",0,'تسمية الرتبة'!#REF!)</f>
        <v>#REF!</v>
      </c>
      <c r="J2250" s="7" t="e">
        <f>IF('تسمية الرتبة'!#REF!="مرفوض",0,'تسمية الرتبة'!#REF!)</f>
        <v>#REF!</v>
      </c>
      <c r="K2250" s="7" t="e">
        <f>IF('تسمية الرتبة'!#REF!="مرفوض",0,J2250+I2250+H2250+G2250+F2250+E2250+D2250+'تسمية الرتبة'!#REF!)</f>
        <v>#REF!</v>
      </c>
      <c r="L2250" s="7" t="e">
        <f>IF('تسمية الرتبة'!#REF!="مرفوض",0,IF(J2250=0,"Absent(e)",""))</f>
        <v>#REF!</v>
      </c>
      <c r="M2250" s="20" t="e">
        <f>'تسمية الرتبة'!#REF!-'Resultats FR'!K2250</f>
        <v>#REF!</v>
      </c>
    </row>
    <row r="2251" spans="1:13">
      <c r="A2251" s="7">
        <v>2247</v>
      </c>
      <c r="B2251" s="7" t="e">
        <f>IF('تسمية الرتبة'!#REF!="مرفوض",0,'تسمية الرتبة'!#REF!)</f>
        <v>#REF!</v>
      </c>
      <c r="C2251" s="7" t="e">
        <f>IF('تسمية الرتبة'!#REF!="مرفوض",0,'تسمية الرتبة'!#REF!)</f>
        <v>#REF!</v>
      </c>
      <c r="D2251" s="7" t="e">
        <f>IF('تسمية الرتبة'!#REF!="مرفوض",0,'تسمية الرتبة'!#REF!)</f>
        <v>#REF!</v>
      </c>
      <c r="E2251" s="34" t="e">
        <f>IF('تسمية الرتبة'!#REF!="مرفوض",0,'تسمية الرتبة'!#REF!)</f>
        <v>#REF!</v>
      </c>
      <c r="F2251" s="7" t="e">
        <f>IF('تسمية الرتبة'!#REF!="مرفوض",0,'تسمية الرتبة'!#REF!)</f>
        <v>#REF!</v>
      </c>
      <c r="G2251" s="7" t="e">
        <f>IF('تسمية الرتبة'!#REF!="مرفوض",0,'تسمية الرتبة'!#REF!)</f>
        <v>#REF!</v>
      </c>
      <c r="H2251" s="7" t="e">
        <f>IF('تسمية الرتبة'!#REF!="مرفوض",0,IF('تسمية الرتبة'!#REF!+'تسمية الرتبة'!#REF!+'تسمية الرتبة'!#REF!+'تسمية الرتبة'!#REF!&gt;6,6,'تسمية الرتبة'!#REF!+'تسمية الرتبة'!#REF!+'تسمية الرتبة'!#REF!+'تسمية الرتبة'!#REF!))</f>
        <v>#REF!</v>
      </c>
      <c r="I2251" s="7" t="e">
        <f>IF('تسمية الرتبة'!#REF!="مرفوض",0,'تسمية الرتبة'!#REF!)</f>
        <v>#REF!</v>
      </c>
      <c r="J2251" s="7" t="e">
        <f>IF('تسمية الرتبة'!#REF!="مرفوض",0,'تسمية الرتبة'!#REF!)</f>
        <v>#REF!</v>
      </c>
      <c r="K2251" s="7" t="e">
        <f>IF('تسمية الرتبة'!#REF!="مرفوض",0,J2251+I2251+H2251+G2251+F2251+E2251+D2251+'تسمية الرتبة'!#REF!)</f>
        <v>#REF!</v>
      </c>
      <c r="L2251" s="7" t="e">
        <f>IF('تسمية الرتبة'!#REF!="مرفوض",0,IF(J2251=0,"Absent(e)",""))</f>
        <v>#REF!</v>
      </c>
      <c r="M2251" s="20" t="e">
        <f>'تسمية الرتبة'!#REF!-'Resultats FR'!K2251</f>
        <v>#REF!</v>
      </c>
    </row>
    <row r="2252" spans="1:13">
      <c r="A2252" s="7">
        <v>2248</v>
      </c>
      <c r="B2252" s="7" t="e">
        <f>IF('تسمية الرتبة'!#REF!="مرفوض",0,'تسمية الرتبة'!#REF!)</f>
        <v>#REF!</v>
      </c>
      <c r="C2252" s="7" t="e">
        <f>IF('تسمية الرتبة'!#REF!="مرفوض",0,'تسمية الرتبة'!#REF!)</f>
        <v>#REF!</v>
      </c>
      <c r="D2252" s="7" t="e">
        <f>IF('تسمية الرتبة'!#REF!="مرفوض",0,'تسمية الرتبة'!#REF!)</f>
        <v>#REF!</v>
      </c>
      <c r="E2252" s="34" t="e">
        <f>IF('تسمية الرتبة'!#REF!="مرفوض",0,'تسمية الرتبة'!#REF!)</f>
        <v>#REF!</v>
      </c>
      <c r="F2252" s="7" t="e">
        <f>IF('تسمية الرتبة'!#REF!="مرفوض",0,'تسمية الرتبة'!#REF!)</f>
        <v>#REF!</v>
      </c>
      <c r="G2252" s="7" t="e">
        <f>IF('تسمية الرتبة'!#REF!="مرفوض",0,'تسمية الرتبة'!#REF!)</f>
        <v>#REF!</v>
      </c>
      <c r="H2252" s="7" t="e">
        <f>IF('تسمية الرتبة'!#REF!="مرفوض",0,IF('تسمية الرتبة'!#REF!+'تسمية الرتبة'!#REF!+'تسمية الرتبة'!#REF!+'تسمية الرتبة'!#REF!&gt;6,6,'تسمية الرتبة'!#REF!+'تسمية الرتبة'!#REF!+'تسمية الرتبة'!#REF!+'تسمية الرتبة'!#REF!))</f>
        <v>#REF!</v>
      </c>
      <c r="I2252" s="7" t="e">
        <f>IF('تسمية الرتبة'!#REF!="مرفوض",0,'تسمية الرتبة'!#REF!)</f>
        <v>#REF!</v>
      </c>
      <c r="J2252" s="7" t="e">
        <f>IF('تسمية الرتبة'!#REF!="مرفوض",0,'تسمية الرتبة'!#REF!)</f>
        <v>#REF!</v>
      </c>
      <c r="K2252" s="7" t="e">
        <f>IF('تسمية الرتبة'!#REF!="مرفوض",0,J2252+I2252+H2252+G2252+F2252+E2252+D2252+'تسمية الرتبة'!#REF!)</f>
        <v>#REF!</v>
      </c>
      <c r="L2252" s="7" t="e">
        <f>IF('تسمية الرتبة'!#REF!="مرفوض",0,IF(J2252=0,"Absent(e)",""))</f>
        <v>#REF!</v>
      </c>
      <c r="M2252" s="20" t="e">
        <f>'تسمية الرتبة'!#REF!-'Resultats FR'!K2252</f>
        <v>#REF!</v>
      </c>
    </row>
    <row r="2253" spans="1:13">
      <c r="A2253" s="7">
        <v>2249</v>
      </c>
      <c r="B2253" s="7" t="e">
        <f>IF('تسمية الرتبة'!#REF!="مرفوض",0,'تسمية الرتبة'!#REF!)</f>
        <v>#REF!</v>
      </c>
      <c r="C2253" s="7" t="e">
        <f>IF('تسمية الرتبة'!#REF!="مرفوض",0,'تسمية الرتبة'!#REF!)</f>
        <v>#REF!</v>
      </c>
      <c r="D2253" s="7" t="e">
        <f>IF('تسمية الرتبة'!#REF!="مرفوض",0,'تسمية الرتبة'!#REF!)</f>
        <v>#REF!</v>
      </c>
      <c r="E2253" s="34" t="e">
        <f>IF('تسمية الرتبة'!#REF!="مرفوض",0,'تسمية الرتبة'!#REF!)</f>
        <v>#REF!</v>
      </c>
      <c r="F2253" s="7" t="e">
        <f>IF('تسمية الرتبة'!#REF!="مرفوض",0,'تسمية الرتبة'!#REF!)</f>
        <v>#REF!</v>
      </c>
      <c r="G2253" s="7" t="e">
        <f>IF('تسمية الرتبة'!#REF!="مرفوض",0,'تسمية الرتبة'!#REF!)</f>
        <v>#REF!</v>
      </c>
      <c r="H2253" s="7" t="e">
        <f>IF('تسمية الرتبة'!#REF!="مرفوض",0,IF('تسمية الرتبة'!#REF!+'تسمية الرتبة'!#REF!+'تسمية الرتبة'!#REF!+'تسمية الرتبة'!#REF!&gt;6,6,'تسمية الرتبة'!#REF!+'تسمية الرتبة'!#REF!+'تسمية الرتبة'!#REF!+'تسمية الرتبة'!#REF!))</f>
        <v>#REF!</v>
      </c>
      <c r="I2253" s="7" t="e">
        <f>IF('تسمية الرتبة'!#REF!="مرفوض",0,'تسمية الرتبة'!#REF!)</f>
        <v>#REF!</v>
      </c>
      <c r="J2253" s="7" t="e">
        <f>IF('تسمية الرتبة'!#REF!="مرفوض",0,'تسمية الرتبة'!#REF!)</f>
        <v>#REF!</v>
      </c>
      <c r="K2253" s="7" t="e">
        <f>IF('تسمية الرتبة'!#REF!="مرفوض",0,J2253+I2253+H2253+G2253+F2253+E2253+D2253+'تسمية الرتبة'!#REF!)</f>
        <v>#REF!</v>
      </c>
      <c r="L2253" s="7" t="e">
        <f>IF('تسمية الرتبة'!#REF!="مرفوض",0,IF(J2253=0,"Absent(e)",""))</f>
        <v>#REF!</v>
      </c>
      <c r="M2253" s="20" t="e">
        <f>'تسمية الرتبة'!#REF!-'Resultats FR'!K2253</f>
        <v>#REF!</v>
      </c>
    </row>
    <row r="2254" spans="1:13">
      <c r="A2254" s="7">
        <v>2250</v>
      </c>
      <c r="B2254" s="7" t="e">
        <f>IF('تسمية الرتبة'!#REF!="مرفوض",0,'تسمية الرتبة'!#REF!)</f>
        <v>#REF!</v>
      </c>
      <c r="C2254" s="7" t="e">
        <f>IF('تسمية الرتبة'!#REF!="مرفوض",0,'تسمية الرتبة'!#REF!)</f>
        <v>#REF!</v>
      </c>
      <c r="D2254" s="7" t="e">
        <f>IF('تسمية الرتبة'!#REF!="مرفوض",0,'تسمية الرتبة'!#REF!)</f>
        <v>#REF!</v>
      </c>
      <c r="E2254" s="34" t="e">
        <f>IF('تسمية الرتبة'!#REF!="مرفوض",0,'تسمية الرتبة'!#REF!)</f>
        <v>#REF!</v>
      </c>
      <c r="F2254" s="7" t="e">
        <f>IF('تسمية الرتبة'!#REF!="مرفوض",0,'تسمية الرتبة'!#REF!)</f>
        <v>#REF!</v>
      </c>
      <c r="G2254" s="7" t="e">
        <f>IF('تسمية الرتبة'!#REF!="مرفوض",0,'تسمية الرتبة'!#REF!)</f>
        <v>#REF!</v>
      </c>
      <c r="H2254" s="7" t="e">
        <f>IF('تسمية الرتبة'!#REF!="مرفوض",0,IF('تسمية الرتبة'!#REF!+'تسمية الرتبة'!#REF!+'تسمية الرتبة'!#REF!+'تسمية الرتبة'!#REF!&gt;6,6,'تسمية الرتبة'!#REF!+'تسمية الرتبة'!#REF!+'تسمية الرتبة'!#REF!+'تسمية الرتبة'!#REF!))</f>
        <v>#REF!</v>
      </c>
      <c r="I2254" s="7" t="e">
        <f>IF('تسمية الرتبة'!#REF!="مرفوض",0,'تسمية الرتبة'!#REF!)</f>
        <v>#REF!</v>
      </c>
      <c r="J2254" s="7" t="e">
        <f>IF('تسمية الرتبة'!#REF!="مرفوض",0,'تسمية الرتبة'!#REF!)</f>
        <v>#REF!</v>
      </c>
      <c r="K2254" s="7" t="e">
        <f>IF('تسمية الرتبة'!#REF!="مرفوض",0,J2254+I2254+H2254+G2254+F2254+E2254+D2254+'تسمية الرتبة'!#REF!)</f>
        <v>#REF!</v>
      </c>
      <c r="L2254" s="7" t="e">
        <f>IF('تسمية الرتبة'!#REF!="مرفوض",0,IF(J2254=0,"Absent(e)",""))</f>
        <v>#REF!</v>
      </c>
      <c r="M2254" s="20" t="e">
        <f>'تسمية الرتبة'!#REF!-'Resultats FR'!K2254</f>
        <v>#REF!</v>
      </c>
    </row>
    <row r="2255" spans="1:13">
      <c r="A2255" s="7">
        <v>2251</v>
      </c>
      <c r="B2255" s="7" t="e">
        <f>IF('تسمية الرتبة'!#REF!="مرفوض",0,'تسمية الرتبة'!#REF!)</f>
        <v>#REF!</v>
      </c>
      <c r="C2255" s="7" t="e">
        <f>IF('تسمية الرتبة'!#REF!="مرفوض",0,'تسمية الرتبة'!#REF!)</f>
        <v>#REF!</v>
      </c>
      <c r="D2255" s="7" t="e">
        <f>IF('تسمية الرتبة'!#REF!="مرفوض",0,'تسمية الرتبة'!#REF!)</f>
        <v>#REF!</v>
      </c>
      <c r="E2255" s="34" t="e">
        <f>IF('تسمية الرتبة'!#REF!="مرفوض",0,'تسمية الرتبة'!#REF!)</f>
        <v>#REF!</v>
      </c>
      <c r="F2255" s="7" t="e">
        <f>IF('تسمية الرتبة'!#REF!="مرفوض",0,'تسمية الرتبة'!#REF!)</f>
        <v>#REF!</v>
      </c>
      <c r="G2255" s="7" t="e">
        <f>IF('تسمية الرتبة'!#REF!="مرفوض",0,'تسمية الرتبة'!#REF!)</f>
        <v>#REF!</v>
      </c>
      <c r="H2255" s="7" t="e">
        <f>IF('تسمية الرتبة'!#REF!="مرفوض",0,IF('تسمية الرتبة'!#REF!+'تسمية الرتبة'!#REF!+'تسمية الرتبة'!#REF!+'تسمية الرتبة'!#REF!&gt;6,6,'تسمية الرتبة'!#REF!+'تسمية الرتبة'!#REF!+'تسمية الرتبة'!#REF!+'تسمية الرتبة'!#REF!))</f>
        <v>#REF!</v>
      </c>
      <c r="I2255" s="7" t="e">
        <f>IF('تسمية الرتبة'!#REF!="مرفوض",0,'تسمية الرتبة'!#REF!)</f>
        <v>#REF!</v>
      </c>
      <c r="J2255" s="7" t="e">
        <f>IF('تسمية الرتبة'!#REF!="مرفوض",0,'تسمية الرتبة'!#REF!)</f>
        <v>#REF!</v>
      </c>
      <c r="K2255" s="7" t="e">
        <f>IF('تسمية الرتبة'!#REF!="مرفوض",0,J2255+I2255+H2255+G2255+F2255+E2255+D2255+'تسمية الرتبة'!#REF!)</f>
        <v>#REF!</v>
      </c>
      <c r="L2255" s="7" t="e">
        <f>IF('تسمية الرتبة'!#REF!="مرفوض",0,IF(J2255=0,"Absent(e)",""))</f>
        <v>#REF!</v>
      </c>
      <c r="M2255" s="20" t="e">
        <f>'تسمية الرتبة'!#REF!-'Resultats FR'!K2255</f>
        <v>#REF!</v>
      </c>
    </row>
    <row r="2256" spans="1:13">
      <c r="A2256" s="7">
        <v>2252</v>
      </c>
      <c r="B2256" s="7" t="e">
        <f>IF('تسمية الرتبة'!#REF!="مرفوض",0,'تسمية الرتبة'!#REF!)</f>
        <v>#REF!</v>
      </c>
      <c r="C2256" s="7" t="e">
        <f>IF('تسمية الرتبة'!#REF!="مرفوض",0,'تسمية الرتبة'!#REF!)</f>
        <v>#REF!</v>
      </c>
      <c r="D2256" s="7" t="e">
        <f>IF('تسمية الرتبة'!#REF!="مرفوض",0,'تسمية الرتبة'!#REF!)</f>
        <v>#REF!</v>
      </c>
      <c r="E2256" s="34" t="e">
        <f>IF('تسمية الرتبة'!#REF!="مرفوض",0,'تسمية الرتبة'!#REF!)</f>
        <v>#REF!</v>
      </c>
      <c r="F2256" s="7" t="e">
        <f>IF('تسمية الرتبة'!#REF!="مرفوض",0,'تسمية الرتبة'!#REF!)</f>
        <v>#REF!</v>
      </c>
      <c r="G2256" s="7" t="e">
        <f>IF('تسمية الرتبة'!#REF!="مرفوض",0,'تسمية الرتبة'!#REF!)</f>
        <v>#REF!</v>
      </c>
      <c r="H2256" s="7" t="e">
        <f>IF('تسمية الرتبة'!#REF!="مرفوض",0,IF('تسمية الرتبة'!#REF!+'تسمية الرتبة'!#REF!+'تسمية الرتبة'!#REF!+'تسمية الرتبة'!#REF!&gt;6,6,'تسمية الرتبة'!#REF!+'تسمية الرتبة'!#REF!+'تسمية الرتبة'!#REF!+'تسمية الرتبة'!#REF!))</f>
        <v>#REF!</v>
      </c>
      <c r="I2256" s="7" t="e">
        <f>IF('تسمية الرتبة'!#REF!="مرفوض",0,'تسمية الرتبة'!#REF!)</f>
        <v>#REF!</v>
      </c>
      <c r="J2256" s="7" t="e">
        <f>IF('تسمية الرتبة'!#REF!="مرفوض",0,'تسمية الرتبة'!#REF!)</f>
        <v>#REF!</v>
      </c>
      <c r="K2256" s="7" t="e">
        <f>IF('تسمية الرتبة'!#REF!="مرفوض",0,J2256+I2256+H2256+G2256+F2256+E2256+D2256+'تسمية الرتبة'!#REF!)</f>
        <v>#REF!</v>
      </c>
      <c r="L2256" s="7" t="e">
        <f>IF('تسمية الرتبة'!#REF!="مرفوض",0,IF(J2256=0,"Absent(e)",""))</f>
        <v>#REF!</v>
      </c>
      <c r="M2256" s="20" t="e">
        <f>'تسمية الرتبة'!#REF!-'Resultats FR'!K2256</f>
        <v>#REF!</v>
      </c>
    </row>
    <row r="2257" spans="1:13">
      <c r="A2257" s="7">
        <v>2253</v>
      </c>
      <c r="B2257" s="7" t="e">
        <f>IF('تسمية الرتبة'!#REF!="مرفوض",0,'تسمية الرتبة'!#REF!)</f>
        <v>#REF!</v>
      </c>
      <c r="C2257" s="7" t="e">
        <f>IF('تسمية الرتبة'!#REF!="مرفوض",0,'تسمية الرتبة'!#REF!)</f>
        <v>#REF!</v>
      </c>
      <c r="D2257" s="7" t="e">
        <f>IF('تسمية الرتبة'!#REF!="مرفوض",0,'تسمية الرتبة'!#REF!)</f>
        <v>#REF!</v>
      </c>
      <c r="E2257" s="34" t="e">
        <f>IF('تسمية الرتبة'!#REF!="مرفوض",0,'تسمية الرتبة'!#REF!)</f>
        <v>#REF!</v>
      </c>
      <c r="F2257" s="7" t="e">
        <f>IF('تسمية الرتبة'!#REF!="مرفوض",0,'تسمية الرتبة'!#REF!)</f>
        <v>#REF!</v>
      </c>
      <c r="G2257" s="7" t="e">
        <f>IF('تسمية الرتبة'!#REF!="مرفوض",0,'تسمية الرتبة'!#REF!)</f>
        <v>#REF!</v>
      </c>
      <c r="H2257" s="7" t="e">
        <f>IF('تسمية الرتبة'!#REF!="مرفوض",0,IF('تسمية الرتبة'!#REF!+'تسمية الرتبة'!#REF!+'تسمية الرتبة'!#REF!+'تسمية الرتبة'!#REF!&gt;6,6,'تسمية الرتبة'!#REF!+'تسمية الرتبة'!#REF!+'تسمية الرتبة'!#REF!+'تسمية الرتبة'!#REF!))</f>
        <v>#REF!</v>
      </c>
      <c r="I2257" s="7" t="e">
        <f>IF('تسمية الرتبة'!#REF!="مرفوض",0,'تسمية الرتبة'!#REF!)</f>
        <v>#REF!</v>
      </c>
      <c r="J2257" s="7" t="e">
        <f>IF('تسمية الرتبة'!#REF!="مرفوض",0,'تسمية الرتبة'!#REF!)</f>
        <v>#REF!</v>
      </c>
      <c r="K2257" s="7" t="e">
        <f>IF('تسمية الرتبة'!#REF!="مرفوض",0,J2257+I2257+H2257+G2257+F2257+E2257+D2257+'تسمية الرتبة'!#REF!)</f>
        <v>#REF!</v>
      </c>
      <c r="L2257" s="7" t="e">
        <f>IF('تسمية الرتبة'!#REF!="مرفوض",0,IF(J2257=0,"Absent(e)",""))</f>
        <v>#REF!</v>
      </c>
      <c r="M2257" s="20" t="e">
        <f>'تسمية الرتبة'!#REF!-'Resultats FR'!K2257</f>
        <v>#REF!</v>
      </c>
    </row>
    <row r="2258" spans="1:13">
      <c r="A2258" s="7">
        <v>2254</v>
      </c>
      <c r="B2258" s="7" t="e">
        <f>IF('تسمية الرتبة'!#REF!="مرفوض",0,'تسمية الرتبة'!#REF!)</f>
        <v>#REF!</v>
      </c>
      <c r="C2258" s="7" t="e">
        <f>IF('تسمية الرتبة'!#REF!="مرفوض",0,'تسمية الرتبة'!#REF!)</f>
        <v>#REF!</v>
      </c>
      <c r="D2258" s="7" t="e">
        <f>IF('تسمية الرتبة'!#REF!="مرفوض",0,'تسمية الرتبة'!#REF!)</f>
        <v>#REF!</v>
      </c>
      <c r="E2258" s="34" t="e">
        <f>IF('تسمية الرتبة'!#REF!="مرفوض",0,'تسمية الرتبة'!#REF!)</f>
        <v>#REF!</v>
      </c>
      <c r="F2258" s="7" t="e">
        <f>IF('تسمية الرتبة'!#REF!="مرفوض",0,'تسمية الرتبة'!#REF!)</f>
        <v>#REF!</v>
      </c>
      <c r="G2258" s="7" t="e">
        <f>IF('تسمية الرتبة'!#REF!="مرفوض",0,'تسمية الرتبة'!#REF!)</f>
        <v>#REF!</v>
      </c>
      <c r="H2258" s="7" t="e">
        <f>IF('تسمية الرتبة'!#REF!="مرفوض",0,IF('تسمية الرتبة'!#REF!+'تسمية الرتبة'!#REF!+'تسمية الرتبة'!#REF!+'تسمية الرتبة'!#REF!&gt;6,6,'تسمية الرتبة'!#REF!+'تسمية الرتبة'!#REF!+'تسمية الرتبة'!#REF!+'تسمية الرتبة'!#REF!))</f>
        <v>#REF!</v>
      </c>
      <c r="I2258" s="7" t="e">
        <f>IF('تسمية الرتبة'!#REF!="مرفوض",0,'تسمية الرتبة'!#REF!)</f>
        <v>#REF!</v>
      </c>
      <c r="J2258" s="7" t="e">
        <f>IF('تسمية الرتبة'!#REF!="مرفوض",0,'تسمية الرتبة'!#REF!)</f>
        <v>#REF!</v>
      </c>
      <c r="K2258" s="7" t="e">
        <f>IF('تسمية الرتبة'!#REF!="مرفوض",0,J2258+I2258+H2258+G2258+F2258+E2258+D2258+'تسمية الرتبة'!#REF!)</f>
        <v>#REF!</v>
      </c>
      <c r="L2258" s="7" t="e">
        <f>IF('تسمية الرتبة'!#REF!="مرفوض",0,IF(J2258=0,"Absent(e)",""))</f>
        <v>#REF!</v>
      </c>
      <c r="M2258" s="20" t="e">
        <f>'تسمية الرتبة'!#REF!-'Resultats FR'!K2258</f>
        <v>#REF!</v>
      </c>
    </row>
    <row r="2259" spans="1:13">
      <c r="A2259" s="7">
        <v>2255</v>
      </c>
      <c r="B2259" s="7" t="e">
        <f>IF('تسمية الرتبة'!#REF!="مرفوض",0,'تسمية الرتبة'!#REF!)</f>
        <v>#REF!</v>
      </c>
      <c r="C2259" s="7" t="e">
        <f>IF('تسمية الرتبة'!#REF!="مرفوض",0,'تسمية الرتبة'!#REF!)</f>
        <v>#REF!</v>
      </c>
      <c r="D2259" s="7" t="e">
        <f>IF('تسمية الرتبة'!#REF!="مرفوض",0,'تسمية الرتبة'!#REF!)</f>
        <v>#REF!</v>
      </c>
      <c r="E2259" s="34" t="e">
        <f>IF('تسمية الرتبة'!#REF!="مرفوض",0,'تسمية الرتبة'!#REF!)</f>
        <v>#REF!</v>
      </c>
      <c r="F2259" s="7" t="e">
        <f>IF('تسمية الرتبة'!#REF!="مرفوض",0,'تسمية الرتبة'!#REF!)</f>
        <v>#REF!</v>
      </c>
      <c r="G2259" s="7" t="e">
        <f>IF('تسمية الرتبة'!#REF!="مرفوض",0,'تسمية الرتبة'!#REF!)</f>
        <v>#REF!</v>
      </c>
      <c r="H2259" s="7" t="e">
        <f>IF('تسمية الرتبة'!#REF!="مرفوض",0,IF('تسمية الرتبة'!#REF!+'تسمية الرتبة'!#REF!+'تسمية الرتبة'!#REF!+'تسمية الرتبة'!#REF!&gt;6,6,'تسمية الرتبة'!#REF!+'تسمية الرتبة'!#REF!+'تسمية الرتبة'!#REF!+'تسمية الرتبة'!#REF!))</f>
        <v>#REF!</v>
      </c>
      <c r="I2259" s="7" t="e">
        <f>IF('تسمية الرتبة'!#REF!="مرفوض",0,'تسمية الرتبة'!#REF!)</f>
        <v>#REF!</v>
      </c>
      <c r="J2259" s="7" t="e">
        <f>IF('تسمية الرتبة'!#REF!="مرفوض",0,'تسمية الرتبة'!#REF!)</f>
        <v>#REF!</v>
      </c>
      <c r="K2259" s="7" t="e">
        <f>IF('تسمية الرتبة'!#REF!="مرفوض",0,J2259+I2259+H2259+G2259+F2259+E2259+D2259+'تسمية الرتبة'!#REF!)</f>
        <v>#REF!</v>
      </c>
      <c r="L2259" s="7" t="e">
        <f>IF('تسمية الرتبة'!#REF!="مرفوض",0,IF(J2259=0,"Absent(e)",""))</f>
        <v>#REF!</v>
      </c>
      <c r="M2259" s="20" t="e">
        <f>'تسمية الرتبة'!#REF!-'Resultats FR'!K2259</f>
        <v>#REF!</v>
      </c>
    </row>
    <row r="2260" spans="1:13">
      <c r="A2260" s="7">
        <v>2256</v>
      </c>
      <c r="B2260" s="7" t="e">
        <f>IF('تسمية الرتبة'!#REF!="مرفوض",0,'تسمية الرتبة'!#REF!)</f>
        <v>#REF!</v>
      </c>
      <c r="C2260" s="7" t="e">
        <f>IF('تسمية الرتبة'!#REF!="مرفوض",0,'تسمية الرتبة'!#REF!)</f>
        <v>#REF!</v>
      </c>
      <c r="D2260" s="7" t="e">
        <f>IF('تسمية الرتبة'!#REF!="مرفوض",0,'تسمية الرتبة'!#REF!)</f>
        <v>#REF!</v>
      </c>
      <c r="E2260" s="34" t="e">
        <f>IF('تسمية الرتبة'!#REF!="مرفوض",0,'تسمية الرتبة'!#REF!)</f>
        <v>#REF!</v>
      </c>
      <c r="F2260" s="7" t="e">
        <f>IF('تسمية الرتبة'!#REF!="مرفوض",0,'تسمية الرتبة'!#REF!)</f>
        <v>#REF!</v>
      </c>
      <c r="G2260" s="7" t="e">
        <f>IF('تسمية الرتبة'!#REF!="مرفوض",0,'تسمية الرتبة'!#REF!)</f>
        <v>#REF!</v>
      </c>
      <c r="H2260" s="7" t="e">
        <f>IF('تسمية الرتبة'!#REF!="مرفوض",0,IF('تسمية الرتبة'!#REF!+'تسمية الرتبة'!#REF!+'تسمية الرتبة'!#REF!+'تسمية الرتبة'!#REF!&gt;6,6,'تسمية الرتبة'!#REF!+'تسمية الرتبة'!#REF!+'تسمية الرتبة'!#REF!+'تسمية الرتبة'!#REF!))</f>
        <v>#REF!</v>
      </c>
      <c r="I2260" s="7" t="e">
        <f>IF('تسمية الرتبة'!#REF!="مرفوض",0,'تسمية الرتبة'!#REF!)</f>
        <v>#REF!</v>
      </c>
      <c r="J2260" s="7" t="e">
        <f>IF('تسمية الرتبة'!#REF!="مرفوض",0,'تسمية الرتبة'!#REF!)</f>
        <v>#REF!</v>
      </c>
      <c r="K2260" s="7" t="e">
        <f>IF('تسمية الرتبة'!#REF!="مرفوض",0,J2260+I2260+H2260+G2260+F2260+E2260+D2260+'تسمية الرتبة'!#REF!)</f>
        <v>#REF!</v>
      </c>
      <c r="L2260" s="7" t="e">
        <f>IF('تسمية الرتبة'!#REF!="مرفوض",0,IF(J2260=0,"Absent(e)",""))</f>
        <v>#REF!</v>
      </c>
      <c r="M2260" s="20" t="e">
        <f>'تسمية الرتبة'!#REF!-'Resultats FR'!K2260</f>
        <v>#REF!</v>
      </c>
    </row>
    <row r="2261" spans="1:13">
      <c r="A2261" s="7">
        <v>2257</v>
      </c>
      <c r="B2261" s="7" t="e">
        <f>IF('تسمية الرتبة'!#REF!="مرفوض",0,'تسمية الرتبة'!#REF!)</f>
        <v>#REF!</v>
      </c>
      <c r="C2261" s="7" t="e">
        <f>IF('تسمية الرتبة'!#REF!="مرفوض",0,'تسمية الرتبة'!#REF!)</f>
        <v>#REF!</v>
      </c>
      <c r="D2261" s="7" t="e">
        <f>IF('تسمية الرتبة'!#REF!="مرفوض",0,'تسمية الرتبة'!#REF!)</f>
        <v>#REF!</v>
      </c>
      <c r="E2261" s="34" t="e">
        <f>IF('تسمية الرتبة'!#REF!="مرفوض",0,'تسمية الرتبة'!#REF!)</f>
        <v>#REF!</v>
      </c>
      <c r="F2261" s="7" t="e">
        <f>IF('تسمية الرتبة'!#REF!="مرفوض",0,'تسمية الرتبة'!#REF!)</f>
        <v>#REF!</v>
      </c>
      <c r="G2261" s="7" t="e">
        <f>IF('تسمية الرتبة'!#REF!="مرفوض",0,'تسمية الرتبة'!#REF!)</f>
        <v>#REF!</v>
      </c>
      <c r="H2261" s="7" t="e">
        <f>IF('تسمية الرتبة'!#REF!="مرفوض",0,IF('تسمية الرتبة'!#REF!+'تسمية الرتبة'!#REF!+'تسمية الرتبة'!#REF!+'تسمية الرتبة'!#REF!&gt;6,6,'تسمية الرتبة'!#REF!+'تسمية الرتبة'!#REF!+'تسمية الرتبة'!#REF!+'تسمية الرتبة'!#REF!))</f>
        <v>#REF!</v>
      </c>
      <c r="I2261" s="7" t="e">
        <f>IF('تسمية الرتبة'!#REF!="مرفوض",0,'تسمية الرتبة'!#REF!)</f>
        <v>#REF!</v>
      </c>
      <c r="J2261" s="7" t="e">
        <f>IF('تسمية الرتبة'!#REF!="مرفوض",0,'تسمية الرتبة'!#REF!)</f>
        <v>#REF!</v>
      </c>
      <c r="K2261" s="7" t="e">
        <f>IF('تسمية الرتبة'!#REF!="مرفوض",0,J2261+I2261+H2261+G2261+F2261+E2261+D2261+'تسمية الرتبة'!#REF!)</f>
        <v>#REF!</v>
      </c>
      <c r="L2261" s="7" t="e">
        <f>IF('تسمية الرتبة'!#REF!="مرفوض",0,IF(J2261=0,"Absent(e)",""))</f>
        <v>#REF!</v>
      </c>
      <c r="M2261" s="20" t="e">
        <f>'تسمية الرتبة'!#REF!-'Resultats FR'!K2261</f>
        <v>#REF!</v>
      </c>
    </row>
    <row r="2262" spans="1:13">
      <c r="A2262" s="7">
        <v>2258</v>
      </c>
      <c r="B2262" s="7" t="e">
        <f>IF('تسمية الرتبة'!#REF!="مرفوض",0,'تسمية الرتبة'!#REF!)</f>
        <v>#REF!</v>
      </c>
      <c r="C2262" s="7" t="e">
        <f>IF('تسمية الرتبة'!#REF!="مرفوض",0,'تسمية الرتبة'!#REF!)</f>
        <v>#REF!</v>
      </c>
      <c r="D2262" s="7" t="e">
        <f>IF('تسمية الرتبة'!#REF!="مرفوض",0,'تسمية الرتبة'!#REF!)</f>
        <v>#REF!</v>
      </c>
      <c r="E2262" s="34" t="e">
        <f>IF('تسمية الرتبة'!#REF!="مرفوض",0,'تسمية الرتبة'!#REF!)</f>
        <v>#REF!</v>
      </c>
      <c r="F2262" s="7" t="e">
        <f>IF('تسمية الرتبة'!#REF!="مرفوض",0,'تسمية الرتبة'!#REF!)</f>
        <v>#REF!</v>
      </c>
      <c r="G2262" s="7" t="e">
        <f>IF('تسمية الرتبة'!#REF!="مرفوض",0,'تسمية الرتبة'!#REF!)</f>
        <v>#REF!</v>
      </c>
      <c r="H2262" s="7" t="e">
        <f>IF('تسمية الرتبة'!#REF!="مرفوض",0,IF('تسمية الرتبة'!#REF!+'تسمية الرتبة'!#REF!+'تسمية الرتبة'!#REF!+'تسمية الرتبة'!#REF!&gt;6,6,'تسمية الرتبة'!#REF!+'تسمية الرتبة'!#REF!+'تسمية الرتبة'!#REF!+'تسمية الرتبة'!#REF!))</f>
        <v>#REF!</v>
      </c>
      <c r="I2262" s="7" t="e">
        <f>IF('تسمية الرتبة'!#REF!="مرفوض",0,'تسمية الرتبة'!#REF!)</f>
        <v>#REF!</v>
      </c>
      <c r="J2262" s="7" t="e">
        <f>IF('تسمية الرتبة'!#REF!="مرفوض",0,'تسمية الرتبة'!#REF!)</f>
        <v>#REF!</v>
      </c>
      <c r="K2262" s="7" t="e">
        <f>IF('تسمية الرتبة'!#REF!="مرفوض",0,J2262+I2262+H2262+G2262+F2262+E2262+D2262+'تسمية الرتبة'!#REF!)</f>
        <v>#REF!</v>
      </c>
      <c r="L2262" s="7" t="e">
        <f>IF('تسمية الرتبة'!#REF!="مرفوض",0,IF(J2262=0,"Absent(e)",""))</f>
        <v>#REF!</v>
      </c>
      <c r="M2262" s="20" t="e">
        <f>'تسمية الرتبة'!#REF!-'Resultats FR'!K2262</f>
        <v>#REF!</v>
      </c>
    </row>
    <row r="2263" spans="1:13">
      <c r="A2263" s="7">
        <v>2259</v>
      </c>
      <c r="B2263" s="7" t="e">
        <f>IF('تسمية الرتبة'!#REF!="مرفوض",0,'تسمية الرتبة'!#REF!)</f>
        <v>#REF!</v>
      </c>
      <c r="C2263" s="7" t="e">
        <f>IF('تسمية الرتبة'!#REF!="مرفوض",0,'تسمية الرتبة'!#REF!)</f>
        <v>#REF!</v>
      </c>
      <c r="D2263" s="7" t="e">
        <f>IF('تسمية الرتبة'!#REF!="مرفوض",0,'تسمية الرتبة'!#REF!)</f>
        <v>#REF!</v>
      </c>
      <c r="E2263" s="34" t="e">
        <f>IF('تسمية الرتبة'!#REF!="مرفوض",0,'تسمية الرتبة'!#REF!)</f>
        <v>#REF!</v>
      </c>
      <c r="F2263" s="7" t="e">
        <f>IF('تسمية الرتبة'!#REF!="مرفوض",0,'تسمية الرتبة'!#REF!)</f>
        <v>#REF!</v>
      </c>
      <c r="G2263" s="7" t="e">
        <f>IF('تسمية الرتبة'!#REF!="مرفوض",0,'تسمية الرتبة'!#REF!)</f>
        <v>#REF!</v>
      </c>
      <c r="H2263" s="7" t="e">
        <f>IF('تسمية الرتبة'!#REF!="مرفوض",0,IF('تسمية الرتبة'!#REF!+'تسمية الرتبة'!#REF!+'تسمية الرتبة'!#REF!+'تسمية الرتبة'!#REF!&gt;6,6,'تسمية الرتبة'!#REF!+'تسمية الرتبة'!#REF!+'تسمية الرتبة'!#REF!+'تسمية الرتبة'!#REF!))</f>
        <v>#REF!</v>
      </c>
      <c r="I2263" s="7" t="e">
        <f>IF('تسمية الرتبة'!#REF!="مرفوض",0,'تسمية الرتبة'!#REF!)</f>
        <v>#REF!</v>
      </c>
      <c r="J2263" s="7" t="e">
        <f>IF('تسمية الرتبة'!#REF!="مرفوض",0,'تسمية الرتبة'!#REF!)</f>
        <v>#REF!</v>
      </c>
      <c r="K2263" s="7" t="e">
        <f>IF('تسمية الرتبة'!#REF!="مرفوض",0,J2263+I2263+H2263+G2263+F2263+E2263+D2263+'تسمية الرتبة'!#REF!)</f>
        <v>#REF!</v>
      </c>
      <c r="L2263" s="7" t="e">
        <f>IF('تسمية الرتبة'!#REF!="مرفوض",0,IF(J2263=0,"Absent(e)",""))</f>
        <v>#REF!</v>
      </c>
      <c r="M2263" s="20" t="e">
        <f>'تسمية الرتبة'!#REF!-'Resultats FR'!K2263</f>
        <v>#REF!</v>
      </c>
    </row>
    <row r="2264" spans="1:13">
      <c r="A2264" s="7">
        <v>2260</v>
      </c>
      <c r="B2264" s="7" t="e">
        <f>IF('تسمية الرتبة'!#REF!="مرفوض",0,'تسمية الرتبة'!#REF!)</f>
        <v>#REF!</v>
      </c>
      <c r="C2264" s="7" t="e">
        <f>IF('تسمية الرتبة'!#REF!="مرفوض",0,'تسمية الرتبة'!#REF!)</f>
        <v>#REF!</v>
      </c>
      <c r="D2264" s="7" t="e">
        <f>IF('تسمية الرتبة'!#REF!="مرفوض",0,'تسمية الرتبة'!#REF!)</f>
        <v>#REF!</v>
      </c>
      <c r="E2264" s="34" t="e">
        <f>IF('تسمية الرتبة'!#REF!="مرفوض",0,'تسمية الرتبة'!#REF!)</f>
        <v>#REF!</v>
      </c>
      <c r="F2264" s="7" t="e">
        <f>IF('تسمية الرتبة'!#REF!="مرفوض",0,'تسمية الرتبة'!#REF!)</f>
        <v>#REF!</v>
      </c>
      <c r="G2264" s="7" t="e">
        <f>IF('تسمية الرتبة'!#REF!="مرفوض",0,'تسمية الرتبة'!#REF!)</f>
        <v>#REF!</v>
      </c>
      <c r="H2264" s="7" t="e">
        <f>IF('تسمية الرتبة'!#REF!="مرفوض",0,IF('تسمية الرتبة'!#REF!+'تسمية الرتبة'!#REF!+'تسمية الرتبة'!#REF!+'تسمية الرتبة'!#REF!&gt;6,6,'تسمية الرتبة'!#REF!+'تسمية الرتبة'!#REF!+'تسمية الرتبة'!#REF!+'تسمية الرتبة'!#REF!))</f>
        <v>#REF!</v>
      </c>
      <c r="I2264" s="7" t="e">
        <f>IF('تسمية الرتبة'!#REF!="مرفوض",0,'تسمية الرتبة'!#REF!)</f>
        <v>#REF!</v>
      </c>
      <c r="J2264" s="7" t="e">
        <f>IF('تسمية الرتبة'!#REF!="مرفوض",0,'تسمية الرتبة'!#REF!)</f>
        <v>#REF!</v>
      </c>
      <c r="K2264" s="7" t="e">
        <f>IF('تسمية الرتبة'!#REF!="مرفوض",0,J2264+I2264+H2264+G2264+F2264+E2264+D2264+'تسمية الرتبة'!#REF!)</f>
        <v>#REF!</v>
      </c>
      <c r="L2264" s="7" t="e">
        <f>IF('تسمية الرتبة'!#REF!="مرفوض",0,IF(J2264=0,"Absent(e)",""))</f>
        <v>#REF!</v>
      </c>
      <c r="M2264" s="20" t="e">
        <f>'تسمية الرتبة'!#REF!-'Resultats FR'!K2264</f>
        <v>#REF!</v>
      </c>
    </row>
    <row r="2265" spans="1:13">
      <c r="A2265" s="7">
        <v>2261</v>
      </c>
      <c r="B2265" s="7" t="e">
        <f>IF('تسمية الرتبة'!#REF!="مرفوض",0,'تسمية الرتبة'!#REF!)</f>
        <v>#REF!</v>
      </c>
      <c r="C2265" s="7" t="e">
        <f>IF('تسمية الرتبة'!#REF!="مرفوض",0,'تسمية الرتبة'!#REF!)</f>
        <v>#REF!</v>
      </c>
      <c r="D2265" s="7" t="e">
        <f>IF('تسمية الرتبة'!#REF!="مرفوض",0,'تسمية الرتبة'!#REF!)</f>
        <v>#REF!</v>
      </c>
      <c r="E2265" s="34" t="e">
        <f>IF('تسمية الرتبة'!#REF!="مرفوض",0,'تسمية الرتبة'!#REF!)</f>
        <v>#REF!</v>
      </c>
      <c r="F2265" s="7" t="e">
        <f>IF('تسمية الرتبة'!#REF!="مرفوض",0,'تسمية الرتبة'!#REF!)</f>
        <v>#REF!</v>
      </c>
      <c r="G2265" s="7" t="e">
        <f>IF('تسمية الرتبة'!#REF!="مرفوض",0,'تسمية الرتبة'!#REF!)</f>
        <v>#REF!</v>
      </c>
      <c r="H2265" s="7" t="e">
        <f>IF('تسمية الرتبة'!#REF!="مرفوض",0,IF('تسمية الرتبة'!#REF!+'تسمية الرتبة'!#REF!+'تسمية الرتبة'!#REF!+'تسمية الرتبة'!#REF!&gt;6,6,'تسمية الرتبة'!#REF!+'تسمية الرتبة'!#REF!+'تسمية الرتبة'!#REF!+'تسمية الرتبة'!#REF!))</f>
        <v>#REF!</v>
      </c>
      <c r="I2265" s="7" t="e">
        <f>IF('تسمية الرتبة'!#REF!="مرفوض",0,'تسمية الرتبة'!#REF!)</f>
        <v>#REF!</v>
      </c>
      <c r="J2265" s="7" t="e">
        <f>IF('تسمية الرتبة'!#REF!="مرفوض",0,'تسمية الرتبة'!#REF!)</f>
        <v>#REF!</v>
      </c>
      <c r="K2265" s="7" t="e">
        <f>IF('تسمية الرتبة'!#REF!="مرفوض",0,J2265+I2265+H2265+G2265+F2265+E2265+D2265+'تسمية الرتبة'!#REF!)</f>
        <v>#REF!</v>
      </c>
      <c r="L2265" s="7" t="e">
        <f>IF('تسمية الرتبة'!#REF!="مرفوض",0,IF(J2265=0,"Absent(e)",""))</f>
        <v>#REF!</v>
      </c>
      <c r="M2265" s="20" t="e">
        <f>'تسمية الرتبة'!#REF!-'Resultats FR'!K2265</f>
        <v>#REF!</v>
      </c>
    </row>
    <row r="2266" spans="1:13">
      <c r="A2266" s="7">
        <v>2262</v>
      </c>
      <c r="B2266" s="7" t="e">
        <f>IF('تسمية الرتبة'!#REF!="مرفوض",0,'تسمية الرتبة'!#REF!)</f>
        <v>#REF!</v>
      </c>
      <c r="C2266" s="7" t="e">
        <f>IF('تسمية الرتبة'!#REF!="مرفوض",0,'تسمية الرتبة'!#REF!)</f>
        <v>#REF!</v>
      </c>
      <c r="D2266" s="7" t="e">
        <f>IF('تسمية الرتبة'!#REF!="مرفوض",0,'تسمية الرتبة'!#REF!)</f>
        <v>#REF!</v>
      </c>
      <c r="E2266" s="34" t="e">
        <f>IF('تسمية الرتبة'!#REF!="مرفوض",0,'تسمية الرتبة'!#REF!)</f>
        <v>#REF!</v>
      </c>
      <c r="F2266" s="7" t="e">
        <f>IF('تسمية الرتبة'!#REF!="مرفوض",0,'تسمية الرتبة'!#REF!)</f>
        <v>#REF!</v>
      </c>
      <c r="G2266" s="7" t="e">
        <f>IF('تسمية الرتبة'!#REF!="مرفوض",0,'تسمية الرتبة'!#REF!)</f>
        <v>#REF!</v>
      </c>
      <c r="H2266" s="7" t="e">
        <f>IF('تسمية الرتبة'!#REF!="مرفوض",0,IF('تسمية الرتبة'!#REF!+'تسمية الرتبة'!#REF!+'تسمية الرتبة'!#REF!+'تسمية الرتبة'!#REF!&gt;6,6,'تسمية الرتبة'!#REF!+'تسمية الرتبة'!#REF!+'تسمية الرتبة'!#REF!+'تسمية الرتبة'!#REF!))</f>
        <v>#REF!</v>
      </c>
      <c r="I2266" s="7" t="e">
        <f>IF('تسمية الرتبة'!#REF!="مرفوض",0,'تسمية الرتبة'!#REF!)</f>
        <v>#REF!</v>
      </c>
      <c r="J2266" s="7" t="e">
        <f>IF('تسمية الرتبة'!#REF!="مرفوض",0,'تسمية الرتبة'!#REF!)</f>
        <v>#REF!</v>
      </c>
      <c r="K2266" s="7" t="e">
        <f>IF('تسمية الرتبة'!#REF!="مرفوض",0,J2266+I2266+H2266+G2266+F2266+E2266+D2266+'تسمية الرتبة'!#REF!)</f>
        <v>#REF!</v>
      </c>
      <c r="L2266" s="7" t="e">
        <f>IF('تسمية الرتبة'!#REF!="مرفوض",0,IF(J2266=0,"Absent(e)",""))</f>
        <v>#REF!</v>
      </c>
      <c r="M2266" s="20" t="e">
        <f>'تسمية الرتبة'!#REF!-'Resultats FR'!K2266</f>
        <v>#REF!</v>
      </c>
    </row>
    <row r="2267" spans="1:13">
      <c r="A2267" s="7">
        <v>2263</v>
      </c>
      <c r="B2267" s="7" t="e">
        <f>IF('تسمية الرتبة'!#REF!="مرفوض",0,'تسمية الرتبة'!#REF!)</f>
        <v>#REF!</v>
      </c>
      <c r="C2267" s="7" t="e">
        <f>IF('تسمية الرتبة'!#REF!="مرفوض",0,'تسمية الرتبة'!#REF!)</f>
        <v>#REF!</v>
      </c>
      <c r="D2267" s="7" t="e">
        <f>IF('تسمية الرتبة'!#REF!="مرفوض",0,'تسمية الرتبة'!#REF!)</f>
        <v>#REF!</v>
      </c>
      <c r="E2267" s="34" t="e">
        <f>IF('تسمية الرتبة'!#REF!="مرفوض",0,'تسمية الرتبة'!#REF!)</f>
        <v>#REF!</v>
      </c>
      <c r="F2267" s="7" t="e">
        <f>IF('تسمية الرتبة'!#REF!="مرفوض",0,'تسمية الرتبة'!#REF!)</f>
        <v>#REF!</v>
      </c>
      <c r="G2267" s="7" t="e">
        <f>IF('تسمية الرتبة'!#REF!="مرفوض",0,'تسمية الرتبة'!#REF!)</f>
        <v>#REF!</v>
      </c>
      <c r="H2267" s="7" t="e">
        <f>IF('تسمية الرتبة'!#REF!="مرفوض",0,IF('تسمية الرتبة'!#REF!+'تسمية الرتبة'!#REF!+'تسمية الرتبة'!#REF!+'تسمية الرتبة'!#REF!&gt;6,6,'تسمية الرتبة'!#REF!+'تسمية الرتبة'!#REF!+'تسمية الرتبة'!#REF!+'تسمية الرتبة'!#REF!))</f>
        <v>#REF!</v>
      </c>
      <c r="I2267" s="7" t="e">
        <f>IF('تسمية الرتبة'!#REF!="مرفوض",0,'تسمية الرتبة'!#REF!)</f>
        <v>#REF!</v>
      </c>
      <c r="J2267" s="7" t="e">
        <f>IF('تسمية الرتبة'!#REF!="مرفوض",0,'تسمية الرتبة'!#REF!)</f>
        <v>#REF!</v>
      </c>
      <c r="K2267" s="7" t="e">
        <f>IF('تسمية الرتبة'!#REF!="مرفوض",0,J2267+I2267+H2267+G2267+F2267+E2267+D2267+'تسمية الرتبة'!#REF!)</f>
        <v>#REF!</v>
      </c>
      <c r="L2267" s="7" t="e">
        <f>IF('تسمية الرتبة'!#REF!="مرفوض",0,IF(J2267=0,"Absent(e)",""))</f>
        <v>#REF!</v>
      </c>
      <c r="M2267" s="20" t="e">
        <f>'تسمية الرتبة'!#REF!-'Resultats FR'!K2267</f>
        <v>#REF!</v>
      </c>
    </row>
    <row r="2268" spans="1:13">
      <c r="A2268" s="7">
        <v>2264</v>
      </c>
      <c r="B2268" s="7" t="e">
        <f>IF('تسمية الرتبة'!#REF!="مرفوض",0,'تسمية الرتبة'!#REF!)</f>
        <v>#REF!</v>
      </c>
      <c r="C2268" s="7" t="e">
        <f>IF('تسمية الرتبة'!#REF!="مرفوض",0,'تسمية الرتبة'!#REF!)</f>
        <v>#REF!</v>
      </c>
      <c r="D2268" s="7" t="e">
        <f>IF('تسمية الرتبة'!#REF!="مرفوض",0,'تسمية الرتبة'!#REF!)</f>
        <v>#REF!</v>
      </c>
      <c r="E2268" s="34" t="e">
        <f>IF('تسمية الرتبة'!#REF!="مرفوض",0,'تسمية الرتبة'!#REF!)</f>
        <v>#REF!</v>
      </c>
      <c r="F2268" s="7" t="e">
        <f>IF('تسمية الرتبة'!#REF!="مرفوض",0,'تسمية الرتبة'!#REF!)</f>
        <v>#REF!</v>
      </c>
      <c r="G2268" s="7" t="e">
        <f>IF('تسمية الرتبة'!#REF!="مرفوض",0,'تسمية الرتبة'!#REF!)</f>
        <v>#REF!</v>
      </c>
      <c r="H2268" s="7" t="e">
        <f>IF('تسمية الرتبة'!#REF!="مرفوض",0,IF('تسمية الرتبة'!#REF!+'تسمية الرتبة'!#REF!+'تسمية الرتبة'!#REF!+'تسمية الرتبة'!#REF!&gt;6,6,'تسمية الرتبة'!#REF!+'تسمية الرتبة'!#REF!+'تسمية الرتبة'!#REF!+'تسمية الرتبة'!#REF!))</f>
        <v>#REF!</v>
      </c>
      <c r="I2268" s="7" t="e">
        <f>IF('تسمية الرتبة'!#REF!="مرفوض",0,'تسمية الرتبة'!#REF!)</f>
        <v>#REF!</v>
      </c>
      <c r="J2268" s="7" t="e">
        <f>IF('تسمية الرتبة'!#REF!="مرفوض",0,'تسمية الرتبة'!#REF!)</f>
        <v>#REF!</v>
      </c>
      <c r="K2268" s="7" t="e">
        <f>IF('تسمية الرتبة'!#REF!="مرفوض",0,J2268+I2268+H2268+G2268+F2268+E2268+D2268+'تسمية الرتبة'!#REF!)</f>
        <v>#REF!</v>
      </c>
      <c r="L2268" s="7" t="e">
        <f>IF('تسمية الرتبة'!#REF!="مرفوض",0,IF(J2268=0,"Absent(e)",""))</f>
        <v>#REF!</v>
      </c>
      <c r="M2268" s="20" t="e">
        <f>'تسمية الرتبة'!#REF!-'Resultats FR'!K2268</f>
        <v>#REF!</v>
      </c>
    </row>
    <row r="2269" spans="1:13">
      <c r="A2269" s="7">
        <v>2265</v>
      </c>
      <c r="B2269" s="7" t="e">
        <f>IF('تسمية الرتبة'!#REF!="مرفوض",0,'تسمية الرتبة'!#REF!)</f>
        <v>#REF!</v>
      </c>
      <c r="C2269" s="7" t="e">
        <f>IF('تسمية الرتبة'!#REF!="مرفوض",0,'تسمية الرتبة'!#REF!)</f>
        <v>#REF!</v>
      </c>
      <c r="D2269" s="7" t="e">
        <f>IF('تسمية الرتبة'!#REF!="مرفوض",0,'تسمية الرتبة'!#REF!)</f>
        <v>#REF!</v>
      </c>
      <c r="E2269" s="34" t="e">
        <f>IF('تسمية الرتبة'!#REF!="مرفوض",0,'تسمية الرتبة'!#REF!)</f>
        <v>#REF!</v>
      </c>
      <c r="F2269" s="7" t="e">
        <f>IF('تسمية الرتبة'!#REF!="مرفوض",0,'تسمية الرتبة'!#REF!)</f>
        <v>#REF!</v>
      </c>
      <c r="G2269" s="7" t="e">
        <f>IF('تسمية الرتبة'!#REF!="مرفوض",0,'تسمية الرتبة'!#REF!)</f>
        <v>#REF!</v>
      </c>
      <c r="H2269" s="7" t="e">
        <f>IF('تسمية الرتبة'!#REF!="مرفوض",0,IF('تسمية الرتبة'!#REF!+'تسمية الرتبة'!#REF!+'تسمية الرتبة'!#REF!+'تسمية الرتبة'!#REF!&gt;6,6,'تسمية الرتبة'!#REF!+'تسمية الرتبة'!#REF!+'تسمية الرتبة'!#REF!+'تسمية الرتبة'!#REF!))</f>
        <v>#REF!</v>
      </c>
      <c r="I2269" s="7" t="e">
        <f>IF('تسمية الرتبة'!#REF!="مرفوض",0,'تسمية الرتبة'!#REF!)</f>
        <v>#REF!</v>
      </c>
      <c r="J2269" s="7" t="e">
        <f>IF('تسمية الرتبة'!#REF!="مرفوض",0,'تسمية الرتبة'!#REF!)</f>
        <v>#REF!</v>
      </c>
      <c r="K2269" s="7" t="e">
        <f>IF('تسمية الرتبة'!#REF!="مرفوض",0,J2269+I2269+H2269+G2269+F2269+E2269+D2269+'تسمية الرتبة'!#REF!)</f>
        <v>#REF!</v>
      </c>
      <c r="L2269" s="7" t="e">
        <f>IF('تسمية الرتبة'!#REF!="مرفوض",0,IF(J2269=0,"Absent(e)",""))</f>
        <v>#REF!</v>
      </c>
      <c r="M2269" s="20" t="e">
        <f>'تسمية الرتبة'!#REF!-'Resultats FR'!K2269</f>
        <v>#REF!</v>
      </c>
    </row>
    <row r="2270" spans="1:13">
      <c r="A2270" s="7">
        <v>2266</v>
      </c>
      <c r="B2270" s="7" t="e">
        <f>IF('تسمية الرتبة'!#REF!="مرفوض",0,'تسمية الرتبة'!#REF!)</f>
        <v>#REF!</v>
      </c>
      <c r="C2270" s="7" t="e">
        <f>IF('تسمية الرتبة'!#REF!="مرفوض",0,'تسمية الرتبة'!#REF!)</f>
        <v>#REF!</v>
      </c>
      <c r="D2270" s="7" t="e">
        <f>IF('تسمية الرتبة'!#REF!="مرفوض",0,'تسمية الرتبة'!#REF!)</f>
        <v>#REF!</v>
      </c>
      <c r="E2270" s="34" t="e">
        <f>IF('تسمية الرتبة'!#REF!="مرفوض",0,'تسمية الرتبة'!#REF!)</f>
        <v>#REF!</v>
      </c>
      <c r="F2270" s="7" t="e">
        <f>IF('تسمية الرتبة'!#REF!="مرفوض",0,'تسمية الرتبة'!#REF!)</f>
        <v>#REF!</v>
      </c>
      <c r="G2270" s="7" t="e">
        <f>IF('تسمية الرتبة'!#REF!="مرفوض",0,'تسمية الرتبة'!#REF!)</f>
        <v>#REF!</v>
      </c>
      <c r="H2270" s="7" t="e">
        <f>IF('تسمية الرتبة'!#REF!="مرفوض",0,IF('تسمية الرتبة'!#REF!+'تسمية الرتبة'!#REF!+'تسمية الرتبة'!#REF!+'تسمية الرتبة'!#REF!&gt;6,6,'تسمية الرتبة'!#REF!+'تسمية الرتبة'!#REF!+'تسمية الرتبة'!#REF!+'تسمية الرتبة'!#REF!))</f>
        <v>#REF!</v>
      </c>
      <c r="I2270" s="7" t="e">
        <f>IF('تسمية الرتبة'!#REF!="مرفوض",0,'تسمية الرتبة'!#REF!)</f>
        <v>#REF!</v>
      </c>
      <c r="J2270" s="7" t="e">
        <f>IF('تسمية الرتبة'!#REF!="مرفوض",0,'تسمية الرتبة'!#REF!)</f>
        <v>#REF!</v>
      </c>
      <c r="K2270" s="7" t="e">
        <f>IF('تسمية الرتبة'!#REF!="مرفوض",0,J2270+I2270+H2270+G2270+F2270+E2270+D2270+'تسمية الرتبة'!#REF!)</f>
        <v>#REF!</v>
      </c>
      <c r="L2270" s="7" t="e">
        <f>IF('تسمية الرتبة'!#REF!="مرفوض",0,IF(J2270=0,"Absent(e)",""))</f>
        <v>#REF!</v>
      </c>
      <c r="M2270" s="20" t="e">
        <f>'تسمية الرتبة'!#REF!-'Resultats FR'!K2270</f>
        <v>#REF!</v>
      </c>
    </row>
    <row r="2271" spans="1:13">
      <c r="A2271" s="7">
        <v>2267</v>
      </c>
      <c r="B2271" s="7" t="e">
        <f>IF('تسمية الرتبة'!#REF!="مرفوض",0,'تسمية الرتبة'!#REF!)</f>
        <v>#REF!</v>
      </c>
      <c r="C2271" s="7" t="e">
        <f>IF('تسمية الرتبة'!#REF!="مرفوض",0,'تسمية الرتبة'!#REF!)</f>
        <v>#REF!</v>
      </c>
      <c r="D2271" s="7" t="e">
        <f>IF('تسمية الرتبة'!#REF!="مرفوض",0,'تسمية الرتبة'!#REF!)</f>
        <v>#REF!</v>
      </c>
      <c r="E2271" s="34" t="e">
        <f>IF('تسمية الرتبة'!#REF!="مرفوض",0,'تسمية الرتبة'!#REF!)</f>
        <v>#REF!</v>
      </c>
      <c r="F2271" s="7" t="e">
        <f>IF('تسمية الرتبة'!#REF!="مرفوض",0,'تسمية الرتبة'!#REF!)</f>
        <v>#REF!</v>
      </c>
      <c r="G2271" s="7" t="e">
        <f>IF('تسمية الرتبة'!#REF!="مرفوض",0,'تسمية الرتبة'!#REF!)</f>
        <v>#REF!</v>
      </c>
      <c r="H2271" s="7" t="e">
        <f>IF('تسمية الرتبة'!#REF!="مرفوض",0,IF('تسمية الرتبة'!#REF!+'تسمية الرتبة'!#REF!+'تسمية الرتبة'!#REF!+'تسمية الرتبة'!#REF!&gt;6,6,'تسمية الرتبة'!#REF!+'تسمية الرتبة'!#REF!+'تسمية الرتبة'!#REF!+'تسمية الرتبة'!#REF!))</f>
        <v>#REF!</v>
      </c>
      <c r="I2271" s="7" t="e">
        <f>IF('تسمية الرتبة'!#REF!="مرفوض",0,'تسمية الرتبة'!#REF!)</f>
        <v>#REF!</v>
      </c>
      <c r="J2271" s="7" t="e">
        <f>IF('تسمية الرتبة'!#REF!="مرفوض",0,'تسمية الرتبة'!#REF!)</f>
        <v>#REF!</v>
      </c>
      <c r="K2271" s="7" t="e">
        <f>IF('تسمية الرتبة'!#REF!="مرفوض",0,J2271+I2271+H2271+G2271+F2271+E2271+D2271+'تسمية الرتبة'!#REF!)</f>
        <v>#REF!</v>
      </c>
      <c r="L2271" s="7" t="e">
        <f>IF('تسمية الرتبة'!#REF!="مرفوض",0,IF(J2271=0,"Absent(e)",""))</f>
        <v>#REF!</v>
      </c>
      <c r="M2271" s="20" t="e">
        <f>'تسمية الرتبة'!#REF!-'Resultats FR'!K2271</f>
        <v>#REF!</v>
      </c>
    </row>
    <row r="2272" spans="1:13">
      <c r="A2272" s="7">
        <v>2268</v>
      </c>
      <c r="B2272" s="7" t="e">
        <f>IF('تسمية الرتبة'!#REF!="مرفوض",0,'تسمية الرتبة'!#REF!)</f>
        <v>#REF!</v>
      </c>
      <c r="C2272" s="7" t="e">
        <f>IF('تسمية الرتبة'!#REF!="مرفوض",0,'تسمية الرتبة'!#REF!)</f>
        <v>#REF!</v>
      </c>
      <c r="D2272" s="7" t="e">
        <f>IF('تسمية الرتبة'!#REF!="مرفوض",0,'تسمية الرتبة'!#REF!)</f>
        <v>#REF!</v>
      </c>
      <c r="E2272" s="34" t="e">
        <f>IF('تسمية الرتبة'!#REF!="مرفوض",0,'تسمية الرتبة'!#REF!)</f>
        <v>#REF!</v>
      </c>
      <c r="F2272" s="7" t="e">
        <f>IF('تسمية الرتبة'!#REF!="مرفوض",0,'تسمية الرتبة'!#REF!)</f>
        <v>#REF!</v>
      </c>
      <c r="G2272" s="7" t="e">
        <f>IF('تسمية الرتبة'!#REF!="مرفوض",0,'تسمية الرتبة'!#REF!)</f>
        <v>#REF!</v>
      </c>
      <c r="H2272" s="7" t="e">
        <f>IF('تسمية الرتبة'!#REF!="مرفوض",0,IF('تسمية الرتبة'!#REF!+'تسمية الرتبة'!#REF!+'تسمية الرتبة'!#REF!+'تسمية الرتبة'!#REF!&gt;6,6,'تسمية الرتبة'!#REF!+'تسمية الرتبة'!#REF!+'تسمية الرتبة'!#REF!+'تسمية الرتبة'!#REF!))</f>
        <v>#REF!</v>
      </c>
      <c r="I2272" s="7" t="e">
        <f>IF('تسمية الرتبة'!#REF!="مرفوض",0,'تسمية الرتبة'!#REF!)</f>
        <v>#REF!</v>
      </c>
      <c r="J2272" s="7" t="e">
        <f>IF('تسمية الرتبة'!#REF!="مرفوض",0,'تسمية الرتبة'!#REF!)</f>
        <v>#REF!</v>
      </c>
      <c r="K2272" s="7" t="e">
        <f>IF('تسمية الرتبة'!#REF!="مرفوض",0,J2272+I2272+H2272+G2272+F2272+E2272+D2272+'تسمية الرتبة'!#REF!)</f>
        <v>#REF!</v>
      </c>
      <c r="L2272" s="7" t="e">
        <f>IF('تسمية الرتبة'!#REF!="مرفوض",0,IF(J2272=0,"Absent(e)",""))</f>
        <v>#REF!</v>
      </c>
      <c r="M2272" s="20" t="e">
        <f>'تسمية الرتبة'!#REF!-'Resultats FR'!K2272</f>
        <v>#REF!</v>
      </c>
    </row>
    <row r="2273" spans="1:13">
      <c r="A2273" s="7">
        <v>2269</v>
      </c>
      <c r="B2273" s="7" t="e">
        <f>IF('تسمية الرتبة'!#REF!="مرفوض",0,'تسمية الرتبة'!#REF!)</f>
        <v>#REF!</v>
      </c>
      <c r="C2273" s="7" t="e">
        <f>IF('تسمية الرتبة'!#REF!="مرفوض",0,'تسمية الرتبة'!#REF!)</f>
        <v>#REF!</v>
      </c>
      <c r="D2273" s="7" t="e">
        <f>IF('تسمية الرتبة'!#REF!="مرفوض",0,'تسمية الرتبة'!#REF!)</f>
        <v>#REF!</v>
      </c>
      <c r="E2273" s="34" t="e">
        <f>IF('تسمية الرتبة'!#REF!="مرفوض",0,'تسمية الرتبة'!#REF!)</f>
        <v>#REF!</v>
      </c>
      <c r="F2273" s="7" t="e">
        <f>IF('تسمية الرتبة'!#REF!="مرفوض",0,'تسمية الرتبة'!#REF!)</f>
        <v>#REF!</v>
      </c>
      <c r="G2273" s="7" t="e">
        <f>IF('تسمية الرتبة'!#REF!="مرفوض",0,'تسمية الرتبة'!#REF!)</f>
        <v>#REF!</v>
      </c>
      <c r="H2273" s="7" t="e">
        <f>IF('تسمية الرتبة'!#REF!="مرفوض",0,IF('تسمية الرتبة'!#REF!+'تسمية الرتبة'!#REF!+'تسمية الرتبة'!#REF!+'تسمية الرتبة'!#REF!&gt;6,6,'تسمية الرتبة'!#REF!+'تسمية الرتبة'!#REF!+'تسمية الرتبة'!#REF!+'تسمية الرتبة'!#REF!))</f>
        <v>#REF!</v>
      </c>
      <c r="I2273" s="7" t="e">
        <f>IF('تسمية الرتبة'!#REF!="مرفوض",0,'تسمية الرتبة'!#REF!)</f>
        <v>#REF!</v>
      </c>
      <c r="J2273" s="7" t="e">
        <f>IF('تسمية الرتبة'!#REF!="مرفوض",0,'تسمية الرتبة'!#REF!)</f>
        <v>#REF!</v>
      </c>
      <c r="K2273" s="7" t="e">
        <f>IF('تسمية الرتبة'!#REF!="مرفوض",0,J2273+I2273+H2273+G2273+F2273+E2273+D2273+'تسمية الرتبة'!#REF!)</f>
        <v>#REF!</v>
      </c>
      <c r="L2273" s="7" t="e">
        <f>IF('تسمية الرتبة'!#REF!="مرفوض",0,IF(J2273=0,"Absent(e)",""))</f>
        <v>#REF!</v>
      </c>
      <c r="M2273" s="20" t="e">
        <f>'تسمية الرتبة'!#REF!-'Resultats FR'!K2273</f>
        <v>#REF!</v>
      </c>
    </row>
    <row r="2274" spans="1:13">
      <c r="A2274" s="7">
        <v>2270</v>
      </c>
      <c r="B2274" s="7" t="e">
        <f>IF('تسمية الرتبة'!#REF!="مرفوض",0,'تسمية الرتبة'!#REF!)</f>
        <v>#REF!</v>
      </c>
      <c r="C2274" s="7" t="e">
        <f>IF('تسمية الرتبة'!#REF!="مرفوض",0,'تسمية الرتبة'!#REF!)</f>
        <v>#REF!</v>
      </c>
      <c r="D2274" s="7" t="e">
        <f>IF('تسمية الرتبة'!#REF!="مرفوض",0,'تسمية الرتبة'!#REF!)</f>
        <v>#REF!</v>
      </c>
      <c r="E2274" s="34" t="e">
        <f>IF('تسمية الرتبة'!#REF!="مرفوض",0,'تسمية الرتبة'!#REF!)</f>
        <v>#REF!</v>
      </c>
      <c r="F2274" s="7" t="e">
        <f>IF('تسمية الرتبة'!#REF!="مرفوض",0,'تسمية الرتبة'!#REF!)</f>
        <v>#REF!</v>
      </c>
      <c r="G2274" s="7" t="e">
        <f>IF('تسمية الرتبة'!#REF!="مرفوض",0,'تسمية الرتبة'!#REF!)</f>
        <v>#REF!</v>
      </c>
      <c r="H2274" s="7" t="e">
        <f>IF('تسمية الرتبة'!#REF!="مرفوض",0,IF('تسمية الرتبة'!#REF!+'تسمية الرتبة'!#REF!+'تسمية الرتبة'!#REF!+'تسمية الرتبة'!#REF!&gt;6,6,'تسمية الرتبة'!#REF!+'تسمية الرتبة'!#REF!+'تسمية الرتبة'!#REF!+'تسمية الرتبة'!#REF!))</f>
        <v>#REF!</v>
      </c>
      <c r="I2274" s="7" t="e">
        <f>IF('تسمية الرتبة'!#REF!="مرفوض",0,'تسمية الرتبة'!#REF!)</f>
        <v>#REF!</v>
      </c>
      <c r="J2274" s="7" t="e">
        <f>IF('تسمية الرتبة'!#REF!="مرفوض",0,'تسمية الرتبة'!#REF!)</f>
        <v>#REF!</v>
      </c>
      <c r="K2274" s="7" t="e">
        <f>IF('تسمية الرتبة'!#REF!="مرفوض",0,J2274+I2274+H2274+G2274+F2274+E2274+D2274+'تسمية الرتبة'!#REF!)</f>
        <v>#REF!</v>
      </c>
      <c r="L2274" s="7" t="e">
        <f>IF('تسمية الرتبة'!#REF!="مرفوض",0,IF(J2274=0,"Absent(e)",""))</f>
        <v>#REF!</v>
      </c>
      <c r="M2274" s="20" t="e">
        <f>'تسمية الرتبة'!#REF!-'Resultats FR'!K2274</f>
        <v>#REF!</v>
      </c>
    </row>
    <row r="2275" spans="1:13">
      <c r="A2275" s="7">
        <v>2271</v>
      </c>
      <c r="B2275" s="7" t="e">
        <f>IF('تسمية الرتبة'!#REF!="مرفوض",0,'تسمية الرتبة'!#REF!)</f>
        <v>#REF!</v>
      </c>
      <c r="C2275" s="7" t="e">
        <f>IF('تسمية الرتبة'!#REF!="مرفوض",0,'تسمية الرتبة'!#REF!)</f>
        <v>#REF!</v>
      </c>
      <c r="D2275" s="7" t="e">
        <f>IF('تسمية الرتبة'!#REF!="مرفوض",0,'تسمية الرتبة'!#REF!)</f>
        <v>#REF!</v>
      </c>
      <c r="E2275" s="34" t="e">
        <f>IF('تسمية الرتبة'!#REF!="مرفوض",0,'تسمية الرتبة'!#REF!)</f>
        <v>#REF!</v>
      </c>
      <c r="F2275" s="7" t="e">
        <f>IF('تسمية الرتبة'!#REF!="مرفوض",0,'تسمية الرتبة'!#REF!)</f>
        <v>#REF!</v>
      </c>
      <c r="G2275" s="7" t="e">
        <f>IF('تسمية الرتبة'!#REF!="مرفوض",0,'تسمية الرتبة'!#REF!)</f>
        <v>#REF!</v>
      </c>
      <c r="H2275" s="7" t="e">
        <f>IF('تسمية الرتبة'!#REF!="مرفوض",0,IF('تسمية الرتبة'!#REF!+'تسمية الرتبة'!#REF!+'تسمية الرتبة'!#REF!+'تسمية الرتبة'!#REF!&gt;6,6,'تسمية الرتبة'!#REF!+'تسمية الرتبة'!#REF!+'تسمية الرتبة'!#REF!+'تسمية الرتبة'!#REF!))</f>
        <v>#REF!</v>
      </c>
      <c r="I2275" s="7" t="e">
        <f>IF('تسمية الرتبة'!#REF!="مرفوض",0,'تسمية الرتبة'!#REF!)</f>
        <v>#REF!</v>
      </c>
      <c r="J2275" s="7" t="e">
        <f>IF('تسمية الرتبة'!#REF!="مرفوض",0,'تسمية الرتبة'!#REF!)</f>
        <v>#REF!</v>
      </c>
      <c r="K2275" s="7" t="e">
        <f>IF('تسمية الرتبة'!#REF!="مرفوض",0,J2275+I2275+H2275+G2275+F2275+E2275+D2275+'تسمية الرتبة'!#REF!)</f>
        <v>#REF!</v>
      </c>
      <c r="L2275" s="7" t="e">
        <f>IF('تسمية الرتبة'!#REF!="مرفوض",0,IF(J2275=0,"Absent(e)",""))</f>
        <v>#REF!</v>
      </c>
      <c r="M2275" s="20" t="e">
        <f>'تسمية الرتبة'!#REF!-'Resultats FR'!K2275</f>
        <v>#REF!</v>
      </c>
    </row>
    <row r="2276" spans="1:13">
      <c r="A2276" s="7">
        <v>2272</v>
      </c>
      <c r="B2276" s="7" t="e">
        <f>IF('تسمية الرتبة'!#REF!="مرفوض",0,'تسمية الرتبة'!#REF!)</f>
        <v>#REF!</v>
      </c>
      <c r="C2276" s="7" t="e">
        <f>IF('تسمية الرتبة'!#REF!="مرفوض",0,'تسمية الرتبة'!#REF!)</f>
        <v>#REF!</v>
      </c>
      <c r="D2276" s="7" t="e">
        <f>IF('تسمية الرتبة'!#REF!="مرفوض",0,'تسمية الرتبة'!#REF!)</f>
        <v>#REF!</v>
      </c>
      <c r="E2276" s="34" t="e">
        <f>IF('تسمية الرتبة'!#REF!="مرفوض",0,'تسمية الرتبة'!#REF!)</f>
        <v>#REF!</v>
      </c>
      <c r="F2276" s="7" t="e">
        <f>IF('تسمية الرتبة'!#REF!="مرفوض",0,'تسمية الرتبة'!#REF!)</f>
        <v>#REF!</v>
      </c>
      <c r="G2276" s="7" t="e">
        <f>IF('تسمية الرتبة'!#REF!="مرفوض",0,'تسمية الرتبة'!#REF!)</f>
        <v>#REF!</v>
      </c>
      <c r="H2276" s="7" t="e">
        <f>IF('تسمية الرتبة'!#REF!="مرفوض",0,IF('تسمية الرتبة'!#REF!+'تسمية الرتبة'!#REF!+'تسمية الرتبة'!#REF!+'تسمية الرتبة'!#REF!&gt;6,6,'تسمية الرتبة'!#REF!+'تسمية الرتبة'!#REF!+'تسمية الرتبة'!#REF!+'تسمية الرتبة'!#REF!))</f>
        <v>#REF!</v>
      </c>
      <c r="I2276" s="7" t="e">
        <f>IF('تسمية الرتبة'!#REF!="مرفوض",0,'تسمية الرتبة'!#REF!)</f>
        <v>#REF!</v>
      </c>
      <c r="J2276" s="7" t="e">
        <f>IF('تسمية الرتبة'!#REF!="مرفوض",0,'تسمية الرتبة'!#REF!)</f>
        <v>#REF!</v>
      </c>
      <c r="K2276" s="7" t="e">
        <f>IF('تسمية الرتبة'!#REF!="مرفوض",0,J2276+I2276+H2276+G2276+F2276+E2276+D2276+'تسمية الرتبة'!#REF!)</f>
        <v>#REF!</v>
      </c>
      <c r="L2276" s="7" t="e">
        <f>IF('تسمية الرتبة'!#REF!="مرفوض",0,IF(J2276=0,"Absent(e)",""))</f>
        <v>#REF!</v>
      </c>
      <c r="M2276" s="20" t="e">
        <f>'تسمية الرتبة'!#REF!-'Resultats FR'!K2276</f>
        <v>#REF!</v>
      </c>
    </row>
    <row r="2277" spans="1:13">
      <c r="A2277" s="7">
        <v>2273</v>
      </c>
      <c r="B2277" s="7" t="e">
        <f>IF('تسمية الرتبة'!#REF!="مرفوض",0,'تسمية الرتبة'!#REF!)</f>
        <v>#REF!</v>
      </c>
      <c r="C2277" s="7" t="e">
        <f>IF('تسمية الرتبة'!#REF!="مرفوض",0,'تسمية الرتبة'!#REF!)</f>
        <v>#REF!</v>
      </c>
      <c r="D2277" s="7" t="e">
        <f>IF('تسمية الرتبة'!#REF!="مرفوض",0,'تسمية الرتبة'!#REF!)</f>
        <v>#REF!</v>
      </c>
      <c r="E2277" s="34" t="e">
        <f>IF('تسمية الرتبة'!#REF!="مرفوض",0,'تسمية الرتبة'!#REF!)</f>
        <v>#REF!</v>
      </c>
      <c r="F2277" s="7" t="e">
        <f>IF('تسمية الرتبة'!#REF!="مرفوض",0,'تسمية الرتبة'!#REF!)</f>
        <v>#REF!</v>
      </c>
      <c r="G2277" s="7" t="e">
        <f>IF('تسمية الرتبة'!#REF!="مرفوض",0,'تسمية الرتبة'!#REF!)</f>
        <v>#REF!</v>
      </c>
      <c r="H2277" s="7" t="e">
        <f>IF('تسمية الرتبة'!#REF!="مرفوض",0,IF('تسمية الرتبة'!#REF!+'تسمية الرتبة'!#REF!+'تسمية الرتبة'!#REF!+'تسمية الرتبة'!#REF!&gt;6,6,'تسمية الرتبة'!#REF!+'تسمية الرتبة'!#REF!+'تسمية الرتبة'!#REF!+'تسمية الرتبة'!#REF!))</f>
        <v>#REF!</v>
      </c>
      <c r="I2277" s="7" t="e">
        <f>IF('تسمية الرتبة'!#REF!="مرفوض",0,'تسمية الرتبة'!#REF!)</f>
        <v>#REF!</v>
      </c>
      <c r="J2277" s="7" t="e">
        <f>IF('تسمية الرتبة'!#REF!="مرفوض",0,'تسمية الرتبة'!#REF!)</f>
        <v>#REF!</v>
      </c>
      <c r="K2277" s="7" t="e">
        <f>IF('تسمية الرتبة'!#REF!="مرفوض",0,J2277+I2277+H2277+G2277+F2277+E2277+D2277+'تسمية الرتبة'!#REF!)</f>
        <v>#REF!</v>
      </c>
      <c r="L2277" s="7" t="e">
        <f>IF('تسمية الرتبة'!#REF!="مرفوض",0,IF(J2277=0,"Absent(e)",""))</f>
        <v>#REF!</v>
      </c>
      <c r="M2277" s="20" t="e">
        <f>'تسمية الرتبة'!#REF!-'Resultats FR'!K2277</f>
        <v>#REF!</v>
      </c>
    </row>
    <row r="2278" spans="1:13">
      <c r="A2278" s="7">
        <v>2274</v>
      </c>
      <c r="B2278" s="7" t="e">
        <f>IF('تسمية الرتبة'!#REF!="مرفوض",0,'تسمية الرتبة'!#REF!)</f>
        <v>#REF!</v>
      </c>
      <c r="C2278" s="7" t="e">
        <f>IF('تسمية الرتبة'!#REF!="مرفوض",0,'تسمية الرتبة'!#REF!)</f>
        <v>#REF!</v>
      </c>
      <c r="D2278" s="7" t="e">
        <f>IF('تسمية الرتبة'!#REF!="مرفوض",0,'تسمية الرتبة'!#REF!)</f>
        <v>#REF!</v>
      </c>
      <c r="E2278" s="34" t="e">
        <f>IF('تسمية الرتبة'!#REF!="مرفوض",0,'تسمية الرتبة'!#REF!)</f>
        <v>#REF!</v>
      </c>
      <c r="F2278" s="7" t="e">
        <f>IF('تسمية الرتبة'!#REF!="مرفوض",0,'تسمية الرتبة'!#REF!)</f>
        <v>#REF!</v>
      </c>
      <c r="G2278" s="7" t="e">
        <f>IF('تسمية الرتبة'!#REF!="مرفوض",0,'تسمية الرتبة'!#REF!)</f>
        <v>#REF!</v>
      </c>
      <c r="H2278" s="7" t="e">
        <f>IF('تسمية الرتبة'!#REF!="مرفوض",0,IF('تسمية الرتبة'!#REF!+'تسمية الرتبة'!#REF!+'تسمية الرتبة'!#REF!+'تسمية الرتبة'!#REF!&gt;6,6,'تسمية الرتبة'!#REF!+'تسمية الرتبة'!#REF!+'تسمية الرتبة'!#REF!+'تسمية الرتبة'!#REF!))</f>
        <v>#REF!</v>
      </c>
      <c r="I2278" s="7" t="e">
        <f>IF('تسمية الرتبة'!#REF!="مرفوض",0,'تسمية الرتبة'!#REF!)</f>
        <v>#REF!</v>
      </c>
      <c r="J2278" s="7" t="e">
        <f>IF('تسمية الرتبة'!#REF!="مرفوض",0,'تسمية الرتبة'!#REF!)</f>
        <v>#REF!</v>
      </c>
      <c r="K2278" s="7" t="e">
        <f>IF('تسمية الرتبة'!#REF!="مرفوض",0,J2278+I2278+H2278+G2278+F2278+E2278+D2278+'تسمية الرتبة'!#REF!)</f>
        <v>#REF!</v>
      </c>
      <c r="L2278" s="7" t="e">
        <f>IF('تسمية الرتبة'!#REF!="مرفوض",0,IF(J2278=0,"Absent(e)",""))</f>
        <v>#REF!</v>
      </c>
      <c r="M2278" s="20" t="e">
        <f>'تسمية الرتبة'!#REF!-'Resultats FR'!K2278</f>
        <v>#REF!</v>
      </c>
    </row>
    <row r="2279" spans="1:13">
      <c r="A2279" s="7">
        <v>2275</v>
      </c>
      <c r="B2279" s="7" t="e">
        <f>IF('تسمية الرتبة'!#REF!="مرفوض",0,'تسمية الرتبة'!#REF!)</f>
        <v>#REF!</v>
      </c>
      <c r="C2279" s="7" t="e">
        <f>IF('تسمية الرتبة'!#REF!="مرفوض",0,'تسمية الرتبة'!#REF!)</f>
        <v>#REF!</v>
      </c>
      <c r="D2279" s="7" t="e">
        <f>IF('تسمية الرتبة'!#REF!="مرفوض",0,'تسمية الرتبة'!#REF!)</f>
        <v>#REF!</v>
      </c>
      <c r="E2279" s="34" t="e">
        <f>IF('تسمية الرتبة'!#REF!="مرفوض",0,'تسمية الرتبة'!#REF!)</f>
        <v>#REF!</v>
      </c>
      <c r="F2279" s="7" t="e">
        <f>IF('تسمية الرتبة'!#REF!="مرفوض",0,'تسمية الرتبة'!#REF!)</f>
        <v>#REF!</v>
      </c>
      <c r="G2279" s="7" t="e">
        <f>IF('تسمية الرتبة'!#REF!="مرفوض",0,'تسمية الرتبة'!#REF!)</f>
        <v>#REF!</v>
      </c>
      <c r="H2279" s="7" t="e">
        <f>IF('تسمية الرتبة'!#REF!="مرفوض",0,IF('تسمية الرتبة'!#REF!+'تسمية الرتبة'!#REF!+'تسمية الرتبة'!#REF!+'تسمية الرتبة'!#REF!&gt;6,6,'تسمية الرتبة'!#REF!+'تسمية الرتبة'!#REF!+'تسمية الرتبة'!#REF!+'تسمية الرتبة'!#REF!))</f>
        <v>#REF!</v>
      </c>
      <c r="I2279" s="7" t="e">
        <f>IF('تسمية الرتبة'!#REF!="مرفوض",0,'تسمية الرتبة'!#REF!)</f>
        <v>#REF!</v>
      </c>
      <c r="J2279" s="7" t="e">
        <f>IF('تسمية الرتبة'!#REF!="مرفوض",0,'تسمية الرتبة'!#REF!)</f>
        <v>#REF!</v>
      </c>
      <c r="K2279" s="7" t="e">
        <f>IF('تسمية الرتبة'!#REF!="مرفوض",0,J2279+I2279+H2279+G2279+F2279+E2279+D2279+'تسمية الرتبة'!#REF!)</f>
        <v>#REF!</v>
      </c>
      <c r="L2279" s="7" t="e">
        <f>IF('تسمية الرتبة'!#REF!="مرفوض",0,IF(J2279=0,"Absent(e)",""))</f>
        <v>#REF!</v>
      </c>
      <c r="M2279" s="20" t="e">
        <f>'تسمية الرتبة'!#REF!-'Resultats FR'!K2279</f>
        <v>#REF!</v>
      </c>
    </row>
    <row r="2280" spans="1:13">
      <c r="A2280" s="7">
        <v>2276</v>
      </c>
      <c r="B2280" s="7" t="e">
        <f>IF('تسمية الرتبة'!#REF!="مرفوض",0,'تسمية الرتبة'!#REF!)</f>
        <v>#REF!</v>
      </c>
      <c r="C2280" s="7" t="e">
        <f>IF('تسمية الرتبة'!#REF!="مرفوض",0,'تسمية الرتبة'!#REF!)</f>
        <v>#REF!</v>
      </c>
      <c r="D2280" s="7" t="e">
        <f>IF('تسمية الرتبة'!#REF!="مرفوض",0,'تسمية الرتبة'!#REF!)</f>
        <v>#REF!</v>
      </c>
      <c r="E2280" s="34" t="e">
        <f>IF('تسمية الرتبة'!#REF!="مرفوض",0,'تسمية الرتبة'!#REF!)</f>
        <v>#REF!</v>
      </c>
      <c r="F2280" s="7" t="e">
        <f>IF('تسمية الرتبة'!#REF!="مرفوض",0,'تسمية الرتبة'!#REF!)</f>
        <v>#REF!</v>
      </c>
      <c r="G2280" s="7" t="e">
        <f>IF('تسمية الرتبة'!#REF!="مرفوض",0,'تسمية الرتبة'!#REF!)</f>
        <v>#REF!</v>
      </c>
      <c r="H2280" s="7" t="e">
        <f>IF('تسمية الرتبة'!#REF!="مرفوض",0,IF('تسمية الرتبة'!#REF!+'تسمية الرتبة'!#REF!+'تسمية الرتبة'!#REF!+'تسمية الرتبة'!#REF!&gt;6,6,'تسمية الرتبة'!#REF!+'تسمية الرتبة'!#REF!+'تسمية الرتبة'!#REF!+'تسمية الرتبة'!#REF!))</f>
        <v>#REF!</v>
      </c>
      <c r="I2280" s="7" t="e">
        <f>IF('تسمية الرتبة'!#REF!="مرفوض",0,'تسمية الرتبة'!#REF!)</f>
        <v>#REF!</v>
      </c>
      <c r="J2280" s="7" t="e">
        <f>IF('تسمية الرتبة'!#REF!="مرفوض",0,'تسمية الرتبة'!#REF!)</f>
        <v>#REF!</v>
      </c>
      <c r="K2280" s="7" t="e">
        <f>IF('تسمية الرتبة'!#REF!="مرفوض",0,J2280+I2280+H2280+G2280+F2280+E2280+D2280+'تسمية الرتبة'!#REF!)</f>
        <v>#REF!</v>
      </c>
      <c r="L2280" s="7" t="e">
        <f>IF('تسمية الرتبة'!#REF!="مرفوض",0,IF(J2280=0,"Absent(e)",""))</f>
        <v>#REF!</v>
      </c>
      <c r="M2280" s="20" t="e">
        <f>'تسمية الرتبة'!#REF!-'Resultats FR'!K2280</f>
        <v>#REF!</v>
      </c>
    </row>
    <row r="2281" spans="1:13">
      <c r="A2281" s="7">
        <v>2277</v>
      </c>
      <c r="B2281" s="7" t="e">
        <f>IF('تسمية الرتبة'!#REF!="مرفوض",0,'تسمية الرتبة'!#REF!)</f>
        <v>#REF!</v>
      </c>
      <c r="C2281" s="7" t="e">
        <f>IF('تسمية الرتبة'!#REF!="مرفوض",0,'تسمية الرتبة'!#REF!)</f>
        <v>#REF!</v>
      </c>
      <c r="D2281" s="7" t="e">
        <f>IF('تسمية الرتبة'!#REF!="مرفوض",0,'تسمية الرتبة'!#REF!)</f>
        <v>#REF!</v>
      </c>
      <c r="E2281" s="34" t="e">
        <f>IF('تسمية الرتبة'!#REF!="مرفوض",0,'تسمية الرتبة'!#REF!)</f>
        <v>#REF!</v>
      </c>
      <c r="F2281" s="7" t="e">
        <f>IF('تسمية الرتبة'!#REF!="مرفوض",0,'تسمية الرتبة'!#REF!)</f>
        <v>#REF!</v>
      </c>
      <c r="G2281" s="7" t="e">
        <f>IF('تسمية الرتبة'!#REF!="مرفوض",0,'تسمية الرتبة'!#REF!)</f>
        <v>#REF!</v>
      </c>
      <c r="H2281" s="7" t="e">
        <f>IF('تسمية الرتبة'!#REF!="مرفوض",0,IF('تسمية الرتبة'!#REF!+'تسمية الرتبة'!#REF!+'تسمية الرتبة'!#REF!+'تسمية الرتبة'!#REF!&gt;6,6,'تسمية الرتبة'!#REF!+'تسمية الرتبة'!#REF!+'تسمية الرتبة'!#REF!+'تسمية الرتبة'!#REF!))</f>
        <v>#REF!</v>
      </c>
      <c r="I2281" s="7" t="e">
        <f>IF('تسمية الرتبة'!#REF!="مرفوض",0,'تسمية الرتبة'!#REF!)</f>
        <v>#REF!</v>
      </c>
      <c r="J2281" s="7" t="e">
        <f>IF('تسمية الرتبة'!#REF!="مرفوض",0,'تسمية الرتبة'!#REF!)</f>
        <v>#REF!</v>
      </c>
      <c r="K2281" s="7" t="e">
        <f>IF('تسمية الرتبة'!#REF!="مرفوض",0,J2281+I2281+H2281+G2281+F2281+E2281+D2281+'تسمية الرتبة'!#REF!)</f>
        <v>#REF!</v>
      </c>
      <c r="L2281" s="7" t="e">
        <f>IF('تسمية الرتبة'!#REF!="مرفوض",0,IF(J2281=0,"Absent(e)",""))</f>
        <v>#REF!</v>
      </c>
      <c r="M2281" s="20" t="e">
        <f>'تسمية الرتبة'!#REF!-'Resultats FR'!K2281</f>
        <v>#REF!</v>
      </c>
    </row>
    <row r="2282" spans="1:13">
      <c r="A2282" s="7">
        <v>2278</v>
      </c>
      <c r="B2282" s="7" t="e">
        <f>IF('تسمية الرتبة'!#REF!="مرفوض",0,'تسمية الرتبة'!#REF!)</f>
        <v>#REF!</v>
      </c>
      <c r="C2282" s="7" t="e">
        <f>IF('تسمية الرتبة'!#REF!="مرفوض",0,'تسمية الرتبة'!#REF!)</f>
        <v>#REF!</v>
      </c>
      <c r="D2282" s="7" t="e">
        <f>IF('تسمية الرتبة'!#REF!="مرفوض",0,'تسمية الرتبة'!#REF!)</f>
        <v>#REF!</v>
      </c>
      <c r="E2282" s="34" t="e">
        <f>IF('تسمية الرتبة'!#REF!="مرفوض",0,'تسمية الرتبة'!#REF!)</f>
        <v>#REF!</v>
      </c>
      <c r="F2282" s="7" t="e">
        <f>IF('تسمية الرتبة'!#REF!="مرفوض",0,'تسمية الرتبة'!#REF!)</f>
        <v>#REF!</v>
      </c>
      <c r="G2282" s="7" t="e">
        <f>IF('تسمية الرتبة'!#REF!="مرفوض",0,'تسمية الرتبة'!#REF!)</f>
        <v>#REF!</v>
      </c>
      <c r="H2282" s="7" t="e">
        <f>IF('تسمية الرتبة'!#REF!="مرفوض",0,IF('تسمية الرتبة'!#REF!+'تسمية الرتبة'!#REF!+'تسمية الرتبة'!#REF!+'تسمية الرتبة'!#REF!&gt;6,6,'تسمية الرتبة'!#REF!+'تسمية الرتبة'!#REF!+'تسمية الرتبة'!#REF!+'تسمية الرتبة'!#REF!))</f>
        <v>#REF!</v>
      </c>
      <c r="I2282" s="7" t="e">
        <f>IF('تسمية الرتبة'!#REF!="مرفوض",0,'تسمية الرتبة'!#REF!)</f>
        <v>#REF!</v>
      </c>
      <c r="J2282" s="7" t="e">
        <f>IF('تسمية الرتبة'!#REF!="مرفوض",0,'تسمية الرتبة'!#REF!)</f>
        <v>#REF!</v>
      </c>
      <c r="K2282" s="7" t="e">
        <f>IF('تسمية الرتبة'!#REF!="مرفوض",0,J2282+I2282+H2282+G2282+F2282+E2282+D2282+'تسمية الرتبة'!#REF!)</f>
        <v>#REF!</v>
      </c>
      <c r="L2282" s="7" t="e">
        <f>IF('تسمية الرتبة'!#REF!="مرفوض",0,IF(J2282=0,"Absent(e)",""))</f>
        <v>#REF!</v>
      </c>
      <c r="M2282" s="20" t="e">
        <f>'تسمية الرتبة'!#REF!-'Resultats FR'!K2282</f>
        <v>#REF!</v>
      </c>
    </row>
    <row r="2283" spans="1:13">
      <c r="A2283" s="7">
        <v>2279</v>
      </c>
      <c r="B2283" s="7" t="e">
        <f>IF('تسمية الرتبة'!#REF!="مرفوض",0,'تسمية الرتبة'!#REF!)</f>
        <v>#REF!</v>
      </c>
      <c r="C2283" s="7" t="e">
        <f>IF('تسمية الرتبة'!#REF!="مرفوض",0,'تسمية الرتبة'!#REF!)</f>
        <v>#REF!</v>
      </c>
      <c r="D2283" s="7" t="e">
        <f>IF('تسمية الرتبة'!#REF!="مرفوض",0,'تسمية الرتبة'!#REF!)</f>
        <v>#REF!</v>
      </c>
      <c r="E2283" s="34" t="e">
        <f>IF('تسمية الرتبة'!#REF!="مرفوض",0,'تسمية الرتبة'!#REF!)</f>
        <v>#REF!</v>
      </c>
      <c r="F2283" s="7" t="e">
        <f>IF('تسمية الرتبة'!#REF!="مرفوض",0,'تسمية الرتبة'!#REF!)</f>
        <v>#REF!</v>
      </c>
      <c r="G2283" s="7" t="e">
        <f>IF('تسمية الرتبة'!#REF!="مرفوض",0,'تسمية الرتبة'!#REF!)</f>
        <v>#REF!</v>
      </c>
      <c r="H2283" s="7" t="e">
        <f>IF('تسمية الرتبة'!#REF!="مرفوض",0,IF('تسمية الرتبة'!#REF!+'تسمية الرتبة'!#REF!+'تسمية الرتبة'!#REF!+'تسمية الرتبة'!#REF!&gt;6,6,'تسمية الرتبة'!#REF!+'تسمية الرتبة'!#REF!+'تسمية الرتبة'!#REF!+'تسمية الرتبة'!#REF!))</f>
        <v>#REF!</v>
      </c>
      <c r="I2283" s="7" t="e">
        <f>IF('تسمية الرتبة'!#REF!="مرفوض",0,'تسمية الرتبة'!#REF!)</f>
        <v>#REF!</v>
      </c>
      <c r="J2283" s="7" t="e">
        <f>IF('تسمية الرتبة'!#REF!="مرفوض",0,'تسمية الرتبة'!#REF!)</f>
        <v>#REF!</v>
      </c>
      <c r="K2283" s="7" t="e">
        <f>IF('تسمية الرتبة'!#REF!="مرفوض",0,J2283+I2283+H2283+G2283+F2283+E2283+D2283+'تسمية الرتبة'!#REF!)</f>
        <v>#REF!</v>
      </c>
      <c r="L2283" s="7" t="e">
        <f>IF('تسمية الرتبة'!#REF!="مرفوض",0,IF(J2283=0,"Absent(e)",""))</f>
        <v>#REF!</v>
      </c>
      <c r="M2283" s="20" t="e">
        <f>'تسمية الرتبة'!#REF!-'Resultats FR'!K2283</f>
        <v>#REF!</v>
      </c>
    </row>
    <row r="2284" spans="1:13">
      <c r="A2284" s="7">
        <v>2280</v>
      </c>
      <c r="B2284" s="7" t="e">
        <f>IF('تسمية الرتبة'!#REF!="مرفوض",0,'تسمية الرتبة'!#REF!)</f>
        <v>#REF!</v>
      </c>
      <c r="C2284" s="7" t="e">
        <f>IF('تسمية الرتبة'!#REF!="مرفوض",0,'تسمية الرتبة'!#REF!)</f>
        <v>#REF!</v>
      </c>
      <c r="D2284" s="7" t="e">
        <f>IF('تسمية الرتبة'!#REF!="مرفوض",0,'تسمية الرتبة'!#REF!)</f>
        <v>#REF!</v>
      </c>
      <c r="E2284" s="34" t="e">
        <f>IF('تسمية الرتبة'!#REF!="مرفوض",0,'تسمية الرتبة'!#REF!)</f>
        <v>#REF!</v>
      </c>
      <c r="F2284" s="7" t="e">
        <f>IF('تسمية الرتبة'!#REF!="مرفوض",0,'تسمية الرتبة'!#REF!)</f>
        <v>#REF!</v>
      </c>
      <c r="G2284" s="7" t="e">
        <f>IF('تسمية الرتبة'!#REF!="مرفوض",0,'تسمية الرتبة'!#REF!)</f>
        <v>#REF!</v>
      </c>
      <c r="H2284" s="7" t="e">
        <f>IF('تسمية الرتبة'!#REF!="مرفوض",0,IF('تسمية الرتبة'!#REF!+'تسمية الرتبة'!#REF!+'تسمية الرتبة'!#REF!+'تسمية الرتبة'!#REF!&gt;6,6,'تسمية الرتبة'!#REF!+'تسمية الرتبة'!#REF!+'تسمية الرتبة'!#REF!+'تسمية الرتبة'!#REF!))</f>
        <v>#REF!</v>
      </c>
      <c r="I2284" s="7" t="e">
        <f>IF('تسمية الرتبة'!#REF!="مرفوض",0,'تسمية الرتبة'!#REF!)</f>
        <v>#REF!</v>
      </c>
      <c r="J2284" s="7" t="e">
        <f>IF('تسمية الرتبة'!#REF!="مرفوض",0,'تسمية الرتبة'!#REF!)</f>
        <v>#REF!</v>
      </c>
      <c r="K2284" s="7" t="e">
        <f>IF('تسمية الرتبة'!#REF!="مرفوض",0,J2284+I2284+H2284+G2284+F2284+E2284+D2284+'تسمية الرتبة'!#REF!)</f>
        <v>#REF!</v>
      </c>
      <c r="L2284" s="7" t="e">
        <f>IF('تسمية الرتبة'!#REF!="مرفوض",0,IF(J2284=0,"Absent(e)",""))</f>
        <v>#REF!</v>
      </c>
      <c r="M2284" s="20" t="e">
        <f>'تسمية الرتبة'!#REF!-'Resultats FR'!K2284</f>
        <v>#REF!</v>
      </c>
    </row>
    <row r="2285" spans="1:13">
      <c r="A2285" s="7">
        <v>2281</v>
      </c>
      <c r="B2285" s="7" t="e">
        <f>IF('تسمية الرتبة'!#REF!="مرفوض",0,'تسمية الرتبة'!#REF!)</f>
        <v>#REF!</v>
      </c>
      <c r="C2285" s="7" t="e">
        <f>IF('تسمية الرتبة'!#REF!="مرفوض",0,'تسمية الرتبة'!#REF!)</f>
        <v>#REF!</v>
      </c>
      <c r="D2285" s="7" t="e">
        <f>IF('تسمية الرتبة'!#REF!="مرفوض",0,'تسمية الرتبة'!#REF!)</f>
        <v>#REF!</v>
      </c>
      <c r="E2285" s="34" t="e">
        <f>IF('تسمية الرتبة'!#REF!="مرفوض",0,'تسمية الرتبة'!#REF!)</f>
        <v>#REF!</v>
      </c>
      <c r="F2285" s="7" t="e">
        <f>IF('تسمية الرتبة'!#REF!="مرفوض",0,'تسمية الرتبة'!#REF!)</f>
        <v>#REF!</v>
      </c>
      <c r="G2285" s="7" t="e">
        <f>IF('تسمية الرتبة'!#REF!="مرفوض",0,'تسمية الرتبة'!#REF!)</f>
        <v>#REF!</v>
      </c>
      <c r="H2285" s="7" t="e">
        <f>IF('تسمية الرتبة'!#REF!="مرفوض",0,IF('تسمية الرتبة'!#REF!+'تسمية الرتبة'!#REF!+'تسمية الرتبة'!#REF!+'تسمية الرتبة'!#REF!&gt;6,6,'تسمية الرتبة'!#REF!+'تسمية الرتبة'!#REF!+'تسمية الرتبة'!#REF!+'تسمية الرتبة'!#REF!))</f>
        <v>#REF!</v>
      </c>
      <c r="I2285" s="7" t="e">
        <f>IF('تسمية الرتبة'!#REF!="مرفوض",0,'تسمية الرتبة'!#REF!)</f>
        <v>#REF!</v>
      </c>
      <c r="J2285" s="7" t="e">
        <f>IF('تسمية الرتبة'!#REF!="مرفوض",0,'تسمية الرتبة'!#REF!)</f>
        <v>#REF!</v>
      </c>
      <c r="K2285" s="7" t="e">
        <f>IF('تسمية الرتبة'!#REF!="مرفوض",0,J2285+I2285+H2285+G2285+F2285+E2285+D2285+'تسمية الرتبة'!#REF!)</f>
        <v>#REF!</v>
      </c>
      <c r="L2285" s="7" t="e">
        <f>IF('تسمية الرتبة'!#REF!="مرفوض",0,IF(J2285=0,"Absent(e)",""))</f>
        <v>#REF!</v>
      </c>
      <c r="M2285" s="20" t="e">
        <f>'تسمية الرتبة'!#REF!-'Resultats FR'!K2285</f>
        <v>#REF!</v>
      </c>
    </row>
    <row r="2286" spans="1:13">
      <c r="A2286" s="7">
        <v>2282</v>
      </c>
      <c r="B2286" s="7" t="e">
        <f>IF('تسمية الرتبة'!#REF!="مرفوض",0,'تسمية الرتبة'!#REF!)</f>
        <v>#REF!</v>
      </c>
      <c r="C2286" s="7" t="e">
        <f>IF('تسمية الرتبة'!#REF!="مرفوض",0,'تسمية الرتبة'!#REF!)</f>
        <v>#REF!</v>
      </c>
      <c r="D2286" s="7" t="e">
        <f>IF('تسمية الرتبة'!#REF!="مرفوض",0,'تسمية الرتبة'!#REF!)</f>
        <v>#REF!</v>
      </c>
      <c r="E2286" s="34" t="e">
        <f>IF('تسمية الرتبة'!#REF!="مرفوض",0,'تسمية الرتبة'!#REF!)</f>
        <v>#REF!</v>
      </c>
      <c r="F2286" s="7" t="e">
        <f>IF('تسمية الرتبة'!#REF!="مرفوض",0,'تسمية الرتبة'!#REF!)</f>
        <v>#REF!</v>
      </c>
      <c r="G2286" s="7" t="e">
        <f>IF('تسمية الرتبة'!#REF!="مرفوض",0,'تسمية الرتبة'!#REF!)</f>
        <v>#REF!</v>
      </c>
      <c r="H2286" s="7" t="e">
        <f>IF('تسمية الرتبة'!#REF!="مرفوض",0,IF('تسمية الرتبة'!#REF!+'تسمية الرتبة'!#REF!+'تسمية الرتبة'!#REF!+'تسمية الرتبة'!#REF!&gt;6,6,'تسمية الرتبة'!#REF!+'تسمية الرتبة'!#REF!+'تسمية الرتبة'!#REF!+'تسمية الرتبة'!#REF!))</f>
        <v>#REF!</v>
      </c>
      <c r="I2286" s="7" t="e">
        <f>IF('تسمية الرتبة'!#REF!="مرفوض",0,'تسمية الرتبة'!#REF!)</f>
        <v>#REF!</v>
      </c>
      <c r="J2286" s="7" t="e">
        <f>IF('تسمية الرتبة'!#REF!="مرفوض",0,'تسمية الرتبة'!#REF!)</f>
        <v>#REF!</v>
      </c>
      <c r="K2286" s="7" t="e">
        <f>IF('تسمية الرتبة'!#REF!="مرفوض",0,J2286+I2286+H2286+G2286+F2286+E2286+D2286+'تسمية الرتبة'!#REF!)</f>
        <v>#REF!</v>
      </c>
      <c r="L2286" s="7" t="e">
        <f>IF('تسمية الرتبة'!#REF!="مرفوض",0,IF(J2286=0,"Absent(e)",""))</f>
        <v>#REF!</v>
      </c>
      <c r="M2286" s="20" t="e">
        <f>'تسمية الرتبة'!#REF!-'Resultats FR'!K2286</f>
        <v>#REF!</v>
      </c>
    </row>
    <row r="2287" spans="1:13">
      <c r="A2287" s="7">
        <v>2283</v>
      </c>
      <c r="B2287" s="7" t="e">
        <f>IF('تسمية الرتبة'!#REF!="مرفوض",0,'تسمية الرتبة'!#REF!)</f>
        <v>#REF!</v>
      </c>
      <c r="C2287" s="7" t="e">
        <f>IF('تسمية الرتبة'!#REF!="مرفوض",0,'تسمية الرتبة'!#REF!)</f>
        <v>#REF!</v>
      </c>
      <c r="D2287" s="7" t="e">
        <f>IF('تسمية الرتبة'!#REF!="مرفوض",0,'تسمية الرتبة'!#REF!)</f>
        <v>#REF!</v>
      </c>
      <c r="E2287" s="34" t="e">
        <f>IF('تسمية الرتبة'!#REF!="مرفوض",0,'تسمية الرتبة'!#REF!)</f>
        <v>#REF!</v>
      </c>
      <c r="F2287" s="7" t="e">
        <f>IF('تسمية الرتبة'!#REF!="مرفوض",0,'تسمية الرتبة'!#REF!)</f>
        <v>#REF!</v>
      </c>
      <c r="G2287" s="7" t="e">
        <f>IF('تسمية الرتبة'!#REF!="مرفوض",0,'تسمية الرتبة'!#REF!)</f>
        <v>#REF!</v>
      </c>
      <c r="H2287" s="7" t="e">
        <f>IF('تسمية الرتبة'!#REF!="مرفوض",0,IF('تسمية الرتبة'!#REF!+'تسمية الرتبة'!#REF!+'تسمية الرتبة'!#REF!+'تسمية الرتبة'!#REF!&gt;6,6,'تسمية الرتبة'!#REF!+'تسمية الرتبة'!#REF!+'تسمية الرتبة'!#REF!+'تسمية الرتبة'!#REF!))</f>
        <v>#REF!</v>
      </c>
      <c r="I2287" s="7" t="e">
        <f>IF('تسمية الرتبة'!#REF!="مرفوض",0,'تسمية الرتبة'!#REF!)</f>
        <v>#REF!</v>
      </c>
      <c r="J2287" s="7" t="e">
        <f>IF('تسمية الرتبة'!#REF!="مرفوض",0,'تسمية الرتبة'!#REF!)</f>
        <v>#REF!</v>
      </c>
      <c r="K2287" s="7" t="e">
        <f>IF('تسمية الرتبة'!#REF!="مرفوض",0,J2287+I2287+H2287+G2287+F2287+E2287+D2287+'تسمية الرتبة'!#REF!)</f>
        <v>#REF!</v>
      </c>
      <c r="L2287" s="7" t="e">
        <f>IF('تسمية الرتبة'!#REF!="مرفوض",0,IF(J2287=0,"Absent(e)",""))</f>
        <v>#REF!</v>
      </c>
      <c r="M2287" s="20" t="e">
        <f>'تسمية الرتبة'!#REF!-'Resultats FR'!K2287</f>
        <v>#REF!</v>
      </c>
    </row>
    <row r="2288" spans="1:13">
      <c r="A2288" s="7">
        <v>2284</v>
      </c>
      <c r="B2288" s="7" t="e">
        <f>IF('تسمية الرتبة'!#REF!="مرفوض",0,'تسمية الرتبة'!#REF!)</f>
        <v>#REF!</v>
      </c>
      <c r="C2288" s="7" t="e">
        <f>IF('تسمية الرتبة'!#REF!="مرفوض",0,'تسمية الرتبة'!#REF!)</f>
        <v>#REF!</v>
      </c>
      <c r="D2288" s="7" t="e">
        <f>IF('تسمية الرتبة'!#REF!="مرفوض",0,'تسمية الرتبة'!#REF!)</f>
        <v>#REF!</v>
      </c>
      <c r="E2288" s="34" t="e">
        <f>IF('تسمية الرتبة'!#REF!="مرفوض",0,'تسمية الرتبة'!#REF!)</f>
        <v>#REF!</v>
      </c>
      <c r="F2288" s="7" t="e">
        <f>IF('تسمية الرتبة'!#REF!="مرفوض",0,'تسمية الرتبة'!#REF!)</f>
        <v>#REF!</v>
      </c>
      <c r="G2288" s="7" t="e">
        <f>IF('تسمية الرتبة'!#REF!="مرفوض",0,'تسمية الرتبة'!#REF!)</f>
        <v>#REF!</v>
      </c>
      <c r="H2288" s="7" t="e">
        <f>IF('تسمية الرتبة'!#REF!="مرفوض",0,IF('تسمية الرتبة'!#REF!+'تسمية الرتبة'!#REF!+'تسمية الرتبة'!#REF!+'تسمية الرتبة'!#REF!&gt;6,6,'تسمية الرتبة'!#REF!+'تسمية الرتبة'!#REF!+'تسمية الرتبة'!#REF!+'تسمية الرتبة'!#REF!))</f>
        <v>#REF!</v>
      </c>
      <c r="I2288" s="7" t="e">
        <f>IF('تسمية الرتبة'!#REF!="مرفوض",0,'تسمية الرتبة'!#REF!)</f>
        <v>#REF!</v>
      </c>
      <c r="J2288" s="7" t="e">
        <f>IF('تسمية الرتبة'!#REF!="مرفوض",0,'تسمية الرتبة'!#REF!)</f>
        <v>#REF!</v>
      </c>
      <c r="K2288" s="7" t="e">
        <f>IF('تسمية الرتبة'!#REF!="مرفوض",0,J2288+I2288+H2288+G2288+F2288+E2288+D2288+'تسمية الرتبة'!#REF!)</f>
        <v>#REF!</v>
      </c>
      <c r="L2288" s="7" t="e">
        <f>IF('تسمية الرتبة'!#REF!="مرفوض",0,IF(J2288=0,"Absent(e)",""))</f>
        <v>#REF!</v>
      </c>
      <c r="M2288" s="20" t="e">
        <f>'تسمية الرتبة'!#REF!-'Resultats FR'!K2288</f>
        <v>#REF!</v>
      </c>
    </row>
    <row r="2289" spans="1:13">
      <c r="A2289" s="7">
        <v>2285</v>
      </c>
      <c r="B2289" s="7" t="e">
        <f>IF('تسمية الرتبة'!#REF!="مرفوض",0,'تسمية الرتبة'!#REF!)</f>
        <v>#REF!</v>
      </c>
      <c r="C2289" s="7" t="e">
        <f>IF('تسمية الرتبة'!#REF!="مرفوض",0,'تسمية الرتبة'!#REF!)</f>
        <v>#REF!</v>
      </c>
      <c r="D2289" s="7" t="e">
        <f>IF('تسمية الرتبة'!#REF!="مرفوض",0,'تسمية الرتبة'!#REF!)</f>
        <v>#REF!</v>
      </c>
      <c r="E2289" s="34" t="e">
        <f>IF('تسمية الرتبة'!#REF!="مرفوض",0,'تسمية الرتبة'!#REF!)</f>
        <v>#REF!</v>
      </c>
      <c r="F2289" s="7" t="e">
        <f>IF('تسمية الرتبة'!#REF!="مرفوض",0,'تسمية الرتبة'!#REF!)</f>
        <v>#REF!</v>
      </c>
      <c r="G2289" s="7" t="e">
        <f>IF('تسمية الرتبة'!#REF!="مرفوض",0,'تسمية الرتبة'!#REF!)</f>
        <v>#REF!</v>
      </c>
      <c r="H2289" s="7" t="e">
        <f>IF('تسمية الرتبة'!#REF!="مرفوض",0,IF('تسمية الرتبة'!#REF!+'تسمية الرتبة'!#REF!+'تسمية الرتبة'!#REF!+'تسمية الرتبة'!#REF!&gt;6,6,'تسمية الرتبة'!#REF!+'تسمية الرتبة'!#REF!+'تسمية الرتبة'!#REF!+'تسمية الرتبة'!#REF!))</f>
        <v>#REF!</v>
      </c>
      <c r="I2289" s="7" t="e">
        <f>IF('تسمية الرتبة'!#REF!="مرفوض",0,'تسمية الرتبة'!#REF!)</f>
        <v>#REF!</v>
      </c>
      <c r="J2289" s="7" t="e">
        <f>IF('تسمية الرتبة'!#REF!="مرفوض",0,'تسمية الرتبة'!#REF!)</f>
        <v>#REF!</v>
      </c>
      <c r="K2289" s="7" t="e">
        <f>IF('تسمية الرتبة'!#REF!="مرفوض",0,J2289+I2289+H2289+G2289+F2289+E2289+D2289+'تسمية الرتبة'!#REF!)</f>
        <v>#REF!</v>
      </c>
      <c r="L2289" s="7" t="e">
        <f>IF('تسمية الرتبة'!#REF!="مرفوض",0,IF(J2289=0,"Absent(e)",""))</f>
        <v>#REF!</v>
      </c>
      <c r="M2289" s="20" t="e">
        <f>'تسمية الرتبة'!#REF!-'Resultats FR'!K2289</f>
        <v>#REF!</v>
      </c>
    </row>
    <row r="2290" spans="1:13">
      <c r="A2290" s="7">
        <v>2286</v>
      </c>
      <c r="B2290" s="7" t="e">
        <f>IF('تسمية الرتبة'!#REF!="مرفوض",0,'تسمية الرتبة'!#REF!)</f>
        <v>#REF!</v>
      </c>
      <c r="C2290" s="7" t="e">
        <f>IF('تسمية الرتبة'!#REF!="مرفوض",0,'تسمية الرتبة'!#REF!)</f>
        <v>#REF!</v>
      </c>
      <c r="D2290" s="7" t="e">
        <f>IF('تسمية الرتبة'!#REF!="مرفوض",0,'تسمية الرتبة'!#REF!)</f>
        <v>#REF!</v>
      </c>
      <c r="E2290" s="34" t="e">
        <f>IF('تسمية الرتبة'!#REF!="مرفوض",0,'تسمية الرتبة'!#REF!)</f>
        <v>#REF!</v>
      </c>
      <c r="F2290" s="7" t="e">
        <f>IF('تسمية الرتبة'!#REF!="مرفوض",0,'تسمية الرتبة'!#REF!)</f>
        <v>#REF!</v>
      </c>
      <c r="G2290" s="7" t="e">
        <f>IF('تسمية الرتبة'!#REF!="مرفوض",0,'تسمية الرتبة'!#REF!)</f>
        <v>#REF!</v>
      </c>
      <c r="H2290" s="7" t="e">
        <f>IF('تسمية الرتبة'!#REF!="مرفوض",0,IF('تسمية الرتبة'!#REF!+'تسمية الرتبة'!#REF!+'تسمية الرتبة'!#REF!+'تسمية الرتبة'!#REF!&gt;6,6,'تسمية الرتبة'!#REF!+'تسمية الرتبة'!#REF!+'تسمية الرتبة'!#REF!+'تسمية الرتبة'!#REF!))</f>
        <v>#REF!</v>
      </c>
      <c r="I2290" s="7" t="e">
        <f>IF('تسمية الرتبة'!#REF!="مرفوض",0,'تسمية الرتبة'!#REF!)</f>
        <v>#REF!</v>
      </c>
      <c r="J2290" s="7" t="e">
        <f>IF('تسمية الرتبة'!#REF!="مرفوض",0,'تسمية الرتبة'!#REF!)</f>
        <v>#REF!</v>
      </c>
      <c r="K2290" s="7" t="e">
        <f>IF('تسمية الرتبة'!#REF!="مرفوض",0,J2290+I2290+H2290+G2290+F2290+E2290+D2290+'تسمية الرتبة'!#REF!)</f>
        <v>#REF!</v>
      </c>
      <c r="L2290" s="7" t="e">
        <f>IF('تسمية الرتبة'!#REF!="مرفوض",0,IF(J2290=0,"Absent(e)",""))</f>
        <v>#REF!</v>
      </c>
      <c r="M2290" s="20" t="e">
        <f>'تسمية الرتبة'!#REF!-'Resultats FR'!K2290</f>
        <v>#REF!</v>
      </c>
    </row>
    <row r="2291" spans="1:13">
      <c r="A2291" s="7">
        <v>2287</v>
      </c>
      <c r="B2291" s="7" t="e">
        <f>IF('تسمية الرتبة'!#REF!="مرفوض",0,'تسمية الرتبة'!#REF!)</f>
        <v>#REF!</v>
      </c>
      <c r="C2291" s="7" t="e">
        <f>IF('تسمية الرتبة'!#REF!="مرفوض",0,'تسمية الرتبة'!#REF!)</f>
        <v>#REF!</v>
      </c>
      <c r="D2291" s="7" t="e">
        <f>IF('تسمية الرتبة'!#REF!="مرفوض",0,'تسمية الرتبة'!#REF!)</f>
        <v>#REF!</v>
      </c>
      <c r="E2291" s="34" t="e">
        <f>IF('تسمية الرتبة'!#REF!="مرفوض",0,'تسمية الرتبة'!#REF!)</f>
        <v>#REF!</v>
      </c>
      <c r="F2291" s="7" t="e">
        <f>IF('تسمية الرتبة'!#REF!="مرفوض",0,'تسمية الرتبة'!#REF!)</f>
        <v>#REF!</v>
      </c>
      <c r="G2291" s="7" t="e">
        <f>IF('تسمية الرتبة'!#REF!="مرفوض",0,'تسمية الرتبة'!#REF!)</f>
        <v>#REF!</v>
      </c>
      <c r="H2291" s="7" t="e">
        <f>IF('تسمية الرتبة'!#REF!="مرفوض",0,IF('تسمية الرتبة'!#REF!+'تسمية الرتبة'!#REF!+'تسمية الرتبة'!#REF!+'تسمية الرتبة'!#REF!&gt;6,6,'تسمية الرتبة'!#REF!+'تسمية الرتبة'!#REF!+'تسمية الرتبة'!#REF!+'تسمية الرتبة'!#REF!))</f>
        <v>#REF!</v>
      </c>
      <c r="I2291" s="7" t="e">
        <f>IF('تسمية الرتبة'!#REF!="مرفوض",0,'تسمية الرتبة'!#REF!)</f>
        <v>#REF!</v>
      </c>
      <c r="J2291" s="7" t="e">
        <f>IF('تسمية الرتبة'!#REF!="مرفوض",0,'تسمية الرتبة'!#REF!)</f>
        <v>#REF!</v>
      </c>
      <c r="K2291" s="7" t="e">
        <f>IF('تسمية الرتبة'!#REF!="مرفوض",0,J2291+I2291+H2291+G2291+F2291+E2291+D2291+'تسمية الرتبة'!#REF!)</f>
        <v>#REF!</v>
      </c>
      <c r="L2291" s="7" t="e">
        <f>IF('تسمية الرتبة'!#REF!="مرفوض",0,IF(J2291=0,"Absent(e)",""))</f>
        <v>#REF!</v>
      </c>
      <c r="M2291" s="20" t="e">
        <f>'تسمية الرتبة'!#REF!-'Resultats FR'!K2291</f>
        <v>#REF!</v>
      </c>
    </row>
    <row r="2292" spans="1:13">
      <c r="A2292" s="7">
        <v>2288</v>
      </c>
      <c r="B2292" s="7" t="e">
        <f>IF('تسمية الرتبة'!#REF!="مرفوض",0,'تسمية الرتبة'!#REF!)</f>
        <v>#REF!</v>
      </c>
      <c r="C2292" s="7" t="e">
        <f>IF('تسمية الرتبة'!#REF!="مرفوض",0,'تسمية الرتبة'!#REF!)</f>
        <v>#REF!</v>
      </c>
      <c r="D2292" s="7" t="e">
        <f>IF('تسمية الرتبة'!#REF!="مرفوض",0,'تسمية الرتبة'!#REF!)</f>
        <v>#REF!</v>
      </c>
      <c r="E2292" s="34" t="e">
        <f>IF('تسمية الرتبة'!#REF!="مرفوض",0,'تسمية الرتبة'!#REF!)</f>
        <v>#REF!</v>
      </c>
      <c r="F2292" s="7" t="e">
        <f>IF('تسمية الرتبة'!#REF!="مرفوض",0,'تسمية الرتبة'!#REF!)</f>
        <v>#REF!</v>
      </c>
      <c r="G2292" s="7" t="e">
        <f>IF('تسمية الرتبة'!#REF!="مرفوض",0,'تسمية الرتبة'!#REF!)</f>
        <v>#REF!</v>
      </c>
      <c r="H2292" s="7" t="e">
        <f>IF('تسمية الرتبة'!#REF!="مرفوض",0,IF('تسمية الرتبة'!#REF!+'تسمية الرتبة'!#REF!+'تسمية الرتبة'!#REF!+'تسمية الرتبة'!#REF!&gt;6,6,'تسمية الرتبة'!#REF!+'تسمية الرتبة'!#REF!+'تسمية الرتبة'!#REF!+'تسمية الرتبة'!#REF!))</f>
        <v>#REF!</v>
      </c>
      <c r="I2292" s="7" t="e">
        <f>IF('تسمية الرتبة'!#REF!="مرفوض",0,'تسمية الرتبة'!#REF!)</f>
        <v>#REF!</v>
      </c>
      <c r="J2292" s="7" t="e">
        <f>IF('تسمية الرتبة'!#REF!="مرفوض",0,'تسمية الرتبة'!#REF!)</f>
        <v>#REF!</v>
      </c>
      <c r="K2292" s="7" t="e">
        <f>IF('تسمية الرتبة'!#REF!="مرفوض",0,J2292+I2292+H2292+G2292+F2292+E2292+D2292+'تسمية الرتبة'!#REF!)</f>
        <v>#REF!</v>
      </c>
      <c r="L2292" s="7" t="e">
        <f>IF('تسمية الرتبة'!#REF!="مرفوض",0,IF(J2292=0,"Absent(e)",""))</f>
        <v>#REF!</v>
      </c>
      <c r="M2292" s="20" t="e">
        <f>'تسمية الرتبة'!#REF!-'Resultats FR'!K2292</f>
        <v>#REF!</v>
      </c>
    </row>
    <row r="2293" spans="1:13">
      <c r="A2293" s="7">
        <v>2289</v>
      </c>
      <c r="B2293" s="7" t="e">
        <f>IF('تسمية الرتبة'!#REF!="مرفوض",0,'تسمية الرتبة'!#REF!)</f>
        <v>#REF!</v>
      </c>
      <c r="C2293" s="7" t="e">
        <f>IF('تسمية الرتبة'!#REF!="مرفوض",0,'تسمية الرتبة'!#REF!)</f>
        <v>#REF!</v>
      </c>
      <c r="D2293" s="7" t="e">
        <f>IF('تسمية الرتبة'!#REF!="مرفوض",0,'تسمية الرتبة'!#REF!)</f>
        <v>#REF!</v>
      </c>
      <c r="E2293" s="34" t="e">
        <f>IF('تسمية الرتبة'!#REF!="مرفوض",0,'تسمية الرتبة'!#REF!)</f>
        <v>#REF!</v>
      </c>
      <c r="F2293" s="7" t="e">
        <f>IF('تسمية الرتبة'!#REF!="مرفوض",0,'تسمية الرتبة'!#REF!)</f>
        <v>#REF!</v>
      </c>
      <c r="G2293" s="7" t="e">
        <f>IF('تسمية الرتبة'!#REF!="مرفوض",0,'تسمية الرتبة'!#REF!)</f>
        <v>#REF!</v>
      </c>
      <c r="H2293" s="7" t="e">
        <f>IF('تسمية الرتبة'!#REF!="مرفوض",0,IF('تسمية الرتبة'!#REF!+'تسمية الرتبة'!#REF!+'تسمية الرتبة'!#REF!+'تسمية الرتبة'!#REF!&gt;6,6,'تسمية الرتبة'!#REF!+'تسمية الرتبة'!#REF!+'تسمية الرتبة'!#REF!+'تسمية الرتبة'!#REF!))</f>
        <v>#REF!</v>
      </c>
      <c r="I2293" s="7" t="e">
        <f>IF('تسمية الرتبة'!#REF!="مرفوض",0,'تسمية الرتبة'!#REF!)</f>
        <v>#REF!</v>
      </c>
      <c r="J2293" s="7" t="e">
        <f>IF('تسمية الرتبة'!#REF!="مرفوض",0,'تسمية الرتبة'!#REF!)</f>
        <v>#REF!</v>
      </c>
      <c r="K2293" s="7" t="e">
        <f>IF('تسمية الرتبة'!#REF!="مرفوض",0,J2293+I2293+H2293+G2293+F2293+E2293+D2293+'تسمية الرتبة'!#REF!)</f>
        <v>#REF!</v>
      </c>
      <c r="L2293" s="7" t="e">
        <f>IF('تسمية الرتبة'!#REF!="مرفوض",0,IF(J2293=0,"Absent(e)",""))</f>
        <v>#REF!</v>
      </c>
      <c r="M2293" s="20" t="e">
        <f>'تسمية الرتبة'!#REF!-'Resultats FR'!K2293</f>
        <v>#REF!</v>
      </c>
    </row>
    <row r="2294" spans="1:13">
      <c r="A2294" s="7">
        <v>2290</v>
      </c>
      <c r="B2294" s="7" t="e">
        <f>IF('تسمية الرتبة'!#REF!="مرفوض",0,'تسمية الرتبة'!#REF!)</f>
        <v>#REF!</v>
      </c>
      <c r="C2294" s="7" t="e">
        <f>IF('تسمية الرتبة'!#REF!="مرفوض",0,'تسمية الرتبة'!#REF!)</f>
        <v>#REF!</v>
      </c>
      <c r="D2294" s="7" t="e">
        <f>IF('تسمية الرتبة'!#REF!="مرفوض",0,'تسمية الرتبة'!#REF!)</f>
        <v>#REF!</v>
      </c>
      <c r="E2294" s="34" t="e">
        <f>IF('تسمية الرتبة'!#REF!="مرفوض",0,'تسمية الرتبة'!#REF!)</f>
        <v>#REF!</v>
      </c>
      <c r="F2294" s="7" t="e">
        <f>IF('تسمية الرتبة'!#REF!="مرفوض",0,'تسمية الرتبة'!#REF!)</f>
        <v>#REF!</v>
      </c>
      <c r="G2294" s="7" t="e">
        <f>IF('تسمية الرتبة'!#REF!="مرفوض",0,'تسمية الرتبة'!#REF!)</f>
        <v>#REF!</v>
      </c>
      <c r="H2294" s="7" t="e">
        <f>IF('تسمية الرتبة'!#REF!="مرفوض",0,IF('تسمية الرتبة'!#REF!+'تسمية الرتبة'!#REF!+'تسمية الرتبة'!#REF!+'تسمية الرتبة'!#REF!&gt;6,6,'تسمية الرتبة'!#REF!+'تسمية الرتبة'!#REF!+'تسمية الرتبة'!#REF!+'تسمية الرتبة'!#REF!))</f>
        <v>#REF!</v>
      </c>
      <c r="I2294" s="7" t="e">
        <f>IF('تسمية الرتبة'!#REF!="مرفوض",0,'تسمية الرتبة'!#REF!)</f>
        <v>#REF!</v>
      </c>
      <c r="J2294" s="7" t="e">
        <f>IF('تسمية الرتبة'!#REF!="مرفوض",0,'تسمية الرتبة'!#REF!)</f>
        <v>#REF!</v>
      </c>
      <c r="K2294" s="7" t="e">
        <f>IF('تسمية الرتبة'!#REF!="مرفوض",0,J2294+I2294+H2294+G2294+F2294+E2294+D2294+'تسمية الرتبة'!#REF!)</f>
        <v>#REF!</v>
      </c>
      <c r="L2294" s="7" t="e">
        <f>IF('تسمية الرتبة'!#REF!="مرفوض",0,IF(J2294=0,"Absent(e)",""))</f>
        <v>#REF!</v>
      </c>
      <c r="M2294" s="20" t="e">
        <f>'تسمية الرتبة'!#REF!-'Resultats FR'!K2294</f>
        <v>#REF!</v>
      </c>
    </row>
    <row r="2295" spans="1:13">
      <c r="A2295" s="7">
        <v>2291</v>
      </c>
      <c r="B2295" s="7" t="e">
        <f>IF('تسمية الرتبة'!#REF!="مرفوض",0,'تسمية الرتبة'!#REF!)</f>
        <v>#REF!</v>
      </c>
      <c r="C2295" s="7" t="e">
        <f>IF('تسمية الرتبة'!#REF!="مرفوض",0,'تسمية الرتبة'!#REF!)</f>
        <v>#REF!</v>
      </c>
      <c r="D2295" s="7" t="e">
        <f>IF('تسمية الرتبة'!#REF!="مرفوض",0,'تسمية الرتبة'!#REF!)</f>
        <v>#REF!</v>
      </c>
      <c r="E2295" s="34" t="e">
        <f>IF('تسمية الرتبة'!#REF!="مرفوض",0,'تسمية الرتبة'!#REF!)</f>
        <v>#REF!</v>
      </c>
      <c r="F2295" s="7" t="e">
        <f>IF('تسمية الرتبة'!#REF!="مرفوض",0,'تسمية الرتبة'!#REF!)</f>
        <v>#REF!</v>
      </c>
      <c r="G2295" s="7" t="e">
        <f>IF('تسمية الرتبة'!#REF!="مرفوض",0,'تسمية الرتبة'!#REF!)</f>
        <v>#REF!</v>
      </c>
      <c r="H2295" s="7" t="e">
        <f>IF('تسمية الرتبة'!#REF!="مرفوض",0,IF('تسمية الرتبة'!#REF!+'تسمية الرتبة'!#REF!+'تسمية الرتبة'!#REF!+'تسمية الرتبة'!#REF!&gt;6,6,'تسمية الرتبة'!#REF!+'تسمية الرتبة'!#REF!+'تسمية الرتبة'!#REF!+'تسمية الرتبة'!#REF!))</f>
        <v>#REF!</v>
      </c>
      <c r="I2295" s="7" t="e">
        <f>IF('تسمية الرتبة'!#REF!="مرفوض",0,'تسمية الرتبة'!#REF!)</f>
        <v>#REF!</v>
      </c>
      <c r="J2295" s="7" t="e">
        <f>IF('تسمية الرتبة'!#REF!="مرفوض",0,'تسمية الرتبة'!#REF!)</f>
        <v>#REF!</v>
      </c>
      <c r="K2295" s="7" t="e">
        <f>IF('تسمية الرتبة'!#REF!="مرفوض",0,J2295+I2295+H2295+G2295+F2295+E2295+D2295+'تسمية الرتبة'!#REF!)</f>
        <v>#REF!</v>
      </c>
      <c r="L2295" s="7" t="e">
        <f>IF('تسمية الرتبة'!#REF!="مرفوض",0,IF(J2295=0,"Absent(e)",""))</f>
        <v>#REF!</v>
      </c>
      <c r="M2295" s="20" t="e">
        <f>'تسمية الرتبة'!#REF!-'Resultats FR'!K2295</f>
        <v>#REF!</v>
      </c>
    </row>
    <row r="2296" spans="1:13">
      <c r="A2296" s="7">
        <v>2292</v>
      </c>
      <c r="B2296" s="7" t="e">
        <f>IF('تسمية الرتبة'!#REF!="مرفوض",0,'تسمية الرتبة'!#REF!)</f>
        <v>#REF!</v>
      </c>
      <c r="C2296" s="7" t="e">
        <f>IF('تسمية الرتبة'!#REF!="مرفوض",0,'تسمية الرتبة'!#REF!)</f>
        <v>#REF!</v>
      </c>
      <c r="D2296" s="7" t="e">
        <f>IF('تسمية الرتبة'!#REF!="مرفوض",0,'تسمية الرتبة'!#REF!)</f>
        <v>#REF!</v>
      </c>
      <c r="E2296" s="34" t="e">
        <f>IF('تسمية الرتبة'!#REF!="مرفوض",0,'تسمية الرتبة'!#REF!)</f>
        <v>#REF!</v>
      </c>
      <c r="F2296" s="7" t="e">
        <f>IF('تسمية الرتبة'!#REF!="مرفوض",0,'تسمية الرتبة'!#REF!)</f>
        <v>#REF!</v>
      </c>
      <c r="G2296" s="7" t="e">
        <f>IF('تسمية الرتبة'!#REF!="مرفوض",0,'تسمية الرتبة'!#REF!)</f>
        <v>#REF!</v>
      </c>
      <c r="H2296" s="7" t="e">
        <f>IF('تسمية الرتبة'!#REF!="مرفوض",0,IF('تسمية الرتبة'!#REF!+'تسمية الرتبة'!#REF!+'تسمية الرتبة'!#REF!+'تسمية الرتبة'!#REF!&gt;6,6,'تسمية الرتبة'!#REF!+'تسمية الرتبة'!#REF!+'تسمية الرتبة'!#REF!+'تسمية الرتبة'!#REF!))</f>
        <v>#REF!</v>
      </c>
      <c r="I2296" s="7" t="e">
        <f>IF('تسمية الرتبة'!#REF!="مرفوض",0,'تسمية الرتبة'!#REF!)</f>
        <v>#REF!</v>
      </c>
      <c r="J2296" s="7" t="e">
        <f>IF('تسمية الرتبة'!#REF!="مرفوض",0,'تسمية الرتبة'!#REF!)</f>
        <v>#REF!</v>
      </c>
      <c r="K2296" s="7" t="e">
        <f>IF('تسمية الرتبة'!#REF!="مرفوض",0,J2296+I2296+H2296+G2296+F2296+E2296+D2296+'تسمية الرتبة'!#REF!)</f>
        <v>#REF!</v>
      </c>
      <c r="L2296" s="7" t="e">
        <f>IF('تسمية الرتبة'!#REF!="مرفوض",0,IF(J2296=0,"Absent(e)",""))</f>
        <v>#REF!</v>
      </c>
      <c r="M2296" s="20" t="e">
        <f>'تسمية الرتبة'!#REF!-'Resultats FR'!K2296</f>
        <v>#REF!</v>
      </c>
    </row>
    <row r="2297" spans="1:13">
      <c r="A2297" s="7">
        <v>2293</v>
      </c>
      <c r="B2297" s="7" t="e">
        <f>IF('تسمية الرتبة'!#REF!="مرفوض",0,'تسمية الرتبة'!#REF!)</f>
        <v>#REF!</v>
      </c>
      <c r="C2297" s="7" t="e">
        <f>IF('تسمية الرتبة'!#REF!="مرفوض",0,'تسمية الرتبة'!#REF!)</f>
        <v>#REF!</v>
      </c>
      <c r="D2297" s="7" t="e">
        <f>IF('تسمية الرتبة'!#REF!="مرفوض",0,'تسمية الرتبة'!#REF!)</f>
        <v>#REF!</v>
      </c>
      <c r="E2297" s="34" t="e">
        <f>IF('تسمية الرتبة'!#REF!="مرفوض",0,'تسمية الرتبة'!#REF!)</f>
        <v>#REF!</v>
      </c>
      <c r="F2297" s="7" t="e">
        <f>IF('تسمية الرتبة'!#REF!="مرفوض",0,'تسمية الرتبة'!#REF!)</f>
        <v>#REF!</v>
      </c>
      <c r="G2297" s="7" t="e">
        <f>IF('تسمية الرتبة'!#REF!="مرفوض",0,'تسمية الرتبة'!#REF!)</f>
        <v>#REF!</v>
      </c>
      <c r="H2297" s="7" t="e">
        <f>IF('تسمية الرتبة'!#REF!="مرفوض",0,IF('تسمية الرتبة'!#REF!+'تسمية الرتبة'!#REF!+'تسمية الرتبة'!#REF!+'تسمية الرتبة'!#REF!&gt;6,6,'تسمية الرتبة'!#REF!+'تسمية الرتبة'!#REF!+'تسمية الرتبة'!#REF!+'تسمية الرتبة'!#REF!))</f>
        <v>#REF!</v>
      </c>
      <c r="I2297" s="7" t="e">
        <f>IF('تسمية الرتبة'!#REF!="مرفوض",0,'تسمية الرتبة'!#REF!)</f>
        <v>#REF!</v>
      </c>
      <c r="J2297" s="7" t="e">
        <f>IF('تسمية الرتبة'!#REF!="مرفوض",0,'تسمية الرتبة'!#REF!)</f>
        <v>#REF!</v>
      </c>
      <c r="K2297" s="7" t="e">
        <f>IF('تسمية الرتبة'!#REF!="مرفوض",0,J2297+I2297+H2297+G2297+F2297+E2297+D2297+'تسمية الرتبة'!#REF!)</f>
        <v>#REF!</v>
      </c>
      <c r="L2297" s="7" t="e">
        <f>IF('تسمية الرتبة'!#REF!="مرفوض",0,IF(J2297=0,"Absent(e)",""))</f>
        <v>#REF!</v>
      </c>
      <c r="M2297" s="20" t="e">
        <f>'تسمية الرتبة'!#REF!-'Resultats FR'!K2297</f>
        <v>#REF!</v>
      </c>
    </row>
    <row r="2298" spans="1:13">
      <c r="A2298" s="7">
        <v>2294</v>
      </c>
      <c r="B2298" s="7" t="e">
        <f>IF('تسمية الرتبة'!#REF!="مرفوض",0,'تسمية الرتبة'!#REF!)</f>
        <v>#REF!</v>
      </c>
      <c r="C2298" s="7" t="e">
        <f>IF('تسمية الرتبة'!#REF!="مرفوض",0,'تسمية الرتبة'!#REF!)</f>
        <v>#REF!</v>
      </c>
      <c r="D2298" s="7" t="e">
        <f>IF('تسمية الرتبة'!#REF!="مرفوض",0,'تسمية الرتبة'!#REF!)</f>
        <v>#REF!</v>
      </c>
      <c r="E2298" s="34" t="e">
        <f>IF('تسمية الرتبة'!#REF!="مرفوض",0,'تسمية الرتبة'!#REF!)</f>
        <v>#REF!</v>
      </c>
      <c r="F2298" s="7" t="e">
        <f>IF('تسمية الرتبة'!#REF!="مرفوض",0,'تسمية الرتبة'!#REF!)</f>
        <v>#REF!</v>
      </c>
      <c r="G2298" s="7" t="e">
        <f>IF('تسمية الرتبة'!#REF!="مرفوض",0,'تسمية الرتبة'!#REF!)</f>
        <v>#REF!</v>
      </c>
      <c r="H2298" s="7" t="e">
        <f>IF('تسمية الرتبة'!#REF!="مرفوض",0,IF('تسمية الرتبة'!#REF!+'تسمية الرتبة'!#REF!+'تسمية الرتبة'!#REF!+'تسمية الرتبة'!#REF!&gt;6,6,'تسمية الرتبة'!#REF!+'تسمية الرتبة'!#REF!+'تسمية الرتبة'!#REF!+'تسمية الرتبة'!#REF!))</f>
        <v>#REF!</v>
      </c>
      <c r="I2298" s="7" t="e">
        <f>IF('تسمية الرتبة'!#REF!="مرفوض",0,'تسمية الرتبة'!#REF!)</f>
        <v>#REF!</v>
      </c>
      <c r="J2298" s="7" t="e">
        <f>IF('تسمية الرتبة'!#REF!="مرفوض",0,'تسمية الرتبة'!#REF!)</f>
        <v>#REF!</v>
      </c>
      <c r="K2298" s="7" t="e">
        <f>IF('تسمية الرتبة'!#REF!="مرفوض",0,J2298+I2298+H2298+G2298+F2298+E2298+D2298+'تسمية الرتبة'!#REF!)</f>
        <v>#REF!</v>
      </c>
      <c r="L2298" s="7" t="e">
        <f>IF('تسمية الرتبة'!#REF!="مرفوض",0,IF(J2298=0,"Absent(e)",""))</f>
        <v>#REF!</v>
      </c>
      <c r="M2298" s="20" t="e">
        <f>'تسمية الرتبة'!#REF!-'Resultats FR'!K2298</f>
        <v>#REF!</v>
      </c>
    </row>
    <row r="2299" spans="1:13">
      <c r="A2299" s="7">
        <v>2295</v>
      </c>
      <c r="B2299" s="7" t="e">
        <f>IF('تسمية الرتبة'!#REF!="مرفوض",0,'تسمية الرتبة'!#REF!)</f>
        <v>#REF!</v>
      </c>
      <c r="C2299" s="7" t="e">
        <f>IF('تسمية الرتبة'!#REF!="مرفوض",0,'تسمية الرتبة'!#REF!)</f>
        <v>#REF!</v>
      </c>
      <c r="D2299" s="7" t="e">
        <f>IF('تسمية الرتبة'!#REF!="مرفوض",0,'تسمية الرتبة'!#REF!)</f>
        <v>#REF!</v>
      </c>
      <c r="E2299" s="34" t="e">
        <f>IF('تسمية الرتبة'!#REF!="مرفوض",0,'تسمية الرتبة'!#REF!)</f>
        <v>#REF!</v>
      </c>
      <c r="F2299" s="7" t="e">
        <f>IF('تسمية الرتبة'!#REF!="مرفوض",0,'تسمية الرتبة'!#REF!)</f>
        <v>#REF!</v>
      </c>
      <c r="G2299" s="7" t="e">
        <f>IF('تسمية الرتبة'!#REF!="مرفوض",0,'تسمية الرتبة'!#REF!)</f>
        <v>#REF!</v>
      </c>
      <c r="H2299" s="7" t="e">
        <f>IF('تسمية الرتبة'!#REF!="مرفوض",0,IF('تسمية الرتبة'!#REF!+'تسمية الرتبة'!#REF!+'تسمية الرتبة'!#REF!+'تسمية الرتبة'!#REF!&gt;6,6,'تسمية الرتبة'!#REF!+'تسمية الرتبة'!#REF!+'تسمية الرتبة'!#REF!+'تسمية الرتبة'!#REF!))</f>
        <v>#REF!</v>
      </c>
      <c r="I2299" s="7" t="e">
        <f>IF('تسمية الرتبة'!#REF!="مرفوض",0,'تسمية الرتبة'!#REF!)</f>
        <v>#REF!</v>
      </c>
      <c r="J2299" s="7" t="e">
        <f>IF('تسمية الرتبة'!#REF!="مرفوض",0,'تسمية الرتبة'!#REF!)</f>
        <v>#REF!</v>
      </c>
      <c r="K2299" s="7" t="e">
        <f>IF('تسمية الرتبة'!#REF!="مرفوض",0,J2299+I2299+H2299+G2299+F2299+E2299+D2299+'تسمية الرتبة'!#REF!)</f>
        <v>#REF!</v>
      </c>
      <c r="L2299" s="7" t="e">
        <f>IF('تسمية الرتبة'!#REF!="مرفوض",0,IF(J2299=0,"Absent(e)",""))</f>
        <v>#REF!</v>
      </c>
      <c r="M2299" s="20" t="e">
        <f>'تسمية الرتبة'!#REF!-'Resultats FR'!K2299</f>
        <v>#REF!</v>
      </c>
    </row>
    <row r="2300" spans="1:13">
      <c r="A2300" s="7">
        <v>2296</v>
      </c>
      <c r="B2300" s="7" t="e">
        <f>IF('تسمية الرتبة'!#REF!="مرفوض",0,'تسمية الرتبة'!#REF!)</f>
        <v>#REF!</v>
      </c>
      <c r="C2300" s="7" t="e">
        <f>IF('تسمية الرتبة'!#REF!="مرفوض",0,'تسمية الرتبة'!#REF!)</f>
        <v>#REF!</v>
      </c>
      <c r="D2300" s="7" t="e">
        <f>IF('تسمية الرتبة'!#REF!="مرفوض",0,'تسمية الرتبة'!#REF!)</f>
        <v>#REF!</v>
      </c>
      <c r="E2300" s="34" t="e">
        <f>IF('تسمية الرتبة'!#REF!="مرفوض",0,'تسمية الرتبة'!#REF!)</f>
        <v>#REF!</v>
      </c>
      <c r="F2300" s="7" t="e">
        <f>IF('تسمية الرتبة'!#REF!="مرفوض",0,'تسمية الرتبة'!#REF!)</f>
        <v>#REF!</v>
      </c>
      <c r="G2300" s="7" t="e">
        <f>IF('تسمية الرتبة'!#REF!="مرفوض",0,'تسمية الرتبة'!#REF!)</f>
        <v>#REF!</v>
      </c>
      <c r="H2300" s="7" t="e">
        <f>IF('تسمية الرتبة'!#REF!="مرفوض",0,IF('تسمية الرتبة'!#REF!+'تسمية الرتبة'!#REF!+'تسمية الرتبة'!#REF!+'تسمية الرتبة'!#REF!&gt;6,6,'تسمية الرتبة'!#REF!+'تسمية الرتبة'!#REF!+'تسمية الرتبة'!#REF!+'تسمية الرتبة'!#REF!))</f>
        <v>#REF!</v>
      </c>
      <c r="I2300" s="7" t="e">
        <f>IF('تسمية الرتبة'!#REF!="مرفوض",0,'تسمية الرتبة'!#REF!)</f>
        <v>#REF!</v>
      </c>
      <c r="J2300" s="7" t="e">
        <f>IF('تسمية الرتبة'!#REF!="مرفوض",0,'تسمية الرتبة'!#REF!)</f>
        <v>#REF!</v>
      </c>
      <c r="K2300" s="7" t="e">
        <f>IF('تسمية الرتبة'!#REF!="مرفوض",0,J2300+I2300+H2300+G2300+F2300+E2300+D2300+'تسمية الرتبة'!#REF!)</f>
        <v>#REF!</v>
      </c>
      <c r="L2300" s="7" t="e">
        <f>IF('تسمية الرتبة'!#REF!="مرفوض",0,IF(J2300=0,"Absent(e)",""))</f>
        <v>#REF!</v>
      </c>
      <c r="M2300" s="20" t="e">
        <f>'تسمية الرتبة'!#REF!-'Resultats FR'!K2300</f>
        <v>#REF!</v>
      </c>
    </row>
    <row r="2301" spans="1:13">
      <c r="A2301" s="7">
        <v>2297</v>
      </c>
      <c r="B2301" s="7" t="e">
        <f>IF('تسمية الرتبة'!#REF!="مرفوض",0,'تسمية الرتبة'!#REF!)</f>
        <v>#REF!</v>
      </c>
      <c r="C2301" s="7" t="e">
        <f>IF('تسمية الرتبة'!#REF!="مرفوض",0,'تسمية الرتبة'!#REF!)</f>
        <v>#REF!</v>
      </c>
      <c r="D2301" s="7" t="e">
        <f>IF('تسمية الرتبة'!#REF!="مرفوض",0,'تسمية الرتبة'!#REF!)</f>
        <v>#REF!</v>
      </c>
      <c r="E2301" s="34" t="e">
        <f>IF('تسمية الرتبة'!#REF!="مرفوض",0,'تسمية الرتبة'!#REF!)</f>
        <v>#REF!</v>
      </c>
      <c r="F2301" s="7" t="e">
        <f>IF('تسمية الرتبة'!#REF!="مرفوض",0,'تسمية الرتبة'!#REF!)</f>
        <v>#REF!</v>
      </c>
      <c r="G2301" s="7" t="e">
        <f>IF('تسمية الرتبة'!#REF!="مرفوض",0,'تسمية الرتبة'!#REF!)</f>
        <v>#REF!</v>
      </c>
      <c r="H2301" s="7" t="e">
        <f>IF('تسمية الرتبة'!#REF!="مرفوض",0,IF('تسمية الرتبة'!#REF!+'تسمية الرتبة'!#REF!+'تسمية الرتبة'!#REF!+'تسمية الرتبة'!#REF!&gt;6,6,'تسمية الرتبة'!#REF!+'تسمية الرتبة'!#REF!+'تسمية الرتبة'!#REF!+'تسمية الرتبة'!#REF!))</f>
        <v>#REF!</v>
      </c>
      <c r="I2301" s="7" t="e">
        <f>IF('تسمية الرتبة'!#REF!="مرفوض",0,'تسمية الرتبة'!#REF!)</f>
        <v>#REF!</v>
      </c>
      <c r="J2301" s="7" t="e">
        <f>IF('تسمية الرتبة'!#REF!="مرفوض",0,'تسمية الرتبة'!#REF!)</f>
        <v>#REF!</v>
      </c>
      <c r="K2301" s="7" t="e">
        <f>IF('تسمية الرتبة'!#REF!="مرفوض",0,J2301+I2301+H2301+G2301+F2301+E2301+D2301+'تسمية الرتبة'!#REF!)</f>
        <v>#REF!</v>
      </c>
      <c r="L2301" s="7" t="e">
        <f>IF('تسمية الرتبة'!#REF!="مرفوض",0,IF(J2301=0,"Absent(e)",""))</f>
        <v>#REF!</v>
      </c>
      <c r="M2301" s="20" t="e">
        <f>'تسمية الرتبة'!#REF!-'Resultats FR'!K2301</f>
        <v>#REF!</v>
      </c>
    </row>
    <row r="2302" spans="1:13">
      <c r="A2302" s="7">
        <v>2298</v>
      </c>
      <c r="B2302" s="7" t="e">
        <f>IF('تسمية الرتبة'!#REF!="مرفوض",0,'تسمية الرتبة'!#REF!)</f>
        <v>#REF!</v>
      </c>
      <c r="C2302" s="7" t="e">
        <f>IF('تسمية الرتبة'!#REF!="مرفوض",0,'تسمية الرتبة'!#REF!)</f>
        <v>#REF!</v>
      </c>
      <c r="D2302" s="7" t="e">
        <f>IF('تسمية الرتبة'!#REF!="مرفوض",0,'تسمية الرتبة'!#REF!)</f>
        <v>#REF!</v>
      </c>
      <c r="E2302" s="34" t="e">
        <f>IF('تسمية الرتبة'!#REF!="مرفوض",0,'تسمية الرتبة'!#REF!)</f>
        <v>#REF!</v>
      </c>
      <c r="F2302" s="7" t="e">
        <f>IF('تسمية الرتبة'!#REF!="مرفوض",0,'تسمية الرتبة'!#REF!)</f>
        <v>#REF!</v>
      </c>
      <c r="G2302" s="7" t="e">
        <f>IF('تسمية الرتبة'!#REF!="مرفوض",0,'تسمية الرتبة'!#REF!)</f>
        <v>#REF!</v>
      </c>
      <c r="H2302" s="7" t="e">
        <f>IF('تسمية الرتبة'!#REF!="مرفوض",0,IF('تسمية الرتبة'!#REF!+'تسمية الرتبة'!#REF!+'تسمية الرتبة'!#REF!+'تسمية الرتبة'!#REF!&gt;6,6,'تسمية الرتبة'!#REF!+'تسمية الرتبة'!#REF!+'تسمية الرتبة'!#REF!+'تسمية الرتبة'!#REF!))</f>
        <v>#REF!</v>
      </c>
      <c r="I2302" s="7" t="e">
        <f>IF('تسمية الرتبة'!#REF!="مرفوض",0,'تسمية الرتبة'!#REF!)</f>
        <v>#REF!</v>
      </c>
      <c r="J2302" s="7" t="e">
        <f>IF('تسمية الرتبة'!#REF!="مرفوض",0,'تسمية الرتبة'!#REF!)</f>
        <v>#REF!</v>
      </c>
      <c r="K2302" s="7" t="e">
        <f>IF('تسمية الرتبة'!#REF!="مرفوض",0,J2302+I2302+H2302+G2302+F2302+E2302+D2302+'تسمية الرتبة'!#REF!)</f>
        <v>#REF!</v>
      </c>
      <c r="L2302" s="7" t="e">
        <f>IF('تسمية الرتبة'!#REF!="مرفوض",0,IF(J2302=0,"Absent(e)",""))</f>
        <v>#REF!</v>
      </c>
      <c r="M2302" s="20" t="e">
        <f>'تسمية الرتبة'!#REF!-'Resultats FR'!K2302</f>
        <v>#REF!</v>
      </c>
    </row>
    <row r="2303" spans="1:13">
      <c r="A2303" s="7">
        <v>2299</v>
      </c>
      <c r="B2303" s="7" t="e">
        <f>IF('تسمية الرتبة'!#REF!="مرفوض",0,'تسمية الرتبة'!#REF!)</f>
        <v>#REF!</v>
      </c>
      <c r="C2303" s="7" t="e">
        <f>IF('تسمية الرتبة'!#REF!="مرفوض",0,'تسمية الرتبة'!#REF!)</f>
        <v>#REF!</v>
      </c>
      <c r="D2303" s="7" t="e">
        <f>IF('تسمية الرتبة'!#REF!="مرفوض",0,'تسمية الرتبة'!#REF!)</f>
        <v>#REF!</v>
      </c>
      <c r="E2303" s="34" t="e">
        <f>IF('تسمية الرتبة'!#REF!="مرفوض",0,'تسمية الرتبة'!#REF!)</f>
        <v>#REF!</v>
      </c>
      <c r="F2303" s="7" t="e">
        <f>IF('تسمية الرتبة'!#REF!="مرفوض",0,'تسمية الرتبة'!#REF!)</f>
        <v>#REF!</v>
      </c>
      <c r="G2303" s="7" t="e">
        <f>IF('تسمية الرتبة'!#REF!="مرفوض",0,'تسمية الرتبة'!#REF!)</f>
        <v>#REF!</v>
      </c>
      <c r="H2303" s="7" t="e">
        <f>IF('تسمية الرتبة'!#REF!="مرفوض",0,IF('تسمية الرتبة'!#REF!+'تسمية الرتبة'!#REF!+'تسمية الرتبة'!#REF!+'تسمية الرتبة'!#REF!&gt;6,6,'تسمية الرتبة'!#REF!+'تسمية الرتبة'!#REF!+'تسمية الرتبة'!#REF!+'تسمية الرتبة'!#REF!))</f>
        <v>#REF!</v>
      </c>
      <c r="I2303" s="7" t="e">
        <f>IF('تسمية الرتبة'!#REF!="مرفوض",0,'تسمية الرتبة'!#REF!)</f>
        <v>#REF!</v>
      </c>
      <c r="J2303" s="7" t="e">
        <f>IF('تسمية الرتبة'!#REF!="مرفوض",0,'تسمية الرتبة'!#REF!)</f>
        <v>#REF!</v>
      </c>
      <c r="K2303" s="7" t="e">
        <f>IF('تسمية الرتبة'!#REF!="مرفوض",0,J2303+I2303+H2303+G2303+F2303+E2303+D2303+'تسمية الرتبة'!#REF!)</f>
        <v>#REF!</v>
      </c>
      <c r="L2303" s="7" t="e">
        <f>IF('تسمية الرتبة'!#REF!="مرفوض",0,IF(J2303=0,"Absent(e)",""))</f>
        <v>#REF!</v>
      </c>
      <c r="M2303" s="20" t="e">
        <f>'تسمية الرتبة'!#REF!-'Resultats FR'!K2303</f>
        <v>#REF!</v>
      </c>
    </row>
    <row r="2304" spans="1:13">
      <c r="A2304" s="7">
        <v>2300</v>
      </c>
      <c r="B2304" s="7" t="e">
        <f>IF('تسمية الرتبة'!#REF!="مرفوض",0,'تسمية الرتبة'!#REF!)</f>
        <v>#REF!</v>
      </c>
      <c r="C2304" s="7" t="e">
        <f>IF('تسمية الرتبة'!#REF!="مرفوض",0,'تسمية الرتبة'!#REF!)</f>
        <v>#REF!</v>
      </c>
      <c r="D2304" s="7" t="e">
        <f>IF('تسمية الرتبة'!#REF!="مرفوض",0,'تسمية الرتبة'!#REF!)</f>
        <v>#REF!</v>
      </c>
      <c r="E2304" s="34" t="e">
        <f>IF('تسمية الرتبة'!#REF!="مرفوض",0,'تسمية الرتبة'!#REF!)</f>
        <v>#REF!</v>
      </c>
      <c r="F2304" s="7" t="e">
        <f>IF('تسمية الرتبة'!#REF!="مرفوض",0,'تسمية الرتبة'!#REF!)</f>
        <v>#REF!</v>
      </c>
      <c r="G2304" s="7" t="e">
        <f>IF('تسمية الرتبة'!#REF!="مرفوض",0,'تسمية الرتبة'!#REF!)</f>
        <v>#REF!</v>
      </c>
      <c r="H2304" s="7" t="e">
        <f>IF('تسمية الرتبة'!#REF!="مرفوض",0,IF('تسمية الرتبة'!#REF!+'تسمية الرتبة'!#REF!+'تسمية الرتبة'!#REF!+'تسمية الرتبة'!#REF!&gt;6,6,'تسمية الرتبة'!#REF!+'تسمية الرتبة'!#REF!+'تسمية الرتبة'!#REF!+'تسمية الرتبة'!#REF!))</f>
        <v>#REF!</v>
      </c>
      <c r="I2304" s="7" t="e">
        <f>IF('تسمية الرتبة'!#REF!="مرفوض",0,'تسمية الرتبة'!#REF!)</f>
        <v>#REF!</v>
      </c>
      <c r="J2304" s="7" t="e">
        <f>IF('تسمية الرتبة'!#REF!="مرفوض",0,'تسمية الرتبة'!#REF!)</f>
        <v>#REF!</v>
      </c>
      <c r="K2304" s="7" t="e">
        <f>IF('تسمية الرتبة'!#REF!="مرفوض",0,J2304+I2304+H2304+G2304+F2304+E2304+D2304+'تسمية الرتبة'!#REF!)</f>
        <v>#REF!</v>
      </c>
      <c r="L2304" s="7" t="e">
        <f>IF('تسمية الرتبة'!#REF!="مرفوض",0,IF(J2304=0,"Absent(e)",""))</f>
        <v>#REF!</v>
      </c>
      <c r="M2304" s="20" t="e">
        <f>'تسمية الرتبة'!#REF!-'Resultats FR'!K2304</f>
        <v>#REF!</v>
      </c>
    </row>
    <row r="2305" spans="1:13">
      <c r="A2305" s="7">
        <v>2301</v>
      </c>
      <c r="B2305" s="7" t="e">
        <f>IF('تسمية الرتبة'!#REF!="مرفوض",0,'تسمية الرتبة'!#REF!)</f>
        <v>#REF!</v>
      </c>
      <c r="C2305" s="7" t="e">
        <f>IF('تسمية الرتبة'!#REF!="مرفوض",0,'تسمية الرتبة'!#REF!)</f>
        <v>#REF!</v>
      </c>
      <c r="D2305" s="7" t="e">
        <f>IF('تسمية الرتبة'!#REF!="مرفوض",0,'تسمية الرتبة'!#REF!)</f>
        <v>#REF!</v>
      </c>
      <c r="E2305" s="34" t="e">
        <f>IF('تسمية الرتبة'!#REF!="مرفوض",0,'تسمية الرتبة'!#REF!)</f>
        <v>#REF!</v>
      </c>
      <c r="F2305" s="7" t="e">
        <f>IF('تسمية الرتبة'!#REF!="مرفوض",0,'تسمية الرتبة'!#REF!)</f>
        <v>#REF!</v>
      </c>
      <c r="G2305" s="7" t="e">
        <f>IF('تسمية الرتبة'!#REF!="مرفوض",0,'تسمية الرتبة'!#REF!)</f>
        <v>#REF!</v>
      </c>
      <c r="H2305" s="7" t="e">
        <f>IF('تسمية الرتبة'!#REF!="مرفوض",0,IF('تسمية الرتبة'!#REF!+'تسمية الرتبة'!#REF!+'تسمية الرتبة'!#REF!+'تسمية الرتبة'!#REF!&gt;6,6,'تسمية الرتبة'!#REF!+'تسمية الرتبة'!#REF!+'تسمية الرتبة'!#REF!+'تسمية الرتبة'!#REF!))</f>
        <v>#REF!</v>
      </c>
      <c r="I2305" s="7" t="e">
        <f>IF('تسمية الرتبة'!#REF!="مرفوض",0,'تسمية الرتبة'!#REF!)</f>
        <v>#REF!</v>
      </c>
      <c r="J2305" s="7" t="e">
        <f>IF('تسمية الرتبة'!#REF!="مرفوض",0,'تسمية الرتبة'!#REF!)</f>
        <v>#REF!</v>
      </c>
      <c r="K2305" s="7" t="e">
        <f>IF('تسمية الرتبة'!#REF!="مرفوض",0,J2305+I2305+H2305+G2305+F2305+E2305+D2305+'تسمية الرتبة'!#REF!)</f>
        <v>#REF!</v>
      </c>
      <c r="L2305" s="7" t="e">
        <f>IF('تسمية الرتبة'!#REF!="مرفوض",0,IF(J2305=0,"Absent(e)",""))</f>
        <v>#REF!</v>
      </c>
      <c r="M2305" s="20" t="e">
        <f>'تسمية الرتبة'!#REF!-'Resultats FR'!K2305</f>
        <v>#REF!</v>
      </c>
    </row>
    <row r="2306" spans="1:13">
      <c r="A2306" s="7">
        <v>2302</v>
      </c>
      <c r="B2306" s="7" t="e">
        <f>IF('تسمية الرتبة'!#REF!="مرفوض",0,'تسمية الرتبة'!#REF!)</f>
        <v>#REF!</v>
      </c>
      <c r="C2306" s="7" t="e">
        <f>IF('تسمية الرتبة'!#REF!="مرفوض",0,'تسمية الرتبة'!#REF!)</f>
        <v>#REF!</v>
      </c>
      <c r="D2306" s="7" t="e">
        <f>IF('تسمية الرتبة'!#REF!="مرفوض",0,'تسمية الرتبة'!#REF!)</f>
        <v>#REF!</v>
      </c>
      <c r="E2306" s="34" t="e">
        <f>IF('تسمية الرتبة'!#REF!="مرفوض",0,'تسمية الرتبة'!#REF!)</f>
        <v>#REF!</v>
      </c>
      <c r="F2306" s="7" t="e">
        <f>IF('تسمية الرتبة'!#REF!="مرفوض",0,'تسمية الرتبة'!#REF!)</f>
        <v>#REF!</v>
      </c>
      <c r="G2306" s="7" t="e">
        <f>IF('تسمية الرتبة'!#REF!="مرفوض",0,'تسمية الرتبة'!#REF!)</f>
        <v>#REF!</v>
      </c>
      <c r="H2306" s="7" t="e">
        <f>IF('تسمية الرتبة'!#REF!="مرفوض",0,IF('تسمية الرتبة'!#REF!+'تسمية الرتبة'!#REF!+'تسمية الرتبة'!#REF!+'تسمية الرتبة'!#REF!&gt;6,6,'تسمية الرتبة'!#REF!+'تسمية الرتبة'!#REF!+'تسمية الرتبة'!#REF!+'تسمية الرتبة'!#REF!))</f>
        <v>#REF!</v>
      </c>
      <c r="I2306" s="7" t="e">
        <f>IF('تسمية الرتبة'!#REF!="مرفوض",0,'تسمية الرتبة'!#REF!)</f>
        <v>#REF!</v>
      </c>
      <c r="J2306" s="7" t="e">
        <f>IF('تسمية الرتبة'!#REF!="مرفوض",0,'تسمية الرتبة'!#REF!)</f>
        <v>#REF!</v>
      </c>
      <c r="K2306" s="7" t="e">
        <f>IF('تسمية الرتبة'!#REF!="مرفوض",0,J2306+I2306+H2306+G2306+F2306+E2306+D2306+'تسمية الرتبة'!#REF!)</f>
        <v>#REF!</v>
      </c>
      <c r="L2306" s="7" t="e">
        <f>IF('تسمية الرتبة'!#REF!="مرفوض",0,IF(J2306=0,"Absent(e)",""))</f>
        <v>#REF!</v>
      </c>
      <c r="M2306" s="20" t="e">
        <f>'تسمية الرتبة'!#REF!-'Resultats FR'!K2306</f>
        <v>#REF!</v>
      </c>
    </row>
    <row r="2307" spans="1:13">
      <c r="A2307" s="7">
        <v>2303</v>
      </c>
      <c r="B2307" s="7" t="e">
        <f>IF('تسمية الرتبة'!#REF!="مرفوض",0,'تسمية الرتبة'!#REF!)</f>
        <v>#REF!</v>
      </c>
      <c r="C2307" s="7" t="e">
        <f>IF('تسمية الرتبة'!#REF!="مرفوض",0,'تسمية الرتبة'!#REF!)</f>
        <v>#REF!</v>
      </c>
      <c r="D2307" s="7" t="e">
        <f>IF('تسمية الرتبة'!#REF!="مرفوض",0,'تسمية الرتبة'!#REF!)</f>
        <v>#REF!</v>
      </c>
      <c r="E2307" s="34" t="e">
        <f>IF('تسمية الرتبة'!#REF!="مرفوض",0,'تسمية الرتبة'!#REF!)</f>
        <v>#REF!</v>
      </c>
      <c r="F2307" s="7" t="e">
        <f>IF('تسمية الرتبة'!#REF!="مرفوض",0,'تسمية الرتبة'!#REF!)</f>
        <v>#REF!</v>
      </c>
      <c r="G2307" s="7" t="e">
        <f>IF('تسمية الرتبة'!#REF!="مرفوض",0,'تسمية الرتبة'!#REF!)</f>
        <v>#REF!</v>
      </c>
      <c r="H2307" s="7" t="e">
        <f>IF('تسمية الرتبة'!#REF!="مرفوض",0,IF('تسمية الرتبة'!#REF!+'تسمية الرتبة'!#REF!+'تسمية الرتبة'!#REF!+'تسمية الرتبة'!#REF!&gt;6,6,'تسمية الرتبة'!#REF!+'تسمية الرتبة'!#REF!+'تسمية الرتبة'!#REF!+'تسمية الرتبة'!#REF!))</f>
        <v>#REF!</v>
      </c>
      <c r="I2307" s="7" t="e">
        <f>IF('تسمية الرتبة'!#REF!="مرفوض",0,'تسمية الرتبة'!#REF!)</f>
        <v>#REF!</v>
      </c>
      <c r="J2307" s="7" t="e">
        <f>IF('تسمية الرتبة'!#REF!="مرفوض",0,'تسمية الرتبة'!#REF!)</f>
        <v>#REF!</v>
      </c>
      <c r="K2307" s="7" t="e">
        <f>IF('تسمية الرتبة'!#REF!="مرفوض",0,J2307+I2307+H2307+G2307+F2307+E2307+D2307+'تسمية الرتبة'!#REF!)</f>
        <v>#REF!</v>
      </c>
      <c r="L2307" s="7" t="e">
        <f>IF('تسمية الرتبة'!#REF!="مرفوض",0,IF(J2307=0,"Absent(e)",""))</f>
        <v>#REF!</v>
      </c>
      <c r="M2307" s="20" t="e">
        <f>'تسمية الرتبة'!#REF!-'Resultats FR'!K2307</f>
        <v>#REF!</v>
      </c>
    </row>
    <row r="2308" spans="1:13">
      <c r="A2308" s="7">
        <v>2304</v>
      </c>
      <c r="B2308" s="7" t="e">
        <f>IF('تسمية الرتبة'!#REF!="مرفوض",0,'تسمية الرتبة'!#REF!)</f>
        <v>#REF!</v>
      </c>
      <c r="C2308" s="7" t="e">
        <f>IF('تسمية الرتبة'!#REF!="مرفوض",0,'تسمية الرتبة'!#REF!)</f>
        <v>#REF!</v>
      </c>
      <c r="D2308" s="7" t="e">
        <f>IF('تسمية الرتبة'!#REF!="مرفوض",0,'تسمية الرتبة'!#REF!)</f>
        <v>#REF!</v>
      </c>
      <c r="E2308" s="34" t="e">
        <f>IF('تسمية الرتبة'!#REF!="مرفوض",0,'تسمية الرتبة'!#REF!)</f>
        <v>#REF!</v>
      </c>
      <c r="F2308" s="7" t="e">
        <f>IF('تسمية الرتبة'!#REF!="مرفوض",0,'تسمية الرتبة'!#REF!)</f>
        <v>#REF!</v>
      </c>
      <c r="G2308" s="7" t="e">
        <f>IF('تسمية الرتبة'!#REF!="مرفوض",0,'تسمية الرتبة'!#REF!)</f>
        <v>#REF!</v>
      </c>
      <c r="H2308" s="7" t="e">
        <f>IF('تسمية الرتبة'!#REF!="مرفوض",0,IF('تسمية الرتبة'!#REF!+'تسمية الرتبة'!#REF!+'تسمية الرتبة'!#REF!+'تسمية الرتبة'!#REF!&gt;6,6,'تسمية الرتبة'!#REF!+'تسمية الرتبة'!#REF!+'تسمية الرتبة'!#REF!+'تسمية الرتبة'!#REF!))</f>
        <v>#REF!</v>
      </c>
      <c r="I2308" s="7" t="e">
        <f>IF('تسمية الرتبة'!#REF!="مرفوض",0,'تسمية الرتبة'!#REF!)</f>
        <v>#REF!</v>
      </c>
      <c r="J2308" s="7" t="e">
        <f>IF('تسمية الرتبة'!#REF!="مرفوض",0,'تسمية الرتبة'!#REF!)</f>
        <v>#REF!</v>
      </c>
      <c r="K2308" s="7" t="e">
        <f>IF('تسمية الرتبة'!#REF!="مرفوض",0,J2308+I2308+H2308+G2308+F2308+E2308+D2308+'تسمية الرتبة'!#REF!)</f>
        <v>#REF!</v>
      </c>
      <c r="L2308" s="7" t="e">
        <f>IF('تسمية الرتبة'!#REF!="مرفوض",0,IF(J2308=0,"Absent(e)",""))</f>
        <v>#REF!</v>
      </c>
      <c r="M2308" s="20" t="e">
        <f>'تسمية الرتبة'!#REF!-'Resultats FR'!K2308</f>
        <v>#REF!</v>
      </c>
    </row>
    <row r="2309" spans="1:13">
      <c r="A2309" s="7">
        <v>2305</v>
      </c>
      <c r="B2309" s="7" t="e">
        <f>IF('تسمية الرتبة'!#REF!="مرفوض",0,'تسمية الرتبة'!#REF!)</f>
        <v>#REF!</v>
      </c>
      <c r="C2309" s="7" t="e">
        <f>IF('تسمية الرتبة'!#REF!="مرفوض",0,'تسمية الرتبة'!#REF!)</f>
        <v>#REF!</v>
      </c>
      <c r="D2309" s="7" t="e">
        <f>IF('تسمية الرتبة'!#REF!="مرفوض",0,'تسمية الرتبة'!#REF!)</f>
        <v>#REF!</v>
      </c>
      <c r="E2309" s="34" t="e">
        <f>IF('تسمية الرتبة'!#REF!="مرفوض",0,'تسمية الرتبة'!#REF!)</f>
        <v>#REF!</v>
      </c>
      <c r="F2309" s="7" t="e">
        <f>IF('تسمية الرتبة'!#REF!="مرفوض",0,'تسمية الرتبة'!#REF!)</f>
        <v>#REF!</v>
      </c>
      <c r="G2309" s="7" t="e">
        <f>IF('تسمية الرتبة'!#REF!="مرفوض",0,'تسمية الرتبة'!#REF!)</f>
        <v>#REF!</v>
      </c>
      <c r="H2309" s="7" t="e">
        <f>IF('تسمية الرتبة'!#REF!="مرفوض",0,IF('تسمية الرتبة'!#REF!+'تسمية الرتبة'!#REF!+'تسمية الرتبة'!#REF!+'تسمية الرتبة'!#REF!&gt;6,6,'تسمية الرتبة'!#REF!+'تسمية الرتبة'!#REF!+'تسمية الرتبة'!#REF!+'تسمية الرتبة'!#REF!))</f>
        <v>#REF!</v>
      </c>
      <c r="I2309" s="7" t="e">
        <f>IF('تسمية الرتبة'!#REF!="مرفوض",0,'تسمية الرتبة'!#REF!)</f>
        <v>#REF!</v>
      </c>
      <c r="J2309" s="7" t="e">
        <f>IF('تسمية الرتبة'!#REF!="مرفوض",0,'تسمية الرتبة'!#REF!)</f>
        <v>#REF!</v>
      </c>
      <c r="K2309" s="7" t="e">
        <f>IF('تسمية الرتبة'!#REF!="مرفوض",0,J2309+I2309+H2309+G2309+F2309+E2309+D2309+'تسمية الرتبة'!#REF!)</f>
        <v>#REF!</v>
      </c>
      <c r="L2309" s="7" t="e">
        <f>IF('تسمية الرتبة'!#REF!="مرفوض",0,IF(J2309=0,"Absent(e)",""))</f>
        <v>#REF!</v>
      </c>
      <c r="M2309" s="20" t="e">
        <f>'تسمية الرتبة'!#REF!-'Resultats FR'!K2309</f>
        <v>#REF!</v>
      </c>
    </row>
    <row r="2310" spans="1:13">
      <c r="A2310" s="7">
        <v>2306</v>
      </c>
      <c r="B2310" s="7" t="e">
        <f>IF('تسمية الرتبة'!#REF!="مرفوض",0,'تسمية الرتبة'!#REF!)</f>
        <v>#REF!</v>
      </c>
      <c r="C2310" s="7" t="e">
        <f>IF('تسمية الرتبة'!#REF!="مرفوض",0,'تسمية الرتبة'!#REF!)</f>
        <v>#REF!</v>
      </c>
      <c r="D2310" s="7" t="e">
        <f>IF('تسمية الرتبة'!#REF!="مرفوض",0,'تسمية الرتبة'!#REF!)</f>
        <v>#REF!</v>
      </c>
      <c r="E2310" s="34" t="e">
        <f>IF('تسمية الرتبة'!#REF!="مرفوض",0,'تسمية الرتبة'!#REF!)</f>
        <v>#REF!</v>
      </c>
      <c r="F2310" s="7" t="e">
        <f>IF('تسمية الرتبة'!#REF!="مرفوض",0,'تسمية الرتبة'!#REF!)</f>
        <v>#REF!</v>
      </c>
      <c r="G2310" s="7" t="e">
        <f>IF('تسمية الرتبة'!#REF!="مرفوض",0,'تسمية الرتبة'!#REF!)</f>
        <v>#REF!</v>
      </c>
      <c r="H2310" s="7" t="e">
        <f>IF('تسمية الرتبة'!#REF!="مرفوض",0,IF('تسمية الرتبة'!#REF!+'تسمية الرتبة'!#REF!+'تسمية الرتبة'!#REF!+'تسمية الرتبة'!#REF!&gt;6,6,'تسمية الرتبة'!#REF!+'تسمية الرتبة'!#REF!+'تسمية الرتبة'!#REF!+'تسمية الرتبة'!#REF!))</f>
        <v>#REF!</v>
      </c>
      <c r="I2310" s="7" t="e">
        <f>IF('تسمية الرتبة'!#REF!="مرفوض",0,'تسمية الرتبة'!#REF!)</f>
        <v>#REF!</v>
      </c>
      <c r="J2310" s="7" t="e">
        <f>IF('تسمية الرتبة'!#REF!="مرفوض",0,'تسمية الرتبة'!#REF!)</f>
        <v>#REF!</v>
      </c>
      <c r="K2310" s="7" t="e">
        <f>IF('تسمية الرتبة'!#REF!="مرفوض",0,J2310+I2310+H2310+G2310+F2310+E2310+D2310+'تسمية الرتبة'!#REF!)</f>
        <v>#REF!</v>
      </c>
      <c r="L2310" s="7" t="e">
        <f>IF('تسمية الرتبة'!#REF!="مرفوض",0,IF(J2310=0,"Absent(e)",""))</f>
        <v>#REF!</v>
      </c>
      <c r="M2310" s="20" t="e">
        <f>'تسمية الرتبة'!#REF!-'Resultats FR'!K2310</f>
        <v>#REF!</v>
      </c>
    </row>
    <row r="2311" spans="1:13">
      <c r="A2311" s="7">
        <v>2307</v>
      </c>
      <c r="B2311" s="7" t="e">
        <f>IF('تسمية الرتبة'!#REF!="مرفوض",0,'تسمية الرتبة'!#REF!)</f>
        <v>#REF!</v>
      </c>
      <c r="C2311" s="7" t="e">
        <f>IF('تسمية الرتبة'!#REF!="مرفوض",0,'تسمية الرتبة'!#REF!)</f>
        <v>#REF!</v>
      </c>
      <c r="D2311" s="7" t="e">
        <f>IF('تسمية الرتبة'!#REF!="مرفوض",0,'تسمية الرتبة'!#REF!)</f>
        <v>#REF!</v>
      </c>
      <c r="E2311" s="34" t="e">
        <f>IF('تسمية الرتبة'!#REF!="مرفوض",0,'تسمية الرتبة'!#REF!)</f>
        <v>#REF!</v>
      </c>
      <c r="F2311" s="7" t="e">
        <f>IF('تسمية الرتبة'!#REF!="مرفوض",0,'تسمية الرتبة'!#REF!)</f>
        <v>#REF!</v>
      </c>
      <c r="G2311" s="7" t="e">
        <f>IF('تسمية الرتبة'!#REF!="مرفوض",0,'تسمية الرتبة'!#REF!)</f>
        <v>#REF!</v>
      </c>
      <c r="H2311" s="7" t="e">
        <f>IF('تسمية الرتبة'!#REF!="مرفوض",0,IF('تسمية الرتبة'!#REF!+'تسمية الرتبة'!#REF!+'تسمية الرتبة'!#REF!+'تسمية الرتبة'!#REF!&gt;6,6,'تسمية الرتبة'!#REF!+'تسمية الرتبة'!#REF!+'تسمية الرتبة'!#REF!+'تسمية الرتبة'!#REF!))</f>
        <v>#REF!</v>
      </c>
      <c r="I2311" s="7" t="e">
        <f>IF('تسمية الرتبة'!#REF!="مرفوض",0,'تسمية الرتبة'!#REF!)</f>
        <v>#REF!</v>
      </c>
      <c r="J2311" s="7" t="e">
        <f>IF('تسمية الرتبة'!#REF!="مرفوض",0,'تسمية الرتبة'!#REF!)</f>
        <v>#REF!</v>
      </c>
      <c r="K2311" s="7" t="e">
        <f>IF('تسمية الرتبة'!#REF!="مرفوض",0,J2311+I2311+H2311+G2311+F2311+E2311+D2311+'تسمية الرتبة'!#REF!)</f>
        <v>#REF!</v>
      </c>
      <c r="L2311" s="7" t="e">
        <f>IF('تسمية الرتبة'!#REF!="مرفوض",0,IF(J2311=0,"Absent(e)",""))</f>
        <v>#REF!</v>
      </c>
      <c r="M2311" s="20" t="e">
        <f>'تسمية الرتبة'!#REF!-'Resultats FR'!K2311</f>
        <v>#REF!</v>
      </c>
    </row>
    <row r="2312" spans="1:13">
      <c r="A2312" s="7">
        <v>2308</v>
      </c>
      <c r="B2312" s="7" t="e">
        <f>IF('تسمية الرتبة'!#REF!="مرفوض",0,'تسمية الرتبة'!#REF!)</f>
        <v>#REF!</v>
      </c>
      <c r="C2312" s="7" t="e">
        <f>IF('تسمية الرتبة'!#REF!="مرفوض",0,'تسمية الرتبة'!#REF!)</f>
        <v>#REF!</v>
      </c>
      <c r="D2312" s="7" t="e">
        <f>IF('تسمية الرتبة'!#REF!="مرفوض",0,'تسمية الرتبة'!#REF!)</f>
        <v>#REF!</v>
      </c>
      <c r="E2312" s="34" t="e">
        <f>IF('تسمية الرتبة'!#REF!="مرفوض",0,'تسمية الرتبة'!#REF!)</f>
        <v>#REF!</v>
      </c>
      <c r="F2312" s="7" t="e">
        <f>IF('تسمية الرتبة'!#REF!="مرفوض",0,'تسمية الرتبة'!#REF!)</f>
        <v>#REF!</v>
      </c>
      <c r="G2312" s="7" t="e">
        <f>IF('تسمية الرتبة'!#REF!="مرفوض",0,'تسمية الرتبة'!#REF!)</f>
        <v>#REF!</v>
      </c>
      <c r="H2312" s="7" t="e">
        <f>IF('تسمية الرتبة'!#REF!="مرفوض",0,IF('تسمية الرتبة'!#REF!+'تسمية الرتبة'!#REF!+'تسمية الرتبة'!#REF!+'تسمية الرتبة'!#REF!&gt;6,6,'تسمية الرتبة'!#REF!+'تسمية الرتبة'!#REF!+'تسمية الرتبة'!#REF!+'تسمية الرتبة'!#REF!))</f>
        <v>#REF!</v>
      </c>
      <c r="I2312" s="7" t="e">
        <f>IF('تسمية الرتبة'!#REF!="مرفوض",0,'تسمية الرتبة'!#REF!)</f>
        <v>#REF!</v>
      </c>
      <c r="J2312" s="7" t="e">
        <f>IF('تسمية الرتبة'!#REF!="مرفوض",0,'تسمية الرتبة'!#REF!)</f>
        <v>#REF!</v>
      </c>
      <c r="K2312" s="7" t="e">
        <f>IF('تسمية الرتبة'!#REF!="مرفوض",0,J2312+I2312+H2312+G2312+F2312+E2312+D2312+'تسمية الرتبة'!#REF!)</f>
        <v>#REF!</v>
      </c>
      <c r="L2312" s="7" t="e">
        <f>IF('تسمية الرتبة'!#REF!="مرفوض",0,IF(J2312=0,"Absent(e)",""))</f>
        <v>#REF!</v>
      </c>
      <c r="M2312" s="20" t="e">
        <f>'تسمية الرتبة'!#REF!-'Resultats FR'!K2312</f>
        <v>#REF!</v>
      </c>
    </row>
    <row r="2313" spans="1:13">
      <c r="A2313" s="7">
        <v>2309</v>
      </c>
      <c r="B2313" s="7" t="e">
        <f>IF('تسمية الرتبة'!#REF!="مرفوض",0,'تسمية الرتبة'!#REF!)</f>
        <v>#REF!</v>
      </c>
      <c r="C2313" s="7" t="e">
        <f>IF('تسمية الرتبة'!#REF!="مرفوض",0,'تسمية الرتبة'!#REF!)</f>
        <v>#REF!</v>
      </c>
      <c r="D2313" s="7" t="e">
        <f>IF('تسمية الرتبة'!#REF!="مرفوض",0,'تسمية الرتبة'!#REF!)</f>
        <v>#REF!</v>
      </c>
      <c r="E2313" s="34" t="e">
        <f>IF('تسمية الرتبة'!#REF!="مرفوض",0,'تسمية الرتبة'!#REF!)</f>
        <v>#REF!</v>
      </c>
      <c r="F2313" s="7" t="e">
        <f>IF('تسمية الرتبة'!#REF!="مرفوض",0,'تسمية الرتبة'!#REF!)</f>
        <v>#REF!</v>
      </c>
      <c r="G2313" s="7" t="e">
        <f>IF('تسمية الرتبة'!#REF!="مرفوض",0,'تسمية الرتبة'!#REF!)</f>
        <v>#REF!</v>
      </c>
      <c r="H2313" s="7" t="e">
        <f>IF('تسمية الرتبة'!#REF!="مرفوض",0,IF('تسمية الرتبة'!#REF!+'تسمية الرتبة'!#REF!+'تسمية الرتبة'!#REF!+'تسمية الرتبة'!#REF!&gt;6,6,'تسمية الرتبة'!#REF!+'تسمية الرتبة'!#REF!+'تسمية الرتبة'!#REF!+'تسمية الرتبة'!#REF!))</f>
        <v>#REF!</v>
      </c>
      <c r="I2313" s="7" t="e">
        <f>IF('تسمية الرتبة'!#REF!="مرفوض",0,'تسمية الرتبة'!#REF!)</f>
        <v>#REF!</v>
      </c>
      <c r="J2313" s="7" t="e">
        <f>IF('تسمية الرتبة'!#REF!="مرفوض",0,'تسمية الرتبة'!#REF!)</f>
        <v>#REF!</v>
      </c>
      <c r="K2313" s="7" t="e">
        <f>IF('تسمية الرتبة'!#REF!="مرفوض",0,J2313+I2313+H2313+G2313+F2313+E2313+D2313+'تسمية الرتبة'!#REF!)</f>
        <v>#REF!</v>
      </c>
      <c r="L2313" s="7" t="e">
        <f>IF('تسمية الرتبة'!#REF!="مرفوض",0,IF(J2313=0,"Absent(e)",""))</f>
        <v>#REF!</v>
      </c>
      <c r="M2313" s="20" t="e">
        <f>'تسمية الرتبة'!#REF!-'Resultats FR'!K2313</f>
        <v>#REF!</v>
      </c>
    </row>
    <row r="2314" spans="1:13">
      <c r="A2314" s="7">
        <v>2310</v>
      </c>
      <c r="B2314" s="7" t="e">
        <f>IF('تسمية الرتبة'!#REF!="مرفوض",0,'تسمية الرتبة'!#REF!)</f>
        <v>#REF!</v>
      </c>
      <c r="C2314" s="7" t="e">
        <f>IF('تسمية الرتبة'!#REF!="مرفوض",0,'تسمية الرتبة'!#REF!)</f>
        <v>#REF!</v>
      </c>
      <c r="D2314" s="7" t="e">
        <f>IF('تسمية الرتبة'!#REF!="مرفوض",0,'تسمية الرتبة'!#REF!)</f>
        <v>#REF!</v>
      </c>
      <c r="E2314" s="34" t="e">
        <f>IF('تسمية الرتبة'!#REF!="مرفوض",0,'تسمية الرتبة'!#REF!)</f>
        <v>#REF!</v>
      </c>
      <c r="F2314" s="7" t="e">
        <f>IF('تسمية الرتبة'!#REF!="مرفوض",0,'تسمية الرتبة'!#REF!)</f>
        <v>#REF!</v>
      </c>
      <c r="G2314" s="7" t="e">
        <f>IF('تسمية الرتبة'!#REF!="مرفوض",0,'تسمية الرتبة'!#REF!)</f>
        <v>#REF!</v>
      </c>
      <c r="H2314" s="7" t="e">
        <f>IF('تسمية الرتبة'!#REF!="مرفوض",0,IF('تسمية الرتبة'!#REF!+'تسمية الرتبة'!#REF!+'تسمية الرتبة'!#REF!+'تسمية الرتبة'!#REF!&gt;6,6,'تسمية الرتبة'!#REF!+'تسمية الرتبة'!#REF!+'تسمية الرتبة'!#REF!+'تسمية الرتبة'!#REF!))</f>
        <v>#REF!</v>
      </c>
      <c r="I2314" s="7" t="e">
        <f>IF('تسمية الرتبة'!#REF!="مرفوض",0,'تسمية الرتبة'!#REF!)</f>
        <v>#REF!</v>
      </c>
      <c r="J2314" s="7" t="e">
        <f>IF('تسمية الرتبة'!#REF!="مرفوض",0,'تسمية الرتبة'!#REF!)</f>
        <v>#REF!</v>
      </c>
      <c r="K2314" s="7" t="e">
        <f>IF('تسمية الرتبة'!#REF!="مرفوض",0,J2314+I2314+H2314+G2314+F2314+E2314+D2314+'تسمية الرتبة'!#REF!)</f>
        <v>#REF!</v>
      </c>
      <c r="L2314" s="7" t="e">
        <f>IF('تسمية الرتبة'!#REF!="مرفوض",0,IF(J2314=0,"Absent(e)",""))</f>
        <v>#REF!</v>
      </c>
      <c r="M2314" s="20" t="e">
        <f>'تسمية الرتبة'!#REF!-'Resultats FR'!K2314</f>
        <v>#REF!</v>
      </c>
    </row>
    <row r="2315" spans="1:13">
      <c r="A2315" s="7">
        <v>2311</v>
      </c>
      <c r="B2315" s="7" t="e">
        <f>IF('تسمية الرتبة'!#REF!="مرفوض",0,'تسمية الرتبة'!#REF!)</f>
        <v>#REF!</v>
      </c>
      <c r="C2315" s="7" t="e">
        <f>IF('تسمية الرتبة'!#REF!="مرفوض",0,'تسمية الرتبة'!#REF!)</f>
        <v>#REF!</v>
      </c>
      <c r="D2315" s="7" t="e">
        <f>IF('تسمية الرتبة'!#REF!="مرفوض",0,'تسمية الرتبة'!#REF!)</f>
        <v>#REF!</v>
      </c>
      <c r="E2315" s="34" t="e">
        <f>IF('تسمية الرتبة'!#REF!="مرفوض",0,'تسمية الرتبة'!#REF!)</f>
        <v>#REF!</v>
      </c>
      <c r="F2315" s="7" t="e">
        <f>IF('تسمية الرتبة'!#REF!="مرفوض",0,'تسمية الرتبة'!#REF!)</f>
        <v>#REF!</v>
      </c>
      <c r="G2315" s="7" t="e">
        <f>IF('تسمية الرتبة'!#REF!="مرفوض",0,'تسمية الرتبة'!#REF!)</f>
        <v>#REF!</v>
      </c>
      <c r="H2315" s="7" t="e">
        <f>IF('تسمية الرتبة'!#REF!="مرفوض",0,IF('تسمية الرتبة'!#REF!+'تسمية الرتبة'!#REF!+'تسمية الرتبة'!#REF!+'تسمية الرتبة'!#REF!&gt;6,6,'تسمية الرتبة'!#REF!+'تسمية الرتبة'!#REF!+'تسمية الرتبة'!#REF!+'تسمية الرتبة'!#REF!))</f>
        <v>#REF!</v>
      </c>
      <c r="I2315" s="7" t="e">
        <f>IF('تسمية الرتبة'!#REF!="مرفوض",0,'تسمية الرتبة'!#REF!)</f>
        <v>#REF!</v>
      </c>
      <c r="J2315" s="7" t="e">
        <f>IF('تسمية الرتبة'!#REF!="مرفوض",0,'تسمية الرتبة'!#REF!)</f>
        <v>#REF!</v>
      </c>
      <c r="K2315" s="7" t="e">
        <f>IF('تسمية الرتبة'!#REF!="مرفوض",0,J2315+I2315+H2315+G2315+F2315+E2315+D2315+'تسمية الرتبة'!#REF!)</f>
        <v>#REF!</v>
      </c>
      <c r="L2315" s="7" t="e">
        <f>IF('تسمية الرتبة'!#REF!="مرفوض",0,IF(J2315=0,"Absent(e)",""))</f>
        <v>#REF!</v>
      </c>
      <c r="M2315" s="20" t="e">
        <f>'تسمية الرتبة'!#REF!-'Resultats FR'!K2315</f>
        <v>#REF!</v>
      </c>
    </row>
    <row r="2316" spans="1:13">
      <c r="A2316" s="7">
        <v>2312</v>
      </c>
      <c r="B2316" s="7" t="e">
        <f>IF('تسمية الرتبة'!#REF!="مرفوض",0,'تسمية الرتبة'!#REF!)</f>
        <v>#REF!</v>
      </c>
      <c r="C2316" s="7" t="e">
        <f>IF('تسمية الرتبة'!#REF!="مرفوض",0,'تسمية الرتبة'!#REF!)</f>
        <v>#REF!</v>
      </c>
      <c r="D2316" s="7" t="e">
        <f>IF('تسمية الرتبة'!#REF!="مرفوض",0,'تسمية الرتبة'!#REF!)</f>
        <v>#REF!</v>
      </c>
      <c r="E2316" s="34" t="e">
        <f>IF('تسمية الرتبة'!#REF!="مرفوض",0,'تسمية الرتبة'!#REF!)</f>
        <v>#REF!</v>
      </c>
      <c r="F2316" s="7" t="e">
        <f>IF('تسمية الرتبة'!#REF!="مرفوض",0,'تسمية الرتبة'!#REF!)</f>
        <v>#REF!</v>
      </c>
      <c r="G2316" s="7" t="e">
        <f>IF('تسمية الرتبة'!#REF!="مرفوض",0,'تسمية الرتبة'!#REF!)</f>
        <v>#REF!</v>
      </c>
      <c r="H2316" s="7" t="e">
        <f>IF('تسمية الرتبة'!#REF!="مرفوض",0,IF('تسمية الرتبة'!#REF!+'تسمية الرتبة'!#REF!+'تسمية الرتبة'!#REF!+'تسمية الرتبة'!#REF!&gt;6,6,'تسمية الرتبة'!#REF!+'تسمية الرتبة'!#REF!+'تسمية الرتبة'!#REF!+'تسمية الرتبة'!#REF!))</f>
        <v>#REF!</v>
      </c>
      <c r="I2316" s="7" t="e">
        <f>IF('تسمية الرتبة'!#REF!="مرفوض",0,'تسمية الرتبة'!#REF!)</f>
        <v>#REF!</v>
      </c>
      <c r="J2316" s="7" t="e">
        <f>IF('تسمية الرتبة'!#REF!="مرفوض",0,'تسمية الرتبة'!#REF!)</f>
        <v>#REF!</v>
      </c>
      <c r="K2316" s="7" t="e">
        <f>IF('تسمية الرتبة'!#REF!="مرفوض",0,J2316+I2316+H2316+G2316+F2316+E2316+D2316+'تسمية الرتبة'!#REF!)</f>
        <v>#REF!</v>
      </c>
      <c r="L2316" s="7" t="e">
        <f>IF('تسمية الرتبة'!#REF!="مرفوض",0,IF(J2316=0,"Absent(e)",""))</f>
        <v>#REF!</v>
      </c>
      <c r="M2316" s="20" t="e">
        <f>'تسمية الرتبة'!#REF!-'Resultats FR'!K2316</f>
        <v>#REF!</v>
      </c>
    </row>
    <row r="2317" spans="1:13">
      <c r="A2317" s="7">
        <v>2313</v>
      </c>
      <c r="B2317" s="7" t="e">
        <f>IF('تسمية الرتبة'!#REF!="مرفوض",0,'تسمية الرتبة'!#REF!)</f>
        <v>#REF!</v>
      </c>
      <c r="C2317" s="7" t="e">
        <f>IF('تسمية الرتبة'!#REF!="مرفوض",0,'تسمية الرتبة'!#REF!)</f>
        <v>#REF!</v>
      </c>
      <c r="D2317" s="7" t="e">
        <f>IF('تسمية الرتبة'!#REF!="مرفوض",0,'تسمية الرتبة'!#REF!)</f>
        <v>#REF!</v>
      </c>
      <c r="E2317" s="34" t="e">
        <f>IF('تسمية الرتبة'!#REF!="مرفوض",0,'تسمية الرتبة'!#REF!)</f>
        <v>#REF!</v>
      </c>
      <c r="F2317" s="7" t="e">
        <f>IF('تسمية الرتبة'!#REF!="مرفوض",0,'تسمية الرتبة'!#REF!)</f>
        <v>#REF!</v>
      </c>
      <c r="G2317" s="7" t="e">
        <f>IF('تسمية الرتبة'!#REF!="مرفوض",0,'تسمية الرتبة'!#REF!)</f>
        <v>#REF!</v>
      </c>
      <c r="H2317" s="7" t="e">
        <f>IF('تسمية الرتبة'!#REF!="مرفوض",0,IF('تسمية الرتبة'!#REF!+'تسمية الرتبة'!#REF!+'تسمية الرتبة'!#REF!+'تسمية الرتبة'!#REF!&gt;6,6,'تسمية الرتبة'!#REF!+'تسمية الرتبة'!#REF!+'تسمية الرتبة'!#REF!+'تسمية الرتبة'!#REF!))</f>
        <v>#REF!</v>
      </c>
      <c r="I2317" s="7" t="e">
        <f>IF('تسمية الرتبة'!#REF!="مرفوض",0,'تسمية الرتبة'!#REF!)</f>
        <v>#REF!</v>
      </c>
      <c r="J2317" s="7" t="e">
        <f>IF('تسمية الرتبة'!#REF!="مرفوض",0,'تسمية الرتبة'!#REF!)</f>
        <v>#REF!</v>
      </c>
      <c r="K2317" s="7" t="e">
        <f>IF('تسمية الرتبة'!#REF!="مرفوض",0,J2317+I2317+H2317+G2317+F2317+E2317+D2317+'تسمية الرتبة'!#REF!)</f>
        <v>#REF!</v>
      </c>
      <c r="L2317" s="7" t="e">
        <f>IF('تسمية الرتبة'!#REF!="مرفوض",0,IF(J2317=0,"Absent(e)",""))</f>
        <v>#REF!</v>
      </c>
      <c r="M2317" s="20" t="e">
        <f>'تسمية الرتبة'!#REF!-'Resultats FR'!K2317</f>
        <v>#REF!</v>
      </c>
    </row>
    <row r="2318" spans="1:13">
      <c r="A2318" s="7">
        <v>2314</v>
      </c>
      <c r="B2318" s="7" t="e">
        <f>IF('تسمية الرتبة'!#REF!="مرفوض",0,'تسمية الرتبة'!#REF!)</f>
        <v>#REF!</v>
      </c>
      <c r="C2318" s="7" t="e">
        <f>IF('تسمية الرتبة'!#REF!="مرفوض",0,'تسمية الرتبة'!#REF!)</f>
        <v>#REF!</v>
      </c>
      <c r="D2318" s="7" t="e">
        <f>IF('تسمية الرتبة'!#REF!="مرفوض",0,'تسمية الرتبة'!#REF!)</f>
        <v>#REF!</v>
      </c>
      <c r="E2318" s="34" t="e">
        <f>IF('تسمية الرتبة'!#REF!="مرفوض",0,'تسمية الرتبة'!#REF!)</f>
        <v>#REF!</v>
      </c>
      <c r="F2318" s="7" t="e">
        <f>IF('تسمية الرتبة'!#REF!="مرفوض",0,'تسمية الرتبة'!#REF!)</f>
        <v>#REF!</v>
      </c>
      <c r="G2318" s="7" t="e">
        <f>IF('تسمية الرتبة'!#REF!="مرفوض",0,'تسمية الرتبة'!#REF!)</f>
        <v>#REF!</v>
      </c>
      <c r="H2318" s="7" t="e">
        <f>IF('تسمية الرتبة'!#REF!="مرفوض",0,IF('تسمية الرتبة'!#REF!+'تسمية الرتبة'!#REF!+'تسمية الرتبة'!#REF!+'تسمية الرتبة'!#REF!&gt;6,6,'تسمية الرتبة'!#REF!+'تسمية الرتبة'!#REF!+'تسمية الرتبة'!#REF!+'تسمية الرتبة'!#REF!))</f>
        <v>#REF!</v>
      </c>
      <c r="I2318" s="7" t="e">
        <f>IF('تسمية الرتبة'!#REF!="مرفوض",0,'تسمية الرتبة'!#REF!)</f>
        <v>#REF!</v>
      </c>
      <c r="J2318" s="7" t="e">
        <f>IF('تسمية الرتبة'!#REF!="مرفوض",0,'تسمية الرتبة'!#REF!)</f>
        <v>#REF!</v>
      </c>
      <c r="K2318" s="7" t="e">
        <f>IF('تسمية الرتبة'!#REF!="مرفوض",0,J2318+I2318+H2318+G2318+F2318+E2318+D2318+'تسمية الرتبة'!#REF!)</f>
        <v>#REF!</v>
      </c>
      <c r="L2318" s="7" t="e">
        <f>IF('تسمية الرتبة'!#REF!="مرفوض",0,IF(J2318=0,"Absent(e)",""))</f>
        <v>#REF!</v>
      </c>
      <c r="M2318" s="20" t="e">
        <f>'تسمية الرتبة'!#REF!-'Resultats FR'!K2318</f>
        <v>#REF!</v>
      </c>
    </row>
    <row r="2319" spans="1:13">
      <c r="A2319" s="7">
        <v>2315</v>
      </c>
      <c r="B2319" s="7" t="e">
        <f>IF('تسمية الرتبة'!#REF!="مرفوض",0,'تسمية الرتبة'!#REF!)</f>
        <v>#REF!</v>
      </c>
      <c r="C2319" s="7" t="e">
        <f>IF('تسمية الرتبة'!#REF!="مرفوض",0,'تسمية الرتبة'!#REF!)</f>
        <v>#REF!</v>
      </c>
      <c r="D2319" s="7" t="e">
        <f>IF('تسمية الرتبة'!#REF!="مرفوض",0,'تسمية الرتبة'!#REF!)</f>
        <v>#REF!</v>
      </c>
      <c r="E2319" s="34" t="e">
        <f>IF('تسمية الرتبة'!#REF!="مرفوض",0,'تسمية الرتبة'!#REF!)</f>
        <v>#REF!</v>
      </c>
      <c r="F2319" s="7" t="e">
        <f>IF('تسمية الرتبة'!#REF!="مرفوض",0,'تسمية الرتبة'!#REF!)</f>
        <v>#REF!</v>
      </c>
      <c r="G2319" s="7" t="e">
        <f>IF('تسمية الرتبة'!#REF!="مرفوض",0,'تسمية الرتبة'!#REF!)</f>
        <v>#REF!</v>
      </c>
      <c r="H2319" s="7" t="e">
        <f>IF('تسمية الرتبة'!#REF!="مرفوض",0,IF('تسمية الرتبة'!#REF!+'تسمية الرتبة'!#REF!+'تسمية الرتبة'!#REF!+'تسمية الرتبة'!#REF!&gt;6,6,'تسمية الرتبة'!#REF!+'تسمية الرتبة'!#REF!+'تسمية الرتبة'!#REF!+'تسمية الرتبة'!#REF!))</f>
        <v>#REF!</v>
      </c>
      <c r="I2319" s="7" t="e">
        <f>IF('تسمية الرتبة'!#REF!="مرفوض",0,'تسمية الرتبة'!#REF!)</f>
        <v>#REF!</v>
      </c>
      <c r="J2319" s="7" t="e">
        <f>IF('تسمية الرتبة'!#REF!="مرفوض",0,'تسمية الرتبة'!#REF!)</f>
        <v>#REF!</v>
      </c>
      <c r="K2319" s="7" t="e">
        <f>IF('تسمية الرتبة'!#REF!="مرفوض",0,J2319+I2319+H2319+G2319+F2319+E2319+D2319+'تسمية الرتبة'!#REF!)</f>
        <v>#REF!</v>
      </c>
      <c r="L2319" s="7" t="e">
        <f>IF('تسمية الرتبة'!#REF!="مرفوض",0,IF(J2319=0,"Absent(e)",""))</f>
        <v>#REF!</v>
      </c>
      <c r="M2319" s="20" t="e">
        <f>'تسمية الرتبة'!#REF!-'Resultats FR'!K2319</f>
        <v>#REF!</v>
      </c>
    </row>
    <row r="2320" spans="1:13">
      <c r="A2320" s="7">
        <v>2316</v>
      </c>
      <c r="B2320" s="7" t="e">
        <f>IF('تسمية الرتبة'!#REF!="مرفوض",0,'تسمية الرتبة'!#REF!)</f>
        <v>#REF!</v>
      </c>
      <c r="C2320" s="7" t="e">
        <f>IF('تسمية الرتبة'!#REF!="مرفوض",0,'تسمية الرتبة'!#REF!)</f>
        <v>#REF!</v>
      </c>
      <c r="D2320" s="7" t="e">
        <f>IF('تسمية الرتبة'!#REF!="مرفوض",0,'تسمية الرتبة'!#REF!)</f>
        <v>#REF!</v>
      </c>
      <c r="E2320" s="34" t="e">
        <f>IF('تسمية الرتبة'!#REF!="مرفوض",0,'تسمية الرتبة'!#REF!)</f>
        <v>#REF!</v>
      </c>
      <c r="F2320" s="7" t="e">
        <f>IF('تسمية الرتبة'!#REF!="مرفوض",0,'تسمية الرتبة'!#REF!)</f>
        <v>#REF!</v>
      </c>
      <c r="G2320" s="7" t="e">
        <f>IF('تسمية الرتبة'!#REF!="مرفوض",0,'تسمية الرتبة'!#REF!)</f>
        <v>#REF!</v>
      </c>
      <c r="H2320" s="7" t="e">
        <f>IF('تسمية الرتبة'!#REF!="مرفوض",0,IF('تسمية الرتبة'!#REF!+'تسمية الرتبة'!#REF!+'تسمية الرتبة'!#REF!+'تسمية الرتبة'!#REF!&gt;6,6,'تسمية الرتبة'!#REF!+'تسمية الرتبة'!#REF!+'تسمية الرتبة'!#REF!+'تسمية الرتبة'!#REF!))</f>
        <v>#REF!</v>
      </c>
      <c r="I2320" s="7" t="e">
        <f>IF('تسمية الرتبة'!#REF!="مرفوض",0,'تسمية الرتبة'!#REF!)</f>
        <v>#REF!</v>
      </c>
      <c r="J2320" s="7" t="e">
        <f>IF('تسمية الرتبة'!#REF!="مرفوض",0,'تسمية الرتبة'!#REF!)</f>
        <v>#REF!</v>
      </c>
      <c r="K2320" s="7" t="e">
        <f>IF('تسمية الرتبة'!#REF!="مرفوض",0,J2320+I2320+H2320+G2320+F2320+E2320+D2320+'تسمية الرتبة'!#REF!)</f>
        <v>#REF!</v>
      </c>
      <c r="L2320" s="7" t="e">
        <f>IF('تسمية الرتبة'!#REF!="مرفوض",0,IF(J2320=0,"Absent(e)",""))</f>
        <v>#REF!</v>
      </c>
      <c r="M2320" s="20" t="e">
        <f>'تسمية الرتبة'!#REF!-'Resultats FR'!K2320</f>
        <v>#REF!</v>
      </c>
    </row>
    <row r="2321" spans="1:13">
      <c r="A2321" s="7">
        <v>2317</v>
      </c>
      <c r="B2321" s="7" t="e">
        <f>IF('تسمية الرتبة'!#REF!="مرفوض",0,'تسمية الرتبة'!#REF!)</f>
        <v>#REF!</v>
      </c>
      <c r="C2321" s="7" t="e">
        <f>IF('تسمية الرتبة'!#REF!="مرفوض",0,'تسمية الرتبة'!#REF!)</f>
        <v>#REF!</v>
      </c>
      <c r="D2321" s="7" t="e">
        <f>IF('تسمية الرتبة'!#REF!="مرفوض",0,'تسمية الرتبة'!#REF!)</f>
        <v>#REF!</v>
      </c>
      <c r="E2321" s="34" t="e">
        <f>IF('تسمية الرتبة'!#REF!="مرفوض",0,'تسمية الرتبة'!#REF!)</f>
        <v>#REF!</v>
      </c>
      <c r="F2321" s="7" t="e">
        <f>IF('تسمية الرتبة'!#REF!="مرفوض",0,'تسمية الرتبة'!#REF!)</f>
        <v>#REF!</v>
      </c>
      <c r="G2321" s="7" t="e">
        <f>IF('تسمية الرتبة'!#REF!="مرفوض",0,'تسمية الرتبة'!#REF!)</f>
        <v>#REF!</v>
      </c>
      <c r="H2321" s="7" t="e">
        <f>IF('تسمية الرتبة'!#REF!="مرفوض",0,IF('تسمية الرتبة'!#REF!+'تسمية الرتبة'!#REF!+'تسمية الرتبة'!#REF!+'تسمية الرتبة'!#REF!&gt;6,6,'تسمية الرتبة'!#REF!+'تسمية الرتبة'!#REF!+'تسمية الرتبة'!#REF!+'تسمية الرتبة'!#REF!))</f>
        <v>#REF!</v>
      </c>
      <c r="I2321" s="7" t="e">
        <f>IF('تسمية الرتبة'!#REF!="مرفوض",0,'تسمية الرتبة'!#REF!)</f>
        <v>#REF!</v>
      </c>
      <c r="J2321" s="7" t="e">
        <f>IF('تسمية الرتبة'!#REF!="مرفوض",0,'تسمية الرتبة'!#REF!)</f>
        <v>#REF!</v>
      </c>
      <c r="K2321" s="7" t="e">
        <f>IF('تسمية الرتبة'!#REF!="مرفوض",0,J2321+I2321+H2321+G2321+F2321+E2321+D2321+'تسمية الرتبة'!#REF!)</f>
        <v>#REF!</v>
      </c>
      <c r="L2321" s="7" t="e">
        <f>IF('تسمية الرتبة'!#REF!="مرفوض",0,IF(J2321=0,"Absent(e)",""))</f>
        <v>#REF!</v>
      </c>
      <c r="M2321" s="20" t="e">
        <f>'تسمية الرتبة'!#REF!-'Resultats FR'!K2321</f>
        <v>#REF!</v>
      </c>
    </row>
    <row r="2322" spans="1:13">
      <c r="A2322" s="7">
        <v>2318</v>
      </c>
      <c r="B2322" s="7" t="e">
        <f>IF('تسمية الرتبة'!#REF!="مرفوض",0,'تسمية الرتبة'!#REF!)</f>
        <v>#REF!</v>
      </c>
      <c r="C2322" s="7" t="e">
        <f>IF('تسمية الرتبة'!#REF!="مرفوض",0,'تسمية الرتبة'!#REF!)</f>
        <v>#REF!</v>
      </c>
      <c r="D2322" s="7" t="e">
        <f>IF('تسمية الرتبة'!#REF!="مرفوض",0,'تسمية الرتبة'!#REF!)</f>
        <v>#REF!</v>
      </c>
      <c r="E2322" s="34" t="e">
        <f>IF('تسمية الرتبة'!#REF!="مرفوض",0,'تسمية الرتبة'!#REF!)</f>
        <v>#REF!</v>
      </c>
      <c r="F2322" s="7" t="e">
        <f>IF('تسمية الرتبة'!#REF!="مرفوض",0,'تسمية الرتبة'!#REF!)</f>
        <v>#REF!</v>
      </c>
      <c r="G2322" s="7" t="e">
        <f>IF('تسمية الرتبة'!#REF!="مرفوض",0,'تسمية الرتبة'!#REF!)</f>
        <v>#REF!</v>
      </c>
      <c r="H2322" s="7" t="e">
        <f>IF('تسمية الرتبة'!#REF!="مرفوض",0,IF('تسمية الرتبة'!#REF!+'تسمية الرتبة'!#REF!+'تسمية الرتبة'!#REF!+'تسمية الرتبة'!#REF!&gt;6,6,'تسمية الرتبة'!#REF!+'تسمية الرتبة'!#REF!+'تسمية الرتبة'!#REF!+'تسمية الرتبة'!#REF!))</f>
        <v>#REF!</v>
      </c>
      <c r="I2322" s="7" t="e">
        <f>IF('تسمية الرتبة'!#REF!="مرفوض",0,'تسمية الرتبة'!#REF!)</f>
        <v>#REF!</v>
      </c>
      <c r="J2322" s="7" t="e">
        <f>IF('تسمية الرتبة'!#REF!="مرفوض",0,'تسمية الرتبة'!#REF!)</f>
        <v>#REF!</v>
      </c>
      <c r="K2322" s="7" t="e">
        <f>IF('تسمية الرتبة'!#REF!="مرفوض",0,J2322+I2322+H2322+G2322+F2322+E2322+D2322+'تسمية الرتبة'!#REF!)</f>
        <v>#REF!</v>
      </c>
      <c r="L2322" s="7" t="e">
        <f>IF('تسمية الرتبة'!#REF!="مرفوض",0,IF(J2322=0,"Absent(e)",""))</f>
        <v>#REF!</v>
      </c>
      <c r="M2322" s="20" t="e">
        <f>'تسمية الرتبة'!#REF!-'Resultats FR'!K2322</f>
        <v>#REF!</v>
      </c>
    </row>
    <row r="2323" spans="1:13">
      <c r="A2323" s="7">
        <v>2319</v>
      </c>
      <c r="B2323" s="7" t="e">
        <f>IF('تسمية الرتبة'!#REF!="مرفوض",0,'تسمية الرتبة'!#REF!)</f>
        <v>#REF!</v>
      </c>
      <c r="C2323" s="7" t="e">
        <f>IF('تسمية الرتبة'!#REF!="مرفوض",0,'تسمية الرتبة'!#REF!)</f>
        <v>#REF!</v>
      </c>
      <c r="D2323" s="7" t="e">
        <f>IF('تسمية الرتبة'!#REF!="مرفوض",0,'تسمية الرتبة'!#REF!)</f>
        <v>#REF!</v>
      </c>
      <c r="E2323" s="34" t="e">
        <f>IF('تسمية الرتبة'!#REF!="مرفوض",0,'تسمية الرتبة'!#REF!)</f>
        <v>#REF!</v>
      </c>
      <c r="F2323" s="7" t="e">
        <f>IF('تسمية الرتبة'!#REF!="مرفوض",0,'تسمية الرتبة'!#REF!)</f>
        <v>#REF!</v>
      </c>
      <c r="G2323" s="7" t="e">
        <f>IF('تسمية الرتبة'!#REF!="مرفوض",0,'تسمية الرتبة'!#REF!)</f>
        <v>#REF!</v>
      </c>
      <c r="H2323" s="7" t="e">
        <f>IF('تسمية الرتبة'!#REF!="مرفوض",0,IF('تسمية الرتبة'!#REF!+'تسمية الرتبة'!#REF!+'تسمية الرتبة'!#REF!+'تسمية الرتبة'!#REF!&gt;6,6,'تسمية الرتبة'!#REF!+'تسمية الرتبة'!#REF!+'تسمية الرتبة'!#REF!+'تسمية الرتبة'!#REF!))</f>
        <v>#REF!</v>
      </c>
      <c r="I2323" s="7" t="e">
        <f>IF('تسمية الرتبة'!#REF!="مرفوض",0,'تسمية الرتبة'!#REF!)</f>
        <v>#REF!</v>
      </c>
      <c r="J2323" s="7" t="e">
        <f>IF('تسمية الرتبة'!#REF!="مرفوض",0,'تسمية الرتبة'!#REF!)</f>
        <v>#REF!</v>
      </c>
      <c r="K2323" s="7" t="e">
        <f>IF('تسمية الرتبة'!#REF!="مرفوض",0,J2323+I2323+H2323+G2323+F2323+E2323+D2323+'تسمية الرتبة'!#REF!)</f>
        <v>#REF!</v>
      </c>
      <c r="L2323" s="7" t="e">
        <f>IF('تسمية الرتبة'!#REF!="مرفوض",0,IF(J2323=0,"Absent(e)",""))</f>
        <v>#REF!</v>
      </c>
      <c r="M2323" s="20" t="e">
        <f>'تسمية الرتبة'!#REF!-'Resultats FR'!K2323</f>
        <v>#REF!</v>
      </c>
    </row>
    <row r="2324" spans="1:13">
      <c r="A2324" s="7">
        <v>2320</v>
      </c>
      <c r="B2324" s="7" t="e">
        <f>IF('تسمية الرتبة'!#REF!="مرفوض",0,'تسمية الرتبة'!#REF!)</f>
        <v>#REF!</v>
      </c>
      <c r="C2324" s="7" t="e">
        <f>IF('تسمية الرتبة'!#REF!="مرفوض",0,'تسمية الرتبة'!#REF!)</f>
        <v>#REF!</v>
      </c>
      <c r="D2324" s="7" t="e">
        <f>IF('تسمية الرتبة'!#REF!="مرفوض",0,'تسمية الرتبة'!#REF!)</f>
        <v>#REF!</v>
      </c>
      <c r="E2324" s="34" t="e">
        <f>IF('تسمية الرتبة'!#REF!="مرفوض",0,'تسمية الرتبة'!#REF!)</f>
        <v>#REF!</v>
      </c>
      <c r="F2324" s="7" t="e">
        <f>IF('تسمية الرتبة'!#REF!="مرفوض",0,'تسمية الرتبة'!#REF!)</f>
        <v>#REF!</v>
      </c>
      <c r="G2324" s="7" t="e">
        <f>IF('تسمية الرتبة'!#REF!="مرفوض",0,'تسمية الرتبة'!#REF!)</f>
        <v>#REF!</v>
      </c>
      <c r="H2324" s="7" t="e">
        <f>IF('تسمية الرتبة'!#REF!="مرفوض",0,IF('تسمية الرتبة'!#REF!+'تسمية الرتبة'!#REF!+'تسمية الرتبة'!#REF!+'تسمية الرتبة'!#REF!&gt;6,6,'تسمية الرتبة'!#REF!+'تسمية الرتبة'!#REF!+'تسمية الرتبة'!#REF!+'تسمية الرتبة'!#REF!))</f>
        <v>#REF!</v>
      </c>
      <c r="I2324" s="7" t="e">
        <f>IF('تسمية الرتبة'!#REF!="مرفوض",0,'تسمية الرتبة'!#REF!)</f>
        <v>#REF!</v>
      </c>
      <c r="J2324" s="7" t="e">
        <f>IF('تسمية الرتبة'!#REF!="مرفوض",0,'تسمية الرتبة'!#REF!)</f>
        <v>#REF!</v>
      </c>
      <c r="K2324" s="7" t="e">
        <f>IF('تسمية الرتبة'!#REF!="مرفوض",0,J2324+I2324+H2324+G2324+F2324+E2324+D2324+'تسمية الرتبة'!#REF!)</f>
        <v>#REF!</v>
      </c>
      <c r="L2324" s="7" t="e">
        <f>IF('تسمية الرتبة'!#REF!="مرفوض",0,IF(J2324=0,"Absent(e)",""))</f>
        <v>#REF!</v>
      </c>
      <c r="M2324" s="20" t="e">
        <f>'تسمية الرتبة'!#REF!-'Resultats FR'!K2324</f>
        <v>#REF!</v>
      </c>
    </row>
    <row r="2325" spans="1:13">
      <c r="A2325" s="7">
        <v>2321</v>
      </c>
      <c r="B2325" s="7" t="e">
        <f>IF('تسمية الرتبة'!#REF!="مرفوض",0,'تسمية الرتبة'!#REF!)</f>
        <v>#REF!</v>
      </c>
      <c r="C2325" s="7" t="e">
        <f>IF('تسمية الرتبة'!#REF!="مرفوض",0,'تسمية الرتبة'!#REF!)</f>
        <v>#REF!</v>
      </c>
      <c r="D2325" s="7" t="e">
        <f>IF('تسمية الرتبة'!#REF!="مرفوض",0,'تسمية الرتبة'!#REF!)</f>
        <v>#REF!</v>
      </c>
      <c r="E2325" s="34" t="e">
        <f>IF('تسمية الرتبة'!#REF!="مرفوض",0,'تسمية الرتبة'!#REF!)</f>
        <v>#REF!</v>
      </c>
      <c r="F2325" s="7" t="e">
        <f>IF('تسمية الرتبة'!#REF!="مرفوض",0,'تسمية الرتبة'!#REF!)</f>
        <v>#REF!</v>
      </c>
      <c r="G2325" s="7" t="e">
        <f>IF('تسمية الرتبة'!#REF!="مرفوض",0,'تسمية الرتبة'!#REF!)</f>
        <v>#REF!</v>
      </c>
      <c r="H2325" s="7" t="e">
        <f>IF('تسمية الرتبة'!#REF!="مرفوض",0,IF('تسمية الرتبة'!#REF!+'تسمية الرتبة'!#REF!+'تسمية الرتبة'!#REF!+'تسمية الرتبة'!#REF!&gt;6,6,'تسمية الرتبة'!#REF!+'تسمية الرتبة'!#REF!+'تسمية الرتبة'!#REF!+'تسمية الرتبة'!#REF!))</f>
        <v>#REF!</v>
      </c>
      <c r="I2325" s="7" t="e">
        <f>IF('تسمية الرتبة'!#REF!="مرفوض",0,'تسمية الرتبة'!#REF!)</f>
        <v>#REF!</v>
      </c>
      <c r="J2325" s="7" t="e">
        <f>IF('تسمية الرتبة'!#REF!="مرفوض",0,'تسمية الرتبة'!#REF!)</f>
        <v>#REF!</v>
      </c>
      <c r="K2325" s="7" t="e">
        <f>IF('تسمية الرتبة'!#REF!="مرفوض",0,J2325+I2325+H2325+G2325+F2325+E2325+D2325+'تسمية الرتبة'!#REF!)</f>
        <v>#REF!</v>
      </c>
      <c r="L2325" s="7" t="e">
        <f>IF('تسمية الرتبة'!#REF!="مرفوض",0,IF(J2325=0,"Absent(e)",""))</f>
        <v>#REF!</v>
      </c>
      <c r="M2325" s="20" t="e">
        <f>'تسمية الرتبة'!#REF!-'Resultats FR'!K2325</f>
        <v>#REF!</v>
      </c>
    </row>
    <row r="2326" spans="1:13">
      <c r="A2326" s="7">
        <v>2322</v>
      </c>
      <c r="B2326" s="7" t="e">
        <f>IF('تسمية الرتبة'!#REF!="مرفوض",0,'تسمية الرتبة'!#REF!)</f>
        <v>#REF!</v>
      </c>
      <c r="C2326" s="7" t="e">
        <f>IF('تسمية الرتبة'!#REF!="مرفوض",0,'تسمية الرتبة'!#REF!)</f>
        <v>#REF!</v>
      </c>
      <c r="D2326" s="7" t="e">
        <f>IF('تسمية الرتبة'!#REF!="مرفوض",0,'تسمية الرتبة'!#REF!)</f>
        <v>#REF!</v>
      </c>
      <c r="E2326" s="34" t="e">
        <f>IF('تسمية الرتبة'!#REF!="مرفوض",0,'تسمية الرتبة'!#REF!)</f>
        <v>#REF!</v>
      </c>
      <c r="F2326" s="7" t="e">
        <f>IF('تسمية الرتبة'!#REF!="مرفوض",0,'تسمية الرتبة'!#REF!)</f>
        <v>#REF!</v>
      </c>
      <c r="G2326" s="7" t="e">
        <f>IF('تسمية الرتبة'!#REF!="مرفوض",0,'تسمية الرتبة'!#REF!)</f>
        <v>#REF!</v>
      </c>
      <c r="H2326" s="7" t="e">
        <f>IF('تسمية الرتبة'!#REF!="مرفوض",0,IF('تسمية الرتبة'!#REF!+'تسمية الرتبة'!#REF!+'تسمية الرتبة'!#REF!+'تسمية الرتبة'!#REF!&gt;6,6,'تسمية الرتبة'!#REF!+'تسمية الرتبة'!#REF!+'تسمية الرتبة'!#REF!+'تسمية الرتبة'!#REF!))</f>
        <v>#REF!</v>
      </c>
      <c r="I2326" s="7" t="e">
        <f>IF('تسمية الرتبة'!#REF!="مرفوض",0,'تسمية الرتبة'!#REF!)</f>
        <v>#REF!</v>
      </c>
      <c r="J2326" s="7" t="e">
        <f>IF('تسمية الرتبة'!#REF!="مرفوض",0,'تسمية الرتبة'!#REF!)</f>
        <v>#REF!</v>
      </c>
      <c r="K2326" s="7" t="e">
        <f>IF('تسمية الرتبة'!#REF!="مرفوض",0,J2326+I2326+H2326+G2326+F2326+E2326+D2326+'تسمية الرتبة'!#REF!)</f>
        <v>#REF!</v>
      </c>
      <c r="L2326" s="7" t="e">
        <f>IF('تسمية الرتبة'!#REF!="مرفوض",0,IF(J2326=0,"Absent(e)",""))</f>
        <v>#REF!</v>
      </c>
      <c r="M2326" s="20" t="e">
        <f>'تسمية الرتبة'!#REF!-'Resultats FR'!K2326</f>
        <v>#REF!</v>
      </c>
    </row>
    <row r="2327" spans="1:13">
      <c r="A2327" s="7">
        <v>2323</v>
      </c>
      <c r="B2327" s="7" t="e">
        <f>IF('تسمية الرتبة'!#REF!="مرفوض",0,'تسمية الرتبة'!#REF!)</f>
        <v>#REF!</v>
      </c>
      <c r="C2327" s="7" t="e">
        <f>IF('تسمية الرتبة'!#REF!="مرفوض",0,'تسمية الرتبة'!#REF!)</f>
        <v>#REF!</v>
      </c>
      <c r="D2327" s="7" t="e">
        <f>IF('تسمية الرتبة'!#REF!="مرفوض",0,'تسمية الرتبة'!#REF!)</f>
        <v>#REF!</v>
      </c>
      <c r="E2327" s="34" t="e">
        <f>IF('تسمية الرتبة'!#REF!="مرفوض",0,'تسمية الرتبة'!#REF!)</f>
        <v>#REF!</v>
      </c>
      <c r="F2327" s="7" t="e">
        <f>IF('تسمية الرتبة'!#REF!="مرفوض",0,'تسمية الرتبة'!#REF!)</f>
        <v>#REF!</v>
      </c>
      <c r="G2327" s="7" t="e">
        <f>IF('تسمية الرتبة'!#REF!="مرفوض",0,'تسمية الرتبة'!#REF!)</f>
        <v>#REF!</v>
      </c>
      <c r="H2327" s="7" t="e">
        <f>IF('تسمية الرتبة'!#REF!="مرفوض",0,IF('تسمية الرتبة'!#REF!+'تسمية الرتبة'!#REF!+'تسمية الرتبة'!#REF!+'تسمية الرتبة'!#REF!&gt;6,6,'تسمية الرتبة'!#REF!+'تسمية الرتبة'!#REF!+'تسمية الرتبة'!#REF!+'تسمية الرتبة'!#REF!))</f>
        <v>#REF!</v>
      </c>
      <c r="I2327" s="7" t="e">
        <f>IF('تسمية الرتبة'!#REF!="مرفوض",0,'تسمية الرتبة'!#REF!)</f>
        <v>#REF!</v>
      </c>
      <c r="J2327" s="7" t="e">
        <f>IF('تسمية الرتبة'!#REF!="مرفوض",0,'تسمية الرتبة'!#REF!)</f>
        <v>#REF!</v>
      </c>
      <c r="K2327" s="7" t="e">
        <f>IF('تسمية الرتبة'!#REF!="مرفوض",0,J2327+I2327+H2327+G2327+F2327+E2327+D2327+'تسمية الرتبة'!#REF!)</f>
        <v>#REF!</v>
      </c>
      <c r="L2327" s="7" t="e">
        <f>IF('تسمية الرتبة'!#REF!="مرفوض",0,IF(J2327=0,"Absent(e)",""))</f>
        <v>#REF!</v>
      </c>
      <c r="M2327" s="20" t="e">
        <f>'تسمية الرتبة'!#REF!-'Resultats FR'!K2327</f>
        <v>#REF!</v>
      </c>
    </row>
    <row r="2328" spans="1:13">
      <c r="A2328" s="7">
        <v>2324</v>
      </c>
      <c r="B2328" s="7" t="e">
        <f>IF('تسمية الرتبة'!#REF!="مرفوض",0,'تسمية الرتبة'!#REF!)</f>
        <v>#REF!</v>
      </c>
      <c r="C2328" s="7" t="e">
        <f>IF('تسمية الرتبة'!#REF!="مرفوض",0,'تسمية الرتبة'!#REF!)</f>
        <v>#REF!</v>
      </c>
      <c r="D2328" s="7" t="e">
        <f>IF('تسمية الرتبة'!#REF!="مرفوض",0,'تسمية الرتبة'!#REF!)</f>
        <v>#REF!</v>
      </c>
      <c r="E2328" s="34" t="e">
        <f>IF('تسمية الرتبة'!#REF!="مرفوض",0,'تسمية الرتبة'!#REF!)</f>
        <v>#REF!</v>
      </c>
      <c r="F2328" s="7" t="e">
        <f>IF('تسمية الرتبة'!#REF!="مرفوض",0,'تسمية الرتبة'!#REF!)</f>
        <v>#REF!</v>
      </c>
      <c r="G2328" s="7" t="e">
        <f>IF('تسمية الرتبة'!#REF!="مرفوض",0,'تسمية الرتبة'!#REF!)</f>
        <v>#REF!</v>
      </c>
      <c r="H2328" s="7" t="e">
        <f>IF('تسمية الرتبة'!#REF!="مرفوض",0,IF('تسمية الرتبة'!#REF!+'تسمية الرتبة'!#REF!+'تسمية الرتبة'!#REF!+'تسمية الرتبة'!#REF!&gt;6,6,'تسمية الرتبة'!#REF!+'تسمية الرتبة'!#REF!+'تسمية الرتبة'!#REF!+'تسمية الرتبة'!#REF!))</f>
        <v>#REF!</v>
      </c>
      <c r="I2328" s="7" t="e">
        <f>IF('تسمية الرتبة'!#REF!="مرفوض",0,'تسمية الرتبة'!#REF!)</f>
        <v>#REF!</v>
      </c>
      <c r="J2328" s="7" t="e">
        <f>IF('تسمية الرتبة'!#REF!="مرفوض",0,'تسمية الرتبة'!#REF!)</f>
        <v>#REF!</v>
      </c>
      <c r="K2328" s="7" t="e">
        <f>IF('تسمية الرتبة'!#REF!="مرفوض",0,J2328+I2328+H2328+G2328+F2328+E2328+D2328+'تسمية الرتبة'!#REF!)</f>
        <v>#REF!</v>
      </c>
      <c r="L2328" s="7" t="e">
        <f>IF('تسمية الرتبة'!#REF!="مرفوض",0,IF(J2328=0,"Absent(e)",""))</f>
        <v>#REF!</v>
      </c>
      <c r="M2328" s="20" t="e">
        <f>'تسمية الرتبة'!#REF!-'Resultats FR'!K2328</f>
        <v>#REF!</v>
      </c>
    </row>
    <row r="2329" spans="1:13">
      <c r="A2329" s="7">
        <v>2325</v>
      </c>
      <c r="B2329" s="7" t="e">
        <f>IF('تسمية الرتبة'!#REF!="مرفوض",0,'تسمية الرتبة'!#REF!)</f>
        <v>#REF!</v>
      </c>
      <c r="C2329" s="7" t="e">
        <f>IF('تسمية الرتبة'!#REF!="مرفوض",0,'تسمية الرتبة'!#REF!)</f>
        <v>#REF!</v>
      </c>
      <c r="D2329" s="7" t="e">
        <f>IF('تسمية الرتبة'!#REF!="مرفوض",0,'تسمية الرتبة'!#REF!)</f>
        <v>#REF!</v>
      </c>
      <c r="E2329" s="34" t="e">
        <f>IF('تسمية الرتبة'!#REF!="مرفوض",0,'تسمية الرتبة'!#REF!)</f>
        <v>#REF!</v>
      </c>
      <c r="F2329" s="7" t="e">
        <f>IF('تسمية الرتبة'!#REF!="مرفوض",0,'تسمية الرتبة'!#REF!)</f>
        <v>#REF!</v>
      </c>
      <c r="G2329" s="7" t="e">
        <f>IF('تسمية الرتبة'!#REF!="مرفوض",0,'تسمية الرتبة'!#REF!)</f>
        <v>#REF!</v>
      </c>
      <c r="H2329" s="7" t="e">
        <f>IF('تسمية الرتبة'!#REF!="مرفوض",0,IF('تسمية الرتبة'!#REF!+'تسمية الرتبة'!#REF!+'تسمية الرتبة'!#REF!+'تسمية الرتبة'!#REF!&gt;6,6,'تسمية الرتبة'!#REF!+'تسمية الرتبة'!#REF!+'تسمية الرتبة'!#REF!+'تسمية الرتبة'!#REF!))</f>
        <v>#REF!</v>
      </c>
      <c r="I2329" s="7" t="e">
        <f>IF('تسمية الرتبة'!#REF!="مرفوض",0,'تسمية الرتبة'!#REF!)</f>
        <v>#REF!</v>
      </c>
      <c r="J2329" s="7" t="e">
        <f>IF('تسمية الرتبة'!#REF!="مرفوض",0,'تسمية الرتبة'!#REF!)</f>
        <v>#REF!</v>
      </c>
      <c r="K2329" s="7" t="e">
        <f>IF('تسمية الرتبة'!#REF!="مرفوض",0,J2329+I2329+H2329+G2329+F2329+E2329+D2329+'تسمية الرتبة'!#REF!)</f>
        <v>#REF!</v>
      </c>
      <c r="L2329" s="7" t="e">
        <f>IF('تسمية الرتبة'!#REF!="مرفوض",0,IF(J2329=0,"Absent(e)",""))</f>
        <v>#REF!</v>
      </c>
      <c r="M2329" s="20" t="e">
        <f>'تسمية الرتبة'!#REF!-'Resultats FR'!K2329</f>
        <v>#REF!</v>
      </c>
    </row>
    <row r="2330" spans="1:13">
      <c r="A2330" s="7">
        <v>2326</v>
      </c>
      <c r="B2330" s="7" t="e">
        <f>IF('تسمية الرتبة'!#REF!="مرفوض",0,'تسمية الرتبة'!#REF!)</f>
        <v>#REF!</v>
      </c>
      <c r="C2330" s="7" t="e">
        <f>IF('تسمية الرتبة'!#REF!="مرفوض",0,'تسمية الرتبة'!#REF!)</f>
        <v>#REF!</v>
      </c>
      <c r="D2330" s="7" t="e">
        <f>IF('تسمية الرتبة'!#REF!="مرفوض",0,'تسمية الرتبة'!#REF!)</f>
        <v>#REF!</v>
      </c>
      <c r="E2330" s="34" t="e">
        <f>IF('تسمية الرتبة'!#REF!="مرفوض",0,'تسمية الرتبة'!#REF!)</f>
        <v>#REF!</v>
      </c>
      <c r="F2330" s="7" t="e">
        <f>IF('تسمية الرتبة'!#REF!="مرفوض",0,'تسمية الرتبة'!#REF!)</f>
        <v>#REF!</v>
      </c>
      <c r="G2330" s="7" t="e">
        <f>IF('تسمية الرتبة'!#REF!="مرفوض",0,'تسمية الرتبة'!#REF!)</f>
        <v>#REF!</v>
      </c>
      <c r="H2330" s="7" t="e">
        <f>IF('تسمية الرتبة'!#REF!="مرفوض",0,IF('تسمية الرتبة'!#REF!+'تسمية الرتبة'!#REF!+'تسمية الرتبة'!#REF!+'تسمية الرتبة'!#REF!&gt;6,6,'تسمية الرتبة'!#REF!+'تسمية الرتبة'!#REF!+'تسمية الرتبة'!#REF!+'تسمية الرتبة'!#REF!))</f>
        <v>#REF!</v>
      </c>
      <c r="I2330" s="7" t="e">
        <f>IF('تسمية الرتبة'!#REF!="مرفوض",0,'تسمية الرتبة'!#REF!)</f>
        <v>#REF!</v>
      </c>
      <c r="J2330" s="7" t="e">
        <f>IF('تسمية الرتبة'!#REF!="مرفوض",0,'تسمية الرتبة'!#REF!)</f>
        <v>#REF!</v>
      </c>
      <c r="K2330" s="7" t="e">
        <f>IF('تسمية الرتبة'!#REF!="مرفوض",0,J2330+I2330+H2330+G2330+F2330+E2330+D2330+'تسمية الرتبة'!#REF!)</f>
        <v>#REF!</v>
      </c>
      <c r="L2330" s="7" t="e">
        <f>IF('تسمية الرتبة'!#REF!="مرفوض",0,IF(J2330=0,"Absent(e)",""))</f>
        <v>#REF!</v>
      </c>
      <c r="M2330" s="20" t="e">
        <f>'تسمية الرتبة'!#REF!-'Resultats FR'!K2330</f>
        <v>#REF!</v>
      </c>
    </row>
    <row r="2331" spans="1:13">
      <c r="A2331" s="7">
        <v>2327</v>
      </c>
      <c r="B2331" s="7" t="e">
        <f>IF('تسمية الرتبة'!#REF!="مرفوض",0,'تسمية الرتبة'!#REF!)</f>
        <v>#REF!</v>
      </c>
      <c r="C2331" s="7" t="e">
        <f>IF('تسمية الرتبة'!#REF!="مرفوض",0,'تسمية الرتبة'!#REF!)</f>
        <v>#REF!</v>
      </c>
      <c r="D2331" s="7" t="e">
        <f>IF('تسمية الرتبة'!#REF!="مرفوض",0,'تسمية الرتبة'!#REF!)</f>
        <v>#REF!</v>
      </c>
      <c r="E2331" s="34" t="e">
        <f>IF('تسمية الرتبة'!#REF!="مرفوض",0,'تسمية الرتبة'!#REF!)</f>
        <v>#REF!</v>
      </c>
      <c r="F2331" s="7" t="e">
        <f>IF('تسمية الرتبة'!#REF!="مرفوض",0,'تسمية الرتبة'!#REF!)</f>
        <v>#REF!</v>
      </c>
      <c r="G2331" s="7" t="e">
        <f>IF('تسمية الرتبة'!#REF!="مرفوض",0,'تسمية الرتبة'!#REF!)</f>
        <v>#REF!</v>
      </c>
      <c r="H2331" s="7" t="e">
        <f>IF('تسمية الرتبة'!#REF!="مرفوض",0,IF('تسمية الرتبة'!#REF!+'تسمية الرتبة'!#REF!+'تسمية الرتبة'!#REF!+'تسمية الرتبة'!#REF!&gt;6,6,'تسمية الرتبة'!#REF!+'تسمية الرتبة'!#REF!+'تسمية الرتبة'!#REF!+'تسمية الرتبة'!#REF!))</f>
        <v>#REF!</v>
      </c>
      <c r="I2331" s="7" t="e">
        <f>IF('تسمية الرتبة'!#REF!="مرفوض",0,'تسمية الرتبة'!#REF!)</f>
        <v>#REF!</v>
      </c>
      <c r="J2331" s="7" t="e">
        <f>IF('تسمية الرتبة'!#REF!="مرفوض",0,'تسمية الرتبة'!#REF!)</f>
        <v>#REF!</v>
      </c>
      <c r="K2331" s="7" t="e">
        <f>IF('تسمية الرتبة'!#REF!="مرفوض",0,J2331+I2331+H2331+G2331+F2331+E2331+D2331+'تسمية الرتبة'!#REF!)</f>
        <v>#REF!</v>
      </c>
      <c r="L2331" s="7" t="e">
        <f>IF('تسمية الرتبة'!#REF!="مرفوض",0,IF(J2331=0,"Absent(e)",""))</f>
        <v>#REF!</v>
      </c>
      <c r="M2331" s="20" t="e">
        <f>'تسمية الرتبة'!#REF!-'Resultats FR'!K2331</f>
        <v>#REF!</v>
      </c>
    </row>
    <row r="2332" spans="1:13">
      <c r="A2332" s="7">
        <v>2328</v>
      </c>
      <c r="B2332" s="7" t="e">
        <f>IF('تسمية الرتبة'!#REF!="مرفوض",0,'تسمية الرتبة'!#REF!)</f>
        <v>#REF!</v>
      </c>
      <c r="C2332" s="7" t="e">
        <f>IF('تسمية الرتبة'!#REF!="مرفوض",0,'تسمية الرتبة'!#REF!)</f>
        <v>#REF!</v>
      </c>
      <c r="D2332" s="7" t="e">
        <f>IF('تسمية الرتبة'!#REF!="مرفوض",0,'تسمية الرتبة'!#REF!)</f>
        <v>#REF!</v>
      </c>
      <c r="E2332" s="34" t="e">
        <f>IF('تسمية الرتبة'!#REF!="مرفوض",0,'تسمية الرتبة'!#REF!)</f>
        <v>#REF!</v>
      </c>
      <c r="F2332" s="7" t="e">
        <f>IF('تسمية الرتبة'!#REF!="مرفوض",0,'تسمية الرتبة'!#REF!)</f>
        <v>#REF!</v>
      </c>
      <c r="G2332" s="7" t="e">
        <f>IF('تسمية الرتبة'!#REF!="مرفوض",0,'تسمية الرتبة'!#REF!)</f>
        <v>#REF!</v>
      </c>
      <c r="H2332" s="7" t="e">
        <f>IF('تسمية الرتبة'!#REF!="مرفوض",0,IF('تسمية الرتبة'!#REF!+'تسمية الرتبة'!#REF!+'تسمية الرتبة'!#REF!+'تسمية الرتبة'!#REF!&gt;6,6,'تسمية الرتبة'!#REF!+'تسمية الرتبة'!#REF!+'تسمية الرتبة'!#REF!+'تسمية الرتبة'!#REF!))</f>
        <v>#REF!</v>
      </c>
      <c r="I2332" s="7" t="e">
        <f>IF('تسمية الرتبة'!#REF!="مرفوض",0,'تسمية الرتبة'!#REF!)</f>
        <v>#REF!</v>
      </c>
      <c r="J2332" s="7" t="e">
        <f>IF('تسمية الرتبة'!#REF!="مرفوض",0,'تسمية الرتبة'!#REF!)</f>
        <v>#REF!</v>
      </c>
      <c r="K2332" s="7" t="e">
        <f>IF('تسمية الرتبة'!#REF!="مرفوض",0,J2332+I2332+H2332+G2332+F2332+E2332+D2332+'تسمية الرتبة'!#REF!)</f>
        <v>#REF!</v>
      </c>
      <c r="L2332" s="7" t="e">
        <f>IF('تسمية الرتبة'!#REF!="مرفوض",0,IF(J2332=0,"Absent(e)",""))</f>
        <v>#REF!</v>
      </c>
      <c r="M2332" s="20" t="e">
        <f>'تسمية الرتبة'!#REF!-'Resultats FR'!K2332</f>
        <v>#REF!</v>
      </c>
    </row>
    <row r="2333" spans="1:13">
      <c r="A2333" s="7">
        <v>2329</v>
      </c>
      <c r="B2333" s="7" t="e">
        <f>IF('تسمية الرتبة'!#REF!="مرفوض",0,'تسمية الرتبة'!#REF!)</f>
        <v>#REF!</v>
      </c>
      <c r="C2333" s="7" t="e">
        <f>IF('تسمية الرتبة'!#REF!="مرفوض",0,'تسمية الرتبة'!#REF!)</f>
        <v>#REF!</v>
      </c>
      <c r="D2333" s="7" t="e">
        <f>IF('تسمية الرتبة'!#REF!="مرفوض",0,'تسمية الرتبة'!#REF!)</f>
        <v>#REF!</v>
      </c>
      <c r="E2333" s="34" t="e">
        <f>IF('تسمية الرتبة'!#REF!="مرفوض",0,'تسمية الرتبة'!#REF!)</f>
        <v>#REF!</v>
      </c>
      <c r="F2333" s="7" t="e">
        <f>IF('تسمية الرتبة'!#REF!="مرفوض",0,'تسمية الرتبة'!#REF!)</f>
        <v>#REF!</v>
      </c>
      <c r="G2333" s="7" t="e">
        <f>IF('تسمية الرتبة'!#REF!="مرفوض",0,'تسمية الرتبة'!#REF!)</f>
        <v>#REF!</v>
      </c>
      <c r="H2333" s="7" t="e">
        <f>IF('تسمية الرتبة'!#REF!="مرفوض",0,IF('تسمية الرتبة'!#REF!+'تسمية الرتبة'!#REF!+'تسمية الرتبة'!#REF!+'تسمية الرتبة'!#REF!&gt;6,6,'تسمية الرتبة'!#REF!+'تسمية الرتبة'!#REF!+'تسمية الرتبة'!#REF!+'تسمية الرتبة'!#REF!))</f>
        <v>#REF!</v>
      </c>
      <c r="I2333" s="7" t="e">
        <f>IF('تسمية الرتبة'!#REF!="مرفوض",0,'تسمية الرتبة'!#REF!)</f>
        <v>#REF!</v>
      </c>
      <c r="J2333" s="7" t="e">
        <f>IF('تسمية الرتبة'!#REF!="مرفوض",0,'تسمية الرتبة'!#REF!)</f>
        <v>#REF!</v>
      </c>
      <c r="K2333" s="7" t="e">
        <f>IF('تسمية الرتبة'!#REF!="مرفوض",0,J2333+I2333+H2333+G2333+F2333+E2333+D2333+'تسمية الرتبة'!#REF!)</f>
        <v>#REF!</v>
      </c>
      <c r="L2333" s="7" t="e">
        <f>IF('تسمية الرتبة'!#REF!="مرفوض",0,IF(J2333=0,"Absent(e)",""))</f>
        <v>#REF!</v>
      </c>
      <c r="M2333" s="20" t="e">
        <f>'تسمية الرتبة'!#REF!-'Resultats FR'!K2333</f>
        <v>#REF!</v>
      </c>
    </row>
    <row r="2334" spans="1:13">
      <c r="A2334" s="7">
        <v>2330</v>
      </c>
      <c r="B2334" s="7" t="e">
        <f>IF('تسمية الرتبة'!#REF!="مرفوض",0,'تسمية الرتبة'!#REF!)</f>
        <v>#REF!</v>
      </c>
      <c r="C2334" s="7" t="e">
        <f>IF('تسمية الرتبة'!#REF!="مرفوض",0,'تسمية الرتبة'!#REF!)</f>
        <v>#REF!</v>
      </c>
      <c r="D2334" s="7" t="e">
        <f>IF('تسمية الرتبة'!#REF!="مرفوض",0,'تسمية الرتبة'!#REF!)</f>
        <v>#REF!</v>
      </c>
      <c r="E2334" s="34" t="e">
        <f>IF('تسمية الرتبة'!#REF!="مرفوض",0,'تسمية الرتبة'!#REF!)</f>
        <v>#REF!</v>
      </c>
      <c r="F2334" s="7" t="e">
        <f>IF('تسمية الرتبة'!#REF!="مرفوض",0,'تسمية الرتبة'!#REF!)</f>
        <v>#REF!</v>
      </c>
      <c r="G2334" s="7" t="e">
        <f>IF('تسمية الرتبة'!#REF!="مرفوض",0,'تسمية الرتبة'!#REF!)</f>
        <v>#REF!</v>
      </c>
      <c r="H2334" s="7" t="e">
        <f>IF('تسمية الرتبة'!#REF!="مرفوض",0,IF('تسمية الرتبة'!#REF!+'تسمية الرتبة'!#REF!+'تسمية الرتبة'!#REF!+'تسمية الرتبة'!#REF!&gt;6,6,'تسمية الرتبة'!#REF!+'تسمية الرتبة'!#REF!+'تسمية الرتبة'!#REF!+'تسمية الرتبة'!#REF!))</f>
        <v>#REF!</v>
      </c>
      <c r="I2334" s="7" t="e">
        <f>IF('تسمية الرتبة'!#REF!="مرفوض",0,'تسمية الرتبة'!#REF!)</f>
        <v>#REF!</v>
      </c>
      <c r="J2334" s="7" t="e">
        <f>IF('تسمية الرتبة'!#REF!="مرفوض",0,'تسمية الرتبة'!#REF!)</f>
        <v>#REF!</v>
      </c>
      <c r="K2334" s="7" t="e">
        <f>IF('تسمية الرتبة'!#REF!="مرفوض",0,J2334+I2334+H2334+G2334+F2334+E2334+D2334+'تسمية الرتبة'!#REF!)</f>
        <v>#REF!</v>
      </c>
      <c r="L2334" s="7" t="e">
        <f>IF('تسمية الرتبة'!#REF!="مرفوض",0,IF(J2334=0,"Absent(e)",""))</f>
        <v>#REF!</v>
      </c>
      <c r="M2334" s="20" t="e">
        <f>'تسمية الرتبة'!#REF!-'Resultats FR'!K2334</f>
        <v>#REF!</v>
      </c>
    </row>
    <row r="2335" spans="1:13">
      <c r="A2335" s="7">
        <v>2331</v>
      </c>
      <c r="B2335" s="7" t="e">
        <f>IF('تسمية الرتبة'!#REF!="مرفوض",0,'تسمية الرتبة'!#REF!)</f>
        <v>#REF!</v>
      </c>
      <c r="C2335" s="7" t="e">
        <f>IF('تسمية الرتبة'!#REF!="مرفوض",0,'تسمية الرتبة'!#REF!)</f>
        <v>#REF!</v>
      </c>
      <c r="D2335" s="7" t="e">
        <f>IF('تسمية الرتبة'!#REF!="مرفوض",0,'تسمية الرتبة'!#REF!)</f>
        <v>#REF!</v>
      </c>
      <c r="E2335" s="34" t="e">
        <f>IF('تسمية الرتبة'!#REF!="مرفوض",0,'تسمية الرتبة'!#REF!)</f>
        <v>#REF!</v>
      </c>
      <c r="F2335" s="7" t="e">
        <f>IF('تسمية الرتبة'!#REF!="مرفوض",0,'تسمية الرتبة'!#REF!)</f>
        <v>#REF!</v>
      </c>
      <c r="G2335" s="7" t="e">
        <f>IF('تسمية الرتبة'!#REF!="مرفوض",0,'تسمية الرتبة'!#REF!)</f>
        <v>#REF!</v>
      </c>
      <c r="H2335" s="7" t="e">
        <f>IF('تسمية الرتبة'!#REF!="مرفوض",0,IF('تسمية الرتبة'!#REF!+'تسمية الرتبة'!#REF!+'تسمية الرتبة'!#REF!+'تسمية الرتبة'!#REF!&gt;6,6,'تسمية الرتبة'!#REF!+'تسمية الرتبة'!#REF!+'تسمية الرتبة'!#REF!+'تسمية الرتبة'!#REF!))</f>
        <v>#REF!</v>
      </c>
      <c r="I2335" s="7" t="e">
        <f>IF('تسمية الرتبة'!#REF!="مرفوض",0,'تسمية الرتبة'!#REF!)</f>
        <v>#REF!</v>
      </c>
      <c r="J2335" s="7" t="e">
        <f>IF('تسمية الرتبة'!#REF!="مرفوض",0,'تسمية الرتبة'!#REF!)</f>
        <v>#REF!</v>
      </c>
      <c r="K2335" s="7" t="e">
        <f>IF('تسمية الرتبة'!#REF!="مرفوض",0,J2335+I2335+H2335+G2335+F2335+E2335+D2335+'تسمية الرتبة'!#REF!)</f>
        <v>#REF!</v>
      </c>
      <c r="L2335" s="7" t="e">
        <f>IF('تسمية الرتبة'!#REF!="مرفوض",0,IF(J2335=0,"Absent(e)",""))</f>
        <v>#REF!</v>
      </c>
      <c r="M2335" s="20" t="e">
        <f>'تسمية الرتبة'!#REF!-'Resultats FR'!K2335</f>
        <v>#REF!</v>
      </c>
    </row>
    <row r="2336" spans="1:13">
      <c r="A2336" s="7">
        <v>2332</v>
      </c>
      <c r="B2336" s="7" t="e">
        <f>IF('تسمية الرتبة'!#REF!="مرفوض",0,'تسمية الرتبة'!#REF!)</f>
        <v>#REF!</v>
      </c>
      <c r="C2336" s="7" t="e">
        <f>IF('تسمية الرتبة'!#REF!="مرفوض",0,'تسمية الرتبة'!#REF!)</f>
        <v>#REF!</v>
      </c>
      <c r="D2336" s="7" t="e">
        <f>IF('تسمية الرتبة'!#REF!="مرفوض",0,'تسمية الرتبة'!#REF!)</f>
        <v>#REF!</v>
      </c>
      <c r="E2336" s="34" t="e">
        <f>IF('تسمية الرتبة'!#REF!="مرفوض",0,'تسمية الرتبة'!#REF!)</f>
        <v>#REF!</v>
      </c>
      <c r="F2336" s="7" t="e">
        <f>IF('تسمية الرتبة'!#REF!="مرفوض",0,'تسمية الرتبة'!#REF!)</f>
        <v>#REF!</v>
      </c>
      <c r="G2336" s="7" t="e">
        <f>IF('تسمية الرتبة'!#REF!="مرفوض",0,'تسمية الرتبة'!#REF!)</f>
        <v>#REF!</v>
      </c>
      <c r="H2336" s="7" t="e">
        <f>IF('تسمية الرتبة'!#REF!="مرفوض",0,IF('تسمية الرتبة'!#REF!+'تسمية الرتبة'!#REF!+'تسمية الرتبة'!#REF!+'تسمية الرتبة'!#REF!&gt;6,6,'تسمية الرتبة'!#REF!+'تسمية الرتبة'!#REF!+'تسمية الرتبة'!#REF!+'تسمية الرتبة'!#REF!))</f>
        <v>#REF!</v>
      </c>
      <c r="I2336" s="7" t="e">
        <f>IF('تسمية الرتبة'!#REF!="مرفوض",0,'تسمية الرتبة'!#REF!)</f>
        <v>#REF!</v>
      </c>
      <c r="J2336" s="7" t="e">
        <f>IF('تسمية الرتبة'!#REF!="مرفوض",0,'تسمية الرتبة'!#REF!)</f>
        <v>#REF!</v>
      </c>
      <c r="K2336" s="7" t="e">
        <f>IF('تسمية الرتبة'!#REF!="مرفوض",0,J2336+I2336+H2336+G2336+F2336+E2336+D2336+'تسمية الرتبة'!#REF!)</f>
        <v>#REF!</v>
      </c>
      <c r="L2336" s="7" t="e">
        <f>IF('تسمية الرتبة'!#REF!="مرفوض",0,IF(J2336=0,"Absent(e)",""))</f>
        <v>#REF!</v>
      </c>
      <c r="M2336" s="20" t="e">
        <f>'تسمية الرتبة'!#REF!-'Resultats FR'!K2336</f>
        <v>#REF!</v>
      </c>
    </row>
    <row r="2337" spans="1:13">
      <c r="A2337" s="7">
        <v>2333</v>
      </c>
      <c r="B2337" s="7" t="e">
        <f>IF('تسمية الرتبة'!#REF!="مرفوض",0,'تسمية الرتبة'!#REF!)</f>
        <v>#REF!</v>
      </c>
      <c r="C2337" s="7" t="e">
        <f>IF('تسمية الرتبة'!#REF!="مرفوض",0,'تسمية الرتبة'!#REF!)</f>
        <v>#REF!</v>
      </c>
      <c r="D2337" s="7" t="e">
        <f>IF('تسمية الرتبة'!#REF!="مرفوض",0,'تسمية الرتبة'!#REF!)</f>
        <v>#REF!</v>
      </c>
      <c r="E2337" s="34" t="e">
        <f>IF('تسمية الرتبة'!#REF!="مرفوض",0,'تسمية الرتبة'!#REF!)</f>
        <v>#REF!</v>
      </c>
      <c r="F2337" s="7" t="e">
        <f>IF('تسمية الرتبة'!#REF!="مرفوض",0,'تسمية الرتبة'!#REF!)</f>
        <v>#REF!</v>
      </c>
      <c r="G2337" s="7" t="e">
        <f>IF('تسمية الرتبة'!#REF!="مرفوض",0,'تسمية الرتبة'!#REF!)</f>
        <v>#REF!</v>
      </c>
      <c r="H2337" s="7" t="e">
        <f>IF('تسمية الرتبة'!#REF!="مرفوض",0,IF('تسمية الرتبة'!#REF!+'تسمية الرتبة'!#REF!+'تسمية الرتبة'!#REF!+'تسمية الرتبة'!#REF!&gt;6,6,'تسمية الرتبة'!#REF!+'تسمية الرتبة'!#REF!+'تسمية الرتبة'!#REF!+'تسمية الرتبة'!#REF!))</f>
        <v>#REF!</v>
      </c>
      <c r="I2337" s="7" t="e">
        <f>IF('تسمية الرتبة'!#REF!="مرفوض",0,'تسمية الرتبة'!#REF!)</f>
        <v>#REF!</v>
      </c>
      <c r="J2337" s="7" t="e">
        <f>IF('تسمية الرتبة'!#REF!="مرفوض",0,'تسمية الرتبة'!#REF!)</f>
        <v>#REF!</v>
      </c>
      <c r="K2337" s="7" t="e">
        <f>IF('تسمية الرتبة'!#REF!="مرفوض",0,J2337+I2337+H2337+G2337+F2337+E2337+D2337+'تسمية الرتبة'!#REF!)</f>
        <v>#REF!</v>
      </c>
      <c r="L2337" s="7" t="e">
        <f>IF('تسمية الرتبة'!#REF!="مرفوض",0,IF(J2337=0,"Absent(e)",""))</f>
        <v>#REF!</v>
      </c>
      <c r="M2337" s="20" t="e">
        <f>'تسمية الرتبة'!#REF!-'Resultats FR'!K2337</f>
        <v>#REF!</v>
      </c>
    </row>
    <row r="2338" spans="1:13">
      <c r="A2338" s="7">
        <v>2334</v>
      </c>
      <c r="B2338" s="7" t="e">
        <f>IF('تسمية الرتبة'!#REF!="مرفوض",0,'تسمية الرتبة'!#REF!)</f>
        <v>#REF!</v>
      </c>
      <c r="C2338" s="7" t="e">
        <f>IF('تسمية الرتبة'!#REF!="مرفوض",0,'تسمية الرتبة'!#REF!)</f>
        <v>#REF!</v>
      </c>
      <c r="D2338" s="7" t="e">
        <f>IF('تسمية الرتبة'!#REF!="مرفوض",0,'تسمية الرتبة'!#REF!)</f>
        <v>#REF!</v>
      </c>
      <c r="E2338" s="34" t="e">
        <f>IF('تسمية الرتبة'!#REF!="مرفوض",0,'تسمية الرتبة'!#REF!)</f>
        <v>#REF!</v>
      </c>
      <c r="F2338" s="7" t="e">
        <f>IF('تسمية الرتبة'!#REF!="مرفوض",0,'تسمية الرتبة'!#REF!)</f>
        <v>#REF!</v>
      </c>
      <c r="G2338" s="7" t="e">
        <f>IF('تسمية الرتبة'!#REF!="مرفوض",0,'تسمية الرتبة'!#REF!)</f>
        <v>#REF!</v>
      </c>
      <c r="H2338" s="7" t="e">
        <f>IF('تسمية الرتبة'!#REF!="مرفوض",0,IF('تسمية الرتبة'!#REF!+'تسمية الرتبة'!#REF!+'تسمية الرتبة'!#REF!+'تسمية الرتبة'!#REF!&gt;6,6,'تسمية الرتبة'!#REF!+'تسمية الرتبة'!#REF!+'تسمية الرتبة'!#REF!+'تسمية الرتبة'!#REF!))</f>
        <v>#REF!</v>
      </c>
      <c r="I2338" s="7" t="e">
        <f>IF('تسمية الرتبة'!#REF!="مرفوض",0,'تسمية الرتبة'!#REF!)</f>
        <v>#REF!</v>
      </c>
      <c r="J2338" s="7" t="e">
        <f>IF('تسمية الرتبة'!#REF!="مرفوض",0,'تسمية الرتبة'!#REF!)</f>
        <v>#REF!</v>
      </c>
      <c r="K2338" s="7" t="e">
        <f>IF('تسمية الرتبة'!#REF!="مرفوض",0,J2338+I2338+H2338+G2338+F2338+E2338+D2338+'تسمية الرتبة'!#REF!)</f>
        <v>#REF!</v>
      </c>
      <c r="L2338" s="7" t="e">
        <f>IF('تسمية الرتبة'!#REF!="مرفوض",0,IF(J2338=0,"Absent(e)",""))</f>
        <v>#REF!</v>
      </c>
      <c r="M2338" s="20" t="e">
        <f>'تسمية الرتبة'!#REF!-'Resultats FR'!K2338</f>
        <v>#REF!</v>
      </c>
    </row>
    <row r="2339" spans="1:13">
      <c r="A2339" s="7">
        <v>2335</v>
      </c>
      <c r="B2339" s="7" t="e">
        <f>IF('تسمية الرتبة'!#REF!="مرفوض",0,'تسمية الرتبة'!#REF!)</f>
        <v>#REF!</v>
      </c>
      <c r="C2339" s="7" t="e">
        <f>IF('تسمية الرتبة'!#REF!="مرفوض",0,'تسمية الرتبة'!#REF!)</f>
        <v>#REF!</v>
      </c>
      <c r="D2339" s="7" t="e">
        <f>IF('تسمية الرتبة'!#REF!="مرفوض",0,'تسمية الرتبة'!#REF!)</f>
        <v>#REF!</v>
      </c>
      <c r="E2339" s="34" t="e">
        <f>IF('تسمية الرتبة'!#REF!="مرفوض",0,'تسمية الرتبة'!#REF!)</f>
        <v>#REF!</v>
      </c>
      <c r="F2339" s="7" t="e">
        <f>IF('تسمية الرتبة'!#REF!="مرفوض",0,'تسمية الرتبة'!#REF!)</f>
        <v>#REF!</v>
      </c>
      <c r="G2339" s="7" t="e">
        <f>IF('تسمية الرتبة'!#REF!="مرفوض",0,'تسمية الرتبة'!#REF!)</f>
        <v>#REF!</v>
      </c>
      <c r="H2339" s="7" t="e">
        <f>IF('تسمية الرتبة'!#REF!="مرفوض",0,IF('تسمية الرتبة'!#REF!+'تسمية الرتبة'!#REF!+'تسمية الرتبة'!#REF!+'تسمية الرتبة'!#REF!&gt;6,6,'تسمية الرتبة'!#REF!+'تسمية الرتبة'!#REF!+'تسمية الرتبة'!#REF!+'تسمية الرتبة'!#REF!))</f>
        <v>#REF!</v>
      </c>
      <c r="I2339" s="7" t="e">
        <f>IF('تسمية الرتبة'!#REF!="مرفوض",0,'تسمية الرتبة'!#REF!)</f>
        <v>#REF!</v>
      </c>
      <c r="J2339" s="7" t="e">
        <f>IF('تسمية الرتبة'!#REF!="مرفوض",0,'تسمية الرتبة'!#REF!)</f>
        <v>#REF!</v>
      </c>
      <c r="K2339" s="7" t="e">
        <f>IF('تسمية الرتبة'!#REF!="مرفوض",0,J2339+I2339+H2339+G2339+F2339+E2339+D2339+'تسمية الرتبة'!#REF!)</f>
        <v>#REF!</v>
      </c>
      <c r="L2339" s="7" t="e">
        <f>IF('تسمية الرتبة'!#REF!="مرفوض",0,IF(J2339=0,"Absent(e)",""))</f>
        <v>#REF!</v>
      </c>
      <c r="M2339" s="20" t="e">
        <f>'تسمية الرتبة'!#REF!-'Resultats FR'!K2339</f>
        <v>#REF!</v>
      </c>
    </row>
    <row r="2340" spans="1:13">
      <c r="A2340" s="7">
        <v>2336</v>
      </c>
      <c r="B2340" s="7" t="e">
        <f>IF('تسمية الرتبة'!#REF!="مرفوض",0,'تسمية الرتبة'!#REF!)</f>
        <v>#REF!</v>
      </c>
      <c r="C2340" s="7" t="e">
        <f>IF('تسمية الرتبة'!#REF!="مرفوض",0,'تسمية الرتبة'!#REF!)</f>
        <v>#REF!</v>
      </c>
      <c r="D2340" s="7" t="e">
        <f>IF('تسمية الرتبة'!#REF!="مرفوض",0,'تسمية الرتبة'!#REF!)</f>
        <v>#REF!</v>
      </c>
      <c r="E2340" s="34" t="e">
        <f>IF('تسمية الرتبة'!#REF!="مرفوض",0,'تسمية الرتبة'!#REF!)</f>
        <v>#REF!</v>
      </c>
      <c r="F2340" s="7" t="e">
        <f>IF('تسمية الرتبة'!#REF!="مرفوض",0,'تسمية الرتبة'!#REF!)</f>
        <v>#REF!</v>
      </c>
      <c r="G2340" s="7" t="e">
        <f>IF('تسمية الرتبة'!#REF!="مرفوض",0,'تسمية الرتبة'!#REF!)</f>
        <v>#REF!</v>
      </c>
      <c r="H2340" s="7" t="e">
        <f>IF('تسمية الرتبة'!#REF!="مرفوض",0,IF('تسمية الرتبة'!#REF!+'تسمية الرتبة'!#REF!+'تسمية الرتبة'!#REF!+'تسمية الرتبة'!#REF!&gt;6,6,'تسمية الرتبة'!#REF!+'تسمية الرتبة'!#REF!+'تسمية الرتبة'!#REF!+'تسمية الرتبة'!#REF!))</f>
        <v>#REF!</v>
      </c>
      <c r="I2340" s="7" t="e">
        <f>IF('تسمية الرتبة'!#REF!="مرفوض",0,'تسمية الرتبة'!#REF!)</f>
        <v>#REF!</v>
      </c>
      <c r="J2340" s="7" t="e">
        <f>IF('تسمية الرتبة'!#REF!="مرفوض",0,'تسمية الرتبة'!#REF!)</f>
        <v>#REF!</v>
      </c>
      <c r="K2340" s="7" t="e">
        <f>IF('تسمية الرتبة'!#REF!="مرفوض",0,J2340+I2340+H2340+G2340+F2340+E2340+D2340+'تسمية الرتبة'!#REF!)</f>
        <v>#REF!</v>
      </c>
      <c r="L2340" s="7" t="e">
        <f>IF('تسمية الرتبة'!#REF!="مرفوض",0,IF(J2340=0,"Absent(e)",""))</f>
        <v>#REF!</v>
      </c>
      <c r="M2340" s="20" t="e">
        <f>'تسمية الرتبة'!#REF!-'Resultats FR'!K2340</f>
        <v>#REF!</v>
      </c>
    </row>
    <row r="2341" spans="1:13">
      <c r="A2341" s="7">
        <v>2337</v>
      </c>
      <c r="B2341" s="7" t="e">
        <f>IF('تسمية الرتبة'!#REF!="مرفوض",0,'تسمية الرتبة'!#REF!)</f>
        <v>#REF!</v>
      </c>
      <c r="C2341" s="7" t="e">
        <f>IF('تسمية الرتبة'!#REF!="مرفوض",0,'تسمية الرتبة'!#REF!)</f>
        <v>#REF!</v>
      </c>
      <c r="D2341" s="7" t="e">
        <f>IF('تسمية الرتبة'!#REF!="مرفوض",0,'تسمية الرتبة'!#REF!)</f>
        <v>#REF!</v>
      </c>
      <c r="E2341" s="34" t="e">
        <f>IF('تسمية الرتبة'!#REF!="مرفوض",0,'تسمية الرتبة'!#REF!)</f>
        <v>#REF!</v>
      </c>
      <c r="F2341" s="7" t="e">
        <f>IF('تسمية الرتبة'!#REF!="مرفوض",0,'تسمية الرتبة'!#REF!)</f>
        <v>#REF!</v>
      </c>
      <c r="G2341" s="7" t="e">
        <f>IF('تسمية الرتبة'!#REF!="مرفوض",0,'تسمية الرتبة'!#REF!)</f>
        <v>#REF!</v>
      </c>
      <c r="H2341" s="7" t="e">
        <f>IF('تسمية الرتبة'!#REF!="مرفوض",0,IF('تسمية الرتبة'!#REF!+'تسمية الرتبة'!#REF!+'تسمية الرتبة'!#REF!+'تسمية الرتبة'!#REF!&gt;6,6,'تسمية الرتبة'!#REF!+'تسمية الرتبة'!#REF!+'تسمية الرتبة'!#REF!+'تسمية الرتبة'!#REF!))</f>
        <v>#REF!</v>
      </c>
      <c r="I2341" s="7" t="e">
        <f>IF('تسمية الرتبة'!#REF!="مرفوض",0,'تسمية الرتبة'!#REF!)</f>
        <v>#REF!</v>
      </c>
      <c r="J2341" s="7" t="e">
        <f>IF('تسمية الرتبة'!#REF!="مرفوض",0,'تسمية الرتبة'!#REF!)</f>
        <v>#REF!</v>
      </c>
      <c r="K2341" s="7" t="e">
        <f>IF('تسمية الرتبة'!#REF!="مرفوض",0,J2341+I2341+H2341+G2341+F2341+E2341+D2341+'تسمية الرتبة'!#REF!)</f>
        <v>#REF!</v>
      </c>
      <c r="L2341" s="7" t="e">
        <f>IF('تسمية الرتبة'!#REF!="مرفوض",0,IF(J2341=0,"Absent(e)",""))</f>
        <v>#REF!</v>
      </c>
      <c r="M2341" s="20" t="e">
        <f>'تسمية الرتبة'!#REF!-'Resultats FR'!K2341</f>
        <v>#REF!</v>
      </c>
    </row>
    <row r="2342" spans="1:13">
      <c r="A2342" s="7">
        <v>2338</v>
      </c>
      <c r="B2342" s="7" t="e">
        <f>IF('تسمية الرتبة'!#REF!="مرفوض",0,'تسمية الرتبة'!#REF!)</f>
        <v>#REF!</v>
      </c>
      <c r="C2342" s="7" t="e">
        <f>IF('تسمية الرتبة'!#REF!="مرفوض",0,'تسمية الرتبة'!#REF!)</f>
        <v>#REF!</v>
      </c>
      <c r="D2342" s="7" t="e">
        <f>IF('تسمية الرتبة'!#REF!="مرفوض",0,'تسمية الرتبة'!#REF!)</f>
        <v>#REF!</v>
      </c>
      <c r="E2342" s="34" t="e">
        <f>IF('تسمية الرتبة'!#REF!="مرفوض",0,'تسمية الرتبة'!#REF!)</f>
        <v>#REF!</v>
      </c>
      <c r="F2342" s="7" t="e">
        <f>IF('تسمية الرتبة'!#REF!="مرفوض",0,'تسمية الرتبة'!#REF!)</f>
        <v>#REF!</v>
      </c>
      <c r="G2342" s="7" t="e">
        <f>IF('تسمية الرتبة'!#REF!="مرفوض",0,'تسمية الرتبة'!#REF!)</f>
        <v>#REF!</v>
      </c>
      <c r="H2342" s="7" t="e">
        <f>IF('تسمية الرتبة'!#REF!="مرفوض",0,IF('تسمية الرتبة'!#REF!+'تسمية الرتبة'!#REF!+'تسمية الرتبة'!#REF!+'تسمية الرتبة'!#REF!&gt;6,6,'تسمية الرتبة'!#REF!+'تسمية الرتبة'!#REF!+'تسمية الرتبة'!#REF!+'تسمية الرتبة'!#REF!))</f>
        <v>#REF!</v>
      </c>
      <c r="I2342" s="7" t="e">
        <f>IF('تسمية الرتبة'!#REF!="مرفوض",0,'تسمية الرتبة'!#REF!)</f>
        <v>#REF!</v>
      </c>
      <c r="J2342" s="7" t="e">
        <f>IF('تسمية الرتبة'!#REF!="مرفوض",0,'تسمية الرتبة'!#REF!)</f>
        <v>#REF!</v>
      </c>
      <c r="K2342" s="7" t="e">
        <f>IF('تسمية الرتبة'!#REF!="مرفوض",0,J2342+I2342+H2342+G2342+F2342+E2342+D2342+'تسمية الرتبة'!#REF!)</f>
        <v>#REF!</v>
      </c>
      <c r="L2342" s="7" t="e">
        <f>IF('تسمية الرتبة'!#REF!="مرفوض",0,IF(J2342=0,"Absent(e)",""))</f>
        <v>#REF!</v>
      </c>
      <c r="M2342" s="20" t="e">
        <f>'تسمية الرتبة'!#REF!-'Resultats FR'!K2342</f>
        <v>#REF!</v>
      </c>
    </row>
    <row r="2343" spans="1:13">
      <c r="A2343" s="7">
        <v>2339</v>
      </c>
      <c r="B2343" s="7" t="e">
        <f>IF('تسمية الرتبة'!#REF!="مرفوض",0,'تسمية الرتبة'!#REF!)</f>
        <v>#REF!</v>
      </c>
      <c r="C2343" s="7" t="e">
        <f>IF('تسمية الرتبة'!#REF!="مرفوض",0,'تسمية الرتبة'!#REF!)</f>
        <v>#REF!</v>
      </c>
      <c r="D2343" s="7" t="e">
        <f>IF('تسمية الرتبة'!#REF!="مرفوض",0,'تسمية الرتبة'!#REF!)</f>
        <v>#REF!</v>
      </c>
      <c r="E2343" s="34" t="e">
        <f>IF('تسمية الرتبة'!#REF!="مرفوض",0,'تسمية الرتبة'!#REF!)</f>
        <v>#REF!</v>
      </c>
      <c r="F2343" s="7" t="e">
        <f>IF('تسمية الرتبة'!#REF!="مرفوض",0,'تسمية الرتبة'!#REF!)</f>
        <v>#REF!</v>
      </c>
      <c r="G2343" s="7" t="e">
        <f>IF('تسمية الرتبة'!#REF!="مرفوض",0,'تسمية الرتبة'!#REF!)</f>
        <v>#REF!</v>
      </c>
      <c r="H2343" s="7" t="e">
        <f>IF('تسمية الرتبة'!#REF!="مرفوض",0,IF('تسمية الرتبة'!#REF!+'تسمية الرتبة'!#REF!+'تسمية الرتبة'!#REF!+'تسمية الرتبة'!#REF!&gt;6,6,'تسمية الرتبة'!#REF!+'تسمية الرتبة'!#REF!+'تسمية الرتبة'!#REF!+'تسمية الرتبة'!#REF!))</f>
        <v>#REF!</v>
      </c>
      <c r="I2343" s="7" t="e">
        <f>IF('تسمية الرتبة'!#REF!="مرفوض",0,'تسمية الرتبة'!#REF!)</f>
        <v>#REF!</v>
      </c>
      <c r="J2343" s="7" t="e">
        <f>IF('تسمية الرتبة'!#REF!="مرفوض",0,'تسمية الرتبة'!#REF!)</f>
        <v>#REF!</v>
      </c>
      <c r="K2343" s="7" t="e">
        <f>IF('تسمية الرتبة'!#REF!="مرفوض",0,J2343+I2343+H2343+G2343+F2343+E2343+D2343+'تسمية الرتبة'!#REF!)</f>
        <v>#REF!</v>
      </c>
      <c r="L2343" s="7" t="e">
        <f>IF('تسمية الرتبة'!#REF!="مرفوض",0,IF(J2343=0,"Absent(e)",""))</f>
        <v>#REF!</v>
      </c>
      <c r="M2343" s="20" t="e">
        <f>'تسمية الرتبة'!#REF!-'Resultats FR'!K2343</f>
        <v>#REF!</v>
      </c>
    </row>
    <row r="2344" spans="1:13">
      <c r="A2344" s="7">
        <v>2340</v>
      </c>
      <c r="B2344" s="7" t="e">
        <f>IF('تسمية الرتبة'!#REF!="مرفوض",0,'تسمية الرتبة'!#REF!)</f>
        <v>#REF!</v>
      </c>
      <c r="C2344" s="7" t="e">
        <f>IF('تسمية الرتبة'!#REF!="مرفوض",0,'تسمية الرتبة'!#REF!)</f>
        <v>#REF!</v>
      </c>
      <c r="D2344" s="7" t="e">
        <f>IF('تسمية الرتبة'!#REF!="مرفوض",0,'تسمية الرتبة'!#REF!)</f>
        <v>#REF!</v>
      </c>
      <c r="E2344" s="34" t="e">
        <f>IF('تسمية الرتبة'!#REF!="مرفوض",0,'تسمية الرتبة'!#REF!)</f>
        <v>#REF!</v>
      </c>
      <c r="F2344" s="7" t="e">
        <f>IF('تسمية الرتبة'!#REF!="مرفوض",0,'تسمية الرتبة'!#REF!)</f>
        <v>#REF!</v>
      </c>
      <c r="G2344" s="7" t="e">
        <f>IF('تسمية الرتبة'!#REF!="مرفوض",0,'تسمية الرتبة'!#REF!)</f>
        <v>#REF!</v>
      </c>
      <c r="H2344" s="7" t="e">
        <f>IF('تسمية الرتبة'!#REF!="مرفوض",0,IF('تسمية الرتبة'!#REF!+'تسمية الرتبة'!#REF!+'تسمية الرتبة'!#REF!+'تسمية الرتبة'!#REF!&gt;6,6,'تسمية الرتبة'!#REF!+'تسمية الرتبة'!#REF!+'تسمية الرتبة'!#REF!+'تسمية الرتبة'!#REF!))</f>
        <v>#REF!</v>
      </c>
      <c r="I2344" s="7" t="e">
        <f>IF('تسمية الرتبة'!#REF!="مرفوض",0,'تسمية الرتبة'!#REF!)</f>
        <v>#REF!</v>
      </c>
      <c r="J2344" s="7" t="e">
        <f>IF('تسمية الرتبة'!#REF!="مرفوض",0,'تسمية الرتبة'!#REF!)</f>
        <v>#REF!</v>
      </c>
      <c r="K2344" s="7" t="e">
        <f>IF('تسمية الرتبة'!#REF!="مرفوض",0,J2344+I2344+H2344+G2344+F2344+E2344+D2344+'تسمية الرتبة'!#REF!)</f>
        <v>#REF!</v>
      </c>
      <c r="L2344" s="7" t="e">
        <f>IF('تسمية الرتبة'!#REF!="مرفوض",0,IF(J2344=0,"Absent(e)",""))</f>
        <v>#REF!</v>
      </c>
      <c r="M2344" s="20" t="e">
        <f>'تسمية الرتبة'!#REF!-'Resultats FR'!K2344</f>
        <v>#REF!</v>
      </c>
    </row>
    <row r="2345" spans="1:13">
      <c r="A2345" s="7">
        <v>2341</v>
      </c>
      <c r="B2345" s="7" t="e">
        <f>IF('تسمية الرتبة'!#REF!="مرفوض",0,'تسمية الرتبة'!#REF!)</f>
        <v>#REF!</v>
      </c>
      <c r="C2345" s="7" t="e">
        <f>IF('تسمية الرتبة'!#REF!="مرفوض",0,'تسمية الرتبة'!#REF!)</f>
        <v>#REF!</v>
      </c>
      <c r="D2345" s="7" t="e">
        <f>IF('تسمية الرتبة'!#REF!="مرفوض",0,'تسمية الرتبة'!#REF!)</f>
        <v>#REF!</v>
      </c>
      <c r="E2345" s="34" t="e">
        <f>IF('تسمية الرتبة'!#REF!="مرفوض",0,'تسمية الرتبة'!#REF!)</f>
        <v>#REF!</v>
      </c>
      <c r="F2345" s="7" t="e">
        <f>IF('تسمية الرتبة'!#REF!="مرفوض",0,'تسمية الرتبة'!#REF!)</f>
        <v>#REF!</v>
      </c>
      <c r="G2345" s="7" t="e">
        <f>IF('تسمية الرتبة'!#REF!="مرفوض",0,'تسمية الرتبة'!#REF!)</f>
        <v>#REF!</v>
      </c>
      <c r="H2345" s="7" t="e">
        <f>IF('تسمية الرتبة'!#REF!="مرفوض",0,IF('تسمية الرتبة'!#REF!+'تسمية الرتبة'!#REF!+'تسمية الرتبة'!#REF!+'تسمية الرتبة'!#REF!&gt;6,6,'تسمية الرتبة'!#REF!+'تسمية الرتبة'!#REF!+'تسمية الرتبة'!#REF!+'تسمية الرتبة'!#REF!))</f>
        <v>#REF!</v>
      </c>
      <c r="I2345" s="7" t="e">
        <f>IF('تسمية الرتبة'!#REF!="مرفوض",0,'تسمية الرتبة'!#REF!)</f>
        <v>#REF!</v>
      </c>
      <c r="J2345" s="7" t="e">
        <f>IF('تسمية الرتبة'!#REF!="مرفوض",0,'تسمية الرتبة'!#REF!)</f>
        <v>#REF!</v>
      </c>
      <c r="K2345" s="7" t="e">
        <f>IF('تسمية الرتبة'!#REF!="مرفوض",0,J2345+I2345+H2345+G2345+F2345+E2345+D2345+'تسمية الرتبة'!#REF!)</f>
        <v>#REF!</v>
      </c>
      <c r="L2345" s="7" t="e">
        <f>IF('تسمية الرتبة'!#REF!="مرفوض",0,IF(J2345=0,"Absent(e)",""))</f>
        <v>#REF!</v>
      </c>
      <c r="M2345" s="20" t="e">
        <f>'تسمية الرتبة'!#REF!-'Resultats FR'!K2345</f>
        <v>#REF!</v>
      </c>
    </row>
    <row r="2346" spans="1:13">
      <c r="A2346" s="7">
        <v>2342</v>
      </c>
      <c r="B2346" s="7" t="e">
        <f>IF('تسمية الرتبة'!#REF!="مرفوض",0,'تسمية الرتبة'!#REF!)</f>
        <v>#REF!</v>
      </c>
      <c r="C2346" s="7" t="e">
        <f>IF('تسمية الرتبة'!#REF!="مرفوض",0,'تسمية الرتبة'!#REF!)</f>
        <v>#REF!</v>
      </c>
      <c r="D2346" s="7" t="e">
        <f>IF('تسمية الرتبة'!#REF!="مرفوض",0,'تسمية الرتبة'!#REF!)</f>
        <v>#REF!</v>
      </c>
      <c r="E2346" s="34" t="e">
        <f>IF('تسمية الرتبة'!#REF!="مرفوض",0,'تسمية الرتبة'!#REF!)</f>
        <v>#REF!</v>
      </c>
      <c r="F2346" s="7" t="e">
        <f>IF('تسمية الرتبة'!#REF!="مرفوض",0,'تسمية الرتبة'!#REF!)</f>
        <v>#REF!</v>
      </c>
      <c r="G2346" s="7" t="e">
        <f>IF('تسمية الرتبة'!#REF!="مرفوض",0,'تسمية الرتبة'!#REF!)</f>
        <v>#REF!</v>
      </c>
      <c r="H2346" s="7" t="e">
        <f>IF('تسمية الرتبة'!#REF!="مرفوض",0,IF('تسمية الرتبة'!#REF!+'تسمية الرتبة'!#REF!+'تسمية الرتبة'!#REF!+'تسمية الرتبة'!#REF!&gt;6,6,'تسمية الرتبة'!#REF!+'تسمية الرتبة'!#REF!+'تسمية الرتبة'!#REF!+'تسمية الرتبة'!#REF!))</f>
        <v>#REF!</v>
      </c>
      <c r="I2346" s="7" t="e">
        <f>IF('تسمية الرتبة'!#REF!="مرفوض",0,'تسمية الرتبة'!#REF!)</f>
        <v>#REF!</v>
      </c>
      <c r="J2346" s="7" t="e">
        <f>IF('تسمية الرتبة'!#REF!="مرفوض",0,'تسمية الرتبة'!#REF!)</f>
        <v>#REF!</v>
      </c>
      <c r="K2346" s="7" t="e">
        <f>IF('تسمية الرتبة'!#REF!="مرفوض",0,J2346+I2346+H2346+G2346+F2346+E2346+D2346+'تسمية الرتبة'!#REF!)</f>
        <v>#REF!</v>
      </c>
      <c r="L2346" s="7" t="e">
        <f>IF('تسمية الرتبة'!#REF!="مرفوض",0,IF(J2346=0,"Absent(e)",""))</f>
        <v>#REF!</v>
      </c>
      <c r="M2346" s="20" t="e">
        <f>'تسمية الرتبة'!#REF!-'Resultats FR'!K2346</f>
        <v>#REF!</v>
      </c>
    </row>
    <row r="2347" spans="1:13">
      <c r="A2347" s="7">
        <v>2343</v>
      </c>
      <c r="B2347" s="7" t="e">
        <f>IF('تسمية الرتبة'!#REF!="مرفوض",0,'تسمية الرتبة'!#REF!)</f>
        <v>#REF!</v>
      </c>
      <c r="C2347" s="7" t="e">
        <f>IF('تسمية الرتبة'!#REF!="مرفوض",0,'تسمية الرتبة'!#REF!)</f>
        <v>#REF!</v>
      </c>
      <c r="D2347" s="7" t="e">
        <f>IF('تسمية الرتبة'!#REF!="مرفوض",0,'تسمية الرتبة'!#REF!)</f>
        <v>#REF!</v>
      </c>
      <c r="E2347" s="34" t="e">
        <f>IF('تسمية الرتبة'!#REF!="مرفوض",0,'تسمية الرتبة'!#REF!)</f>
        <v>#REF!</v>
      </c>
      <c r="F2347" s="7" t="e">
        <f>IF('تسمية الرتبة'!#REF!="مرفوض",0,'تسمية الرتبة'!#REF!)</f>
        <v>#REF!</v>
      </c>
      <c r="G2347" s="7" t="e">
        <f>IF('تسمية الرتبة'!#REF!="مرفوض",0,'تسمية الرتبة'!#REF!)</f>
        <v>#REF!</v>
      </c>
      <c r="H2347" s="7" t="e">
        <f>IF('تسمية الرتبة'!#REF!="مرفوض",0,IF('تسمية الرتبة'!#REF!+'تسمية الرتبة'!#REF!+'تسمية الرتبة'!#REF!+'تسمية الرتبة'!#REF!&gt;6,6,'تسمية الرتبة'!#REF!+'تسمية الرتبة'!#REF!+'تسمية الرتبة'!#REF!+'تسمية الرتبة'!#REF!))</f>
        <v>#REF!</v>
      </c>
      <c r="I2347" s="7" t="e">
        <f>IF('تسمية الرتبة'!#REF!="مرفوض",0,'تسمية الرتبة'!#REF!)</f>
        <v>#REF!</v>
      </c>
      <c r="J2347" s="7" t="e">
        <f>IF('تسمية الرتبة'!#REF!="مرفوض",0,'تسمية الرتبة'!#REF!)</f>
        <v>#REF!</v>
      </c>
      <c r="K2347" s="7" t="e">
        <f>IF('تسمية الرتبة'!#REF!="مرفوض",0,J2347+I2347+H2347+G2347+F2347+E2347+D2347+'تسمية الرتبة'!#REF!)</f>
        <v>#REF!</v>
      </c>
      <c r="L2347" s="7" t="e">
        <f>IF('تسمية الرتبة'!#REF!="مرفوض",0,IF(J2347=0,"Absent(e)",""))</f>
        <v>#REF!</v>
      </c>
      <c r="M2347" s="20" t="e">
        <f>'تسمية الرتبة'!#REF!-'Resultats FR'!K2347</f>
        <v>#REF!</v>
      </c>
    </row>
    <row r="2348" spans="1:13">
      <c r="A2348" s="7">
        <v>2344</v>
      </c>
      <c r="B2348" s="7" t="e">
        <f>IF('تسمية الرتبة'!#REF!="مرفوض",0,'تسمية الرتبة'!#REF!)</f>
        <v>#REF!</v>
      </c>
      <c r="C2348" s="7" t="e">
        <f>IF('تسمية الرتبة'!#REF!="مرفوض",0,'تسمية الرتبة'!#REF!)</f>
        <v>#REF!</v>
      </c>
      <c r="D2348" s="7" t="e">
        <f>IF('تسمية الرتبة'!#REF!="مرفوض",0,'تسمية الرتبة'!#REF!)</f>
        <v>#REF!</v>
      </c>
      <c r="E2348" s="34" t="e">
        <f>IF('تسمية الرتبة'!#REF!="مرفوض",0,'تسمية الرتبة'!#REF!)</f>
        <v>#REF!</v>
      </c>
      <c r="F2348" s="7" t="e">
        <f>IF('تسمية الرتبة'!#REF!="مرفوض",0,'تسمية الرتبة'!#REF!)</f>
        <v>#REF!</v>
      </c>
      <c r="G2348" s="7" t="e">
        <f>IF('تسمية الرتبة'!#REF!="مرفوض",0,'تسمية الرتبة'!#REF!)</f>
        <v>#REF!</v>
      </c>
      <c r="H2348" s="7" t="e">
        <f>IF('تسمية الرتبة'!#REF!="مرفوض",0,IF('تسمية الرتبة'!#REF!+'تسمية الرتبة'!#REF!+'تسمية الرتبة'!#REF!+'تسمية الرتبة'!#REF!&gt;6,6,'تسمية الرتبة'!#REF!+'تسمية الرتبة'!#REF!+'تسمية الرتبة'!#REF!+'تسمية الرتبة'!#REF!))</f>
        <v>#REF!</v>
      </c>
      <c r="I2348" s="7" t="e">
        <f>IF('تسمية الرتبة'!#REF!="مرفوض",0,'تسمية الرتبة'!#REF!)</f>
        <v>#REF!</v>
      </c>
      <c r="J2348" s="7" t="e">
        <f>IF('تسمية الرتبة'!#REF!="مرفوض",0,'تسمية الرتبة'!#REF!)</f>
        <v>#REF!</v>
      </c>
      <c r="K2348" s="7" t="e">
        <f>IF('تسمية الرتبة'!#REF!="مرفوض",0,J2348+I2348+H2348+G2348+F2348+E2348+D2348+'تسمية الرتبة'!#REF!)</f>
        <v>#REF!</v>
      </c>
      <c r="L2348" s="7" t="e">
        <f>IF('تسمية الرتبة'!#REF!="مرفوض",0,IF(J2348=0,"Absent(e)",""))</f>
        <v>#REF!</v>
      </c>
      <c r="M2348" s="20" t="e">
        <f>'تسمية الرتبة'!#REF!-'Resultats FR'!K2348</f>
        <v>#REF!</v>
      </c>
    </row>
    <row r="2349" spans="1:13">
      <c r="A2349" s="7">
        <v>2345</v>
      </c>
      <c r="B2349" s="7" t="e">
        <f>IF('تسمية الرتبة'!#REF!="مرفوض",0,'تسمية الرتبة'!#REF!)</f>
        <v>#REF!</v>
      </c>
      <c r="C2349" s="7" t="e">
        <f>IF('تسمية الرتبة'!#REF!="مرفوض",0,'تسمية الرتبة'!#REF!)</f>
        <v>#REF!</v>
      </c>
      <c r="D2349" s="7" t="e">
        <f>IF('تسمية الرتبة'!#REF!="مرفوض",0,'تسمية الرتبة'!#REF!)</f>
        <v>#REF!</v>
      </c>
      <c r="E2349" s="34" t="e">
        <f>IF('تسمية الرتبة'!#REF!="مرفوض",0,'تسمية الرتبة'!#REF!)</f>
        <v>#REF!</v>
      </c>
      <c r="F2349" s="7" t="e">
        <f>IF('تسمية الرتبة'!#REF!="مرفوض",0,'تسمية الرتبة'!#REF!)</f>
        <v>#REF!</v>
      </c>
      <c r="G2349" s="7" t="e">
        <f>IF('تسمية الرتبة'!#REF!="مرفوض",0,'تسمية الرتبة'!#REF!)</f>
        <v>#REF!</v>
      </c>
      <c r="H2349" s="7" t="e">
        <f>IF('تسمية الرتبة'!#REF!="مرفوض",0,IF('تسمية الرتبة'!#REF!+'تسمية الرتبة'!#REF!+'تسمية الرتبة'!#REF!+'تسمية الرتبة'!#REF!&gt;6,6,'تسمية الرتبة'!#REF!+'تسمية الرتبة'!#REF!+'تسمية الرتبة'!#REF!+'تسمية الرتبة'!#REF!))</f>
        <v>#REF!</v>
      </c>
      <c r="I2349" s="7" t="e">
        <f>IF('تسمية الرتبة'!#REF!="مرفوض",0,'تسمية الرتبة'!#REF!)</f>
        <v>#REF!</v>
      </c>
      <c r="J2349" s="7" t="e">
        <f>IF('تسمية الرتبة'!#REF!="مرفوض",0,'تسمية الرتبة'!#REF!)</f>
        <v>#REF!</v>
      </c>
      <c r="K2349" s="7" t="e">
        <f>IF('تسمية الرتبة'!#REF!="مرفوض",0,J2349+I2349+H2349+G2349+F2349+E2349+D2349+'تسمية الرتبة'!#REF!)</f>
        <v>#REF!</v>
      </c>
      <c r="L2349" s="7" t="e">
        <f>IF('تسمية الرتبة'!#REF!="مرفوض",0,IF(J2349=0,"Absent(e)",""))</f>
        <v>#REF!</v>
      </c>
      <c r="M2349" s="20" t="e">
        <f>'تسمية الرتبة'!#REF!-'Resultats FR'!K2349</f>
        <v>#REF!</v>
      </c>
    </row>
    <row r="2350" spans="1:13">
      <c r="A2350" s="7">
        <v>2346</v>
      </c>
      <c r="B2350" s="7" t="e">
        <f>IF('تسمية الرتبة'!#REF!="مرفوض",0,'تسمية الرتبة'!#REF!)</f>
        <v>#REF!</v>
      </c>
      <c r="C2350" s="7" t="e">
        <f>IF('تسمية الرتبة'!#REF!="مرفوض",0,'تسمية الرتبة'!#REF!)</f>
        <v>#REF!</v>
      </c>
      <c r="D2350" s="7" t="e">
        <f>IF('تسمية الرتبة'!#REF!="مرفوض",0,'تسمية الرتبة'!#REF!)</f>
        <v>#REF!</v>
      </c>
      <c r="E2350" s="34" t="e">
        <f>IF('تسمية الرتبة'!#REF!="مرفوض",0,'تسمية الرتبة'!#REF!)</f>
        <v>#REF!</v>
      </c>
      <c r="F2350" s="7" t="e">
        <f>IF('تسمية الرتبة'!#REF!="مرفوض",0,'تسمية الرتبة'!#REF!)</f>
        <v>#REF!</v>
      </c>
      <c r="G2350" s="7" t="e">
        <f>IF('تسمية الرتبة'!#REF!="مرفوض",0,'تسمية الرتبة'!#REF!)</f>
        <v>#REF!</v>
      </c>
      <c r="H2350" s="7" t="e">
        <f>IF('تسمية الرتبة'!#REF!="مرفوض",0,IF('تسمية الرتبة'!#REF!+'تسمية الرتبة'!#REF!+'تسمية الرتبة'!#REF!+'تسمية الرتبة'!#REF!&gt;6,6,'تسمية الرتبة'!#REF!+'تسمية الرتبة'!#REF!+'تسمية الرتبة'!#REF!+'تسمية الرتبة'!#REF!))</f>
        <v>#REF!</v>
      </c>
      <c r="I2350" s="7" t="e">
        <f>IF('تسمية الرتبة'!#REF!="مرفوض",0,'تسمية الرتبة'!#REF!)</f>
        <v>#REF!</v>
      </c>
      <c r="J2350" s="7" t="e">
        <f>IF('تسمية الرتبة'!#REF!="مرفوض",0,'تسمية الرتبة'!#REF!)</f>
        <v>#REF!</v>
      </c>
      <c r="K2350" s="7" t="e">
        <f>IF('تسمية الرتبة'!#REF!="مرفوض",0,J2350+I2350+H2350+G2350+F2350+E2350+D2350+'تسمية الرتبة'!#REF!)</f>
        <v>#REF!</v>
      </c>
      <c r="L2350" s="7" t="e">
        <f>IF('تسمية الرتبة'!#REF!="مرفوض",0,IF(J2350=0,"Absent(e)",""))</f>
        <v>#REF!</v>
      </c>
      <c r="M2350" s="20" t="e">
        <f>'تسمية الرتبة'!#REF!-'Resultats FR'!K2350</f>
        <v>#REF!</v>
      </c>
    </row>
    <row r="2351" spans="1:13">
      <c r="A2351" s="7">
        <v>2347</v>
      </c>
      <c r="B2351" s="7" t="e">
        <f>IF('تسمية الرتبة'!#REF!="مرفوض",0,'تسمية الرتبة'!#REF!)</f>
        <v>#REF!</v>
      </c>
      <c r="C2351" s="7" t="e">
        <f>IF('تسمية الرتبة'!#REF!="مرفوض",0,'تسمية الرتبة'!#REF!)</f>
        <v>#REF!</v>
      </c>
      <c r="D2351" s="7" t="e">
        <f>IF('تسمية الرتبة'!#REF!="مرفوض",0,'تسمية الرتبة'!#REF!)</f>
        <v>#REF!</v>
      </c>
      <c r="E2351" s="34" t="e">
        <f>IF('تسمية الرتبة'!#REF!="مرفوض",0,'تسمية الرتبة'!#REF!)</f>
        <v>#REF!</v>
      </c>
      <c r="F2351" s="7" t="e">
        <f>IF('تسمية الرتبة'!#REF!="مرفوض",0,'تسمية الرتبة'!#REF!)</f>
        <v>#REF!</v>
      </c>
      <c r="G2351" s="7" t="e">
        <f>IF('تسمية الرتبة'!#REF!="مرفوض",0,'تسمية الرتبة'!#REF!)</f>
        <v>#REF!</v>
      </c>
      <c r="H2351" s="7" t="e">
        <f>IF('تسمية الرتبة'!#REF!="مرفوض",0,IF('تسمية الرتبة'!#REF!+'تسمية الرتبة'!#REF!+'تسمية الرتبة'!#REF!+'تسمية الرتبة'!#REF!&gt;6,6,'تسمية الرتبة'!#REF!+'تسمية الرتبة'!#REF!+'تسمية الرتبة'!#REF!+'تسمية الرتبة'!#REF!))</f>
        <v>#REF!</v>
      </c>
      <c r="I2351" s="7" t="e">
        <f>IF('تسمية الرتبة'!#REF!="مرفوض",0,'تسمية الرتبة'!#REF!)</f>
        <v>#REF!</v>
      </c>
      <c r="J2351" s="7" t="e">
        <f>IF('تسمية الرتبة'!#REF!="مرفوض",0,'تسمية الرتبة'!#REF!)</f>
        <v>#REF!</v>
      </c>
      <c r="K2351" s="7" t="e">
        <f>IF('تسمية الرتبة'!#REF!="مرفوض",0,J2351+I2351+H2351+G2351+F2351+E2351+D2351+'تسمية الرتبة'!#REF!)</f>
        <v>#REF!</v>
      </c>
      <c r="L2351" s="7" t="e">
        <f>IF('تسمية الرتبة'!#REF!="مرفوض",0,IF(J2351=0,"Absent(e)",""))</f>
        <v>#REF!</v>
      </c>
      <c r="M2351" s="20" t="e">
        <f>'تسمية الرتبة'!#REF!-'Resultats FR'!K2351</f>
        <v>#REF!</v>
      </c>
    </row>
    <row r="2352" spans="1:13">
      <c r="A2352" s="7">
        <v>2348</v>
      </c>
      <c r="B2352" s="7" t="e">
        <f>IF('تسمية الرتبة'!#REF!="مرفوض",0,'تسمية الرتبة'!#REF!)</f>
        <v>#REF!</v>
      </c>
      <c r="C2352" s="7" t="e">
        <f>IF('تسمية الرتبة'!#REF!="مرفوض",0,'تسمية الرتبة'!#REF!)</f>
        <v>#REF!</v>
      </c>
      <c r="D2352" s="7" t="e">
        <f>IF('تسمية الرتبة'!#REF!="مرفوض",0,'تسمية الرتبة'!#REF!)</f>
        <v>#REF!</v>
      </c>
      <c r="E2352" s="34" t="e">
        <f>IF('تسمية الرتبة'!#REF!="مرفوض",0,'تسمية الرتبة'!#REF!)</f>
        <v>#REF!</v>
      </c>
      <c r="F2352" s="7" t="e">
        <f>IF('تسمية الرتبة'!#REF!="مرفوض",0,'تسمية الرتبة'!#REF!)</f>
        <v>#REF!</v>
      </c>
      <c r="G2352" s="7" t="e">
        <f>IF('تسمية الرتبة'!#REF!="مرفوض",0,'تسمية الرتبة'!#REF!)</f>
        <v>#REF!</v>
      </c>
      <c r="H2352" s="7" t="e">
        <f>IF('تسمية الرتبة'!#REF!="مرفوض",0,IF('تسمية الرتبة'!#REF!+'تسمية الرتبة'!#REF!+'تسمية الرتبة'!#REF!+'تسمية الرتبة'!#REF!&gt;6,6,'تسمية الرتبة'!#REF!+'تسمية الرتبة'!#REF!+'تسمية الرتبة'!#REF!+'تسمية الرتبة'!#REF!))</f>
        <v>#REF!</v>
      </c>
      <c r="I2352" s="7" t="e">
        <f>IF('تسمية الرتبة'!#REF!="مرفوض",0,'تسمية الرتبة'!#REF!)</f>
        <v>#REF!</v>
      </c>
      <c r="J2352" s="7" t="e">
        <f>IF('تسمية الرتبة'!#REF!="مرفوض",0,'تسمية الرتبة'!#REF!)</f>
        <v>#REF!</v>
      </c>
      <c r="K2352" s="7" t="e">
        <f>IF('تسمية الرتبة'!#REF!="مرفوض",0,J2352+I2352+H2352+G2352+F2352+E2352+D2352+'تسمية الرتبة'!#REF!)</f>
        <v>#REF!</v>
      </c>
      <c r="L2352" s="7" t="e">
        <f>IF('تسمية الرتبة'!#REF!="مرفوض",0,IF(J2352=0,"Absent(e)",""))</f>
        <v>#REF!</v>
      </c>
      <c r="M2352" s="20" t="e">
        <f>'تسمية الرتبة'!#REF!-'Resultats FR'!K2352</f>
        <v>#REF!</v>
      </c>
    </row>
    <row r="2353" spans="1:13">
      <c r="A2353" s="7">
        <v>2349</v>
      </c>
      <c r="B2353" s="7" t="e">
        <f>IF('تسمية الرتبة'!#REF!="مرفوض",0,'تسمية الرتبة'!#REF!)</f>
        <v>#REF!</v>
      </c>
      <c r="C2353" s="7" t="e">
        <f>IF('تسمية الرتبة'!#REF!="مرفوض",0,'تسمية الرتبة'!#REF!)</f>
        <v>#REF!</v>
      </c>
      <c r="D2353" s="7" t="e">
        <f>IF('تسمية الرتبة'!#REF!="مرفوض",0,'تسمية الرتبة'!#REF!)</f>
        <v>#REF!</v>
      </c>
      <c r="E2353" s="34" t="e">
        <f>IF('تسمية الرتبة'!#REF!="مرفوض",0,'تسمية الرتبة'!#REF!)</f>
        <v>#REF!</v>
      </c>
      <c r="F2353" s="7" t="e">
        <f>IF('تسمية الرتبة'!#REF!="مرفوض",0,'تسمية الرتبة'!#REF!)</f>
        <v>#REF!</v>
      </c>
      <c r="G2353" s="7" t="e">
        <f>IF('تسمية الرتبة'!#REF!="مرفوض",0,'تسمية الرتبة'!#REF!)</f>
        <v>#REF!</v>
      </c>
      <c r="H2353" s="7" t="e">
        <f>IF('تسمية الرتبة'!#REF!="مرفوض",0,IF('تسمية الرتبة'!#REF!+'تسمية الرتبة'!#REF!+'تسمية الرتبة'!#REF!+'تسمية الرتبة'!#REF!&gt;6,6,'تسمية الرتبة'!#REF!+'تسمية الرتبة'!#REF!+'تسمية الرتبة'!#REF!+'تسمية الرتبة'!#REF!))</f>
        <v>#REF!</v>
      </c>
      <c r="I2353" s="7" t="e">
        <f>IF('تسمية الرتبة'!#REF!="مرفوض",0,'تسمية الرتبة'!#REF!)</f>
        <v>#REF!</v>
      </c>
      <c r="J2353" s="7" t="e">
        <f>IF('تسمية الرتبة'!#REF!="مرفوض",0,'تسمية الرتبة'!#REF!)</f>
        <v>#REF!</v>
      </c>
      <c r="K2353" s="7" t="e">
        <f>IF('تسمية الرتبة'!#REF!="مرفوض",0,J2353+I2353+H2353+G2353+F2353+E2353+D2353+'تسمية الرتبة'!#REF!)</f>
        <v>#REF!</v>
      </c>
      <c r="L2353" s="7" t="e">
        <f>IF('تسمية الرتبة'!#REF!="مرفوض",0,IF(J2353=0,"Absent(e)",""))</f>
        <v>#REF!</v>
      </c>
      <c r="M2353" s="20" t="e">
        <f>'تسمية الرتبة'!#REF!-'Resultats FR'!K2353</f>
        <v>#REF!</v>
      </c>
    </row>
    <row r="2354" spans="1:13">
      <c r="A2354" s="7">
        <v>2350</v>
      </c>
      <c r="B2354" s="7" t="e">
        <f>IF('تسمية الرتبة'!#REF!="مرفوض",0,'تسمية الرتبة'!#REF!)</f>
        <v>#REF!</v>
      </c>
      <c r="C2354" s="7" t="e">
        <f>IF('تسمية الرتبة'!#REF!="مرفوض",0,'تسمية الرتبة'!#REF!)</f>
        <v>#REF!</v>
      </c>
      <c r="D2354" s="7" t="e">
        <f>IF('تسمية الرتبة'!#REF!="مرفوض",0,'تسمية الرتبة'!#REF!)</f>
        <v>#REF!</v>
      </c>
      <c r="E2354" s="34" t="e">
        <f>IF('تسمية الرتبة'!#REF!="مرفوض",0,'تسمية الرتبة'!#REF!)</f>
        <v>#REF!</v>
      </c>
      <c r="F2354" s="7" t="e">
        <f>IF('تسمية الرتبة'!#REF!="مرفوض",0,'تسمية الرتبة'!#REF!)</f>
        <v>#REF!</v>
      </c>
      <c r="G2354" s="7" t="e">
        <f>IF('تسمية الرتبة'!#REF!="مرفوض",0,'تسمية الرتبة'!#REF!)</f>
        <v>#REF!</v>
      </c>
      <c r="H2354" s="7" t="e">
        <f>IF('تسمية الرتبة'!#REF!="مرفوض",0,IF('تسمية الرتبة'!#REF!+'تسمية الرتبة'!#REF!+'تسمية الرتبة'!#REF!+'تسمية الرتبة'!#REF!&gt;6,6,'تسمية الرتبة'!#REF!+'تسمية الرتبة'!#REF!+'تسمية الرتبة'!#REF!+'تسمية الرتبة'!#REF!))</f>
        <v>#REF!</v>
      </c>
      <c r="I2354" s="7" t="e">
        <f>IF('تسمية الرتبة'!#REF!="مرفوض",0,'تسمية الرتبة'!#REF!)</f>
        <v>#REF!</v>
      </c>
      <c r="J2354" s="7" t="e">
        <f>IF('تسمية الرتبة'!#REF!="مرفوض",0,'تسمية الرتبة'!#REF!)</f>
        <v>#REF!</v>
      </c>
      <c r="K2354" s="7" t="e">
        <f>IF('تسمية الرتبة'!#REF!="مرفوض",0,J2354+I2354+H2354+G2354+F2354+E2354+D2354+'تسمية الرتبة'!#REF!)</f>
        <v>#REF!</v>
      </c>
      <c r="L2354" s="7" t="e">
        <f>IF('تسمية الرتبة'!#REF!="مرفوض",0,IF(J2354=0,"Absent(e)",""))</f>
        <v>#REF!</v>
      </c>
      <c r="M2354" s="20" t="e">
        <f>'تسمية الرتبة'!#REF!-'Resultats FR'!K2354</f>
        <v>#REF!</v>
      </c>
    </row>
    <row r="2355" spans="1:13">
      <c r="A2355" s="7">
        <v>2351</v>
      </c>
      <c r="B2355" s="7" t="e">
        <f>IF('تسمية الرتبة'!#REF!="مرفوض",0,'تسمية الرتبة'!#REF!)</f>
        <v>#REF!</v>
      </c>
      <c r="C2355" s="7" t="e">
        <f>IF('تسمية الرتبة'!#REF!="مرفوض",0,'تسمية الرتبة'!#REF!)</f>
        <v>#REF!</v>
      </c>
      <c r="D2355" s="7" t="e">
        <f>IF('تسمية الرتبة'!#REF!="مرفوض",0,'تسمية الرتبة'!#REF!)</f>
        <v>#REF!</v>
      </c>
      <c r="E2355" s="34" t="e">
        <f>IF('تسمية الرتبة'!#REF!="مرفوض",0,'تسمية الرتبة'!#REF!)</f>
        <v>#REF!</v>
      </c>
      <c r="F2355" s="7" t="e">
        <f>IF('تسمية الرتبة'!#REF!="مرفوض",0,'تسمية الرتبة'!#REF!)</f>
        <v>#REF!</v>
      </c>
      <c r="G2355" s="7" t="e">
        <f>IF('تسمية الرتبة'!#REF!="مرفوض",0,'تسمية الرتبة'!#REF!)</f>
        <v>#REF!</v>
      </c>
      <c r="H2355" s="7" t="e">
        <f>IF('تسمية الرتبة'!#REF!="مرفوض",0,IF('تسمية الرتبة'!#REF!+'تسمية الرتبة'!#REF!+'تسمية الرتبة'!#REF!+'تسمية الرتبة'!#REF!&gt;6,6,'تسمية الرتبة'!#REF!+'تسمية الرتبة'!#REF!+'تسمية الرتبة'!#REF!+'تسمية الرتبة'!#REF!))</f>
        <v>#REF!</v>
      </c>
      <c r="I2355" s="7" t="e">
        <f>IF('تسمية الرتبة'!#REF!="مرفوض",0,'تسمية الرتبة'!#REF!)</f>
        <v>#REF!</v>
      </c>
      <c r="J2355" s="7" t="e">
        <f>IF('تسمية الرتبة'!#REF!="مرفوض",0,'تسمية الرتبة'!#REF!)</f>
        <v>#REF!</v>
      </c>
      <c r="K2355" s="7" t="e">
        <f>IF('تسمية الرتبة'!#REF!="مرفوض",0,J2355+I2355+H2355+G2355+F2355+E2355+D2355+'تسمية الرتبة'!#REF!)</f>
        <v>#REF!</v>
      </c>
      <c r="L2355" s="7" t="e">
        <f>IF('تسمية الرتبة'!#REF!="مرفوض",0,IF(J2355=0,"Absent(e)",""))</f>
        <v>#REF!</v>
      </c>
      <c r="M2355" s="20" t="e">
        <f>'تسمية الرتبة'!#REF!-'Resultats FR'!K2355</f>
        <v>#REF!</v>
      </c>
    </row>
    <row r="2356" spans="1:13">
      <c r="A2356" s="7">
        <v>2352</v>
      </c>
      <c r="B2356" s="7" t="e">
        <f>IF('تسمية الرتبة'!#REF!="مرفوض",0,'تسمية الرتبة'!#REF!)</f>
        <v>#REF!</v>
      </c>
      <c r="C2356" s="7" t="e">
        <f>IF('تسمية الرتبة'!#REF!="مرفوض",0,'تسمية الرتبة'!#REF!)</f>
        <v>#REF!</v>
      </c>
      <c r="D2356" s="7" t="e">
        <f>IF('تسمية الرتبة'!#REF!="مرفوض",0,'تسمية الرتبة'!#REF!)</f>
        <v>#REF!</v>
      </c>
      <c r="E2356" s="34" t="e">
        <f>IF('تسمية الرتبة'!#REF!="مرفوض",0,'تسمية الرتبة'!#REF!)</f>
        <v>#REF!</v>
      </c>
      <c r="F2356" s="7" t="e">
        <f>IF('تسمية الرتبة'!#REF!="مرفوض",0,'تسمية الرتبة'!#REF!)</f>
        <v>#REF!</v>
      </c>
      <c r="G2356" s="7" t="e">
        <f>IF('تسمية الرتبة'!#REF!="مرفوض",0,'تسمية الرتبة'!#REF!)</f>
        <v>#REF!</v>
      </c>
      <c r="H2356" s="7" t="e">
        <f>IF('تسمية الرتبة'!#REF!="مرفوض",0,IF('تسمية الرتبة'!#REF!+'تسمية الرتبة'!#REF!+'تسمية الرتبة'!#REF!+'تسمية الرتبة'!#REF!&gt;6,6,'تسمية الرتبة'!#REF!+'تسمية الرتبة'!#REF!+'تسمية الرتبة'!#REF!+'تسمية الرتبة'!#REF!))</f>
        <v>#REF!</v>
      </c>
      <c r="I2356" s="7" t="e">
        <f>IF('تسمية الرتبة'!#REF!="مرفوض",0,'تسمية الرتبة'!#REF!)</f>
        <v>#REF!</v>
      </c>
      <c r="J2356" s="7" t="e">
        <f>IF('تسمية الرتبة'!#REF!="مرفوض",0,'تسمية الرتبة'!#REF!)</f>
        <v>#REF!</v>
      </c>
      <c r="K2356" s="7" t="e">
        <f>IF('تسمية الرتبة'!#REF!="مرفوض",0,J2356+I2356+H2356+G2356+F2356+E2356+D2356+'تسمية الرتبة'!#REF!)</f>
        <v>#REF!</v>
      </c>
      <c r="L2356" s="7" t="e">
        <f>IF('تسمية الرتبة'!#REF!="مرفوض",0,IF(J2356=0,"Absent(e)",""))</f>
        <v>#REF!</v>
      </c>
      <c r="M2356" s="20" t="e">
        <f>'تسمية الرتبة'!#REF!-'Resultats FR'!K2356</f>
        <v>#REF!</v>
      </c>
    </row>
    <row r="2357" spans="1:13">
      <c r="A2357" s="7">
        <v>2353</v>
      </c>
      <c r="B2357" s="7" t="e">
        <f>IF('تسمية الرتبة'!#REF!="مرفوض",0,'تسمية الرتبة'!#REF!)</f>
        <v>#REF!</v>
      </c>
      <c r="C2357" s="7" t="e">
        <f>IF('تسمية الرتبة'!#REF!="مرفوض",0,'تسمية الرتبة'!#REF!)</f>
        <v>#REF!</v>
      </c>
      <c r="D2357" s="7" t="e">
        <f>IF('تسمية الرتبة'!#REF!="مرفوض",0,'تسمية الرتبة'!#REF!)</f>
        <v>#REF!</v>
      </c>
      <c r="E2357" s="34" t="e">
        <f>IF('تسمية الرتبة'!#REF!="مرفوض",0,'تسمية الرتبة'!#REF!)</f>
        <v>#REF!</v>
      </c>
      <c r="F2357" s="7" t="e">
        <f>IF('تسمية الرتبة'!#REF!="مرفوض",0,'تسمية الرتبة'!#REF!)</f>
        <v>#REF!</v>
      </c>
      <c r="G2357" s="7" t="e">
        <f>IF('تسمية الرتبة'!#REF!="مرفوض",0,'تسمية الرتبة'!#REF!)</f>
        <v>#REF!</v>
      </c>
      <c r="H2357" s="7" t="e">
        <f>IF('تسمية الرتبة'!#REF!="مرفوض",0,IF('تسمية الرتبة'!#REF!+'تسمية الرتبة'!#REF!+'تسمية الرتبة'!#REF!+'تسمية الرتبة'!#REF!&gt;6,6,'تسمية الرتبة'!#REF!+'تسمية الرتبة'!#REF!+'تسمية الرتبة'!#REF!+'تسمية الرتبة'!#REF!))</f>
        <v>#REF!</v>
      </c>
      <c r="I2357" s="7" t="e">
        <f>IF('تسمية الرتبة'!#REF!="مرفوض",0,'تسمية الرتبة'!#REF!)</f>
        <v>#REF!</v>
      </c>
      <c r="J2357" s="7" t="e">
        <f>IF('تسمية الرتبة'!#REF!="مرفوض",0,'تسمية الرتبة'!#REF!)</f>
        <v>#REF!</v>
      </c>
      <c r="K2357" s="7" t="e">
        <f>IF('تسمية الرتبة'!#REF!="مرفوض",0,J2357+I2357+H2357+G2357+F2357+E2357+D2357+'تسمية الرتبة'!#REF!)</f>
        <v>#REF!</v>
      </c>
      <c r="L2357" s="7" t="e">
        <f>IF('تسمية الرتبة'!#REF!="مرفوض",0,IF(J2357=0,"Absent(e)",""))</f>
        <v>#REF!</v>
      </c>
      <c r="M2357" s="20" t="e">
        <f>'تسمية الرتبة'!#REF!-'Resultats FR'!K2357</f>
        <v>#REF!</v>
      </c>
    </row>
    <row r="2358" spans="1:13">
      <c r="A2358" s="7">
        <v>2354</v>
      </c>
      <c r="B2358" s="7" t="e">
        <f>IF('تسمية الرتبة'!#REF!="مرفوض",0,'تسمية الرتبة'!#REF!)</f>
        <v>#REF!</v>
      </c>
      <c r="C2358" s="7" t="e">
        <f>IF('تسمية الرتبة'!#REF!="مرفوض",0,'تسمية الرتبة'!#REF!)</f>
        <v>#REF!</v>
      </c>
      <c r="D2358" s="7" t="e">
        <f>IF('تسمية الرتبة'!#REF!="مرفوض",0,'تسمية الرتبة'!#REF!)</f>
        <v>#REF!</v>
      </c>
      <c r="E2358" s="34" t="e">
        <f>IF('تسمية الرتبة'!#REF!="مرفوض",0,'تسمية الرتبة'!#REF!)</f>
        <v>#REF!</v>
      </c>
      <c r="F2358" s="7" t="e">
        <f>IF('تسمية الرتبة'!#REF!="مرفوض",0,'تسمية الرتبة'!#REF!)</f>
        <v>#REF!</v>
      </c>
      <c r="G2358" s="7" t="e">
        <f>IF('تسمية الرتبة'!#REF!="مرفوض",0,'تسمية الرتبة'!#REF!)</f>
        <v>#REF!</v>
      </c>
      <c r="H2358" s="7" t="e">
        <f>IF('تسمية الرتبة'!#REF!="مرفوض",0,IF('تسمية الرتبة'!#REF!+'تسمية الرتبة'!#REF!+'تسمية الرتبة'!#REF!+'تسمية الرتبة'!#REF!&gt;6,6,'تسمية الرتبة'!#REF!+'تسمية الرتبة'!#REF!+'تسمية الرتبة'!#REF!+'تسمية الرتبة'!#REF!))</f>
        <v>#REF!</v>
      </c>
      <c r="I2358" s="7" t="e">
        <f>IF('تسمية الرتبة'!#REF!="مرفوض",0,'تسمية الرتبة'!#REF!)</f>
        <v>#REF!</v>
      </c>
      <c r="J2358" s="7" t="e">
        <f>IF('تسمية الرتبة'!#REF!="مرفوض",0,'تسمية الرتبة'!#REF!)</f>
        <v>#REF!</v>
      </c>
      <c r="K2358" s="7" t="e">
        <f>IF('تسمية الرتبة'!#REF!="مرفوض",0,J2358+I2358+H2358+G2358+F2358+E2358+D2358+'تسمية الرتبة'!#REF!)</f>
        <v>#REF!</v>
      </c>
      <c r="L2358" s="7" t="e">
        <f>IF('تسمية الرتبة'!#REF!="مرفوض",0,IF(J2358=0,"Absent(e)",""))</f>
        <v>#REF!</v>
      </c>
      <c r="M2358" s="20" t="e">
        <f>'تسمية الرتبة'!#REF!-'Resultats FR'!K2358</f>
        <v>#REF!</v>
      </c>
    </row>
    <row r="2359" spans="1:13">
      <c r="A2359" s="7">
        <v>2355</v>
      </c>
      <c r="B2359" s="7" t="e">
        <f>IF('تسمية الرتبة'!#REF!="مرفوض",0,'تسمية الرتبة'!#REF!)</f>
        <v>#REF!</v>
      </c>
      <c r="C2359" s="7" t="e">
        <f>IF('تسمية الرتبة'!#REF!="مرفوض",0,'تسمية الرتبة'!#REF!)</f>
        <v>#REF!</v>
      </c>
      <c r="D2359" s="7" t="e">
        <f>IF('تسمية الرتبة'!#REF!="مرفوض",0,'تسمية الرتبة'!#REF!)</f>
        <v>#REF!</v>
      </c>
      <c r="E2359" s="34" t="e">
        <f>IF('تسمية الرتبة'!#REF!="مرفوض",0,'تسمية الرتبة'!#REF!)</f>
        <v>#REF!</v>
      </c>
      <c r="F2359" s="7" t="e">
        <f>IF('تسمية الرتبة'!#REF!="مرفوض",0,'تسمية الرتبة'!#REF!)</f>
        <v>#REF!</v>
      </c>
      <c r="G2359" s="7" t="e">
        <f>IF('تسمية الرتبة'!#REF!="مرفوض",0,'تسمية الرتبة'!#REF!)</f>
        <v>#REF!</v>
      </c>
      <c r="H2359" s="7" t="e">
        <f>IF('تسمية الرتبة'!#REF!="مرفوض",0,IF('تسمية الرتبة'!#REF!+'تسمية الرتبة'!#REF!+'تسمية الرتبة'!#REF!+'تسمية الرتبة'!#REF!&gt;6,6,'تسمية الرتبة'!#REF!+'تسمية الرتبة'!#REF!+'تسمية الرتبة'!#REF!+'تسمية الرتبة'!#REF!))</f>
        <v>#REF!</v>
      </c>
      <c r="I2359" s="7" t="e">
        <f>IF('تسمية الرتبة'!#REF!="مرفوض",0,'تسمية الرتبة'!#REF!)</f>
        <v>#REF!</v>
      </c>
      <c r="J2359" s="7" t="e">
        <f>IF('تسمية الرتبة'!#REF!="مرفوض",0,'تسمية الرتبة'!#REF!)</f>
        <v>#REF!</v>
      </c>
      <c r="K2359" s="7" t="e">
        <f>IF('تسمية الرتبة'!#REF!="مرفوض",0,J2359+I2359+H2359+G2359+F2359+E2359+D2359+'تسمية الرتبة'!#REF!)</f>
        <v>#REF!</v>
      </c>
      <c r="L2359" s="7" t="e">
        <f>IF('تسمية الرتبة'!#REF!="مرفوض",0,IF(J2359=0,"Absent(e)",""))</f>
        <v>#REF!</v>
      </c>
      <c r="M2359" s="20" t="e">
        <f>'تسمية الرتبة'!#REF!-'Resultats FR'!K2359</f>
        <v>#REF!</v>
      </c>
    </row>
    <row r="2360" spans="1:13">
      <c r="A2360" s="7">
        <v>2356</v>
      </c>
      <c r="B2360" s="7" t="e">
        <f>IF('تسمية الرتبة'!#REF!="مرفوض",0,'تسمية الرتبة'!#REF!)</f>
        <v>#REF!</v>
      </c>
      <c r="C2360" s="7" t="e">
        <f>IF('تسمية الرتبة'!#REF!="مرفوض",0,'تسمية الرتبة'!#REF!)</f>
        <v>#REF!</v>
      </c>
      <c r="D2360" s="7" t="e">
        <f>IF('تسمية الرتبة'!#REF!="مرفوض",0,'تسمية الرتبة'!#REF!)</f>
        <v>#REF!</v>
      </c>
      <c r="E2360" s="34" t="e">
        <f>IF('تسمية الرتبة'!#REF!="مرفوض",0,'تسمية الرتبة'!#REF!)</f>
        <v>#REF!</v>
      </c>
      <c r="F2360" s="7" t="e">
        <f>IF('تسمية الرتبة'!#REF!="مرفوض",0,'تسمية الرتبة'!#REF!)</f>
        <v>#REF!</v>
      </c>
      <c r="G2360" s="7" t="e">
        <f>IF('تسمية الرتبة'!#REF!="مرفوض",0,'تسمية الرتبة'!#REF!)</f>
        <v>#REF!</v>
      </c>
      <c r="H2360" s="7" t="e">
        <f>IF('تسمية الرتبة'!#REF!="مرفوض",0,IF('تسمية الرتبة'!#REF!+'تسمية الرتبة'!#REF!+'تسمية الرتبة'!#REF!+'تسمية الرتبة'!#REF!&gt;6,6,'تسمية الرتبة'!#REF!+'تسمية الرتبة'!#REF!+'تسمية الرتبة'!#REF!+'تسمية الرتبة'!#REF!))</f>
        <v>#REF!</v>
      </c>
      <c r="I2360" s="7" t="e">
        <f>IF('تسمية الرتبة'!#REF!="مرفوض",0,'تسمية الرتبة'!#REF!)</f>
        <v>#REF!</v>
      </c>
      <c r="J2360" s="7" t="e">
        <f>IF('تسمية الرتبة'!#REF!="مرفوض",0,'تسمية الرتبة'!#REF!)</f>
        <v>#REF!</v>
      </c>
      <c r="K2360" s="7" t="e">
        <f>IF('تسمية الرتبة'!#REF!="مرفوض",0,J2360+I2360+H2360+G2360+F2360+E2360+D2360+'تسمية الرتبة'!#REF!)</f>
        <v>#REF!</v>
      </c>
      <c r="L2360" s="7" t="e">
        <f>IF('تسمية الرتبة'!#REF!="مرفوض",0,IF(J2360=0,"Absent(e)",""))</f>
        <v>#REF!</v>
      </c>
      <c r="M2360" s="20" t="e">
        <f>'تسمية الرتبة'!#REF!-'Resultats FR'!K2360</f>
        <v>#REF!</v>
      </c>
    </row>
    <row r="2361" spans="1:13">
      <c r="A2361" s="7">
        <v>2357</v>
      </c>
      <c r="B2361" s="7" t="e">
        <f>IF('تسمية الرتبة'!#REF!="مرفوض",0,'تسمية الرتبة'!#REF!)</f>
        <v>#REF!</v>
      </c>
      <c r="C2361" s="7" t="e">
        <f>IF('تسمية الرتبة'!#REF!="مرفوض",0,'تسمية الرتبة'!#REF!)</f>
        <v>#REF!</v>
      </c>
      <c r="D2361" s="7" t="e">
        <f>IF('تسمية الرتبة'!#REF!="مرفوض",0,'تسمية الرتبة'!#REF!)</f>
        <v>#REF!</v>
      </c>
      <c r="E2361" s="34" t="e">
        <f>IF('تسمية الرتبة'!#REF!="مرفوض",0,'تسمية الرتبة'!#REF!)</f>
        <v>#REF!</v>
      </c>
      <c r="F2361" s="7" t="e">
        <f>IF('تسمية الرتبة'!#REF!="مرفوض",0,'تسمية الرتبة'!#REF!)</f>
        <v>#REF!</v>
      </c>
      <c r="G2361" s="7" t="e">
        <f>IF('تسمية الرتبة'!#REF!="مرفوض",0,'تسمية الرتبة'!#REF!)</f>
        <v>#REF!</v>
      </c>
      <c r="H2361" s="7" t="e">
        <f>IF('تسمية الرتبة'!#REF!="مرفوض",0,IF('تسمية الرتبة'!#REF!+'تسمية الرتبة'!#REF!+'تسمية الرتبة'!#REF!+'تسمية الرتبة'!#REF!&gt;6,6,'تسمية الرتبة'!#REF!+'تسمية الرتبة'!#REF!+'تسمية الرتبة'!#REF!+'تسمية الرتبة'!#REF!))</f>
        <v>#REF!</v>
      </c>
      <c r="I2361" s="7" t="e">
        <f>IF('تسمية الرتبة'!#REF!="مرفوض",0,'تسمية الرتبة'!#REF!)</f>
        <v>#REF!</v>
      </c>
      <c r="J2361" s="7" t="e">
        <f>IF('تسمية الرتبة'!#REF!="مرفوض",0,'تسمية الرتبة'!#REF!)</f>
        <v>#REF!</v>
      </c>
      <c r="K2361" s="7" t="e">
        <f>IF('تسمية الرتبة'!#REF!="مرفوض",0,J2361+I2361+H2361+G2361+F2361+E2361+D2361+'تسمية الرتبة'!#REF!)</f>
        <v>#REF!</v>
      </c>
      <c r="L2361" s="7" t="e">
        <f>IF('تسمية الرتبة'!#REF!="مرفوض",0,IF(J2361=0,"Absent(e)",""))</f>
        <v>#REF!</v>
      </c>
      <c r="M2361" s="20" t="e">
        <f>'تسمية الرتبة'!#REF!-'Resultats FR'!K2361</f>
        <v>#REF!</v>
      </c>
    </row>
    <row r="2362" spans="1:13">
      <c r="A2362" s="7">
        <v>2358</v>
      </c>
      <c r="B2362" s="7" t="e">
        <f>IF('تسمية الرتبة'!#REF!="مرفوض",0,'تسمية الرتبة'!#REF!)</f>
        <v>#REF!</v>
      </c>
      <c r="C2362" s="7" t="e">
        <f>IF('تسمية الرتبة'!#REF!="مرفوض",0,'تسمية الرتبة'!#REF!)</f>
        <v>#REF!</v>
      </c>
      <c r="D2362" s="7" t="e">
        <f>IF('تسمية الرتبة'!#REF!="مرفوض",0,'تسمية الرتبة'!#REF!)</f>
        <v>#REF!</v>
      </c>
      <c r="E2362" s="34" t="e">
        <f>IF('تسمية الرتبة'!#REF!="مرفوض",0,'تسمية الرتبة'!#REF!)</f>
        <v>#REF!</v>
      </c>
      <c r="F2362" s="7" t="e">
        <f>IF('تسمية الرتبة'!#REF!="مرفوض",0,'تسمية الرتبة'!#REF!)</f>
        <v>#REF!</v>
      </c>
      <c r="G2362" s="7" t="e">
        <f>IF('تسمية الرتبة'!#REF!="مرفوض",0,'تسمية الرتبة'!#REF!)</f>
        <v>#REF!</v>
      </c>
      <c r="H2362" s="7" t="e">
        <f>IF('تسمية الرتبة'!#REF!="مرفوض",0,IF('تسمية الرتبة'!#REF!+'تسمية الرتبة'!#REF!+'تسمية الرتبة'!#REF!+'تسمية الرتبة'!#REF!&gt;6,6,'تسمية الرتبة'!#REF!+'تسمية الرتبة'!#REF!+'تسمية الرتبة'!#REF!+'تسمية الرتبة'!#REF!))</f>
        <v>#REF!</v>
      </c>
      <c r="I2362" s="7" t="e">
        <f>IF('تسمية الرتبة'!#REF!="مرفوض",0,'تسمية الرتبة'!#REF!)</f>
        <v>#REF!</v>
      </c>
      <c r="J2362" s="7" t="e">
        <f>IF('تسمية الرتبة'!#REF!="مرفوض",0,'تسمية الرتبة'!#REF!)</f>
        <v>#REF!</v>
      </c>
      <c r="K2362" s="7" t="e">
        <f>IF('تسمية الرتبة'!#REF!="مرفوض",0,J2362+I2362+H2362+G2362+F2362+E2362+D2362+'تسمية الرتبة'!#REF!)</f>
        <v>#REF!</v>
      </c>
      <c r="L2362" s="7" t="e">
        <f>IF('تسمية الرتبة'!#REF!="مرفوض",0,IF(J2362=0,"Absent(e)",""))</f>
        <v>#REF!</v>
      </c>
      <c r="M2362" s="20" t="e">
        <f>'تسمية الرتبة'!#REF!-'Resultats FR'!K2362</f>
        <v>#REF!</v>
      </c>
    </row>
    <row r="2363" spans="1:13">
      <c r="A2363" s="7">
        <v>2359</v>
      </c>
      <c r="B2363" s="7" t="e">
        <f>IF('تسمية الرتبة'!#REF!="مرفوض",0,'تسمية الرتبة'!#REF!)</f>
        <v>#REF!</v>
      </c>
      <c r="C2363" s="7" t="e">
        <f>IF('تسمية الرتبة'!#REF!="مرفوض",0,'تسمية الرتبة'!#REF!)</f>
        <v>#REF!</v>
      </c>
      <c r="D2363" s="7" t="e">
        <f>IF('تسمية الرتبة'!#REF!="مرفوض",0,'تسمية الرتبة'!#REF!)</f>
        <v>#REF!</v>
      </c>
      <c r="E2363" s="34" t="e">
        <f>IF('تسمية الرتبة'!#REF!="مرفوض",0,'تسمية الرتبة'!#REF!)</f>
        <v>#REF!</v>
      </c>
      <c r="F2363" s="7" t="e">
        <f>IF('تسمية الرتبة'!#REF!="مرفوض",0,'تسمية الرتبة'!#REF!)</f>
        <v>#REF!</v>
      </c>
      <c r="G2363" s="7" t="e">
        <f>IF('تسمية الرتبة'!#REF!="مرفوض",0,'تسمية الرتبة'!#REF!)</f>
        <v>#REF!</v>
      </c>
      <c r="H2363" s="7" t="e">
        <f>IF('تسمية الرتبة'!#REF!="مرفوض",0,IF('تسمية الرتبة'!#REF!+'تسمية الرتبة'!#REF!+'تسمية الرتبة'!#REF!+'تسمية الرتبة'!#REF!&gt;6,6,'تسمية الرتبة'!#REF!+'تسمية الرتبة'!#REF!+'تسمية الرتبة'!#REF!+'تسمية الرتبة'!#REF!))</f>
        <v>#REF!</v>
      </c>
      <c r="I2363" s="7" t="e">
        <f>IF('تسمية الرتبة'!#REF!="مرفوض",0,'تسمية الرتبة'!#REF!)</f>
        <v>#REF!</v>
      </c>
      <c r="J2363" s="7" t="e">
        <f>IF('تسمية الرتبة'!#REF!="مرفوض",0,'تسمية الرتبة'!#REF!)</f>
        <v>#REF!</v>
      </c>
      <c r="K2363" s="7" t="e">
        <f>IF('تسمية الرتبة'!#REF!="مرفوض",0,J2363+I2363+H2363+G2363+F2363+E2363+D2363+'تسمية الرتبة'!#REF!)</f>
        <v>#REF!</v>
      </c>
      <c r="L2363" s="7" t="e">
        <f>IF('تسمية الرتبة'!#REF!="مرفوض",0,IF(J2363=0,"Absent(e)",""))</f>
        <v>#REF!</v>
      </c>
      <c r="M2363" s="20" t="e">
        <f>'تسمية الرتبة'!#REF!-'Resultats FR'!K2363</f>
        <v>#REF!</v>
      </c>
    </row>
    <row r="2364" spans="1:13">
      <c r="A2364" s="7">
        <v>2360</v>
      </c>
      <c r="B2364" s="7" t="e">
        <f>IF('تسمية الرتبة'!#REF!="مرفوض",0,'تسمية الرتبة'!#REF!)</f>
        <v>#REF!</v>
      </c>
      <c r="C2364" s="7" t="e">
        <f>IF('تسمية الرتبة'!#REF!="مرفوض",0,'تسمية الرتبة'!#REF!)</f>
        <v>#REF!</v>
      </c>
      <c r="D2364" s="7" t="e">
        <f>IF('تسمية الرتبة'!#REF!="مرفوض",0,'تسمية الرتبة'!#REF!)</f>
        <v>#REF!</v>
      </c>
      <c r="E2364" s="34" t="e">
        <f>IF('تسمية الرتبة'!#REF!="مرفوض",0,'تسمية الرتبة'!#REF!)</f>
        <v>#REF!</v>
      </c>
      <c r="F2364" s="7" t="e">
        <f>IF('تسمية الرتبة'!#REF!="مرفوض",0,'تسمية الرتبة'!#REF!)</f>
        <v>#REF!</v>
      </c>
      <c r="G2364" s="7" t="e">
        <f>IF('تسمية الرتبة'!#REF!="مرفوض",0,'تسمية الرتبة'!#REF!)</f>
        <v>#REF!</v>
      </c>
      <c r="H2364" s="7" t="e">
        <f>IF('تسمية الرتبة'!#REF!="مرفوض",0,IF('تسمية الرتبة'!#REF!+'تسمية الرتبة'!#REF!+'تسمية الرتبة'!#REF!+'تسمية الرتبة'!#REF!&gt;6,6,'تسمية الرتبة'!#REF!+'تسمية الرتبة'!#REF!+'تسمية الرتبة'!#REF!+'تسمية الرتبة'!#REF!))</f>
        <v>#REF!</v>
      </c>
      <c r="I2364" s="7" t="e">
        <f>IF('تسمية الرتبة'!#REF!="مرفوض",0,'تسمية الرتبة'!#REF!)</f>
        <v>#REF!</v>
      </c>
      <c r="J2364" s="7" t="e">
        <f>IF('تسمية الرتبة'!#REF!="مرفوض",0,'تسمية الرتبة'!#REF!)</f>
        <v>#REF!</v>
      </c>
      <c r="K2364" s="7" t="e">
        <f>IF('تسمية الرتبة'!#REF!="مرفوض",0,J2364+I2364+H2364+G2364+F2364+E2364+D2364+'تسمية الرتبة'!#REF!)</f>
        <v>#REF!</v>
      </c>
      <c r="L2364" s="7" t="e">
        <f>IF('تسمية الرتبة'!#REF!="مرفوض",0,IF(J2364=0,"Absent(e)",""))</f>
        <v>#REF!</v>
      </c>
      <c r="M2364" s="20" t="e">
        <f>'تسمية الرتبة'!#REF!-'Resultats FR'!K2364</f>
        <v>#REF!</v>
      </c>
    </row>
    <row r="2365" spans="1:13">
      <c r="A2365" s="7">
        <v>2361</v>
      </c>
      <c r="B2365" s="7" t="e">
        <f>IF('تسمية الرتبة'!#REF!="مرفوض",0,'تسمية الرتبة'!#REF!)</f>
        <v>#REF!</v>
      </c>
      <c r="C2365" s="7" t="e">
        <f>IF('تسمية الرتبة'!#REF!="مرفوض",0,'تسمية الرتبة'!#REF!)</f>
        <v>#REF!</v>
      </c>
      <c r="D2365" s="7" t="e">
        <f>IF('تسمية الرتبة'!#REF!="مرفوض",0,'تسمية الرتبة'!#REF!)</f>
        <v>#REF!</v>
      </c>
      <c r="E2365" s="34" t="e">
        <f>IF('تسمية الرتبة'!#REF!="مرفوض",0,'تسمية الرتبة'!#REF!)</f>
        <v>#REF!</v>
      </c>
      <c r="F2365" s="7" t="e">
        <f>IF('تسمية الرتبة'!#REF!="مرفوض",0,'تسمية الرتبة'!#REF!)</f>
        <v>#REF!</v>
      </c>
      <c r="G2365" s="7" t="e">
        <f>IF('تسمية الرتبة'!#REF!="مرفوض",0,'تسمية الرتبة'!#REF!)</f>
        <v>#REF!</v>
      </c>
      <c r="H2365" s="7" t="e">
        <f>IF('تسمية الرتبة'!#REF!="مرفوض",0,IF('تسمية الرتبة'!#REF!+'تسمية الرتبة'!#REF!+'تسمية الرتبة'!#REF!+'تسمية الرتبة'!#REF!&gt;6,6,'تسمية الرتبة'!#REF!+'تسمية الرتبة'!#REF!+'تسمية الرتبة'!#REF!+'تسمية الرتبة'!#REF!))</f>
        <v>#REF!</v>
      </c>
      <c r="I2365" s="7" t="e">
        <f>IF('تسمية الرتبة'!#REF!="مرفوض",0,'تسمية الرتبة'!#REF!)</f>
        <v>#REF!</v>
      </c>
      <c r="J2365" s="7" t="e">
        <f>IF('تسمية الرتبة'!#REF!="مرفوض",0,'تسمية الرتبة'!#REF!)</f>
        <v>#REF!</v>
      </c>
      <c r="K2365" s="7" t="e">
        <f>IF('تسمية الرتبة'!#REF!="مرفوض",0,J2365+I2365+H2365+G2365+F2365+E2365+D2365+'تسمية الرتبة'!#REF!)</f>
        <v>#REF!</v>
      </c>
      <c r="L2365" s="7" t="e">
        <f>IF('تسمية الرتبة'!#REF!="مرفوض",0,IF(J2365=0,"Absent(e)",""))</f>
        <v>#REF!</v>
      </c>
      <c r="M2365" s="20" t="e">
        <f>'تسمية الرتبة'!#REF!-'Resultats FR'!K2365</f>
        <v>#REF!</v>
      </c>
    </row>
    <row r="2366" spans="1:13">
      <c r="A2366" s="7">
        <v>2362</v>
      </c>
      <c r="B2366" s="7" t="e">
        <f>IF('تسمية الرتبة'!#REF!="مرفوض",0,'تسمية الرتبة'!#REF!)</f>
        <v>#REF!</v>
      </c>
      <c r="C2366" s="7" t="e">
        <f>IF('تسمية الرتبة'!#REF!="مرفوض",0,'تسمية الرتبة'!#REF!)</f>
        <v>#REF!</v>
      </c>
      <c r="D2366" s="7" t="e">
        <f>IF('تسمية الرتبة'!#REF!="مرفوض",0,'تسمية الرتبة'!#REF!)</f>
        <v>#REF!</v>
      </c>
      <c r="E2366" s="34" t="e">
        <f>IF('تسمية الرتبة'!#REF!="مرفوض",0,'تسمية الرتبة'!#REF!)</f>
        <v>#REF!</v>
      </c>
      <c r="F2366" s="7" t="e">
        <f>IF('تسمية الرتبة'!#REF!="مرفوض",0,'تسمية الرتبة'!#REF!)</f>
        <v>#REF!</v>
      </c>
      <c r="G2366" s="7" t="e">
        <f>IF('تسمية الرتبة'!#REF!="مرفوض",0,'تسمية الرتبة'!#REF!)</f>
        <v>#REF!</v>
      </c>
      <c r="H2366" s="7" t="e">
        <f>IF('تسمية الرتبة'!#REF!="مرفوض",0,IF('تسمية الرتبة'!#REF!+'تسمية الرتبة'!#REF!+'تسمية الرتبة'!#REF!+'تسمية الرتبة'!#REF!&gt;6,6,'تسمية الرتبة'!#REF!+'تسمية الرتبة'!#REF!+'تسمية الرتبة'!#REF!+'تسمية الرتبة'!#REF!))</f>
        <v>#REF!</v>
      </c>
      <c r="I2366" s="7" t="e">
        <f>IF('تسمية الرتبة'!#REF!="مرفوض",0,'تسمية الرتبة'!#REF!)</f>
        <v>#REF!</v>
      </c>
      <c r="J2366" s="7" t="e">
        <f>IF('تسمية الرتبة'!#REF!="مرفوض",0,'تسمية الرتبة'!#REF!)</f>
        <v>#REF!</v>
      </c>
      <c r="K2366" s="7" t="e">
        <f>IF('تسمية الرتبة'!#REF!="مرفوض",0,J2366+I2366+H2366+G2366+F2366+E2366+D2366+'تسمية الرتبة'!#REF!)</f>
        <v>#REF!</v>
      </c>
      <c r="L2366" s="7" t="e">
        <f>IF('تسمية الرتبة'!#REF!="مرفوض",0,IF(J2366=0,"Absent(e)",""))</f>
        <v>#REF!</v>
      </c>
      <c r="M2366" s="20" t="e">
        <f>'تسمية الرتبة'!#REF!-'Resultats FR'!K2366</f>
        <v>#REF!</v>
      </c>
    </row>
    <row r="2367" spans="1:13">
      <c r="A2367" s="7">
        <v>2363</v>
      </c>
      <c r="B2367" s="7" t="e">
        <f>IF('تسمية الرتبة'!#REF!="مرفوض",0,'تسمية الرتبة'!#REF!)</f>
        <v>#REF!</v>
      </c>
      <c r="C2367" s="7" t="e">
        <f>IF('تسمية الرتبة'!#REF!="مرفوض",0,'تسمية الرتبة'!#REF!)</f>
        <v>#REF!</v>
      </c>
      <c r="D2367" s="7" t="e">
        <f>IF('تسمية الرتبة'!#REF!="مرفوض",0,'تسمية الرتبة'!#REF!)</f>
        <v>#REF!</v>
      </c>
      <c r="E2367" s="34" t="e">
        <f>IF('تسمية الرتبة'!#REF!="مرفوض",0,'تسمية الرتبة'!#REF!)</f>
        <v>#REF!</v>
      </c>
      <c r="F2367" s="7" t="e">
        <f>IF('تسمية الرتبة'!#REF!="مرفوض",0,'تسمية الرتبة'!#REF!)</f>
        <v>#REF!</v>
      </c>
      <c r="G2367" s="7" t="e">
        <f>IF('تسمية الرتبة'!#REF!="مرفوض",0,'تسمية الرتبة'!#REF!)</f>
        <v>#REF!</v>
      </c>
      <c r="H2367" s="7" t="e">
        <f>IF('تسمية الرتبة'!#REF!="مرفوض",0,IF('تسمية الرتبة'!#REF!+'تسمية الرتبة'!#REF!+'تسمية الرتبة'!#REF!+'تسمية الرتبة'!#REF!&gt;6,6,'تسمية الرتبة'!#REF!+'تسمية الرتبة'!#REF!+'تسمية الرتبة'!#REF!+'تسمية الرتبة'!#REF!))</f>
        <v>#REF!</v>
      </c>
      <c r="I2367" s="7" t="e">
        <f>IF('تسمية الرتبة'!#REF!="مرفوض",0,'تسمية الرتبة'!#REF!)</f>
        <v>#REF!</v>
      </c>
      <c r="J2367" s="7" t="e">
        <f>IF('تسمية الرتبة'!#REF!="مرفوض",0,'تسمية الرتبة'!#REF!)</f>
        <v>#REF!</v>
      </c>
      <c r="K2367" s="7" t="e">
        <f>IF('تسمية الرتبة'!#REF!="مرفوض",0,J2367+I2367+H2367+G2367+F2367+E2367+D2367+'تسمية الرتبة'!#REF!)</f>
        <v>#REF!</v>
      </c>
      <c r="L2367" s="7" t="e">
        <f>IF('تسمية الرتبة'!#REF!="مرفوض",0,IF(J2367=0,"Absent(e)",""))</f>
        <v>#REF!</v>
      </c>
      <c r="M2367" s="20" t="e">
        <f>'تسمية الرتبة'!#REF!-'Resultats FR'!K2367</f>
        <v>#REF!</v>
      </c>
    </row>
    <row r="2368" spans="1:13">
      <c r="A2368" s="7">
        <v>2364</v>
      </c>
      <c r="B2368" s="7" t="e">
        <f>IF('تسمية الرتبة'!#REF!="مرفوض",0,'تسمية الرتبة'!#REF!)</f>
        <v>#REF!</v>
      </c>
      <c r="C2368" s="7" t="e">
        <f>IF('تسمية الرتبة'!#REF!="مرفوض",0,'تسمية الرتبة'!#REF!)</f>
        <v>#REF!</v>
      </c>
      <c r="D2368" s="7" t="e">
        <f>IF('تسمية الرتبة'!#REF!="مرفوض",0,'تسمية الرتبة'!#REF!)</f>
        <v>#REF!</v>
      </c>
      <c r="E2368" s="34" t="e">
        <f>IF('تسمية الرتبة'!#REF!="مرفوض",0,'تسمية الرتبة'!#REF!)</f>
        <v>#REF!</v>
      </c>
      <c r="F2368" s="7" t="e">
        <f>IF('تسمية الرتبة'!#REF!="مرفوض",0,'تسمية الرتبة'!#REF!)</f>
        <v>#REF!</v>
      </c>
      <c r="G2368" s="7" t="e">
        <f>IF('تسمية الرتبة'!#REF!="مرفوض",0,'تسمية الرتبة'!#REF!)</f>
        <v>#REF!</v>
      </c>
      <c r="H2368" s="7" t="e">
        <f>IF('تسمية الرتبة'!#REF!="مرفوض",0,IF('تسمية الرتبة'!#REF!+'تسمية الرتبة'!#REF!+'تسمية الرتبة'!#REF!+'تسمية الرتبة'!#REF!&gt;6,6,'تسمية الرتبة'!#REF!+'تسمية الرتبة'!#REF!+'تسمية الرتبة'!#REF!+'تسمية الرتبة'!#REF!))</f>
        <v>#REF!</v>
      </c>
      <c r="I2368" s="7" t="e">
        <f>IF('تسمية الرتبة'!#REF!="مرفوض",0,'تسمية الرتبة'!#REF!)</f>
        <v>#REF!</v>
      </c>
      <c r="J2368" s="7" t="e">
        <f>IF('تسمية الرتبة'!#REF!="مرفوض",0,'تسمية الرتبة'!#REF!)</f>
        <v>#REF!</v>
      </c>
      <c r="K2368" s="7" t="e">
        <f>IF('تسمية الرتبة'!#REF!="مرفوض",0,J2368+I2368+H2368+G2368+F2368+E2368+D2368+'تسمية الرتبة'!#REF!)</f>
        <v>#REF!</v>
      </c>
      <c r="L2368" s="7" t="e">
        <f>IF('تسمية الرتبة'!#REF!="مرفوض",0,IF(J2368=0,"Absent(e)",""))</f>
        <v>#REF!</v>
      </c>
      <c r="M2368" s="20" t="e">
        <f>'تسمية الرتبة'!#REF!-'Resultats FR'!K2368</f>
        <v>#REF!</v>
      </c>
    </row>
    <row r="2369" spans="1:13">
      <c r="A2369" s="7">
        <v>2365</v>
      </c>
      <c r="B2369" s="7" t="e">
        <f>IF('تسمية الرتبة'!#REF!="مرفوض",0,'تسمية الرتبة'!#REF!)</f>
        <v>#REF!</v>
      </c>
      <c r="C2369" s="7" t="e">
        <f>IF('تسمية الرتبة'!#REF!="مرفوض",0,'تسمية الرتبة'!#REF!)</f>
        <v>#REF!</v>
      </c>
      <c r="D2369" s="7" t="e">
        <f>IF('تسمية الرتبة'!#REF!="مرفوض",0,'تسمية الرتبة'!#REF!)</f>
        <v>#REF!</v>
      </c>
      <c r="E2369" s="34" t="e">
        <f>IF('تسمية الرتبة'!#REF!="مرفوض",0,'تسمية الرتبة'!#REF!)</f>
        <v>#REF!</v>
      </c>
      <c r="F2369" s="7" t="e">
        <f>IF('تسمية الرتبة'!#REF!="مرفوض",0,'تسمية الرتبة'!#REF!)</f>
        <v>#REF!</v>
      </c>
      <c r="G2369" s="7" t="e">
        <f>IF('تسمية الرتبة'!#REF!="مرفوض",0,'تسمية الرتبة'!#REF!)</f>
        <v>#REF!</v>
      </c>
      <c r="H2369" s="7" t="e">
        <f>IF('تسمية الرتبة'!#REF!="مرفوض",0,IF('تسمية الرتبة'!#REF!+'تسمية الرتبة'!#REF!+'تسمية الرتبة'!#REF!+'تسمية الرتبة'!#REF!&gt;6,6,'تسمية الرتبة'!#REF!+'تسمية الرتبة'!#REF!+'تسمية الرتبة'!#REF!+'تسمية الرتبة'!#REF!))</f>
        <v>#REF!</v>
      </c>
      <c r="I2369" s="7" t="e">
        <f>IF('تسمية الرتبة'!#REF!="مرفوض",0,'تسمية الرتبة'!#REF!)</f>
        <v>#REF!</v>
      </c>
      <c r="J2369" s="7" t="e">
        <f>IF('تسمية الرتبة'!#REF!="مرفوض",0,'تسمية الرتبة'!#REF!)</f>
        <v>#REF!</v>
      </c>
      <c r="K2369" s="7" t="e">
        <f>IF('تسمية الرتبة'!#REF!="مرفوض",0,J2369+I2369+H2369+G2369+F2369+E2369+D2369+'تسمية الرتبة'!#REF!)</f>
        <v>#REF!</v>
      </c>
      <c r="L2369" s="7" t="e">
        <f>IF('تسمية الرتبة'!#REF!="مرفوض",0,IF(J2369=0,"Absent(e)",""))</f>
        <v>#REF!</v>
      </c>
      <c r="M2369" s="20" t="e">
        <f>'تسمية الرتبة'!#REF!-'Resultats FR'!K2369</f>
        <v>#REF!</v>
      </c>
    </row>
    <row r="2370" spans="1:13">
      <c r="A2370" s="7">
        <v>2366</v>
      </c>
      <c r="B2370" s="7" t="e">
        <f>IF('تسمية الرتبة'!#REF!="مرفوض",0,'تسمية الرتبة'!#REF!)</f>
        <v>#REF!</v>
      </c>
      <c r="C2370" s="7" t="e">
        <f>IF('تسمية الرتبة'!#REF!="مرفوض",0,'تسمية الرتبة'!#REF!)</f>
        <v>#REF!</v>
      </c>
      <c r="D2370" s="7" t="e">
        <f>IF('تسمية الرتبة'!#REF!="مرفوض",0,'تسمية الرتبة'!#REF!)</f>
        <v>#REF!</v>
      </c>
      <c r="E2370" s="34" t="e">
        <f>IF('تسمية الرتبة'!#REF!="مرفوض",0,'تسمية الرتبة'!#REF!)</f>
        <v>#REF!</v>
      </c>
      <c r="F2370" s="7" t="e">
        <f>IF('تسمية الرتبة'!#REF!="مرفوض",0,'تسمية الرتبة'!#REF!)</f>
        <v>#REF!</v>
      </c>
      <c r="G2370" s="7" t="e">
        <f>IF('تسمية الرتبة'!#REF!="مرفوض",0,'تسمية الرتبة'!#REF!)</f>
        <v>#REF!</v>
      </c>
      <c r="H2370" s="7" t="e">
        <f>IF('تسمية الرتبة'!#REF!="مرفوض",0,IF('تسمية الرتبة'!#REF!+'تسمية الرتبة'!#REF!+'تسمية الرتبة'!#REF!+'تسمية الرتبة'!#REF!&gt;6,6,'تسمية الرتبة'!#REF!+'تسمية الرتبة'!#REF!+'تسمية الرتبة'!#REF!+'تسمية الرتبة'!#REF!))</f>
        <v>#REF!</v>
      </c>
      <c r="I2370" s="7" t="e">
        <f>IF('تسمية الرتبة'!#REF!="مرفوض",0,'تسمية الرتبة'!#REF!)</f>
        <v>#REF!</v>
      </c>
      <c r="J2370" s="7" t="e">
        <f>IF('تسمية الرتبة'!#REF!="مرفوض",0,'تسمية الرتبة'!#REF!)</f>
        <v>#REF!</v>
      </c>
      <c r="K2370" s="7" t="e">
        <f>IF('تسمية الرتبة'!#REF!="مرفوض",0,J2370+I2370+H2370+G2370+F2370+E2370+D2370+'تسمية الرتبة'!#REF!)</f>
        <v>#REF!</v>
      </c>
      <c r="L2370" s="7" t="e">
        <f>IF('تسمية الرتبة'!#REF!="مرفوض",0,IF(J2370=0,"Absent(e)",""))</f>
        <v>#REF!</v>
      </c>
      <c r="M2370" s="20" t="e">
        <f>'تسمية الرتبة'!#REF!-'Resultats FR'!K2370</f>
        <v>#REF!</v>
      </c>
    </row>
    <row r="2371" spans="1:13">
      <c r="A2371" s="7">
        <v>2367</v>
      </c>
      <c r="B2371" s="7" t="e">
        <f>IF('تسمية الرتبة'!#REF!="مرفوض",0,'تسمية الرتبة'!#REF!)</f>
        <v>#REF!</v>
      </c>
      <c r="C2371" s="7" t="e">
        <f>IF('تسمية الرتبة'!#REF!="مرفوض",0,'تسمية الرتبة'!#REF!)</f>
        <v>#REF!</v>
      </c>
      <c r="D2371" s="7" t="e">
        <f>IF('تسمية الرتبة'!#REF!="مرفوض",0,'تسمية الرتبة'!#REF!)</f>
        <v>#REF!</v>
      </c>
      <c r="E2371" s="34" t="e">
        <f>IF('تسمية الرتبة'!#REF!="مرفوض",0,'تسمية الرتبة'!#REF!)</f>
        <v>#REF!</v>
      </c>
      <c r="F2371" s="7" t="e">
        <f>IF('تسمية الرتبة'!#REF!="مرفوض",0,'تسمية الرتبة'!#REF!)</f>
        <v>#REF!</v>
      </c>
      <c r="G2371" s="7" t="e">
        <f>IF('تسمية الرتبة'!#REF!="مرفوض",0,'تسمية الرتبة'!#REF!)</f>
        <v>#REF!</v>
      </c>
      <c r="H2371" s="7" t="e">
        <f>IF('تسمية الرتبة'!#REF!="مرفوض",0,IF('تسمية الرتبة'!#REF!+'تسمية الرتبة'!#REF!+'تسمية الرتبة'!#REF!+'تسمية الرتبة'!#REF!&gt;6,6,'تسمية الرتبة'!#REF!+'تسمية الرتبة'!#REF!+'تسمية الرتبة'!#REF!+'تسمية الرتبة'!#REF!))</f>
        <v>#REF!</v>
      </c>
      <c r="I2371" s="7" t="e">
        <f>IF('تسمية الرتبة'!#REF!="مرفوض",0,'تسمية الرتبة'!#REF!)</f>
        <v>#REF!</v>
      </c>
      <c r="J2371" s="7" t="e">
        <f>IF('تسمية الرتبة'!#REF!="مرفوض",0,'تسمية الرتبة'!#REF!)</f>
        <v>#REF!</v>
      </c>
      <c r="K2371" s="7" t="e">
        <f>IF('تسمية الرتبة'!#REF!="مرفوض",0,J2371+I2371+H2371+G2371+F2371+E2371+D2371+'تسمية الرتبة'!#REF!)</f>
        <v>#REF!</v>
      </c>
      <c r="L2371" s="7" t="e">
        <f>IF('تسمية الرتبة'!#REF!="مرفوض",0,IF(J2371=0,"Absent(e)",""))</f>
        <v>#REF!</v>
      </c>
      <c r="M2371" s="20" t="e">
        <f>'تسمية الرتبة'!#REF!-'Resultats FR'!K2371</f>
        <v>#REF!</v>
      </c>
    </row>
    <row r="2372" spans="1:13">
      <c r="A2372" s="7">
        <v>2368</v>
      </c>
      <c r="B2372" s="7" t="e">
        <f>IF('تسمية الرتبة'!#REF!="مرفوض",0,'تسمية الرتبة'!#REF!)</f>
        <v>#REF!</v>
      </c>
      <c r="C2372" s="7" t="e">
        <f>IF('تسمية الرتبة'!#REF!="مرفوض",0,'تسمية الرتبة'!#REF!)</f>
        <v>#REF!</v>
      </c>
      <c r="D2372" s="7" t="e">
        <f>IF('تسمية الرتبة'!#REF!="مرفوض",0,'تسمية الرتبة'!#REF!)</f>
        <v>#REF!</v>
      </c>
      <c r="E2372" s="34" t="e">
        <f>IF('تسمية الرتبة'!#REF!="مرفوض",0,'تسمية الرتبة'!#REF!)</f>
        <v>#REF!</v>
      </c>
      <c r="F2372" s="7" t="e">
        <f>IF('تسمية الرتبة'!#REF!="مرفوض",0,'تسمية الرتبة'!#REF!)</f>
        <v>#REF!</v>
      </c>
      <c r="G2372" s="7" t="e">
        <f>IF('تسمية الرتبة'!#REF!="مرفوض",0,'تسمية الرتبة'!#REF!)</f>
        <v>#REF!</v>
      </c>
      <c r="H2372" s="7" t="e">
        <f>IF('تسمية الرتبة'!#REF!="مرفوض",0,IF('تسمية الرتبة'!#REF!+'تسمية الرتبة'!#REF!+'تسمية الرتبة'!#REF!+'تسمية الرتبة'!#REF!&gt;6,6,'تسمية الرتبة'!#REF!+'تسمية الرتبة'!#REF!+'تسمية الرتبة'!#REF!+'تسمية الرتبة'!#REF!))</f>
        <v>#REF!</v>
      </c>
      <c r="I2372" s="7" t="e">
        <f>IF('تسمية الرتبة'!#REF!="مرفوض",0,'تسمية الرتبة'!#REF!)</f>
        <v>#REF!</v>
      </c>
      <c r="J2372" s="7" t="e">
        <f>IF('تسمية الرتبة'!#REF!="مرفوض",0,'تسمية الرتبة'!#REF!)</f>
        <v>#REF!</v>
      </c>
      <c r="K2372" s="7" t="e">
        <f>IF('تسمية الرتبة'!#REF!="مرفوض",0,J2372+I2372+H2372+G2372+F2372+E2372+D2372+'تسمية الرتبة'!#REF!)</f>
        <v>#REF!</v>
      </c>
      <c r="L2372" s="7" t="e">
        <f>IF('تسمية الرتبة'!#REF!="مرفوض",0,IF(J2372=0,"Absent(e)",""))</f>
        <v>#REF!</v>
      </c>
      <c r="M2372" s="20" t="e">
        <f>'تسمية الرتبة'!#REF!-'Resultats FR'!K2372</f>
        <v>#REF!</v>
      </c>
    </row>
    <row r="2373" spans="1:13">
      <c r="A2373" s="7">
        <v>2369</v>
      </c>
      <c r="B2373" s="7" t="e">
        <f>IF('تسمية الرتبة'!#REF!="مرفوض",0,'تسمية الرتبة'!#REF!)</f>
        <v>#REF!</v>
      </c>
      <c r="C2373" s="7" t="e">
        <f>IF('تسمية الرتبة'!#REF!="مرفوض",0,'تسمية الرتبة'!#REF!)</f>
        <v>#REF!</v>
      </c>
      <c r="D2373" s="7" t="e">
        <f>IF('تسمية الرتبة'!#REF!="مرفوض",0,'تسمية الرتبة'!#REF!)</f>
        <v>#REF!</v>
      </c>
      <c r="E2373" s="34" t="e">
        <f>IF('تسمية الرتبة'!#REF!="مرفوض",0,'تسمية الرتبة'!#REF!)</f>
        <v>#REF!</v>
      </c>
      <c r="F2373" s="7" t="e">
        <f>IF('تسمية الرتبة'!#REF!="مرفوض",0,'تسمية الرتبة'!#REF!)</f>
        <v>#REF!</v>
      </c>
      <c r="G2373" s="7" t="e">
        <f>IF('تسمية الرتبة'!#REF!="مرفوض",0,'تسمية الرتبة'!#REF!)</f>
        <v>#REF!</v>
      </c>
      <c r="H2373" s="7" t="e">
        <f>IF('تسمية الرتبة'!#REF!="مرفوض",0,IF('تسمية الرتبة'!#REF!+'تسمية الرتبة'!#REF!+'تسمية الرتبة'!#REF!+'تسمية الرتبة'!#REF!&gt;6,6,'تسمية الرتبة'!#REF!+'تسمية الرتبة'!#REF!+'تسمية الرتبة'!#REF!+'تسمية الرتبة'!#REF!))</f>
        <v>#REF!</v>
      </c>
      <c r="I2373" s="7" t="e">
        <f>IF('تسمية الرتبة'!#REF!="مرفوض",0,'تسمية الرتبة'!#REF!)</f>
        <v>#REF!</v>
      </c>
      <c r="J2373" s="7" t="e">
        <f>IF('تسمية الرتبة'!#REF!="مرفوض",0,'تسمية الرتبة'!#REF!)</f>
        <v>#REF!</v>
      </c>
      <c r="K2373" s="7" t="e">
        <f>IF('تسمية الرتبة'!#REF!="مرفوض",0,J2373+I2373+H2373+G2373+F2373+E2373+D2373+'تسمية الرتبة'!#REF!)</f>
        <v>#REF!</v>
      </c>
      <c r="L2373" s="7" t="e">
        <f>IF('تسمية الرتبة'!#REF!="مرفوض",0,IF(J2373=0,"Absent(e)",""))</f>
        <v>#REF!</v>
      </c>
      <c r="M2373" s="20" t="e">
        <f>'تسمية الرتبة'!#REF!-'Resultats FR'!K2373</f>
        <v>#REF!</v>
      </c>
    </row>
    <row r="2374" spans="1:13">
      <c r="A2374" s="7">
        <v>2370</v>
      </c>
      <c r="B2374" s="7" t="e">
        <f>IF('تسمية الرتبة'!#REF!="مرفوض",0,'تسمية الرتبة'!#REF!)</f>
        <v>#REF!</v>
      </c>
      <c r="C2374" s="7" t="e">
        <f>IF('تسمية الرتبة'!#REF!="مرفوض",0,'تسمية الرتبة'!#REF!)</f>
        <v>#REF!</v>
      </c>
      <c r="D2374" s="7" t="e">
        <f>IF('تسمية الرتبة'!#REF!="مرفوض",0,'تسمية الرتبة'!#REF!)</f>
        <v>#REF!</v>
      </c>
      <c r="E2374" s="34" t="e">
        <f>IF('تسمية الرتبة'!#REF!="مرفوض",0,'تسمية الرتبة'!#REF!)</f>
        <v>#REF!</v>
      </c>
      <c r="F2374" s="7" t="e">
        <f>IF('تسمية الرتبة'!#REF!="مرفوض",0,'تسمية الرتبة'!#REF!)</f>
        <v>#REF!</v>
      </c>
      <c r="G2374" s="7" t="e">
        <f>IF('تسمية الرتبة'!#REF!="مرفوض",0,'تسمية الرتبة'!#REF!)</f>
        <v>#REF!</v>
      </c>
      <c r="H2374" s="7" t="e">
        <f>IF('تسمية الرتبة'!#REF!="مرفوض",0,IF('تسمية الرتبة'!#REF!+'تسمية الرتبة'!#REF!+'تسمية الرتبة'!#REF!+'تسمية الرتبة'!#REF!&gt;6,6,'تسمية الرتبة'!#REF!+'تسمية الرتبة'!#REF!+'تسمية الرتبة'!#REF!+'تسمية الرتبة'!#REF!))</f>
        <v>#REF!</v>
      </c>
      <c r="I2374" s="7" t="e">
        <f>IF('تسمية الرتبة'!#REF!="مرفوض",0,'تسمية الرتبة'!#REF!)</f>
        <v>#REF!</v>
      </c>
      <c r="J2374" s="7" t="e">
        <f>IF('تسمية الرتبة'!#REF!="مرفوض",0,'تسمية الرتبة'!#REF!)</f>
        <v>#REF!</v>
      </c>
      <c r="K2374" s="7" t="e">
        <f>IF('تسمية الرتبة'!#REF!="مرفوض",0,J2374+I2374+H2374+G2374+F2374+E2374+D2374+'تسمية الرتبة'!#REF!)</f>
        <v>#REF!</v>
      </c>
      <c r="L2374" s="7" t="e">
        <f>IF('تسمية الرتبة'!#REF!="مرفوض",0,IF(J2374=0,"Absent(e)",""))</f>
        <v>#REF!</v>
      </c>
      <c r="M2374" s="20" t="e">
        <f>'تسمية الرتبة'!#REF!-'Resultats FR'!K2374</f>
        <v>#REF!</v>
      </c>
    </row>
    <row r="2375" spans="1:13">
      <c r="A2375" s="7">
        <v>2371</v>
      </c>
      <c r="B2375" s="7" t="e">
        <f>IF('تسمية الرتبة'!#REF!="مرفوض",0,'تسمية الرتبة'!#REF!)</f>
        <v>#REF!</v>
      </c>
      <c r="C2375" s="7" t="e">
        <f>IF('تسمية الرتبة'!#REF!="مرفوض",0,'تسمية الرتبة'!#REF!)</f>
        <v>#REF!</v>
      </c>
      <c r="D2375" s="7" t="e">
        <f>IF('تسمية الرتبة'!#REF!="مرفوض",0,'تسمية الرتبة'!#REF!)</f>
        <v>#REF!</v>
      </c>
      <c r="E2375" s="34" t="e">
        <f>IF('تسمية الرتبة'!#REF!="مرفوض",0,'تسمية الرتبة'!#REF!)</f>
        <v>#REF!</v>
      </c>
      <c r="F2375" s="7" t="e">
        <f>IF('تسمية الرتبة'!#REF!="مرفوض",0,'تسمية الرتبة'!#REF!)</f>
        <v>#REF!</v>
      </c>
      <c r="G2375" s="7" t="e">
        <f>IF('تسمية الرتبة'!#REF!="مرفوض",0,'تسمية الرتبة'!#REF!)</f>
        <v>#REF!</v>
      </c>
      <c r="H2375" s="7" t="e">
        <f>IF('تسمية الرتبة'!#REF!="مرفوض",0,IF('تسمية الرتبة'!#REF!+'تسمية الرتبة'!#REF!+'تسمية الرتبة'!#REF!+'تسمية الرتبة'!#REF!&gt;6,6,'تسمية الرتبة'!#REF!+'تسمية الرتبة'!#REF!+'تسمية الرتبة'!#REF!+'تسمية الرتبة'!#REF!))</f>
        <v>#REF!</v>
      </c>
      <c r="I2375" s="7" t="e">
        <f>IF('تسمية الرتبة'!#REF!="مرفوض",0,'تسمية الرتبة'!#REF!)</f>
        <v>#REF!</v>
      </c>
      <c r="J2375" s="7" t="e">
        <f>IF('تسمية الرتبة'!#REF!="مرفوض",0,'تسمية الرتبة'!#REF!)</f>
        <v>#REF!</v>
      </c>
      <c r="K2375" s="7" t="e">
        <f>IF('تسمية الرتبة'!#REF!="مرفوض",0,J2375+I2375+H2375+G2375+F2375+E2375+D2375+'تسمية الرتبة'!#REF!)</f>
        <v>#REF!</v>
      </c>
      <c r="L2375" s="7" t="e">
        <f>IF('تسمية الرتبة'!#REF!="مرفوض",0,IF(J2375=0,"Absent(e)",""))</f>
        <v>#REF!</v>
      </c>
      <c r="M2375" s="20" t="e">
        <f>'تسمية الرتبة'!#REF!-'Resultats FR'!K2375</f>
        <v>#REF!</v>
      </c>
    </row>
    <row r="2376" spans="1:13">
      <c r="A2376" s="7">
        <v>2372</v>
      </c>
      <c r="B2376" s="7" t="e">
        <f>IF('تسمية الرتبة'!#REF!="مرفوض",0,'تسمية الرتبة'!#REF!)</f>
        <v>#REF!</v>
      </c>
      <c r="C2376" s="7" t="e">
        <f>IF('تسمية الرتبة'!#REF!="مرفوض",0,'تسمية الرتبة'!#REF!)</f>
        <v>#REF!</v>
      </c>
      <c r="D2376" s="7" t="e">
        <f>IF('تسمية الرتبة'!#REF!="مرفوض",0,'تسمية الرتبة'!#REF!)</f>
        <v>#REF!</v>
      </c>
      <c r="E2376" s="34" t="e">
        <f>IF('تسمية الرتبة'!#REF!="مرفوض",0,'تسمية الرتبة'!#REF!)</f>
        <v>#REF!</v>
      </c>
      <c r="F2376" s="7" t="e">
        <f>IF('تسمية الرتبة'!#REF!="مرفوض",0,'تسمية الرتبة'!#REF!)</f>
        <v>#REF!</v>
      </c>
      <c r="G2376" s="7" t="e">
        <f>IF('تسمية الرتبة'!#REF!="مرفوض",0,'تسمية الرتبة'!#REF!)</f>
        <v>#REF!</v>
      </c>
      <c r="H2376" s="7" t="e">
        <f>IF('تسمية الرتبة'!#REF!="مرفوض",0,IF('تسمية الرتبة'!#REF!+'تسمية الرتبة'!#REF!+'تسمية الرتبة'!#REF!+'تسمية الرتبة'!#REF!&gt;6,6,'تسمية الرتبة'!#REF!+'تسمية الرتبة'!#REF!+'تسمية الرتبة'!#REF!+'تسمية الرتبة'!#REF!))</f>
        <v>#REF!</v>
      </c>
      <c r="I2376" s="7" t="e">
        <f>IF('تسمية الرتبة'!#REF!="مرفوض",0,'تسمية الرتبة'!#REF!)</f>
        <v>#REF!</v>
      </c>
      <c r="J2376" s="7" t="e">
        <f>IF('تسمية الرتبة'!#REF!="مرفوض",0,'تسمية الرتبة'!#REF!)</f>
        <v>#REF!</v>
      </c>
      <c r="K2376" s="7" t="e">
        <f>IF('تسمية الرتبة'!#REF!="مرفوض",0,J2376+I2376+H2376+G2376+F2376+E2376+D2376+'تسمية الرتبة'!#REF!)</f>
        <v>#REF!</v>
      </c>
      <c r="L2376" s="7" t="e">
        <f>IF('تسمية الرتبة'!#REF!="مرفوض",0,IF(J2376=0,"Absent(e)",""))</f>
        <v>#REF!</v>
      </c>
      <c r="M2376" s="20" t="e">
        <f>'تسمية الرتبة'!#REF!-'Resultats FR'!K2376</f>
        <v>#REF!</v>
      </c>
    </row>
    <row r="2377" spans="1:13">
      <c r="A2377" s="7">
        <v>2373</v>
      </c>
      <c r="B2377" s="7" t="e">
        <f>IF('تسمية الرتبة'!#REF!="مرفوض",0,'تسمية الرتبة'!#REF!)</f>
        <v>#REF!</v>
      </c>
      <c r="C2377" s="7" t="e">
        <f>IF('تسمية الرتبة'!#REF!="مرفوض",0,'تسمية الرتبة'!#REF!)</f>
        <v>#REF!</v>
      </c>
      <c r="D2377" s="7" t="e">
        <f>IF('تسمية الرتبة'!#REF!="مرفوض",0,'تسمية الرتبة'!#REF!)</f>
        <v>#REF!</v>
      </c>
      <c r="E2377" s="34" t="e">
        <f>IF('تسمية الرتبة'!#REF!="مرفوض",0,'تسمية الرتبة'!#REF!)</f>
        <v>#REF!</v>
      </c>
      <c r="F2377" s="7" t="e">
        <f>IF('تسمية الرتبة'!#REF!="مرفوض",0,'تسمية الرتبة'!#REF!)</f>
        <v>#REF!</v>
      </c>
      <c r="G2377" s="7" t="e">
        <f>IF('تسمية الرتبة'!#REF!="مرفوض",0,'تسمية الرتبة'!#REF!)</f>
        <v>#REF!</v>
      </c>
      <c r="H2377" s="7" t="e">
        <f>IF('تسمية الرتبة'!#REF!="مرفوض",0,IF('تسمية الرتبة'!#REF!+'تسمية الرتبة'!#REF!+'تسمية الرتبة'!#REF!+'تسمية الرتبة'!#REF!&gt;6,6,'تسمية الرتبة'!#REF!+'تسمية الرتبة'!#REF!+'تسمية الرتبة'!#REF!+'تسمية الرتبة'!#REF!))</f>
        <v>#REF!</v>
      </c>
      <c r="I2377" s="7" t="e">
        <f>IF('تسمية الرتبة'!#REF!="مرفوض",0,'تسمية الرتبة'!#REF!)</f>
        <v>#REF!</v>
      </c>
      <c r="J2377" s="7" t="e">
        <f>IF('تسمية الرتبة'!#REF!="مرفوض",0,'تسمية الرتبة'!#REF!)</f>
        <v>#REF!</v>
      </c>
      <c r="K2377" s="7" t="e">
        <f>IF('تسمية الرتبة'!#REF!="مرفوض",0,J2377+I2377+H2377+G2377+F2377+E2377+D2377+'تسمية الرتبة'!#REF!)</f>
        <v>#REF!</v>
      </c>
      <c r="L2377" s="7" t="e">
        <f>IF('تسمية الرتبة'!#REF!="مرفوض",0,IF(J2377=0,"Absent(e)",""))</f>
        <v>#REF!</v>
      </c>
      <c r="M2377" s="20" t="e">
        <f>'تسمية الرتبة'!#REF!-'Resultats FR'!K2377</f>
        <v>#REF!</v>
      </c>
    </row>
    <row r="2378" spans="1:13">
      <c r="A2378" s="7">
        <v>2374</v>
      </c>
      <c r="B2378" s="7" t="e">
        <f>IF('تسمية الرتبة'!#REF!="مرفوض",0,'تسمية الرتبة'!#REF!)</f>
        <v>#REF!</v>
      </c>
      <c r="C2378" s="7" t="e">
        <f>IF('تسمية الرتبة'!#REF!="مرفوض",0,'تسمية الرتبة'!#REF!)</f>
        <v>#REF!</v>
      </c>
      <c r="D2378" s="7" t="e">
        <f>IF('تسمية الرتبة'!#REF!="مرفوض",0,'تسمية الرتبة'!#REF!)</f>
        <v>#REF!</v>
      </c>
      <c r="E2378" s="34" t="e">
        <f>IF('تسمية الرتبة'!#REF!="مرفوض",0,'تسمية الرتبة'!#REF!)</f>
        <v>#REF!</v>
      </c>
      <c r="F2378" s="7" t="e">
        <f>IF('تسمية الرتبة'!#REF!="مرفوض",0,'تسمية الرتبة'!#REF!)</f>
        <v>#REF!</v>
      </c>
      <c r="G2378" s="7" t="e">
        <f>IF('تسمية الرتبة'!#REF!="مرفوض",0,'تسمية الرتبة'!#REF!)</f>
        <v>#REF!</v>
      </c>
      <c r="H2378" s="7" t="e">
        <f>IF('تسمية الرتبة'!#REF!="مرفوض",0,IF('تسمية الرتبة'!#REF!+'تسمية الرتبة'!#REF!+'تسمية الرتبة'!#REF!+'تسمية الرتبة'!#REF!&gt;6,6,'تسمية الرتبة'!#REF!+'تسمية الرتبة'!#REF!+'تسمية الرتبة'!#REF!+'تسمية الرتبة'!#REF!))</f>
        <v>#REF!</v>
      </c>
      <c r="I2378" s="7" t="e">
        <f>IF('تسمية الرتبة'!#REF!="مرفوض",0,'تسمية الرتبة'!#REF!)</f>
        <v>#REF!</v>
      </c>
      <c r="J2378" s="7" t="e">
        <f>IF('تسمية الرتبة'!#REF!="مرفوض",0,'تسمية الرتبة'!#REF!)</f>
        <v>#REF!</v>
      </c>
      <c r="K2378" s="7" t="e">
        <f>IF('تسمية الرتبة'!#REF!="مرفوض",0,J2378+I2378+H2378+G2378+F2378+E2378+D2378+'تسمية الرتبة'!#REF!)</f>
        <v>#REF!</v>
      </c>
      <c r="L2378" s="7" t="e">
        <f>IF('تسمية الرتبة'!#REF!="مرفوض",0,IF(J2378=0,"Absent(e)",""))</f>
        <v>#REF!</v>
      </c>
      <c r="M2378" s="20" t="e">
        <f>'تسمية الرتبة'!#REF!-'Resultats FR'!K2378</f>
        <v>#REF!</v>
      </c>
    </row>
    <row r="2379" spans="1:13">
      <c r="A2379" s="7">
        <v>2375</v>
      </c>
      <c r="B2379" s="7" t="e">
        <f>IF('تسمية الرتبة'!#REF!="مرفوض",0,'تسمية الرتبة'!#REF!)</f>
        <v>#REF!</v>
      </c>
      <c r="C2379" s="7" t="e">
        <f>IF('تسمية الرتبة'!#REF!="مرفوض",0,'تسمية الرتبة'!#REF!)</f>
        <v>#REF!</v>
      </c>
      <c r="D2379" s="7" t="e">
        <f>IF('تسمية الرتبة'!#REF!="مرفوض",0,'تسمية الرتبة'!#REF!)</f>
        <v>#REF!</v>
      </c>
      <c r="E2379" s="34" t="e">
        <f>IF('تسمية الرتبة'!#REF!="مرفوض",0,'تسمية الرتبة'!#REF!)</f>
        <v>#REF!</v>
      </c>
      <c r="F2379" s="7" t="e">
        <f>IF('تسمية الرتبة'!#REF!="مرفوض",0,'تسمية الرتبة'!#REF!)</f>
        <v>#REF!</v>
      </c>
      <c r="G2379" s="7" t="e">
        <f>IF('تسمية الرتبة'!#REF!="مرفوض",0,'تسمية الرتبة'!#REF!)</f>
        <v>#REF!</v>
      </c>
      <c r="H2379" s="7" t="e">
        <f>IF('تسمية الرتبة'!#REF!="مرفوض",0,IF('تسمية الرتبة'!#REF!+'تسمية الرتبة'!#REF!+'تسمية الرتبة'!#REF!+'تسمية الرتبة'!#REF!&gt;6,6,'تسمية الرتبة'!#REF!+'تسمية الرتبة'!#REF!+'تسمية الرتبة'!#REF!+'تسمية الرتبة'!#REF!))</f>
        <v>#REF!</v>
      </c>
      <c r="I2379" s="7" t="e">
        <f>IF('تسمية الرتبة'!#REF!="مرفوض",0,'تسمية الرتبة'!#REF!)</f>
        <v>#REF!</v>
      </c>
      <c r="J2379" s="7" t="e">
        <f>IF('تسمية الرتبة'!#REF!="مرفوض",0,'تسمية الرتبة'!#REF!)</f>
        <v>#REF!</v>
      </c>
      <c r="K2379" s="7" t="e">
        <f>IF('تسمية الرتبة'!#REF!="مرفوض",0,J2379+I2379+H2379+G2379+F2379+E2379+D2379+'تسمية الرتبة'!#REF!)</f>
        <v>#REF!</v>
      </c>
      <c r="L2379" s="7" t="e">
        <f>IF('تسمية الرتبة'!#REF!="مرفوض",0,IF(J2379=0,"Absent(e)",""))</f>
        <v>#REF!</v>
      </c>
      <c r="M2379" s="20" t="e">
        <f>'تسمية الرتبة'!#REF!-'Resultats FR'!K2379</f>
        <v>#REF!</v>
      </c>
    </row>
    <row r="2380" spans="1:13">
      <c r="A2380" s="7">
        <v>2376</v>
      </c>
      <c r="B2380" s="7" t="e">
        <f>IF('تسمية الرتبة'!#REF!="مرفوض",0,'تسمية الرتبة'!#REF!)</f>
        <v>#REF!</v>
      </c>
      <c r="C2380" s="7" t="e">
        <f>IF('تسمية الرتبة'!#REF!="مرفوض",0,'تسمية الرتبة'!#REF!)</f>
        <v>#REF!</v>
      </c>
      <c r="D2380" s="7" t="e">
        <f>IF('تسمية الرتبة'!#REF!="مرفوض",0,'تسمية الرتبة'!#REF!)</f>
        <v>#REF!</v>
      </c>
      <c r="E2380" s="34" t="e">
        <f>IF('تسمية الرتبة'!#REF!="مرفوض",0,'تسمية الرتبة'!#REF!)</f>
        <v>#REF!</v>
      </c>
      <c r="F2380" s="7" t="e">
        <f>IF('تسمية الرتبة'!#REF!="مرفوض",0,'تسمية الرتبة'!#REF!)</f>
        <v>#REF!</v>
      </c>
      <c r="G2380" s="7" t="e">
        <f>IF('تسمية الرتبة'!#REF!="مرفوض",0,'تسمية الرتبة'!#REF!)</f>
        <v>#REF!</v>
      </c>
      <c r="H2380" s="7" t="e">
        <f>IF('تسمية الرتبة'!#REF!="مرفوض",0,IF('تسمية الرتبة'!#REF!+'تسمية الرتبة'!#REF!+'تسمية الرتبة'!#REF!+'تسمية الرتبة'!#REF!&gt;6,6,'تسمية الرتبة'!#REF!+'تسمية الرتبة'!#REF!+'تسمية الرتبة'!#REF!+'تسمية الرتبة'!#REF!))</f>
        <v>#REF!</v>
      </c>
      <c r="I2380" s="7" t="e">
        <f>IF('تسمية الرتبة'!#REF!="مرفوض",0,'تسمية الرتبة'!#REF!)</f>
        <v>#REF!</v>
      </c>
      <c r="J2380" s="7" t="e">
        <f>IF('تسمية الرتبة'!#REF!="مرفوض",0,'تسمية الرتبة'!#REF!)</f>
        <v>#REF!</v>
      </c>
      <c r="K2380" s="7" t="e">
        <f>IF('تسمية الرتبة'!#REF!="مرفوض",0,J2380+I2380+H2380+G2380+F2380+E2380+D2380+'تسمية الرتبة'!#REF!)</f>
        <v>#REF!</v>
      </c>
      <c r="L2380" s="7" t="e">
        <f>IF('تسمية الرتبة'!#REF!="مرفوض",0,IF(J2380=0,"Absent(e)",""))</f>
        <v>#REF!</v>
      </c>
      <c r="M2380" s="20" t="e">
        <f>'تسمية الرتبة'!#REF!-'Resultats FR'!K2380</f>
        <v>#REF!</v>
      </c>
    </row>
    <row r="2381" spans="1:13">
      <c r="A2381" s="7">
        <v>2377</v>
      </c>
      <c r="B2381" s="7" t="e">
        <f>IF('تسمية الرتبة'!#REF!="مرفوض",0,'تسمية الرتبة'!#REF!)</f>
        <v>#REF!</v>
      </c>
      <c r="C2381" s="7" t="e">
        <f>IF('تسمية الرتبة'!#REF!="مرفوض",0,'تسمية الرتبة'!#REF!)</f>
        <v>#REF!</v>
      </c>
      <c r="D2381" s="7" t="e">
        <f>IF('تسمية الرتبة'!#REF!="مرفوض",0,'تسمية الرتبة'!#REF!)</f>
        <v>#REF!</v>
      </c>
      <c r="E2381" s="34" t="e">
        <f>IF('تسمية الرتبة'!#REF!="مرفوض",0,'تسمية الرتبة'!#REF!)</f>
        <v>#REF!</v>
      </c>
      <c r="F2381" s="7" t="e">
        <f>IF('تسمية الرتبة'!#REF!="مرفوض",0,'تسمية الرتبة'!#REF!)</f>
        <v>#REF!</v>
      </c>
      <c r="G2381" s="7" t="e">
        <f>IF('تسمية الرتبة'!#REF!="مرفوض",0,'تسمية الرتبة'!#REF!)</f>
        <v>#REF!</v>
      </c>
      <c r="H2381" s="7" t="e">
        <f>IF('تسمية الرتبة'!#REF!="مرفوض",0,IF('تسمية الرتبة'!#REF!+'تسمية الرتبة'!#REF!+'تسمية الرتبة'!#REF!+'تسمية الرتبة'!#REF!&gt;6,6,'تسمية الرتبة'!#REF!+'تسمية الرتبة'!#REF!+'تسمية الرتبة'!#REF!+'تسمية الرتبة'!#REF!))</f>
        <v>#REF!</v>
      </c>
      <c r="I2381" s="7" t="e">
        <f>IF('تسمية الرتبة'!#REF!="مرفوض",0,'تسمية الرتبة'!#REF!)</f>
        <v>#REF!</v>
      </c>
      <c r="J2381" s="7" t="e">
        <f>IF('تسمية الرتبة'!#REF!="مرفوض",0,'تسمية الرتبة'!#REF!)</f>
        <v>#REF!</v>
      </c>
      <c r="K2381" s="7" t="e">
        <f>IF('تسمية الرتبة'!#REF!="مرفوض",0,J2381+I2381+H2381+G2381+F2381+E2381+D2381+'تسمية الرتبة'!#REF!)</f>
        <v>#REF!</v>
      </c>
      <c r="L2381" s="7" t="e">
        <f>IF('تسمية الرتبة'!#REF!="مرفوض",0,IF(J2381=0,"Absent(e)",""))</f>
        <v>#REF!</v>
      </c>
      <c r="M2381" s="20" t="e">
        <f>'تسمية الرتبة'!#REF!-'Resultats FR'!K2381</f>
        <v>#REF!</v>
      </c>
    </row>
    <row r="2382" spans="1:13">
      <c r="A2382" s="7">
        <v>2378</v>
      </c>
      <c r="B2382" s="7" t="e">
        <f>IF('تسمية الرتبة'!#REF!="مرفوض",0,'تسمية الرتبة'!#REF!)</f>
        <v>#REF!</v>
      </c>
      <c r="C2382" s="7" t="e">
        <f>IF('تسمية الرتبة'!#REF!="مرفوض",0,'تسمية الرتبة'!#REF!)</f>
        <v>#REF!</v>
      </c>
      <c r="D2382" s="7" t="e">
        <f>IF('تسمية الرتبة'!#REF!="مرفوض",0,'تسمية الرتبة'!#REF!)</f>
        <v>#REF!</v>
      </c>
      <c r="E2382" s="34" t="e">
        <f>IF('تسمية الرتبة'!#REF!="مرفوض",0,'تسمية الرتبة'!#REF!)</f>
        <v>#REF!</v>
      </c>
      <c r="F2382" s="7" t="e">
        <f>IF('تسمية الرتبة'!#REF!="مرفوض",0,'تسمية الرتبة'!#REF!)</f>
        <v>#REF!</v>
      </c>
      <c r="G2382" s="7" t="e">
        <f>IF('تسمية الرتبة'!#REF!="مرفوض",0,'تسمية الرتبة'!#REF!)</f>
        <v>#REF!</v>
      </c>
      <c r="H2382" s="7" t="e">
        <f>IF('تسمية الرتبة'!#REF!="مرفوض",0,IF('تسمية الرتبة'!#REF!+'تسمية الرتبة'!#REF!+'تسمية الرتبة'!#REF!+'تسمية الرتبة'!#REF!&gt;6,6,'تسمية الرتبة'!#REF!+'تسمية الرتبة'!#REF!+'تسمية الرتبة'!#REF!+'تسمية الرتبة'!#REF!))</f>
        <v>#REF!</v>
      </c>
      <c r="I2382" s="7" t="e">
        <f>IF('تسمية الرتبة'!#REF!="مرفوض",0,'تسمية الرتبة'!#REF!)</f>
        <v>#REF!</v>
      </c>
      <c r="J2382" s="7" t="e">
        <f>IF('تسمية الرتبة'!#REF!="مرفوض",0,'تسمية الرتبة'!#REF!)</f>
        <v>#REF!</v>
      </c>
      <c r="K2382" s="7" t="e">
        <f>IF('تسمية الرتبة'!#REF!="مرفوض",0,J2382+I2382+H2382+G2382+F2382+E2382+D2382+'تسمية الرتبة'!#REF!)</f>
        <v>#REF!</v>
      </c>
      <c r="L2382" s="7" t="e">
        <f>IF('تسمية الرتبة'!#REF!="مرفوض",0,IF(J2382=0,"Absent(e)",""))</f>
        <v>#REF!</v>
      </c>
      <c r="M2382" s="20" t="e">
        <f>'تسمية الرتبة'!#REF!-'Resultats FR'!K2382</f>
        <v>#REF!</v>
      </c>
    </row>
    <row r="2383" spans="1:13">
      <c r="A2383" s="7">
        <v>2379</v>
      </c>
      <c r="B2383" s="7" t="e">
        <f>IF('تسمية الرتبة'!#REF!="مرفوض",0,'تسمية الرتبة'!#REF!)</f>
        <v>#REF!</v>
      </c>
      <c r="C2383" s="7" t="e">
        <f>IF('تسمية الرتبة'!#REF!="مرفوض",0,'تسمية الرتبة'!#REF!)</f>
        <v>#REF!</v>
      </c>
      <c r="D2383" s="7" t="e">
        <f>IF('تسمية الرتبة'!#REF!="مرفوض",0,'تسمية الرتبة'!#REF!)</f>
        <v>#REF!</v>
      </c>
      <c r="E2383" s="34" t="e">
        <f>IF('تسمية الرتبة'!#REF!="مرفوض",0,'تسمية الرتبة'!#REF!)</f>
        <v>#REF!</v>
      </c>
      <c r="F2383" s="7" t="e">
        <f>IF('تسمية الرتبة'!#REF!="مرفوض",0,'تسمية الرتبة'!#REF!)</f>
        <v>#REF!</v>
      </c>
      <c r="G2383" s="7" t="e">
        <f>IF('تسمية الرتبة'!#REF!="مرفوض",0,'تسمية الرتبة'!#REF!)</f>
        <v>#REF!</v>
      </c>
      <c r="H2383" s="7" t="e">
        <f>IF('تسمية الرتبة'!#REF!="مرفوض",0,IF('تسمية الرتبة'!#REF!+'تسمية الرتبة'!#REF!+'تسمية الرتبة'!#REF!+'تسمية الرتبة'!#REF!&gt;6,6,'تسمية الرتبة'!#REF!+'تسمية الرتبة'!#REF!+'تسمية الرتبة'!#REF!+'تسمية الرتبة'!#REF!))</f>
        <v>#REF!</v>
      </c>
      <c r="I2383" s="7" t="e">
        <f>IF('تسمية الرتبة'!#REF!="مرفوض",0,'تسمية الرتبة'!#REF!)</f>
        <v>#REF!</v>
      </c>
      <c r="J2383" s="7" t="e">
        <f>IF('تسمية الرتبة'!#REF!="مرفوض",0,'تسمية الرتبة'!#REF!)</f>
        <v>#REF!</v>
      </c>
      <c r="K2383" s="7" t="e">
        <f>IF('تسمية الرتبة'!#REF!="مرفوض",0,J2383+I2383+H2383+G2383+F2383+E2383+D2383+'تسمية الرتبة'!#REF!)</f>
        <v>#REF!</v>
      </c>
      <c r="L2383" s="7" t="e">
        <f>IF('تسمية الرتبة'!#REF!="مرفوض",0,IF(J2383=0,"Absent(e)",""))</f>
        <v>#REF!</v>
      </c>
      <c r="M2383" s="20" t="e">
        <f>'تسمية الرتبة'!#REF!-'Resultats FR'!K2383</f>
        <v>#REF!</v>
      </c>
    </row>
    <row r="2384" spans="1:13">
      <c r="A2384" s="7">
        <v>2380</v>
      </c>
      <c r="B2384" s="7" t="e">
        <f>IF('تسمية الرتبة'!#REF!="مرفوض",0,'تسمية الرتبة'!#REF!)</f>
        <v>#REF!</v>
      </c>
      <c r="C2384" s="7" t="e">
        <f>IF('تسمية الرتبة'!#REF!="مرفوض",0,'تسمية الرتبة'!#REF!)</f>
        <v>#REF!</v>
      </c>
      <c r="D2384" s="7" t="e">
        <f>IF('تسمية الرتبة'!#REF!="مرفوض",0,'تسمية الرتبة'!#REF!)</f>
        <v>#REF!</v>
      </c>
      <c r="E2384" s="34" t="e">
        <f>IF('تسمية الرتبة'!#REF!="مرفوض",0,'تسمية الرتبة'!#REF!)</f>
        <v>#REF!</v>
      </c>
      <c r="F2384" s="7" t="e">
        <f>IF('تسمية الرتبة'!#REF!="مرفوض",0,'تسمية الرتبة'!#REF!)</f>
        <v>#REF!</v>
      </c>
      <c r="G2384" s="7" t="e">
        <f>IF('تسمية الرتبة'!#REF!="مرفوض",0,'تسمية الرتبة'!#REF!)</f>
        <v>#REF!</v>
      </c>
      <c r="H2384" s="7" t="e">
        <f>IF('تسمية الرتبة'!#REF!="مرفوض",0,IF('تسمية الرتبة'!#REF!+'تسمية الرتبة'!#REF!+'تسمية الرتبة'!#REF!+'تسمية الرتبة'!#REF!&gt;6,6,'تسمية الرتبة'!#REF!+'تسمية الرتبة'!#REF!+'تسمية الرتبة'!#REF!+'تسمية الرتبة'!#REF!))</f>
        <v>#REF!</v>
      </c>
      <c r="I2384" s="7" t="e">
        <f>IF('تسمية الرتبة'!#REF!="مرفوض",0,'تسمية الرتبة'!#REF!)</f>
        <v>#REF!</v>
      </c>
      <c r="J2384" s="7" t="e">
        <f>IF('تسمية الرتبة'!#REF!="مرفوض",0,'تسمية الرتبة'!#REF!)</f>
        <v>#REF!</v>
      </c>
      <c r="K2384" s="7" t="e">
        <f>IF('تسمية الرتبة'!#REF!="مرفوض",0,J2384+I2384+H2384+G2384+F2384+E2384+D2384+'تسمية الرتبة'!#REF!)</f>
        <v>#REF!</v>
      </c>
      <c r="L2384" s="7" t="e">
        <f>IF('تسمية الرتبة'!#REF!="مرفوض",0,IF(J2384=0,"Absent(e)",""))</f>
        <v>#REF!</v>
      </c>
      <c r="M2384" s="20" t="e">
        <f>'تسمية الرتبة'!#REF!-'Resultats FR'!K2384</f>
        <v>#REF!</v>
      </c>
    </row>
    <row r="2385" spans="1:13">
      <c r="A2385" s="7">
        <v>2381</v>
      </c>
      <c r="B2385" s="7" t="e">
        <f>IF('تسمية الرتبة'!#REF!="مرفوض",0,'تسمية الرتبة'!#REF!)</f>
        <v>#REF!</v>
      </c>
      <c r="C2385" s="7" t="e">
        <f>IF('تسمية الرتبة'!#REF!="مرفوض",0,'تسمية الرتبة'!#REF!)</f>
        <v>#REF!</v>
      </c>
      <c r="D2385" s="7" t="e">
        <f>IF('تسمية الرتبة'!#REF!="مرفوض",0,'تسمية الرتبة'!#REF!)</f>
        <v>#REF!</v>
      </c>
      <c r="E2385" s="34" t="e">
        <f>IF('تسمية الرتبة'!#REF!="مرفوض",0,'تسمية الرتبة'!#REF!)</f>
        <v>#REF!</v>
      </c>
      <c r="F2385" s="7" t="e">
        <f>IF('تسمية الرتبة'!#REF!="مرفوض",0,'تسمية الرتبة'!#REF!)</f>
        <v>#REF!</v>
      </c>
      <c r="G2385" s="7" t="e">
        <f>IF('تسمية الرتبة'!#REF!="مرفوض",0,'تسمية الرتبة'!#REF!)</f>
        <v>#REF!</v>
      </c>
      <c r="H2385" s="7" t="e">
        <f>IF('تسمية الرتبة'!#REF!="مرفوض",0,IF('تسمية الرتبة'!#REF!+'تسمية الرتبة'!#REF!+'تسمية الرتبة'!#REF!+'تسمية الرتبة'!#REF!&gt;6,6,'تسمية الرتبة'!#REF!+'تسمية الرتبة'!#REF!+'تسمية الرتبة'!#REF!+'تسمية الرتبة'!#REF!))</f>
        <v>#REF!</v>
      </c>
      <c r="I2385" s="7" t="e">
        <f>IF('تسمية الرتبة'!#REF!="مرفوض",0,'تسمية الرتبة'!#REF!)</f>
        <v>#REF!</v>
      </c>
      <c r="J2385" s="7" t="e">
        <f>IF('تسمية الرتبة'!#REF!="مرفوض",0,'تسمية الرتبة'!#REF!)</f>
        <v>#REF!</v>
      </c>
      <c r="K2385" s="7" t="e">
        <f>IF('تسمية الرتبة'!#REF!="مرفوض",0,J2385+I2385+H2385+G2385+F2385+E2385+D2385+'تسمية الرتبة'!#REF!)</f>
        <v>#REF!</v>
      </c>
      <c r="L2385" s="7" t="e">
        <f>IF('تسمية الرتبة'!#REF!="مرفوض",0,IF(J2385=0,"Absent(e)",""))</f>
        <v>#REF!</v>
      </c>
      <c r="M2385" s="20" t="e">
        <f>'تسمية الرتبة'!#REF!-'Resultats FR'!K2385</f>
        <v>#REF!</v>
      </c>
    </row>
    <row r="2386" spans="1:13">
      <c r="A2386" s="7">
        <v>2382</v>
      </c>
      <c r="B2386" s="7" t="e">
        <f>IF('تسمية الرتبة'!#REF!="مرفوض",0,'تسمية الرتبة'!#REF!)</f>
        <v>#REF!</v>
      </c>
      <c r="C2386" s="7" t="e">
        <f>IF('تسمية الرتبة'!#REF!="مرفوض",0,'تسمية الرتبة'!#REF!)</f>
        <v>#REF!</v>
      </c>
      <c r="D2386" s="7" t="e">
        <f>IF('تسمية الرتبة'!#REF!="مرفوض",0,'تسمية الرتبة'!#REF!)</f>
        <v>#REF!</v>
      </c>
      <c r="E2386" s="34" t="e">
        <f>IF('تسمية الرتبة'!#REF!="مرفوض",0,'تسمية الرتبة'!#REF!)</f>
        <v>#REF!</v>
      </c>
      <c r="F2386" s="7" t="e">
        <f>IF('تسمية الرتبة'!#REF!="مرفوض",0,'تسمية الرتبة'!#REF!)</f>
        <v>#REF!</v>
      </c>
      <c r="G2386" s="7" t="e">
        <f>IF('تسمية الرتبة'!#REF!="مرفوض",0,'تسمية الرتبة'!#REF!)</f>
        <v>#REF!</v>
      </c>
      <c r="H2386" s="7" t="e">
        <f>IF('تسمية الرتبة'!#REF!="مرفوض",0,IF('تسمية الرتبة'!#REF!+'تسمية الرتبة'!#REF!+'تسمية الرتبة'!#REF!+'تسمية الرتبة'!#REF!&gt;6,6,'تسمية الرتبة'!#REF!+'تسمية الرتبة'!#REF!+'تسمية الرتبة'!#REF!+'تسمية الرتبة'!#REF!))</f>
        <v>#REF!</v>
      </c>
      <c r="I2386" s="7" t="e">
        <f>IF('تسمية الرتبة'!#REF!="مرفوض",0,'تسمية الرتبة'!#REF!)</f>
        <v>#REF!</v>
      </c>
      <c r="J2386" s="7" t="e">
        <f>IF('تسمية الرتبة'!#REF!="مرفوض",0,'تسمية الرتبة'!#REF!)</f>
        <v>#REF!</v>
      </c>
      <c r="K2386" s="7" t="e">
        <f>IF('تسمية الرتبة'!#REF!="مرفوض",0,J2386+I2386+H2386+G2386+F2386+E2386+D2386+'تسمية الرتبة'!#REF!)</f>
        <v>#REF!</v>
      </c>
      <c r="L2386" s="7" t="e">
        <f>IF('تسمية الرتبة'!#REF!="مرفوض",0,IF(J2386=0,"Absent(e)",""))</f>
        <v>#REF!</v>
      </c>
      <c r="M2386" s="20" t="e">
        <f>'تسمية الرتبة'!#REF!-'Resultats FR'!K2386</f>
        <v>#REF!</v>
      </c>
    </row>
    <row r="2387" spans="1:13">
      <c r="A2387" s="7">
        <v>2383</v>
      </c>
      <c r="B2387" s="7" t="e">
        <f>IF('تسمية الرتبة'!#REF!="مرفوض",0,'تسمية الرتبة'!#REF!)</f>
        <v>#REF!</v>
      </c>
      <c r="C2387" s="7" t="e">
        <f>IF('تسمية الرتبة'!#REF!="مرفوض",0,'تسمية الرتبة'!#REF!)</f>
        <v>#REF!</v>
      </c>
      <c r="D2387" s="7" t="e">
        <f>IF('تسمية الرتبة'!#REF!="مرفوض",0,'تسمية الرتبة'!#REF!)</f>
        <v>#REF!</v>
      </c>
      <c r="E2387" s="34" t="e">
        <f>IF('تسمية الرتبة'!#REF!="مرفوض",0,'تسمية الرتبة'!#REF!)</f>
        <v>#REF!</v>
      </c>
      <c r="F2387" s="7" t="e">
        <f>IF('تسمية الرتبة'!#REF!="مرفوض",0,'تسمية الرتبة'!#REF!)</f>
        <v>#REF!</v>
      </c>
      <c r="G2387" s="7" t="e">
        <f>IF('تسمية الرتبة'!#REF!="مرفوض",0,'تسمية الرتبة'!#REF!)</f>
        <v>#REF!</v>
      </c>
      <c r="H2387" s="7" t="e">
        <f>IF('تسمية الرتبة'!#REF!="مرفوض",0,IF('تسمية الرتبة'!#REF!+'تسمية الرتبة'!#REF!+'تسمية الرتبة'!#REF!+'تسمية الرتبة'!#REF!&gt;6,6,'تسمية الرتبة'!#REF!+'تسمية الرتبة'!#REF!+'تسمية الرتبة'!#REF!+'تسمية الرتبة'!#REF!))</f>
        <v>#REF!</v>
      </c>
      <c r="I2387" s="7" t="e">
        <f>IF('تسمية الرتبة'!#REF!="مرفوض",0,'تسمية الرتبة'!#REF!)</f>
        <v>#REF!</v>
      </c>
      <c r="J2387" s="7" t="e">
        <f>IF('تسمية الرتبة'!#REF!="مرفوض",0,'تسمية الرتبة'!#REF!)</f>
        <v>#REF!</v>
      </c>
      <c r="K2387" s="7" t="e">
        <f>IF('تسمية الرتبة'!#REF!="مرفوض",0,J2387+I2387+H2387+G2387+F2387+E2387+D2387+'تسمية الرتبة'!#REF!)</f>
        <v>#REF!</v>
      </c>
      <c r="L2387" s="7" t="e">
        <f>IF('تسمية الرتبة'!#REF!="مرفوض",0,IF(J2387=0,"Absent(e)",""))</f>
        <v>#REF!</v>
      </c>
      <c r="M2387" s="20" t="e">
        <f>'تسمية الرتبة'!#REF!-'Resultats FR'!K2387</f>
        <v>#REF!</v>
      </c>
    </row>
    <row r="2388" spans="1:13">
      <c r="A2388" s="7">
        <v>2384</v>
      </c>
      <c r="B2388" s="7" t="e">
        <f>IF('تسمية الرتبة'!#REF!="مرفوض",0,'تسمية الرتبة'!#REF!)</f>
        <v>#REF!</v>
      </c>
      <c r="C2388" s="7" t="e">
        <f>IF('تسمية الرتبة'!#REF!="مرفوض",0,'تسمية الرتبة'!#REF!)</f>
        <v>#REF!</v>
      </c>
      <c r="D2388" s="7" t="e">
        <f>IF('تسمية الرتبة'!#REF!="مرفوض",0,'تسمية الرتبة'!#REF!)</f>
        <v>#REF!</v>
      </c>
      <c r="E2388" s="34" t="e">
        <f>IF('تسمية الرتبة'!#REF!="مرفوض",0,'تسمية الرتبة'!#REF!)</f>
        <v>#REF!</v>
      </c>
      <c r="F2388" s="7" t="e">
        <f>IF('تسمية الرتبة'!#REF!="مرفوض",0,'تسمية الرتبة'!#REF!)</f>
        <v>#REF!</v>
      </c>
      <c r="G2388" s="7" t="e">
        <f>IF('تسمية الرتبة'!#REF!="مرفوض",0,'تسمية الرتبة'!#REF!)</f>
        <v>#REF!</v>
      </c>
      <c r="H2388" s="7" t="e">
        <f>IF('تسمية الرتبة'!#REF!="مرفوض",0,IF('تسمية الرتبة'!#REF!+'تسمية الرتبة'!#REF!+'تسمية الرتبة'!#REF!+'تسمية الرتبة'!#REF!&gt;6,6,'تسمية الرتبة'!#REF!+'تسمية الرتبة'!#REF!+'تسمية الرتبة'!#REF!+'تسمية الرتبة'!#REF!))</f>
        <v>#REF!</v>
      </c>
      <c r="I2388" s="7" t="e">
        <f>IF('تسمية الرتبة'!#REF!="مرفوض",0,'تسمية الرتبة'!#REF!)</f>
        <v>#REF!</v>
      </c>
      <c r="J2388" s="7" t="e">
        <f>IF('تسمية الرتبة'!#REF!="مرفوض",0,'تسمية الرتبة'!#REF!)</f>
        <v>#REF!</v>
      </c>
      <c r="K2388" s="7" t="e">
        <f>IF('تسمية الرتبة'!#REF!="مرفوض",0,J2388+I2388+H2388+G2388+F2388+E2388+D2388+'تسمية الرتبة'!#REF!)</f>
        <v>#REF!</v>
      </c>
      <c r="L2388" s="7" t="e">
        <f>IF('تسمية الرتبة'!#REF!="مرفوض",0,IF(J2388=0,"Absent(e)",""))</f>
        <v>#REF!</v>
      </c>
      <c r="M2388" s="20" t="e">
        <f>'تسمية الرتبة'!#REF!-'Resultats FR'!K2388</f>
        <v>#REF!</v>
      </c>
    </row>
    <row r="2389" spans="1:13">
      <c r="A2389" s="7">
        <v>2385</v>
      </c>
      <c r="B2389" s="7" t="e">
        <f>IF('تسمية الرتبة'!#REF!="مرفوض",0,'تسمية الرتبة'!#REF!)</f>
        <v>#REF!</v>
      </c>
      <c r="C2389" s="7" t="e">
        <f>IF('تسمية الرتبة'!#REF!="مرفوض",0,'تسمية الرتبة'!#REF!)</f>
        <v>#REF!</v>
      </c>
      <c r="D2389" s="7" t="e">
        <f>IF('تسمية الرتبة'!#REF!="مرفوض",0,'تسمية الرتبة'!#REF!)</f>
        <v>#REF!</v>
      </c>
      <c r="E2389" s="34" t="e">
        <f>IF('تسمية الرتبة'!#REF!="مرفوض",0,'تسمية الرتبة'!#REF!)</f>
        <v>#REF!</v>
      </c>
      <c r="F2389" s="7" t="e">
        <f>IF('تسمية الرتبة'!#REF!="مرفوض",0,'تسمية الرتبة'!#REF!)</f>
        <v>#REF!</v>
      </c>
      <c r="G2389" s="7" t="e">
        <f>IF('تسمية الرتبة'!#REF!="مرفوض",0,'تسمية الرتبة'!#REF!)</f>
        <v>#REF!</v>
      </c>
      <c r="H2389" s="7" t="e">
        <f>IF('تسمية الرتبة'!#REF!="مرفوض",0,IF('تسمية الرتبة'!#REF!+'تسمية الرتبة'!#REF!+'تسمية الرتبة'!#REF!+'تسمية الرتبة'!#REF!&gt;6,6,'تسمية الرتبة'!#REF!+'تسمية الرتبة'!#REF!+'تسمية الرتبة'!#REF!+'تسمية الرتبة'!#REF!))</f>
        <v>#REF!</v>
      </c>
      <c r="I2389" s="7" t="e">
        <f>IF('تسمية الرتبة'!#REF!="مرفوض",0,'تسمية الرتبة'!#REF!)</f>
        <v>#REF!</v>
      </c>
      <c r="J2389" s="7" t="e">
        <f>IF('تسمية الرتبة'!#REF!="مرفوض",0,'تسمية الرتبة'!#REF!)</f>
        <v>#REF!</v>
      </c>
      <c r="K2389" s="7" t="e">
        <f>IF('تسمية الرتبة'!#REF!="مرفوض",0,J2389+I2389+H2389+G2389+F2389+E2389+D2389+'تسمية الرتبة'!#REF!)</f>
        <v>#REF!</v>
      </c>
      <c r="L2389" s="7" t="e">
        <f>IF('تسمية الرتبة'!#REF!="مرفوض",0,IF(J2389=0,"Absent(e)",""))</f>
        <v>#REF!</v>
      </c>
      <c r="M2389" s="20" t="e">
        <f>'تسمية الرتبة'!#REF!-'Resultats FR'!K2389</f>
        <v>#REF!</v>
      </c>
    </row>
    <row r="2390" spans="1:13">
      <c r="A2390" s="7">
        <v>2386</v>
      </c>
      <c r="B2390" s="7" t="e">
        <f>IF('تسمية الرتبة'!#REF!="مرفوض",0,'تسمية الرتبة'!#REF!)</f>
        <v>#REF!</v>
      </c>
      <c r="C2390" s="7" t="e">
        <f>IF('تسمية الرتبة'!#REF!="مرفوض",0,'تسمية الرتبة'!#REF!)</f>
        <v>#REF!</v>
      </c>
      <c r="D2390" s="7" t="e">
        <f>IF('تسمية الرتبة'!#REF!="مرفوض",0,'تسمية الرتبة'!#REF!)</f>
        <v>#REF!</v>
      </c>
      <c r="E2390" s="34" t="e">
        <f>IF('تسمية الرتبة'!#REF!="مرفوض",0,'تسمية الرتبة'!#REF!)</f>
        <v>#REF!</v>
      </c>
      <c r="F2390" s="7" t="e">
        <f>IF('تسمية الرتبة'!#REF!="مرفوض",0,'تسمية الرتبة'!#REF!)</f>
        <v>#REF!</v>
      </c>
      <c r="G2390" s="7" t="e">
        <f>IF('تسمية الرتبة'!#REF!="مرفوض",0,'تسمية الرتبة'!#REF!)</f>
        <v>#REF!</v>
      </c>
      <c r="H2390" s="7" t="e">
        <f>IF('تسمية الرتبة'!#REF!="مرفوض",0,IF('تسمية الرتبة'!#REF!+'تسمية الرتبة'!#REF!+'تسمية الرتبة'!#REF!+'تسمية الرتبة'!#REF!&gt;6,6,'تسمية الرتبة'!#REF!+'تسمية الرتبة'!#REF!+'تسمية الرتبة'!#REF!+'تسمية الرتبة'!#REF!))</f>
        <v>#REF!</v>
      </c>
      <c r="I2390" s="7" t="e">
        <f>IF('تسمية الرتبة'!#REF!="مرفوض",0,'تسمية الرتبة'!#REF!)</f>
        <v>#REF!</v>
      </c>
      <c r="J2390" s="7" t="e">
        <f>IF('تسمية الرتبة'!#REF!="مرفوض",0,'تسمية الرتبة'!#REF!)</f>
        <v>#REF!</v>
      </c>
      <c r="K2390" s="7" t="e">
        <f>IF('تسمية الرتبة'!#REF!="مرفوض",0,J2390+I2390+H2390+G2390+F2390+E2390+D2390+'تسمية الرتبة'!#REF!)</f>
        <v>#REF!</v>
      </c>
      <c r="L2390" s="7" t="e">
        <f>IF('تسمية الرتبة'!#REF!="مرفوض",0,IF(J2390=0,"Absent(e)",""))</f>
        <v>#REF!</v>
      </c>
      <c r="M2390" s="20" t="e">
        <f>'تسمية الرتبة'!#REF!-'Resultats FR'!K2390</f>
        <v>#REF!</v>
      </c>
    </row>
    <row r="2391" spans="1:13">
      <c r="A2391" s="7">
        <v>2387</v>
      </c>
      <c r="B2391" s="7" t="e">
        <f>IF('تسمية الرتبة'!#REF!="مرفوض",0,'تسمية الرتبة'!#REF!)</f>
        <v>#REF!</v>
      </c>
      <c r="C2391" s="7" t="e">
        <f>IF('تسمية الرتبة'!#REF!="مرفوض",0,'تسمية الرتبة'!#REF!)</f>
        <v>#REF!</v>
      </c>
      <c r="D2391" s="7" t="e">
        <f>IF('تسمية الرتبة'!#REF!="مرفوض",0,'تسمية الرتبة'!#REF!)</f>
        <v>#REF!</v>
      </c>
      <c r="E2391" s="34" t="e">
        <f>IF('تسمية الرتبة'!#REF!="مرفوض",0,'تسمية الرتبة'!#REF!)</f>
        <v>#REF!</v>
      </c>
      <c r="F2391" s="7" t="e">
        <f>IF('تسمية الرتبة'!#REF!="مرفوض",0,'تسمية الرتبة'!#REF!)</f>
        <v>#REF!</v>
      </c>
      <c r="G2391" s="7" t="e">
        <f>IF('تسمية الرتبة'!#REF!="مرفوض",0,'تسمية الرتبة'!#REF!)</f>
        <v>#REF!</v>
      </c>
      <c r="H2391" s="7" t="e">
        <f>IF('تسمية الرتبة'!#REF!="مرفوض",0,IF('تسمية الرتبة'!#REF!+'تسمية الرتبة'!#REF!+'تسمية الرتبة'!#REF!+'تسمية الرتبة'!#REF!&gt;6,6,'تسمية الرتبة'!#REF!+'تسمية الرتبة'!#REF!+'تسمية الرتبة'!#REF!+'تسمية الرتبة'!#REF!))</f>
        <v>#REF!</v>
      </c>
      <c r="I2391" s="7" t="e">
        <f>IF('تسمية الرتبة'!#REF!="مرفوض",0,'تسمية الرتبة'!#REF!)</f>
        <v>#REF!</v>
      </c>
      <c r="J2391" s="7" t="e">
        <f>IF('تسمية الرتبة'!#REF!="مرفوض",0,'تسمية الرتبة'!#REF!)</f>
        <v>#REF!</v>
      </c>
      <c r="K2391" s="7" t="e">
        <f>IF('تسمية الرتبة'!#REF!="مرفوض",0,J2391+I2391+H2391+G2391+F2391+E2391+D2391+'تسمية الرتبة'!#REF!)</f>
        <v>#REF!</v>
      </c>
      <c r="L2391" s="7" t="e">
        <f>IF('تسمية الرتبة'!#REF!="مرفوض",0,IF(J2391=0,"Absent(e)",""))</f>
        <v>#REF!</v>
      </c>
      <c r="M2391" s="20" t="e">
        <f>'تسمية الرتبة'!#REF!-'Resultats FR'!K2391</f>
        <v>#REF!</v>
      </c>
    </row>
    <row r="2392" spans="1:13">
      <c r="A2392" s="7">
        <v>2388</v>
      </c>
      <c r="B2392" s="7" t="e">
        <f>IF('تسمية الرتبة'!#REF!="مرفوض",0,'تسمية الرتبة'!#REF!)</f>
        <v>#REF!</v>
      </c>
      <c r="C2392" s="7" t="e">
        <f>IF('تسمية الرتبة'!#REF!="مرفوض",0,'تسمية الرتبة'!#REF!)</f>
        <v>#REF!</v>
      </c>
      <c r="D2392" s="7" t="e">
        <f>IF('تسمية الرتبة'!#REF!="مرفوض",0,'تسمية الرتبة'!#REF!)</f>
        <v>#REF!</v>
      </c>
      <c r="E2392" s="34" t="e">
        <f>IF('تسمية الرتبة'!#REF!="مرفوض",0,'تسمية الرتبة'!#REF!)</f>
        <v>#REF!</v>
      </c>
      <c r="F2392" s="7" t="e">
        <f>IF('تسمية الرتبة'!#REF!="مرفوض",0,'تسمية الرتبة'!#REF!)</f>
        <v>#REF!</v>
      </c>
      <c r="G2392" s="7" t="e">
        <f>IF('تسمية الرتبة'!#REF!="مرفوض",0,'تسمية الرتبة'!#REF!)</f>
        <v>#REF!</v>
      </c>
      <c r="H2392" s="7" t="e">
        <f>IF('تسمية الرتبة'!#REF!="مرفوض",0,IF('تسمية الرتبة'!#REF!+'تسمية الرتبة'!#REF!+'تسمية الرتبة'!#REF!+'تسمية الرتبة'!#REF!&gt;6,6,'تسمية الرتبة'!#REF!+'تسمية الرتبة'!#REF!+'تسمية الرتبة'!#REF!+'تسمية الرتبة'!#REF!))</f>
        <v>#REF!</v>
      </c>
      <c r="I2392" s="7" t="e">
        <f>IF('تسمية الرتبة'!#REF!="مرفوض",0,'تسمية الرتبة'!#REF!)</f>
        <v>#REF!</v>
      </c>
      <c r="J2392" s="7" t="e">
        <f>IF('تسمية الرتبة'!#REF!="مرفوض",0,'تسمية الرتبة'!#REF!)</f>
        <v>#REF!</v>
      </c>
      <c r="K2392" s="7" t="e">
        <f>IF('تسمية الرتبة'!#REF!="مرفوض",0,J2392+I2392+H2392+G2392+F2392+E2392+D2392+'تسمية الرتبة'!#REF!)</f>
        <v>#REF!</v>
      </c>
      <c r="L2392" s="7" t="e">
        <f>IF('تسمية الرتبة'!#REF!="مرفوض",0,IF(J2392=0,"Absent(e)",""))</f>
        <v>#REF!</v>
      </c>
      <c r="M2392" s="20" t="e">
        <f>'تسمية الرتبة'!#REF!-'Resultats FR'!K2392</f>
        <v>#REF!</v>
      </c>
    </row>
    <row r="2393" spans="1:13">
      <c r="A2393" s="7">
        <v>2389</v>
      </c>
      <c r="B2393" s="7" t="e">
        <f>IF('تسمية الرتبة'!#REF!="مرفوض",0,'تسمية الرتبة'!#REF!)</f>
        <v>#REF!</v>
      </c>
      <c r="C2393" s="7" t="e">
        <f>IF('تسمية الرتبة'!#REF!="مرفوض",0,'تسمية الرتبة'!#REF!)</f>
        <v>#REF!</v>
      </c>
      <c r="D2393" s="7" t="e">
        <f>IF('تسمية الرتبة'!#REF!="مرفوض",0,'تسمية الرتبة'!#REF!)</f>
        <v>#REF!</v>
      </c>
      <c r="E2393" s="34" t="e">
        <f>IF('تسمية الرتبة'!#REF!="مرفوض",0,'تسمية الرتبة'!#REF!)</f>
        <v>#REF!</v>
      </c>
      <c r="F2393" s="7" t="e">
        <f>IF('تسمية الرتبة'!#REF!="مرفوض",0,'تسمية الرتبة'!#REF!)</f>
        <v>#REF!</v>
      </c>
      <c r="G2393" s="7" t="e">
        <f>IF('تسمية الرتبة'!#REF!="مرفوض",0,'تسمية الرتبة'!#REF!)</f>
        <v>#REF!</v>
      </c>
      <c r="H2393" s="7" t="e">
        <f>IF('تسمية الرتبة'!#REF!="مرفوض",0,IF('تسمية الرتبة'!#REF!+'تسمية الرتبة'!#REF!+'تسمية الرتبة'!#REF!+'تسمية الرتبة'!#REF!&gt;6,6,'تسمية الرتبة'!#REF!+'تسمية الرتبة'!#REF!+'تسمية الرتبة'!#REF!+'تسمية الرتبة'!#REF!))</f>
        <v>#REF!</v>
      </c>
      <c r="I2393" s="7" t="e">
        <f>IF('تسمية الرتبة'!#REF!="مرفوض",0,'تسمية الرتبة'!#REF!)</f>
        <v>#REF!</v>
      </c>
      <c r="J2393" s="7" t="e">
        <f>IF('تسمية الرتبة'!#REF!="مرفوض",0,'تسمية الرتبة'!#REF!)</f>
        <v>#REF!</v>
      </c>
      <c r="K2393" s="7" t="e">
        <f>IF('تسمية الرتبة'!#REF!="مرفوض",0,J2393+I2393+H2393+G2393+F2393+E2393+D2393+'تسمية الرتبة'!#REF!)</f>
        <v>#REF!</v>
      </c>
      <c r="L2393" s="7" t="e">
        <f>IF('تسمية الرتبة'!#REF!="مرفوض",0,IF(J2393=0,"Absent(e)",""))</f>
        <v>#REF!</v>
      </c>
      <c r="M2393" s="20" t="e">
        <f>'تسمية الرتبة'!#REF!-'Resultats FR'!K2393</f>
        <v>#REF!</v>
      </c>
    </row>
    <row r="2394" spans="1:13">
      <c r="A2394" s="7">
        <v>2390</v>
      </c>
      <c r="B2394" s="7" t="e">
        <f>IF('تسمية الرتبة'!#REF!="مرفوض",0,'تسمية الرتبة'!#REF!)</f>
        <v>#REF!</v>
      </c>
      <c r="C2394" s="7" t="e">
        <f>IF('تسمية الرتبة'!#REF!="مرفوض",0,'تسمية الرتبة'!#REF!)</f>
        <v>#REF!</v>
      </c>
      <c r="D2394" s="7" t="e">
        <f>IF('تسمية الرتبة'!#REF!="مرفوض",0,'تسمية الرتبة'!#REF!)</f>
        <v>#REF!</v>
      </c>
      <c r="E2394" s="34" t="e">
        <f>IF('تسمية الرتبة'!#REF!="مرفوض",0,'تسمية الرتبة'!#REF!)</f>
        <v>#REF!</v>
      </c>
      <c r="F2394" s="7" t="e">
        <f>IF('تسمية الرتبة'!#REF!="مرفوض",0,'تسمية الرتبة'!#REF!)</f>
        <v>#REF!</v>
      </c>
      <c r="G2394" s="7" t="e">
        <f>IF('تسمية الرتبة'!#REF!="مرفوض",0,'تسمية الرتبة'!#REF!)</f>
        <v>#REF!</v>
      </c>
      <c r="H2394" s="7" t="e">
        <f>IF('تسمية الرتبة'!#REF!="مرفوض",0,IF('تسمية الرتبة'!#REF!+'تسمية الرتبة'!#REF!+'تسمية الرتبة'!#REF!+'تسمية الرتبة'!#REF!&gt;6,6,'تسمية الرتبة'!#REF!+'تسمية الرتبة'!#REF!+'تسمية الرتبة'!#REF!+'تسمية الرتبة'!#REF!))</f>
        <v>#REF!</v>
      </c>
      <c r="I2394" s="7" t="e">
        <f>IF('تسمية الرتبة'!#REF!="مرفوض",0,'تسمية الرتبة'!#REF!)</f>
        <v>#REF!</v>
      </c>
      <c r="J2394" s="7" t="e">
        <f>IF('تسمية الرتبة'!#REF!="مرفوض",0,'تسمية الرتبة'!#REF!)</f>
        <v>#REF!</v>
      </c>
      <c r="K2394" s="7" t="e">
        <f>IF('تسمية الرتبة'!#REF!="مرفوض",0,J2394+I2394+H2394+G2394+F2394+E2394+D2394+'تسمية الرتبة'!#REF!)</f>
        <v>#REF!</v>
      </c>
      <c r="L2394" s="7" t="e">
        <f>IF('تسمية الرتبة'!#REF!="مرفوض",0,IF(J2394=0,"Absent(e)",""))</f>
        <v>#REF!</v>
      </c>
      <c r="M2394" s="20" t="e">
        <f>'تسمية الرتبة'!#REF!-'Resultats FR'!K2394</f>
        <v>#REF!</v>
      </c>
    </row>
    <row r="2395" spans="1:13">
      <c r="A2395" s="7">
        <v>2391</v>
      </c>
      <c r="B2395" s="7" t="e">
        <f>IF('تسمية الرتبة'!#REF!="مرفوض",0,'تسمية الرتبة'!#REF!)</f>
        <v>#REF!</v>
      </c>
      <c r="C2395" s="7" t="e">
        <f>IF('تسمية الرتبة'!#REF!="مرفوض",0,'تسمية الرتبة'!#REF!)</f>
        <v>#REF!</v>
      </c>
      <c r="D2395" s="7" t="e">
        <f>IF('تسمية الرتبة'!#REF!="مرفوض",0,'تسمية الرتبة'!#REF!)</f>
        <v>#REF!</v>
      </c>
      <c r="E2395" s="34" t="e">
        <f>IF('تسمية الرتبة'!#REF!="مرفوض",0,'تسمية الرتبة'!#REF!)</f>
        <v>#REF!</v>
      </c>
      <c r="F2395" s="7" t="e">
        <f>IF('تسمية الرتبة'!#REF!="مرفوض",0,'تسمية الرتبة'!#REF!)</f>
        <v>#REF!</v>
      </c>
      <c r="G2395" s="7" t="e">
        <f>IF('تسمية الرتبة'!#REF!="مرفوض",0,'تسمية الرتبة'!#REF!)</f>
        <v>#REF!</v>
      </c>
      <c r="H2395" s="7" t="e">
        <f>IF('تسمية الرتبة'!#REF!="مرفوض",0,IF('تسمية الرتبة'!#REF!+'تسمية الرتبة'!#REF!+'تسمية الرتبة'!#REF!+'تسمية الرتبة'!#REF!&gt;6,6,'تسمية الرتبة'!#REF!+'تسمية الرتبة'!#REF!+'تسمية الرتبة'!#REF!+'تسمية الرتبة'!#REF!))</f>
        <v>#REF!</v>
      </c>
      <c r="I2395" s="7" t="e">
        <f>IF('تسمية الرتبة'!#REF!="مرفوض",0,'تسمية الرتبة'!#REF!)</f>
        <v>#REF!</v>
      </c>
      <c r="J2395" s="7" t="e">
        <f>IF('تسمية الرتبة'!#REF!="مرفوض",0,'تسمية الرتبة'!#REF!)</f>
        <v>#REF!</v>
      </c>
      <c r="K2395" s="7" t="e">
        <f>IF('تسمية الرتبة'!#REF!="مرفوض",0,J2395+I2395+H2395+G2395+F2395+E2395+D2395+'تسمية الرتبة'!#REF!)</f>
        <v>#REF!</v>
      </c>
      <c r="L2395" s="7" t="e">
        <f>IF('تسمية الرتبة'!#REF!="مرفوض",0,IF(J2395=0,"Absent(e)",""))</f>
        <v>#REF!</v>
      </c>
      <c r="M2395" s="20" t="e">
        <f>'تسمية الرتبة'!#REF!-'Resultats FR'!K2395</f>
        <v>#REF!</v>
      </c>
    </row>
    <row r="2396" spans="1:13">
      <c r="A2396" s="7">
        <v>2392</v>
      </c>
      <c r="B2396" s="7" t="e">
        <f>IF('تسمية الرتبة'!#REF!="مرفوض",0,'تسمية الرتبة'!#REF!)</f>
        <v>#REF!</v>
      </c>
      <c r="C2396" s="7" t="e">
        <f>IF('تسمية الرتبة'!#REF!="مرفوض",0,'تسمية الرتبة'!#REF!)</f>
        <v>#REF!</v>
      </c>
      <c r="D2396" s="7" t="e">
        <f>IF('تسمية الرتبة'!#REF!="مرفوض",0,'تسمية الرتبة'!#REF!)</f>
        <v>#REF!</v>
      </c>
      <c r="E2396" s="34" t="e">
        <f>IF('تسمية الرتبة'!#REF!="مرفوض",0,'تسمية الرتبة'!#REF!)</f>
        <v>#REF!</v>
      </c>
      <c r="F2396" s="7" t="e">
        <f>IF('تسمية الرتبة'!#REF!="مرفوض",0,'تسمية الرتبة'!#REF!)</f>
        <v>#REF!</v>
      </c>
      <c r="G2396" s="7" t="e">
        <f>IF('تسمية الرتبة'!#REF!="مرفوض",0,'تسمية الرتبة'!#REF!)</f>
        <v>#REF!</v>
      </c>
      <c r="H2396" s="7" t="e">
        <f>IF('تسمية الرتبة'!#REF!="مرفوض",0,IF('تسمية الرتبة'!#REF!+'تسمية الرتبة'!#REF!+'تسمية الرتبة'!#REF!+'تسمية الرتبة'!#REF!&gt;6,6,'تسمية الرتبة'!#REF!+'تسمية الرتبة'!#REF!+'تسمية الرتبة'!#REF!+'تسمية الرتبة'!#REF!))</f>
        <v>#REF!</v>
      </c>
      <c r="I2396" s="7" t="e">
        <f>IF('تسمية الرتبة'!#REF!="مرفوض",0,'تسمية الرتبة'!#REF!)</f>
        <v>#REF!</v>
      </c>
      <c r="J2396" s="7" t="e">
        <f>IF('تسمية الرتبة'!#REF!="مرفوض",0,'تسمية الرتبة'!#REF!)</f>
        <v>#REF!</v>
      </c>
      <c r="K2396" s="7" t="e">
        <f>IF('تسمية الرتبة'!#REF!="مرفوض",0,J2396+I2396+H2396+G2396+F2396+E2396+D2396+'تسمية الرتبة'!#REF!)</f>
        <v>#REF!</v>
      </c>
      <c r="L2396" s="7" t="e">
        <f>IF('تسمية الرتبة'!#REF!="مرفوض",0,IF(J2396=0,"Absent(e)",""))</f>
        <v>#REF!</v>
      </c>
      <c r="M2396" s="20" t="e">
        <f>'تسمية الرتبة'!#REF!-'Resultats FR'!K2396</f>
        <v>#REF!</v>
      </c>
    </row>
    <row r="2397" spans="1:13">
      <c r="A2397" s="7">
        <v>2393</v>
      </c>
      <c r="B2397" s="7" t="e">
        <f>IF('تسمية الرتبة'!#REF!="مرفوض",0,'تسمية الرتبة'!#REF!)</f>
        <v>#REF!</v>
      </c>
      <c r="C2397" s="7" t="e">
        <f>IF('تسمية الرتبة'!#REF!="مرفوض",0,'تسمية الرتبة'!#REF!)</f>
        <v>#REF!</v>
      </c>
      <c r="D2397" s="7" t="e">
        <f>IF('تسمية الرتبة'!#REF!="مرفوض",0,'تسمية الرتبة'!#REF!)</f>
        <v>#REF!</v>
      </c>
      <c r="E2397" s="34" t="e">
        <f>IF('تسمية الرتبة'!#REF!="مرفوض",0,'تسمية الرتبة'!#REF!)</f>
        <v>#REF!</v>
      </c>
      <c r="F2397" s="7" t="e">
        <f>IF('تسمية الرتبة'!#REF!="مرفوض",0,'تسمية الرتبة'!#REF!)</f>
        <v>#REF!</v>
      </c>
      <c r="G2397" s="7" t="e">
        <f>IF('تسمية الرتبة'!#REF!="مرفوض",0,'تسمية الرتبة'!#REF!)</f>
        <v>#REF!</v>
      </c>
      <c r="H2397" s="7" t="e">
        <f>IF('تسمية الرتبة'!#REF!="مرفوض",0,IF('تسمية الرتبة'!#REF!+'تسمية الرتبة'!#REF!+'تسمية الرتبة'!#REF!+'تسمية الرتبة'!#REF!&gt;6,6,'تسمية الرتبة'!#REF!+'تسمية الرتبة'!#REF!+'تسمية الرتبة'!#REF!+'تسمية الرتبة'!#REF!))</f>
        <v>#REF!</v>
      </c>
      <c r="I2397" s="7" t="e">
        <f>IF('تسمية الرتبة'!#REF!="مرفوض",0,'تسمية الرتبة'!#REF!)</f>
        <v>#REF!</v>
      </c>
      <c r="J2397" s="7" t="e">
        <f>IF('تسمية الرتبة'!#REF!="مرفوض",0,'تسمية الرتبة'!#REF!)</f>
        <v>#REF!</v>
      </c>
      <c r="K2397" s="7" t="e">
        <f>IF('تسمية الرتبة'!#REF!="مرفوض",0,J2397+I2397+H2397+G2397+F2397+E2397+D2397+'تسمية الرتبة'!#REF!)</f>
        <v>#REF!</v>
      </c>
      <c r="L2397" s="7" t="e">
        <f>IF('تسمية الرتبة'!#REF!="مرفوض",0,IF(J2397=0,"Absent(e)",""))</f>
        <v>#REF!</v>
      </c>
      <c r="M2397" s="20" t="e">
        <f>'تسمية الرتبة'!#REF!-'Resultats FR'!K2397</f>
        <v>#REF!</v>
      </c>
    </row>
    <row r="2398" spans="1:13">
      <c r="A2398" s="7">
        <v>2394</v>
      </c>
      <c r="B2398" s="7" t="e">
        <f>IF('تسمية الرتبة'!#REF!="مرفوض",0,'تسمية الرتبة'!#REF!)</f>
        <v>#REF!</v>
      </c>
      <c r="C2398" s="7" t="e">
        <f>IF('تسمية الرتبة'!#REF!="مرفوض",0,'تسمية الرتبة'!#REF!)</f>
        <v>#REF!</v>
      </c>
      <c r="D2398" s="7" t="e">
        <f>IF('تسمية الرتبة'!#REF!="مرفوض",0,'تسمية الرتبة'!#REF!)</f>
        <v>#REF!</v>
      </c>
      <c r="E2398" s="34" t="e">
        <f>IF('تسمية الرتبة'!#REF!="مرفوض",0,'تسمية الرتبة'!#REF!)</f>
        <v>#REF!</v>
      </c>
      <c r="F2398" s="7" t="e">
        <f>IF('تسمية الرتبة'!#REF!="مرفوض",0,'تسمية الرتبة'!#REF!)</f>
        <v>#REF!</v>
      </c>
      <c r="G2398" s="7" t="e">
        <f>IF('تسمية الرتبة'!#REF!="مرفوض",0,'تسمية الرتبة'!#REF!)</f>
        <v>#REF!</v>
      </c>
      <c r="H2398" s="7" t="e">
        <f>IF('تسمية الرتبة'!#REF!="مرفوض",0,IF('تسمية الرتبة'!#REF!+'تسمية الرتبة'!#REF!+'تسمية الرتبة'!#REF!+'تسمية الرتبة'!#REF!&gt;6,6,'تسمية الرتبة'!#REF!+'تسمية الرتبة'!#REF!+'تسمية الرتبة'!#REF!+'تسمية الرتبة'!#REF!))</f>
        <v>#REF!</v>
      </c>
      <c r="I2398" s="7" t="e">
        <f>IF('تسمية الرتبة'!#REF!="مرفوض",0,'تسمية الرتبة'!#REF!)</f>
        <v>#REF!</v>
      </c>
      <c r="J2398" s="7" t="e">
        <f>IF('تسمية الرتبة'!#REF!="مرفوض",0,'تسمية الرتبة'!#REF!)</f>
        <v>#REF!</v>
      </c>
      <c r="K2398" s="7" t="e">
        <f>IF('تسمية الرتبة'!#REF!="مرفوض",0,J2398+I2398+H2398+G2398+F2398+E2398+D2398+'تسمية الرتبة'!#REF!)</f>
        <v>#REF!</v>
      </c>
      <c r="L2398" s="7" t="e">
        <f>IF('تسمية الرتبة'!#REF!="مرفوض",0,IF(J2398=0,"Absent(e)",""))</f>
        <v>#REF!</v>
      </c>
      <c r="M2398" s="20" t="e">
        <f>'تسمية الرتبة'!#REF!-'Resultats FR'!K2398</f>
        <v>#REF!</v>
      </c>
    </row>
    <row r="2399" spans="1:13">
      <c r="A2399" s="7">
        <v>2395</v>
      </c>
      <c r="B2399" s="7" t="e">
        <f>IF('تسمية الرتبة'!#REF!="مرفوض",0,'تسمية الرتبة'!#REF!)</f>
        <v>#REF!</v>
      </c>
      <c r="C2399" s="7" t="e">
        <f>IF('تسمية الرتبة'!#REF!="مرفوض",0,'تسمية الرتبة'!#REF!)</f>
        <v>#REF!</v>
      </c>
      <c r="D2399" s="7" t="e">
        <f>IF('تسمية الرتبة'!#REF!="مرفوض",0,'تسمية الرتبة'!#REF!)</f>
        <v>#REF!</v>
      </c>
      <c r="E2399" s="34" t="e">
        <f>IF('تسمية الرتبة'!#REF!="مرفوض",0,'تسمية الرتبة'!#REF!)</f>
        <v>#REF!</v>
      </c>
      <c r="F2399" s="7" t="e">
        <f>IF('تسمية الرتبة'!#REF!="مرفوض",0,'تسمية الرتبة'!#REF!)</f>
        <v>#REF!</v>
      </c>
      <c r="G2399" s="7" t="e">
        <f>IF('تسمية الرتبة'!#REF!="مرفوض",0,'تسمية الرتبة'!#REF!)</f>
        <v>#REF!</v>
      </c>
      <c r="H2399" s="7" t="e">
        <f>IF('تسمية الرتبة'!#REF!="مرفوض",0,IF('تسمية الرتبة'!#REF!+'تسمية الرتبة'!#REF!+'تسمية الرتبة'!#REF!+'تسمية الرتبة'!#REF!&gt;6,6,'تسمية الرتبة'!#REF!+'تسمية الرتبة'!#REF!+'تسمية الرتبة'!#REF!+'تسمية الرتبة'!#REF!))</f>
        <v>#REF!</v>
      </c>
      <c r="I2399" s="7" t="e">
        <f>IF('تسمية الرتبة'!#REF!="مرفوض",0,'تسمية الرتبة'!#REF!)</f>
        <v>#REF!</v>
      </c>
      <c r="J2399" s="7" t="e">
        <f>IF('تسمية الرتبة'!#REF!="مرفوض",0,'تسمية الرتبة'!#REF!)</f>
        <v>#REF!</v>
      </c>
      <c r="K2399" s="7" t="e">
        <f>IF('تسمية الرتبة'!#REF!="مرفوض",0,J2399+I2399+H2399+G2399+F2399+E2399+D2399+'تسمية الرتبة'!#REF!)</f>
        <v>#REF!</v>
      </c>
      <c r="L2399" s="7" t="e">
        <f>IF('تسمية الرتبة'!#REF!="مرفوض",0,IF(J2399=0,"Absent(e)",""))</f>
        <v>#REF!</v>
      </c>
      <c r="M2399" s="20" t="e">
        <f>'تسمية الرتبة'!#REF!-'Resultats FR'!K2399</f>
        <v>#REF!</v>
      </c>
    </row>
    <row r="2400" spans="1:13">
      <c r="A2400" s="7">
        <v>2396</v>
      </c>
      <c r="B2400" s="7" t="e">
        <f>IF('تسمية الرتبة'!#REF!="مرفوض",0,'تسمية الرتبة'!#REF!)</f>
        <v>#REF!</v>
      </c>
      <c r="C2400" s="7" t="e">
        <f>IF('تسمية الرتبة'!#REF!="مرفوض",0,'تسمية الرتبة'!#REF!)</f>
        <v>#REF!</v>
      </c>
      <c r="D2400" s="7" t="e">
        <f>IF('تسمية الرتبة'!#REF!="مرفوض",0,'تسمية الرتبة'!#REF!)</f>
        <v>#REF!</v>
      </c>
      <c r="E2400" s="34" t="e">
        <f>IF('تسمية الرتبة'!#REF!="مرفوض",0,'تسمية الرتبة'!#REF!)</f>
        <v>#REF!</v>
      </c>
      <c r="F2400" s="7" t="e">
        <f>IF('تسمية الرتبة'!#REF!="مرفوض",0,'تسمية الرتبة'!#REF!)</f>
        <v>#REF!</v>
      </c>
      <c r="G2400" s="7" t="e">
        <f>IF('تسمية الرتبة'!#REF!="مرفوض",0,'تسمية الرتبة'!#REF!)</f>
        <v>#REF!</v>
      </c>
      <c r="H2400" s="7" t="e">
        <f>IF('تسمية الرتبة'!#REF!="مرفوض",0,IF('تسمية الرتبة'!#REF!+'تسمية الرتبة'!#REF!+'تسمية الرتبة'!#REF!+'تسمية الرتبة'!#REF!&gt;6,6,'تسمية الرتبة'!#REF!+'تسمية الرتبة'!#REF!+'تسمية الرتبة'!#REF!+'تسمية الرتبة'!#REF!))</f>
        <v>#REF!</v>
      </c>
      <c r="I2400" s="7" t="e">
        <f>IF('تسمية الرتبة'!#REF!="مرفوض",0,'تسمية الرتبة'!#REF!)</f>
        <v>#REF!</v>
      </c>
      <c r="J2400" s="7" t="e">
        <f>IF('تسمية الرتبة'!#REF!="مرفوض",0,'تسمية الرتبة'!#REF!)</f>
        <v>#REF!</v>
      </c>
      <c r="K2400" s="7" t="e">
        <f>IF('تسمية الرتبة'!#REF!="مرفوض",0,J2400+I2400+H2400+G2400+F2400+E2400+D2400+'تسمية الرتبة'!#REF!)</f>
        <v>#REF!</v>
      </c>
      <c r="L2400" s="7" t="e">
        <f>IF('تسمية الرتبة'!#REF!="مرفوض",0,IF(J2400=0,"Absent(e)",""))</f>
        <v>#REF!</v>
      </c>
      <c r="M2400" s="20" t="e">
        <f>'تسمية الرتبة'!#REF!-'Resultats FR'!K2400</f>
        <v>#REF!</v>
      </c>
    </row>
    <row r="2401" spans="1:13">
      <c r="A2401" s="7">
        <v>2397</v>
      </c>
      <c r="B2401" s="7" t="e">
        <f>IF('تسمية الرتبة'!#REF!="مرفوض",0,'تسمية الرتبة'!#REF!)</f>
        <v>#REF!</v>
      </c>
      <c r="C2401" s="7" t="e">
        <f>IF('تسمية الرتبة'!#REF!="مرفوض",0,'تسمية الرتبة'!#REF!)</f>
        <v>#REF!</v>
      </c>
      <c r="D2401" s="7" t="e">
        <f>IF('تسمية الرتبة'!#REF!="مرفوض",0,'تسمية الرتبة'!#REF!)</f>
        <v>#REF!</v>
      </c>
      <c r="E2401" s="34" t="e">
        <f>IF('تسمية الرتبة'!#REF!="مرفوض",0,'تسمية الرتبة'!#REF!)</f>
        <v>#REF!</v>
      </c>
      <c r="F2401" s="7" t="e">
        <f>IF('تسمية الرتبة'!#REF!="مرفوض",0,'تسمية الرتبة'!#REF!)</f>
        <v>#REF!</v>
      </c>
      <c r="G2401" s="7" t="e">
        <f>IF('تسمية الرتبة'!#REF!="مرفوض",0,'تسمية الرتبة'!#REF!)</f>
        <v>#REF!</v>
      </c>
      <c r="H2401" s="7" t="e">
        <f>IF('تسمية الرتبة'!#REF!="مرفوض",0,IF('تسمية الرتبة'!#REF!+'تسمية الرتبة'!#REF!+'تسمية الرتبة'!#REF!+'تسمية الرتبة'!#REF!&gt;6,6,'تسمية الرتبة'!#REF!+'تسمية الرتبة'!#REF!+'تسمية الرتبة'!#REF!+'تسمية الرتبة'!#REF!))</f>
        <v>#REF!</v>
      </c>
      <c r="I2401" s="7" t="e">
        <f>IF('تسمية الرتبة'!#REF!="مرفوض",0,'تسمية الرتبة'!#REF!)</f>
        <v>#REF!</v>
      </c>
      <c r="J2401" s="7" t="e">
        <f>IF('تسمية الرتبة'!#REF!="مرفوض",0,'تسمية الرتبة'!#REF!)</f>
        <v>#REF!</v>
      </c>
      <c r="K2401" s="7" t="e">
        <f>IF('تسمية الرتبة'!#REF!="مرفوض",0,J2401+I2401+H2401+G2401+F2401+E2401+D2401+'تسمية الرتبة'!#REF!)</f>
        <v>#REF!</v>
      </c>
      <c r="L2401" s="7" t="e">
        <f>IF('تسمية الرتبة'!#REF!="مرفوض",0,IF(J2401=0,"Absent(e)",""))</f>
        <v>#REF!</v>
      </c>
      <c r="M2401" s="20" t="e">
        <f>'تسمية الرتبة'!#REF!-'Resultats FR'!K2401</f>
        <v>#REF!</v>
      </c>
    </row>
    <row r="2402" spans="1:13">
      <c r="A2402" s="7">
        <v>2398</v>
      </c>
      <c r="B2402" s="7" t="e">
        <f>IF('تسمية الرتبة'!#REF!="مرفوض",0,'تسمية الرتبة'!#REF!)</f>
        <v>#REF!</v>
      </c>
      <c r="C2402" s="7" t="e">
        <f>IF('تسمية الرتبة'!#REF!="مرفوض",0,'تسمية الرتبة'!#REF!)</f>
        <v>#REF!</v>
      </c>
      <c r="D2402" s="7" t="e">
        <f>IF('تسمية الرتبة'!#REF!="مرفوض",0,'تسمية الرتبة'!#REF!)</f>
        <v>#REF!</v>
      </c>
      <c r="E2402" s="34" t="e">
        <f>IF('تسمية الرتبة'!#REF!="مرفوض",0,'تسمية الرتبة'!#REF!)</f>
        <v>#REF!</v>
      </c>
      <c r="F2402" s="7" t="e">
        <f>IF('تسمية الرتبة'!#REF!="مرفوض",0,'تسمية الرتبة'!#REF!)</f>
        <v>#REF!</v>
      </c>
      <c r="G2402" s="7" t="e">
        <f>IF('تسمية الرتبة'!#REF!="مرفوض",0,'تسمية الرتبة'!#REF!)</f>
        <v>#REF!</v>
      </c>
      <c r="H2402" s="7" t="e">
        <f>IF('تسمية الرتبة'!#REF!="مرفوض",0,IF('تسمية الرتبة'!#REF!+'تسمية الرتبة'!#REF!+'تسمية الرتبة'!#REF!+'تسمية الرتبة'!#REF!&gt;6,6,'تسمية الرتبة'!#REF!+'تسمية الرتبة'!#REF!+'تسمية الرتبة'!#REF!+'تسمية الرتبة'!#REF!))</f>
        <v>#REF!</v>
      </c>
      <c r="I2402" s="7" t="e">
        <f>IF('تسمية الرتبة'!#REF!="مرفوض",0,'تسمية الرتبة'!#REF!)</f>
        <v>#REF!</v>
      </c>
      <c r="J2402" s="7" t="e">
        <f>IF('تسمية الرتبة'!#REF!="مرفوض",0,'تسمية الرتبة'!#REF!)</f>
        <v>#REF!</v>
      </c>
      <c r="K2402" s="7" t="e">
        <f>IF('تسمية الرتبة'!#REF!="مرفوض",0,J2402+I2402+H2402+G2402+F2402+E2402+D2402+'تسمية الرتبة'!#REF!)</f>
        <v>#REF!</v>
      </c>
      <c r="L2402" s="7" t="e">
        <f>IF('تسمية الرتبة'!#REF!="مرفوض",0,IF(J2402=0,"Absent(e)",""))</f>
        <v>#REF!</v>
      </c>
      <c r="M2402" s="20" t="e">
        <f>'تسمية الرتبة'!#REF!-'Resultats FR'!K2402</f>
        <v>#REF!</v>
      </c>
    </row>
    <row r="2403" spans="1:13">
      <c r="A2403" s="7">
        <v>2399</v>
      </c>
      <c r="B2403" s="7" t="e">
        <f>IF('تسمية الرتبة'!#REF!="مرفوض",0,'تسمية الرتبة'!#REF!)</f>
        <v>#REF!</v>
      </c>
      <c r="C2403" s="7" t="e">
        <f>IF('تسمية الرتبة'!#REF!="مرفوض",0,'تسمية الرتبة'!#REF!)</f>
        <v>#REF!</v>
      </c>
      <c r="D2403" s="7" t="e">
        <f>IF('تسمية الرتبة'!#REF!="مرفوض",0,'تسمية الرتبة'!#REF!)</f>
        <v>#REF!</v>
      </c>
      <c r="E2403" s="34" t="e">
        <f>IF('تسمية الرتبة'!#REF!="مرفوض",0,'تسمية الرتبة'!#REF!)</f>
        <v>#REF!</v>
      </c>
      <c r="F2403" s="7" t="e">
        <f>IF('تسمية الرتبة'!#REF!="مرفوض",0,'تسمية الرتبة'!#REF!)</f>
        <v>#REF!</v>
      </c>
      <c r="G2403" s="7" t="e">
        <f>IF('تسمية الرتبة'!#REF!="مرفوض",0,'تسمية الرتبة'!#REF!)</f>
        <v>#REF!</v>
      </c>
      <c r="H2403" s="7" t="e">
        <f>IF('تسمية الرتبة'!#REF!="مرفوض",0,IF('تسمية الرتبة'!#REF!+'تسمية الرتبة'!#REF!+'تسمية الرتبة'!#REF!+'تسمية الرتبة'!#REF!&gt;6,6,'تسمية الرتبة'!#REF!+'تسمية الرتبة'!#REF!+'تسمية الرتبة'!#REF!+'تسمية الرتبة'!#REF!))</f>
        <v>#REF!</v>
      </c>
      <c r="I2403" s="7" t="e">
        <f>IF('تسمية الرتبة'!#REF!="مرفوض",0,'تسمية الرتبة'!#REF!)</f>
        <v>#REF!</v>
      </c>
      <c r="J2403" s="7" t="e">
        <f>IF('تسمية الرتبة'!#REF!="مرفوض",0,'تسمية الرتبة'!#REF!)</f>
        <v>#REF!</v>
      </c>
      <c r="K2403" s="7" t="e">
        <f>IF('تسمية الرتبة'!#REF!="مرفوض",0,J2403+I2403+H2403+G2403+F2403+E2403+D2403+'تسمية الرتبة'!#REF!)</f>
        <v>#REF!</v>
      </c>
      <c r="L2403" s="7" t="e">
        <f>IF('تسمية الرتبة'!#REF!="مرفوض",0,IF(J2403=0,"Absent(e)",""))</f>
        <v>#REF!</v>
      </c>
      <c r="M2403" s="20" t="e">
        <f>'تسمية الرتبة'!#REF!-'Resultats FR'!K2403</f>
        <v>#REF!</v>
      </c>
    </row>
    <row r="2404" spans="1:13">
      <c r="A2404" s="7">
        <v>2400</v>
      </c>
      <c r="B2404" s="7" t="e">
        <f>IF('تسمية الرتبة'!#REF!="مرفوض",0,'تسمية الرتبة'!#REF!)</f>
        <v>#REF!</v>
      </c>
      <c r="C2404" s="7" t="e">
        <f>IF('تسمية الرتبة'!#REF!="مرفوض",0,'تسمية الرتبة'!#REF!)</f>
        <v>#REF!</v>
      </c>
      <c r="D2404" s="7" t="e">
        <f>IF('تسمية الرتبة'!#REF!="مرفوض",0,'تسمية الرتبة'!#REF!)</f>
        <v>#REF!</v>
      </c>
      <c r="E2404" s="34" t="e">
        <f>IF('تسمية الرتبة'!#REF!="مرفوض",0,'تسمية الرتبة'!#REF!)</f>
        <v>#REF!</v>
      </c>
      <c r="F2404" s="7" t="e">
        <f>IF('تسمية الرتبة'!#REF!="مرفوض",0,'تسمية الرتبة'!#REF!)</f>
        <v>#REF!</v>
      </c>
      <c r="G2404" s="7" t="e">
        <f>IF('تسمية الرتبة'!#REF!="مرفوض",0,'تسمية الرتبة'!#REF!)</f>
        <v>#REF!</v>
      </c>
      <c r="H2404" s="7" t="e">
        <f>IF('تسمية الرتبة'!#REF!="مرفوض",0,IF('تسمية الرتبة'!#REF!+'تسمية الرتبة'!#REF!+'تسمية الرتبة'!#REF!+'تسمية الرتبة'!#REF!&gt;6,6,'تسمية الرتبة'!#REF!+'تسمية الرتبة'!#REF!+'تسمية الرتبة'!#REF!+'تسمية الرتبة'!#REF!))</f>
        <v>#REF!</v>
      </c>
      <c r="I2404" s="7" t="e">
        <f>IF('تسمية الرتبة'!#REF!="مرفوض",0,'تسمية الرتبة'!#REF!)</f>
        <v>#REF!</v>
      </c>
      <c r="J2404" s="7" t="e">
        <f>IF('تسمية الرتبة'!#REF!="مرفوض",0,'تسمية الرتبة'!#REF!)</f>
        <v>#REF!</v>
      </c>
      <c r="K2404" s="7" t="e">
        <f>IF('تسمية الرتبة'!#REF!="مرفوض",0,J2404+I2404+H2404+G2404+F2404+E2404+D2404+'تسمية الرتبة'!#REF!)</f>
        <v>#REF!</v>
      </c>
      <c r="L2404" s="7" t="e">
        <f>IF('تسمية الرتبة'!#REF!="مرفوض",0,IF(J2404=0,"Absent(e)",""))</f>
        <v>#REF!</v>
      </c>
      <c r="M2404" s="20" t="e">
        <f>'تسمية الرتبة'!#REF!-'Resultats FR'!K2404</f>
        <v>#REF!</v>
      </c>
    </row>
    <row r="2405" spans="1:13">
      <c r="A2405" s="7">
        <v>2401</v>
      </c>
      <c r="B2405" s="7" t="e">
        <f>IF('تسمية الرتبة'!#REF!="مرفوض",0,'تسمية الرتبة'!#REF!)</f>
        <v>#REF!</v>
      </c>
      <c r="C2405" s="7" t="e">
        <f>IF('تسمية الرتبة'!#REF!="مرفوض",0,'تسمية الرتبة'!#REF!)</f>
        <v>#REF!</v>
      </c>
      <c r="D2405" s="7" t="e">
        <f>IF('تسمية الرتبة'!#REF!="مرفوض",0,'تسمية الرتبة'!#REF!)</f>
        <v>#REF!</v>
      </c>
      <c r="E2405" s="34" t="e">
        <f>IF('تسمية الرتبة'!#REF!="مرفوض",0,'تسمية الرتبة'!#REF!)</f>
        <v>#REF!</v>
      </c>
      <c r="F2405" s="7" t="e">
        <f>IF('تسمية الرتبة'!#REF!="مرفوض",0,'تسمية الرتبة'!#REF!)</f>
        <v>#REF!</v>
      </c>
      <c r="G2405" s="7" t="e">
        <f>IF('تسمية الرتبة'!#REF!="مرفوض",0,'تسمية الرتبة'!#REF!)</f>
        <v>#REF!</v>
      </c>
      <c r="H2405" s="7" t="e">
        <f>IF('تسمية الرتبة'!#REF!="مرفوض",0,IF('تسمية الرتبة'!#REF!+'تسمية الرتبة'!#REF!+'تسمية الرتبة'!#REF!+'تسمية الرتبة'!#REF!&gt;6,6,'تسمية الرتبة'!#REF!+'تسمية الرتبة'!#REF!+'تسمية الرتبة'!#REF!+'تسمية الرتبة'!#REF!))</f>
        <v>#REF!</v>
      </c>
      <c r="I2405" s="7" t="e">
        <f>IF('تسمية الرتبة'!#REF!="مرفوض",0,'تسمية الرتبة'!#REF!)</f>
        <v>#REF!</v>
      </c>
      <c r="J2405" s="7" t="e">
        <f>IF('تسمية الرتبة'!#REF!="مرفوض",0,'تسمية الرتبة'!#REF!)</f>
        <v>#REF!</v>
      </c>
      <c r="K2405" s="7" t="e">
        <f>IF('تسمية الرتبة'!#REF!="مرفوض",0,J2405+I2405+H2405+G2405+F2405+E2405+D2405+'تسمية الرتبة'!#REF!)</f>
        <v>#REF!</v>
      </c>
      <c r="L2405" s="7" t="e">
        <f>IF('تسمية الرتبة'!#REF!="مرفوض",0,IF(J2405=0,"Absent(e)",""))</f>
        <v>#REF!</v>
      </c>
      <c r="M2405" s="20" t="e">
        <f>'تسمية الرتبة'!#REF!-'Resultats FR'!K2405</f>
        <v>#REF!</v>
      </c>
    </row>
    <row r="2406" spans="1:13">
      <c r="A2406" s="7">
        <v>2402</v>
      </c>
      <c r="B2406" s="7" t="e">
        <f>IF('تسمية الرتبة'!#REF!="مرفوض",0,'تسمية الرتبة'!#REF!)</f>
        <v>#REF!</v>
      </c>
      <c r="C2406" s="7" t="e">
        <f>IF('تسمية الرتبة'!#REF!="مرفوض",0,'تسمية الرتبة'!#REF!)</f>
        <v>#REF!</v>
      </c>
      <c r="D2406" s="7" t="e">
        <f>IF('تسمية الرتبة'!#REF!="مرفوض",0,'تسمية الرتبة'!#REF!)</f>
        <v>#REF!</v>
      </c>
      <c r="E2406" s="34" t="e">
        <f>IF('تسمية الرتبة'!#REF!="مرفوض",0,'تسمية الرتبة'!#REF!)</f>
        <v>#REF!</v>
      </c>
      <c r="F2406" s="7" t="e">
        <f>IF('تسمية الرتبة'!#REF!="مرفوض",0,'تسمية الرتبة'!#REF!)</f>
        <v>#REF!</v>
      </c>
      <c r="G2406" s="7" t="e">
        <f>IF('تسمية الرتبة'!#REF!="مرفوض",0,'تسمية الرتبة'!#REF!)</f>
        <v>#REF!</v>
      </c>
      <c r="H2406" s="7" t="e">
        <f>IF('تسمية الرتبة'!#REF!="مرفوض",0,IF('تسمية الرتبة'!#REF!+'تسمية الرتبة'!#REF!+'تسمية الرتبة'!#REF!+'تسمية الرتبة'!#REF!&gt;6,6,'تسمية الرتبة'!#REF!+'تسمية الرتبة'!#REF!+'تسمية الرتبة'!#REF!+'تسمية الرتبة'!#REF!))</f>
        <v>#REF!</v>
      </c>
      <c r="I2406" s="7" t="e">
        <f>IF('تسمية الرتبة'!#REF!="مرفوض",0,'تسمية الرتبة'!#REF!)</f>
        <v>#REF!</v>
      </c>
      <c r="J2406" s="7" t="e">
        <f>IF('تسمية الرتبة'!#REF!="مرفوض",0,'تسمية الرتبة'!#REF!)</f>
        <v>#REF!</v>
      </c>
      <c r="K2406" s="7" t="e">
        <f>IF('تسمية الرتبة'!#REF!="مرفوض",0,J2406+I2406+H2406+G2406+F2406+E2406+D2406+'تسمية الرتبة'!#REF!)</f>
        <v>#REF!</v>
      </c>
      <c r="L2406" s="7" t="e">
        <f>IF('تسمية الرتبة'!#REF!="مرفوض",0,IF(J2406=0,"Absent(e)",""))</f>
        <v>#REF!</v>
      </c>
      <c r="M2406" s="20" t="e">
        <f>'تسمية الرتبة'!#REF!-'Resultats FR'!K2406</f>
        <v>#REF!</v>
      </c>
    </row>
    <row r="2407" spans="1:13">
      <c r="A2407" s="7">
        <v>2403</v>
      </c>
      <c r="B2407" s="7" t="e">
        <f>IF('تسمية الرتبة'!#REF!="مرفوض",0,'تسمية الرتبة'!#REF!)</f>
        <v>#REF!</v>
      </c>
      <c r="C2407" s="7" t="e">
        <f>IF('تسمية الرتبة'!#REF!="مرفوض",0,'تسمية الرتبة'!#REF!)</f>
        <v>#REF!</v>
      </c>
      <c r="D2407" s="7" t="e">
        <f>IF('تسمية الرتبة'!#REF!="مرفوض",0,'تسمية الرتبة'!#REF!)</f>
        <v>#REF!</v>
      </c>
      <c r="E2407" s="34" t="e">
        <f>IF('تسمية الرتبة'!#REF!="مرفوض",0,'تسمية الرتبة'!#REF!)</f>
        <v>#REF!</v>
      </c>
      <c r="F2407" s="7" t="e">
        <f>IF('تسمية الرتبة'!#REF!="مرفوض",0,'تسمية الرتبة'!#REF!)</f>
        <v>#REF!</v>
      </c>
      <c r="G2407" s="7" t="e">
        <f>IF('تسمية الرتبة'!#REF!="مرفوض",0,'تسمية الرتبة'!#REF!)</f>
        <v>#REF!</v>
      </c>
      <c r="H2407" s="7" t="e">
        <f>IF('تسمية الرتبة'!#REF!="مرفوض",0,IF('تسمية الرتبة'!#REF!+'تسمية الرتبة'!#REF!+'تسمية الرتبة'!#REF!+'تسمية الرتبة'!#REF!&gt;6,6,'تسمية الرتبة'!#REF!+'تسمية الرتبة'!#REF!+'تسمية الرتبة'!#REF!+'تسمية الرتبة'!#REF!))</f>
        <v>#REF!</v>
      </c>
      <c r="I2407" s="7" t="e">
        <f>IF('تسمية الرتبة'!#REF!="مرفوض",0,'تسمية الرتبة'!#REF!)</f>
        <v>#REF!</v>
      </c>
      <c r="J2407" s="7" t="e">
        <f>IF('تسمية الرتبة'!#REF!="مرفوض",0,'تسمية الرتبة'!#REF!)</f>
        <v>#REF!</v>
      </c>
      <c r="K2407" s="7" t="e">
        <f>IF('تسمية الرتبة'!#REF!="مرفوض",0,J2407+I2407+H2407+G2407+F2407+E2407+D2407+'تسمية الرتبة'!#REF!)</f>
        <v>#REF!</v>
      </c>
      <c r="L2407" s="7" t="e">
        <f>IF('تسمية الرتبة'!#REF!="مرفوض",0,IF(J2407=0,"Absent(e)",""))</f>
        <v>#REF!</v>
      </c>
      <c r="M2407" s="20" t="e">
        <f>'تسمية الرتبة'!#REF!-'Resultats FR'!K2407</f>
        <v>#REF!</v>
      </c>
    </row>
    <row r="2408" spans="1:13">
      <c r="A2408" s="7">
        <v>2404</v>
      </c>
      <c r="B2408" s="7" t="e">
        <f>IF('تسمية الرتبة'!#REF!="مرفوض",0,'تسمية الرتبة'!#REF!)</f>
        <v>#REF!</v>
      </c>
      <c r="C2408" s="7" t="e">
        <f>IF('تسمية الرتبة'!#REF!="مرفوض",0,'تسمية الرتبة'!#REF!)</f>
        <v>#REF!</v>
      </c>
      <c r="D2408" s="7" t="e">
        <f>IF('تسمية الرتبة'!#REF!="مرفوض",0,'تسمية الرتبة'!#REF!)</f>
        <v>#REF!</v>
      </c>
      <c r="E2408" s="34" t="e">
        <f>IF('تسمية الرتبة'!#REF!="مرفوض",0,'تسمية الرتبة'!#REF!)</f>
        <v>#REF!</v>
      </c>
      <c r="F2408" s="7" t="e">
        <f>IF('تسمية الرتبة'!#REF!="مرفوض",0,'تسمية الرتبة'!#REF!)</f>
        <v>#REF!</v>
      </c>
      <c r="G2408" s="7" t="e">
        <f>IF('تسمية الرتبة'!#REF!="مرفوض",0,'تسمية الرتبة'!#REF!)</f>
        <v>#REF!</v>
      </c>
      <c r="H2408" s="7" t="e">
        <f>IF('تسمية الرتبة'!#REF!="مرفوض",0,IF('تسمية الرتبة'!#REF!+'تسمية الرتبة'!#REF!+'تسمية الرتبة'!#REF!+'تسمية الرتبة'!#REF!&gt;6,6,'تسمية الرتبة'!#REF!+'تسمية الرتبة'!#REF!+'تسمية الرتبة'!#REF!+'تسمية الرتبة'!#REF!))</f>
        <v>#REF!</v>
      </c>
      <c r="I2408" s="7" t="e">
        <f>IF('تسمية الرتبة'!#REF!="مرفوض",0,'تسمية الرتبة'!#REF!)</f>
        <v>#REF!</v>
      </c>
      <c r="J2408" s="7" t="e">
        <f>IF('تسمية الرتبة'!#REF!="مرفوض",0,'تسمية الرتبة'!#REF!)</f>
        <v>#REF!</v>
      </c>
      <c r="K2408" s="7" t="e">
        <f>IF('تسمية الرتبة'!#REF!="مرفوض",0,J2408+I2408+H2408+G2408+F2408+E2408+D2408+'تسمية الرتبة'!#REF!)</f>
        <v>#REF!</v>
      </c>
      <c r="L2408" s="7" t="e">
        <f>IF('تسمية الرتبة'!#REF!="مرفوض",0,IF(J2408=0,"Absent(e)",""))</f>
        <v>#REF!</v>
      </c>
      <c r="M2408" s="20" t="e">
        <f>'تسمية الرتبة'!#REF!-'Resultats FR'!K2408</f>
        <v>#REF!</v>
      </c>
    </row>
    <row r="2409" spans="1:13">
      <c r="A2409" s="7">
        <v>2405</v>
      </c>
      <c r="B2409" s="7" t="e">
        <f>IF('تسمية الرتبة'!#REF!="مرفوض",0,'تسمية الرتبة'!#REF!)</f>
        <v>#REF!</v>
      </c>
      <c r="C2409" s="7" t="e">
        <f>IF('تسمية الرتبة'!#REF!="مرفوض",0,'تسمية الرتبة'!#REF!)</f>
        <v>#REF!</v>
      </c>
      <c r="D2409" s="7" t="e">
        <f>IF('تسمية الرتبة'!#REF!="مرفوض",0,'تسمية الرتبة'!#REF!)</f>
        <v>#REF!</v>
      </c>
      <c r="E2409" s="34" t="e">
        <f>IF('تسمية الرتبة'!#REF!="مرفوض",0,'تسمية الرتبة'!#REF!)</f>
        <v>#REF!</v>
      </c>
      <c r="F2409" s="7" t="e">
        <f>IF('تسمية الرتبة'!#REF!="مرفوض",0,'تسمية الرتبة'!#REF!)</f>
        <v>#REF!</v>
      </c>
      <c r="G2409" s="7" t="e">
        <f>IF('تسمية الرتبة'!#REF!="مرفوض",0,'تسمية الرتبة'!#REF!)</f>
        <v>#REF!</v>
      </c>
      <c r="H2409" s="7" t="e">
        <f>IF('تسمية الرتبة'!#REF!="مرفوض",0,IF('تسمية الرتبة'!#REF!+'تسمية الرتبة'!#REF!+'تسمية الرتبة'!#REF!+'تسمية الرتبة'!#REF!&gt;6,6,'تسمية الرتبة'!#REF!+'تسمية الرتبة'!#REF!+'تسمية الرتبة'!#REF!+'تسمية الرتبة'!#REF!))</f>
        <v>#REF!</v>
      </c>
      <c r="I2409" s="7" t="e">
        <f>IF('تسمية الرتبة'!#REF!="مرفوض",0,'تسمية الرتبة'!#REF!)</f>
        <v>#REF!</v>
      </c>
      <c r="J2409" s="7" t="e">
        <f>IF('تسمية الرتبة'!#REF!="مرفوض",0,'تسمية الرتبة'!#REF!)</f>
        <v>#REF!</v>
      </c>
      <c r="K2409" s="7" t="e">
        <f>IF('تسمية الرتبة'!#REF!="مرفوض",0,J2409+I2409+H2409+G2409+F2409+E2409+D2409+'تسمية الرتبة'!#REF!)</f>
        <v>#REF!</v>
      </c>
      <c r="L2409" s="7" t="e">
        <f>IF('تسمية الرتبة'!#REF!="مرفوض",0,IF(J2409=0,"Absent(e)",""))</f>
        <v>#REF!</v>
      </c>
      <c r="M2409" s="20" t="e">
        <f>'تسمية الرتبة'!#REF!-'Resultats FR'!K2409</f>
        <v>#REF!</v>
      </c>
    </row>
    <row r="2410" spans="1:13">
      <c r="A2410" s="7">
        <v>2406</v>
      </c>
      <c r="B2410" s="7" t="e">
        <f>IF('تسمية الرتبة'!#REF!="مرفوض",0,'تسمية الرتبة'!#REF!)</f>
        <v>#REF!</v>
      </c>
      <c r="C2410" s="7" t="e">
        <f>IF('تسمية الرتبة'!#REF!="مرفوض",0,'تسمية الرتبة'!#REF!)</f>
        <v>#REF!</v>
      </c>
      <c r="D2410" s="7" t="e">
        <f>IF('تسمية الرتبة'!#REF!="مرفوض",0,'تسمية الرتبة'!#REF!)</f>
        <v>#REF!</v>
      </c>
      <c r="E2410" s="34" t="e">
        <f>IF('تسمية الرتبة'!#REF!="مرفوض",0,'تسمية الرتبة'!#REF!)</f>
        <v>#REF!</v>
      </c>
      <c r="F2410" s="7" t="e">
        <f>IF('تسمية الرتبة'!#REF!="مرفوض",0,'تسمية الرتبة'!#REF!)</f>
        <v>#REF!</v>
      </c>
      <c r="G2410" s="7" t="e">
        <f>IF('تسمية الرتبة'!#REF!="مرفوض",0,'تسمية الرتبة'!#REF!)</f>
        <v>#REF!</v>
      </c>
      <c r="H2410" s="7" t="e">
        <f>IF('تسمية الرتبة'!#REF!="مرفوض",0,IF('تسمية الرتبة'!#REF!+'تسمية الرتبة'!#REF!+'تسمية الرتبة'!#REF!+'تسمية الرتبة'!#REF!&gt;6,6,'تسمية الرتبة'!#REF!+'تسمية الرتبة'!#REF!+'تسمية الرتبة'!#REF!+'تسمية الرتبة'!#REF!))</f>
        <v>#REF!</v>
      </c>
      <c r="I2410" s="7" t="e">
        <f>IF('تسمية الرتبة'!#REF!="مرفوض",0,'تسمية الرتبة'!#REF!)</f>
        <v>#REF!</v>
      </c>
      <c r="J2410" s="7" t="e">
        <f>IF('تسمية الرتبة'!#REF!="مرفوض",0,'تسمية الرتبة'!#REF!)</f>
        <v>#REF!</v>
      </c>
      <c r="K2410" s="7" t="e">
        <f>IF('تسمية الرتبة'!#REF!="مرفوض",0,J2410+I2410+H2410+G2410+F2410+E2410+D2410+'تسمية الرتبة'!#REF!)</f>
        <v>#REF!</v>
      </c>
      <c r="L2410" s="7" t="e">
        <f>IF('تسمية الرتبة'!#REF!="مرفوض",0,IF(J2410=0,"Absent(e)",""))</f>
        <v>#REF!</v>
      </c>
      <c r="M2410" s="20" t="e">
        <f>'تسمية الرتبة'!#REF!-'Resultats FR'!K2410</f>
        <v>#REF!</v>
      </c>
    </row>
    <row r="2411" spans="1:13">
      <c r="A2411" s="7">
        <v>2407</v>
      </c>
      <c r="B2411" s="7" t="e">
        <f>IF('تسمية الرتبة'!#REF!="مرفوض",0,'تسمية الرتبة'!#REF!)</f>
        <v>#REF!</v>
      </c>
      <c r="C2411" s="7" t="e">
        <f>IF('تسمية الرتبة'!#REF!="مرفوض",0,'تسمية الرتبة'!#REF!)</f>
        <v>#REF!</v>
      </c>
      <c r="D2411" s="7" t="e">
        <f>IF('تسمية الرتبة'!#REF!="مرفوض",0,'تسمية الرتبة'!#REF!)</f>
        <v>#REF!</v>
      </c>
      <c r="E2411" s="34" t="e">
        <f>IF('تسمية الرتبة'!#REF!="مرفوض",0,'تسمية الرتبة'!#REF!)</f>
        <v>#REF!</v>
      </c>
      <c r="F2411" s="7" t="e">
        <f>IF('تسمية الرتبة'!#REF!="مرفوض",0,'تسمية الرتبة'!#REF!)</f>
        <v>#REF!</v>
      </c>
      <c r="G2411" s="7" t="e">
        <f>IF('تسمية الرتبة'!#REF!="مرفوض",0,'تسمية الرتبة'!#REF!)</f>
        <v>#REF!</v>
      </c>
      <c r="H2411" s="7" t="e">
        <f>IF('تسمية الرتبة'!#REF!="مرفوض",0,IF('تسمية الرتبة'!#REF!+'تسمية الرتبة'!#REF!+'تسمية الرتبة'!#REF!+'تسمية الرتبة'!#REF!&gt;6,6,'تسمية الرتبة'!#REF!+'تسمية الرتبة'!#REF!+'تسمية الرتبة'!#REF!+'تسمية الرتبة'!#REF!))</f>
        <v>#REF!</v>
      </c>
      <c r="I2411" s="7" t="e">
        <f>IF('تسمية الرتبة'!#REF!="مرفوض",0,'تسمية الرتبة'!#REF!)</f>
        <v>#REF!</v>
      </c>
      <c r="J2411" s="7" t="e">
        <f>IF('تسمية الرتبة'!#REF!="مرفوض",0,'تسمية الرتبة'!#REF!)</f>
        <v>#REF!</v>
      </c>
      <c r="K2411" s="7" t="e">
        <f>IF('تسمية الرتبة'!#REF!="مرفوض",0,J2411+I2411+H2411+G2411+F2411+E2411+D2411+'تسمية الرتبة'!#REF!)</f>
        <v>#REF!</v>
      </c>
      <c r="L2411" s="7" t="e">
        <f>IF('تسمية الرتبة'!#REF!="مرفوض",0,IF(J2411=0,"Absent(e)",""))</f>
        <v>#REF!</v>
      </c>
      <c r="M2411" s="20" t="e">
        <f>'تسمية الرتبة'!#REF!-'Resultats FR'!K2411</f>
        <v>#REF!</v>
      </c>
    </row>
    <row r="2412" spans="1:13">
      <c r="A2412" s="7">
        <v>2408</v>
      </c>
      <c r="B2412" s="7" t="e">
        <f>IF('تسمية الرتبة'!#REF!="مرفوض",0,'تسمية الرتبة'!#REF!)</f>
        <v>#REF!</v>
      </c>
      <c r="C2412" s="7" t="e">
        <f>IF('تسمية الرتبة'!#REF!="مرفوض",0,'تسمية الرتبة'!#REF!)</f>
        <v>#REF!</v>
      </c>
      <c r="D2412" s="7" t="e">
        <f>IF('تسمية الرتبة'!#REF!="مرفوض",0,'تسمية الرتبة'!#REF!)</f>
        <v>#REF!</v>
      </c>
      <c r="E2412" s="34" t="e">
        <f>IF('تسمية الرتبة'!#REF!="مرفوض",0,'تسمية الرتبة'!#REF!)</f>
        <v>#REF!</v>
      </c>
      <c r="F2412" s="7" t="e">
        <f>IF('تسمية الرتبة'!#REF!="مرفوض",0,'تسمية الرتبة'!#REF!)</f>
        <v>#REF!</v>
      </c>
      <c r="G2412" s="7" t="e">
        <f>IF('تسمية الرتبة'!#REF!="مرفوض",0,'تسمية الرتبة'!#REF!)</f>
        <v>#REF!</v>
      </c>
      <c r="H2412" s="7" t="e">
        <f>IF('تسمية الرتبة'!#REF!="مرفوض",0,IF('تسمية الرتبة'!#REF!+'تسمية الرتبة'!#REF!+'تسمية الرتبة'!#REF!+'تسمية الرتبة'!#REF!&gt;6,6,'تسمية الرتبة'!#REF!+'تسمية الرتبة'!#REF!+'تسمية الرتبة'!#REF!+'تسمية الرتبة'!#REF!))</f>
        <v>#REF!</v>
      </c>
      <c r="I2412" s="7" t="e">
        <f>IF('تسمية الرتبة'!#REF!="مرفوض",0,'تسمية الرتبة'!#REF!)</f>
        <v>#REF!</v>
      </c>
      <c r="J2412" s="7" t="e">
        <f>IF('تسمية الرتبة'!#REF!="مرفوض",0,'تسمية الرتبة'!#REF!)</f>
        <v>#REF!</v>
      </c>
      <c r="K2412" s="7" t="e">
        <f>IF('تسمية الرتبة'!#REF!="مرفوض",0,J2412+I2412+H2412+G2412+F2412+E2412+D2412+'تسمية الرتبة'!#REF!)</f>
        <v>#REF!</v>
      </c>
      <c r="L2412" s="7" t="e">
        <f>IF('تسمية الرتبة'!#REF!="مرفوض",0,IF(J2412=0,"Absent(e)",""))</f>
        <v>#REF!</v>
      </c>
      <c r="M2412" s="20" t="e">
        <f>'تسمية الرتبة'!#REF!-'Resultats FR'!K2412</f>
        <v>#REF!</v>
      </c>
    </row>
    <row r="2413" spans="1:13">
      <c r="A2413" s="7">
        <v>2409</v>
      </c>
      <c r="B2413" s="7" t="e">
        <f>IF('تسمية الرتبة'!#REF!="مرفوض",0,'تسمية الرتبة'!#REF!)</f>
        <v>#REF!</v>
      </c>
      <c r="C2413" s="7" t="e">
        <f>IF('تسمية الرتبة'!#REF!="مرفوض",0,'تسمية الرتبة'!#REF!)</f>
        <v>#REF!</v>
      </c>
      <c r="D2413" s="7" t="e">
        <f>IF('تسمية الرتبة'!#REF!="مرفوض",0,'تسمية الرتبة'!#REF!)</f>
        <v>#REF!</v>
      </c>
      <c r="E2413" s="34" t="e">
        <f>IF('تسمية الرتبة'!#REF!="مرفوض",0,'تسمية الرتبة'!#REF!)</f>
        <v>#REF!</v>
      </c>
      <c r="F2413" s="7" t="e">
        <f>IF('تسمية الرتبة'!#REF!="مرفوض",0,'تسمية الرتبة'!#REF!)</f>
        <v>#REF!</v>
      </c>
      <c r="G2413" s="7" t="e">
        <f>IF('تسمية الرتبة'!#REF!="مرفوض",0,'تسمية الرتبة'!#REF!)</f>
        <v>#REF!</v>
      </c>
      <c r="H2413" s="7" t="e">
        <f>IF('تسمية الرتبة'!#REF!="مرفوض",0,IF('تسمية الرتبة'!#REF!+'تسمية الرتبة'!#REF!+'تسمية الرتبة'!#REF!+'تسمية الرتبة'!#REF!&gt;6,6,'تسمية الرتبة'!#REF!+'تسمية الرتبة'!#REF!+'تسمية الرتبة'!#REF!+'تسمية الرتبة'!#REF!))</f>
        <v>#REF!</v>
      </c>
      <c r="I2413" s="7" t="e">
        <f>IF('تسمية الرتبة'!#REF!="مرفوض",0,'تسمية الرتبة'!#REF!)</f>
        <v>#REF!</v>
      </c>
      <c r="J2413" s="7" t="e">
        <f>IF('تسمية الرتبة'!#REF!="مرفوض",0,'تسمية الرتبة'!#REF!)</f>
        <v>#REF!</v>
      </c>
      <c r="K2413" s="7" t="e">
        <f>IF('تسمية الرتبة'!#REF!="مرفوض",0,J2413+I2413+H2413+G2413+F2413+E2413+D2413+'تسمية الرتبة'!#REF!)</f>
        <v>#REF!</v>
      </c>
      <c r="L2413" s="7" t="e">
        <f>IF('تسمية الرتبة'!#REF!="مرفوض",0,IF(J2413=0,"Absent(e)",""))</f>
        <v>#REF!</v>
      </c>
      <c r="M2413" s="20" t="e">
        <f>'تسمية الرتبة'!#REF!-'Resultats FR'!K2413</f>
        <v>#REF!</v>
      </c>
    </row>
    <row r="2414" spans="1:13">
      <c r="A2414" s="7">
        <v>2410</v>
      </c>
      <c r="B2414" s="7" t="e">
        <f>IF('تسمية الرتبة'!#REF!="مرفوض",0,'تسمية الرتبة'!#REF!)</f>
        <v>#REF!</v>
      </c>
      <c r="C2414" s="7" t="e">
        <f>IF('تسمية الرتبة'!#REF!="مرفوض",0,'تسمية الرتبة'!#REF!)</f>
        <v>#REF!</v>
      </c>
      <c r="D2414" s="7" t="e">
        <f>IF('تسمية الرتبة'!#REF!="مرفوض",0,'تسمية الرتبة'!#REF!)</f>
        <v>#REF!</v>
      </c>
      <c r="E2414" s="34" t="e">
        <f>IF('تسمية الرتبة'!#REF!="مرفوض",0,'تسمية الرتبة'!#REF!)</f>
        <v>#REF!</v>
      </c>
      <c r="F2414" s="7" t="e">
        <f>IF('تسمية الرتبة'!#REF!="مرفوض",0,'تسمية الرتبة'!#REF!)</f>
        <v>#REF!</v>
      </c>
      <c r="G2414" s="7" t="e">
        <f>IF('تسمية الرتبة'!#REF!="مرفوض",0,'تسمية الرتبة'!#REF!)</f>
        <v>#REF!</v>
      </c>
      <c r="H2414" s="7" t="e">
        <f>IF('تسمية الرتبة'!#REF!="مرفوض",0,IF('تسمية الرتبة'!#REF!+'تسمية الرتبة'!#REF!+'تسمية الرتبة'!#REF!+'تسمية الرتبة'!#REF!&gt;6,6,'تسمية الرتبة'!#REF!+'تسمية الرتبة'!#REF!+'تسمية الرتبة'!#REF!+'تسمية الرتبة'!#REF!))</f>
        <v>#REF!</v>
      </c>
      <c r="I2414" s="7" t="e">
        <f>IF('تسمية الرتبة'!#REF!="مرفوض",0,'تسمية الرتبة'!#REF!)</f>
        <v>#REF!</v>
      </c>
      <c r="J2414" s="7" t="e">
        <f>IF('تسمية الرتبة'!#REF!="مرفوض",0,'تسمية الرتبة'!#REF!)</f>
        <v>#REF!</v>
      </c>
      <c r="K2414" s="7" t="e">
        <f>IF('تسمية الرتبة'!#REF!="مرفوض",0,J2414+I2414+H2414+G2414+F2414+E2414+D2414+'تسمية الرتبة'!#REF!)</f>
        <v>#REF!</v>
      </c>
      <c r="L2414" s="7" t="e">
        <f>IF('تسمية الرتبة'!#REF!="مرفوض",0,IF(J2414=0,"Absent(e)",""))</f>
        <v>#REF!</v>
      </c>
      <c r="M2414" s="20" t="e">
        <f>'تسمية الرتبة'!#REF!-'Resultats FR'!K2414</f>
        <v>#REF!</v>
      </c>
    </row>
    <row r="2415" spans="1:13">
      <c r="A2415" s="7">
        <v>2411</v>
      </c>
      <c r="B2415" s="7" t="e">
        <f>IF('تسمية الرتبة'!#REF!="مرفوض",0,'تسمية الرتبة'!#REF!)</f>
        <v>#REF!</v>
      </c>
      <c r="C2415" s="7" t="e">
        <f>IF('تسمية الرتبة'!#REF!="مرفوض",0,'تسمية الرتبة'!#REF!)</f>
        <v>#REF!</v>
      </c>
      <c r="D2415" s="7" t="e">
        <f>IF('تسمية الرتبة'!#REF!="مرفوض",0,'تسمية الرتبة'!#REF!)</f>
        <v>#REF!</v>
      </c>
      <c r="E2415" s="34" t="e">
        <f>IF('تسمية الرتبة'!#REF!="مرفوض",0,'تسمية الرتبة'!#REF!)</f>
        <v>#REF!</v>
      </c>
      <c r="F2415" s="7" t="e">
        <f>IF('تسمية الرتبة'!#REF!="مرفوض",0,'تسمية الرتبة'!#REF!)</f>
        <v>#REF!</v>
      </c>
      <c r="G2415" s="7" t="e">
        <f>IF('تسمية الرتبة'!#REF!="مرفوض",0,'تسمية الرتبة'!#REF!)</f>
        <v>#REF!</v>
      </c>
      <c r="H2415" s="7" t="e">
        <f>IF('تسمية الرتبة'!#REF!="مرفوض",0,IF('تسمية الرتبة'!#REF!+'تسمية الرتبة'!#REF!+'تسمية الرتبة'!#REF!+'تسمية الرتبة'!#REF!&gt;6,6,'تسمية الرتبة'!#REF!+'تسمية الرتبة'!#REF!+'تسمية الرتبة'!#REF!+'تسمية الرتبة'!#REF!))</f>
        <v>#REF!</v>
      </c>
      <c r="I2415" s="7" t="e">
        <f>IF('تسمية الرتبة'!#REF!="مرفوض",0,'تسمية الرتبة'!#REF!)</f>
        <v>#REF!</v>
      </c>
      <c r="J2415" s="7" t="e">
        <f>IF('تسمية الرتبة'!#REF!="مرفوض",0,'تسمية الرتبة'!#REF!)</f>
        <v>#REF!</v>
      </c>
      <c r="K2415" s="7" t="e">
        <f>IF('تسمية الرتبة'!#REF!="مرفوض",0,J2415+I2415+H2415+G2415+F2415+E2415+D2415+'تسمية الرتبة'!#REF!)</f>
        <v>#REF!</v>
      </c>
      <c r="L2415" s="7" t="e">
        <f>IF('تسمية الرتبة'!#REF!="مرفوض",0,IF(J2415=0,"Absent(e)",""))</f>
        <v>#REF!</v>
      </c>
      <c r="M2415" s="20" t="e">
        <f>'تسمية الرتبة'!#REF!-'Resultats FR'!K2415</f>
        <v>#REF!</v>
      </c>
    </row>
    <row r="2416" spans="1:13">
      <c r="A2416" s="7">
        <v>2412</v>
      </c>
      <c r="B2416" s="7" t="e">
        <f>IF('تسمية الرتبة'!#REF!="مرفوض",0,'تسمية الرتبة'!#REF!)</f>
        <v>#REF!</v>
      </c>
      <c r="C2416" s="7" t="e">
        <f>IF('تسمية الرتبة'!#REF!="مرفوض",0,'تسمية الرتبة'!#REF!)</f>
        <v>#REF!</v>
      </c>
      <c r="D2416" s="7" t="e">
        <f>IF('تسمية الرتبة'!#REF!="مرفوض",0,'تسمية الرتبة'!#REF!)</f>
        <v>#REF!</v>
      </c>
      <c r="E2416" s="34" t="e">
        <f>IF('تسمية الرتبة'!#REF!="مرفوض",0,'تسمية الرتبة'!#REF!)</f>
        <v>#REF!</v>
      </c>
      <c r="F2416" s="7" t="e">
        <f>IF('تسمية الرتبة'!#REF!="مرفوض",0,'تسمية الرتبة'!#REF!)</f>
        <v>#REF!</v>
      </c>
      <c r="G2416" s="7" t="e">
        <f>IF('تسمية الرتبة'!#REF!="مرفوض",0,'تسمية الرتبة'!#REF!)</f>
        <v>#REF!</v>
      </c>
      <c r="H2416" s="7" t="e">
        <f>IF('تسمية الرتبة'!#REF!="مرفوض",0,IF('تسمية الرتبة'!#REF!+'تسمية الرتبة'!#REF!+'تسمية الرتبة'!#REF!+'تسمية الرتبة'!#REF!&gt;6,6,'تسمية الرتبة'!#REF!+'تسمية الرتبة'!#REF!+'تسمية الرتبة'!#REF!+'تسمية الرتبة'!#REF!))</f>
        <v>#REF!</v>
      </c>
      <c r="I2416" s="7" t="e">
        <f>IF('تسمية الرتبة'!#REF!="مرفوض",0,'تسمية الرتبة'!#REF!)</f>
        <v>#REF!</v>
      </c>
      <c r="J2416" s="7" t="e">
        <f>IF('تسمية الرتبة'!#REF!="مرفوض",0,'تسمية الرتبة'!#REF!)</f>
        <v>#REF!</v>
      </c>
      <c r="K2416" s="7" t="e">
        <f>IF('تسمية الرتبة'!#REF!="مرفوض",0,J2416+I2416+H2416+G2416+F2416+E2416+D2416+'تسمية الرتبة'!#REF!)</f>
        <v>#REF!</v>
      </c>
      <c r="L2416" s="7" t="e">
        <f>IF('تسمية الرتبة'!#REF!="مرفوض",0,IF(J2416=0,"Absent(e)",""))</f>
        <v>#REF!</v>
      </c>
      <c r="M2416" s="20" t="e">
        <f>'تسمية الرتبة'!#REF!-'Resultats FR'!K2416</f>
        <v>#REF!</v>
      </c>
    </row>
    <row r="2417" spans="1:13">
      <c r="A2417" s="7">
        <v>2413</v>
      </c>
      <c r="B2417" s="7" t="e">
        <f>IF('تسمية الرتبة'!#REF!="مرفوض",0,'تسمية الرتبة'!#REF!)</f>
        <v>#REF!</v>
      </c>
      <c r="C2417" s="7" t="e">
        <f>IF('تسمية الرتبة'!#REF!="مرفوض",0,'تسمية الرتبة'!#REF!)</f>
        <v>#REF!</v>
      </c>
      <c r="D2417" s="7" t="e">
        <f>IF('تسمية الرتبة'!#REF!="مرفوض",0,'تسمية الرتبة'!#REF!)</f>
        <v>#REF!</v>
      </c>
      <c r="E2417" s="34" t="e">
        <f>IF('تسمية الرتبة'!#REF!="مرفوض",0,'تسمية الرتبة'!#REF!)</f>
        <v>#REF!</v>
      </c>
      <c r="F2417" s="7" t="e">
        <f>IF('تسمية الرتبة'!#REF!="مرفوض",0,'تسمية الرتبة'!#REF!)</f>
        <v>#REF!</v>
      </c>
      <c r="G2417" s="7" t="e">
        <f>IF('تسمية الرتبة'!#REF!="مرفوض",0,'تسمية الرتبة'!#REF!)</f>
        <v>#REF!</v>
      </c>
      <c r="H2417" s="7" t="e">
        <f>IF('تسمية الرتبة'!#REF!="مرفوض",0,IF('تسمية الرتبة'!#REF!+'تسمية الرتبة'!#REF!+'تسمية الرتبة'!#REF!+'تسمية الرتبة'!#REF!&gt;6,6,'تسمية الرتبة'!#REF!+'تسمية الرتبة'!#REF!+'تسمية الرتبة'!#REF!+'تسمية الرتبة'!#REF!))</f>
        <v>#REF!</v>
      </c>
      <c r="I2417" s="7" t="e">
        <f>IF('تسمية الرتبة'!#REF!="مرفوض",0,'تسمية الرتبة'!#REF!)</f>
        <v>#REF!</v>
      </c>
      <c r="J2417" s="7" t="e">
        <f>IF('تسمية الرتبة'!#REF!="مرفوض",0,'تسمية الرتبة'!#REF!)</f>
        <v>#REF!</v>
      </c>
      <c r="K2417" s="7" t="e">
        <f>IF('تسمية الرتبة'!#REF!="مرفوض",0,J2417+I2417+H2417+G2417+F2417+E2417+D2417+'تسمية الرتبة'!#REF!)</f>
        <v>#REF!</v>
      </c>
      <c r="L2417" s="7" t="e">
        <f>IF('تسمية الرتبة'!#REF!="مرفوض",0,IF(J2417=0,"Absent(e)",""))</f>
        <v>#REF!</v>
      </c>
      <c r="M2417" s="20" t="e">
        <f>'تسمية الرتبة'!#REF!-'Resultats FR'!K2417</f>
        <v>#REF!</v>
      </c>
    </row>
    <row r="2418" spans="1:13">
      <c r="A2418" s="7">
        <v>2414</v>
      </c>
      <c r="B2418" s="7" t="e">
        <f>IF('تسمية الرتبة'!#REF!="مرفوض",0,'تسمية الرتبة'!#REF!)</f>
        <v>#REF!</v>
      </c>
      <c r="C2418" s="7" t="e">
        <f>IF('تسمية الرتبة'!#REF!="مرفوض",0,'تسمية الرتبة'!#REF!)</f>
        <v>#REF!</v>
      </c>
      <c r="D2418" s="7" t="e">
        <f>IF('تسمية الرتبة'!#REF!="مرفوض",0,'تسمية الرتبة'!#REF!)</f>
        <v>#REF!</v>
      </c>
      <c r="E2418" s="34" t="e">
        <f>IF('تسمية الرتبة'!#REF!="مرفوض",0,'تسمية الرتبة'!#REF!)</f>
        <v>#REF!</v>
      </c>
      <c r="F2418" s="7" t="e">
        <f>IF('تسمية الرتبة'!#REF!="مرفوض",0,'تسمية الرتبة'!#REF!)</f>
        <v>#REF!</v>
      </c>
      <c r="G2418" s="7" t="e">
        <f>IF('تسمية الرتبة'!#REF!="مرفوض",0,'تسمية الرتبة'!#REF!)</f>
        <v>#REF!</v>
      </c>
      <c r="H2418" s="7" t="e">
        <f>IF('تسمية الرتبة'!#REF!="مرفوض",0,IF('تسمية الرتبة'!#REF!+'تسمية الرتبة'!#REF!+'تسمية الرتبة'!#REF!+'تسمية الرتبة'!#REF!&gt;6,6,'تسمية الرتبة'!#REF!+'تسمية الرتبة'!#REF!+'تسمية الرتبة'!#REF!+'تسمية الرتبة'!#REF!))</f>
        <v>#REF!</v>
      </c>
      <c r="I2418" s="7" t="e">
        <f>IF('تسمية الرتبة'!#REF!="مرفوض",0,'تسمية الرتبة'!#REF!)</f>
        <v>#REF!</v>
      </c>
      <c r="J2418" s="7" t="e">
        <f>IF('تسمية الرتبة'!#REF!="مرفوض",0,'تسمية الرتبة'!#REF!)</f>
        <v>#REF!</v>
      </c>
      <c r="K2418" s="7" t="e">
        <f>IF('تسمية الرتبة'!#REF!="مرفوض",0,J2418+I2418+H2418+G2418+F2418+E2418+D2418+'تسمية الرتبة'!#REF!)</f>
        <v>#REF!</v>
      </c>
      <c r="L2418" s="7" t="e">
        <f>IF('تسمية الرتبة'!#REF!="مرفوض",0,IF(J2418=0,"Absent(e)",""))</f>
        <v>#REF!</v>
      </c>
      <c r="M2418" s="20" t="e">
        <f>'تسمية الرتبة'!#REF!-'Resultats FR'!K2418</f>
        <v>#REF!</v>
      </c>
    </row>
    <row r="2419" spans="1:13">
      <c r="A2419" s="7">
        <v>2415</v>
      </c>
      <c r="B2419" s="7" t="e">
        <f>IF('تسمية الرتبة'!#REF!="مرفوض",0,'تسمية الرتبة'!#REF!)</f>
        <v>#REF!</v>
      </c>
      <c r="C2419" s="7" t="e">
        <f>IF('تسمية الرتبة'!#REF!="مرفوض",0,'تسمية الرتبة'!#REF!)</f>
        <v>#REF!</v>
      </c>
      <c r="D2419" s="7" t="e">
        <f>IF('تسمية الرتبة'!#REF!="مرفوض",0,'تسمية الرتبة'!#REF!)</f>
        <v>#REF!</v>
      </c>
      <c r="E2419" s="34" t="e">
        <f>IF('تسمية الرتبة'!#REF!="مرفوض",0,'تسمية الرتبة'!#REF!)</f>
        <v>#REF!</v>
      </c>
      <c r="F2419" s="7" t="e">
        <f>IF('تسمية الرتبة'!#REF!="مرفوض",0,'تسمية الرتبة'!#REF!)</f>
        <v>#REF!</v>
      </c>
      <c r="G2419" s="7" t="e">
        <f>IF('تسمية الرتبة'!#REF!="مرفوض",0,'تسمية الرتبة'!#REF!)</f>
        <v>#REF!</v>
      </c>
      <c r="H2419" s="7" t="e">
        <f>IF('تسمية الرتبة'!#REF!="مرفوض",0,IF('تسمية الرتبة'!#REF!+'تسمية الرتبة'!#REF!+'تسمية الرتبة'!#REF!+'تسمية الرتبة'!#REF!&gt;6,6,'تسمية الرتبة'!#REF!+'تسمية الرتبة'!#REF!+'تسمية الرتبة'!#REF!+'تسمية الرتبة'!#REF!))</f>
        <v>#REF!</v>
      </c>
      <c r="I2419" s="7" t="e">
        <f>IF('تسمية الرتبة'!#REF!="مرفوض",0,'تسمية الرتبة'!#REF!)</f>
        <v>#REF!</v>
      </c>
      <c r="J2419" s="7" t="e">
        <f>IF('تسمية الرتبة'!#REF!="مرفوض",0,'تسمية الرتبة'!#REF!)</f>
        <v>#REF!</v>
      </c>
      <c r="K2419" s="7" t="e">
        <f>IF('تسمية الرتبة'!#REF!="مرفوض",0,J2419+I2419+H2419+G2419+F2419+E2419+D2419+'تسمية الرتبة'!#REF!)</f>
        <v>#REF!</v>
      </c>
      <c r="L2419" s="7" t="e">
        <f>IF('تسمية الرتبة'!#REF!="مرفوض",0,IF(J2419=0,"Absent(e)",""))</f>
        <v>#REF!</v>
      </c>
      <c r="M2419" s="20" t="e">
        <f>'تسمية الرتبة'!#REF!-'Resultats FR'!K2419</f>
        <v>#REF!</v>
      </c>
    </row>
    <row r="2420" spans="1:13">
      <c r="A2420" s="7">
        <v>2416</v>
      </c>
      <c r="B2420" s="7" t="e">
        <f>IF('تسمية الرتبة'!#REF!="مرفوض",0,'تسمية الرتبة'!#REF!)</f>
        <v>#REF!</v>
      </c>
      <c r="C2420" s="7" t="e">
        <f>IF('تسمية الرتبة'!#REF!="مرفوض",0,'تسمية الرتبة'!#REF!)</f>
        <v>#REF!</v>
      </c>
      <c r="D2420" s="7" t="e">
        <f>IF('تسمية الرتبة'!#REF!="مرفوض",0,'تسمية الرتبة'!#REF!)</f>
        <v>#REF!</v>
      </c>
      <c r="E2420" s="34" t="e">
        <f>IF('تسمية الرتبة'!#REF!="مرفوض",0,'تسمية الرتبة'!#REF!)</f>
        <v>#REF!</v>
      </c>
      <c r="F2420" s="7" t="e">
        <f>IF('تسمية الرتبة'!#REF!="مرفوض",0,'تسمية الرتبة'!#REF!)</f>
        <v>#REF!</v>
      </c>
      <c r="G2420" s="7" t="e">
        <f>IF('تسمية الرتبة'!#REF!="مرفوض",0,'تسمية الرتبة'!#REF!)</f>
        <v>#REF!</v>
      </c>
      <c r="H2420" s="7" t="e">
        <f>IF('تسمية الرتبة'!#REF!="مرفوض",0,IF('تسمية الرتبة'!#REF!+'تسمية الرتبة'!#REF!+'تسمية الرتبة'!#REF!+'تسمية الرتبة'!#REF!&gt;6,6,'تسمية الرتبة'!#REF!+'تسمية الرتبة'!#REF!+'تسمية الرتبة'!#REF!+'تسمية الرتبة'!#REF!))</f>
        <v>#REF!</v>
      </c>
      <c r="I2420" s="7" t="e">
        <f>IF('تسمية الرتبة'!#REF!="مرفوض",0,'تسمية الرتبة'!#REF!)</f>
        <v>#REF!</v>
      </c>
      <c r="J2420" s="7" t="e">
        <f>IF('تسمية الرتبة'!#REF!="مرفوض",0,'تسمية الرتبة'!#REF!)</f>
        <v>#REF!</v>
      </c>
      <c r="K2420" s="7" t="e">
        <f>IF('تسمية الرتبة'!#REF!="مرفوض",0,J2420+I2420+H2420+G2420+F2420+E2420+D2420+'تسمية الرتبة'!#REF!)</f>
        <v>#REF!</v>
      </c>
      <c r="L2420" s="7" t="e">
        <f>IF('تسمية الرتبة'!#REF!="مرفوض",0,IF(J2420=0,"Absent(e)",""))</f>
        <v>#REF!</v>
      </c>
      <c r="M2420" s="20" t="e">
        <f>'تسمية الرتبة'!#REF!-'Resultats FR'!K2420</f>
        <v>#REF!</v>
      </c>
    </row>
    <row r="2421" spans="1:13">
      <c r="A2421" s="7">
        <v>2417</v>
      </c>
      <c r="B2421" s="7" t="e">
        <f>IF('تسمية الرتبة'!#REF!="مرفوض",0,'تسمية الرتبة'!#REF!)</f>
        <v>#REF!</v>
      </c>
      <c r="C2421" s="7" t="e">
        <f>IF('تسمية الرتبة'!#REF!="مرفوض",0,'تسمية الرتبة'!#REF!)</f>
        <v>#REF!</v>
      </c>
      <c r="D2421" s="7" t="e">
        <f>IF('تسمية الرتبة'!#REF!="مرفوض",0,'تسمية الرتبة'!#REF!)</f>
        <v>#REF!</v>
      </c>
      <c r="E2421" s="34" t="e">
        <f>IF('تسمية الرتبة'!#REF!="مرفوض",0,'تسمية الرتبة'!#REF!)</f>
        <v>#REF!</v>
      </c>
      <c r="F2421" s="7" t="e">
        <f>IF('تسمية الرتبة'!#REF!="مرفوض",0,'تسمية الرتبة'!#REF!)</f>
        <v>#REF!</v>
      </c>
      <c r="G2421" s="7" t="e">
        <f>IF('تسمية الرتبة'!#REF!="مرفوض",0,'تسمية الرتبة'!#REF!)</f>
        <v>#REF!</v>
      </c>
      <c r="H2421" s="7" t="e">
        <f>IF('تسمية الرتبة'!#REF!="مرفوض",0,IF('تسمية الرتبة'!#REF!+'تسمية الرتبة'!#REF!+'تسمية الرتبة'!#REF!+'تسمية الرتبة'!#REF!&gt;6,6,'تسمية الرتبة'!#REF!+'تسمية الرتبة'!#REF!+'تسمية الرتبة'!#REF!+'تسمية الرتبة'!#REF!))</f>
        <v>#REF!</v>
      </c>
      <c r="I2421" s="7" t="e">
        <f>IF('تسمية الرتبة'!#REF!="مرفوض",0,'تسمية الرتبة'!#REF!)</f>
        <v>#REF!</v>
      </c>
      <c r="J2421" s="7" t="e">
        <f>IF('تسمية الرتبة'!#REF!="مرفوض",0,'تسمية الرتبة'!#REF!)</f>
        <v>#REF!</v>
      </c>
      <c r="K2421" s="7" t="e">
        <f>IF('تسمية الرتبة'!#REF!="مرفوض",0,J2421+I2421+H2421+G2421+F2421+E2421+D2421+'تسمية الرتبة'!#REF!)</f>
        <v>#REF!</v>
      </c>
      <c r="L2421" s="7" t="e">
        <f>IF('تسمية الرتبة'!#REF!="مرفوض",0,IF(J2421=0,"Absent(e)",""))</f>
        <v>#REF!</v>
      </c>
      <c r="M2421" s="20" t="e">
        <f>'تسمية الرتبة'!#REF!-'Resultats FR'!K2421</f>
        <v>#REF!</v>
      </c>
    </row>
    <row r="2422" spans="1:13">
      <c r="A2422" s="7">
        <v>2418</v>
      </c>
      <c r="B2422" s="7" t="e">
        <f>IF('تسمية الرتبة'!#REF!="مرفوض",0,'تسمية الرتبة'!#REF!)</f>
        <v>#REF!</v>
      </c>
      <c r="C2422" s="7" t="e">
        <f>IF('تسمية الرتبة'!#REF!="مرفوض",0,'تسمية الرتبة'!#REF!)</f>
        <v>#REF!</v>
      </c>
      <c r="D2422" s="7" t="e">
        <f>IF('تسمية الرتبة'!#REF!="مرفوض",0,'تسمية الرتبة'!#REF!)</f>
        <v>#REF!</v>
      </c>
      <c r="E2422" s="34" t="e">
        <f>IF('تسمية الرتبة'!#REF!="مرفوض",0,'تسمية الرتبة'!#REF!)</f>
        <v>#REF!</v>
      </c>
      <c r="F2422" s="7" t="e">
        <f>IF('تسمية الرتبة'!#REF!="مرفوض",0,'تسمية الرتبة'!#REF!)</f>
        <v>#REF!</v>
      </c>
      <c r="G2422" s="7" t="e">
        <f>IF('تسمية الرتبة'!#REF!="مرفوض",0,'تسمية الرتبة'!#REF!)</f>
        <v>#REF!</v>
      </c>
      <c r="H2422" s="7" t="e">
        <f>IF('تسمية الرتبة'!#REF!="مرفوض",0,IF('تسمية الرتبة'!#REF!+'تسمية الرتبة'!#REF!+'تسمية الرتبة'!#REF!+'تسمية الرتبة'!#REF!&gt;6,6,'تسمية الرتبة'!#REF!+'تسمية الرتبة'!#REF!+'تسمية الرتبة'!#REF!+'تسمية الرتبة'!#REF!))</f>
        <v>#REF!</v>
      </c>
      <c r="I2422" s="7" t="e">
        <f>IF('تسمية الرتبة'!#REF!="مرفوض",0,'تسمية الرتبة'!#REF!)</f>
        <v>#REF!</v>
      </c>
      <c r="J2422" s="7" t="e">
        <f>IF('تسمية الرتبة'!#REF!="مرفوض",0,'تسمية الرتبة'!#REF!)</f>
        <v>#REF!</v>
      </c>
      <c r="K2422" s="7" t="e">
        <f>IF('تسمية الرتبة'!#REF!="مرفوض",0,J2422+I2422+H2422+G2422+F2422+E2422+D2422+'تسمية الرتبة'!#REF!)</f>
        <v>#REF!</v>
      </c>
      <c r="L2422" s="7" t="e">
        <f>IF('تسمية الرتبة'!#REF!="مرفوض",0,IF(J2422=0,"Absent(e)",""))</f>
        <v>#REF!</v>
      </c>
      <c r="M2422" s="20" t="e">
        <f>'تسمية الرتبة'!#REF!-'Resultats FR'!K2422</f>
        <v>#REF!</v>
      </c>
    </row>
    <row r="2423" spans="1:13">
      <c r="A2423" s="7">
        <v>2419</v>
      </c>
      <c r="B2423" s="7" t="e">
        <f>IF('تسمية الرتبة'!#REF!="مرفوض",0,'تسمية الرتبة'!#REF!)</f>
        <v>#REF!</v>
      </c>
      <c r="C2423" s="7" t="e">
        <f>IF('تسمية الرتبة'!#REF!="مرفوض",0,'تسمية الرتبة'!#REF!)</f>
        <v>#REF!</v>
      </c>
      <c r="D2423" s="7" t="e">
        <f>IF('تسمية الرتبة'!#REF!="مرفوض",0,'تسمية الرتبة'!#REF!)</f>
        <v>#REF!</v>
      </c>
      <c r="E2423" s="34" t="e">
        <f>IF('تسمية الرتبة'!#REF!="مرفوض",0,'تسمية الرتبة'!#REF!)</f>
        <v>#REF!</v>
      </c>
      <c r="F2423" s="7" t="e">
        <f>IF('تسمية الرتبة'!#REF!="مرفوض",0,'تسمية الرتبة'!#REF!)</f>
        <v>#REF!</v>
      </c>
      <c r="G2423" s="7" t="e">
        <f>IF('تسمية الرتبة'!#REF!="مرفوض",0,'تسمية الرتبة'!#REF!)</f>
        <v>#REF!</v>
      </c>
      <c r="H2423" s="7" t="e">
        <f>IF('تسمية الرتبة'!#REF!="مرفوض",0,IF('تسمية الرتبة'!#REF!+'تسمية الرتبة'!#REF!+'تسمية الرتبة'!#REF!+'تسمية الرتبة'!#REF!&gt;6,6,'تسمية الرتبة'!#REF!+'تسمية الرتبة'!#REF!+'تسمية الرتبة'!#REF!+'تسمية الرتبة'!#REF!))</f>
        <v>#REF!</v>
      </c>
      <c r="I2423" s="7" t="e">
        <f>IF('تسمية الرتبة'!#REF!="مرفوض",0,'تسمية الرتبة'!#REF!)</f>
        <v>#REF!</v>
      </c>
      <c r="J2423" s="7" t="e">
        <f>IF('تسمية الرتبة'!#REF!="مرفوض",0,'تسمية الرتبة'!#REF!)</f>
        <v>#REF!</v>
      </c>
      <c r="K2423" s="7" t="e">
        <f>IF('تسمية الرتبة'!#REF!="مرفوض",0,J2423+I2423+H2423+G2423+F2423+E2423+D2423+'تسمية الرتبة'!#REF!)</f>
        <v>#REF!</v>
      </c>
      <c r="L2423" s="7" t="e">
        <f>IF('تسمية الرتبة'!#REF!="مرفوض",0,IF(J2423=0,"Absent(e)",""))</f>
        <v>#REF!</v>
      </c>
      <c r="M2423" s="20" t="e">
        <f>'تسمية الرتبة'!#REF!-'Resultats FR'!K2423</f>
        <v>#REF!</v>
      </c>
    </row>
    <row r="2424" spans="1:13">
      <c r="A2424" s="7">
        <v>2420</v>
      </c>
      <c r="B2424" s="7" t="e">
        <f>IF('تسمية الرتبة'!#REF!="مرفوض",0,'تسمية الرتبة'!#REF!)</f>
        <v>#REF!</v>
      </c>
      <c r="C2424" s="7" t="e">
        <f>IF('تسمية الرتبة'!#REF!="مرفوض",0,'تسمية الرتبة'!#REF!)</f>
        <v>#REF!</v>
      </c>
      <c r="D2424" s="7" t="e">
        <f>IF('تسمية الرتبة'!#REF!="مرفوض",0,'تسمية الرتبة'!#REF!)</f>
        <v>#REF!</v>
      </c>
      <c r="E2424" s="34" t="e">
        <f>IF('تسمية الرتبة'!#REF!="مرفوض",0,'تسمية الرتبة'!#REF!)</f>
        <v>#REF!</v>
      </c>
      <c r="F2424" s="7" t="e">
        <f>IF('تسمية الرتبة'!#REF!="مرفوض",0,'تسمية الرتبة'!#REF!)</f>
        <v>#REF!</v>
      </c>
      <c r="G2424" s="7" t="e">
        <f>IF('تسمية الرتبة'!#REF!="مرفوض",0,'تسمية الرتبة'!#REF!)</f>
        <v>#REF!</v>
      </c>
      <c r="H2424" s="7" t="e">
        <f>IF('تسمية الرتبة'!#REF!="مرفوض",0,IF('تسمية الرتبة'!#REF!+'تسمية الرتبة'!#REF!+'تسمية الرتبة'!#REF!+'تسمية الرتبة'!#REF!&gt;6,6,'تسمية الرتبة'!#REF!+'تسمية الرتبة'!#REF!+'تسمية الرتبة'!#REF!+'تسمية الرتبة'!#REF!))</f>
        <v>#REF!</v>
      </c>
      <c r="I2424" s="7" t="e">
        <f>IF('تسمية الرتبة'!#REF!="مرفوض",0,'تسمية الرتبة'!#REF!)</f>
        <v>#REF!</v>
      </c>
      <c r="J2424" s="7" t="e">
        <f>IF('تسمية الرتبة'!#REF!="مرفوض",0,'تسمية الرتبة'!#REF!)</f>
        <v>#REF!</v>
      </c>
      <c r="K2424" s="7" t="e">
        <f>IF('تسمية الرتبة'!#REF!="مرفوض",0,J2424+I2424+H2424+G2424+F2424+E2424+D2424+'تسمية الرتبة'!#REF!)</f>
        <v>#REF!</v>
      </c>
      <c r="L2424" s="7" t="e">
        <f>IF('تسمية الرتبة'!#REF!="مرفوض",0,IF(J2424=0,"Absent(e)",""))</f>
        <v>#REF!</v>
      </c>
      <c r="M2424" s="20" t="e">
        <f>'تسمية الرتبة'!#REF!-'Resultats FR'!K2424</f>
        <v>#REF!</v>
      </c>
    </row>
    <row r="2425" spans="1:13">
      <c r="A2425" s="7">
        <v>2421</v>
      </c>
      <c r="B2425" s="7" t="e">
        <f>IF('تسمية الرتبة'!#REF!="مرفوض",0,'تسمية الرتبة'!#REF!)</f>
        <v>#REF!</v>
      </c>
      <c r="C2425" s="7" t="e">
        <f>IF('تسمية الرتبة'!#REF!="مرفوض",0,'تسمية الرتبة'!#REF!)</f>
        <v>#REF!</v>
      </c>
      <c r="D2425" s="7" t="e">
        <f>IF('تسمية الرتبة'!#REF!="مرفوض",0,'تسمية الرتبة'!#REF!)</f>
        <v>#REF!</v>
      </c>
      <c r="E2425" s="34" t="e">
        <f>IF('تسمية الرتبة'!#REF!="مرفوض",0,'تسمية الرتبة'!#REF!)</f>
        <v>#REF!</v>
      </c>
      <c r="F2425" s="7" t="e">
        <f>IF('تسمية الرتبة'!#REF!="مرفوض",0,'تسمية الرتبة'!#REF!)</f>
        <v>#REF!</v>
      </c>
      <c r="G2425" s="7" t="e">
        <f>IF('تسمية الرتبة'!#REF!="مرفوض",0,'تسمية الرتبة'!#REF!)</f>
        <v>#REF!</v>
      </c>
      <c r="H2425" s="7" t="e">
        <f>IF('تسمية الرتبة'!#REF!="مرفوض",0,IF('تسمية الرتبة'!#REF!+'تسمية الرتبة'!#REF!+'تسمية الرتبة'!#REF!+'تسمية الرتبة'!#REF!&gt;6,6,'تسمية الرتبة'!#REF!+'تسمية الرتبة'!#REF!+'تسمية الرتبة'!#REF!+'تسمية الرتبة'!#REF!))</f>
        <v>#REF!</v>
      </c>
      <c r="I2425" s="7" t="e">
        <f>IF('تسمية الرتبة'!#REF!="مرفوض",0,'تسمية الرتبة'!#REF!)</f>
        <v>#REF!</v>
      </c>
      <c r="J2425" s="7" t="e">
        <f>IF('تسمية الرتبة'!#REF!="مرفوض",0,'تسمية الرتبة'!#REF!)</f>
        <v>#REF!</v>
      </c>
      <c r="K2425" s="7" t="e">
        <f>IF('تسمية الرتبة'!#REF!="مرفوض",0,J2425+I2425+H2425+G2425+F2425+E2425+D2425+'تسمية الرتبة'!#REF!)</f>
        <v>#REF!</v>
      </c>
      <c r="L2425" s="7" t="e">
        <f>IF('تسمية الرتبة'!#REF!="مرفوض",0,IF(J2425=0,"Absent(e)",""))</f>
        <v>#REF!</v>
      </c>
      <c r="M2425" s="20" t="e">
        <f>'تسمية الرتبة'!#REF!-'Resultats FR'!K2425</f>
        <v>#REF!</v>
      </c>
    </row>
    <row r="2426" spans="1:13">
      <c r="A2426" s="7">
        <v>2422</v>
      </c>
      <c r="B2426" s="7" t="e">
        <f>IF('تسمية الرتبة'!#REF!="مرفوض",0,'تسمية الرتبة'!#REF!)</f>
        <v>#REF!</v>
      </c>
      <c r="C2426" s="7" t="e">
        <f>IF('تسمية الرتبة'!#REF!="مرفوض",0,'تسمية الرتبة'!#REF!)</f>
        <v>#REF!</v>
      </c>
      <c r="D2426" s="7" t="e">
        <f>IF('تسمية الرتبة'!#REF!="مرفوض",0,'تسمية الرتبة'!#REF!)</f>
        <v>#REF!</v>
      </c>
      <c r="E2426" s="34" t="e">
        <f>IF('تسمية الرتبة'!#REF!="مرفوض",0,'تسمية الرتبة'!#REF!)</f>
        <v>#REF!</v>
      </c>
      <c r="F2426" s="7" t="e">
        <f>IF('تسمية الرتبة'!#REF!="مرفوض",0,'تسمية الرتبة'!#REF!)</f>
        <v>#REF!</v>
      </c>
      <c r="G2426" s="7" t="e">
        <f>IF('تسمية الرتبة'!#REF!="مرفوض",0,'تسمية الرتبة'!#REF!)</f>
        <v>#REF!</v>
      </c>
      <c r="H2426" s="7" t="e">
        <f>IF('تسمية الرتبة'!#REF!="مرفوض",0,IF('تسمية الرتبة'!#REF!+'تسمية الرتبة'!#REF!+'تسمية الرتبة'!#REF!+'تسمية الرتبة'!#REF!&gt;6,6,'تسمية الرتبة'!#REF!+'تسمية الرتبة'!#REF!+'تسمية الرتبة'!#REF!+'تسمية الرتبة'!#REF!))</f>
        <v>#REF!</v>
      </c>
      <c r="I2426" s="7" t="e">
        <f>IF('تسمية الرتبة'!#REF!="مرفوض",0,'تسمية الرتبة'!#REF!)</f>
        <v>#REF!</v>
      </c>
      <c r="J2426" s="7" t="e">
        <f>IF('تسمية الرتبة'!#REF!="مرفوض",0,'تسمية الرتبة'!#REF!)</f>
        <v>#REF!</v>
      </c>
      <c r="K2426" s="7" t="e">
        <f>IF('تسمية الرتبة'!#REF!="مرفوض",0,J2426+I2426+H2426+G2426+F2426+E2426+D2426+'تسمية الرتبة'!#REF!)</f>
        <v>#REF!</v>
      </c>
      <c r="L2426" s="7" t="e">
        <f>IF('تسمية الرتبة'!#REF!="مرفوض",0,IF(J2426=0,"Absent(e)",""))</f>
        <v>#REF!</v>
      </c>
      <c r="M2426" s="20" t="e">
        <f>'تسمية الرتبة'!#REF!-'Resultats FR'!K2426</f>
        <v>#REF!</v>
      </c>
    </row>
    <row r="2427" spans="1:13">
      <c r="A2427" s="7">
        <v>2423</v>
      </c>
      <c r="B2427" s="7" t="e">
        <f>IF('تسمية الرتبة'!#REF!="مرفوض",0,'تسمية الرتبة'!#REF!)</f>
        <v>#REF!</v>
      </c>
      <c r="C2427" s="7" t="e">
        <f>IF('تسمية الرتبة'!#REF!="مرفوض",0,'تسمية الرتبة'!#REF!)</f>
        <v>#REF!</v>
      </c>
      <c r="D2427" s="7" t="e">
        <f>IF('تسمية الرتبة'!#REF!="مرفوض",0,'تسمية الرتبة'!#REF!)</f>
        <v>#REF!</v>
      </c>
      <c r="E2427" s="34" t="e">
        <f>IF('تسمية الرتبة'!#REF!="مرفوض",0,'تسمية الرتبة'!#REF!)</f>
        <v>#REF!</v>
      </c>
      <c r="F2427" s="7" t="e">
        <f>IF('تسمية الرتبة'!#REF!="مرفوض",0,'تسمية الرتبة'!#REF!)</f>
        <v>#REF!</v>
      </c>
      <c r="G2427" s="7" t="e">
        <f>IF('تسمية الرتبة'!#REF!="مرفوض",0,'تسمية الرتبة'!#REF!)</f>
        <v>#REF!</v>
      </c>
      <c r="H2427" s="7" t="e">
        <f>IF('تسمية الرتبة'!#REF!="مرفوض",0,IF('تسمية الرتبة'!#REF!+'تسمية الرتبة'!#REF!+'تسمية الرتبة'!#REF!+'تسمية الرتبة'!#REF!&gt;6,6,'تسمية الرتبة'!#REF!+'تسمية الرتبة'!#REF!+'تسمية الرتبة'!#REF!+'تسمية الرتبة'!#REF!))</f>
        <v>#REF!</v>
      </c>
      <c r="I2427" s="7" t="e">
        <f>IF('تسمية الرتبة'!#REF!="مرفوض",0,'تسمية الرتبة'!#REF!)</f>
        <v>#REF!</v>
      </c>
      <c r="J2427" s="7" t="e">
        <f>IF('تسمية الرتبة'!#REF!="مرفوض",0,'تسمية الرتبة'!#REF!)</f>
        <v>#REF!</v>
      </c>
      <c r="K2427" s="7" t="e">
        <f>IF('تسمية الرتبة'!#REF!="مرفوض",0,J2427+I2427+H2427+G2427+F2427+E2427+D2427+'تسمية الرتبة'!#REF!)</f>
        <v>#REF!</v>
      </c>
      <c r="L2427" s="7" t="e">
        <f>IF('تسمية الرتبة'!#REF!="مرفوض",0,IF(J2427=0,"Absent(e)",""))</f>
        <v>#REF!</v>
      </c>
      <c r="M2427" s="20" t="e">
        <f>'تسمية الرتبة'!#REF!-'Resultats FR'!K2427</f>
        <v>#REF!</v>
      </c>
    </row>
    <row r="2428" spans="1:13">
      <c r="A2428" s="7">
        <v>2424</v>
      </c>
      <c r="B2428" s="7" t="e">
        <f>IF('تسمية الرتبة'!#REF!="مرفوض",0,'تسمية الرتبة'!#REF!)</f>
        <v>#REF!</v>
      </c>
      <c r="C2428" s="7" t="e">
        <f>IF('تسمية الرتبة'!#REF!="مرفوض",0,'تسمية الرتبة'!#REF!)</f>
        <v>#REF!</v>
      </c>
      <c r="D2428" s="7" t="e">
        <f>IF('تسمية الرتبة'!#REF!="مرفوض",0,'تسمية الرتبة'!#REF!)</f>
        <v>#REF!</v>
      </c>
      <c r="E2428" s="34" t="e">
        <f>IF('تسمية الرتبة'!#REF!="مرفوض",0,'تسمية الرتبة'!#REF!)</f>
        <v>#REF!</v>
      </c>
      <c r="F2428" s="7" t="e">
        <f>IF('تسمية الرتبة'!#REF!="مرفوض",0,'تسمية الرتبة'!#REF!)</f>
        <v>#REF!</v>
      </c>
      <c r="G2428" s="7" t="e">
        <f>IF('تسمية الرتبة'!#REF!="مرفوض",0,'تسمية الرتبة'!#REF!)</f>
        <v>#REF!</v>
      </c>
      <c r="H2428" s="7" t="e">
        <f>IF('تسمية الرتبة'!#REF!="مرفوض",0,IF('تسمية الرتبة'!#REF!+'تسمية الرتبة'!#REF!+'تسمية الرتبة'!#REF!+'تسمية الرتبة'!#REF!&gt;6,6,'تسمية الرتبة'!#REF!+'تسمية الرتبة'!#REF!+'تسمية الرتبة'!#REF!+'تسمية الرتبة'!#REF!))</f>
        <v>#REF!</v>
      </c>
      <c r="I2428" s="7" t="e">
        <f>IF('تسمية الرتبة'!#REF!="مرفوض",0,'تسمية الرتبة'!#REF!)</f>
        <v>#REF!</v>
      </c>
      <c r="J2428" s="7" t="e">
        <f>IF('تسمية الرتبة'!#REF!="مرفوض",0,'تسمية الرتبة'!#REF!)</f>
        <v>#REF!</v>
      </c>
      <c r="K2428" s="7" t="e">
        <f>IF('تسمية الرتبة'!#REF!="مرفوض",0,J2428+I2428+H2428+G2428+F2428+E2428+D2428+'تسمية الرتبة'!#REF!)</f>
        <v>#REF!</v>
      </c>
      <c r="L2428" s="7" t="e">
        <f>IF('تسمية الرتبة'!#REF!="مرفوض",0,IF(J2428=0,"Absent(e)",""))</f>
        <v>#REF!</v>
      </c>
      <c r="M2428" s="20" t="e">
        <f>'تسمية الرتبة'!#REF!-'Resultats FR'!K2428</f>
        <v>#REF!</v>
      </c>
    </row>
    <row r="2429" spans="1:13">
      <c r="A2429" s="7">
        <v>2425</v>
      </c>
      <c r="B2429" s="7" t="e">
        <f>IF('تسمية الرتبة'!#REF!="مرفوض",0,'تسمية الرتبة'!#REF!)</f>
        <v>#REF!</v>
      </c>
      <c r="C2429" s="7" t="e">
        <f>IF('تسمية الرتبة'!#REF!="مرفوض",0,'تسمية الرتبة'!#REF!)</f>
        <v>#REF!</v>
      </c>
      <c r="D2429" s="7" t="e">
        <f>IF('تسمية الرتبة'!#REF!="مرفوض",0,'تسمية الرتبة'!#REF!)</f>
        <v>#REF!</v>
      </c>
      <c r="E2429" s="34" t="e">
        <f>IF('تسمية الرتبة'!#REF!="مرفوض",0,'تسمية الرتبة'!#REF!)</f>
        <v>#REF!</v>
      </c>
      <c r="F2429" s="7" t="e">
        <f>IF('تسمية الرتبة'!#REF!="مرفوض",0,'تسمية الرتبة'!#REF!)</f>
        <v>#REF!</v>
      </c>
      <c r="G2429" s="7" t="e">
        <f>IF('تسمية الرتبة'!#REF!="مرفوض",0,'تسمية الرتبة'!#REF!)</f>
        <v>#REF!</v>
      </c>
      <c r="H2429" s="7" t="e">
        <f>IF('تسمية الرتبة'!#REF!="مرفوض",0,IF('تسمية الرتبة'!#REF!+'تسمية الرتبة'!#REF!+'تسمية الرتبة'!#REF!+'تسمية الرتبة'!#REF!&gt;6,6,'تسمية الرتبة'!#REF!+'تسمية الرتبة'!#REF!+'تسمية الرتبة'!#REF!+'تسمية الرتبة'!#REF!))</f>
        <v>#REF!</v>
      </c>
      <c r="I2429" s="7" t="e">
        <f>IF('تسمية الرتبة'!#REF!="مرفوض",0,'تسمية الرتبة'!#REF!)</f>
        <v>#REF!</v>
      </c>
      <c r="J2429" s="7" t="e">
        <f>IF('تسمية الرتبة'!#REF!="مرفوض",0,'تسمية الرتبة'!#REF!)</f>
        <v>#REF!</v>
      </c>
      <c r="K2429" s="7" t="e">
        <f>IF('تسمية الرتبة'!#REF!="مرفوض",0,J2429+I2429+H2429+G2429+F2429+E2429+D2429+'تسمية الرتبة'!#REF!)</f>
        <v>#REF!</v>
      </c>
      <c r="L2429" s="7" t="e">
        <f>IF('تسمية الرتبة'!#REF!="مرفوض",0,IF(J2429=0,"Absent(e)",""))</f>
        <v>#REF!</v>
      </c>
      <c r="M2429" s="20" t="e">
        <f>'تسمية الرتبة'!#REF!-'Resultats FR'!K2429</f>
        <v>#REF!</v>
      </c>
    </row>
    <row r="2430" spans="1:13">
      <c r="A2430" s="7">
        <v>2426</v>
      </c>
      <c r="B2430" s="7" t="e">
        <f>IF('تسمية الرتبة'!#REF!="مرفوض",0,'تسمية الرتبة'!#REF!)</f>
        <v>#REF!</v>
      </c>
      <c r="C2430" s="7" t="e">
        <f>IF('تسمية الرتبة'!#REF!="مرفوض",0,'تسمية الرتبة'!#REF!)</f>
        <v>#REF!</v>
      </c>
      <c r="D2430" s="7" t="e">
        <f>IF('تسمية الرتبة'!#REF!="مرفوض",0,'تسمية الرتبة'!#REF!)</f>
        <v>#REF!</v>
      </c>
      <c r="E2430" s="34" t="e">
        <f>IF('تسمية الرتبة'!#REF!="مرفوض",0,'تسمية الرتبة'!#REF!)</f>
        <v>#REF!</v>
      </c>
      <c r="F2430" s="7" t="e">
        <f>IF('تسمية الرتبة'!#REF!="مرفوض",0,'تسمية الرتبة'!#REF!)</f>
        <v>#REF!</v>
      </c>
      <c r="G2430" s="7" t="e">
        <f>IF('تسمية الرتبة'!#REF!="مرفوض",0,'تسمية الرتبة'!#REF!)</f>
        <v>#REF!</v>
      </c>
      <c r="H2430" s="7" t="e">
        <f>IF('تسمية الرتبة'!#REF!="مرفوض",0,IF('تسمية الرتبة'!#REF!+'تسمية الرتبة'!#REF!+'تسمية الرتبة'!#REF!+'تسمية الرتبة'!#REF!&gt;6,6,'تسمية الرتبة'!#REF!+'تسمية الرتبة'!#REF!+'تسمية الرتبة'!#REF!+'تسمية الرتبة'!#REF!))</f>
        <v>#REF!</v>
      </c>
      <c r="I2430" s="7" t="e">
        <f>IF('تسمية الرتبة'!#REF!="مرفوض",0,'تسمية الرتبة'!#REF!)</f>
        <v>#REF!</v>
      </c>
      <c r="J2430" s="7" t="e">
        <f>IF('تسمية الرتبة'!#REF!="مرفوض",0,'تسمية الرتبة'!#REF!)</f>
        <v>#REF!</v>
      </c>
      <c r="K2430" s="7" t="e">
        <f>IF('تسمية الرتبة'!#REF!="مرفوض",0,J2430+I2430+H2430+G2430+F2430+E2430+D2430+'تسمية الرتبة'!#REF!)</f>
        <v>#REF!</v>
      </c>
      <c r="L2430" s="7" t="e">
        <f>IF('تسمية الرتبة'!#REF!="مرفوض",0,IF(J2430=0,"Absent(e)",""))</f>
        <v>#REF!</v>
      </c>
      <c r="M2430" s="20" t="e">
        <f>'تسمية الرتبة'!#REF!-'Resultats FR'!K2430</f>
        <v>#REF!</v>
      </c>
    </row>
    <row r="2431" spans="1:13">
      <c r="A2431" s="7">
        <v>2427</v>
      </c>
      <c r="B2431" s="7" t="e">
        <f>IF('تسمية الرتبة'!#REF!="مرفوض",0,'تسمية الرتبة'!#REF!)</f>
        <v>#REF!</v>
      </c>
      <c r="C2431" s="7" t="e">
        <f>IF('تسمية الرتبة'!#REF!="مرفوض",0,'تسمية الرتبة'!#REF!)</f>
        <v>#REF!</v>
      </c>
      <c r="D2431" s="7" t="e">
        <f>IF('تسمية الرتبة'!#REF!="مرفوض",0,'تسمية الرتبة'!#REF!)</f>
        <v>#REF!</v>
      </c>
      <c r="E2431" s="34" t="e">
        <f>IF('تسمية الرتبة'!#REF!="مرفوض",0,'تسمية الرتبة'!#REF!)</f>
        <v>#REF!</v>
      </c>
      <c r="F2431" s="7" t="e">
        <f>IF('تسمية الرتبة'!#REF!="مرفوض",0,'تسمية الرتبة'!#REF!)</f>
        <v>#REF!</v>
      </c>
      <c r="G2431" s="7" t="e">
        <f>IF('تسمية الرتبة'!#REF!="مرفوض",0,'تسمية الرتبة'!#REF!)</f>
        <v>#REF!</v>
      </c>
      <c r="H2431" s="7" t="e">
        <f>IF('تسمية الرتبة'!#REF!="مرفوض",0,IF('تسمية الرتبة'!#REF!+'تسمية الرتبة'!#REF!+'تسمية الرتبة'!#REF!+'تسمية الرتبة'!#REF!&gt;6,6,'تسمية الرتبة'!#REF!+'تسمية الرتبة'!#REF!+'تسمية الرتبة'!#REF!+'تسمية الرتبة'!#REF!))</f>
        <v>#REF!</v>
      </c>
      <c r="I2431" s="7" t="e">
        <f>IF('تسمية الرتبة'!#REF!="مرفوض",0,'تسمية الرتبة'!#REF!)</f>
        <v>#REF!</v>
      </c>
      <c r="J2431" s="7" t="e">
        <f>IF('تسمية الرتبة'!#REF!="مرفوض",0,'تسمية الرتبة'!#REF!)</f>
        <v>#REF!</v>
      </c>
      <c r="K2431" s="7" t="e">
        <f>IF('تسمية الرتبة'!#REF!="مرفوض",0,J2431+I2431+H2431+G2431+F2431+E2431+D2431+'تسمية الرتبة'!#REF!)</f>
        <v>#REF!</v>
      </c>
      <c r="L2431" s="7" t="e">
        <f>IF('تسمية الرتبة'!#REF!="مرفوض",0,IF(J2431=0,"Absent(e)",""))</f>
        <v>#REF!</v>
      </c>
      <c r="M2431" s="20" t="e">
        <f>'تسمية الرتبة'!#REF!-'Resultats FR'!K2431</f>
        <v>#REF!</v>
      </c>
    </row>
    <row r="2432" spans="1:13">
      <c r="A2432" s="7">
        <v>2428</v>
      </c>
      <c r="B2432" s="7" t="e">
        <f>IF('تسمية الرتبة'!#REF!="مرفوض",0,'تسمية الرتبة'!#REF!)</f>
        <v>#REF!</v>
      </c>
      <c r="C2432" s="7" t="e">
        <f>IF('تسمية الرتبة'!#REF!="مرفوض",0,'تسمية الرتبة'!#REF!)</f>
        <v>#REF!</v>
      </c>
      <c r="D2432" s="7" t="e">
        <f>IF('تسمية الرتبة'!#REF!="مرفوض",0,'تسمية الرتبة'!#REF!)</f>
        <v>#REF!</v>
      </c>
      <c r="E2432" s="34" t="e">
        <f>IF('تسمية الرتبة'!#REF!="مرفوض",0,'تسمية الرتبة'!#REF!)</f>
        <v>#REF!</v>
      </c>
      <c r="F2432" s="7" t="e">
        <f>IF('تسمية الرتبة'!#REF!="مرفوض",0,'تسمية الرتبة'!#REF!)</f>
        <v>#REF!</v>
      </c>
      <c r="G2432" s="7" t="e">
        <f>IF('تسمية الرتبة'!#REF!="مرفوض",0,'تسمية الرتبة'!#REF!)</f>
        <v>#REF!</v>
      </c>
      <c r="H2432" s="7" t="e">
        <f>IF('تسمية الرتبة'!#REF!="مرفوض",0,IF('تسمية الرتبة'!#REF!+'تسمية الرتبة'!#REF!+'تسمية الرتبة'!#REF!+'تسمية الرتبة'!#REF!&gt;6,6,'تسمية الرتبة'!#REF!+'تسمية الرتبة'!#REF!+'تسمية الرتبة'!#REF!+'تسمية الرتبة'!#REF!))</f>
        <v>#REF!</v>
      </c>
      <c r="I2432" s="7" t="e">
        <f>IF('تسمية الرتبة'!#REF!="مرفوض",0,'تسمية الرتبة'!#REF!)</f>
        <v>#REF!</v>
      </c>
      <c r="J2432" s="7" t="e">
        <f>IF('تسمية الرتبة'!#REF!="مرفوض",0,'تسمية الرتبة'!#REF!)</f>
        <v>#REF!</v>
      </c>
      <c r="K2432" s="7" t="e">
        <f>IF('تسمية الرتبة'!#REF!="مرفوض",0,J2432+I2432+H2432+G2432+F2432+E2432+D2432+'تسمية الرتبة'!#REF!)</f>
        <v>#REF!</v>
      </c>
      <c r="L2432" s="7" t="e">
        <f>IF('تسمية الرتبة'!#REF!="مرفوض",0,IF(J2432=0,"Absent(e)",""))</f>
        <v>#REF!</v>
      </c>
      <c r="M2432" s="20" t="e">
        <f>'تسمية الرتبة'!#REF!-'Resultats FR'!K2432</f>
        <v>#REF!</v>
      </c>
    </row>
    <row r="2433" spans="1:13">
      <c r="A2433" s="7">
        <v>2429</v>
      </c>
      <c r="B2433" s="7" t="e">
        <f>IF('تسمية الرتبة'!#REF!="مرفوض",0,'تسمية الرتبة'!#REF!)</f>
        <v>#REF!</v>
      </c>
      <c r="C2433" s="7" t="e">
        <f>IF('تسمية الرتبة'!#REF!="مرفوض",0,'تسمية الرتبة'!#REF!)</f>
        <v>#REF!</v>
      </c>
      <c r="D2433" s="7" t="e">
        <f>IF('تسمية الرتبة'!#REF!="مرفوض",0,'تسمية الرتبة'!#REF!)</f>
        <v>#REF!</v>
      </c>
      <c r="E2433" s="34" t="e">
        <f>IF('تسمية الرتبة'!#REF!="مرفوض",0,'تسمية الرتبة'!#REF!)</f>
        <v>#REF!</v>
      </c>
      <c r="F2433" s="7" t="e">
        <f>IF('تسمية الرتبة'!#REF!="مرفوض",0,'تسمية الرتبة'!#REF!)</f>
        <v>#REF!</v>
      </c>
      <c r="G2433" s="7" t="e">
        <f>IF('تسمية الرتبة'!#REF!="مرفوض",0,'تسمية الرتبة'!#REF!)</f>
        <v>#REF!</v>
      </c>
      <c r="H2433" s="7" t="e">
        <f>IF('تسمية الرتبة'!#REF!="مرفوض",0,IF('تسمية الرتبة'!#REF!+'تسمية الرتبة'!#REF!+'تسمية الرتبة'!#REF!+'تسمية الرتبة'!#REF!&gt;6,6,'تسمية الرتبة'!#REF!+'تسمية الرتبة'!#REF!+'تسمية الرتبة'!#REF!+'تسمية الرتبة'!#REF!))</f>
        <v>#REF!</v>
      </c>
      <c r="I2433" s="7" t="e">
        <f>IF('تسمية الرتبة'!#REF!="مرفوض",0,'تسمية الرتبة'!#REF!)</f>
        <v>#REF!</v>
      </c>
      <c r="J2433" s="7" t="e">
        <f>IF('تسمية الرتبة'!#REF!="مرفوض",0,'تسمية الرتبة'!#REF!)</f>
        <v>#REF!</v>
      </c>
      <c r="K2433" s="7" t="e">
        <f>IF('تسمية الرتبة'!#REF!="مرفوض",0,J2433+I2433+H2433+G2433+F2433+E2433+D2433+'تسمية الرتبة'!#REF!)</f>
        <v>#REF!</v>
      </c>
      <c r="L2433" s="7" t="e">
        <f>IF('تسمية الرتبة'!#REF!="مرفوض",0,IF(J2433=0,"Absent(e)",""))</f>
        <v>#REF!</v>
      </c>
      <c r="M2433" s="20" t="e">
        <f>'تسمية الرتبة'!#REF!-'Resultats FR'!K2433</f>
        <v>#REF!</v>
      </c>
    </row>
    <row r="2434" spans="1:13">
      <c r="A2434" s="7">
        <v>2430</v>
      </c>
      <c r="B2434" s="7" t="e">
        <f>IF('تسمية الرتبة'!#REF!="مرفوض",0,'تسمية الرتبة'!#REF!)</f>
        <v>#REF!</v>
      </c>
      <c r="C2434" s="7" t="e">
        <f>IF('تسمية الرتبة'!#REF!="مرفوض",0,'تسمية الرتبة'!#REF!)</f>
        <v>#REF!</v>
      </c>
      <c r="D2434" s="7" t="e">
        <f>IF('تسمية الرتبة'!#REF!="مرفوض",0,'تسمية الرتبة'!#REF!)</f>
        <v>#REF!</v>
      </c>
      <c r="E2434" s="34" t="e">
        <f>IF('تسمية الرتبة'!#REF!="مرفوض",0,'تسمية الرتبة'!#REF!)</f>
        <v>#REF!</v>
      </c>
      <c r="F2434" s="7" t="e">
        <f>IF('تسمية الرتبة'!#REF!="مرفوض",0,'تسمية الرتبة'!#REF!)</f>
        <v>#REF!</v>
      </c>
      <c r="G2434" s="7" t="e">
        <f>IF('تسمية الرتبة'!#REF!="مرفوض",0,'تسمية الرتبة'!#REF!)</f>
        <v>#REF!</v>
      </c>
      <c r="H2434" s="7" t="e">
        <f>IF('تسمية الرتبة'!#REF!="مرفوض",0,IF('تسمية الرتبة'!#REF!+'تسمية الرتبة'!#REF!+'تسمية الرتبة'!#REF!+'تسمية الرتبة'!#REF!&gt;6,6,'تسمية الرتبة'!#REF!+'تسمية الرتبة'!#REF!+'تسمية الرتبة'!#REF!+'تسمية الرتبة'!#REF!))</f>
        <v>#REF!</v>
      </c>
      <c r="I2434" s="7" t="e">
        <f>IF('تسمية الرتبة'!#REF!="مرفوض",0,'تسمية الرتبة'!#REF!)</f>
        <v>#REF!</v>
      </c>
      <c r="J2434" s="7" t="e">
        <f>IF('تسمية الرتبة'!#REF!="مرفوض",0,'تسمية الرتبة'!#REF!)</f>
        <v>#REF!</v>
      </c>
      <c r="K2434" s="7" t="e">
        <f>IF('تسمية الرتبة'!#REF!="مرفوض",0,J2434+I2434+H2434+G2434+F2434+E2434+D2434+'تسمية الرتبة'!#REF!)</f>
        <v>#REF!</v>
      </c>
      <c r="L2434" s="7" t="e">
        <f>IF('تسمية الرتبة'!#REF!="مرفوض",0,IF(J2434=0,"Absent(e)",""))</f>
        <v>#REF!</v>
      </c>
      <c r="M2434" s="20" t="e">
        <f>'تسمية الرتبة'!#REF!-'Resultats FR'!K2434</f>
        <v>#REF!</v>
      </c>
    </row>
    <row r="2435" spans="1:13">
      <c r="A2435" s="7">
        <v>2431</v>
      </c>
      <c r="B2435" s="7" t="e">
        <f>IF('تسمية الرتبة'!#REF!="مرفوض",0,'تسمية الرتبة'!#REF!)</f>
        <v>#REF!</v>
      </c>
      <c r="C2435" s="7" t="e">
        <f>IF('تسمية الرتبة'!#REF!="مرفوض",0,'تسمية الرتبة'!#REF!)</f>
        <v>#REF!</v>
      </c>
      <c r="D2435" s="7" t="e">
        <f>IF('تسمية الرتبة'!#REF!="مرفوض",0,'تسمية الرتبة'!#REF!)</f>
        <v>#REF!</v>
      </c>
      <c r="E2435" s="34" t="e">
        <f>IF('تسمية الرتبة'!#REF!="مرفوض",0,'تسمية الرتبة'!#REF!)</f>
        <v>#REF!</v>
      </c>
      <c r="F2435" s="7" t="e">
        <f>IF('تسمية الرتبة'!#REF!="مرفوض",0,'تسمية الرتبة'!#REF!)</f>
        <v>#REF!</v>
      </c>
      <c r="G2435" s="7" t="e">
        <f>IF('تسمية الرتبة'!#REF!="مرفوض",0,'تسمية الرتبة'!#REF!)</f>
        <v>#REF!</v>
      </c>
      <c r="H2435" s="7" t="e">
        <f>IF('تسمية الرتبة'!#REF!="مرفوض",0,IF('تسمية الرتبة'!#REF!+'تسمية الرتبة'!#REF!+'تسمية الرتبة'!#REF!+'تسمية الرتبة'!#REF!&gt;6,6,'تسمية الرتبة'!#REF!+'تسمية الرتبة'!#REF!+'تسمية الرتبة'!#REF!+'تسمية الرتبة'!#REF!))</f>
        <v>#REF!</v>
      </c>
      <c r="I2435" s="7" t="e">
        <f>IF('تسمية الرتبة'!#REF!="مرفوض",0,'تسمية الرتبة'!#REF!)</f>
        <v>#REF!</v>
      </c>
      <c r="J2435" s="7" t="e">
        <f>IF('تسمية الرتبة'!#REF!="مرفوض",0,'تسمية الرتبة'!#REF!)</f>
        <v>#REF!</v>
      </c>
      <c r="K2435" s="7" t="e">
        <f>IF('تسمية الرتبة'!#REF!="مرفوض",0,J2435+I2435+H2435+G2435+F2435+E2435+D2435+'تسمية الرتبة'!#REF!)</f>
        <v>#REF!</v>
      </c>
      <c r="L2435" s="7" t="e">
        <f>IF('تسمية الرتبة'!#REF!="مرفوض",0,IF(J2435=0,"Absent(e)",""))</f>
        <v>#REF!</v>
      </c>
      <c r="M2435" s="20" t="e">
        <f>'تسمية الرتبة'!#REF!-'Resultats FR'!K2435</f>
        <v>#REF!</v>
      </c>
    </row>
    <row r="2436" spans="1:13">
      <c r="A2436" s="7">
        <v>2432</v>
      </c>
      <c r="B2436" s="7" t="e">
        <f>IF('تسمية الرتبة'!#REF!="مرفوض",0,'تسمية الرتبة'!#REF!)</f>
        <v>#REF!</v>
      </c>
      <c r="C2436" s="7" t="e">
        <f>IF('تسمية الرتبة'!#REF!="مرفوض",0,'تسمية الرتبة'!#REF!)</f>
        <v>#REF!</v>
      </c>
      <c r="D2436" s="7" t="e">
        <f>IF('تسمية الرتبة'!#REF!="مرفوض",0,'تسمية الرتبة'!#REF!)</f>
        <v>#REF!</v>
      </c>
      <c r="E2436" s="34" t="e">
        <f>IF('تسمية الرتبة'!#REF!="مرفوض",0,'تسمية الرتبة'!#REF!)</f>
        <v>#REF!</v>
      </c>
      <c r="F2436" s="7" t="e">
        <f>IF('تسمية الرتبة'!#REF!="مرفوض",0,'تسمية الرتبة'!#REF!)</f>
        <v>#REF!</v>
      </c>
      <c r="G2436" s="7" t="e">
        <f>IF('تسمية الرتبة'!#REF!="مرفوض",0,'تسمية الرتبة'!#REF!)</f>
        <v>#REF!</v>
      </c>
      <c r="H2436" s="7" t="e">
        <f>IF('تسمية الرتبة'!#REF!="مرفوض",0,IF('تسمية الرتبة'!#REF!+'تسمية الرتبة'!#REF!+'تسمية الرتبة'!#REF!+'تسمية الرتبة'!#REF!&gt;6,6,'تسمية الرتبة'!#REF!+'تسمية الرتبة'!#REF!+'تسمية الرتبة'!#REF!+'تسمية الرتبة'!#REF!))</f>
        <v>#REF!</v>
      </c>
      <c r="I2436" s="7" t="e">
        <f>IF('تسمية الرتبة'!#REF!="مرفوض",0,'تسمية الرتبة'!#REF!)</f>
        <v>#REF!</v>
      </c>
      <c r="J2436" s="7" t="e">
        <f>IF('تسمية الرتبة'!#REF!="مرفوض",0,'تسمية الرتبة'!#REF!)</f>
        <v>#REF!</v>
      </c>
      <c r="K2436" s="7" t="e">
        <f>IF('تسمية الرتبة'!#REF!="مرفوض",0,J2436+I2436+H2436+G2436+F2436+E2436+D2436+'تسمية الرتبة'!#REF!)</f>
        <v>#REF!</v>
      </c>
      <c r="L2436" s="7" t="e">
        <f>IF('تسمية الرتبة'!#REF!="مرفوض",0,IF(J2436=0,"Absent(e)",""))</f>
        <v>#REF!</v>
      </c>
      <c r="M2436" s="20" t="e">
        <f>'تسمية الرتبة'!#REF!-'Resultats FR'!K2436</f>
        <v>#REF!</v>
      </c>
    </row>
    <row r="2437" spans="1:13">
      <c r="A2437" s="7">
        <v>2433</v>
      </c>
      <c r="B2437" s="7" t="e">
        <f>IF('تسمية الرتبة'!#REF!="مرفوض",0,'تسمية الرتبة'!#REF!)</f>
        <v>#REF!</v>
      </c>
      <c r="C2437" s="7" t="e">
        <f>IF('تسمية الرتبة'!#REF!="مرفوض",0,'تسمية الرتبة'!#REF!)</f>
        <v>#REF!</v>
      </c>
      <c r="D2437" s="7" t="e">
        <f>IF('تسمية الرتبة'!#REF!="مرفوض",0,'تسمية الرتبة'!#REF!)</f>
        <v>#REF!</v>
      </c>
      <c r="E2437" s="34" t="e">
        <f>IF('تسمية الرتبة'!#REF!="مرفوض",0,'تسمية الرتبة'!#REF!)</f>
        <v>#REF!</v>
      </c>
      <c r="F2437" s="7" t="e">
        <f>IF('تسمية الرتبة'!#REF!="مرفوض",0,'تسمية الرتبة'!#REF!)</f>
        <v>#REF!</v>
      </c>
      <c r="G2437" s="7" t="e">
        <f>IF('تسمية الرتبة'!#REF!="مرفوض",0,'تسمية الرتبة'!#REF!)</f>
        <v>#REF!</v>
      </c>
      <c r="H2437" s="7" t="e">
        <f>IF('تسمية الرتبة'!#REF!="مرفوض",0,IF('تسمية الرتبة'!#REF!+'تسمية الرتبة'!#REF!+'تسمية الرتبة'!#REF!+'تسمية الرتبة'!#REF!&gt;6,6,'تسمية الرتبة'!#REF!+'تسمية الرتبة'!#REF!+'تسمية الرتبة'!#REF!+'تسمية الرتبة'!#REF!))</f>
        <v>#REF!</v>
      </c>
      <c r="I2437" s="7" t="e">
        <f>IF('تسمية الرتبة'!#REF!="مرفوض",0,'تسمية الرتبة'!#REF!)</f>
        <v>#REF!</v>
      </c>
      <c r="J2437" s="7" t="e">
        <f>IF('تسمية الرتبة'!#REF!="مرفوض",0,'تسمية الرتبة'!#REF!)</f>
        <v>#REF!</v>
      </c>
      <c r="K2437" s="7" t="e">
        <f>IF('تسمية الرتبة'!#REF!="مرفوض",0,J2437+I2437+H2437+G2437+F2437+E2437+D2437+'تسمية الرتبة'!#REF!)</f>
        <v>#REF!</v>
      </c>
      <c r="L2437" s="7" t="e">
        <f>IF('تسمية الرتبة'!#REF!="مرفوض",0,IF(J2437=0,"Absent(e)",""))</f>
        <v>#REF!</v>
      </c>
      <c r="M2437" s="20" t="e">
        <f>'تسمية الرتبة'!#REF!-'Resultats FR'!K2437</f>
        <v>#REF!</v>
      </c>
    </row>
    <row r="2438" spans="1:13">
      <c r="A2438" s="7">
        <v>2434</v>
      </c>
      <c r="B2438" s="7" t="e">
        <f>IF('تسمية الرتبة'!#REF!="مرفوض",0,'تسمية الرتبة'!#REF!)</f>
        <v>#REF!</v>
      </c>
      <c r="C2438" s="7" t="e">
        <f>IF('تسمية الرتبة'!#REF!="مرفوض",0,'تسمية الرتبة'!#REF!)</f>
        <v>#REF!</v>
      </c>
      <c r="D2438" s="7" t="e">
        <f>IF('تسمية الرتبة'!#REF!="مرفوض",0,'تسمية الرتبة'!#REF!)</f>
        <v>#REF!</v>
      </c>
      <c r="E2438" s="34" t="e">
        <f>IF('تسمية الرتبة'!#REF!="مرفوض",0,'تسمية الرتبة'!#REF!)</f>
        <v>#REF!</v>
      </c>
      <c r="F2438" s="7" t="e">
        <f>IF('تسمية الرتبة'!#REF!="مرفوض",0,'تسمية الرتبة'!#REF!)</f>
        <v>#REF!</v>
      </c>
      <c r="G2438" s="7" t="e">
        <f>IF('تسمية الرتبة'!#REF!="مرفوض",0,'تسمية الرتبة'!#REF!)</f>
        <v>#REF!</v>
      </c>
      <c r="H2438" s="7" t="e">
        <f>IF('تسمية الرتبة'!#REF!="مرفوض",0,IF('تسمية الرتبة'!#REF!+'تسمية الرتبة'!#REF!+'تسمية الرتبة'!#REF!+'تسمية الرتبة'!#REF!&gt;6,6,'تسمية الرتبة'!#REF!+'تسمية الرتبة'!#REF!+'تسمية الرتبة'!#REF!+'تسمية الرتبة'!#REF!))</f>
        <v>#REF!</v>
      </c>
      <c r="I2438" s="7" t="e">
        <f>IF('تسمية الرتبة'!#REF!="مرفوض",0,'تسمية الرتبة'!#REF!)</f>
        <v>#REF!</v>
      </c>
      <c r="J2438" s="7" t="e">
        <f>IF('تسمية الرتبة'!#REF!="مرفوض",0,'تسمية الرتبة'!#REF!)</f>
        <v>#REF!</v>
      </c>
      <c r="K2438" s="7" t="e">
        <f>IF('تسمية الرتبة'!#REF!="مرفوض",0,J2438+I2438+H2438+G2438+F2438+E2438+D2438+'تسمية الرتبة'!#REF!)</f>
        <v>#REF!</v>
      </c>
      <c r="L2438" s="7" t="e">
        <f>IF('تسمية الرتبة'!#REF!="مرفوض",0,IF(J2438=0,"Absent(e)",""))</f>
        <v>#REF!</v>
      </c>
      <c r="M2438" s="20" t="e">
        <f>'تسمية الرتبة'!#REF!-'Resultats FR'!K2438</f>
        <v>#REF!</v>
      </c>
    </row>
    <row r="2439" spans="1:13">
      <c r="A2439" s="7">
        <v>2435</v>
      </c>
      <c r="B2439" s="7" t="e">
        <f>IF('تسمية الرتبة'!#REF!="مرفوض",0,'تسمية الرتبة'!#REF!)</f>
        <v>#REF!</v>
      </c>
      <c r="C2439" s="7" t="e">
        <f>IF('تسمية الرتبة'!#REF!="مرفوض",0,'تسمية الرتبة'!#REF!)</f>
        <v>#REF!</v>
      </c>
      <c r="D2439" s="7" t="e">
        <f>IF('تسمية الرتبة'!#REF!="مرفوض",0,'تسمية الرتبة'!#REF!)</f>
        <v>#REF!</v>
      </c>
      <c r="E2439" s="34" t="e">
        <f>IF('تسمية الرتبة'!#REF!="مرفوض",0,'تسمية الرتبة'!#REF!)</f>
        <v>#REF!</v>
      </c>
      <c r="F2439" s="7" t="e">
        <f>IF('تسمية الرتبة'!#REF!="مرفوض",0,'تسمية الرتبة'!#REF!)</f>
        <v>#REF!</v>
      </c>
      <c r="G2439" s="7" t="e">
        <f>IF('تسمية الرتبة'!#REF!="مرفوض",0,'تسمية الرتبة'!#REF!)</f>
        <v>#REF!</v>
      </c>
      <c r="H2439" s="7" t="e">
        <f>IF('تسمية الرتبة'!#REF!="مرفوض",0,IF('تسمية الرتبة'!#REF!+'تسمية الرتبة'!#REF!+'تسمية الرتبة'!#REF!+'تسمية الرتبة'!#REF!&gt;6,6,'تسمية الرتبة'!#REF!+'تسمية الرتبة'!#REF!+'تسمية الرتبة'!#REF!+'تسمية الرتبة'!#REF!))</f>
        <v>#REF!</v>
      </c>
      <c r="I2439" s="7" t="e">
        <f>IF('تسمية الرتبة'!#REF!="مرفوض",0,'تسمية الرتبة'!#REF!)</f>
        <v>#REF!</v>
      </c>
      <c r="J2439" s="7" t="e">
        <f>IF('تسمية الرتبة'!#REF!="مرفوض",0,'تسمية الرتبة'!#REF!)</f>
        <v>#REF!</v>
      </c>
      <c r="K2439" s="7" t="e">
        <f>IF('تسمية الرتبة'!#REF!="مرفوض",0,J2439+I2439+H2439+G2439+F2439+E2439+D2439+'تسمية الرتبة'!#REF!)</f>
        <v>#REF!</v>
      </c>
      <c r="L2439" s="7" t="e">
        <f>IF('تسمية الرتبة'!#REF!="مرفوض",0,IF(J2439=0,"Absent(e)",""))</f>
        <v>#REF!</v>
      </c>
      <c r="M2439" s="20" t="e">
        <f>'تسمية الرتبة'!#REF!-'Resultats FR'!K2439</f>
        <v>#REF!</v>
      </c>
    </row>
    <row r="2440" spans="1:13">
      <c r="A2440" s="7">
        <v>2436</v>
      </c>
      <c r="B2440" s="7" t="e">
        <f>IF('تسمية الرتبة'!#REF!="مرفوض",0,'تسمية الرتبة'!#REF!)</f>
        <v>#REF!</v>
      </c>
      <c r="C2440" s="7" t="e">
        <f>IF('تسمية الرتبة'!#REF!="مرفوض",0,'تسمية الرتبة'!#REF!)</f>
        <v>#REF!</v>
      </c>
      <c r="D2440" s="7" t="e">
        <f>IF('تسمية الرتبة'!#REF!="مرفوض",0,'تسمية الرتبة'!#REF!)</f>
        <v>#REF!</v>
      </c>
      <c r="E2440" s="34" t="e">
        <f>IF('تسمية الرتبة'!#REF!="مرفوض",0,'تسمية الرتبة'!#REF!)</f>
        <v>#REF!</v>
      </c>
      <c r="F2440" s="7" t="e">
        <f>IF('تسمية الرتبة'!#REF!="مرفوض",0,'تسمية الرتبة'!#REF!)</f>
        <v>#REF!</v>
      </c>
      <c r="G2440" s="7" t="e">
        <f>IF('تسمية الرتبة'!#REF!="مرفوض",0,'تسمية الرتبة'!#REF!)</f>
        <v>#REF!</v>
      </c>
      <c r="H2440" s="7" t="e">
        <f>IF('تسمية الرتبة'!#REF!="مرفوض",0,IF('تسمية الرتبة'!#REF!+'تسمية الرتبة'!#REF!+'تسمية الرتبة'!#REF!+'تسمية الرتبة'!#REF!&gt;6,6,'تسمية الرتبة'!#REF!+'تسمية الرتبة'!#REF!+'تسمية الرتبة'!#REF!+'تسمية الرتبة'!#REF!))</f>
        <v>#REF!</v>
      </c>
      <c r="I2440" s="7" t="e">
        <f>IF('تسمية الرتبة'!#REF!="مرفوض",0,'تسمية الرتبة'!#REF!)</f>
        <v>#REF!</v>
      </c>
      <c r="J2440" s="7" t="e">
        <f>IF('تسمية الرتبة'!#REF!="مرفوض",0,'تسمية الرتبة'!#REF!)</f>
        <v>#REF!</v>
      </c>
      <c r="K2440" s="7" t="e">
        <f>IF('تسمية الرتبة'!#REF!="مرفوض",0,J2440+I2440+H2440+G2440+F2440+E2440+D2440+'تسمية الرتبة'!#REF!)</f>
        <v>#REF!</v>
      </c>
      <c r="L2440" s="7" t="e">
        <f>IF('تسمية الرتبة'!#REF!="مرفوض",0,IF(J2440=0,"Absent(e)",""))</f>
        <v>#REF!</v>
      </c>
      <c r="M2440" s="20" t="e">
        <f>'تسمية الرتبة'!#REF!-'Resultats FR'!K2440</f>
        <v>#REF!</v>
      </c>
    </row>
    <row r="2441" spans="1:13">
      <c r="A2441" s="7">
        <v>2437</v>
      </c>
      <c r="B2441" s="7" t="e">
        <f>IF('تسمية الرتبة'!#REF!="مرفوض",0,'تسمية الرتبة'!#REF!)</f>
        <v>#REF!</v>
      </c>
      <c r="C2441" s="7" t="e">
        <f>IF('تسمية الرتبة'!#REF!="مرفوض",0,'تسمية الرتبة'!#REF!)</f>
        <v>#REF!</v>
      </c>
      <c r="D2441" s="7" t="e">
        <f>IF('تسمية الرتبة'!#REF!="مرفوض",0,'تسمية الرتبة'!#REF!)</f>
        <v>#REF!</v>
      </c>
      <c r="E2441" s="34" t="e">
        <f>IF('تسمية الرتبة'!#REF!="مرفوض",0,'تسمية الرتبة'!#REF!)</f>
        <v>#REF!</v>
      </c>
      <c r="F2441" s="7" t="e">
        <f>IF('تسمية الرتبة'!#REF!="مرفوض",0,'تسمية الرتبة'!#REF!)</f>
        <v>#REF!</v>
      </c>
      <c r="G2441" s="7" t="e">
        <f>IF('تسمية الرتبة'!#REF!="مرفوض",0,'تسمية الرتبة'!#REF!)</f>
        <v>#REF!</v>
      </c>
      <c r="H2441" s="7" t="e">
        <f>IF('تسمية الرتبة'!#REF!="مرفوض",0,IF('تسمية الرتبة'!#REF!+'تسمية الرتبة'!#REF!+'تسمية الرتبة'!#REF!+'تسمية الرتبة'!#REF!&gt;6,6,'تسمية الرتبة'!#REF!+'تسمية الرتبة'!#REF!+'تسمية الرتبة'!#REF!+'تسمية الرتبة'!#REF!))</f>
        <v>#REF!</v>
      </c>
      <c r="I2441" s="7" t="e">
        <f>IF('تسمية الرتبة'!#REF!="مرفوض",0,'تسمية الرتبة'!#REF!)</f>
        <v>#REF!</v>
      </c>
      <c r="J2441" s="7" t="e">
        <f>IF('تسمية الرتبة'!#REF!="مرفوض",0,'تسمية الرتبة'!#REF!)</f>
        <v>#REF!</v>
      </c>
      <c r="K2441" s="7" t="e">
        <f>IF('تسمية الرتبة'!#REF!="مرفوض",0,J2441+I2441+H2441+G2441+F2441+E2441+D2441+'تسمية الرتبة'!#REF!)</f>
        <v>#REF!</v>
      </c>
      <c r="L2441" s="7" t="e">
        <f>IF('تسمية الرتبة'!#REF!="مرفوض",0,IF(J2441=0,"Absent(e)",""))</f>
        <v>#REF!</v>
      </c>
      <c r="M2441" s="20" t="e">
        <f>'تسمية الرتبة'!#REF!-'Resultats FR'!K2441</f>
        <v>#REF!</v>
      </c>
    </row>
    <row r="2442" spans="1:13">
      <c r="A2442" s="7">
        <v>2438</v>
      </c>
      <c r="B2442" s="7" t="e">
        <f>IF('تسمية الرتبة'!#REF!="مرفوض",0,'تسمية الرتبة'!#REF!)</f>
        <v>#REF!</v>
      </c>
      <c r="C2442" s="7" t="e">
        <f>IF('تسمية الرتبة'!#REF!="مرفوض",0,'تسمية الرتبة'!#REF!)</f>
        <v>#REF!</v>
      </c>
      <c r="D2442" s="7" t="e">
        <f>IF('تسمية الرتبة'!#REF!="مرفوض",0,'تسمية الرتبة'!#REF!)</f>
        <v>#REF!</v>
      </c>
      <c r="E2442" s="34" t="e">
        <f>IF('تسمية الرتبة'!#REF!="مرفوض",0,'تسمية الرتبة'!#REF!)</f>
        <v>#REF!</v>
      </c>
      <c r="F2442" s="7" t="e">
        <f>IF('تسمية الرتبة'!#REF!="مرفوض",0,'تسمية الرتبة'!#REF!)</f>
        <v>#REF!</v>
      </c>
      <c r="G2442" s="7" t="e">
        <f>IF('تسمية الرتبة'!#REF!="مرفوض",0,'تسمية الرتبة'!#REF!)</f>
        <v>#REF!</v>
      </c>
      <c r="H2442" s="7" t="e">
        <f>IF('تسمية الرتبة'!#REF!="مرفوض",0,IF('تسمية الرتبة'!#REF!+'تسمية الرتبة'!#REF!+'تسمية الرتبة'!#REF!+'تسمية الرتبة'!#REF!&gt;6,6,'تسمية الرتبة'!#REF!+'تسمية الرتبة'!#REF!+'تسمية الرتبة'!#REF!+'تسمية الرتبة'!#REF!))</f>
        <v>#REF!</v>
      </c>
      <c r="I2442" s="7" t="e">
        <f>IF('تسمية الرتبة'!#REF!="مرفوض",0,'تسمية الرتبة'!#REF!)</f>
        <v>#REF!</v>
      </c>
      <c r="J2442" s="7" t="e">
        <f>IF('تسمية الرتبة'!#REF!="مرفوض",0,'تسمية الرتبة'!#REF!)</f>
        <v>#REF!</v>
      </c>
      <c r="K2442" s="7" t="e">
        <f>IF('تسمية الرتبة'!#REF!="مرفوض",0,J2442+I2442+H2442+G2442+F2442+E2442+D2442+'تسمية الرتبة'!#REF!)</f>
        <v>#REF!</v>
      </c>
      <c r="L2442" s="7" t="e">
        <f>IF('تسمية الرتبة'!#REF!="مرفوض",0,IF(J2442=0,"Absent(e)",""))</f>
        <v>#REF!</v>
      </c>
      <c r="M2442" s="20" t="e">
        <f>'تسمية الرتبة'!#REF!-'Resultats FR'!K2442</f>
        <v>#REF!</v>
      </c>
    </row>
    <row r="2443" spans="1:13">
      <c r="A2443" s="7">
        <v>2439</v>
      </c>
      <c r="B2443" s="7" t="e">
        <f>IF('تسمية الرتبة'!#REF!="مرفوض",0,'تسمية الرتبة'!#REF!)</f>
        <v>#REF!</v>
      </c>
      <c r="C2443" s="7" t="e">
        <f>IF('تسمية الرتبة'!#REF!="مرفوض",0,'تسمية الرتبة'!#REF!)</f>
        <v>#REF!</v>
      </c>
      <c r="D2443" s="7" t="e">
        <f>IF('تسمية الرتبة'!#REF!="مرفوض",0,'تسمية الرتبة'!#REF!)</f>
        <v>#REF!</v>
      </c>
      <c r="E2443" s="34" t="e">
        <f>IF('تسمية الرتبة'!#REF!="مرفوض",0,'تسمية الرتبة'!#REF!)</f>
        <v>#REF!</v>
      </c>
      <c r="F2443" s="7" t="e">
        <f>IF('تسمية الرتبة'!#REF!="مرفوض",0,'تسمية الرتبة'!#REF!)</f>
        <v>#REF!</v>
      </c>
      <c r="G2443" s="7" t="e">
        <f>IF('تسمية الرتبة'!#REF!="مرفوض",0,'تسمية الرتبة'!#REF!)</f>
        <v>#REF!</v>
      </c>
      <c r="H2443" s="7" t="e">
        <f>IF('تسمية الرتبة'!#REF!="مرفوض",0,IF('تسمية الرتبة'!#REF!+'تسمية الرتبة'!#REF!+'تسمية الرتبة'!#REF!+'تسمية الرتبة'!#REF!&gt;6,6,'تسمية الرتبة'!#REF!+'تسمية الرتبة'!#REF!+'تسمية الرتبة'!#REF!+'تسمية الرتبة'!#REF!))</f>
        <v>#REF!</v>
      </c>
      <c r="I2443" s="7" t="e">
        <f>IF('تسمية الرتبة'!#REF!="مرفوض",0,'تسمية الرتبة'!#REF!)</f>
        <v>#REF!</v>
      </c>
      <c r="J2443" s="7" t="e">
        <f>IF('تسمية الرتبة'!#REF!="مرفوض",0,'تسمية الرتبة'!#REF!)</f>
        <v>#REF!</v>
      </c>
      <c r="K2443" s="7" t="e">
        <f>IF('تسمية الرتبة'!#REF!="مرفوض",0,J2443+I2443+H2443+G2443+F2443+E2443+D2443+'تسمية الرتبة'!#REF!)</f>
        <v>#REF!</v>
      </c>
      <c r="L2443" s="7" t="e">
        <f>IF('تسمية الرتبة'!#REF!="مرفوض",0,IF(J2443=0,"Absent(e)",""))</f>
        <v>#REF!</v>
      </c>
      <c r="M2443" s="20" t="e">
        <f>'تسمية الرتبة'!#REF!-'Resultats FR'!K2443</f>
        <v>#REF!</v>
      </c>
    </row>
    <row r="2444" spans="1:13">
      <c r="A2444" s="7">
        <v>2440</v>
      </c>
      <c r="B2444" s="7" t="e">
        <f>IF('تسمية الرتبة'!#REF!="مرفوض",0,'تسمية الرتبة'!#REF!)</f>
        <v>#REF!</v>
      </c>
      <c r="C2444" s="7" t="e">
        <f>IF('تسمية الرتبة'!#REF!="مرفوض",0,'تسمية الرتبة'!#REF!)</f>
        <v>#REF!</v>
      </c>
      <c r="D2444" s="7" t="e">
        <f>IF('تسمية الرتبة'!#REF!="مرفوض",0,'تسمية الرتبة'!#REF!)</f>
        <v>#REF!</v>
      </c>
      <c r="E2444" s="34" t="e">
        <f>IF('تسمية الرتبة'!#REF!="مرفوض",0,'تسمية الرتبة'!#REF!)</f>
        <v>#REF!</v>
      </c>
      <c r="F2444" s="7" t="e">
        <f>IF('تسمية الرتبة'!#REF!="مرفوض",0,'تسمية الرتبة'!#REF!)</f>
        <v>#REF!</v>
      </c>
      <c r="G2444" s="7" t="e">
        <f>IF('تسمية الرتبة'!#REF!="مرفوض",0,'تسمية الرتبة'!#REF!)</f>
        <v>#REF!</v>
      </c>
      <c r="H2444" s="7" t="e">
        <f>IF('تسمية الرتبة'!#REF!="مرفوض",0,IF('تسمية الرتبة'!#REF!+'تسمية الرتبة'!#REF!+'تسمية الرتبة'!#REF!+'تسمية الرتبة'!#REF!&gt;6,6,'تسمية الرتبة'!#REF!+'تسمية الرتبة'!#REF!+'تسمية الرتبة'!#REF!+'تسمية الرتبة'!#REF!))</f>
        <v>#REF!</v>
      </c>
      <c r="I2444" s="7" t="e">
        <f>IF('تسمية الرتبة'!#REF!="مرفوض",0,'تسمية الرتبة'!#REF!)</f>
        <v>#REF!</v>
      </c>
      <c r="J2444" s="7" t="e">
        <f>IF('تسمية الرتبة'!#REF!="مرفوض",0,'تسمية الرتبة'!#REF!)</f>
        <v>#REF!</v>
      </c>
      <c r="K2444" s="7" t="e">
        <f>IF('تسمية الرتبة'!#REF!="مرفوض",0,J2444+I2444+H2444+G2444+F2444+E2444+D2444+'تسمية الرتبة'!#REF!)</f>
        <v>#REF!</v>
      </c>
      <c r="L2444" s="7" t="e">
        <f>IF('تسمية الرتبة'!#REF!="مرفوض",0,IF(J2444=0,"Absent(e)",""))</f>
        <v>#REF!</v>
      </c>
      <c r="M2444" s="20" t="e">
        <f>'تسمية الرتبة'!#REF!-'Resultats FR'!K2444</f>
        <v>#REF!</v>
      </c>
    </row>
    <row r="2445" spans="1:13">
      <c r="A2445" s="7">
        <v>2441</v>
      </c>
      <c r="B2445" s="7" t="e">
        <f>IF('تسمية الرتبة'!#REF!="مرفوض",0,'تسمية الرتبة'!#REF!)</f>
        <v>#REF!</v>
      </c>
      <c r="C2445" s="7" t="e">
        <f>IF('تسمية الرتبة'!#REF!="مرفوض",0,'تسمية الرتبة'!#REF!)</f>
        <v>#REF!</v>
      </c>
      <c r="D2445" s="7" t="e">
        <f>IF('تسمية الرتبة'!#REF!="مرفوض",0,'تسمية الرتبة'!#REF!)</f>
        <v>#REF!</v>
      </c>
      <c r="E2445" s="34" t="e">
        <f>IF('تسمية الرتبة'!#REF!="مرفوض",0,'تسمية الرتبة'!#REF!)</f>
        <v>#REF!</v>
      </c>
      <c r="F2445" s="7" t="e">
        <f>IF('تسمية الرتبة'!#REF!="مرفوض",0,'تسمية الرتبة'!#REF!)</f>
        <v>#REF!</v>
      </c>
      <c r="G2445" s="7" t="e">
        <f>IF('تسمية الرتبة'!#REF!="مرفوض",0,'تسمية الرتبة'!#REF!)</f>
        <v>#REF!</v>
      </c>
      <c r="H2445" s="7" t="e">
        <f>IF('تسمية الرتبة'!#REF!="مرفوض",0,IF('تسمية الرتبة'!#REF!+'تسمية الرتبة'!#REF!+'تسمية الرتبة'!#REF!+'تسمية الرتبة'!#REF!&gt;6,6,'تسمية الرتبة'!#REF!+'تسمية الرتبة'!#REF!+'تسمية الرتبة'!#REF!+'تسمية الرتبة'!#REF!))</f>
        <v>#REF!</v>
      </c>
      <c r="I2445" s="7" t="e">
        <f>IF('تسمية الرتبة'!#REF!="مرفوض",0,'تسمية الرتبة'!#REF!)</f>
        <v>#REF!</v>
      </c>
      <c r="J2445" s="7" t="e">
        <f>IF('تسمية الرتبة'!#REF!="مرفوض",0,'تسمية الرتبة'!#REF!)</f>
        <v>#REF!</v>
      </c>
      <c r="K2445" s="7" t="e">
        <f>IF('تسمية الرتبة'!#REF!="مرفوض",0,J2445+I2445+H2445+G2445+F2445+E2445+D2445+'تسمية الرتبة'!#REF!)</f>
        <v>#REF!</v>
      </c>
      <c r="L2445" s="7" t="e">
        <f>IF('تسمية الرتبة'!#REF!="مرفوض",0,IF(J2445=0,"Absent(e)",""))</f>
        <v>#REF!</v>
      </c>
      <c r="M2445" s="20" t="e">
        <f>'تسمية الرتبة'!#REF!-'Resultats FR'!K2445</f>
        <v>#REF!</v>
      </c>
    </row>
    <row r="2446" spans="1:13">
      <c r="A2446" s="7">
        <v>2442</v>
      </c>
      <c r="B2446" s="7" t="e">
        <f>IF('تسمية الرتبة'!#REF!="مرفوض",0,'تسمية الرتبة'!#REF!)</f>
        <v>#REF!</v>
      </c>
      <c r="C2446" s="7" t="e">
        <f>IF('تسمية الرتبة'!#REF!="مرفوض",0,'تسمية الرتبة'!#REF!)</f>
        <v>#REF!</v>
      </c>
      <c r="D2446" s="7" t="e">
        <f>IF('تسمية الرتبة'!#REF!="مرفوض",0,'تسمية الرتبة'!#REF!)</f>
        <v>#REF!</v>
      </c>
      <c r="E2446" s="34" t="e">
        <f>IF('تسمية الرتبة'!#REF!="مرفوض",0,'تسمية الرتبة'!#REF!)</f>
        <v>#REF!</v>
      </c>
      <c r="F2446" s="7" t="e">
        <f>IF('تسمية الرتبة'!#REF!="مرفوض",0,'تسمية الرتبة'!#REF!)</f>
        <v>#REF!</v>
      </c>
      <c r="G2446" s="7" t="e">
        <f>IF('تسمية الرتبة'!#REF!="مرفوض",0,'تسمية الرتبة'!#REF!)</f>
        <v>#REF!</v>
      </c>
      <c r="H2446" s="7" t="e">
        <f>IF('تسمية الرتبة'!#REF!="مرفوض",0,IF('تسمية الرتبة'!#REF!+'تسمية الرتبة'!#REF!+'تسمية الرتبة'!#REF!+'تسمية الرتبة'!#REF!&gt;6,6,'تسمية الرتبة'!#REF!+'تسمية الرتبة'!#REF!+'تسمية الرتبة'!#REF!+'تسمية الرتبة'!#REF!))</f>
        <v>#REF!</v>
      </c>
      <c r="I2446" s="7" t="e">
        <f>IF('تسمية الرتبة'!#REF!="مرفوض",0,'تسمية الرتبة'!#REF!)</f>
        <v>#REF!</v>
      </c>
      <c r="J2446" s="7" t="e">
        <f>IF('تسمية الرتبة'!#REF!="مرفوض",0,'تسمية الرتبة'!#REF!)</f>
        <v>#REF!</v>
      </c>
      <c r="K2446" s="7" t="e">
        <f>IF('تسمية الرتبة'!#REF!="مرفوض",0,J2446+I2446+H2446+G2446+F2446+E2446+D2446+'تسمية الرتبة'!#REF!)</f>
        <v>#REF!</v>
      </c>
      <c r="L2446" s="7" t="e">
        <f>IF('تسمية الرتبة'!#REF!="مرفوض",0,IF(J2446=0,"Absent(e)",""))</f>
        <v>#REF!</v>
      </c>
      <c r="M2446" s="20" t="e">
        <f>'تسمية الرتبة'!#REF!-'Resultats FR'!K2446</f>
        <v>#REF!</v>
      </c>
    </row>
    <row r="2447" spans="1:13">
      <c r="A2447" s="7">
        <v>2443</v>
      </c>
      <c r="B2447" s="7" t="e">
        <f>IF('تسمية الرتبة'!#REF!="مرفوض",0,'تسمية الرتبة'!#REF!)</f>
        <v>#REF!</v>
      </c>
      <c r="C2447" s="7" t="e">
        <f>IF('تسمية الرتبة'!#REF!="مرفوض",0,'تسمية الرتبة'!#REF!)</f>
        <v>#REF!</v>
      </c>
      <c r="D2447" s="7" t="e">
        <f>IF('تسمية الرتبة'!#REF!="مرفوض",0,'تسمية الرتبة'!#REF!)</f>
        <v>#REF!</v>
      </c>
      <c r="E2447" s="34" t="e">
        <f>IF('تسمية الرتبة'!#REF!="مرفوض",0,'تسمية الرتبة'!#REF!)</f>
        <v>#REF!</v>
      </c>
      <c r="F2447" s="7" t="e">
        <f>IF('تسمية الرتبة'!#REF!="مرفوض",0,'تسمية الرتبة'!#REF!)</f>
        <v>#REF!</v>
      </c>
      <c r="G2447" s="7" t="e">
        <f>IF('تسمية الرتبة'!#REF!="مرفوض",0,'تسمية الرتبة'!#REF!)</f>
        <v>#REF!</v>
      </c>
      <c r="H2447" s="7" t="e">
        <f>IF('تسمية الرتبة'!#REF!="مرفوض",0,IF('تسمية الرتبة'!#REF!+'تسمية الرتبة'!#REF!+'تسمية الرتبة'!#REF!+'تسمية الرتبة'!#REF!&gt;6,6,'تسمية الرتبة'!#REF!+'تسمية الرتبة'!#REF!+'تسمية الرتبة'!#REF!+'تسمية الرتبة'!#REF!))</f>
        <v>#REF!</v>
      </c>
      <c r="I2447" s="7" t="e">
        <f>IF('تسمية الرتبة'!#REF!="مرفوض",0,'تسمية الرتبة'!#REF!)</f>
        <v>#REF!</v>
      </c>
      <c r="J2447" s="7" t="e">
        <f>IF('تسمية الرتبة'!#REF!="مرفوض",0,'تسمية الرتبة'!#REF!)</f>
        <v>#REF!</v>
      </c>
      <c r="K2447" s="7" t="e">
        <f>IF('تسمية الرتبة'!#REF!="مرفوض",0,J2447+I2447+H2447+G2447+F2447+E2447+D2447+'تسمية الرتبة'!#REF!)</f>
        <v>#REF!</v>
      </c>
      <c r="L2447" s="7" t="e">
        <f>IF('تسمية الرتبة'!#REF!="مرفوض",0,IF(J2447=0,"Absent(e)",""))</f>
        <v>#REF!</v>
      </c>
      <c r="M2447" s="20" t="e">
        <f>'تسمية الرتبة'!#REF!-'Resultats FR'!K2447</f>
        <v>#REF!</v>
      </c>
    </row>
    <row r="2448" spans="1:13">
      <c r="A2448" s="7">
        <v>2444</v>
      </c>
      <c r="B2448" s="7" t="e">
        <f>IF('تسمية الرتبة'!#REF!="مرفوض",0,'تسمية الرتبة'!#REF!)</f>
        <v>#REF!</v>
      </c>
      <c r="C2448" s="7" t="e">
        <f>IF('تسمية الرتبة'!#REF!="مرفوض",0,'تسمية الرتبة'!#REF!)</f>
        <v>#REF!</v>
      </c>
      <c r="D2448" s="7" t="e">
        <f>IF('تسمية الرتبة'!#REF!="مرفوض",0,'تسمية الرتبة'!#REF!)</f>
        <v>#REF!</v>
      </c>
      <c r="E2448" s="34" t="e">
        <f>IF('تسمية الرتبة'!#REF!="مرفوض",0,'تسمية الرتبة'!#REF!)</f>
        <v>#REF!</v>
      </c>
      <c r="F2448" s="7" t="e">
        <f>IF('تسمية الرتبة'!#REF!="مرفوض",0,'تسمية الرتبة'!#REF!)</f>
        <v>#REF!</v>
      </c>
      <c r="G2448" s="7" t="e">
        <f>IF('تسمية الرتبة'!#REF!="مرفوض",0,'تسمية الرتبة'!#REF!)</f>
        <v>#REF!</v>
      </c>
      <c r="H2448" s="7" t="e">
        <f>IF('تسمية الرتبة'!#REF!="مرفوض",0,IF('تسمية الرتبة'!#REF!+'تسمية الرتبة'!#REF!+'تسمية الرتبة'!#REF!+'تسمية الرتبة'!#REF!&gt;6,6,'تسمية الرتبة'!#REF!+'تسمية الرتبة'!#REF!+'تسمية الرتبة'!#REF!+'تسمية الرتبة'!#REF!))</f>
        <v>#REF!</v>
      </c>
      <c r="I2448" s="7" t="e">
        <f>IF('تسمية الرتبة'!#REF!="مرفوض",0,'تسمية الرتبة'!#REF!)</f>
        <v>#REF!</v>
      </c>
      <c r="J2448" s="7" t="e">
        <f>IF('تسمية الرتبة'!#REF!="مرفوض",0,'تسمية الرتبة'!#REF!)</f>
        <v>#REF!</v>
      </c>
      <c r="K2448" s="7" t="e">
        <f>IF('تسمية الرتبة'!#REF!="مرفوض",0,J2448+I2448+H2448+G2448+F2448+E2448+D2448+'تسمية الرتبة'!#REF!)</f>
        <v>#REF!</v>
      </c>
      <c r="L2448" s="7" t="e">
        <f>IF('تسمية الرتبة'!#REF!="مرفوض",0,IF(J2448=0,"Absent(e)",""))</f>
        <v>#REF!</v>
      </c>
      <c r="M2448" s="20" t="e">
        <f>'تسمية الرتبة'!#REF!-'Resultats FR'!K2448</f>
        <v>#REF!</v>
      </c>
    </row>
    <row r="2449" spans="1:13">
      <c r="A2449" s="7">
        <v>2445</v>
      </c>
      <c r="B2449" s="7" t="e">
        <f>IF('تسمية الرتبة'!#REF!="مرفوض",0,'تسمية الرتبة'!#REF!)</f>
        <v>#REF!</v>
      </c>
      <c r="C2449" s="7" t="e">
        <f>IF('تسمية الرتبة'!#REF!="مرفوض",0,'تسمية الرتبة'!#REF!)</f>
        <v>#REF!</v>
      </c>
      <c r="D2449" s="7" t="e">
        <f>IF('تسمية الرتبة'!#REF!="مرفوض",0,'تسمية الرتبة'!#REF!)</f>
        <v>#REF!</v>
      </c>
      <c r="E2449" s="34" t="e">
        <f>IF('تسمية الرتبة'!#REF!="مرفوض",0,'تسمية الرتبة'!#REF!)</f>
        <v>#REF!</v>
      </c>
      <c r="F2449" s="7" t="e">
        <f>IF('تسمية الرتبة'!#REF!="مرفوض",0,'تسمية الرتبة'!#REF!)</f>
        <v>#REF!</v>
      </c>
      <c r="G2449" s="7" t="e">
        <f>IF('تسمية الرتبة'!#REF!="مرفوض",0,'تسمية الرتبة'!#REF!)</f>
        <v>#REF!</v>
      </c>
      <c r="H2449" s="7" t="e">
        <f>IF('تسمية الرتبة'!#REF!="مرفوض",0,IF('تسمية الرتبة'!#REF!+'تسمية الرتبة'!#REF!+'تسمية الرتبة'!#REF!+'تسمية الرتبة'!#REF!&gt;6,6,'تسمية الرتبة'!#REF!+'تسمية الرتبة'!#REF!+'تسمية الرتبة'!#REF!+'تسمية الرتبة'!#REF!))</f>
        <v>#REF!</v>
      </c>
      <c r="I2449" s="7" t="e">
        <f>IF('تسمية الرتبة'!#REF!="مرفوض",0,'تسمية الرتبة'!#REF!)</f>
        <v>#REF!</v>
      </c>
      <c r="J2449" s="7" t="e">
        <f>IF('تسمية الرتبة'!#REF!="مرفوض",0,'تسمية الرتبة'!#REF!)</f>
        <v>#REF!</v>
      </c>
      <c r="K2449" s="7" t="e">
        <f>IF('تسمية الرتبة'!#REF!="مرفوض",0,J2449+I2449+H2449+G2449+F2449+E2449+D2449+'تسمية الرتبة'!#REF!)</f>
        <v>#REF!</v>
      </c>
      <c r="L2449" s="7" t="e">
        <f>IF('تسمية الرتبة'!#REF!="مرفوض",0,IF(J2449=0,"Absent(e)",""))</f>
        <v>#REF!</v>
      </c>
      <c r="M2449" s="20" t="e">
        <f>'تسمية الرتبة'!#REF!-'Resultats FR'!K2449</f>
        <v>#REF!</v>
      </c>
    </row>
    <row r="2450" spans="1:13">
      <c r="A2450" s="7">
        <v>2446</v>
      </c>
      <c r="B2450" s="7" t="e">
        <f>IF('تسمية الرتبة'!#REF!="مرفوض",0,'تسمية الرتبة'!#REF!)</f>
        <v>#REF!</v>
      </c>
      <c r="C2450" s="7" t="e">
        <f>IF('تسمية الرتبة'!#REF!="مرفوض",0,'تسمية الرتبة'!#REF!)</f>
        <v>#REF!</v>
      </c>
      <c r="D2450" s="7" t="e">
        <f>IF('تسمية الرتبة'!#REF!="مرفوض",0,'تسمية الرتبة'!#REF!)</f>
        <v>#REF!</v>
      </c>
      <c r="E2450" s="34" t="e">
        <f>IF('تسمية الرتبة'!#REF!="مرفوض",0,'تسمية الرتبة'!#REF!)</f>
        <v>#REF!</v>
      </c>
      <c r="F2450" s="7" t="e">
        <f>IF('تسمية الرتبة'!#REF!="مرفوض",0,'تسمية الرتبة'!#REF!)</f>
        <v>#REF!</v>
      </c>
      <c r="G2450" s="7" t="e">
        <f>IF('تسمية الرتبة'!#REF!="مرفوض",0,'تسمية الرتبة'!#REF!)</f>
        <v>#REF!</v>
      </c>
      <c r="H2450" s="7" t="e">
        <f>IF('تسمية الرتبة'!#REF!="مرفوض",0,IF('تسمية الرتبة'!#REF!+'تسمية الرتبة'!#REF!+'تسمية الرتبة'!#REF!+'تسمية الرتبة'!#REF!&gt;6,6,'تسمية الرتبة'!#REF!+'تسمية الرتبة'!#REF!+'تسمية الرتبة'!#REF!+'تسمية الرتبة'!#REF!))</f>
        <v>#REF!</v>
      </c>
      <c r="I2450" s="7" t="e">
        <f>IF('تسمية الرتبة'!#REF!="مرفوض",0,'تسمية الرتبة'!#REF!)</f>
        <v>#REF!</v>
      </c>
      <c r="J2450" s="7" t="e">
        <f>IF('تسمية الرتبة'!#REF!="مرفوض",0,'تسمية الرتبة'!#REF!)</f>
        <v>#REF!</v>
      </c>
      <c r="K2450" s="7" t="e">
        <f>IF('تسمية الرتبة'!#REF!="مرفوض",0,J2450+I2450+H2450+G2450+F2450+E2450+D2450+'تسمية الرتبة'!#REF!)</f>
        <v>#REF!</v>
      </c>
      <c r="L2450" s="7" t="e">
        <f>IF('تسمية الرتبة'!#REF!="مرفوض",0,IF(J2450=0,"Absent(e)",""))</f>
        <v>#REF!</v>
      </c>
      <c r="M2450" s="20" t="e">
        <f>'تسمية الرتبة'!#REF!-'Resultats FR'!K2450</f>
        <v>#REF!</v>
      </c>
    </row>
    <row r="2451" spans="1:13">
      <c r="A2451" s="7">
        <v>2447</v>
      </c>
      <c r="B2451" s="7" t="e">
        <f>IF('تسمية الرتبة'!#REF!="مرفوض",0,'تسمية الرتبة'!#REF!)</f>
        <v>#REF!</v>
      </c>
      <c r="C2451" s="7" t="e">
        <f>IF('تسمية الرتبة'!#REF!="مرفوض",0,'تسمية الرتبة'!#REF!)</f>
        <v>#REF!</v>
      </c>
      <c r="D2451" s="7" t="e">
        <f>IF('تسمية الرتبة'!#REF!="مرفوض",0,'تسمية الرتبة'!#REF!)</f>
        <v>#REF!</v>
      </c>
      <c r="E2451" s="34" t="e">
        <f>IF('تسمية الرتبة'!#REF!="مرفوض",0,'تسمية الرتبة'!#REF!)</f>
        <v>#REF!</v>
      </c>
      <c r="F2451" s="7" t="e">
        <f>IF('تسمية الرتبة'!#REF!="مرفوض",0,'تسمية الرتبة'!#REF!)</f>
        <v>#REF!</v>
      </c>
      <c r="G2451" s="7" t="e">
        <f>IF('تسمية الرتبة'!#REF!="مرفوض",0,'تسمية الرتبة'!#REF!)</f>
        <v>#REF!</v>
      </c>
      <c r="H2451" s="7" t="e">
        <f>IF('تسمية الرتبة'!#REF!="مرفوض",0,IF('تسمية الرتبة'!#REF!+'تسمية الرتبة'!#REF!+'تسمية الرتبة'!#REF!+'تسمية الرتبة'!#REF!&gt;6,6,'تسمية الرتبة'!#REF!+'تسمية الرتبة'!#REF!+'تسمية الرتبة'!#REF!+'تسمية الرتبة'!#REF!))</f>
        <v>#REF!</v>
      </c>
      <c r="I2451" s="7" t="e">
        <f>IF('تسمية الرتبة'!#REF!="مرفوض",0,'تسمية الرتبة'!#REF!)</f>
        <v>#REF!</v>
      </c>
      <c r="J2451" s="7" t="e">
        <f>IF('تسمية الرتبة'!#REF!="مرفوض",0,'تسمية الرتبة'!#REF!)</f>
        <v>#REF!</v>
      </c>
      <c r="K2451" s="7" t="e">
        <f>IF('تسمية الرتبة'!#REF!="مرفوض",0,J2451+I2451+H2451+G2451+F2451+E2451+D2451+'تسمية الرتبة'!#REF!)</f>
        <v>#REF!</v>
      </c>
      <c r="L2451" s="7" t="e">
        <f>IF('تسمية الرتبة'!#REF!="مرفوض",0,IF(J2451=0,"Absent(e)",""))</f>
        <v>#REF!</v>
      </c>
      <c r="M2451" s="20" t="e">
        <f>'تسمية الرتبة'!#REF!-'Resultats FR'!K2451</f>
        <v>#REF!</v>
      </c>
    </row>
    <row r="2452" spans="1:13">
      <c r="A2452" s="7">
        <v>2448</v>
      </c>
      <c r="B2452" s="7" t="e">
        <f>IF('تسمية الرتبة'!#REF!="مرفوض",0,'تسمية الرتبة'!#REF!)</f>
        <v>#REF!</v>
      </c>
      <c r="C2452" s="7" t="e">
        <f>IF('تسمية الرتبة'!#REF!="مرفوض",0,'تسمية الرتبة'!#REF!)</f>
        <v>#REF!</v>
      </c>
      <c r="D2452" s="7" t="e">
        <f>IF('تسمية الرتبة'!#REF!="مرفوض",0,'تسمية الرتبة'!#REF!)</f>
        <v>#REF!</v>
      </c>
      <c r="E2452" s="34" t="e">
        <f>IF('تسمية الرتبة'!#REF!="مرفوض",0,'تسمية الرتبة'!#REF!)</f>
        <v>#REF!</v>
      </c>
      <c r="F2452" s="7" t="e">
        <f>IF('تسمية الرتبة'!#REF!="مرفوض",0,'تسمية الرتبة'!#REF!)</f>
        <v>#REF!</v>
      </c>
      <c r="G2452" s="7" t="e">
        <f>IF('تسمية الرتبة'!#REF!="مرفوض",0,'تسمية الرتبة'!#REF!)</f>
        <v>#REF!</v>
      </c>
      <c r="H2452" s="7" t="e">
        <f>IF('تسمية الرتبة'!#REF!="مرفوض",0,IF('تسمية الرتبة'!#REF!+'تسمية الرتبة'!#REF!+'تسمية الرتبة'!#REF!+'تسمية الرتبة'!#REF!&gt;6,6,'تسمية الرتبة'!#REF!+'تسمية الرتبة'!#REF!+'تسمية الرتبة'!#REF!+'تسمية الرتبة'!#REF!))</f>
        <v>#REF!</v>
      </c>
      <c r="I2452" s="7" t="e">
        <f>IF('تسمية الرتبة'!#REF!="مرفوض",0,'تسمية الرتبة'!#REF!)</f>
        <v>#REF!</v>
      </c>
      <c r="J2452" s="7" t="e">
        <f>IF('تسمية الرتبة'!#REF!="مرفوض",0,'تسمية الرتبة'!#REF!)</f>
        <v>#REF!</v>
      </c>
      <c r="K2452" s="7" t="e">
        <f>IF('تسمية الرتبة'!#REF!="مرفوض",0,J2452+I2452+H2452+G2452+F2452+E2452+D2452+'تسمية الرتبة'!#REF!)</f>
        <v>#REF!</v>
      </c>
      <c r="L2452" s="7" t="e">
        <f>IF('تسمية الرتبة'!#REF!="مرفوض",0,IF(J2452=0,"Absent(e)",""))</f>
        <v>#REF!</v>
      </c>
      <c r="M2452" s="20" t="e">
        <f>'تسمية الرتبة'!#REF!-'Resultats FR'!K2452</f>
        <v>#REF!</v>
      </c>
    </row>
    <row r="2453" spans="1:13">
      <c r="A2453" s="7">
        <v>2449</v>
      </c>
      <c r="B2453" s="7" t="e">
        <f>IF('تسمية الرتبة'!#REF!="مرفوض",0,'تسمية الرتبة'!#REF!)</f>
        <v>#REF!</v>
      </c>
      <c r="C2453" s="7" t="e">
        <f>IF('تسمية الرتبة'!#REF!="مرفوض",0,'تسمية الرتبة'!#REF!)</f>
        <v>#REF!</v>
      </c>
      <c r="D2453" s="7" t="e">
        <f>IF('تسمية الرتبة'!#REF!="مرفوض",0,'تسمية الرتبة'!#REF!)</f>
        <v>#REF!</v>
      </c>
      <c r="E2453" s="34" t="e">
        <f>IF('تسمية الرتبة'!#REF!="مرفوض",0,'تسمية الرتبة'!#REF!)</f>
        <v>#REF!</v>
      </c>
      <c r="F2453" s="7" t="e">
        <f>IF('تسمية الرتبة'!#REF!="مرفوض",0,'تسمية الرتبة'!#REF!)</f>
        <v>#REF!</v>
      </c>
      <c r="G2453" s="7" t="e">
        <f>IF('تسمية الرتبة'!#REF!="مرفوض",0,'تسمية الرتبة'!#REF!)</f>
        <v>#REF!</v>
      </c>
      <c r="H2453" s="7" t="e">
        <f>IF('تسمية الرتبة'!#REF!="مرفوض",0,IF('تسمية الرتبة'!#REF!+'تسمية الرتبة'!#REF!+'تسمية الرتبة'!#REF!+'تسمية الرتبة'!#REF!&gt;6,6,'تسمية الرتبة'!#REF!+'تسمية الرتبة'!#REF!+'تسمية الرتبة'!#REF!+'تسمية الرتبة'!#REF!))</f>
        <v>#REF!</v>
      </c>
      <c r="I2453" s="7" t="e">
        <f>IF('تسمية الرتبة'!#REF!="مرفوض",0,'تسمية الرتبة'!#REF!)</f>
        <v>#REF!</v>
      </c>
      <c r="J2453" s="7" t="e">
        <f>IF('تسمية الرتبة'!#REF!="مرفوض",0,'تسمية الرتبة'!#REF!)</f>
        <v>#REF!</v>
      </c>
      <c r="K2453" s="7" t="e">
        <f>IF('تسمية الرتبة'!#REF!="مرفوض",0,J2453+I2453+H2453+G2453+F2453+E2453+D2453+'تسمية الرتبة'!#REF!)</f>
        <v>#REF!</v>
      </c>
      <c r="L2453" s="7" t="e">
        <f>IF('تسمية الرتبة'!#REF!="مرفوض",0,IF(J2453=0,"Absent(e)",""))</f>
        <v>#REF!</v>
      </c>
      <c r="M2453" s="20" t="e">
        <f>'تسمية الرتبة'!#REF!-'Resultats FR'!K2453</f>
        <v>#REF!</v>
      </c>
    </row>
    <row r="2454" spans="1:13">
      <c r="A2454" s="7">
        <v>2450</v>
      </c>
      <c r="B2454" s="7" t="e">
        <f>IF('تسمية الرتبة'!#REF!="مرفوض",0,'تسمية الرتبة'!#REF!)</f>
        <v>#REF!</v>
      </c>
      <c r="C2454" s="7" t="e">
        <f>IF('تسمية الرتبة'!#REF!="مرفوض",0,'تسمية الرتبة'!#REF!)</f>
        <v>#REF!</v>
      </c>
      <c r="D2454" s="7" t="e">
        <f>IF('تسمية الرتبة'!#REF!="مرفوض",0,'تسمية الرتبة'!#REF!)</f>
        <v>#REF!</v>
      </c>
      <c r="E2454" s="34" t="e">
        <f>IF('تسمية الرتبة'!#REF!="مرفوض",0,'تسمية الرتبة'!#REF!)</f>
        <v>#REF!</v>
      </c>
      <c r="F2454" s="7" t="e">
        <f>IF('تسمية الرتبة'!#REF!="مرفوض",0,'تسمية الرتبة'!#REF!)</f>
        <v>#REF!</v>
      </c>
      <c r="G2454" s="7" t="e">
        <f>IF('تسمية الرتبة'!#REF!="مرفوض",0,'تسمية الرتبة'!#REF!)</f>
        <v>#REF!</v>
      </c>
      <c r="H2454" s="7" t="e">
        <f>IF('تسمية الرتبة'!#REF!="مرفوض",0,IF('تسمية الرتبة'!#REF!+'تسمية الرتبة'!#REF!+'تسمية الرتبة'!#REF!+'تسمية الرتبة'!#REF!&gt;6,6,'تسمية الرتبة'!#REF!+'تسمية الرتبة'!#REF!+'تسمية الرتبة'!#REF!+'تسمية الرتبة'!#REF!))</f>
        <v>#REF!</v>
      </c>
      <c r="I2454" s="7" t="e">
        <f>IF('تسمية الرتبة'!#REF!="مرفوض",0,'تسمية الرتبة'!#REF!)</f>
        <v>#REF!</v>
      </c>
      <c r="J2454" s="7" t="e">
        <f>IF('تسمية الرتبة'!#REF!="مرفوض",0,'تسمية الرتبة'!#REF!)</f>
        <v>#REF!</v>
      </c>
      <c r="K2454" s="7" t="e">
        <f>IF('تسمية الرتبة'!#REF!="مرفوض",0,J2454+I2454+H2454+G2454+F2454+E2454+D2454+'تسمية الرتبة'!#REF!)</f>
        <v>#REF!</v>
      </c>
      <c r="L2454" s="7" t="e">
        <f>IF('تسمية الرتبة'!#REF!="مرفوض",0,IF(J2454=0,"Absent(e)",""))</f>
        <v>#REF!</v>
      </c>
      <c r="M2454" s="20" t="e">
        <f>'تسمية الرتبة'!#REF!-'Resultats FR'!K2454</f>
        <v>#REF!</v>
      </c>
    </row>
    <row r="2455" spans="1:13">
      <c r="A2455" s="7">
        <v>2451</v>
      </c>
      <c r="B2455" s="7" t="e">
        <f>IF('تسمية الرتبة'!#REF!="مرفوض",0,'تسمية الرتبة'!#REF!)</f>
        <v>#REF!</v>
      </c>
      <c r="C2455" s="7" t="e">
        <f>IF('تسمية الرتبة'!#REF!="مرفوض",0,'تسمية الرتبة'!#REF!)</f>
        <v>#REF!</v>
      </c>
      <c r="D2455" s="7" t="e">
        <f>IF('تسمية الرتبة'!#REF!="مرفوض",0,'تسمية الرتبة'!#REF!)</f>
        <v>#REF!</v>
      </c>
      <c r="E2455" s="34" t="e">
        <f>IF('تسمية الرتبة'!#REF!="مرفوض",0,'تسمية الرتبة'!#REF!)</f>
        <v>#REF!</v>
      </c>
      <c r="F2455" s="7" t="e">
        <f>IF('تسمية الرتبة'!#REF!="مرفوض",0,'تسمية الرتبة'!#REF!)</f>
        <v>#REF!</v>
      </c>
      <c r="G2455" s="7" t="e">
        <f>IF('تسمية الرتبة'!#REF!="مرفوض",0,'تسمية الرتبة'!#REF!)</f>
        <v>#REF!</v>
      </c>
      <c r="H2455" s="7" t="e">
        <f>IF('تسمية الرتبة'!#REF!="مرفوض",0,IF('تسمية الرتبة'!#REF!+'تسمية الرتبة'!#REF!+'تسمية الرتبة'!#REF!+'تسمية الرتبة'!#REF!&gt;6,6,'تسمية الرتبة'!#REF!+'تسمية الرتبة'!#REF!+'تسمية الرتبة'!#REF!+'تسمية الرتبة'!#REF!))</f>
        <v>#REF!</v>
      </c>
      <c r="I2455" s="7" t="e">
        <f>IF('تسمية الرتبة'!#REF!="مرفوض",0,'تسمية الرتبة'!#REF!)</f>
        <v>#REF!</v>
      </c>
      <c r="J2455" s="7" t="e">
        <f>IF('تسمية الرتبة'!#REF!="مرفوض",0,'تسمية الرتبة'!#REF!)</f>
        <v>#REF!</v>
      </c>
      <c r="K2455" s="7" t="e">
        <f>IF('تسمية الرتبة'!#REF!="مرفوض",0,J2455+I2455+H2455+G2455+F2455+E2455+D2455+'تسمية الرتبة'!#REF!)</f>
        <v>#REF!</v>
      </c>
      <c r="L2455" s="7" t="e">
        <f>IF('تسمية الرتبة'!#REF!="مرفوض",0,IF(J2455=0,"Absent(e)",""))</f>
        <v>#REF!</v>
      </c>
      <c r="M2455" s="20" t="e">
        <f>'تسمية الرتبة'!#REF!-'Resultats FR'!K2455</f>
        <v>#REF!</v>
      </c>
    </row>
    <row r="2456" spans="1:13">
      <c r="A2456" s="7">
        <v>2452</v>
      </c>
      <c r="B2456" s="7" t="e">
        <f>IF('تسمية الرتبة'!#REF!="مرفوض",0,'تسمية الرتبة'!#REF!)</f>
        <v>#REF!</v>
      </c>
      <c r="C2456" s="7" t="e">
        <f>IF('تسمية الرتبة'!#REF!="مرفوض",0,'تسمية الرتبة'!#REF!)</f>
        <v>#REF!</v>
      </c>
      <c r="D2456" s="7" t="e">
        <f>IF('تسمية الرتبة'!#REF!="مرفوض",0,'تسمية الرتبة'!#REF!)</f>
        <v>#REF!</v>
      </c>
      <c r="E2456" s="34" t="e">
        <f>IF('تسمية الرتبة'!#REF!="مرفوض",0,'تسمية الرتبة'!#REF!)</f>
        <v>#REF!</v>
      </c>
      <c r="F2456" s="7" t="e">
        <f>IF('تسمية الرتبة'!#REF!="مرفوض",0,'تسمية الرتبة'!#REF!)</f>
        <v>#REF!</v>
      </c>
      <c r="G2456" s="7" t="e">
        <f>IF('تسمية الرتبة'!#REF!="مرفوض",0,'تسمية الرتبة'!#REF!)</f>
        <v>#REF!</v>
      </c>
      <c r="H2456" s="7" t="e">
        <f>IF('تسمية الرتبة'!#REF!="مرفوض",0,IF('تسمية الرتبة'!#REF!+'تسمية الرتبة'!#REF!+'تسمية الرتبة'!#REF!+'تسمية الرتبة'!#REF!&gt;6,6,'تسمية الرتبة'!#REF!+'تسمية الرتبة'!#REF!+'تسمية الرتبة'!#REF!+'تسمية الرتبة'!#REF!))</f>
        <v>#REF!</v>
      </c>
      <c r="I2456" s="7" t="e">
        <f>IF('تسمية الرتبة'!#REF!="مرفوض",0,'تسمية الرتبة'!#REF!)</f>
        <v>#REF!</v>
      </c>
      <c r="J2456" s="7" t="e">
        <f>IF('تسمية الرتبة'!#REF!="مرفوض",0,'تسمية الرتبة'!#REF!)</f>
        <v>#REF!</v>
      </c>
      <c r="K2456" s="7" t="e">
        <f>IF('تسمية الرتبة'!#REF!="مرفوض",0,J2456+I2456+H2456+G2456+F2456+E2456+D2456+'تسمية الرتبة'!#REF!)</f>
        <v>#REF!</v>
      </c>
      <c r="L2456" s="7" t="e">
        <f>IF('تسمية الرتبة'!#REF!="مرفوض",0,IF(J2456=0,"Absent(e)",""))</f>
        <v>#REF!</v>
      </c>
      <c r="M2456" s="20" t="e">
        <f>'تسمية الرتبة'!#REF!-'Resultats FR'!K2456</f>
        <v>#REF!</v>
      </c>
    </row>
    <row r="2457" spans="1:13">
      <c r="A2457" s="7">
        <v>2453</v>
      </c>
      <c r="B2457" s="7" t="e">
        <f>IF('تسمية الرتبة'!#REF!="مرفوض",0,'تسمية الرتبة'!#REF!)</f>
        <v>#REF!</v>
      </c>
      <c r="C2457" s="7" t="e">
        <f>IF('تسمية الرتبة'!#REF!="مرفوض",0,'تسمية الرتبة'!#REF!)</f>
        <v>#REF!</v>
      </c>
      <c r="D2457" s="7" t="e">
        <f>IF('تسمية الرتبة'!#REF!="مرفوض",0,'تسمية الرتبة'!#REF!)</f>
        <v>#REF!</v>
      </c>
      <c r="E2457" s="34" t="e">
        <f>IF('تسمية الرتبة'!#REF!="مرفوض",0,'تسمية الرتبة'!#REF!)</f>
        <v>#REF!</v>
      </c>
      <c r="F2457" s="7" t="e">
        <f>IF('تسمية الرتبة'!#REF!="مرفوض",0,'تسمية الرتبة'!#REF!)</f>
        <v>#REF!</v>
      </c>
      <c r="G2457" s="7" t="e">
        <f>IF('تسمية الرتبة'!#REF!="مرفوض",0,'تسمية الرتبة'!#REF!)</f>
        <v>#REF!</v>
      </c>
      <c r="H2457" s="7" t="e">
        <f>IF('تسمية الرتبة'!#REF!="مرفوض",0,IF('تسمية الرتبة'!#REF!+'تسمية الرتبة'!#REF!+'تسمية الرتبة'!#REF!+'تسمية الرتبة'!#REF!&gt;6,6,'تسمية الرتبة'!#REF!+'تسمية الرتبة'!#REF!+'تسمية الرتبة'!#REF!+'تسمية الرتبة'!#REF!))</f>
        <v>#REF!</v>
      </c>
      <c r="I2457" s="7" t="e">
        <f>IF('تسمية الرتبة'!#REF!="مرفوض",0,'تسمية الرتبة'!#REF!)</f>
        <v>#REF!</v>
      </c>
      <c r="J2457" s="7" t="e">
        <f>IF('تسمية الرتبة'!#REF!="مرفوض",0,'تسمية الرتبة'!#REF!)</f>
        <v>#REF!</v>
      </c>
      <c r="K2457" s="7" t="e">
        <f>IF('تسمية الرتبة'!#REF!="مرفوض",0,J2457+I2457+H2457+G2457+F2457+E2457+D2457+'تسمية الرتبة'!#REF!)</f>
        <v>#REF!</v>
      </c>
      <c r="L2457" s="7" t="e">
        <f>IF('تسمية الرتبة'!#REF!="مرفوض",0,IF(J2457=0,"Absent(e)",""))</f>
        <v>#REF!</v>
      </c>
      <c r="M2457" s="20" t="e">
        <f>'تسمية الرتبة'!#REF!-'Resultats FR'!K2457</f>
        <v>#REF!</v>
      </c>
    </row>
    <row r="2458" spans="1:13">
      <c r="A2458" s="7">
        <v>2454</v>
      </c>
      <c r="B2458" s="7" t="e">
        <f>IF('تسمية الرتبة'!#REF!="مرفوض",0,'تسمية الرتبة'!#REF!)</f>
        <v>#REF!</v>
      </c>
      <c r="C2458" s="7" t="e">
        <f>IF('تسمية الرتبة'!#REF!="مرفوض",0,'تسمية الرتبة'!#REF!)</f>
        <v>#REF!</v>
      </c>
      <c r="D2458" s="7" t="e">
        <f>IF('تسمية الرتبة'!#REF!="مرفوض",0,'تسمية الرتبة'!#REF!)</f>
        <v>#REF!</v>
      </c>
      <c r="E2458" s="34" t="e">
        <f>IF('تسمية الرتبة'!#REF!="مرفوض",0,'تسمية الرتبة'!#REF!)</f>
        <v>#REF!</v>
      </c>
      <c r="F2458" s="7" t="e">
        <f>IF('تسمية الرتبة'!#REF!="مرفوض",0,'تسمية الرتبة'!#REF!)</f>
        <v>#REF!</v>
      </c>
      <c r="G2458" s="7" t="e">
        <f>IF('تسمية الرتبة'!#REF!="مرفوض",0,'تسمية الرتبة'!#REF!)</f>
        <v>#REF!</v>
      </c>
      <c r="H2458" s="7" t="e">
        <f>IF('تسمية الرتبة'!#REF!="مرفوض",0,IF('تسمية الرتبة'!#REF!+'تسمية الرتبة'!#REF!+'تسمية الرتبة'!#REF!+'تسمية الرتبة'!#REF!&gt;6,6,'تسمية الرتبة'!#REF!+'تسمية الرتبة'!#REF!+'تسمية الرتبة'!#REF!+'تسمية الرتبة'!#REF!))</f>
        <v>#REF!</v>
      </c>
      <c r="I2458" s="7" t="e">
        <f>IF('تسمية الرتبة'!#REF!="مرفوض",0,'تسمية الرتبة'!#REF!)</f>
        <v>#REF!</v>
      </c>
      <c r="J2458" s="7" t="e">
        <f>IF('تسمية الرتبة'!#REF!="مرفوض",0,'تسمية الرتبة'!#REF!)</f>
        <v>#REF!</v>
      </c>
      <c r="K2458" s="7" t="e">
        <f>IF('تسمية الرتبة'!#REF!="مرفوض",0,J2458+I2458+H2458+G2458+F2458+E2458+D2458+'تسمية الرتبة'!#REF!)</f>
        <v>#REF!</v>
      </c>
      <c r="L2458" s="7" t="e">
        <f>IF('تسمية الرتبة'!#REF!="مرفوض",0,IF(J2458=0,"Absent(e)",""))</f>
        <v>#REF!</v>
      </c>
      <c r="M2458" s="20" t="e">
        <f>'تسمية الرتبة'!#REF!-'Resultats FR'!K2458</f>
        <v>#REF!</v>
      </c>
    </row>
    <row r="2459" spans="1:13">
      <c r="A2459" s="7">
        <v>2455</v>
      </c>
      <c r="B2459" s="7" t="e">
        <f>IF('تسمية الرتبة'!#REF!="مرفوض",0,'تسمية الرتبة'!#REF!)</f>
        <v>#REF!</v>
      </c>
      <c r="C2459" s="7" t="e">
        <f>IF('تسمية الرتبة'!#REF!="مرفوض",0,'تسمية الرتبة'!#REF!)</f>
        <v>#REF!</v>
      </c>
      <c r="D2459" s="7" t="e">
        <f>IF('تسمية الرتبة'!#REF!="مرفوض",0,'تسمية الرتبة'!#REF!)</f>
        <v>#REF!</v>
      </c>
      <c r="E2459" s="34" t="e">
        <f>IF('تسمية الرتبة'!#REF!="مرفوض",0,'تسمية الرتبة'!#REF!)</f>
        <v>#REF!</v>
      </c>
      <c r="F2459" s="7" t="e">
        <f>IF('تسمية الرتبة'!#REF!="مرفوض",0,'تسمية الرتبة'!#REF!)</f>
        <v>#REF!</v>
      </c>
      <c r="G2459" s="7" t="e">
        <f>IF('تسمية الرتبة'!#REF!="مرفوض",0,'تسمية الرتبة'!#REF!)</f>
        <v>#REF!</v>
      </c>
      <c r="H2459" s="7" t="e">
        <f>IF('تسمية الرتبة'!#REF!="مرفوض",0,IF('تسمية الرتبة'!#REF!+'تسمية الرتبة'!#REF!+'تسمية الرتبة'!#REF!+'تسمية الرتبة'!#REF!&gt;6,6,'تسمية الرتبة'!#REF!+'تسمية الرتبة'!#REF!+'تسمية الرتبة'!#REF!+'تسمية الرتبة'!#REF!))</f>
        <v>#REF!</v>
      </c>
      <c r="I2459" s="7" t="e">
        <f>IF('تسمية الرتبة'!#REF!="مرفوض",0,'تسمية الرتبة'!#REF!)</f>
        <v>#REF!</v>
      </c>
      <c r="J2459" s="7" t="e">
        <f>IF('تسمية الرتبة'!#REF!="مرفوض",0,'تسمية الرتبة'!#REF!)</f>
        <v>#REF!</v>
      </c>
      <c r="K2459" s="7" t="e">
        <f>IF('تسمية الرتبة'!#REF!="مرفوض",0,J2459+I2459+H2459+G2459+F2459+E2459+D2459+'تسمية الرتبة'!#REF!)</f>
        <v>#REF!</v>
      </c>
      <c r="L2459" s="7" t="e">
        <f>IF('تسمية الرتبة'!#REF!="مرفوض",0,IF(J2459=0,"Absent(e)",""))</f>
        <v>#REF!</v>
      </c>
      <c r="M2459" s="20" t="e">
        <f>'تسمية الرتبة'!#REF!-'Resultats FR'!K2459</f>
        <v>#REF!</v>
      </c>
    </row>
    <row r="2460" spans="1:13">
      <c r="A2460" s="7">
        <v>2456</v>
      </c>
      <c r="B2460" s="7" t="e">
        <f>IF('تسمية الرتبة'!#REF!="مرفوض",0,'تسمية الرتبة'!#REF!)</f>
        <v>#REF!</v>
      </c>
      <c r="C2460" s="7" t="e">
        <f>IF('تسمية الرتبة'!#REF!="مرفوض",0,'تسمية الرتبة'!#REF!)</f>
        <v>#REF!</v>
      </c>
      <c r="D2460" s="7" t="e">
        <f>IF('تسمية الرتبة'!#REF!="مرفوض",0,'تسمية الرتبة'!#REF!)</f>
        <v>#REF!</v>
      </c>
      <c r="E2460" s="34" t="e">
        <f>IF('تسمية الرتبة'!#REF!="مرفوض",0,'تسمية الرتبة'!#REF!)</f>
        <v>#REF!</v>
      </c>
      <c r="F2460" s="7" t="e">
        <f>IF('تسمية الرتبة'!#REF!="مرفوض",0,'تسمية الرتبة'!#REF!)</f>
        <v>#REF!</v>
      </c>
      <c r="G2460" s="7" t="e">
        <f>IF('تسمية الرتبة'!#REF!="مرفوض",0,'تسمية الرتبة'!#REF!)</f>
        <v>#REF!</v>
      </c>
      <c r="H2460" s="7" t="e">
        <f>IF('تسمية الرتبة'!#REF!="مرفوض",0,IF('تسمية الرتبة'!#REF!+'تسمية الرتبة'!#REF!+'تسمية الرتبة'!#REF!+'تسمية الرتبة'!#REF!&gt;6,6,'تسمية الرتبة'!#REF!+'تسمية الرتبة'!#REF!+'تسمية الرتبة'!#REF!+'تسمية الرتبة'!#REF!))</f>
        <v>#REF!</v>
      </c>
      <c r="I2460" s="7" t="e">
        <f>IF('تسمية الرتبة'!#REF!="مرفوض",0,'تسمية الرتبة'!#REF!)</f>
        <v>#REF!</v>
      </c>
      <c r="J2460" s="7" t="e">
        <f>IF('تسمية الرتبة'!#REF!="مرفوض",0,'تسمية الرتبة'!#REF!)</f>
        <v>#REF!</v>
      </c>
      <c r="K2460" s="7" t="e">
        <f>IF('تسمية الرتبة'!#REF!="مرفوض",0,J2460+I2460+H2460+G2460+F2460+E2460+D2460+'تسمية الرتبة'!#REF!)</f>
        <v>#REF!</v>
      </c>
      <c r="L2460" s="7" t="e">
        <f>IF('تسمية الرتبة'!#REF!="مرفوض",0,IF(J2460=0,"Absent(e)",""))</f>
        <v>#REF!</v>
      </c>
      <c r="M2460" s="20" t="e">
        <f>'تسمية الرتبة'!#REF!-'Resultats FR'!K2460</f>
        <v>#REF!</v>
      </c>
    </row>
    <row r="2461" spans="1:13">
      <c r="A2461" s="7">
        <v>2457</v>
      </c>
      <c r="B2461" s="7" t="e">
        <f>IF('تسمية الرتبة'!#REF!="مرفوض",0,'تسمية الرتبة'!#REF!)</f>
        <v>#REF!</v>
      </c>
      <c r="C2461" s="7" t="e">
        <f>IF('تسمية الرتبة'!#REF!="مرفوض",0,'تسمية الرتبة'!#REF!)</f>
        <v>#REF!</v>
      </c>
      <c r="D2461" s="7" t="e">
        <f>IF('تسمية الرتبة'!#REF!="مرفوض",0,'تسمية الرتبة'!#REF!)</f>
        <v>#REF!</v>
      </c>
      <c r="E2461" s="34" t="e">
        <f>IF('تسمية الرتبة'!#REF!="مرفوض",0,'تسمية الرتبة'!#REF!)</f>
        <v>#REF!</v>
      </c>
      <c r="F2461" s="7" t="e">
        <f>IF('تسمية الرتبة'!#REF!="مرفوض",0,'تسمية الرتبة'!#REF!)</f>
        <v>#REF!</v>
      </c>
      <c r="G2461" s="7" t="e">
        <f>IF('تسمية الرتبة'!#REF!="مرفوض",0,'تسمية الرتبة'!#REF!)</f>
        <v>#REF!</v>
      </c>
      <c r="H2461" s="7" t="e">
        <f>IF('تسمية الرتبة'!#REF!="مرفوض",0,IF('تسمية الرتبة'!#REF!+'تسمية الرتبة'!#REF!+'تسمية الرتبة'!#REF!+'تسمية الرتبة'!#REF!&gt;6,6,'تسمية الرتبة'!#REF!+'تسمية الرتبة'!#REF!+'تسمية الرتبة'!#REF!+'تسمية الرتبة'!#REF!))</f>
        <v>#REF!</v>
      </c>
      <c r="I2461" s="7" t="e">
        <f>IF('تسمية الرتبة'!#REF!="مرفوض",0,'تسمية الرتبة'!#REF!)</f>
        <v>#REF!</v>
      </c>
      <c r="J2461" s="7" t="e">
        <f>IF('تسمية الرتبة'!#REF!="مرفوض",0,'تسمية الرتبة'!#REF!)</f>
        <v>#REF!</v>
      </c>
      <c r="K2461" s="7" t="e">
        <f>IF('تسمية الرتبة'!#REF!="مرفوض",0,J2461+I2461+H2461+G2461+F2461+E2461+D2461+'تسمية الرتبة'!#REF!)</f>
        <v>#REF!</v>
      </c>
      <c r="L2461" s="7" t="e">
        <f>IF('تسمية الرتبة'!#REF!="مرفوض",0,IF(J2461=0,"Absent(e)",""))</f>
        <v>#REF!</v>
      </c>
      <c r="M2461" s="20" t="e">
        <f>'تسمية الرتبة'!#REF!-'Resultats FR'!K2461</f>
        <v>#REF!</v>
      </c>
    </row>
    <row r="2462" spans="1:13">
      <c r="A2462" s="7">
        <v>2458</v>
      </c>
      <c r="B2462" s="7" t="e">
        <f>IF('تسمية الرتبة'!#REF!="مرفوض",0,'تسمية الرتبة'!#REF!)</f>
        <v>#REF!</v>
      </c>
      <c r="C2462" s="7" t="e">
        <f>IF('تسمية الرتبة'!#REF!="مرفوض",0,'تسمية الرتبة'!#REF!)</f>
        <v>#REF!</v>
      </c>
      <c r="D2462" s="7" t="e">
        <f>IF('تسمية الرتبة'!#REF!="مرفوض",0,'تسمية الرتبة'!#REF!)</f>
        <v>#REF!</v>
      </c>
      <c r="E2462" s="34" t="e">
        <f>IF('تسمية الرتبة'!#REF!="مرفوض",0,'تسمية الرتبة'!#REF!)</f>
        <v>#REF!</v>
      </c>
      <c r="F2462" s="7" t="e">
        <f>IF('تسمية الرتبة'!#REF!="مرفوض",0,'تسمية الرتبة'!#REF!)</f>
        <v>#REF!</v>
      </c>
      <c r="G2462" s="7" t="e">
        <f>IF('تسمية الرتبة'!#REF!="مرفوض",0,'تسمية الرتبة'!#REF!)</f>
        <v>#REF!</v>
      </c>
      <c r="H2462" s="7" t="e">
        <f>IF('تسمية الرتبة'!#REF!="مرفوض",0,IF('تسمية الرتبة'!#REF!+'تسمية الرتبة'!#REF!+'تسمية الرتبة'!#REF!+'تسمية الرتبة'!#REF!&gt;6,6,'تسمية الرتبة'!#REF!+'تسمية الرتبة'!#REF!+'تسمية الرتبة'!#REF!+'تسمية الرتبة'!#REF!))</f>
        <v>#REF!</v>
      </c>
      <c r="I2462" s="7" t="e">
        <f>IF('تسمية الرتبة'!#REF!="مرفوض",0,'تسمية الرتبة'!#REF!)</f>
        <v>#REF!</v>
      </c>
      <c r="J2462" s="7" t="e">
        <f>IF('تسمية الرتبة'!#REF!="مرفوض",0,'تسمية الرتبة'!#REF!)</f>
        <v>#REF!</v>
      </c>
      <c r="K2462" s="7" t="e">
        <f>IF('تسمية الرتبة'!#REF!="مرفوض",0,J2462+I2462+H2462+G2462+F2462+E2462+D2462+'تسمية الرتبة'!#REF!)</f>
        <v>#REF!</v>
      </c>
      <c r="L2462" s="7" t="e">
        <f>IF('تسمية الرتبة'!#REF!="مرفوض",0,IF(J2462=0,"Absent(e)",""))</f>
        <v>#REF!</v>
      </c>
      <c r="M2462" s="20" t="e">
        <f>'تسمية الرتبة'!#REF!-'Resultats FR'!K2462</f>
        <v>#REF!</v>
      </c>
    </row>
    <row r="2463" spans="1:13">
      <c r="A2463" s="7">
        <v>2459</v>
      </c>
      <c r="B2463" s="7" t="e">
        <f>IF('تسمية الرتبة'!#REF!="مرفوض",0,'تسمية الرتبة'!#REF!)</f>
        <v>#REF!</v>
      </c>
      <c r="C2463" s="7" t="e">
        <f>IF('تسمية الرتبة'!#REF!="مرفوض",0,'تسمية الرتبة'!#REF!)</f>
        <v>#REF!</v>
      </c>
      <c r="D2463" s="7" t="e">
        <f>IF('تسمية الرتبة'!#REF!="مرفوض",0,'تسمية الرتبة'!#REF!)</f>
        <v>#REF!</v>
      </c>
      <c r="E2463" s="34" t="e">
        <f>IF('تسمية الرتبة'!#REF!="مرفوض",0,'تسمية الرتبة'!#REF!)</f>
        <v>#REF!</v>
      </c>
      <c r="F2463" s="7" t="e">
        <f>IF('تسمية الرتبة'!#REF!="مرفوض",0,'تسمية الرتبة'!#REF!)</f>
        <v>#REF!</v>
      </c>
      <c r="G2463" s="7" t="e">
        <f>IF('تسمية الرتبة'!#REF!="مرفوض",0,'تسمية الرتبة'!#REF!)</f>
        <v>#REF!</v>
      </c>
      <c r="H2463" s="7" t="e">
        <f>IF('تسمية الرتبة'!#REF!="مرفوض",0,IF('تسمية الرتبة'!#REF!+'تسمية الرتبة'!#REF!+'تسمية الرتبة'!#REF!+'تسمية الرتبة'!#REF!&gt;6,6,'تسمية الرتبة'!#REF!+'تسمية الرتبة'!#REF!+'تسمية الرتبة'!#REF!+'تسمية الرتبة'!#REF!))</f>
        <v>#REF!</v>
      </c>
      <c r="I2463" s="7" t="e">
        <f>IF('تسمية الرتبة'!#REF!="مرفوض",0,'تسمية الرتبة'!#REF!)</f>
        <v>#REF!</v>
      </c>
      <c r="J2463" s="7" t="e">
        <f>IF('تسمية الرتبة'!#REF!="مرفوض",0,'تسمية الرتبة'!#REF!)</f>
        <v>#REF!</v>
      </c>
      <c r="K2463" s="7" t="e">
        <f>IF('تسمية الرتبة'!#REF!="مرفوض",0,J2463+I2463+H2463+G2463+F2463+E2463+D2463+'تسمية الرتبة'!#REF!)</f>
        <v>#REF!</v>
      </c>
      <c r="L2463" s="7" t="e">
        <f>IF('تسمية الرتبة'!#REF!="مرفوض",0,IF(J2463=0,"Absent(e)",""))</f>
        <v>#REF!</v>
      </c>
      <c r="M2463" s="20" t="e">
        <f>'تسمية الرتبة'!#REF!-'Resultats FR'!K2463</f>
        <v>#REF!</v>
      </c>
    </row>
    <row r="2464" spans="1:13">
      <c r="A2464" s="7">
        <v>2460</v>
      </c>
      <c r="B2464" s="7" t="e">
        <f>IF('تسمية الرتبة'!#REF!="مرفوض",0,'تسمية الرتبة'!#REF!)</f>
        <v>#REF!</v>
      </c>
      <c r="C2464" s="7" t="e">
        <f>IF('تسمية الرتبة'!#REF!="مرفوض",0,'تسمية الرتبة'!#REF!)</f>
        <v>#REF!</v>
      </c>
      <c r="D2464" s="7" t="e">
        <f>IF('تسمية الرتبة'!#REF!="مرفوض",0,'تسمية الرتبة'!#REF!)</f>
        <v>#REF!</v>
      </c>
      <c r="E2464" s="34" t="e">
        <f>IF('تسمية الرتبة'!#REF!="مرفوض",0,'تسمية الرتبة'!#REF!)</f>
        <v>#REF!</v>
      </c>
      <c r="F2464" s="7" t="e">
        <f>IF('تسمية الرتبة'!#REF!="مرفوض",0,'تسمية الرتبة'!#REF!)</f>
        <v>#REF!</v>
      </c>
      <c r="G2464" s="7" t="e">
        <f>IF('تسمية الرتبة'!#REF!="مرفوض",0,'تسمية الرتبة'!#REF!)</f>
        <v>#REF!</v>
      </c>
      <c r="H2464" s="7" t="e">
        <f>IF('تسمية الرتبة'!#REF!="مرفوض",0,IF('تسمية الرتبة'!#REF!+'تسمية الرتبة'!#REF!+'تسمية الرتبة'!#REF!+'تسمية الرتبة'!#REF!&gt;6,6,'تسمية الرتبة'!#REF!+'تسمية الرتبة'!#REF!+'تسمية الرتبة'!#REF!+'تسمية الرتبة'!#REF!))</f>
        <v>#REF!</v>
      </c>
      <c r="I2464" s="7" t="e">
        <f>IF('تسمية الرتبة'!#REF!="مرفوض",0,'تسمية الرتبة'!#REF!)</f>
        <v>#REF!</v>
      </c>
      <c r="J2464" s="7" t="e">
        <f>IF('تسمية الرتبة'!#REF!="مرفوض",0,'تسمية الرتبة'!#REF!)</f>
        <v>#REF!</v>
      </c>
      <c r="K2464" s="7" t="e">
        <f>IF('تسمية الرتبة'!#REF!="مرفوض",0,J2464+I2464+H2464+G2464+F2464+E2464+D2464+'تسمية الرتبة'!#REF!)</f>
        <v>#REF!</v>
      </c>
      <c r="L2464" s="7" t="e">
        <f>IF('تسمية الرتبة'!#REF!="مرفوض",0,IF(J2464=0,"Absent(e)",""))</f>
        <v>#REF!</v>
      </c>
      <c r="M2464" s="20" t="e">
        <f>'تسمية الرتبة'!#REF!-'Resultats FR'!K2464</f>
        <v>#REF!</v>
      </c>
    </row>
  </sheetData>
  <autoFilter ref="A4:M4"/>
  <mergeCells count="12">
    <mergeCell ref="A3:A4"/>
    <mergeCell ref="A1:L1"/>
    <mergeCell ref="I3:I4"/>
    <mergeCell ref="J3:J4"/>
    <mergeCell ref="K3:K4"/>
    <mergeCell ref="L3:L4"/>
    <mergeCell ref="B3:B4"/>
    <mergeCell ref="C3:C4"/>
    <mergeCell ref="D3:E3"/>
    <mergeCell ref="F3:F4"/>
    <mergeCell ref="G3:G4"/>
    <mergeCell ref="H3:H4"/>
  </mergeCells>
  <pageMargins left="0.7" right="0.7" top="0.75" bottom="0.75" header="0.3" footer="0.3"/>
  <pageSetup paperSize="9" scale="61" orientation="landscape" r:id="rId1"/>
  <ignoredErrors>
    <ignoredError sqref="L404" formula="1"/>
  </ignoredErrors>
</worksheet>
</file>

<file path=xl/worksheets/sheet6.xml><?xml version="1.0" encoding="utf-8"?>
<worksheet xmlns="http://schemas.openxmlformats.org/spreadsheetml/2006/main" xmlns:r="http://schemas.openxmlformats.org/officeDocument/2006/relationships">
  <sheetPr>
    <tabColor rgb="FF7030A0"/>
  </sheetPr>
  <dimension ref="A1:Y89"/>
  <sheetViews>
    <sheetView rightToLeft="1" view="pageBreakPreview" zoomScale="80" zoomScaleSheetLayoutView="80" workbookViewId="0">
      <pane xSplit="18" ySplit="13" topLeftCell="S14" activePane="bottomRight" state="frozen"/>
      <selection pane="topRight" activeCell="Q1" sqref="Q1"/>
      <selection pane="bottomLeft" activeCell="A14" sqref="A14"/>
      <selection pane="bottomRight" activeCell="C89" sqref="C89"/>
    </sheetView>
  </sheetViews>
  <sheetFormatPr baseColWidth="10" defaultRowHeight="12.75"/>
  <cols>
    <col min="1" max="1" width="8.5703125" style="47" customWidth="1"/>
    <col min="2" max="2" width="7" style="47" customWidth="1"/>
    <col min="3" max="3" width="16.140625" style="47" customWidth="1"/>
    <col min="4" max="4" width="11.42578125" style="47"/>
    <col min="5" max="6" width="0" style="47" hidden="1" customWidth="1"/>
    <col min="7" max="7" width="1.85546875" style="47" hidden="1" customWidth="1"/>
    <col min="8" max="8" width="3" style="47" hidden="1" customWidth="1"/>
    <col min="9" max="10" width="0" style="47" hidden="1" customWidth="1"/>
    <col min="11" max="11" width="0" style="51" hidden="1" customWidth="1"/>
    <col min="12" max="12" width="0" style="52" hidden="1" customWidth="1"/>
    <col min="13" max="14" width="0" style="47" hidden="1" customWidth="1"/>
    <col min="15" max="15" width="9.140625" style="47" hidden="1" customWidth="1"/>
    <col min="16" max="17" width="0" style="47" hidden="1" customWidth="1"/>
    <col min="18" max="18" width="8.7109375" style="47" customWidth="1"/>
    <col min="19" max="19" width="22.7109375" style="47" customWidth="1"/>
    <col min="20" max="20" width="50.140625" style="47" hidden="1" customWidth="1"/>
    <col min="21" max="21" width="28" style="47" hidden="1" customWidth="1"/>
    <col min="22" max="16384" width="11.42578125" style="47"/>
  </cols>
  <sheetData>
    <row r="1" spans="1:25" s="61" customFormat="1" ht="26.25">
      <c r="A1" s="199" t="s">
        <v>109</v>
      </c>
      <c r="B1" s="199"/>
      <c r="C1" s="199"/>
      <c r="D1" s="199"/>
      <c r="E1" s="199"/>
      <c r="F1" s="199"/>
      <c r="G1" s="199"/>
      <c r="H1" s="199"/>
      <c r="I1" s="199"/>
      <c r="J1" s="199"/>
      <c r="K1" s="199"/>
      <c r="L1" s="199"/>
      <c r="M1" s="199"/>
      <c r="N1" s="199"/>
      <c r="O1" s="199"/>
      <c r="P1" s="199"/>
      <c r="Q1" s="199"/>
      <c r="R1" s="199"/>
      <c r="S1" s="199"/>
    </row>
    <row r="2" spans="1:25" s="61" customFormat="1" ht="26.25">
      <c r="A2" s="200" t="s">
        <v>479</v>
      </c>
      <c r="B2" s="200"/>
      <c r="C2" s="200"/>
      <c r="D2" s="200"/>
      <c r="E2" s="200"/>
      <c r="F2" s="200"/>
      <c r="G2" s="200"/>
      <c r="H2" s="200"/>
      <c r="I2" s="200"/>
      <c r="J2" s="200"/>
      <c r="K2" s="200"/>
      <c r="L2" s="200"/>
      <c r="M2" s="200"/>
      <c r="N2" s="200"/>
      <c r="O2" s="200"/>
      <c r="P2" s="200"/>
      <c r="Q2" s="200"/>
      <c r="R2" s="200"/>
      <c r="S2" s="200"/>
    </row>
    <row r="3" spans="1:25" s="61" customFormat="1" ht="26.25">
      <c r="A3" s="200" t="s">
        <v>480</v>
      </c>
      <c r="B3" s="200"/>
      <c r="C3" s="200"/>
      <c r="D3" s="200"/>
      <c r="E3" s="200"/>
      <c r="F3" s="200"/>
      <c r="G3" s="200"/>
      <c r="H3" s="200"/>
      <c r="I3" s="200"/>
      <c r="J3" s="200"/>
      <c r="K3" s="200"/>
      <c r="L3" s="200"/>
      <c r="M3" s="200"/>
      <c r="N3" s="200"/>
      <c r="O3" s="200"/>
      <c r="P3" s="200"/>
      <c r="Q3" s="200"/>
      <c r="R3" s="200"/>
      <c r="S3" s="200"/>
    </row>
    <row r="4" spans="1:25" s="62" customFormat="1" ht="50.25" customHeight="1">
      <c r="A4" s="201" t="s">
        <v>478</v>
      </c>
      <c r="B4" s="201"/>
      <c r="C4" s="201"/>
      <c r="D4" s="201"/>
      <c r="E4" s="201"/>
      <c r="F4" s="201"/>
      <c r="G4" s="201"/>
      <c r="H4" s="201"/>
      <c r="I4" s="201"/>
      <c r="J4" s="201"/>
      <c r="K4" s="201"/>
      <c r="L4" s="201"/>
      <c r="M4" s="201"/>
      <c r="N4" s="201"/>
      <c r="O4" s="201"/>
      <c r="P4" s="201"/>
      <c r="Q4" s="201"/>
      <c r="R4" s="201"/>
      <c r="S4" s="201"/>
    </row>
    <row r="5" spans="1:25" s="62" customFormat="1" ht="4.5" customHeight="1">
      <c r="A5" s="202"/>
      <c r="B5" s="202"/>
      <c r="C5" s="202"/>
      <c r="D5" s="202"/>
      <c r="E5" s="202"/>
      <c r="F5" s="202"/>
      <c r="G5" s="202"/>
      <c r="H5" s="202"/>
      <c r="I5" s="202"/>
      <c r="J5" s="202"/>
      <c r="K5" s="202"/>
      <c r="L5" s="202"/>
      <c r="M5" s="202"/>
      <c r="N5" s="202"/>
      <c r="O5" s="202"/>
      <c r="P5" s="202"/>
      <c r="Q5" s="202"/>
      <c r="R5" s="202"/>
      <c r="S5" s="202"/>
    </row>
    <row r="6" spans="1:25" s="63" customFormat="1" ht="18.75">
      <c r="A6" s="209" t="s">
        <v>464</v>
      </c>
      <c r="B6" s="209"/>
      <c r="C6" s="209"/>
      <c r="K6" s="64"/>
      <c r="L6" s="65"/>
    </row>
    <row r="7" spans="1:25" s="63" customFormat="1" ht="18.75">
      <c r="A7" s="209" t="s">
        <v>465</v>
      </c>
      <c r="B7" s="209"/>
      <c r="C7" s="209"/>
      <c r="K7" s="64"/>
      <c r="L7" s="65"/>
    </row>
    <row r="8" spans="1:25" s="63" customFormat="1" ht="18.75">
      <c r="A8" s="209" t="s">
        <v>466</v>
      </c>
      <c r="B8" s="209"/>
      <c r="C8" s="209"/>
      <c r="K8" s="64"/>
      <c r="L8" s="65"/>
    </row>
    <row r="9" spans="1:25" s="63" customFormat="1" ht="18.75">
      <c r="A9" s="209" t="s">
        <v>426</v>
      </c>
      <c r="B9" s="209"/>
      <c r="C9" s="209"/>
      <c r="K9" s="64"/>
      <c r="L9" s="65"/>
    </row>
    <row r="10" spans="1:25" s="63" customFormat="1" ht="110.25" customHeight="1" thickBot="1">
      <c r="A10" s="212" t="s">
        <v>423</v>
      </c>
      <c r="B10" s="212"/>
      <c r="C10" s="212"/>
      <c r="D10" s="212"/>
      <c r="E10" s="212"/>
      <c r="F10" s="212"/>
      <c r="G10" s="212"/>
      <c r="H10" s="212"/>
      <c r="I10" s="212"/>
      <c r="J10" s="212"/>
      <c r="K10" s="212"/>
      <c r="L10" s="212"/>
      <c r="M10" s="212"/>
      <c r="N10" s="212"/>
      <c r="O10" s="212"/>
      <c r="P10" s="212"/>
      <c r="Q10" s="212"/>
      <c r="R10" s="212"/>
      <c r="S10" s="212"/>
    </row>
    <row r="11" spans="1:25" ht="14.25" customHeight="1">
      <c r="A11" s="213" t="s">
        <v>110</v>
      </c>
      <c r="B11" s="215" t="s">
        <v>111</v>
      </c>
      <c r="C11" s="215" t="s">
        <v>112</v>
      </c>
      <c r="D11" s="215" t="s">
        <v>113</v>
      </c>
      <c r="E11" s="218" t="s">
        <v>114</v>
      </c>
      <c r="F11" s="219"/>
      <c r="G11" s="220"/>
      <c r="H11" s="221"/>
      <c r="I11" s="215" t="s">
        <v>115</v>
      </c>
      <c r="J11" s="215" t="s">
        <v>116</v>
      </c>
      <c r="K11" s="215" t="s">
        <v>117</v>
      </c>
      <c r="L11" s="222"/>
      <c r="M11" s="222"/>
      <c r="N11" s="222"/>
      <c r="O11" s="222"/>
      <c r="P11" s="215" t="s">
        <v>118</v>
      </c>
      <c r="Q11" s="215" t="s">
        <v>119</v>
      </c>
      <c r="R11" s="218" t="s">
        <v>120</v>
      </c>
      <c r="S11" s="225" t="s">
        <v>121</v>
      </c>
    </row>
    <row r="12" spans="1:25" ht="2.25" customHeight="1">
      <c r="A12" s="214"/>
      <c r="B12" s="216"/>
      <c r="C12" s="216"/>
      <c r="D12" s="216"/>
      <c r="E12" s="228" t="s">
        <v>122</v>
      </c>
      <c r="F12" s="203" t="s">
        <v>123</v>
      </c>
      <c r="G12" s="204"/>
      <c r="H12" s="205"/>
      <c r="I12" s="216"/>
      <c r="J12" s="216"/>
      <c r="K12" s="216"/>
      <c r="L12" s="216"/>
      <c r="M12" s="216"/>
      <c r="N12" s="216"/>
      <c r="O12" s="216"/>
      <c r="P12" s="216"/>
      <c r="Q12" s="216"/>
      <c r="R12" s="223"/>
      <c r="S12" s="226"/>
    </row>
    <row r="13" spans="1:25" ht="76.5">
      <c r="A13" s="214"/>
      <c r="B13" s="217"/>
      <c r="C13" s="217"/>
      <c r="D13" s="217"/>
      <c r="E13" s="217"/>
      <c r="F13" s="206"/>
      <c r="G13" s="207"/>
      <c r="H13" s="208"/>
      <c r="I13" s="217"/>
      <c r="J13" s="217"/>
      <c r="K13" s="53" t="s">
        <v>56</v>
      </c>
      <c r="L13" s="54" t="s">
        <v>57</v>
      </c>
      <c r="M13" s="48" t="s">
        <v>58</v>
      </c>
      <c r="N13" s="48" t="s">
        <v>59</v>
      </c>
      <c r="O13" s="55" t="s">
        <v>125</v>
      </c>
      <c r="P13" s="217"/>
      <c r="Q13" s="217"/>
      <c r="R13" s="224"/>
      <c r="S13" s="227"/>
      <c r="W13" s="235" t="s">
        <v>486</v>
      </c>
      <c r="X13" s="235"/>
      <c r="Y13" s="235"/>
    </row>
    <row r="14" spans="1:25">
      <c r="A14" s="49">
        <v>1</v>
      </c>
      <c r="B14" s="50"/>
      <c r="C14" s="50"/>
      <c r="D14" s="50"/>
      <c r="E14" s="50"/>
      <c r="F14" s="50"/>
      <c r="G14" s="50"/>
      <c r="H14" s="50"/>
      <c r="I14" s="50"/>
      <c r="J14" s="50"/>
      <c r="K14" s="68"/>
      <c r="L14" s="68"/>
      <c r="M14" s="67"/>
      <c r="N14" s="67"/>
      <c r="O14" s="56"/>
      <c r="P14" s="57"/>
      <c r="Q14" s="50"/>
      <c r="R14" s="50"/>
      <c r="S14" s="50" t="s">
        <v>424</v>
      </c>
      <c r="T14" s="50" t="e">
        <f>IF('تسمية الرتبة'!#REF!="مرفوض",0,'تسمية الرتبة'!#REF!)</f>
        <v>#REF!</v>
      </c>
      <c r="U14" s="71" t="e">
        <f>IF('تسمية الرتبة'!#REF!="مرفوض",0,'تسمية الرتبة'!#REF!)</f>
        <v>#REF!</v>
      </c>
    </row>
    <row r="15" spans="1:25">
      <c r="A15" s="49">
        <v>2</v>
      </c>
      <c r="B15" s="50"/>
      <c r="C15" s="50"/>
      <c r="D15" s="50"/>
      <c r="E15" s="50"/>
      <c r="F15" s="50"/>
      <c r="G15" s="50"/>
      <c r="H15" s="50"/>
      <c r="I15" s="50"/>
      <c r="J15" s="50"/>
      <c r="K15" s="68"/>
      <c r="L15" s="68"/>
      <c r="M15" s="67"/>
      <c r="N15" s="67"/>
      <c r="O15" s="56"/>
      <c r="P15" s="57"/>
      <c r="Q15" s="50"/>
      <c r="R15" s="50"/>
      <c r="S15" s="50" t="s">
        <v>424</v>
      </c>
      <c r="T15" s="50" t="e">
        <f>IF('تسمية الرتبة'!#REF!="مرفوض",0,'تسمية الرتبة'!#REF!)</f>
        <v>#REF!</v>
      </c>
      <c r="U15" s="71" t="e">
        <f>IF('تسمية الرتبة'!#REF!="مرفوض",0,'تسمية الرتبة'!#REF!)</f>
        <v>#REF!</v>
      </c>
    </row>
    <row r="16" spans="1:25">
      <c r="A16" s="49">
        <v>3</v>
      </c>
      <c r="B16" s="50"/>
      <c r="C16" s="50"/>
      <c r="D16" s="50"/>
      <c r="E16" s="50"/>
      <c r="F16" s="50"/>
      <c r="G16" s="50"/>
      <c r="H16" s="50"/>
      <c r="I16" s="50"/>
      <c r="J16" s="50"/>
      <c r="K16" s="68"/>
      <c r="L16" s="68"/>
      <c r="M16" s="67"/>
      <c r="N16" s="67"/>
      <c r="O16" s="56"/>
      <c r="P16" s="57"/>
      <c r="Q16" s="50"/>
      <c r="R16" s="50"/>
      <c r="S16" s="50" t="s">
        <v>424</v>
      </c>
      <c r="T16" s="50" t="e">
        <f>IF('تسمية الرتبة'!#REF!="مرفوض",0,'تسمية الرتبة'!#REF!)</f>
        <v>#REF!</v>
      </c>
      <c r="U16" s="71" t="e">
        <f>IF('تسمية الرتبة'!#REF!="مرفوض",0,'تسمية الرتبة'!#REF!)</f>
        <v>#REF!</v>
      </c>
    </row>
    <row r="17" spans="1:21">
      <c r="A17" s="49">
        <v>4</v>
      </c>
      <c r="B17" s="50"/>
      <c r="C17" s="50"/>
      <c r="D17" s="50"/>
      <c r="E17" s="50"/>
      <c r="F17" s="50"/>
      <c r="G17" s="50"/>
      <c r="H17" s="50"/>
      <c r="I17" s="50"/>
      <c r="J17" s="50"/>
      <c r="K17" s="68"/>
      <c r="L17" s="68"/>
      <c r="M17" s="67"/>
      <c r="N17" s="67"/>
      <c r="O17" s="56"/>
      <c r="P17" s="57"/>
      <c r="Q17" s="50"/>
      <c r="R17" s="50"/>
      <c r="S17" s="50" t="s">
        <v>424</v>
      </c>
      <c r="T17" s="50" t="e">
        <f>IF('تسمية الرتبة'!#REF!="مرفوض",0,'تسمية الرتبة'!#REF!)</f>
        <v>#REF!</v>
      </c>
      <c r="U17" s="71" t="e">
        <f>IF('تسمية الرتبة'!#REF!="مرفوض",0,'تسمية الرتبة'!#REF!)</f>
        <v>#REF!</v>
      </c>
    </row>
    <row r="18" spans="1:21">
      <c r="A18" s="49">
        <v>5</v>
      </c>
      <c r="B18" s="69"/>
      <c r="C18" s="69"/>
      <c r="D18" s="69"/>
      <c r="E18" s="69"/>
      <c r="F18" s="69"/>
      <c r="G18" s="69"/>
      <c r="H18" s="69"/>
      <c r="I18" s="69"/>
      <c r="J18" s="69"/>
      <c r="K18" s="68"/>
      <c r="L18" s="68"/>
      <c r="M18" s="67"/>
      <c r="N18" s="67"/>
      <c r="O18" s="56"/>
      <c r="P18" s="57"/>
      <c r="Q18" s="50"/>
      <c r="R18" s="50"/>
      <c r="S18" s="50" t="s">
        <v>424</v>
      </c>
      <c r="T18" s="50" t="e">
        <f>IF('تسمية الرتبة'!#REF!="مرفوض",0,'تسمية الرتبة'!#REF!)</f>
        <v>#REF!</v>
      </c>
      <c r="U18" s="71" t="e">
        <f>IF('تسمية الرتبة'!#REF!="مرفوض",0,'تسمية الرتبة'!#REF!)</f>
        <v>#REF!</v>
      </c>
    </row>
    <row r="19" spans="1:21">
      <c r="A19" s="49">
        <v>6</v>
      </c>
      <c r="B19" s="50"/>
      <c r="C19" s="50"/>
      <c r="D19" s="50"/>
      <c r="E19" s="50"/>
      <c r="F19" s="50"/>
      <c r="G19" s="50"/>
      <c r="H19" s="50"/>
      <c r="I19" s="50"/>
      <c r="J19" s="50"/>
      <c r="K19" s="68"/>
      <c r="L19" s="68"/>
      <c r="M19" s="67"/>
      <c r="N19" s="67"/>
      <c r="O19" s="56"/>
      <c r="P19" s="57"/>
      <c r="Q19" s="50"/>
      <c r="R19" s="50"/>
      <c r="S19" s="50" t="s">
        <v>424</v>
      </c>
      <c r="T19" s="50" t="e">
        <f>IF('تسمية الرتبة'!#REF!="مرفوض",0,'تسمية الرتبة'!#REF!)</f>
        <v>#REF!</v>
      </c>
      <c r="U19" s="71" t="e">
        <f>IF('تسمية الرتبة'!#REF!="مرفوض",0,'تسمية الرتبة'!#REF!)</f>
        <v>#REF!</v>
      </c>
    </row>
    <row r="20" spans="1:21">
      <c r="A20" s="49">
        <v>7</v>
      </c>
      <c r="B20" s="50"/>
      <c r="C20" s="50"/>
      <c r="D20" s="50"/>
      <c r="E20" s="50"/>
      <c r="F20" s="50"/>
      <c r="G20" s="50"/>
      <c r="H20" s="50"/>
      <c r="I20" s="50"/>
      <c r="J20" s="50"/>
      <c r="K20" s="68"/>
      <c r="L20" s="68"/>
      <c r="M20" s="67"/>
      <c r="N20" s="67"/>
      <c r="O20" s="56"/>
      <c r="P20" s="57"/>
      <c r="Q20" s="50"/>
      <c r="R20" s="50"/>
      <c r="S20" s="50" t="s">
        <v>425</v>
      </c>
      <c r="T20" s="50" t="e">
        <f>IF('تسمية الرتبة'!#REF!="مرفوض",0,'تسمية الرتبة'!#REF!)</f>
        <v>#REF!</v>
      </c>
      <c r="U20" s="71" t="e">
        <f>IF('تسمية الرتبة'!#REF!="مرفوض",0,'تسمية الرتبة'!#REF!)</f>
        <v>#REF!</v>
      </c>
    </row>
    <row r="21" spans="1:21">
      <c r="A21" s="49">
        <v>8</v>
      </c>
      <c r="B21" s="50"/>
      <c r="C21" s="50"/>
      <c r="D21" s="50"/>
      <c r="E21" s="50"/>
      <c r="F21" s="50"/>
      <c r="G21" s="50"/>
      <c r="H21" s="50"/>
      <c r="I21" s="50"/>
      <c r="J21" s="50"/>
      <c r="K21" s="68"/>
      <c r="L21" s="68"/>
      <c r="M21" s="67"/>
      <c r="N21" s="67"/>
      <c r="O21" s="56"/>
      <c r="P21" s="57"/>
      <c r="Q21" s="50"/>
      <c r="R21" s="50"/>
      <c r="S21" s="50" t="s">
        <v>425</v>
      </c>
      <c r="T21" s="50" t="e">
        <f>IF('تسمية الرتبة'!#REF!="مرفوض",0,'تسمية الرتبة'!#REF!)</f>
        <v>#REF!</v>
      </c>
      <c r="U21" s="71" t="e">
        <f>IF('تسمية الرتبة'!#REF!="مرفوض",0,'تسمية الرتبة'!#REF!)</f>
        <v>#REF!</v>
      </c>
    </row>
    <row r="22" spans="1:21">
      <c r="A22" s="49">
        <v>9</v>
      </c>
      <c r="B22" s="50"/>
      <c r="C22" s="50"/>
      <c r="D22" s="50"/>
      <c r="E22" s="50"/>
      <c r="F22" s="50"/>
      <c r="G22" s="50"/>
      <c r="H22" s="50"/>
      <c r="I22" s="50"/>
      <c r="J22" s="50"/>
      <c r="K22" s="68"/>
      <c r="L22" s="68"/>
      <c r="M22" s="67"/>
      <c r="N22" s="67"/>
      <c r="O22" s="56"/>
      <c r="P22" s="57"/>
      <c r="Q22" s="50"/>
      <c r="R22" s="50"/>
      <c r="S22" s="50" t="s">
        <v>425</v>
      </c>
      <c r="T22" s="50" t="e">
        <f>IF('تسمية الرتبة'!#REF!="مرفوض",0,'تسمية الرتبة'!#REF!)</f>
        <v>#REF!</v>
      </c>
      <c r="U22" s="71" t="e">
        <f>IF('تسمية الرتبة'!#REF!="مرفوض",0,'تسمية الرتبة'!#REF!)</f>
        <v>#REF!</v>
      </c>
    </row>
    <row r="23" spans="1:21">
      <c r="A23" s="49">
        <v>10</v>
      </c>
      <c r="B23" s="50"/>
      <c r="C23" s="50"/>
      <c r="D23" s="50"/>
      <c r="E23" s="50"/>
      <c r="F23" s="50"/>
      <c r="G23" s="50"/>
      <c r="H23" s="50"/>
      <c r="I23" s="50"/>
      <c r="J23" s="50"/>
      <c r="K23" s="68"/>
      <c r="L23" s="68"/>
      <c r="M23" s="67"/>
      <c r="N23" s="67"/>
      <c r="O23" s="56"/>
      <c r="P23" s="57"/>
      <c r="Q23" s="50"/>
      <c r="R23" s="50"/>
      <c r="S23" s="50" t="s">
        <v>425</v>
      </c>
      <c r="T23" s="50" t="e">
        <f>IF('تسمية الرتبة'!#REF!="مرفوض",0,'تسمية الرتبة'!#REF!)</f>
        <v>#REF!</v>
      </c>
      <c r="U23" s="71" t="e">
        <f>IF('تسمية الرتبة'!#REF!="مرفوض",0,'تسمية الرتبة'!#REF!)</f>
        <v>#REF!</v>
      </c>
    </row>
    <row r="24" spans="1:21">
      <c r="A24" s="49">
        <v>11</v>
      </c>
      <c r="B24" s="50"/>
      <c r="C24" s="50"/>
      <c r="D24" s="50"/>
      <c r="E24" s="50"/>
      <c r="F24" s="50"/>
      <c r="G24" s="50"/>
      <c r="H24" s="50"/>
      <c r="I24" s="50"/>
      <c r="J24" s="50"/>
      <c r="K24" s="68"/>
      <c r="L24" s="68"/>
      <c r="M24" s="67"/>
      <c r="N24" s="67"/>
      <c r="O24" s="56"/>
      <c r="P24" s="57"/>
      <c r="Q24" s="50"/>
      <c r="R24" s="50"/>
      <c r="S24" s="50"/>
      <c r="T24" s="50" t="e">
        <f>IF('تسمية الرتبة'!#REF!="مرفوض",0,'تسمية الرتبة'!#REF!)</f>
        <v>#REF!</v>
      </c>
      <c r="U24" s="71" t="e">
        <f>IF('تسمية الرتبة'!#REF!="مرفوض",0,'تسمية الرتبة'!#REF!)</f>
        <v>#REF!</v>
      </c>
    </row>
    <row r="25" spans="1:21">
      <c r="A25" s="49">
        <v>12</v>
      </c>
      <c r="B25" s="50"/>
      <c r="C25" s="50"/>
      <c r="D25" s="50"/>
      <c r="E25" s="50"/>
      <c r="F25" s="50"/>
      <c r="G25" s="50"/>
      <c r="H25" s="50"/>
      <c r="I25" s="50"/>
      <c r="J25" s="50"/>
      <c r="K25" s="68"/>
      <c r="L25" s="68"/>
      <c r="M25" s="67"/>
      <c r="N25" s="67"/>
      <c r="O25" s="56"/>
      <c r="P25" s="57"/>
      <c r="Q25" s="50"/>
      <c r="R25" s="50"/>
      <c r="S25" s="50"/>
      <c r="T25" s="70" t="e">
        <f>IF('تسمية الرتبة'!#REF!="مرفوض",0,'تسمية الرتبة'!#REF!)</f>
        <v>#REF!</v>
      </c>
      <c r="U25" s="71" t="e">
        <f>IF('تسمية الرتبة'!#REF!="مرفوض",0,'تسمية الرتبة'!#REF!)</f>
        <v>#REF!</v>
      </c>
    </row>
    <row r="26" spans="1:21">
      <c r="A26" s="49">
        <v>13</v>
      </c>
      <c r="B26" s="50"/>
      <c r="C26" s="50"/>
      <c r="D26" s="50"/>
      <c r="E26" s="50"/>
      <c r="F26" s="50"/>
      <c r="G26" s="50"/>
      <c r="H26" s="50"/>
      <c r="I26" s="50"/>
      <c r="J26" s="50"/>
      <c r="K26" s="68"/>
      <c r="L26" s="68"/>
      <c r="M26" s="67"/>
      <c r="N26" s="67"/>
      <c r="O26" s="56"/>
      <c r="P26" s="57"/>
      <c r="Q26" s="50"/>
      <c r="R26" s="50"/>
      <c r="S26" s="70"/>
      <c r="T26" s="50" t="e">
        <f>IF('تسمية الرتبة'!#REF!="مرفوض",0,'تسمية الرتبة'!#REF!)</f>
        <v>#REF!</v>
      </c>
      <c r="U26" s="71" t="e">
        <f>IF('تسمية الرتبة'!#REF!="مرفوض",0,'تسمية الرتبة'!#REF!)</f>
        <v>#REF!</v>
      </c>
    </row>
    <row r="27" spans="1:21">
      <c r="A27" s="49">
        <v>14</v>
      </c>
      <c r="B27" s="50"/>
      <c r="C27" s="50"/>
      <c r="D27" s="50"/>
      <c r="E27" s="50"/>
      <c r="F27" s="50"/>
      <c r="G27" s="50"/>
      <c r="H27" s="50"/>
      <c r="I27" s="50"/>
      <c r="J27" s="50"/>
      <c r="K27" s="68"/>
      <c r="L27" s="68"/>
      <c r="M27" s="67"/>
      <c r="N27" s="67"/>
      <c r="O27" s="56"/>
      <c r="P27" s="57"/>
      <c r="Q27" s="50"/>
      <c r="R27" s="50"/>
      <c r="S27" s="50"/>
      <c r="T27" s="50" t="e">
        <f>IF('تسمية الرتبة'!#REF!="مرفوض",0,'تسمية الرتبة'!#REF!)</f>
        <v>#REF!</v>
      </c>
      <c r="U27" s="71" t="e">
        <f>IF('تسمية الرتبة'!#REF!="مرفوض",0,'تسمية الرتبة'!#REF!)</f>
        <v>#REF!</v>
      </c>
    </row>
    <row r="28" spans="1:21">
      <c r="A28" s="49">
        <v>15</v>
      </c>
      <c r="B28" s="50"/>
      <c r="C28" s="50"/>
      <c r="D28" s="50"/>
      <c r="E28" s="50"/>
      <c r="F28" s="50"/>
      <c r="G28" s="50"/>
      <c r="H28" s="50"/>
      <c r="I28" s="50"/>
      <c r="J28" s="50"/>
      <c r="K28" s="68"/>
      <c r="L28" s="68"/>
      <c r="M28" s="67"/>
      <c r="N28" s="67"/>
      <c r="O28" s="56"/>
      <c r="P28" s="57"/>
      <c r="Q28" s="50"/>
      <c r="R28" s="50"/>
      <c r="S28" s="50"/>
      <c r="T28" s="50" t="e">
        <f>IF('تسمية الرتبة'!#REF!="مرفوض",0,'تسمية الرتبة'!#REF!)</f>
        <v>#REF!</v>
      </c>
      <c r="U28" s="71" t="e">
        <f>IF('تسمية الرتبة'!#REF!="مرفوض",0,'تسمية الرتبة'!#REF!)</f>
        <v>#REF!</v>
      </c>
    </row>
    <row r="29" spans="1:21">
      <c r="A29" s="49">
        <v>16</v>
      </c>
      <c r="B29" s="50"/>
      <c r="C29" s="50"/>
      <c r="D29" s="50"/>
      <c r="E29" s="50"/>
      <c r="F29" s="50"/>
      <c r="G29" s="50"/>
      <c r="H29" s="50"/>
      <c r="I29" s="50"/>
      <c r="J29" s="50"/>
      <c r="K29" s="68"/>
      <c r="L29" s="68"/>
      <c r="M29" s="67"/>
      <c r="N29" s="67"/>
      <c r="O29" s="56"/>
      <c r="P29" s="57"/>
      <c r="Q29" s="50"/>
      <c r="R29" s="50"/>
      <c r="S29" s="50"/>
      <c r="T29" s="50" t="e">
        <f>IF('تسمية الرتبة'!#REF!="مرفوض",0,'تسمية الرتبة'!#REF!)</f>
        <v>#REF!</v>
      </c>
      <c r="U29" s="71" t="e">
        <f>IF('تسمية الرتبة'!#REF!="مرفوض",0,'تسمية الرتبة'!#REF!)</f>
        <v>#REF!</v>
      </c>
    </row>
    <row r="30" spans="1:21">
      <c r="A30" s="49">
        <v>17</v>
      </c>
      <c r="B30" s="50"/>
      <c r="C30" s="50"/>
      <c r="D30" s="50"/>
      <c r="E30" s="50"/>
      <c r="F30" s="50"/>
      <c r="G30" s="50"/>
      <c r="H30" s="50"/>
      <c r="I30" s="50"/>
      <c r="J30" s="50"/>
      <c r="K30" s="68"/>
      <c r="L30" s="68"/>
      <c r="M30" s="67"/>
      <c r="N30" s="67"/>
      <c r="O30" s="56"/>
      <c r="P30" s="57"/>
      <c r="Q30" s="50"/>
      <c r="R30" s="50"/>
      <c r="S30" s="50"/>
      <c r="T30" s="50" t="e">
        <f>IF('تسمية الرتبة'!#REF!="مرفوض",0,'تسمية الرتبة'!#REF!)</f>
        <v>#REF!</v>
      </c>
      <c r="U30" s="71" t="e">
        <f>IF('تسمية الرتبة'!#REF!="مرفوض",0,'تسمية الرتبة'!#REF!)</f>
        <v>#REF!</v>
      </c>
    </row>
    <row r="31" spans="1:21">
      <c r="A31" s="49">
        <v>18</v>
      </c>
      <c r="B31" s="50"/>
      <c r="C31" s="50"/>
      <c r="D31" s="50"/>
      <c r="E31" s="50"/>
      <c r="F31" s="50"/>
      <c r="G31" s="50"/>
      <c r="H31" s="50"/>
      <c r="I31" s="50"/>
      <c r="J31" s="50"/>
      <c r="K31" s="68"/>
      <c r="L31" s="68"/>
      <c r="M31" s="67"/>
      <c r="N31" s="67"/>
      <c r="O31" s="56"/>
      <c r="P31" s="57"/>
      <c r="Q31" s="50"/>
      <c r="R31" s="50"/>
      <c r="S31" s="50"/>
      <c r="T31" s="50" t="e">
        <f>IF('تسمية الرتبة'!#REF!="مرفوض",0,'تسمية الرتبة'!#REF!)</f>
        <v>#REF!</v>
      </c>
      <c r="U31" s="71" t="e">
        <f>IF('تسمية الرتبة'!#REF!="مرفوض",0,'تسمية الرتبة'!#REF!)</f>
        <v>#REF!</v>
      </c>
    </row>
    <row r="32" spans="1:21">
      <c r="A32" s="49">
        <v>19</v>
      </c>
      <c r="B32" s="50"/>
      <c r="C32" s="50"/>
      <c r="D32" s="50"/>
      <c r="E32" s="50"/>
      <c r="F32" s="50"/>
      <c r="G32" s="50"/>
      <c r="H32" s="50"/>
      <c r="I32" s="50"/>
      <c r="J32" s="50"/>
      <c r="K32" s="68"/>
      <c r="L32" s="68"/>
      <c r="M32" s="67"/>
      <c r="N32" s="67"/>
      <c r="O32" s="56"/>
      <c r="P32" s="57"/>
      <c r="Q32" s="50"/>
      <c r="R32" s="50"/>
      <c r="S32" s="50"/>
      <c r="T32" s="50" t="e">
        <f>IF('تسمية الرتبة'!#REF!="مرفوض",0,'تسمية الرتبة'!#REF!)</f>
        <v>#REF!</v>
      </c>
      <c r="U32" s="71" t="e">
        <f>IF('تسمية الرتبة'!#REF!="مرفوض",0,'تسمية الرتبة'!#REF!)</f>
        <v>#REF!</v>
      </c>
    </row>
    <row r="33" spans="1:21">
      <c r="A33" s="49">
        <v>20</v>
      </c>
      <c r="B33" s="50"/>
      <c r="C33" s="50"/>
      <c r="D33" s="50"/>
      <c r="E33" s="50"/>
      <c r="F33" s="50"/>
      <c r="G33" s="50"/>
      <c r="H33" s="50"/>
      <c r="I33" s="50"/>
      <c r="J33" s="50"/>
      <c r="K33" s="68"/>
      <c r="L33" s="68"/>
      <c r="M33" s="67"/>
      <c r="N33" s="67"/>
      <c r="O33" s="56"/>
      <c r="P33" s="57"/>
      <c r="Q33" s="50"/>
      <c r="R33" s="50"/>
      <c r="S33" s="50"/>
      <c r="T33" s="50" t="e">
        <f>IF('تسمية الرتبة'!#REF!="مرفوض",0,'تسمية الرتبة'!#REF!)</f>
        <v>#REF!</v>
      </c>
      <c r="U33" s="71" t="e">
        <f>IF('تسمية الرتبة'!#REF!="مرفوض",0,'تسمية الرتبة'!#REF!)</f>
        <v>#REF!</v>
      </c>
    </row>
    <row r="34" spans="1:21">
      <c r="A34" s="49">
        <v>21</v>
      </c>
      <c r="B34" s="50"/>
      <c r="C34" s="50"/>
      <c r="D34" s="50"/>
      <c r="E34" s="50"/>
      <c r="F34" s="50"/>
      <c r="G34" s="50"/>
      <c r="H34" s="50"/>
      <c r="I34" s="50"/>
      <c r="J34" s="50"/>
      <c r="K34" s="68"/>
      <c r="L34" s="68"/>
      <c r="M34" s="67"/>
      <c r="N34" s="67"/>
      <c r="O34" s="56"/>
      <c r="P34" s="57"/>
      <c r="Q34" s="50"/>
      <c r="R34" s="50"/>
      <c r="S34" s="50"/>
      <c r="T34" s="50" t="e">
        <f>IF('تسمية الرتبة'!#REF!="مرفوض",0,'تسمية الرتبة'!#REF!)</f>
        <v>#REF!</v>
      </c>
      <c r="U34" s="71" t="e">
        <f>IF('تسمية الرتبة'!#REF!="مرفوض",0,'تسمية الرتبة'!#REF!)</f>
        <v>#REF!</v>
      </c>
    </row>
    <row r="35" spans="1:21">
      <c r="A35" s="49">
        <v>22</v>
      </c>
      <c r="B35" s="50"/>
      <c r="C35" s="50"/>
      <c r="D35" s="50"/>
      <c r="E35" s="50"/>
      <c r="F35" s="50"/>
      <c r="G35" s="50"/>
      <c r="H35" s="50"/>
      <c r="I35" s="50"/>
      <c r="J35" s="50"/>
      <c r="K35" s="68"/>
      <c r="L35" s="68"/>
      <c r="M35" s="67"/>
      <c r="N35" s="67"/>
      <c r="O35" s="56"/>
      <c r="P35" s="57"/>
      <c r="Q35" s="50"/>
      <c r="R35" s="50"/>
      <c r="S35" s="50"/>
      <c r="T35" s="50" t="e">
        <f>IF('تسمية الرتبة'!#REF!="مرفوض",0,'تسمية الرتبة'!#REF!)</f>
        <v>#REF!</v>
      </c>
      <c r="U35" s="71" t="e">
        <f>IF('تسمية الرتبة'!#REF!="مرفوض",0,'تسمية الرتبة'!#REF!)</f>
        <v>#REF!</v>
      </c>
    </row>
    <row r="36" spans="1:21">
      <c r="A36" s="49">
        <v>23</v>
      </c>
      <c r="B36" s="50"/>
      <c r="C36" s="50"/>
      <c r="D36" s="50"/>
      <c r="E36" s="50"/>
      <c r="F36" s="50"/>
      <c r="G36" s="50"/>
      <c r="H36" s="50"/>
      <c r="I36" s="50"/>
      <c r="J36" s="50"/>
      <c r="K36" s="68"/>
      <c r="L36" s="68"/>
      <c r="M36" s="67"/>
      <c r="N36" s="67"/>
      <c r="O36" s="56"/>
      <c r="P36" s="57"/>
      <c r="Q36" s="50"/>
      <c r="R36" s="50"/>
      <c r="S36" s="50"/>
      <c r="T36" s="50" t="e">
        <f>IF('تسمية الرتبة'!#REF!="مرفوض",0,'تسمية الرتبة'!#REF!)</f>
        <v>#REF!</v>
      </c>
      <c r="U36" s="71" t="e">
        <f>IF('تسمية الرتبة'!#REF!="مرفوض",0,'تسمية الرتبة'!#REF!)</f>
        <v>#REF!</v>
      </c>
    </row>
    <row r="37" spans="1:21">
      <c r="A37" s="49">
        <v>24</v>
      </c>
      <c r="B37" s="50"/>
      <c r="C37" s="50"/>
      <c r="D37" s="50"/>
      <c r="E37" s="50"/>
      <c r="F37" s="50"/>
      <c r="G37" s="50"/>
      <c r="H37" s="50"/>
      <c r="I37" s="50"/>
      <c r="J37" s="50"/>
      <c r="K37" s="68"/>
      <c r="L37" s="68"/>
      <c r="M37" s="67"/>
      <c r="N37" s="67"/>
      <c r="O37" s="56"/>
      <c r="P37" s="57"/>
      <c r="Q37" s="50"/>
      <c r="R37" s="50"/>
      <c r="S37" s="50"/>
      <c r="T37" s="50" t="e">
        <f>IF('تسمية الرتبة'!#REF!="مرفوض",0,'تسمية الرتبة'!#REF!)</f>
        <v>#REF!</v>
      </c>
      <c r="U37" s="71" t="e">
        <f>IF('تسمية الرتبة'!#REF!="مرفوض",0,'تسمية الرتبة'!#REF!)</f>
        <v>#REF!</v>
      </c>
    </row>
    <row r="38" spans="1:21">
      <c r="A38" s="49">
        <v>25</v>
      </c>
      <c r="B38" s="50"/>
      <c r="C38" s="50"/>
      <c r="D38" s="50"/>
      <c r="E38" s="50"/>
      <c r="F38" s="50"/>
      <c r="G38" s="50"/>
      <c r="H38" s="50"/>
      <c r="I38" s="50"/>
      <c r="J38" s="50"/>
      <c r="K38" s="68"/>
      <c r="L38" s="68"/>
      <c r="M38" s="67"/>
      <c r="N38" s="67"/>
      <c r="O38" s="56"/>
      <c r="P38" s="57"/>
      <c r="Q38" s="50"/>
      <c r="R38" s="50"/>
      <c r="S38" s="50"/>
      <c r="T38" s="50" t="e">
        <f>IF('تسمية الرتبة'!#REF!="مرفوض",0,'تسمية الرتبة'!#REF!)</f>
        <v>#REF!</v>
      </c>
      <c r="U38" s="71" t="e">
        <f>IF('تسمية الرتبة'!#REF!="مرفوض",0,'تسمية الرتبة'!#REF!)</f>
        <v>#REF!</v>
      </c>
    </row>
    <row r="39" spans="1:21">
      <c r="A39" s="49">
        <v>26</v>
      </c>
      <c r="B39" s="50"/>
      <c r="C39" s="50"/>
      <c r="D39" s="50"/>
      <c r="E39" s="50"/>
      <c r="F39" s="50"/>
      <c r="G39" s="50"/>
      <c r="H39" s="50"/>
      <c r="I39" s="50"/>
      <c r="J39" s="50"/>
      <c r="K39" s="68"/>
      <c r="L39" s="68"/>
      <c r="M39" s="67"/>
      <c r="N39" s="67"/>
      <c r="O39" s="56"/>
      <c r="P39" s="57"/>
      <c r="Q39" s="50"/>
      <c r="R39" s="50"/>
      <c r="S39" s="50"/>
      <c r="T39" s="50" t="e">
        <f>IF('تسمية الرتبة'!#REF!="مرفوض",0,'تسمية الرتبة'!#REF!)</f>
        <v>#REF!</v>
      </c>
      <c r="U39" s="71" t="e">
        <f>IF('تسمية الرتبة'!#REF!="مرفوض",0,'تسمية الرتبة'!#REF!)</f>
        <v>#REF!</v>
      </c>
    </row>
    <row r="40" spans="1:21">
      <c r="A40" s="49">
        <v>27</v>
      </c>
      <c r="B40" s="50"/>
      <c r="C40" s="50"/>
      <c r="D40" s="50"/>
      <c r="E40" s="50"/>
      <c r="F40" s="50"/>
      <c r="G40" s="50"/>
      <c r="H40" s="50"/>
      <c r="I40" s="50"/>
      <c r="J40" s="50"/>
      <c r="K40" s="68"/>
      <c r="L40" s="68"/>
      <c r="M40" s="67"/>
      <c r="N40" s="67"/>
      <c r="O40" s="56"/>
      <c r="P40" s="57"/>
      <c r="Q40" s="50"/>
      <c r="R40" s="50"/>
      <c r="S40" s="50"/>
      <c r="T40" s="50" t="e">
        <f>IF('تسمية الرتبة'!#REF!="مرفوض",0,'تسمية الرتبة'!#REF!)</f>
        <v>#REF!</v>
      </c>
      <c r="U40" s="71" t="e">
        <f>IF('تسمية الرتبة'!#REF!="مرفوض",0,'تسمية الرتبة'!#REF!)</f>
        <v>#REF!</v>
      </c>
    </row>
    <row r="41" spans="1:21">
      <c r="A41" s="49">
        <v>28</v>
      </c>
      <c r="B41" s="50"/>
      <c r="C41" s="50"/>
      <c r="D41" s="50"/>
      <c r="E41" s="50"/>
      <c r="F41" s="50"/>
      <c r="G41" s="50"/>
      <c r="H41" s="50"/>
      <c r="I41" s="50"/>
      <c r="J41" s="50"/>
      <c r="K41" s="68"/>
      <c r="L41" s="68"/>
      <c r="M41" s="67"/>
      <c r="N41" s="67"/>
      <c r="O41" s="56"/>
      <c r="P41" s="57"/>
      <c r="Q41" s="50"/>
      <c r="R41" s="50"/>
      <c r="S41" s="50"/>
      <c r="T41" s="50" t="e">
        <f>IF('تسمية الرتبة'!#REF!="مرفوض",0,'تسمية الرتبة'!#REF!)</f>
        <v>#REF!</v>
      </c>
      <c r="U41" s="71" t="e">
        <f>IF('تسمية الرتبة'!#REF!="مرفوض",0,'تسمية الرتبة'!#REF!)</f>
        <v>#REF!</v>
      </c>
    </row>
    <row r="42" spans="1:21">
      <c r="A42" s="49">
        <v>29</v>
      </c>
      <c r="B42" s="50"/>
      <c r="C42" s="50"/>
      <c r="D42" s="50"/>
      <c r="E42" s="50"/>
      <c r="F42" s="50"/>
      <c r="G42" s="50"/>
      <c r="H42" s="50"/>
      <c r="I42" s="50"/>
      <c r="J42" s="50"/>
      <c r="K42" s="68"/>
      <c r="L42" s="68"/>
      <c r="M42" s="67"/>
      <c r="N42" s="67"/>
      <c r="O42" s="56"/>
      <c r="P42" s="57"/>
      <c r="Q42" s="50"/>
      <c r="R42" s="50"/>
      <c r="S42" s="50"/>
      <c r="T42" s="50" t="e">
        <f>IF('تسمية الرتبة'!#REF!="مرفوض",0,'تسمية الرتبة'!#REF!)</f>
        <v>#REF!</v>
      </c>
      <c r="U42" s="71" t="e">
        <f>IF('تسمية الرتبة'!#REF!="مرفوض",0,'تسمية الرتبة'!#REF!)</f>
        <v>#REF!</v>
      </c>
    </row>
    <row r="43" spans="1:21">
      <c r="A43" s="49">
        <v>30</v>
      </c>
      <c r="B43" s="50"/>
      <c r="C43" s="50"/>
      <c r="D43" s="50"/>
      <c r="E43" s="50"/>
      <c r="F43" s="50"/>
      <c r="G43" s="50"/>
      <c r="H43" s="50"/>
      <c r="I43" s="50"/>
      <c r="J43" s="50"/>
      <c r="K43" s="68"/>
      <c r="L43" s="68"/>
      <c r="M43" s="67"/>
      <c r="N43" s="67"/>
      <c r="O43" s="56"/>
      <c r="P43" s="57"/>
      <c r="Q43" s="50"/>
      <c r="R43" s="50"/>
      <c r="S43" s="50"/>
      <c r="T43" s="50" t="e">
        <f>IF('تسمية الرتبة'!#REF!="مرفوض",0,'تسمية الرتبة'!#REF!)</f>
        <v>#REF!</v>
      </c>
      <c r="U43" s="71" t="e">
        <f>IF('تسمية الرتبة'!#REF!="مرفوض",0,'تسمية الرتبة'!#REF!)</f>
        <v>#REF!</v>
      </c>
    </row>
    <row r="44" spans="1:21">
      <c r="A44" s="49">
        <v>31</v>
      </c>
      <c r="B44" s="50"/>
      <c r="C44" s="50"/>
      <c r="D44" s="50"/>
      <c r="E44" s="50"/>
      <c r="F44" s="50"/>
      <c r="G44" s="50"/>
      <c r="H44" s="50"/>
      <c r="I44" s="50"/>
      <c r="J44" s="50"/>
      <c r="K44" s="68"/>
      <c r="L44" s="68"/>
      <c r="M44" s="67"/>
      <c r="N44" s="67"/>
      <c r="O44" s="56"/>
      <c r="P44" s="57"/>
      <c r="Q44" s="50"/>
      <c r="R44" s="50"/>
      <c r="S44" s="50"/>
      <c r="T44" s="50" t="e">
        <f>IF('تسمية الرتبة'!#REF!="مرفوض",0,'تسمية الرتبة'!#REF!)</f>
        <v>#REF!</v>
      </c>
      <c r="U44" s="71" t="e">
        <f>IF('تسمية الرتبة'!#REF!="مرفوض",0,'تسمية الرتبة'!#REF!)</f>
        <v>#REF!</v>
      </c>
    </row>
    <row r="45" spans="1:21">
      <c r="A45" s="49">
        <v>32</v>
      </c>
      <c r="B45" s="50"/>
      <c r="C45" s="50"/>
      <c r="D45" s="50"/>
      <c r="E45" s="50"/>
      <c r="F45" s="50"/>
      <c r="G45" s="50"/>
      <c r="H45" s="50"/>
      <c r="I45" s="50"/>
      <c r="J45" s="50"/>
      <c r="K45" s="68"/>
      <c r="L45" s="68"/>
      <c r="M45" s="67"/>
      <c r="N45" s="67"/>
      <c r="O45" s="56"/>
      <c r="P45" s="57"/>
      <c r="Q45" s="50"/>
      <c r="R45" s="50"/>
      <c r="S45" s="50"/>
      <c r="T45" s="50" t="e">
        <f>IF('تسمية الرتبة'!#REF!="مرفوض",0,'تسمية الرتبة'!#REF!)</f>
        <v>#REF!</v>
      </c>
      <c r="U45" s="71" t="e">
        <f>IF('تسمية الرتبة'!#REF!="مرفوض",0,'تسمية الرتبة'!#REF!)</f>
        <v>#REF!</v>
      </c>
    </row>
    <row r="46" spans="1:21">
      <c r="A46" s="49">
        <v>33</v>
      </c>
      <c r="B46" s="50"/>
      <c r="C46" s="50"/>
      <c r="D46" s="50"/>
      <c r="E46" s="50"/>
      <c r="F46" s="50"/>
      <c r="G46" s="50"/>
      <c r="H46" s="50"/>
      <c r="I46" s="50"/>
      <c r="J46" s="50"/>
      <c r="K46" s="68"/>
      <c r="L46" s="68"/>
      <c r="M46" s="67"/>
      <c r="N46" s="67"/>
      <c r="O46" s="56"/>
      <c r="P46" s="57"/>
      <c r="Q46" s="50"/>
      <c r="R46" s="50"/>
      <c r="S46" s="50"/>
      <c r="T46" s="50" t="e">
        <f>IF('تسمية الرتبة'!#REF!="مرفوض",0,'تسمية الرتبة'!#REF!)</f>
        <v>#REF!</v>
      </c>
      <c r="U46" s="71" t="e">
        <f>IF('تسمية الرتبة'!#REF!="مرفوض",0,'تسمية الرتبة'!#REF!)</f>
        <v>#REF!</v>
      </c>
    </row>
    <row r="47" spans="1:21">
      <c r="A47" s="49">
        <v>34</v>
      </c>
      <c r="B47" s="50"/>
      <c r="C47" s="50"/>
      <c r="D47" s="50"/>
      <c r="E47" s="50"/>
      <c r="F47" s="50"/>
      <c r="G47" s="50"/>
      <c r="H47" s="50"/>
      <c r="I47" s="50"/>
      <c r="J47" s="50"/>
      <c r="K47" s="68"/>
      <c r="L47" s="68"/>
      <c r="M47" s="67"/>
      <c r="N47" s="67"/>
      <c r="O47" s="56"/>
      <c r="P47" s="57"/>
      <c r="Q47" s="50"/>
      <c r="R47" s="50"/>
      <c r="S47" s="50"/>
      <c r="T47" s="50" t="e">
        <f>IF('تسمية الرتبة'!#REF!="مرفوض",0,'تسمية الرتبة'!#REF!)</f>
        <v>#REF!</v>
      </c>
      <c r="U47" s="71" t="e">
        <f>IF('تسمية الرتبة'!#REF!="مرفوض",0,'تسمية الرتبة'!#REF!)</f>
        <v>#REF!</v>
      </c>
    </row>
    <row r="48" spans="1:21">
      <c r="A48" s="49">
        <v>35</v>
      </c>
      <c r="B48" s="50"/>
      <c r="C48" s="50"/>
      <c r="D48" s="50"/>
      <c r="E48" s="50"/>
      <c r="F48" s="50"/>
      <c r="G48" s="50"/>
      <c r="H48" s="50"/>
      <c r="I48" s="50"/>
      <c r="J48" s="50"/>
      <c r="K48" s="68"/>
      <c r="L48" s="68"/>
      <c r="M48" s="67"/>
      <c r="N48" s="67"/>
      <c r="O48" s="56"/>
      <c r="P48" s="57"/>
      <c r="Q48" s="50"/>
      <c r="R48" s="50"/>
      <c r="S48" s="50"/>
      <c r="T48" s="50" t="e">
        <f>IF('تسمية الرتبة'!#REF!="مرفوض",0,'تسمية الرتبة'!#REF!)</f>
        <v>#REF!</v>
      </c>
      <c r="U48" s="71" t="e">
        <f>IF('تسمية الرتبة'!#REF!="مرفوض",0,'تسمية الرتبة'!#REF!)</f>
        <v>#REF!</v>
      </c>
    </row>
    <row r="49" spans="1:21">
      <c r="A49" s="49">
        <v>36</v>
      </c>
      <c r="B49" s="50"/>
      <c r="C49" s="50"/>
      <c r="D49" s="50"/>
      <c r="E49" s="50"/>
      <c r="F49" s="50"/>
      <c r="G49" s="50"/>
      <c r="H49" s="50"/>
      <c r="I49" s="50"/>
      <c r="J49" s="50"/>
      <c r="K49" s="68"/>
      <c r="L49" s="68"/>
      <c r="M49" s="67"/>
      <c r="N49" s="67"/>
      <c r="O49" s="56"/>
      <c r="P49" s="57"/>
      <c r="Q49" s="50"/>
      <c r="R49" s="50"/>
      <c r="S49" s="50"/>
      <c r="T49" s="50" t="e">
        <f>IF('تسمية الرتبة'!#REF!="مرفوض",0,'تسمية الرتبة'!#REF!)</f>
        <v>#REF!</v>
      </c>
      <c r="U49" s="71" t="e">
        <f>IF('تسمية الرتبة'!#REF!="مرفوض",0,'تسمية الرتبة'!#REF!)</f>
        <v>#REF!</v>
      </c>
    </row>
    <row r="50" spans="1:21">
      <c r="A50" s="49">
        <v>37</v>
      </c>
      <c r="B50" s="50"/>
      <c r="C50" s="50"/>
      <c r="D50" s="50"/>
      <c r="E50" s="50"/>
      <c r="F50" s="50"/>
      <c r="G50" s="50"/>
      <c r="H50" s="50"/>
      <c r="I50" s="50"/>
      <c r="J50" s="50"/>
      <c r="K50" s="68"/>
      <c r="L50" s="68"/>
      <c r="M50" s="67"/>
      <c r="N50" s="67"/>
      <c r="O50" s="56"/>
      <c r="P50" s="57"/>
      <c r="Q50" s="50"/>
      <c r="R50" s="50"/>
      <c r="S50" s="50"/>
      <c r="T50" s="50" t="e">
        <f>IF('تسمية الرتبة'!#REF!="مرفوض",0,'تسمية الرتبة'!#REF!)</f>
        <v>#REF!</v>
      </c>
      <c r="U50" s="71" t="e">
        <f>IF('تسمية الرتبة'!#REF!="مرفوض",0,'تسمية الرتبة'!#REF!)</f>
        <v>#REF!</v>
      </c>
    </row>
    <row r="51" spans="1:21">
      <c r="A51" s="49">
        <v>38</v>
      </c>
      <c r="B51" s="50"/>
      <c r="C51" s="50"/>
      <c r="D51" s="50"/>
      <c r="E51" s="50"/>
      <c r="F51" s="50"/>
      <c r="G51" s="50"/>
      <c r="H51" s="50"/>
      <c r="I51" s="50"/>
      <c r="J51" s="50"/>
      <c r="K51" s="68"/>
      <c r="L51" s="68"/>
      <c r="M51" s="67"/>
      <c r="N51" s="67"/>
      <c r="O51" s="56"/>
      <c r="P51" s="57"/>
      <c r="Q51" s="50"/>
      <c r="R51" s="50"/>
      <c r="S51" s="50"/>
      <c r="T51" s="50" t="e">
        <f>IF('تسمية الرتبة'!#REF!="مرفوض",0,'تسمية الرتبة'!#REF!)</f>
        <v>#REF!</v>
      </c>
      <c r="U51" s="71" t="e">
        <f>IF('تسمية الرتبة'!#REF!="مرفوض",0,'تسمية الرتبة'!#REF!)</f>
        <v>#REF!</v>
      </c>
    </row>
    <row r="52" spans="1:21">
      <c r="A52" s="49">
        <v>39</v>
      </c>
      <c r="B52" s="50"/>
      <c r="C52" s="50"/>
      <c r="D52" s="50"/>
      <c r="E52" s="50"/>
      <c r="F52" s="50"/>
      <c r="G52" s="50"/>
      <c r="H52" s="50"/>
      <c r="I52" s="50"/>
      <c r="J52" s="50"/>
      <c r="K52" s="68"/>
      <c r="L52" s="68"/>
      <c r="M52" s="67"/>
      <c r="N52" s="67"/>
      <c r="O52" s="56"/>
      <c r="P52" s="57"/>
      <c r="Q52" s="50"/>
      <c r="R52" s="50"/>
      <c r="S52" s="50"/>
      <c r="T52" s="50" t="e">
        <f>IF('تسمية الرتبة'!#REF!="مرفوض",0,'تسمية الرتبة'!#REF!)</f>
        <v>#REF!</v>
      </c>
      <c r="U52" s="71" t="e">
        <f>IF('تسمية الرتبة'!#REF!="مرفوض",0,'تسمية الرتبة'!#REF!)</f>
        <v>#REF!</v>
      </c>
    </row>
    <row r="53" spans="1:21">
      <c r="A53" s="49">
        <v>40</v>
      </c>
      <c r="B53" s="50"/>
      <c r="C53" s="50"/>
      <c r="D53" s="50"/>
      <c r="E53" s="50"/>
      <c r="F53" s="50"/>
      <c r="G53" s="50"/>
      <c r="H53" s="50"/>
      <c r="I53" s="50"/>
      <c r="J53" s="50"/>
      <c r="K53" s="68"/>
      <c r="L53" s="68"/>
      <c r="M53" s="67"/>
      <c r="N53" s="67"/>
      <c r="O53" s="56"/>
      <c r="P53" s="57"/>
      <c r="Q53" s="50"/>
      <c r="R53" s="50"/>
      <c r="S53" s="50"/>
      <c r="T53" s="50" t="e">
        <f>IF('تسمية الرتبة'!#REF!="مرفوض",0,'تسمية الرتبة'!#REF!)</f>
        <v>#REF!</v>
      </c>
      <c r="U53" s="71" t="e">
        <f>IF('تسمية الرتبة'!#REF!="مرفوض",0,'تسمية الرتبة'!#REF!)</f>
        <v>#REF!</v>
      </c>
    </row>
    <row r="54" spans="1:21">
      <c r="A54" s="49">
        <v>41</v>
      </c>
      <c r="B54" s="50"/>
      <c r="C54" s="50"/>
      <c r="D54" s="50"/>
      <c r="E54" s="50"/>
      <c r="F54" s="50"/>
      <c r="G54" s="50"/>
      <c r="H54" s="50"/>
      <c r="I54" s="50"/>
      <c r="J54" s="50"/>
      <c r="K54" s="68"/>
      <c r="L54" s="68"/>
      <c r="M54" s="67"/>
      <c r="N54" s="67"/>
      <c r="O54" s="56"/>
      <c r="P54" s="57"/>
      <c r="Q54" s="50"/>
      <c r="R54" s="50"/>
      <c r="S54" s="50"/>
      <c r="T54" s="50" t="e">
        <f>IF('تسمية الرتبة'!#REF!="مرفوض",0,'تسمية الرتبة'!#REF!)</f>
        <v>#REF!</v>
      </c>
      <c r="U54" s="71" t="e">
        <f>IF('تسمية الرتبة'!#REF!="مرفوض",0,'تسمية الرتبة'!#REF!)</f>
        <v>#REF!</v>
      </c>
    </row>
    <row r="55" spans="1:21">
      <c r="A55" s="49">
        <v>42</v>
      </c>
      <c r="B55" s="50"/>
      <c r="C55" s="50"/>
      <c r="D55" s="50"/>
      <c r="E55" s="50"/>
      <c r="F55" s="50"/>
      <c r="G55" s="50"/>
      <c r="H55" s="50"/>
      <c r="I55" s="50"/>
      <c r="J55" s="50"/>
      <c r="K55" s="68"/>
      <c r="L55" s="68"/>
      <c r="M55" s="67"/>
      <c r="N55" s="67"/>
      <c r="O55" s="56"/>
      <c r="P55" s="57"/>
      <c r="Q55" s="50"/>
      <c r="R55" s="50"/>
      <c r="S55" s="50"/>
      <c r="T55" s="50" t="e">
        <f>IF('تسمية الرتبة'!#REF!="مرفوض",0,'تسمية الرتبة'!#REF!)</f>
        <v>#REF!</v>
      </c>
      <c r="U55" s="71" t="e">
        <f>IF('تسمية الرتبة'!#REF!="مرفوض",0,'تسمية الرتبة'!#REF!)</f>
        <v>#REF!</v>
      </c>
    </row>
    <row r="56" spans="1:21">
      <c r="A56" s="49">
        <v>43</v>
      </c>
      <c r="B56" s="50"/>
      <c r="C56" s="50"/>
      <c r="D56" s="50"/>
      <c r="E56" s="50"/>
      <c r="F56" s="50"/>
      <c r="G56" s="50"/>
      <c r="H56" s="50"/>
      <c r="I56" s="50"/>
      <c r="J56" s="50"/>
      <c r="K56" s="68"/>
      <c r="L56" s="68"/>
      <c r="M56" s="67"/>
      <c r="N56" s="67"/>
      <c r="O56" s="56"/>
      <c r="P56" s="57"/>
      <c r="Q56" s="50"/>
      <c r="R56" s="50"/>
      <c r="S56" s="50"/>
      <c r="T56" s="50" t="e">
        <f>IF('تسمية الرتبة'!#REF!="مرفوض",0,'تسمية الرتبة'!#REF!)</f>
        <v>#REF!</v>
      </c>
      <c r="U56" s="71" t="e">
        <f>IF('تسمية الرتبة'!#REF!="مرفوض",0,'تسمية الرتبة'!#REF!)</f>
        <v>#REF!</v>
      </c>
    </row>
    <row r="57" spans="1:21">
      <c r="A57" s="49">
        <v>44</v>
      </c>
      <c r="B57" s="50"/>
      <c r="C57" s="50"/>
      <c r="D57" s="50"/>
      <c r="E57" s="50"/>
      <c r="F57" s="50"/>
      <c r="G57" s="50"/>
      <c r="H57" s="50"/>
      <c r="I57" s="50"/>
      <c r="J57" s="50"/>
      <c r="K57" s="68"/>
      <c r="L57" s="68"/>
      <c r="M57" s="67"/>
      <c r="N57" s="67"/>
      <c r="O57" s="56"/>
      <c r="P57" s="57"/>
      <c r="Q57" s="50"/>
      <c r="R57" s="50"/>
      <c r="S57" s="50"/>
      <c r="T57" s="50" t="e">
        <f>IF('تسمية الرتبة'!#REF!="مرفوض",0,'تسمية الرتبة'!#REF!)</f>
        <v>#REF!</v>
      </c>
      <c r="U57" s="71" t="e">
        <f>IF('تسمية الرتبة'!#REF!="مرفوض",0,'تسمية الرتبة'!#REF!)</f>
        <v>#REF!</v>
      </c>
    </row>
    <row r="58" spans="1:21">
      <c r="A58" s="49">
        <v>45</v>
      </c>
      <c r="B58" s="50"/>
      <c r="C58" s="50"/>
      <c r="D58" s="50"/>
      <c r="E58" s="50"/>
      <c r="F58" s="50"/>
      <c r="G58" s="50"/>
      <c r="H58" s="50"/>
      <c r="I58" s="50"/>
      <c r="J58" s="50"/>
      <c r="K58" s="68"/>
      <c r="L58" s="68"/>
      <c r="M58" s="67"/>
      <c r="N58" s="67"/>
      <c r="O58" s="56"/>
      <c r="P58" s="57"/>
      <c r="Q58" s="50"/>
      <c r="R58" s="50"/>
      <c r="S58" s="50"/>
      <c r="T58" s="50" t="e">
        <f>IF('تسمية الرتبة'!#REF!="مرفوض",0,'تسمية الرتبة'!#REF!)</f>
        <v>#REF!</v>
      </c>
      <c r="U58" s="71" t="e">
        <f>IF('تسمية الرتبة'!#REF!="مرفوض",0,'تسمية الرتبة'!#REF!)</f>
        <v>#REF!</v>
      </c>
    </row>
    <row r="59" spans="1:21">
      <c r="A59" s="49">
        <v>46</v>
      </c>
      <c r="B59" s="50"/>
      <c r="C59" s="50"/>
      <c r="D59" s="50"/>
      <c r="E59" s="50"/>
      <c r="F59" s="50"/>
      <c r="G59" s="50"/>
      <c r="H59" s="50"/>
      <c r="I59" s="50"/>
      <c r="J59" s="50"/>
      <c r="K59" s="68"/>
      <c r="L59" s="68"/>
      <c r="M59" s="67"/>
      <c r="N59" s="67"/>
      <c r="O59" s="56"/>
      <c r="P59" s="57"/>
      <c r="Q59" s="50"/>
      <c r="R59" s="50"/>
      <c r="S59" s="50"/>
      <c r="T59" s="50" t="e">
        <f>IF('تسمية الرتبة'!#REF!="مرفوض",0,'تسمية الرتبة'!#REF!)</f>
        <v>#REF!</v>
      </c>
      <c r="U59" s="71" t="e">
        <f>IF('تسمية الرتبة'!#REF!="مرفوض",0,'تسمية الرتبة'!#REF!)</f>
        <v>#REF!</v>
      </c>
    </row>
    <row r="60" spans="1:21">
      <c r="A60" s="49">
        <v>47</v>
      </c>
      <c r="B60" s="50"/>
      <c r="C60" s="50"/>
      <c r="D60" s="50"/>
      <c r="E60" s="50"/>
      <c r="F60" s="50"/>
      <c r="G60" s="50"/>
      <c r="H60" s="50"/>
      <c r="I60" s="50"/>
      <c r="J60" s="50"/>
      <c r="K60" s="68"/>
      <c r="L60" s="68"/>
      <c r="M60" s="67"/>
      <c r="N60" s="67"/>
      <c r="O60" s="56"/>
      <c r="P60" s="57"/>
      <c r="Q60" s="50"/>
      <c r="R60" s="50"/>
      <c r="S60" s="50"/>
      <c r="T60" s="50" t="e">
        <f>IF('تسمية الرتبة'!#REF!="مرفوض",0,'تسمية الرتبة'!#REF!)</f>
        <v>#REF!</v>
      </c>
      <c r="U60" s="71" t="e">
        <f>IF('تسمية الرتبة'!#REF!="مرفوض",0,'تسمية الرتبة'!#REF!)</f>
        <v>#REF!</v>
      </c>
    </row>
    <row r="61" spans="1:21">
      <c r="A61" s="49">
        <v>48</v>
      </c>
      <c r="B61" s="50"/>
      <c r="C61" s="50"/>
      <c r="D61" s="50"/>
      <c r="E61" s="50"/>
      <c r="F61" s="50"/>
      <c r="G61" s="50"/>
      <c r="H61" s="50"/>
      <c r="I61" s="50"/>
      <c r="J61" s="50"/>
      <c r="K61" s="68"/>
      <c r="L61" s="68"/>
      <c r="M61" s="67"/>
      <c r="N61" s="67"/>
      <c r="O61" s="56"/>
      <c r="P61" s="57"/>
      <c r="Q61" s="50"/>
      <c r="R61" s="50"/>
      <c r="S61" s="50"/>
      <c r="T61" s="50" t="e">
        <f>IF('تسمية الرتبة'!#REF!="مرفوض",0,'تسمية الرتبة'!#REF!)</f>
        <v>#REF!</v>
      </c>
      <c r="U61" s="71" t="e">
        <f>IF('تسمية الرتبة'!#REF!="مرفوض",0,'تسمية الرتبة'!#REF!)</f>
        <v>#REF!</v>
      </c>
    </row>
    <row r="62" spans="1:21">
      <c r="A62" s="49">
        <v>49</v>
      </c>
      <c r="B62" s="50"/>
      <c r="C62" s="50"/>
      <c r="D62" s="50"/>
      <c r="E62" s="50"/>
      <c r="F62" s="50"/>
      <c r="G62" s="50"/>
      <c r="H62" s="50"/>
      <c r="I62" s="50"/>
      <c r="J62" s="50"/>
      <c r="K62" s="68"/>
      <c r="L62" s="68"/>
      <c r="M62" s="67"/>
      <c r="N62" s="67"/>
      <c r="O62" s="56"/>
      <c r="P62" s="57"/>
      <c r="Q62" s="50"/>
      <c r="R62" s="50"/>
      <c r="S62" s="50"/>
      <c r="T62" s="50" t="e">
        <f>IF('تسمية الرتبة'!#REF!="مرفوض",0,'تسمية الرتبة'!#REF!)</f>
        <v>#REF!</v>
      </c>
      <c r="U62" s="71" t="e">
        <f>IF('تسمية الرتبة'!#REF!="مرفوض",0,'تسمية الرتبة'!#REF!)</f>
        <v>#REF!</v>
      </c>
    </row>
    <row r="63" spans="1:21">
      <c r="A63" s="49">
        <v>50</v>
      </c>
      <c r="B63" s="50"/>
      <c r="C63" s="50"/>
      <c r="D63" s="50"/>
      <c r="E63" s="50"/>
      <c r="F63" s="50"/>
      <c r="G63" s="50"/>
      <c r="H63" s="50"/>
      <c r="I63" s="50"/>
      <c r="J63" s="50"/>
      <c r="K63" s="68"/>
      <c r="L63" s="68"/>
      <c r="M63" s="67"/>
      <c r="N63" s="67"/>
      <c r="O63" s="56"/>
      <c r="P63" s="57"/>
      <c r="Q63" s="50"/>
      <c r="R63" s="50"/>
      <c r="S63" s="50"/>
      <c r="T63" s="50" t="e">
        <f>IF('تسمية الرتبة'!#REF!="مرفوض",0,'تسمية الرتبة'!#REF!)</f>
        <v>#REF!</v>
      </c>
      <c r="U63" s="71" t="e">
        <f>IF('تسمية الرتبة'!#REF!="مرفوض",0,'تسمية الرتبة'!#REF!)</f>
        <v>#REF!</v>
      </c>
    </row>
    <row r="64" spans="1:21">
      <c r="A64" s="49">
        <v>51</v>
      </c>
      <c r="B64" s="50"/>
      <c r="C64" s="50"/>
      <c r="D64" s="50"/>
      <c r="E64" s="50"/>
      <c r="F64" s="50"/>
      <c r="G64" s="50"/>
      <c r="H64" s="50"/>
      <c r="I64" s="50"/>
      <c r="J64" s="50"/>
      <c r="K64" s="68"/>
      <c r="L64" s="68"/>
      <c r="M64" s="67"/>
      <c r="N64" s="67"/>
      <c r="O64" s="56"/>
      <c r="P64" s="57"/>
      <c r="Q64" s="50"/>
      <c r="R64" s="50"/>
      <c r="S64" s="50"/>
      <c r="T64" s="50" t="e">
        <f>IF('تسمية الرتبة'!#REF!="مرفوض",0,'تسمية الرتبة'!#REF!)</f>
        <v>#REF!</v>
      </c>
      <c r="U64" s="71" t="e">
        <f>IF('تسمية الرتبة'!#REF!="مرفوض",0,'تسمية الرتبة'!#REF!)</f>
        <v>#REF!</v>
      </c>
    </row>
    <row r="65" spans="1:21">
      <c r="A65" s="49">
        <v>52</v>
      </c>
      <c r="B65" s="50"/>
      <c r="C65" s="50"/>
      <c r="D65" s="50"/>
      <c r="E65" s="50"/>
      <c r="F65" s="50"/>
      <c r="G65" s="50"/>
      <c r="H65" s="50"/>
      <c r="I65" s="50"/>
      <c r="J65" s="50"/>
      <c r="K65" s="68"/>
      <c r="L65" s="68"/>
      <c r="M65" s="67"/>
      <c r="N65" s="67"/>
      <c r="O65" s="56"/>
      <c r="P65" s="57"/>
      <c r="Q65" s="50"/>
      <c r="R65" s="50"/>
      <c r="S65" s="50"/>
      <c r="T65" s="50">
        <f>IF('تسمية الرتبة'!BY4="مرفوض",0,'تسمية الرتبة'!BX4)</f>
        <v>0</v>
      </c>
      <c r="U65" s="71">
        <f>IF('تسمية الرتبة'!CN4="مرفوض",0,'تسمية الرتبة'!BY4)</f>
        <v>0</v>
      </c>
    </row>
    <row r="66" spans="1:21">
      <c r="A66" s="49">
        <v>53</v>
      </c>
      <c r="B66" s="50"/>
      <c r="C66" s="50"/>
      <c r="D66" s="50"/>
      <c r="E66" s="50"/>
      <c r="F66" s="50"/>
      <c r="G66" s="50"/>
      <c r="H66" s="50"/>
      <c r="I66" s="50"/>
      <c r="J66" s="50"/>
      <c r="K66" s="68"/>
      <c r="L66" s="68"/>
      <c r="M66" s="67"/>
      <c r="N66" s="67"/>
      <c r="O66" s="56"/>
      <c r="P66" s="57"/>
      <c r="Q66" s="50"/>
      <c r="R66" s="50"/>
      <c r="S66" s="50"/>
      <c r="T66" s="50" t="e">
        <f>IF('تسمية الرتبة'!#REF!="مرفوض",0,'تسمية الرتبة'!#REF!)</f>
        <v>#REF!</v>
      </c>
      <c r="U66" s="71" t="e">
        <f>IF('تسمية الرتبة'!#REF!="مرفوض",0,'تسمية الرتبة'!#REF!)</f>
        <v>#REF!</v>
      </c>
    </row>
    <row r="67" spans="1:21">
      <c r="A67" s="49">
        <v>54</v>
      </c>
      <c r="B67" s="50"/>
      <c r="C67" s="50"/>
      <c r="D67" s="50"/>
      <c r="E67" s="50"/>
      <c r="F67" s="50"/>
      <c r="G67" s="50"/>
      <c r="H67" s="50"/>
      <c r="I67" s="50"/>
      <c r="J67" s="50"/>
      <c r="K67" s="68"/>
      <c r="L67" s="68"/>
      <c r="M67" s="67"/>
      <c r="N67" s="67"/>
      <c r="O67" s="56"/>
      <c r="P67" s="57"/>
      <c r="Q67" s="50"/>
      <c r="R67" s="50"/>
      <c r="S67" s="50"/>
      <c r="T67" s="50" t="e">
        <f>IF('تسمية الرتبة'!#REF!="مرفوض",0,'تسمية الرتبة'!#REF!)</f>
        <v>#REF!</v>
      </c>
      <c r="U67" s="71" t="e">
        <f>IF('تسمية الرتبة'!#REF!="مرفوض",0,'تسمية الرتبة'!#REF!)</f>
        <v>#REF!</v>
      </c>
    </row>
    <row r="68" spans="1:21">
      <c r="A68" s="49">
        <v>55</v>
      </c>
      <c r="B68" s="50"/>
      <c r="C68" s="50"/>
      <c r="D68" s="50"/>
      <c r="E68" s="50"/>
      <c r="F68" s="50"/>
      <c r="G68" s="50"/>
      <c r="H68" s="50"/>
      <c r="I68" s="50"/>
      <c r="J68" s="50"/>
      <c r="K68" s="68"/>
      <c r="L68" s="68"/>
      <c r="M68" s="67"/>
      <c r="N68" s="67"/>
      <c r="O68" s="56"/>
      <c r="P68" s="57"/>
      <c r="Q68" s="50"/>
      <c r="R68" s="50"/>
      <c r="S68" s="50"/>
      <c r="T68" s="50" t="e">
        <f>IF('تسمية الرتبة'!#REF!="مرفوض",0,'تسمية الرتبة'!#REF!)</f>
        <v>#REF!</v>
      </c>
      <c r="U68" s="71" t="e">
        <f>IF('تسمية الرتبة'!#REF!="مرفوض",0,'تسمية الرتبة'!#REF!)</f>
        <v>#REF!</v>
      </c>
    </row>
    <row r="69" spans="1:21">
      <c r="A69" s="49">
        <v>56</v>
      </c>
      <c r="B69" s="50"/>
      <c r="C69" s="50"/>
      <c r="D69" s="50"/>
      <c r="E69" s="50"/>
      <c r="F69" s="50"/>
      <c r="G69" s="50"/>
      <c r="H69" s="50"/>
      <c r="I69" s="50"/>
      <c r="J69" s="50"/>
      <c r="K69" s="68"/>
      <c r="L69" s="68"/>
      <c r="M69" s="67"/>
      <c r="N69" s="67"/>
      <c r="O69" s="56"/>
      <c r="P69" s="57"/>
      <c r="Q69" s="50"/>
      <c r="R69" s="50"/>
      <c r="S69" s="50"/>
      <c r="T69" s="50" t="e">
        <f>IF('تسمية الرتبة'!#REF!="مرفوض",0,'تسمية الرتبة'!#REF!)</f>
        <v>#REF!</v>
      </c>
      <c r="U69" s="71" t="e">
        <f>IF('تسمية الرتبة'!#REF!="مرفوض",0,'تسمية الرتبة'!#REF!)</f>
        <v>#REF!</v>
      </c>
    </row>
    <row r="70" spans="1:21">
      <c r="A70" s="49">
        <v>57</v>
      </c>
      <c r="B70" s="50"/>
      <c r="C70" s="50"/>
      <c r="D70" s="50"/>
      <c r="E70" s="50"/>
      <c r="F70" s="50"/>
      <c r="G70" s="50"/>
      <c r="H70" s="50"/>
      <c r="I70" s="50"/>
      <c r="J70" s="50"/>
      <c r="K70" s="68"/>
      <c r="L70" s="68"/>
      <c r="M70" s="67"/>
      <c r="N70" s="67"/>
      <c r="O70" s="56"/>
      <c r="P70" s="57"/>
      <c r="Q70" s="50"/>
      <c r="R70" s="50"/>
      <c r="S70" s="50"/>
      <c r="T70" s="50" t="e">
        <f>IF('تسمية الرتبة'!#REF!="مرفوض",0,'تسمية الرتبة'!#REF!)</f>
        <v>#REF!</v>
      </c>
      <c r="U70" s="71" t="e">
        <f>IF('تسمية الرتبة'!#REF!="مرفوض",0,'تسمية الرتبة'!#REF!)</f>
        <v>#REF!</v>
      </c>
    </row>
    <row r="71" spans="1:21">
      <c r="A71" s="49">
        <v>58</v>
      </c>
      <c r="B71" s="50"/>
      <c r="C71" s="50"/>
      <c r="D71" s="50"/>
      <c r="E71" s="50"/>
      <c r="F71" s="50"/>
      <c r="G71" s="50"/>
      <c r="H71" s="50"/>
      <c r="I71" s="50"/>
      <c r="J71" s="50"/>
      <c r="K71" s="68"/>
      <c r="L71" s="68"/>
      <c r="M71" s="67"/>
      <c r="N71" s="67"/>
      <c r="O71" s="56"/>
      <c r="P71" s="57"/>
      <c r="Q71" s="50"/>
      <c r="R71" s="50"/>
      <c r="S71" s="50"/>
      <c r="T71" s="50" t="e">
        <f>IF('تسمية الرتبة'!#REF!="مرفوض",0,'تسمية الرتبة'!#REF!)</f>
        <v>#REF!</v>
      </c>
      <c r="U71" s="71" t="e">
        <f>IF('تسمية الرتبة'!#REF!="مرفوض",0,'تسمية الرتبة'!#REF!)</f>
        <v>#REF!</v>
      </c>
    </row>
    <row r="72" spans="1:21">
      <c r="A72" s="49">
        <v>59</v>
      </c>
      <c r="B72" s="50"/>
      <c r="C72" s="50"/>
      <c r="D72" s="50"/>
      <c r="E72" s="50"/>
      <c r="F72" s="50"/>
      <c r="G72" s="50"/>
      <c r="H72" s="50"/>
      <c r="I72" s="50"/>
      <c r="J72" s="50"/>
      <c r="K72" s="68"/>
      <c r="L72" s="68"/>
      <c r="M72" s="67"/>
      <c r="N72" s="67"/>
      <c r="O72" s="56"/>
      <c r="P72" s="57"/>
      <c r="Q72" s="50"/>
      <c r="R72" s="50"/>
      <c r="S72" s="50"/>
      <c r="T72" s="50" t="e">
        <f>IF('تسمية الرتبة'!#REF!="مرفوض",0,'تسمية الرتبة'!#REF!)</f>
        <v>#REF!</v>
      </c>
      <c r="U72" s="71" t="e">
        <f>IF('تسمية الرتبة'!#REF!="مرفوض",0,'تسمية الرتبة'!#REF!)</f>
        <v>#REF!</v>
      </c>
    </row>
    <row r="73" spans="1:21">
      <c r="A73" s="49">
        <v>60</v>
      </c>
      <c r="B73" s="50"/>
      <c r="C73" s="50"/>
      <c r="D73" s="50"/>
      <c r="E73" s="50"/>
      <c r="F73" s="50"/>
      <c r="G73" s="50"/>
      <c r="H73" s="50"/>
      <c r="I73" s="50"/>
      <c r="J73" s="50"/>
      <c r="K73" s="68"/>
      <c r="L73" s="68"/>
      <c r="M73" s="67"/>
      <c r="N73" s="67"/>
      <c r="O73" s="56"/>
      <c r="P73" s="57"/>
      <c r="Q73" s="50"/>
      <c r="R73" s="50"/>
      <c r="S73" s="50"/>
      <c r="T73" s="50" t="e">
        <f>IF('تسمية الرتبة'!#REF!="مرفوض",0,'تسمية الرتبة'!#REF!)</f>
        <v>#REF!</v>
      </c>
      <c r="U73" s="71" t="e">
        <f>IF('تسمية الرتبة'!#REF!="مرفوض",0,'تسمية الرتبة'!#REF!)</f>
        <v>#REF!</v>
      </c>
    </row>
    <row r="74" spans="1:21">
      <c r="A74" s="49">
        <v>61</v>
      </c>
      <c r="B74" s="50"/>
      <c r="C74" s="50"/>
      <c r="D74" s="50"/>
      <c r="E74" s="50"/>
      <c r="F74" s="50"/>
      <c r="G74" s="50"/>
      <c r="H74" s="50"/>
      <c r="I74" s="50"/>
      <c r="J74" s="50"/>
      <c r="K74" s="68"/>
      <c r="L74" s="68"/>
      <c r="M74" s="67"/>
      <c r="N74" s="67"/>
      <c r="O74" s="56"/>
      <c r="P74" s="57"/>
      <c r="Q74" s="50"/>
      <c r="R74" s="50"/>
      <c r="S74" s="50"/>
      <c r="T74" s="50" t="e">
        <f>IF('تسمية الرتبة'!#REF!="مرفوض",0,'تسمية الرتبة'!#REF!)</f>
        <v>#REF!</v>
      </c>
      <c r="U74" s="71" t="e">
        <f>IF('تسمية الرتبة'!#REF!="مرفوض",0,'تسمية الرتبة'!#REF!)</f>
        <v>#REF!</v>
      </c>
    </row>
    <row r="75" spans="1:21">
      <c r="A75" s="49">
        <v>62</v>
      </c>
      <c r="B75" s="50"/>
      <c r="C75" s="50"/>
      <c r="D75" s="50"/>
      <c r="E75" s="50"/>
      <c r="F75" s="50"/>
      <c r="G75" s="50"/>
      <c r="H75" s="50"/>
      <c r="I75" s="50"/>
      <c r="J75" s="50"/>
      <c r="K75" s="68"/>
      <c r="L75" s="68"/>
      <c r="M75" s="67"/>
      <c r="N75" s="67"/>
      <c r="O75" s="56"/>
      <c r="P75" s="57"/>
      <c r="Q75" s="50"/>
      <c r="R75" s="50"/>
      <c r="S75" s="50"/>
      <c r="T75" s="50" t="e">
        <f>IF('تسمية الرتبة'!#REF!="مرفوض",0,'تسمية الرتبة'!#REF!)</f>
        <v>#REF!</v>
      </c>
      <c r="U75" s="71" t="e">
        <f>IF('تسمية الرتبة'!#REF!="مرفوض",0,'تسمية الرتبة'!#REF!)</f>
        <v>#REF!</v>
      </c>
    </row>
    <row r="76" spans="1:21">
      <c r="A76" s="49">
        <v>63</v>
      </c>
      <c r="B76" s="50"/>
      <c r="C76" s="50"/>
      <c r="D76" s="50"/>
      <c r="E76" s="50"/>
      <c r="F76" s="50"/>
      <c r="G76" s="50"/>
      <c r="H76" s="50"/>
      <c r="I76" s="50"/>
      <c r="J76" s="50"/>
      <c r="K76" s="68"/>
      <c r="L76" s="68"/>
      <c r="M76" s="67"/>
      <c r="N76" s="67"/>
      <c r="O76" s="56"/>
      <c r="P76" s="57"/>
      <c r="Q76" s="50"/>
      <c r="R76" s="50"/>
      <c r="S76" s="50"/>
      <c r="T76" s="50" t="e">
        <f>IF('تسمية الرتبة'!#REF!="مرفوض",0,'تسمية الرتبة'!#REF!)</f>
        <v>#REF!</v>
      </c>
      <c r="U76" s="71" t="e">
        <f>IF('تسمية الرتبة'!#REF!="مرفوض",0,'تسمية الرتبة'!#REF!)</f>
        <v>#REF!</v>
      </c>
    </row>
    <row r="77" spans="1:21">
      <c r="A77" s="49">
        <v>64</v>
      </c>
      <c r="B77" s="50"/>
      <c r="C77" s="50"/>
      <c r="D77" s="50"/>
      <c r="E77" s="50"/>
      <c r="F77" s="50"/>
      <c r="G77" s="50"/>
      <c r="H77" s="50"/>
      <c r="I77" s="50"/>
      <c r="J77" s="50"/>
      <c r="K77" s="68"/>
      <c r="L77" s="68"/>
      <c r="M77" s="67"/>
      <c r="N77" s="67"/>
      <c r="O77" s="56"/>
      <c r="P77" s="57"/>
      <c r="Q77" s="50"/>
      <c r="R77" s="50"/>
      <c r="S77" s="50"/>
      <c r="T77" s="50" t="e">
        <f>IF('تسمية الرتبة'!#REF!="مرفوض",0,'تسمية الرتبة'!#REF!)</f>
        <v>#REF!</v>
      </c>
      <c r="U77" s="71" t="e">
        <f>IF('تسمية الرتبة'!#REF!="مرفوض",0,'تسمية الرتبة'!#REF!)</f>
        <v>#REF!</v>
      </c>
    </row>
    <row r="78" spans="1:21">
      <c r="A78" s="49">
        <v>65</v>
      </c>
      <c r="B78" s="50"/>
      <c r="C78" s="50"/>
      <c r="D78" s="50"/>
      <c r="E78" s="50"/>
      <c r="F78" s="50"/>
      <c r="G78" s="50"/>
      <c r="H78" s="50"/>
      <c r="I78" s="50"/>
      <c r="J78" s="50"/>
      <c r="K78" s="68"/>
      <c r="L78" s="68"/>
      <c r="M78" s="67"/>
      <c r="N78" s="67"/>
      <c r="O78" s="56"/>
      <c r="P78" s="57"/>
      <c r="Q78" s="50"/>
      <c r="R78" s="50"/>
      <c r="S78" s="50"/>
      <c r="T78" s="50" t="e">
        <f>IF('تسمية الرتبة'!#REF!="مرفوض",0,'تسمية الرتبة'!#REF!)</f>
        <v>#REF!</v>
      </c>
      <c r="U78" s="71" t="e">
        <f>IF('تسمية الرتبة'!#REF!="مرفوض",0,'تسمية الرتبة'!#REF!)</f>
        <v>#REF!</v>
      </c>
    </row>
    <row r="79" spans="1:21">
      <c r="A79" s="49">
        <v>66</v>
      </c>
      <c r="B79" s="50"/>
      <c r="C79" s="50"/>
      <c r="D79" s="50"/>
      <c r="E79" s="50"/>
      <c r="F79" s="50"/>
      <c r="G79" s="50"/>
      <c r="H79" s="50"/>
      <c r="I79" s="50"/>
      <c r="J79" s="50"/>
      <c r="K79" s="68"/>
      <c r="L79" s="68"/>
      <c r="M79" s="67"/>
      <c r="N79" s="67"/>
      <c r="O79" s="56"/>
      <c r="P79" s="57"/>
      <c r="Q79" s="50"/>
      <c r="R79" s="50"/>
      <c r="S79" s="50"/>
      <c r="T79" s="50" t="e">
        <f>IF('تسمية الرتبة'!#REF!="مرفوض",0,'تسمية الرتبة'!#REF!)</f>
        <v>#REF!</v>
      </c>
      <c r="U79" s="71" t="e">
        <f>IF('تسمية الرتبة'!#REF!="مرفوض",0,'تسمية الرتبة'!#REF!)</f>
        <v>#REF!</v>
      </c>
    </row>
    <row r="80" spans="1:21">
      <c r="A80" s="49">
        <v>67</v>
      </c>
      <c r="B80" s="50"/>
      <c r="C80" s="50"/>
      <c r="D80" s="50"/>
      <c r="E80" s="50"/>
      <c r="F80" s="50"/>
      <c r="G80" s="50"/>
      <c r="H80" s="50"/>
      <c r="I80" s="50"/>
      <c r="J80" s="50"/>
      <c r="K80" s="68"/>
      <c r="L80" s="68"/>
      <c r="M80" s="67"/>
      <c r="N80" s="67"/>
      <c r="O80" s="56"/>
      <c r="P80" s="57"/>
      <c r="Q80" s="50"/>
      <c r="R80" s="50"/>
      <c r="S80" s="50"/>
      <c r="T80" s="50" t="e">
        <f>IF('تسمية الرتبة'!#REF!="مرفوض",0,'تسمية الرتبة'!#REF!)</f>
        <v>#REF!</v>
      </c>
      <c r="U80" s="71" t="e">
        <f>IF('تسمية الرتبة'!#REF!="مرفوض",0,'تسمية الرتبة'!#REF!)</f>
        <v>#REF!</v>
      </c>
    </row>
    <row r="81" spans="1:21">
      <c r="A81" s="49">
        <v>68</v>
      </c>
      <c r="B81" s="50"/>
      <c r="C81" s="50"/>
      <c r="D81" s="50"/>
      <c r="E81" s="50"/>
      <c r="F81" s="50"/>
      <c r="G81" s="50"/>
      <c r="H81" s="50"/>
      <c r="I81" s="50"/>
      <c r="J81" s="50"/>
      <c r="K81" s="68"/>
      <c r="L81" s="68"/>
      <c r="M81" s="67"/>
      <c r="N81" s="67"/>
      <c r="O81" s="56"/>
      <c r="P81" s="57"/>
      <c r="Q81" s="50"/>
      <c r="R81" s="50"/>
      <c r="S81" s="50"/>
      <c r="T81" s="50" t="e">
        <f>IF('تسمية الرتبة'!#REF!="مرفوض",0,'تسمية الرتبة'!#REF!)</f>
        <v>#REF!</v>
      </c>
      <c r="U81" s="71" t="e">
        <f>IF('تسمية الرتبة'!#REF!="مرفوض",0,'تسمية الرتبة'!#REF!)</f>
        <v>#REF!</v>
      </c>
    </row>
    <row r="82" spans="1:21">
      <c r="A82" s="49">
        <v>69</v>
      </c>
      <c r="B82" s="50"/>
      <c r="C82" s="50"/>
      <c r="D82" s="50"/>
      <c r="E82" s="50"/>
      <c r="F82" s="50"/>
      <c r="G82" s="50"/>
      <c r="H82" s="50"/>
      <c r="I82" s="50"/>
      <c r="J82" s="50"/>
      <c r="K82" s="68"/>
      <c r="L82" s="68"/>
      <c r="M82" s="67"/>
      <c r="N82" s="67"/>
      <c r="O82" s="56"/>
      <c r="P82" s="57"/>
      <c r="Q82" s="50"/>
      <c r="R82" s="50"/>
      <c r="S82" s="50"/>
      <c r="T82" s="50" t="e">
        <f>IF('تسمية الرتبة'!#REF!="مرفوض",0,'تسمية الرتبة'!#REF!)</f>
        <v>#REF!</v>
      </c>
      <c r="U82" s="71" t="e">
        <f>IF('تسمية الرتبة'!#REF!="مرفوض",0,'تسمية الرتبة'!#REF!)</f>
        <v>#REF!</v>
      </c>
    </row>
    <row r="83" spans="1:21">
      <c r="A83" s="49">
        <v>70</v>
      </c>
      <c r="B83" s="50"/>
      <c r="C83" s="50"/>
      <c r="D83" s="50"/>
      <c r="E83" s="50"/>
      <c r="F83" s="50"/>
      <c r="G83" s="50"/>
      <c r="H83" s="50"/>
      <c r="I83" s="50"/>
      <c r="J83" s="50"/>
      <c r="K83" s="68"/>
      <c r="L83" s="68"/>
      <c r="M83" s="67"/>
      <c r="N83" s="67"/>
      <c r="O83" s="56"/>
      <c r="P83" s="57"/>
      <c r="Q83" s="50"/>
      <c r="R83" s="50"/>
      <c r="S83" s="50"/>
      <c r="T83" s="50" t="e">
        <f>IF('تسمية الرتبة'!#REF!="مرفوض",0,'تسمية الرتبة'!#REF!)</f>
        <v>#REF!</v>
      </c>
      <c r="U83" s="71" t="e">
        <f>IF('تسمية الرتبة'!#REF!="مرفوض",0,'تسمية الرتبة'!#REF!)</f>
        <v>#REF!</v>
      </c>
    </row>
    <row r="84" spans="1:21">
      <c r="A84" s="49">
        <v>71</v>
      </c>
      <c r="B84" s="50"/>
      <c r="C84" s="50"/>
      <c r="D84" s="50"/>
      <c r="E84" s="50"/>
      <c r="F84" s="50"/>
      <c r="G84" s="50"/>
      <c r="H84" s="50"/>
      <c r="I84" s="50"/>
      <c r="J84" s="50"/>
      <c r="K84" s="68"/>
      <c r="L84" s="68"/>
      <c r="M84" s="67"/>
      <c r="N84" s="67"/>
      <c r="O84" s="56"/>
      <c r="P84" s="57"/>
      <c r="Q84" s="50"/>
      <c r="R84" s="50"/>
      <c r="S84" s="50"/>
      <c r="T84" s="50" t="e">
        <f>IF('تسمية الرتبة'!#REF!="مرفوض",0,'تسمية الرتبة'!#REF!)</f>
        <v>#REF!</v>
      </c>
      <c r="U84" s="71" t="e">
        <f>IF('تسمية الرتبة'!#REF!="مرفوض",0,'تسمية الرتبة'!#REF!)</f>
        <v>#REF!</v>
      </c>
    </row>
    <row r="85" spans="1:21">
      <c r="A85" s="49">
        <v>72</v>
      </c>
      <c r="B85" s="50"/>
      <c r="C85" s="50"/>
      <c r="D85" s="50"/>
      <c r="E85" s="50"/>
      <c r="F85" s="50"/>
      <c r="G85" s="50"/>
      <c r="H85" s="50"/>
      <c r="I85" s="50"/>
      <c r="J85" s="50"/>
      <c r="K85" s="68"/>
      <c r="L85" s="68"/>
      <c r="M85" s="67"/>
      <c r="N85" s="67"/>
      <c r="O85" s="56"/>
      <c r="P85" s="57"/>
      <c r="Q85" s="50"/>
      <c r="R85" s="50"/>
      <c r="S85" s="50"/>
      <c r="T85" s="50" t="e">
        <f>IF('تسمية الرتبة'!#REF!="مرفوض",0,'تسمية الرتبة'!#REF!)</f>
        <v>#REF!</v>
      </c>
      <c r="U85" s="71" t="e">
        <f>IF('تسمية الرتبة'!#REF!="مرفوض",0,'تسمية الرتبة'!#REF!)</f>
        <v>#REF!</v>
      </c>
    </row>
    <row r="86" spans="1:21">
      <c r="A86" s="49">
        <v>73</v>
      </c>
      <c r="B86" s="50"/>
      <c r="C86" s="50"/>
      <c r="D86" s="50"/>
      <c r="E86" s="50"/>
      <c r="F86" s="50"/>
      <c r="G86" s="50"/>
      <c r="H86" s="50"/>
      <c r="I86" s="50"/>
      <c r="J86" s="50"/>
      <c r="K86" s="68"/>
      <c r="L86" s="68"/>
      <c r="M86" s="67"/>
      <c r="N86" s="67"/>
      <c r="O86" s="56"/>
      <c r="P86" s="57"/>
      <c r="Q86" s="50"/>
      <c r="R86" s="50"/>
      <c r="S86" s="50"/>
      <c r="T86" s="50" t="e">
        <f>IF('تسمية الرتبة'!#REF!="مرفوض",0,'تسمية الرتبة'!#REF!)</f>
        <v>#REF!</v>
      </c>
      <c r="U86" s="71" t="e">
        <f>IF('تسمية الرتبة'!#REF!="مرفوض",0,'تسمية الرتبة'!#REF!)</f>
        <v>#REF!</v>
      </c>
    </row>
    <row r="87" spans="1:21">
      <c r="A87" s="49">
        <v>74</v>
      </c>
      <c r="B87" s="50"/>
      <c r="C87" s="50"/>
      <c r="D87" s="50"/>
      <c r="E87" s="50"/>
      <c r="F87" s="50"/>
      <c r="G87" s="50"/>
      <c r="H87" s="50"/>
      <c r="I87" s="50"/>
      <c r="J87" s="50"/>
      <c r="K87" s="68"/>
      <c r="L87" s="68"/>
      <c r="M87" s="67"/>
      <c r="N87" s="67"/>
      <c r="O87" s="56"/>
      <c r="P87" s="57"/>
      <c r="Q87" s="50"/>
      <c r="R87" s="50"/>
      <c r="S87" s="50"/>
      <c r="T87" s="50" t="e">
        <f>IF('تسمية الرتبة'!#REF!="مرفوض",0,'تسمية الرتبة'!#REF!)</f>
        <v>#REF!</v>
      </c>
      <c r="U87" s="71" t="e">
        <f>IF('تسمية الرتبة'!#REF!="مرفوض",0,'تسمية الرتبة'!#REF!)</f>
        <v>#REF!</v>
      </c>
    </row>
    <row r="89" spans="1:21" s="63" customFormat="1" ht="37.5" customHeight="1">
      <c r="A89" s="66"/>
      <c r="J89" s="66" t="s">
        <v>124</v>
      </c>
      <c r="K89" s="64"/>
      <c r="L89" s="65"/>
      <c r="O89" s="233" t="s">
        <v>477</v>
      </c>
      <c r="P89" s="234"/>
      <c r="Q89" s="234"/>
      <c r="R89" s="234"/>
      <c r="S89" s="234"/>
    </row>
  </sheetData>
  <autoFilter ref="A13:S87">
    <filterColumn colId="6"/>
    <filterColumn colId="7"/>
  </autoFilter>
  <sortState ref="A14:U87">
    <sortCondition ref="A14:A87"/>
  </sortState>
  <mergeCells count="26">
    <mergeCell ref="A7:C7"/>
    <mergeCell ref="A8:C8"/>
    <mergeCell ref="A9:C9"/>
    <mergeCell ref="W13:Y13"/>
    <mergeCell ref="J11:J13"/>
    <mergeCell ref="K11:O12"/>
    <mergeCell ref="P11:P13"/>
    <mergeCell ref="Q11:Q13"/>
    <mergeCell ref="R11:R13"/>
    <mergeCell ref="S11:S13"/>
    <mergeCell ref="O89:S89"/>
    <mergeCell ref="I11:I13"/>
    <mergeCell ref="E12:E13"/>
    <mergeCell ref="A1:S1"/>
    <mergeCell ref="A2:S2"/>
    <mergeCell ref="A3:S3"/>
    <mergeCell ref="A4:S4"/>
    <mergeCell ref="A5:S5"/>
    <mergeCell ref="A10:S10"/>
    <mergeCell ref="A11:A13"/>
    <mergeCell ref="B11:B13"/>
    <mergeCell ref="C11:C13"/>
    <mergeCell ref="D11:D13"/>
    <mergeCell ref="E11:H11"/>
    <mergeCell ref="F12:H13"/>
    <mergeCell ref="A6:C6"/>
  </mergeCells>
  <pageMargins left="0" right="0" top="0.19685039370078741" bottom="0.19685039370078741" header="0" footer="0"/>
  <pageSetup paperSize="9" scale="134" orientation="portrait" useFirstPageNumber="1" r:id="rId1"/>
  <headerFooter>
    <oddFooter xml:space="preserve">&amp;L&amp;8&amp;P/&amp;N&amp;R
</oddFooter>
  </headerFooter>
</worksheet>
</file>

<file path=xl/worksheets/sheet7.xml><?xml version="1.0" encoding="utf-8"?>
<worksheet xmlns="http://schemas.openxmlformats.org/spreadsheetml/2006/main" xmlns:r="http://schemas.openxmlformats.org/officeDocument/2006/relationships">
  <sheetPr>
    <tabColor rgb="FF92D050"/>
  </sheetPr>
  <dimension ref="A1:CH77"/>
  <sheetViews>
    <sheetView topLeftCell="Q1" zoomScale="110" zoomScaleNormal="110" workbookViewId="0">
      <pane ySplit="3" topLeftCell="A4" activePane="bottomLeft" state="frozen"/>
      <selection pane="bottomLeft" activeCell="BG4" sqref="BG4:BG77"/>
    </sheetView>
  </sheetViews>
  <sheetFormatPr baseColWidth="10" defaultRowHeight="15"/>
  <cols>
    <col min="1" max="1" width="5" style="43" bestFit="1" customWidth="1"/>
    <col min="2" max="2" width="7.7109375" style="17" customWidth="1"/>
    <col min="3" max="3" width="11.42578125" style="17"/>
    <col min="4" max="4" width="26.85546875" style="17" hidden="1" customWidth="1"/>
    <col min="5" max="5" width="17" style="17" hidden="1" customWidth="1"/>
    <col min="6" max="6" width="11" style="17" hidden="1" customWidth="1"/>
    <col min="7" max="7" width="11.42578125" style="17" customWidth="1"/>
    <col min="8" max="8" width="11" style="20" hidden="1" customWidth="1"/>
    <col min="9" max="9" width="11.42578125" style="17" hidden="1" customWidth="1"/>
    <col min="10" max="10" width="13.140625" style="17" customWidth="1"/>
    <col min="11" max="11" width="19" style="17" customWidth="1"/>
    <col min="12" max="12" width="35.140625" style="17" customWidth="1"/>
    <col min="13" max="13" width="10.85546875" style="17" bestFit="1" customWidth="1"/>
    <col min="14" max="14" width="18.28515625" style="17" customWidth="1"/>
    <col min="15" max="15" width="18.28515625" style="17" bestFit="1" customWidth="1"/>
    <col min="16" max="16" width="10" style="17" customWidth="1"/>
    <col min="17" max="17" width="10.28515625" style="20" customWidth="1"/>
    <col min="18" max="18" width="11" style="20" hidden="1" customWidth="1"/>
    <col min="19" max="19" width="20.140625" style="17" hidden="1" customWidth="1"/>
    <col min="20" max="20" width="11.42578125" style="20" hidden="1" customWidth="1"/>
    <col min="21" max="21" width="10.140625" style="17" hidden="1" customWidth="1"/>
    <col min="22" max="22" width="7.7109375" style="17" hidden="1" customWidth="1"/>
    <col min="23" max="23" width="12.7109375" style="20" hidden="1" customWidth="1"/>
    <col min="24" max="24" width="10.85546875" style="33" hidden="1" customWidth="1"/>
    <col min="25" max="25" width="9" style="27" hidden="1" customWidth="1"/>
    <col min="26" max="27" width="9.28515625" style="17" hidden="1" customWidth="1"/>
    <col min="28" max="28" width="10.85546875" style="17" hidden="1" customWidth="1"/>
    <col min="29" max="33" width="6.5703125" style="18" hidden="1" customWidth="1"/>
    <col min="34" max="34" width="10.7109375" style="19" hidden="1" customWidth="1"/>
    <col min="35" max="35" width="6.42578125" style="18" hidden="1" customWidth="1"/>
    <col min="36" max="39" width="8.140625" style="18" hidden="1" customWidth="1"/>
    <col min="40" max="40" width="10.42578125" style="19" hidden="1" customWidth="1"/>
    <col min="41" max="41" width="8.42578125" style="18" hidden="1" customWidth="1"/>
    <col min="42" max="45" width="7.5703125" style="18" hidden="1" customWidth="1"/>
    <col min="46" max="46" width="12.140625" style="19" hidden="1" customWidth="1"/>
    <col min="47" max="51" width="11.28515625" style="18" hidden="1" customWidth="1"/>
    <col min="52" max="53" width="10.140625" style="19" hidden="1" customWidth="1"/>
    <col min="54" max="54" width="10.7109375" style="18" hidden="1" customWidth="1"/>
    <col min="55" max="55" width="7.140625" style="18" hidden="1" customWidth="1"/>
    <col min="56" max="56" width="11.28515625" style="19" hidden="1" customWidth="1"/>
    <col min="57" max="57" width="18.7109375" style="19" hidden="1" customWidth="1"/>
    <col min="58" max="58" width="53.7109375" style="17" customWidth="1"/>
    <col min="59" max="59" width="57.140625" style="17" customWidth="1"/>
    <col min="60" max="60" width="17.42578125" style="17" customWidth="1"/>
    <col min="61" max="61" width="12" style="20" customWidth="1"/>
    <col min="62" max="62" width="9.85546875" style="20" customWidth="1"/>
    <col min="63" max="63" width="9" style="20" hidden="1" customWidth="1"/>
    <col min="64" max="64" width="32.85546875" style="17" bestFit="1" customWidth="1"/>
    <col min="65" max="65" width="25.85546875" style="17" customWidth="1"/>
    <col min="66" max="16384" width="11.42578125" style="20"/>
  </cols>
  <sheetData>
    <row r="1" spans="1:86" s="25" customFormat="1" ht="75" customHeight="1">
      <c r="A1" s="186" t="s">
        <v>27</v>
      </c>
      <c r="B1" s="186" t="s">
        <v>28</v>
      </c>
      <c r="C1" s="186" t="s">
        <v>29</v>
      </c>
      <c r="D1" s="186" t="s">
        <v>30</v>
      </c>
      <c r="E1" s="186" t="s">
        <v>31</v>
      </c>
      <c r="F1" s="186" t="s">
        <v>32</v>
      </c>
      <c r="G1" s="239" t="s">
        <v>33</v>
      </c>
      <c r="H1" s="242" t="s">
        <v>34</v>
      </c>
      <c r="I1" s="239" t="s">
        <v>35</v>
      </c>
      <c r="J1" s="236" t="s">
        <v>36</v>
      </c>
      <c r="K1" s="236" t="s">
        <v>37</v>
      </c>
      <c r="L1" s="236" t="s">
        <v>0</v>
      </c>
      <c r="M1" s="239" t="s">
        <v>38</v>
      </c>
      <c r="N1" s="239" t="s">
        <v>39</v>
      </c>
      <c r="O1" s="236" t="s">
        <v>40</v>
      </c>
      <c r="P1" s="236" t="s">
        <v>41</v>
      </c>
      <c r="Q1" s="248" t="s">
        <v>65</v>
      </c>
      <c r="R1" s="186" t="s">
        <v>42</v>
      </c>
      <c r="S1" s="186" t="s">
        <v>43</v>
      </c>
      <c r="T1" s="194" t="s">
        <v>44</v>
      </c>
      <c r="U1" s="186" t="s">
        <v>45</v>
      </c>
      <c r="V1" s="186" t="s">
        <v>46</v>
      </c>
      <c r="W1" s="194" t="s">
        <v>47</v>
      </c>
      <c r="X1" s="245" t="s">
        <v>48</v>
      </c>
      <c r="Y1" s="252" t="s">
        <v>77</v>
      </c>
      <c r="Z1" s="253"/>
      <c r="AA1" s="252" t="s">
        <v>80</v>
      </c>
      <c r="AB1" s="253"/>
      <c r="AC1" s="254" t="s">
        <v>49</v>
      </c>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6"/>
      <c r="BB1" s="254" t="s">
        <v>50</v>
      </c>
      <c r="BC1" s="255"/>
      <c r="BD1" s="256"/>
      <c r="BE1" s="194" t="s">
        <v>51</v>
      </c>
      <c r="BF1" s="194" t="s">
        <v>52</v>
      </c>
      <c r="BG1" s="186" t="s">
        <v>97</v>
      </c>
      <c r="BH1" s="186" t="s">
        <v>19</v>
      </c>
      <c r="BI1" s="23" t="s">
        <v>53</v>
      </c>
      <c r="BJ1" s="194" t="s">
        <v>54</v>
      </c>
      <c r="BK1" s="259" t="s">
        <v>55</v>
      </c>
      <c r="BL1" s="186" t="s">
        <v>89</v>
      </c>
      <c r="BM1" s="186" t="s">
        <v>88</v>
      </c>
      <c r="BN1" s="24"/>
      <c r="BO1" s="24"/>
      <c r="BP1" s="24"/>
      <c r="BQ1" s="24"/>
      <c r="BR1" s="24"/>
      <c r="BS1" s="24"/>
      <c r="BT1" s="24"/>
      <c r="BU1" s="24"/>
      <c r="BV1" s="24"/>
      <c r="BW1" s="24"/>
      <c r="BX1" s="24"/>
      <c r="BY1" s="24"/>
      <c r="BZ1" s="24"/>
      <c r="CA1" s="24"/>
      <c r="CB1" s="24"/>
      <c r="CC1" s="24"/>
      <c r="CD1" s="24"/>
      <c r="CE1" s="24"/>
      <c r="CF1" s="24"/>
      <c r="CG1" s="24"/>
      <c r="CH1" s="24"/>
    </row>
    <row r="2" spans="1:86" s="25" customFormat="1" ht="150" customHeight="1">
      <c r="A2" s="187"/>
      <c r="B2" s="187"/>
      <c r="C2" s="187"/>
      <c r="D2" s="187"/>
      <c r="E2" s="187"/>
      <c r="F2" s="187"/>
      <c r="G2" s="240"/>
      <c r="H2" s="243"/>
      <c r="I2" s="240"/>
      <c r="J2" s="237"/>
      <c r="K2" s="237"/>
      <c r="L2" s="237"/>
      <c r="M2" s="240"/>
      <c r="N2" s="240"/>
      <c r="O2" s="237"/>
      <c r="P2" s="237"/>
      <c r="Q2" s="249"/>
      <c r="R2" s="187"/>
      <c r="S2" s="187"/>
      <c r="T2" s="251"/>
      <c r="U2" s="187"/>
      <c r="V2" s="187"/>
      <c r="W2" s="251"/>
      <c r="X2" s="246"/>
      <c r="Y2" s="257" t="s">
        <v>76</v>
      </c>
      <c r="Z2" s="186" t="s">
        <v>78</v>
      </c>
      <c r="AA2" s="186" t="s">
        <v>79</v>
      </c>
      <c r="AB2" s="186" t="s">
        <v>81</v>
      </c>
      <c r="AC2" s="254" t="s">
        <v>56</v>
      </c>
      <c r="AD2" s="255"/>
      <c r="AE2" s="255"/>
      <c r="AF2" s="255"/>
      <c r="AG2" s="255"/>
      <c r="AH2" s="256"/>
      <c r="AI2" s="254" t="s">
        <v>57</v>
      </c>
      <c r="AJ2" s="255"/>
      <c r="AK2" s="255"/>
      <c r="AL2" s="255"/>
      <c r="AM2" s="255"/>
      <c r="AN2" s="256"/>
      <c r="AO2" s="254" t="s">
        <v>58</v>
      </c>
      <c r="AP2" s="255"/>
      <c r="AQ2" s="255"/>
      <c r="AR2" s="255"/>
      <c r="AS2" s="255"/>
      <c r="AT2" s="256"/>
      <c r="AU2" s="254" t="s">
        <v>59</v>
      </c>
      <c r="AV2" s="255"/>
      <c r="AW2" s="255"/>
      <c r="AX2" s="255"/>
      <c r="AY2" s="255"/>
      <c r="AZ2" s="256"/>
      <c r="BA2" s="264" t="s">
        <v>95</v>
      </c>
      <c r="BB2" s="194" t="s">
        <v>26</v>
      </c>
      <c r="BC2" s="45">
        <v>41718</v>
      </c>
      <c r="BD2" s="262" t="s">
        <v>82</v>
      </c>
      <c r="BE2" s="251"/>
      <c r="BF2" s="251"/>
      <c r="BG2" s="187"/>
      <c r="BH2" s="187"/>
      <c r="BI2" s="29">
        <f ca="1">+TODAY()</f>
        <v>44053</v>
      </c>
      <c r="BJ2" s="251"/>
      <c r="BK2" s="260"/>
      <c r="BL2" s="187"/>
      <c r="BM2" s="187"/>
      <c r="BN2" s="24"/>
      <c r="BO2" s="24"/>
      <c r="BP2" s="24"/>
      <c r="BQ2" s="24"/>
      <c r="BR2" s="24"/>
      <c r="BS2" s="24"/>
      <c r="BT2" s="24"/>
      <c r="BU2" s="24"/>
      <c r="BV2" s="24"/>
      <c r="BW2" s="24"/>
      <c r="BX2" s="24"/>
      <c r="BY2" s="24"/>
      <c r="BZ2" s="24"/>
      <c r="CA2" s="24"/>
      <c r="CB2" s="24"/>
      <c r="CC2" s="24"/>
      <c r="CD2" s="24"/>
      <c r="CE2" s="24"/>
      <c r="CF2" s="24"/>
      <c r="CG2" s="24"/>
      <c r="CH2" s="24"/>
    </row>
    <row r="3" spans="1:86" s="25" customFormat="1" ht="45">
      <c r="A3" s="188"/>
      <c r="B3" s="188"/>
      <c r="C3" s="188"/>
      <c r="D3" s="188"/>
      <c r="E3" s="188"/>
      <c r="F3" s="188"/>
      <c r="G3" s="241"/>
      <c r="H3" s="244"/>
      <c r="I3" s="241"/>
      <c r="J3" s="238"/>
      <c r="K3" s="238"/>
      <c r="L3" s="238"/>
      <c r="M3" s="241"/>
      <c r="N3" s="241"/>
      <c r="O3" s="238"/>
      <c r="P3" s="238"/>
      <c r="Q3" s="250"/>
      <c r="R3" s="188"/>
      <c r="S3" s="188"/>
      <c r="T3" s="195"/>
      <c r="U3" s="188"/>
      <c r="V3" s="188"/>
      <c r="W3" s="195"/>
      <c r="X3" s="247"/>
      <c r="Y3" s="258"/>
      <c r="Z3" s="188"/>
      <c r="AA3" s="188"/>
      <c r="AB3" s="188"/>
      <c r="AC3" s="22" t="s">
        <v>83</v>
      </c>
      <c r="AD3" s="22" t="s">
        <v>84</v>
      </c>
      <c r="AE3" s="22" t="s">
        <v>85</v>
      </c>
      <c r="AF3" s="22" t="s">
        <v>86</v>
      </c>
      <c r="AG3" s="22" t="s">
        <v>87</v>
      </c>
      <c r="AH3" s="22" t="s">
        <v>91</v>
      </c>
      <c r="AI3" s="22" t="s">
        <v>83</v>
      </c>
      <c r="AJ3" s="22" t="s">
        <v>84</v>
      </c>
      <c r="AK3" s="22" t="s">
        <v>85</v>
      </c>
      <c r="AL3" s="22" t="s">
        <v>86</v>
      </c>
      <c r="AM3" s="22" t="s">
        <v>87</v>
      </c>
      <c r="AN3" s="22" t="s">
        <v>92</v>
      </c>
      <c r="AO3" s="22" t="s">
        <v>83</v>
      </c>
      <c r="AP3" s="22" t="s">
        <v>84</v>
      </c>
      <c r="AQ3" s="22" t="s">
        <v>85</v>
      </c>
      <c r="AR3" s="22" t="s">
        <v>86</v>
      </c>
      <c r="AS3" s="22" t="s">
        <v>87</v>
      </c>
      <c r="AT3" s="22" t="s">
        <v>93</v>
      </c>
      <c r="AU3" s="22" t="s">
        <v>83</v>
      </c>
      <c r="AV3" s="22" t="s">
        <v>84</v>
      </c>
      <c r="AW3" s="22" t="s">
        <v>85</v>
      </c>
      <c r="AX3" s="22" t="s">
        <v>86</v>
      </c>
      <c r="AY3" s="22" t="s">
        <v>87</v>
      </c>
      <c r="AZ3" s="22" t="s">
        <v>94</v>
      </c>
      <c r="BA3" s="265"/>
      <c r="BB3" s="195"/>
      <c r="BC3" s="28"/>
      <c r="BD3" s="263"/>
      <c r="BE3" s="195"/>
      <c r="BF3" s="195"/>
      <c r="BG3" s="188"/>
      <c r="BH3" s="188"/>
      <c r="BI3" s="30"/>
      <c r="BJ3" s="195"/>
      <c r="BK3" s="261"/>
      <c r="BL3" s="188"/>
      <c r="BM3" s="188"/>
      <c r="BN3" s="24"/>
      <c r="BO3" s="24"/>
      <c r="BP3" s="24"/>
      <c r="BQ3" s="24"/>
      <c r="BR3" s="24"/>
      <c r="BS3" s="24"/>
      <c r="BT3" s="24"/>
      <c r="BU3" s="24"/>
      <c r="BV3" s="24"/>
      <c r="BW3" s="24"/>
      <c r="BX3" s="24"/>
      <c r="BY3" s="24"/>
      <c r="BZ3" s="24"/>
      <c r="CA3" s="24"/>
      <c r="CB3" s="24"/>
      <c r="CC3" s="24"/>
      <c r="CD3" s="24"/>
      <c r="CE3" s="24"/>
      <c r="CF3" s="24"/>
      <c r="CG3" s="24"/>
      <c r="CH3" s="24"/>
    </row>
    <row r="4" spans="1:86">
      <c r="A4" s="42">
        <v>1</v>
      </c>
      <c r="B4" s="7">
        <v>1</v>
      </c>
      <c r="C4" s="21">
        <v>41718</v>
      </c>
      <c r="D4" s="4"/>
      <c r="E4" s="4"/>
      <c r="F4" s="5"/>
      <c r="G4" s="4"/>
      <c r="H4" s="6">
        <f>DATE(YEAR(F4),MONTH(F4)+3,DAY(F4))</f>
        <v>91</v>
      </c>
      <c r="I4" s="4"/>
      <c r="J4" s="4"/>
      <c r="K4" s="4"/>
      <c r="L4" s="4" t="s">
        <v>126</v>
      </c>
      <c r="M4" s="5">
        <v>32135</v>
      </c>
      <c r="N4" s="5" t="s">
        <v>235</v>
      </c>
      <c r="O4" s="4" t="s">
        <v>236</v>
      </c>
      <c r="P4" s="4">
        <f>B4</f>
        <v>1</v>
      </c>
      <c r="Q4" s="7">
        <v>1</v>
      </c>
      <c r="R4" s="8">
        <v>0</v>
      </c>
      <c r="S4" s="9"/>
      <c r="T4" s="8">
        <f>IF(S4="خريج المدارس الكبرى + الاوائل في الدفعات ",3,IF(S4="خريجي المدارس الكبرى",2,IF(S4="Major ",1,0)))</f>
        <v>0</v>
      </c>
      <c r="U4" s="4"/>
      <c r="V4" s="4"/>
      <c r="W4" s="10" t="e">
        <f>AVERAGE(U4:V4)</f>
        <v>#DIV/0!</v>
      </c>
      <c r="X4" s="32" t="e">
        <f>IF(W4&lt;10,0,IF(W4&lt;11,0.5,IF(W4&lt;12,1,IF(W4&lt;13,1.5,IF(W4&lt;14,2,IF(W4&lt;15,2.5,IF(W4&gt;15,3,IF(W4=15,3,0))))))))</f>
        <v>#DIV/0!</v>
      </c>
      <c r="Y4" s="26"/>
      <c r="Z4" s="35">
        <f>IF(Y4=1,0.5,IF(Y4=2,1,IF(Y4=3,1.5,IF(Y4=4,2,IF(Y4&gt;4,2,0)))))</f>
        <v>0</v>
      </c>
      <c r="AA4" s="11"/>
      <c r="AB4" s="35">
        <f>IF(AA4=1,1,IF(AA4=2,2,IF(AA4&gt;2,2,0)))</f>
        <v>0</v>
      </c>
      <c r="AC4" s="11"/>
      <c r="AD4" s="11"/>
      <c r="AE4" s="8">
        <f>IF(AC4=1,1,IF(AC4=2,2,IF(AC4=3,3,IF(AC4=4,4,IF(AC4=5,5,IF(AC4=6,6,IF(AC4&gt;6,6,0)))))))</f>
        <v>0</v>
      </c>
      <c r="AF4" s="8">
        <f>IF(AD4=11,0.92,IF(AD4=10,0.83,IF(AD4=9,0.75,IF(AD4=8,0.67,IF(AD4=7,0.58,IF(AD4=6,0.5,IF(AD4=5,0.42,IF(AD4=4,0.33,IF(AD4=3,0.25,IF(AD4=2,0.17,IF(AD4=1,0.08,0)))))))))))</f>
        <v>0</v>
      </c>
      <c r="AG4" s="8">
        <f>AE4+AF4</f>
        <v>0</v>
      </c>
      <c r="AH4" s="8">
        <f>IF(AG4&gt;=6,6,AG4)</f>
        <v>0</v>
      </c>
      <c r="AI4" s="11"/>
      <c r="AJ4" s="11"/>
      <c r="AK4" s="8">
        <f>IF(AI4=1,1,IF(AI4=2,2,IF(AI4=3,3,IF(AI4=4,4,IF(AI4&gt;4,4,0)))))</f>
        <v>0</v>
      </c>
      <c r="AL4" s="8">
        <f>IF(AJ4=11,0.92,IF(AJ4=10,0.83,IF(AJ4=9,0.75,IF(AJ4=8,0.67,IF(AJ4=7,0.58,IF(AJ4=6,0.5,IF(AJ4=5,0.42,IF(AJ4=4,0.33,IF(AJ4=3,0.25,IF(AJ4=2,0.17,IF(AJ4=1,0.08,0)))))))))))</f>
        <v>0</v>
      </c>
      <c r="AM4" s="8">
        <f>AK4+AL4</f>
        <v>0</v>
      </c>
      <c r="AN4" s="8">
        <f>IF(AM4&gt;=4,4,AM4)</f>
        <v>0</v>
      </c>
      <c r="AO4" s="11"/>
      <c r="AP4" s="11"/>
      <c r="AQ4" s="8">
        <f>IF(AO4=1,0.5,IF(AO4=2,1,IF(AO4=3,1.5,IF(AO4=4,2,IF(AO4=5,2.5,IF(AO4=6,3,IF(AO4&gt;6,3,0)))))))</f>
        <v>0</v>
      </c>
      <c r="AR4" s="8">
        <f>IF(AP4=11,0.46,IF(AP4=10,0.42,IF(AP4=9,0.37,IF(AP4=8,0.33,IF(AP4=7,0.29,IF(AP4=6,0.25,IF(AP4=5,0.21,IF(AP4=4,0.17,IF(AP4=3,0.12,IF(AP4=2,0.08,IF(AP4=1,0.04,0)))))))))))</f>
        <v>0</v>
      </c>
      <c r="AS4" s="8">
        <f>AQ4+AR4</f>
        <v>0</v>
      </c>
      <c r="AT4" s="8">
        <f>IF(AS4&gt;=3,3,AS4)</f>
        <v>0</v>
      </c>
      <c r="AU4" s="11"/>
      <c r="AV4" s="11"/>
      <c r="AW4" s="8">
        <f>IF(AU4=1,0.5,IF(AU4=2,1,IF(AU4=3,1.5,IF(AU4=4,2,IF(AU4&gt;4,2,0)))))</f>
        <v>0</v>
      </c>
      <c r="AX4" s="8">
        <f>IF(AV4=11,0.46,IF(AV4=10,0.42,IF(AV4=9,0.37,IF(AV4=8,0.33,IF(AV4=7,0.29,IF(AV4=6,0.25,IF(AV4=5,0.21,IF(AV4=4,0.17,IF(AV4=3,0.12,IF(AV4=2,0.08,IF(AV4=1,0.04,0)))))))))))</f>
        <v>0</v>
      </c>
      <c r="AY4" s="8">
        <f>AW4+AX4</f>
        <v>0</v>
      </c>
      <c r="AZ4" s="8">
        <f>IF(AY4&gt;=2,2,AY4)</f>
        <v>0</v>
      </c>
      <c r="BA4" s="8">
        <f>AZ4+AT4+AN4+AH4</f>
        <v>0</v>
      </c>
      <c r="BB4" s="12"/>
      <c r="BC4" s="13">
        <f>DATEDIF(BB4,$BC$2,"y")</f>
        <v>114</v>
      </c>
      <c r="BD4" s="8">
        <f>IF(BC4&gt;=114,0,IF(BC4=1,0.25,IF(BC4=2,0.5,IF(BC4=3,0.75,IF(BC4=4,1,IF(BC4=5,1.25,IF(BC4=6,1.5,IF(BC4=7,1.75,IF(BC4&gt;=8,2,)))))))))</f>
        <v>0</v>
      </c>
      <c r="BE4" s="13"/>
      <c r="BF4" s="14"/>
      <c r="BG4" s="4" t="s">
        <v>325</v>
      </c>
      <c r="BH4" s="4" t="s">
        <v>20</v>
      </c>
      <c r="BI4" s="7">
        <f t="shared" ref="BI4:BI67" ca="1" si="0">DATEDIF(M4,$BI$2,"y")</f>
        <v>32</v>
      </c>
      <c r="BJ4" s="10">
        <f t="shared" ref="BJ4:BJ67" si="1">IF(BF4="ملف مكرر","مرفوض",IF(BF4="موظف","مرفوض",IF(BF4="عدم توفر نسخة من الشهادة ","مرفوض",IF(BF4="عدم توفر نسخة من الشهادة المطلوبة","مرفوض",IF(BF4="عدم توفر نسخة من بطاقة التعريف ","مرفوض",IF(BF4="عدم توفر بطاقة المعلومات ","مرفوض",0))))))</f>
        <v>0</v>
      </c>
      <c r="BK4" s="15" t="e">
        <f>R4+T4+X4+Z4+AB4+AH4+AN4+AT4+AZ4+BD4+BE4</f>
        <v>#DIV/0!</v>
      </c>
      <c r="BL4" s="4"/>
      <c r="BM4" s="16" t="s">
        <v>326</v>
      </c>
    </row>
    <row r="5" spans="1:86">
      <c r="A5" s="42">
        <v>2</v>
      </c>
      <c r="B5" s="7">
        <v>2</v>
      </c>
      <c r="C5" s="21">
        <v>41718</v>
      </c>
      <c r="D5" s="4"/>
      <c r="E5" s="4"/>
      <c r="F5" s="5"/>
      <c r="G5" s="4"/>
      <c r="H5" s="6">
        <f t="shared" ref="H5:H68" si="2">DATE(YEAR(F5),MONTH(F5)+3,DAY(F5))</f>
        <v>91</v>
      </c>
      <c r="I5" s="4"/>
      <c r="J5" s="4"/>
      <c r="K5" s="4"/>
      <c r="L5" s="4" t="s">
        <v>126</v>
      </c>
      <c r="M5" s="5">
        <v>32068</v>
      </c>
      <c r="N5" s="5" t="s">
        <v>237</v>
      </c>
      <c r="O5" s="4" t="s">
        <v>238</v>
      </c>
      <c r="P5" s="4">
        <f t="shared" ref="P5:P68" si="3">B5</f>
        <v>2</v>
      </c>
      <c r="Q5" s="7">
        <v>2</v>
      </c>
      <c r="R5" s="8">
        <v>0</v>
      </c>
      <c r="S5" s="9"/>
      <c r="T5" s="8">
        <f t="shared" ref="T5:T68" si="4">IF(S5="خريج المدارس الكبرى + الاوائل في الدفعات ",3,IF(S5="خريجي المدارس الكبرى",2,IF(S5="Major ",1,0)))</f>
        <v>0</v>
      </c>
      <c r="U5" s="4"/>
      <c r="V5" s="4"/>
      <c r="W5" s="10" t="e">
        <f t="shared" ref="W5:W68" si="5">AVERAGE(U5:V5)</f>
        <v>#DIV/0!</v>
      </c>
      <c r="X5" s="32" t="e">
        <f t="shared" ref="X5:X68" si="6">IF(W5&lt;10,0,IF(W5&lt;11,0.5,IF(W5&lt;12,1,IF(W5&lt;13,1.5,IF(W5&lt;14,2,IF(W5&lt;15,2.5,IF(W5&gt;15,3,IF(W5=15,3,0))))))))</f>
        <v>#DIV/0!</v>
      </c>
      <c r="Y5" s="26"/>
      <c r="Z5" s="35">
        <f t="shared" ref="Z5:Z68" si="7">IF(Y5=1,0.5,IF(Y5=2,1,IF(Y5=3,1.5,IF(Y5=4,2,IF(Y5&gt;4,2,0)))))</f>
        <v>0</v>
      </c>
      <c r="AA5" s="11"/>
      <c r="AB5" s="35">
        <f t="shared" ref="AB5:AB68" si="8">IF(AA5=1,1,IF(AA5=2,2,IF(AA5&gt;2,2,0)))</f>
        <v>0</v>
      </c>
      <c r="AC5" s="11"/>
      <c r="AD5" s="11"/>
      <c r="AE5" s="8">
        <f t="shared" ref="AE5:AE68" si="9">IF(AC5=1,1,IF(AC5=2,2,IF(AC5=3,3,IF(AC5=4,4,IF(AC5=5,5,IF(AC5=6,6,IF(AC5&gt;6,6,0)))))))</f>
        <v>0</v>
      </c>
      <c r="AF5" s="8">
        <f t="shared" ref="AF5:AF68" si="10">IF(AD5=11,0.92,IF(AD5=10,0.83,IF(AD5=9,0.75,IF(AD5=8,0.67,IF(AD5=7,0.58,IF(AD5=6,0.5,IF(AD5=5,0.42,IF(AD5=4,0.33,IF(AD5=3,0.25,IF(AD5=2,0.17,IF(AD5=1,0.08,0)))))))))))</f>
        <v>0</v>
      </c>
      <c r="AG5" s="8">
        <f t="shared" ref="AG5:AG68" si="11">AE5+AF5</f>
        <v>0</v>
      </c>
      <c r="AH5" s="8">
        <f t="shared" ref="AH5:AH68" si="12">IF(AG5&gt;=6,6,AG5)</f>
        <v>0</v>
      </c>
      <c r="AI5" s="11"/>
      <c r="AJ5" s="11"/>
      <c r="AK5" s="8">
        <f t="shared" ref="AK5:AK68" si="13">IF(AI5=1,1,IF(AI5=2,2,IF(AI5=3,3,IF(AI5=4,4,IF(AI5&gt;4,4,0)))))</f>
        <v>0</v>
      </c>
      <c r="AL5" s="8">
        <f t="shared" ref="AL5:AL68" si="14">IF(AJ5=11,0.92,IF(AJ5=10,0.83,IF(AJ5=9,0.75,IF(AJ5=8,0.67,IF(AJ5=7,0.58,IF(AJ5=6,0.5,IF(AJ5=5,0.42,IF(AJ5=4,0.33,IF(AJ5=3,0.25,IF(AJ5=2,0.17,IF(AJ5=1,0.08,0)))))))))))</f>
        <v>0</v>
      </c>
      <c r="AM5" s="8">
        <f t="shared" ref="AM5:AM68" si="15">AK5+AL5</f>
        <v>0</v>
      </c>
      <c r="AN5" s="8">
        <f t="shared" ref="AN5:AN68" si="16">IF(AM5&gt;=4,4,AM5)</f>
        <v>0</v>
      </c>
      <c r="AO5" s="11"/>
      <c r="AP5" s="11"/>
      <c r="AQ5" s="8">
        <f t="shared" ref="AQ5:AQ68" si="17">IF(AO5=1,0.5,IF(AO5=2,1,IF(AO5=3,1.5,IF(AO5=4,2,IF(AO5=5,2.5,IF(AO5=6,3,IF(AO5&gt;6,3,0)))))))</f>
        <v>0</v>
      </c>
      <c r="AR5" s="8">
        <f t="shared" ref="AR5:AR68" si="18">IF(AP5=11,0.46,IF(AP5=10,0.42,IF(AP5=9,0.37,IF(AP5=8,0.33,IF(AP5=7,0.29,IF(AP5=6,0.25,IF(AP5=5,0.21,IF(AP5=4,0.17,IF(AP5=3,0.12,IF(AP5=2,0.08,IF(AP5=1,0.04,0)))))))))))</f>
        <v>0</v>
      </c>
      <c r="AS5" s="8">
        <f t="shared" ref="AS5:AS68" si="19">AQ5+AR5</f>
        <v>0</v>
      </c>
      <c r="AT5" s="8">
        <f t="shared" ref="AT5:AT68" si="20">IF(AS5&gt;=3,3,AS5)</f>
        <v>0</v>
      </c>
      <c r="AU5" s="11"/>
      <c r="AV5" s="11"/>
      <c r="AW5" s="8">
        <f t="shared" ref="AW5:AW68" si="21">IF(AU5=1,0.5,IF(AU5=2,1,IF(AU5=3,1.5,IF(AU5=4,2,IF(AU5&gt;4,2,0)))))</f>
        <v>0</v>
      </c>
      <c r="AX5" s="8">
        <f t="shared" ref="AX5:AX68" si="22">IF(AV5=11,0.46,IF(AV5=10,0.42,IF(AV5=9,0.37,IF(AV5=8,0.33,IF(AV5=7,0.29,IF(AV5=6,0.25,IF(AV5=5,0.21,IF(AV5=4,0.17,IF(AV5=3,0.12,IF(AV5=2,0.08,IF(AV5=1,0.04,0)))))))))))</f>
        <v>0</v>
      </c>
      <c r="AY5" s="8">
        <f t="shared" ref="AY5:AY68" si="23">AW5+AX5</f>
        <v>0</v>
      </c>
      <c r="AZ5" s="8">
        <f t="shared" ref="AZ5:AZ68" si="24">IF(AY5&gt;=2,2,AY5)</f>
        <v>0</v>
      </c>
      <c r="BA5" s="8">
        <f t="shared" ref="BA5:BA68" si="25">AZ5+AT5+AN5+AH5</f>
        <v>0</v>
      </c>
      <c r="BB5" s="12"/>
      <c r="BC5" s="13">
        <f t="shared" ref="BC5:BC68" si="26">DATEDIF(BB5,$BC$2,"y")</f>
        <v>114</v>
      </c>
      <c r="BD5" s="8">
        <f t="shared" ref="BD5:BD68" si="27">IF(BC5&gt;=114,0,IF(BC5=1,0.25,IF(BC5=2,0.5,IF(BC5=3,0.75,IF(BC5=4,1,IF(BC5=5,1.25,IF(BC5=6,1.5,IF(BC5=7,1.75,IF(BC5&gt;=8,2,)))))))))</f>
        <v>0</v>
      </c>
      <c r="BE5" s="13"/>
      <c r="BF5" s="14"/>
      <c r="BG5" s="4" t="s">
        <v>327</v>
      </c>
      <c r="BH5" s="4" t="s">
        <v>20</v>
      </c>
      <c r="BI5" s="7">
        <f t="shared" ca="1" si="0"/>
        <v>32</v>
      </c>
      <c r="BJ5" s="10">
        <f t="shared" si="1"/>
        <v>0</v>
      </c>
      <c r="BK5" s="15" t="e">
        <f t="shared" ref="BK5:BK68" si="28">R5+T5+X5+Z5+AB5+AH5+AN5+AT5+AZ5+BD5+BE5</f>
        <v>#DIV/0!</v>
      </c>
      <c r="BL5" s="4"/>
      <c r="BM5" s="16" t="s">
        <v>328</v>
      </c>
    </row>
    <row r="6" spans="1:86">
      <c r="A6" s="42">
        <v>3</v>
      </c>
      <c r="B6" s="7">
        <v>3</v>
      </c>
      <c r="C6" s="21">
        <v>41721</v>
      </c>
      <c r="D6" s="4"/>
      <c r="E6" s="4"/>
      <c r="F6" s="5"/>
      <c r="G6" s="4"/>
      <c r="H6" s="6">
        <f t="shared" si="2"/>
        <v>91</v>
      </c>
      <c r="I6" s="4"/>
      <c r="J6" s="4"/>
      <c r="K6" s="4"/>
      <c r="L6" s="4" t="s">
        <v>126</v>
      </c>
      <c r="M6" s="5">
        <v>32513</v>
      </c>
      <c r="N6" s="5" t="s">
        <v>239</v>
      </c>
      <c r="O6" s="4" t="s">
        <v>240</v>
      </c>
      <c r="P6" s="4">
        <f t="shared" si="3"/>
        <v>3</v>
      </c>
      <c r="Q6" s="7">
        <v>3</v>
      </c>
      <c r="R6" s="8">
        <v>0</v>
      </c>
      <c r="S6" s="9"/>
      <c r="T6" s="8">
        <f t="shared" si="4"/>
        <v>0</v>
      </c>
      <c r="U6" s="4"/>
      <c r="V6" s="4"/>
      <c r="W6" s="10" t="e">
        <f t="shared" si="5"/>
        <v>#DIV/0!</v>
      </c>
      <c r="X6" s="32" t="e">
        <f t="shared" si="6"/>
        <v>#DIV/0!</v>
      </c>
      <c r="Y6" s="26"/>
      <c r="Z6" s="35">
        <f t="shared" si="7"/>
        <v>0</v>
      </c>
      <c r="AA6" s="11"/>
      <c r="AB6" s="35">
        <f t="shared" si="8"/>
        <v>0</v>
      </c>
      <c r="AC6" s="11"/>
      <c r="AD6" s="11"/>
      <c r="AE6" s="8">
        <f t="shared" si="9"/>
        <v>0</v>
      </c>
      <c r="AF6" s="8">
        <f t="shared" si="10"/>
        <v>0</v>
      </c>
      <c r="AG6" s="8">
        <f t="shared" si="11"/>
        <v>0</v>
      </c>
      <c r="AH6" s="8">
        <f t="shared" si="12"/>
        <v>0</v>
      </c>
      <c r="AI6" s="11"/>
      <c r="AJ6" s="11"/>
      <c r="AK6" s="8">
        <f t="shared" si="13"/>
        <v>0</v>
      </c>
      <c r="AL6" s="8">
        <f t="shared" si="14"/>
        <v>0</v>
      </c>
      <c r="AM6" s="8">
        <f t="shared" si="15"/>
        <v>0</v>
      </c>
      <c r="AN6" s="8">
        <f t="shared" si="16"/>
        <v>0</v>
      </c>
      <c r="AO6" s="11"/>
      <c r="AP6" s="11"/>
      <c r="AQ6" s="8">
        <f t="shared" si="17"/>
        <v>0</v>
      </c>
      <c r="AR6" s="8">
        <f t="shared" si="18"/>
        <v>0</v>
      </c>
      <c r="AS6" s="8">
        <f t="shared" si="19"/>
        <v>0</v>
      </c>
      <c r="AT6" s="8">
        <f t="shared" si="20"/>
        <v>0</v>
      </c>
      <c r="AU6" s="11"/>
      <c r="AV6" s="11"/>
      <c r="AW6" s="8">
        <f t="shared" si="21"/>
        <v>0</v>
      </c>
      <c r="AX6" s="8">
        <f t="shared" si="22"/>
        <v>0</v>
      </c>
      <c r="AY6" s="8">
        <f t="shared" si="23"/>
        <v>0</v>
      </c>
      <c r="AZ6" s="8">
        <f t="shared" si="24"/>
        <v>0</v>
      </c>
      <c r="BA6" s="8">
        <f t="shared" si="25"/>
        <v>0</v>
      </c>
      <c r="BB6" s="12"/>
      <c r="BC6" s="13">
        <f t="shared" si="26"/>
        <v>114</v>
      </c>
      <c r="BD6" s="8">
        <f t="shared" si="27"/>
        <v>0</v>
      </c>
      <c r="BE6" s="13"/>
      <c r="BF6" s="14"/>
      <c r="BG6" s="4" t="s">
        <v>329</v>
      </c>
      <c r="BH6" s="4" t="s">
        <v>20</v>
      </c>
      <c r="BI6" s="7">
        <f t="shared" ca="1" si="0"/>
        <v>31</v>
      </c>
      <c r="BJ6" s="10">
        <f t="shared" si="1"/>
        <v>0</v>
      </c>
      <c r="BK6" s="15" t="e">
        <f t="shared" si="28"/>
        <v>#DIV/0!</v>
      </c>
      <c r="BL6" s="4"/>
      <c r="BM6" s="16" t="s">
        <v>330</v>
      </c>
    </row>
    <row r="7" spans="1:86">
      <c r="A7" s="42">
        <v>4</v>
      </c>
      <c r="B7" s="7">
        <v>4</v>
      </c>
      <c r="C7" s="21">
        <v>41721</v>
      </c>
      <c r="D7" s="4"/>
      <c r="E7" s="4"/>
      <c r="F7" s="5"/>
      <c r="G7" s="4"/>
      <c r="H7" s="6">
        <f t="shared" si="2"/>
        <v>91</v>
      </c>
      <c r="I7" s="4"/>
      <c r="J7" s="4" t="s">
        <v>7</v>
      </c>
      <c r="K7" s="4"/>
      <c r="L7" s="4" t="s">
        <v>126</v>
      </c>
      <c r="M7" s="5">
        <v>29440</v>
      </c>
      <c r="N7" s="5" t="s">
        <v>241</v>
      </c>
      <c r="O7" s="4" t="s">
        <v>242</v>
      </c>
      <c r="P7" s="4">
        <f t="shared" si="3"/>
        <v>4</v>
      </c>
      <c r="Q7" s="7">
        <v>4</v>
      </c>
      <c r="R7" s="8">
        <v>0</v>
      </c>
      <c r="S7" s="9"/>
      <c r="T7" s="8">
        <f t="shared" si="4"/>
        <v>0</v>
      </c>
      <c r="U7" s="4"/>
      <c r="V7" s="4"/>
      <c r="W7" s="10" t="e">
        <f t="shared" si="5"/>
        <v>#DIV/0!</v>
      </c>
      <c r="X7" s="32" t="e">
        <f t="shared" si="6"/>
        <v>#DIV/0!</v>
      </c>
      <c r="Y7" s="26"/>
      <c r="Z7" s="35">
        <f t="shared" si="7"/>
        <v>0</v>
      </c>
      <c r="AA7" s="11"/>
      <c r="AB7" s="35">
        <f t="shared" si="8"/>
        <v>0</v>
      </c>
      <c r="AC7" s="11"/>
      <c r="AD7" s="11"/>
      <c r="AE7" s="8">
        <f t="shared" si="9"/>
        <v>0</v>
      </c>
      <c r="AF7" s="8">
        <f t="shared" si="10"/>
        <v>0</v>
      </c>
      <c r="AG7" s="8">
        <f t="shared" si="11"/>
        <v>0</v>
      </c>
      <c r="AH7" s="8">
        <f t="shared" si="12"/>
        <v>0</v>
      </c>
      <c r="AI7" s="11"/>
      <c r="AJ7" s="11"/>
      <c r="AK7" s="8">
        <f t="shared" si="13"/>
        <v>0</v>
      </c>
      <c r="AL7" s="8">
        <f t="shared" si="14"/>
        <v>0</v>
      </c>
      <c r="AM7" s="8">
        <f t="shared" si="15"/>
        <v>0</v>
      </c>
      <c r="AN7" s="8">
        <f t="shared" si="16"/>
        <v>0</v>
      </c>
      <c r="AO7" s="11"/>
      <c r="AP7" s="11"/>
      <c r="AQ7" s="8">
        <f t="shared" si="17"/>
        <v>0</v>
      </c>
      <c r="AR7" s="8">
        <f t="shared" si="18"/>
        <v>0</v>
      </c>
      <c r="AS7" s="8">
        <f t="shared" si="19"/>
        <v>0</v>
      </c>
      <c r="AT7" s="8">
        <f t="shared" si="20"/>
        <v>0</v>
      </c>
      <c r="AU7" s="11"/>
      <c r="AV7" s="11"/>
      <c r="AW7" s="8">
        <f t="shared" si="21"/>
        <v>0</v>
      </c>
      <c r="AX7" s="8">
        <f t="shared" si="22"/>
        <v>0</v>
      </c>
      <c r="AY7" s="8">
        <f t="shared" si="23"/>
        <v>0</v>
      </c>
      <c r="AZ7" s="8">
        <f t="shared" si="24"/>
        <v>0</v>
      </c>
      <c r="BA7" s="8">
        <f t="shared" si="25"/>
        <v>0</v>
      </c>
      <c r="BB7" s="12"/>
      <c r="BC7" s="13">
        <f t="shared" si="26"/>
        <v>114</v>
      </c>
      <c r="BD7" s="8">
        <f t="shared" si="27"/>
        <v>0</v>
      </c>
      <c r="BE7" s="13"/>
      <c r="BF7" s="14"/>
      <c r="BG7" s="4" t="s">
        <v>331</v>
      </c>
      <c r="BH7" s="4" t="s">
        <v>20</v>
      </c>
      <c r="BI7" s="7">
        <f t="shared" ca="1" si="0"/>
        <v>40</v>
      </c>
      <c r="BJ7" s="10">
        <f t="shared" si="1"/>
        <v>0</v>
      </c>
      <c r="BK7" s="15" t="e">
        <f t="shared" si="28"/>
        <v>#DIV/0!</v>
      </c>
      <c r="BL7" s="4"/>
      <c r="BM7" s="16" t="s">
        <v>332</v>
      </c>
    </row>
    <row r="8" spans="1:86">
      <c r="A8" s="42">
        <v>5</v>
      </c>
      <c r="B8" s="7">
        <v>5</v>
      </c>
      <c r="C8" s="21">
        <v>41722</v>
      </c>
      <c r="D8" s="4"/>
      <c r="E8" s="4"/>
      <c r="F8" s="5"/>
      <c r="G8" s="4"/>
      <c r="H8" s="6">
        <f t="shared" si="2"/>
        <v>91</v>
      </c>
      <c r="I8" s="4"/>
      <c r="J8" s="4" t="s">
        <v>7</v>
      </c>
      <c r="K8" s="4"/>
      <c r="L8" s="4" t="s">
        <v>126</v>
      </c>
      <c r="M8" s="5">
        <v>32468</v>
      </c>
      <c r="N8" s="5" t="s">
        <v>243</v>
      </c>
      <c r="O8" s="4" t="s">
        <v>244</v>
      </c>
      <c r="P8" s="4">
        <f t="shared" si="3"/>
        <v>5</v>
      </c>
      <c r="Q8" s="7">
        <v>5</v>
      </c>
      <c r="R8" s="8">
        <v>0</v>
      </c>
      <c r="S8" s="9"/>
      <c r="T8" s="8">
        <f t="shared" si="4"/>
        <v>0</v>
      </c>
      <c r="U8" s="4"/>
      <c r="V8" s="4"/>
      <c r="W8" s="10" t="e">
        <f t="shared" si="5"/>
        <v>#DIV/0!</v>
      </c>
      <c r="X8" s="32" t="e">
        <f t="shared" si="6"/>
        <v>#DIV/0!</v>
      </c>
      <c r="Y8" s="26"/>
      <c r="Z8" s="35">
        <f t="shared" si="7"/>
        <v>0</v>
      </c>
      <c r="AA8" s="11"/>
      <c r="AB8" s="35">
        <f t="shared" si="8"/>
        <v>0</v>
      </c>
      <c r="AC8" s="11"/>
      <c r="AD8" s="11"/>
      <c r="AE8" s="8">
        <f t="shared" si="9"/>
        <v>0</v>
      </c>
      <c r="AF8" s="8">
        <f t="shared" si="10"/>
        <v>0</v>
      </c>
      <c r="AG8" s="8">
        <f t="shared" si="11"/>
        <v>0</v>
      </c>
      <c r="AH8" s="8">
        <f t="shared" si="12"/>
        <v>0</v>
      </c>
      <c r="AI8" s="11"/>
      <c r="AJ8" s="11"/>
      <c r="AK8" s="8">
        <f t="shared" si="13"/>
        <v>0</v>
      </c>
      <c r="AL8" s="8">
        <f t="shared" si="14"/>
        <v>0</v>
      </c>
      <c r="AM8" s="8">
        <f t="shared" si="15"/>
        <v>0</v>
      </c>
      <c r="AN8" s="8">
        <f t="shared" si="16"/>
        <v>0</v>
      </c>
      <c r="AO8" s="11"/>
      <c r="AP8" s="11"/>
      <c r="AQ8" s="8">
        <f t="shared" si="17"/>
        <v>0</v>
      </c>
      <c r="AR8" s="8">
        <f t="shared" si="18"/>
        <v>0</v>
      </c>
      <c r="AS8" s="8">
        <f t="shared" si="19"/>
        <v>0</v>
      </c>
      <c r="AT8" s="8">
        <f t="shared" si="20"/>
        <v>0</v>
      </c>
      <c r="AU8" s="11"/>
      <c r="AV8" s="11"/>
      <c r="AW8" s="8">
        <f t="shared" si="21"/>
        <v>0</v>
      </c>
      <c r="AX8" s="8">
        <f t="shared" si="22"/>
        <v>0</v>
      </c>
      <c r="AY8" s="8">
        <f t="shared" si="23"/>
        <v>0</v>
      </c>
      <c r="AZ8" s="8">
        <f t="shared" si="24"/>
        <v>0</v>
      </c>
      <c r="BA8" s="8">
        <f t="shared" si="25"/>
        <v>0</v>
      </c>
      <c r="BB8" s="12"/>
      <c r="BC8" s="13">
        <f t="shared" si="26"/>
        <v>114</v>
      </c>
      <c r="BD8" s="8">
        <f t="shared" si="27"/>
        <v>0</v>
      </c>
      <c r="BE8" s="13"/>
      <c r="BF8" s="14"/>
      <c r="BG8" s="4" t="s">
        <v>333</v>
      </c>
      <c r="BH8" s="4" t="s">
        <v>20</v>
      </c>
      <c r="BI8" s="7">
        <f t="shared" ca="1" si="0"/>
        <v>31</v>
      </c>
      <c r="BJ8" s="10">
        <f t="shared" si="1"/>
        <v>0</v>
      </c>
      <c r="BK8" s="15" t="e">
        <f t="shared" si="28"/>
        <v>#DIV/0!</v>
      </c>
      <c r="BL8" s="4"/>
      <c r="BM8" s="16" t="s">
        <v>334</v>
      </c>
    </row>
    <row r="9" spans="1:86">
      <c r="A9" s="42">
        <v>6</v>
      </c>
      <c r="B9" s="7">
        <v>6</v>
      </c>
      <c r="C9" s="21">
        <v>41722</v>
      </c>
      <c r="D9" s="4"/>
      <c r="E9" s="4"/>
      <c r="F9" s="5"/>
      <c r="G9" s="4"/>
      <c r="H9" s="6">
        <f t="shared" si="2"/>
        <v>91</v>
      </c>
      <c r="I9" s="4"/>
      <c r="J9" s="4" t="s">
        <v>6</v>
      </c>
      <c r="K9" s="4"/>
      <c r="L9" s="4" t="s">
        <v>126</v>
      </c>
      <c r="M9" s="5">
        <v>33352</v>
      </c>
      <c r="N9" s="5" t="s">
        <v>245</v>
      </c>
      <c r="O9" s="4" t="s">
        <v>246</v>
      </c>
      <c r="P9" s="4">
        <f t="shared" si="3"/>
        <v>6</v>
      </c>
      <c r="Q9" s="7">
        <v>6</v>
      </c>
      <c r="R9" s="8">
        <v>0</v>
      </c>
      <c r="S9" s="9"/>
      <c r="T9" s="8">
        <f t="shared" si="4"/>
        <v>0</v>
      </c>
      <c r="U9" s="4"/>
      <c r="V9" s="4"/>
      <c r="W9" s="10" t="e">
        <f t="shared" si="5"/>
        <v>#DIV/0!</v>
      </c>
      <c r="X9" s="32" t="e">
        <f t="shared" si="6"/>
        <v>#DIV/0!</v>
      </c>
      <c r="Y9" s="26"/>
      <c r="Z9" s="35">
        <f t="shared" si="7"/>
        <v>0</v>
      </c>
      <c r="AA9" s="11"/>
      <c r="AB9" s="35">
        <f t="shared" si="8"/>
        <v>0</v>
      </c>
      <c r="AC9" s="11"/>
      <c r="AD9" s="11"/>
      <c r="AE9" s="8">
        <f t="shared" si="9"/>
        <v>0</v>
      </c>
      <c r="AF9" s="8">
        <f t="shared" si="10"/>
        <v>0</v>
      </c>
      <c r="AG9" s="8">
        <f t="shared" si="11"/>
        <v>0</v>
      </c>
      <c r="AH9" s="8">
        <f t="shared" si="12"/>
        <v>0</v>
      </c>
      <c r="AI9" s="11"/>
      <c r="AJ9" s="11"/>
      <c r="AK9" s="8">
        <f t="shared" si="13"/>
        <v>0</v>
      </c>
      <c r="AL9" s="8">
        <f t="shared" si="14"/>
        <v>0</v>
      </c>
      <c r="AM9" s="8">
        <f t="shared" si="15"/>
        <v>0</v>
      </c>
      <c r="AN9" s="8">
        <f t="shared" si="16"/>
        <v>0</v>
      </c>
      <c r="AO9" s="11"/>
      <c r="AP9" s="11"/>
      <c r="AQ9" s="8">
        <f t="shared" si="17"/>
        <v>0</v>
      </c>
      <c r="AR9" s="8">
        <f t="shared" si="18"/>
        <v>0</v>
      </c>
      <c r="AS9" s="8">
        <f t="shared" si="19"/>
        <v>0</v>
      </c>
      <c r="AT9" s="8">
        <f t="shared" si="20"/>
        <v>0</v>
      </c>
      <c r="AU9" s="11"/>
      <c r="AV9" s="11"/>
      <c r="AW9" s="8">
        <f t="shared" si="21"/>
        <v>0</v>
      </c>
      <c r="AX9" s="8">
        <f t="shared" si="22"/>
        <v>0</v>
      </c>
      <c r="AY9" s="8">
        <f t="shared" si="23"/>
        <v>0</v>
      </c>
      <c r="AZ9" s="8">
        <f t="shared" si="24"/>
        <v>0</v>
      </c>
      <c r="BA9" s="8">
        <f t="shared" si="25"/>
        <v>0</v>
      </c>
      <c r="BB9" s="12"/>
      <c r="BC9" s="13">
        <f t="shared" si="26"/>
        <v>114</v>
      </c>
      <c r="BD9" s="8">
        <f t="shared" si="27"/>
        <v>0</v>
      </c>
      <c r="BE9" s="13"/>
      <c r="BF9" s="14"/>
      <c r="BG9" s="4" t="s">
        <v>335</v>
      </c>
      <c r="BH9" s="4" t="s">
        <v>20</v>
      </c>
      <c r="BI9" s="7">
        <f t="shared" ca="1" si="0"/>
        <v>29</v>
      </c>
      <c r="BJ9" s="10">
        <f t="shared" si="1"/>
        <v>0</v>
      </c>
      <c r="BK9" s="15" t="e">
        <f t="shared" si="28"/>
        <v>#DIV/0!</v>
      </c>
      <c r="BL9" s="4"/>
      <c r="BM9" s="16" t="s">
        <v>336</v>
      </c>
    </row>
    <row r="10" spans="1:86">
      <c r="A10" s="42">
        <v>7</v>
      </c>
      <c r="B10" s="7">
        <v>7</v>
      </c>
      <c r="C10" s="21">
        <v>41722</v>
      </c>
      <c r="D10" s="4"/>
      <c r="E10" s="4"/>
      <c r="F10" s="5"/>
      <c r="G10" s="4"/>
      <c r="H10" s="6">
        <f t="shared" si="2"/>
        <v>91</v>
      </c>
      <c r="I10" s="4"/>
      <c r="J10" s="4"/>
      <c r="K10" s="4"/>
      <c r="L10" s="4" t="s">
        <v>126</v>
      </c>
      <c r="M10" s="5">
        <v>31422</v>
      </c>
      <c r="N10" s="5" t="s">
        <v>247</v>
      </c>
      <c r="O10" s="4" t="s">
        <v>248</v>
      </c>
      <c r="P10" s="4">
        <f t="shared" si="3"/>
        <v>7</v>
      </c>
      <c r="Q10" s="7">
        <v>7</v>
      </c>
      <c r="R10" s="8">
        <v>0</v>
      </c>
      <c r="S10" s="9"/>
      <c r="T10" s="8">
        <f t="shared" si="4"/>
        <v>0</v>
      </c>
      <c r="U10" s="4"/>
      <c r="V10" s="4"/>
      <c r="W10" s="10" t="e">
        <f t="shared" si="5"/>
        <v>#DIV/0!</v>
      </c>
      <c r="X10" s="32" t="e">
        <f t="shared" si="6"/>
        <v>#DIV/0!</v>
      </c>
      <c r="Y10" s="26"/>
      <c r="Z10" s="35">
        <f t="shared" si="7"/>
        <v>0</v>
      </c>
      <c r="AA10" s="11"/>
      <c r="AB10" s="35">
        <f t="shared" si="8"/>
        <v>0</v>
      </c>
      <c r="AC10" s="11"/>
      <c r="AD10" s="11"/>
      <c r="AE10" s="8">
        <f t="shared" si="9"/>
        <v>0</v>
      </c>
      <c r="AF10" s="8">
        <f t="shared" si="10"/>
        <v>0</v>
      </c>
      <c r="AG10" s="8">
        <f t="shared" si="11"/>
        <v>0</v>
      </c>
      <c r="AH10" s="8">
        <f t="shared" si="12"/>
        <v>0</v>
      </c>
      <c r="AI10" s="11"/>
      <c r="AJ10" s="11"/>
      <c r="AK10" s="8">
        <f t="shared" si="13"/>
        <v>0</v>
      </c>
      <c r="AL10" s="8">
        <f t="shared" si="14"/>
        <v>0</v>
      </c>
      <c r="AM10" s="8">
        <f t="shared" si="15"/>
        <v>0</v>
      </c>
      <c r="AN10" s="8">
        <f t="shared" si="16"/>
        <v>0</v>
      </c>
      <c r="AO10" s="11"/>
      <c r="AP10" s="11"/>
      <c r="AQ10" s="8">
        <f t="shared" si="17"/>
        <v>0</v>
      </c>
      <c r="AR10" s="8">
        <f t="shared" si="18"/>
        <v>0</v>
      </c>
      <c r="AS10" s="8">
        <f t="shared" si="19"/>
        <v>0</v>
      </c>
      <c r="AT10" s="8">
        <f t="shared" si="20"/>
        <v>0</v>
      </c>
      <c r="AU10" s="11"/>
      <c r="AV10" s="11"/>
      <c r="AW10" s="8">
        <f t="shared" si="21"/>
        <v>0</v>
      </c>
      <c r="AX10" s="8">
        <f t="shared" si="22"/>
        <v>0</v>
      </c>
      <c r="AY10" s="8">
        <f t="shared" si="23"/>
        <v>0</v>
      </c>
      <c r="AZ10" s="8">
        <f t="shared" si="24"/>
        <v>0</v>
      </c>
      <c r="BA10" s="8">
        <f t="shared" si="25"/>
        <v>0</v>
      </c>
      <c r="BB10" s="12"/>
      <c r="BC10" s="13">
        <f t="shared" si="26"/>
        <v>114</v>
      </c>
      <c r="BD10" s="8">
        <f t="shared" si="27"/>
        <v>0</v>
      </c>
      <c r="BE10" s="13"/>
      <c r="BF10" s="14"/>
      <c r="BG10" s="4" t="s">
        <v>337</v>
      </c>
      <c r="BH10" s="4" t="s">
        <v>20</v>
      </c>
      <c r="BI10" s="7">
        <f t="shared" ca="1" si="0"/>
        <v>34</v>
      </c>
      <c r="BJ10" s="10">
        <f t="shared" si="1"/>
        <v>0</v>
      </c>
      <c r="BK10" s="15" t="e">
        <f t="shared" si="28"/>
        <v>#DIV/0!</v>
      </c>
      <c r="BL10" s="4"/>
      <c r="BM10" s="16" t="s">
        <v>338</v>
      </c>
    </row>
    <row r="11" spans="1:86">
      <c r="A11" s="42">
        <v>8</v>
      </c>
      <c r="B11" s="7">
        <v>8</v>
      </c>
      <c r="C11" s="21">
        <v>41721</v>
      </c>
      <c r="D11" s="4"/>
      <c r="E11" s="4"/>
      <c r="F11" s="5"/>
      <c r="G11" s="4"/>
      <c r="H11" s="6">
        <f t="shared" si="2"/>
        <v>91</v>
      </c>
      <c r="I11" s="4"/>
      <c r="J11" s="4" t="s">
        <v>5</v>
      </c>
      <c r="K11" s="4"/>
      <c r="L11" s="4" t="s">
        <v>126</v>
      </c>
      <c r="M11" s="5">
        <v>26733</v>
      </c>
      <c r="N11" s="5" t="s">
        <v>249</v>
      </c>
      <c r="O11" s="4" t="s">
        <v>250</v>
      </c>
      <c r="P11" s="4">
        <f t="shared" si="3"/>
        <v>8</v>
      </c>
      <c r="Q11" s="7">
        <v>8</v>
      </c>
      <c r="R11" s="8">
        <v>0</v>
      </c>
      <c r="S11" s="9"/>
      <c r="T11" s="8">
        <f t="shared" si="4"/>
        <v>0</v>
      </c>
      <c r="U11" s="4"/>
      <c r="V11" s="4"/>
      <c r="W11" s="10" t="e">
        <f t="shared" si="5"/>
        <v>#DIV/0!</v>
      </c>
      <c r="X11" s="32" t="e">
        <f t="shared" si="6"/>
        <v>#DIV/0!</v>
      </c>
      <c r="Y11" s="26"/>
      <c r="Z11" s="35">
        <f t="shared" si="7"/>
        <v>0</v>
      </c>
      <c r="AA11" s="11"/>
      <c r="AB11" s="35">
        <f t="shared" si="8"/>
        <v>0</v>
      </c>
      <c r="AC11" s="11"/>
      <c r="AD11" s="11"/>
      <c r="AE11" s="8">
        <f t="shared" si="9"/>
        <v>0</v>
      </c>
      <c r="AF11" s="8">
        <f t="shared" si="10"/>
        <v>0</v>
      </c>
      <c r="AG11" s="8">
        <f t="shared" si="11"/>
        <v>0</v>
      </c>
      <c r="AH11" s="8">
        <f t="shared" si="12"/>
        <v>0</v>
      </c>
      <c r="AI11" s="11"/>
      <c r="AJ11" s="11"/>
      <c r="AK11" s="8">
        <f t="shared" si="13"/>
        <v>0</v>
      </c>
      <c r="AL11" s="8">
        <f t="shared" si="14"/>
        <v>0</v>
      </c>
      <c r="AM11" s="8">
        <f t="shared" si="15"/>
        <v>0</v>
      </c>
      <c r="AN11" s="8">
        <f t="shared" si="16"/>
        <v>0</v>
      </c>
      <c r="AO11" s="11"/>
      <c r="AP11" s="11"/>
      <c r="AQ11" s="8">
        <f t="shared" si="17"/>
        <v>0</v>
      </c>
      <c r="AR11" s="8">
        <f t="shared" si="18"/>
        <v>0</v>
      </c>
      <c r="AS11" s="8">
        <f t="shared" si="19"/>
        <v>0</v>
      </c>
      <c r="AT11" s="8">
        <f t="shared" si="20"/>
        <v>0</v>
      </c>
      <c r="AU11" s="11"/>
      <c r="AV11" s="11"/>
      <c r="AW11" s="8">
        <f t="shared" si="21"/>
        <v>0</v>
      </c>
      <c r="AX11" s="8">
        <f t="shared" si="22"/>
        <v>0</v>
      </c>
      <c r="AY11" s="8">
        <f t="shared" si="23"/>
        <v>0</v>
      </c>
      <c r="AZ11" s="8">
        <f t="shared" si="24"/>
        <v>0</v>
      </c>
      <c r="BA11" s="8">
        <f t="shared" si="25"/>
        <v>0</v>
      </c>
      <c r="BB11" s="12"/>
      <c r="BC11" s="13">
        <f t="shared" si="26"/>
        <v>114</v>
      </c>
      <c r="BD11" s="8">
        <f t="shared" si="27"/>
        <v>0</v>
      </c>
      <c r="BE11" s="13"/>
      <c r="BF11" s="14"/>
      <c r="BG11" s="4" t="s">
        <v>339</v>
      </c>
      <c r="BH11" s="4" t="s">
        <v>20</v>
      </c>
      <c r="BI11" s="7">
        <f t="shared" ca="1" si="0"/>
        <v>47</v>
      </c>
      <c r="BJ11" s="10">
        <f t="shared" si="1"/>
        <v>0</v>
      </c>
      <c r="BK11" s="15" t="e">
        <f t="shared" si="28"/>
        <v>#DIV/0!</v>
      </c>
      <c r="BL11" s="4"/>
      <c r="BM11" s="16" t="s">
        <v>340</v>
      </c>
    </row>
    <row r="12" spans="1:86">
      <c r="A12" s="42">
        <v>9</v>
      </c>
      <c r="B12" s="7">
        <v>9</v>
      </c>
      <c r="C12" s="21">
        <v>41723</v>
      </c>
      <c r="D12" s="4"/>
      <c r="E12" s="4"/>
      <c r="F12" s="5"/>
      <c r="G12" s="4"/>
      <c r="H12" s="6">
        <f t="shared" si="2"/>
        <v>91</v>
      </c>
      <c r="I12" s="4"/>
      <c r="J12" s="4" t="s">
        <v>7</v>
      </c>
      <c r="K12" s="4"/>
      <c r="L12" s="4" t="s">
        <v>126</v>
      </c>
      <c r="M12" s="5">
        <v>30637</v>
      </c>
      <c r="N12" s="5" t="s">
        <v>203</v>
      </c>
      <c r="O12" s="4" t="s">
        <v>251</v>
      </c>
      <c r="P12" s="4">
        <f t="shared" si="3"/>
        <v>9</v>
      </c>
      <c r="Q12" s="7">
        <v>9</v>
      </c>
      <c r="R12" s="8">
        <v>0</v>
      </c>
      <c r="S12" s="9"/>
      <c r="T12" s="8">
        <f t="shared" si="4"/>
        <v>0</v>
      </c>
      <c r="U12" s="4"/>
      <c r="V12" s="4"/>
      <c r="W12" s="10" t="e">
        <f t="shared" si="5"/>
        <v>#DIV/0!</v>
      </c>
      <c r="X12" s="32" t="e">
        <f t="shared" si="6"/>
        <v>#DIV/0!</v>
      </c>
      <c r="Y12" s="26"/>
      <c r="Z12" s="35">
        <f t="shared" si="7"/>
        <v>0</v>
      </c>
      <c r="AA12" s="11"/>
      <c r="AB12" s="35">
        <f t="shared" si="8"/>
        <v>0</v>
      </c>
      <c r="AC12" s="11"/>
      <c r="AD12" s="11"/>
      <c r="AE12" s="8">
        <f t="shared" si="9"/>
        <v>0</v>
      </c>
      <c r="AF12" s="8">
        <f t="shared" si="10"/>
        <v>0</v>
      </c>
      <c r="AG12" s="8">
        <f t="shared" si="11"/>
        <v>0</v>
      </c>
      <c r="AH12" s="8">
        <f t="shared" si="12"/>
        <v>0</v>
      </c>
      <c r="AI12" s="11"/>
      <c r="AJ12" s="11"/>
      <c r="AK12" s="8">
        <f t="shared" si="13"/>
        <v>0</v>
      </c>
      <c r="AL12" s="8">
        <f t="shared" si="14"/>
        <v>0</v>
      </c>
      <c r="AM12" s="8">
        <f t="shared" si="15"/>
        <v>0</v>
      </c>
      <c r="AN12" s="8">
        <f t="shared" si="16"/>
        <v>0</v>
      </c>
      <c r="AO12" s="11"/>
      <c r="AP12" s="11"/>
      <c r="AQ12" s="8">
        <f t="shared" si="17"/>
        <v>0</v>
      </c>
      <c r="AR12" s="8">
        <f t="shared" si="18"/>
        <v>0</v>
      </c>
      <c r="AS12" s="8">
        <f t="shared" si="19"/>
        <v>0</v>
      </c>
      <c r="AT12" s="8">
        <f t="shared" si="20"/>
        <v>0</v>
      </c>
      <c r="AU12" s="11"/>
      <c r="AV12" s="11"/>
      <c r="AW12" s="8">
        <f t="shared" si="21"/>
        <v>0</v>
      </c>
      <c r="AX12" s="8">
        <f t="shared" si="22"/>
        <v>0</v>
      </c>
      <c r="AY12" s="8">
        <f t="shared" si="23"/>
        <v>0</v>
      </c>
      <c r="AZ12" s="8">
        <f t="shared" si="24"/>
        <v>0</v>
      </c>
      <c r="BA12" s="8">
        <f t="shared" si="25"/>
        <v>0</v>
      </c>
      <c r="BB12" s="12"/>
      <c r="BC12" s="13">
        <f t="shared" si="26"/>
        <v>114</v>
      </c>
      <c r="BD12" s="8">
        <f t="shared" si="27"/>
        <v>0</v>
      </c>
      <c r="BE12" s="13"/>
      <c r="BF12" s="14"/>
      <c r="BG12" s="4" t="s">
        <v>341</v>
      </c>
      <c r="BH12" s="4" t="s">
        <v>20</v>
      </c>
      <c r="BI12" s="7">
        <f t="shared" ca="1" si="0"/>
        <v>36</v>
      </c>
      <c r="BJ12" s="10">
        <f t="shared" si="1"/>
        <v>0</v>
      </c>
      <c r="BK12" s="15" t="e">
        <f t="shared" si="28"/>
        <v>#DIV/0!</v>
      </c>
      <c r="BL12" s="4"/>
      <c r="BM12" s="16" t="s">
        <v>342</v>
      </c>
    </row>
    <row r="13" spans="1:86">
      <c r="A13" s="42">
        <v>10</v>
      </c>
      <c r="B13" s="7">
        <v>10</v>
      </c>
      <c r="C13" s="21">
        <v>41724</v>
      </c>
      <c r="D13" s="4"/>
      <c r="E13" s="4"/>
      <c r="F13" s="5"/>
      <c r="G13" s="4"/>
      <c r="H13" s="6">
        <f t="shared" si="2"/>
        <v>91</v>
      </c>
      <c r="I13" s="4"/>
      <c r="J13" s="4"/>
      <c r="K13" s="4"/>
      <c r="L13" s="4" t="s">
        <v>126</v>
      </c>
      <c r="M13" s="5">
        <v>33168</v>
      </c>
      <c r="N13" s="5" t="s">
        <v>252</v>
      </c>
      <c r="O13" s="4" t="s">
        <v>253</v>
      </c>
      <c r="P13" s="4">
        <f t="shared" si="3"/>
        <v>10</v>
      </c>
      <c r="Q13" s="7">
        <v>10</v>
      </c>
      <c r="R13" s="8">
        <v>0</v>
      </c>
      <c r="S13" s="9"/>
      <c r="T13" s="8">
        <f t="shared" si="4"/>
        <v>0</v>
      </c>
      <c r="U13" s="4"/>
      <c r="V13" s="4"/>
      <c r="W13" s="10" t="e">
        <f t="shared" si="5"/>
        <v>#DIV/0!</v>
      </c>
      <c r="X13" s="32" t="e">
        <f t="shared" si="6"/>
        <v>#DIV/0!</v>
      </c>
      <c r="Y13" s="26"/>
      <c r="Z13" s="35">
        <f t="shared" si="7"/>
        <v>0</v>
      </c>
      <c r="AA13" s="11"/>
      <c r="AB13" s="35">
        <f t="shared" si="8"/>
        <v>0</v>
      </c>
      <c r="AC13" s="11"/>
      <c r="AD13" s="11"/>
      <c r="AE13" s="8">
        <f t="shared" si="9"/>
        <v>0</v>
      </c>
      <c r="AF13" s="8">
        <f t="shared" si="10"/>
        <v>0</v>
      </c>
      <c r="AG13" s="8">
        <f t="shared" si="11"/>
        <v>0</v>
      </c>
      <c r="AH13" s="8">
        <f t="shared" si="12"/>
        <v>0</v>
      </c>
      <c r="AI13" s="11"/>
      <c r="AJ13" s="11"/>
      <c r="AK13" s="8">
        <f t="shared" si="13"/>
        <v>0</v>
      </c>
      <c r="AL13" s="8">
        <f t="shared" si="14"/>
        <v>0</v>
      </c>
      <c r="AM13" s="8">
        <f t="shared" si="15"/>
        <v>0</v>
      </c>
      <c r="AN13" s="8">
        <f t="shared" si="16"/>
        <v>0</v>
      </c>
      <c r="AO13" s="11"/>
      <c r="AP13" s="11"/>
      <c r="AQ13" s="8">
        <f t="shared" si="17"/>
        <v>0</v>
      </c>
      <c r="AR13" s="8">
        <f t="shared" si="18"/>
        <v>0</v>
      </c>
      <c r="AS13" s="8">
        <f t="shared" si="19"/>
        <v>0</v>
      </c>
      <c r="AT13" s="8">
        <f t="shared" si="20"/>
        <v>0</v>
      </c>
      <c r="AU13" s="11"/>
      <c r="AV13" s="11"/>
      <c r="AW13" s="8">
        <f t="shared" si="21"/>
        <v>0</v>
      </c>
      <c r="AX13" s="8">
        <f t="shared" si="22"/>
        <v>0</v>
      </c>
      <c r="AY13" s="8">
        <f t="shared" si="23"/>
        <v>0</v>
      </c>
      <c r="AZ13" s="8">
        <f t="shared" si="24"/>
        <v>0</v>
      </c>
      <c r="BA13" s="8">
        <f t="shared" si="25"/>
        <v>0</v>
      </c>
      <c r="BB13" s="12"/>
      <c r="BC13" s="13">
        <f t="shared" si="26"/>
        <v>114</v>
      </c>
      <c r="BD13" s="8">
        <f t="shared" si="27"/>
        <v>0</v>
      </c>
      <c r="BE13" s="13"/>
      <c r="BF13" s="14"/>
      <c r="BG13" s="4" t="s">
        <v>343</v>
      </c>
      <c r="BH13" s="4" t="s">
        <v>20</v>
      </c>
      <c r="BI13" s="7">
        <f t="shared" ca="1" si="0"/>
        <v>29</v>
      </c>
      <c r="BJ13" s="10">
        <f t="shared" si="1"/>
        <v>0</v>
      </c>
      <c r="BK13" s="15" t="e">
        <f t="shared" si="28"/>
        <v>#DIV/0!</v>
      </c>
      <c r="BL13" s="4"/>
      <c r="BM13" s="16" t="s">
        <v>344</v>
      </c>
    </row>
    <row r="14" spans="1:86">
      <c r="A14" s="42">
        <v>11</v>
      </c>
      <c r="B14" s="7">
        <v>11</v>
      </c>
      <c r="C14" s="21">
        <v>41724</v>
      </c>
      <c r="D14" s="4"/>
      <c r="E14" s="4"/>
      <c r="F14" s="5"/>
      <c r="G14" s="4"/>
      <c r="H14" s="6">
        <f t="shared" si="2"/>
        <v>91</v>
      </c>
      <c r="I14" s="4"/>
      <c r="J14" s="4" t="s">
        <v>7</v>
      </c>
      <c r="K14" s="4"/>
      <c r="L14" s="4" t="s">
        <v>126</v>
      </c>
      <c r="M14" s="5">
        <v>28841</v>
      </c>
      <c r="N14" s="5" t="s">
        <v>254</v>
      </c>
      <c r="O14" s="4" t="s">
        <v>255</v>
      </c>
      <c r="P14" s="4">
        <f t="shared" si="3"/>
        <v>11</v>
      </c>
      <c r="Q14" s="7">
        <v>11</v>
      </c>
      <c r="R14" s="8">
        <v>0</v>
      </c>
      <c r="S14" s="9"/>
      <c r="T14" s="8">
        <f t="shared" si="4"/>
        <v>0</v>
      </c>
      <c r="U14" s="4"/>
      <c r="V14" s="4"/>
      <c r="W14" s="10" t="e">
        <f t="shared" si="5"/>
        <v>#DIV/0!</v>
      </c>
      <c r="X14" s="32" t="e">
        <f t="shared" si="6"/>
        <v>#DIV/0!</v>
      </c>
      <c r="Y14" s="26"/>
      <c r="Z14" s="35">
        <f t="shared" si="7"/>
        <v>0</v>
      </c>
      <c r="AA14" s="11"/>
      <c r="AB14" s="35">
        <f t="shared" si="8"/>
        <v>0</v>
      </c>
      <c r="AC14" s="11"/>
      <c r="AD14" s="11"/>
      <c r="AE14" s="8">
        <f t="shared" si="9"/>
        <v>0</v>
      </c>
      <c r="AF14" s="8">
        <f t="shared" si="10"/>
        <v>0</v>
      </c>
      <c r="AG14" s="8">
        <f t="shared" si="11"/>
        <v>0</v>
      </c>
      <c r="AH14" s="8">
        <f t="shared" si="12"/>
        <v>0</v>
      </c>
      <c r="AI14" s="11"/>
      <c r="AJ14" s="11"/>
      <c r="AK14" s="8">
        <f t="shared" si="13"/>
        <v>0</v>
      </c>
      <c r="AL14" s="8">
        <f t="shared" si="14"/>
        <v>0</v>
      </c>
      <c r="AM14" s="8">
        <f t="shared" si="15"/>
        <v>0</v>
      </c>
      <c r="AN14" s="8">
        <f t="shared" si="16"/>
        <v>0</v>
      </c>
      <c r="AO14" s="11"/>
      <c r="AP14" s="11"/>
      <c r="AQ14" s="8">
        <f t="shared" si="17"/>
        <v>0</v>
      </c>
      <c r="AR14" s="8">
        <f t="shared" si="18"/>
        <v>0</v>
      </c>
      <c r="AS14" s="8">
        <f t="shared" si="19"/>
        <v>0</v>
      </c>
      <c r="AT14" s="8">
        <f t="shared" si="20"/>
        <v>0</v>
      </c>
      <c r="AU14" s="11"/>
      <c r="AV14" s="11"/>
      <c r="AW14" s="8">
        <f t="shared" si="21"/>
        <v>0</v>
      </c>
      <c r="AX14" s="8">
        <f t="shared" si="22"/>
        <v>0</v>
      </c>
      <c r="AY14" s="8">
        <f t="shared" si="23"/>
        <v>0</v>
      </c>
      <c r="AZ14" s="8">
        <f t="shared" si="24"/>
        <v>0</v>
      </c>
      <c r="BA14" s="8">
        <f t="shared" si="25"/>
        <v>0</v>
      </c>
      <c r="BB14" s="12"/>
      <c r="BC14" s="13">
        <f t="shared" si="26"/>
        <v>114</v>
      </c>
      <c r="BD14" s="8">
        <f t="shared" si="27"/>
        <v>0</v>
      </c>
      <c r="BE14" s="13"/>
      <c r="BF14" s="14"/>
      <c r="BG14" s="4" t="s">
        <v>345</v>
      </c>
      <c r="BH14" s="4" t="s">
        <v>20</v>
      </c>
      <c r="BI14" s="7">
        <f t="shared" ca="1" si="0"/>
        <v>41</v>
      </c>
      <c r="BJ14" s="10">
        <f t="shared" si="1"/>
        <v>0</v>
      </c>
      <c r="BK14" s="15" t="e">
        <f t="shared" si="28"/>
        <v>#DIV/0!</v>
      </c>
      <c r="BL14" s="4"/>
      <c r="BM14" s="16" t="s">
        <v>346</v>
      </c>
    </row>
    <row r="15" spans="1:86">
      <c r="A15" s="42">
        <v>12</v>
      </c>
      <c r="B15" s="7">
        <v>12</v>
      </c>
      <c r="C15" s="21">
        <v>41724</v>
      </c>
      <c r="D15" s="4"/>
      <c r="E15" s="4"/>
      <c r="F15" s="5"/>
      <c r="G15" s="4"/>
      <c r="H15" s="6">
        <f t="shared" si="2"/>
        <v>91</v>
      </c>
      <c r="I15" s="4"/>
      <c r="J15" s="4"/>
      <c r="K15" s="4"/>
      <c r="L15" s="4" t="s">
        <v>126</v>
      </c>
      <c r="M15" s="5">
        <v>33165</v>
      </c>
      <c r="N15" s="5" t="s">
        <v>256</v>
      </c>
      <c r="O15" s="4" t="s">
        <v>257</v>
      </c>
      <c r="P15" s="4">
        <f t="shared" si="3"/>
        <v>12</v>
      </c>
      <c r="Q15" s="7">
        <v>12</v>
      </c>
      <c r="R15" s="8">
        <v>0</v>
      </c>
      <c r="S15" s="9"/>
      <c r="T15" s="8">
        <f t="shared" si="4"/>
        <v>0</v>
      </c>
      <c r="U15" s="4"/>
      <c r="V15" s="4"/>
      <c r="W15" s="10" t="e">
        <f t="shared" si="5"/>
        <v>#DIV/0!</v>
      </c>
      <c r="X15" s="32" t="e">
        <f t="shared" si="6"/>
        <v>#DIV/0!</v>
      </c>
      <c r="Y15" s="26"/>
      <c r="Z15" s="35">
        <f t="shared" si="7"/>
        <v>0</v>
      </c>
      <c r="AA15" s="11"/>
      <c r="AB15" s="35">
        <f t="shared" si="8"/>
        <v>0</v>
      </c>
      <c r="AC15" s="11"/>
      <c r="AD15" s="11"/>
      <c r="AE15" s="8">
        <f t="shared" si="9"/>
        <v>0</v>
      </c>
      <c r="AF15" s="8">
        <f t="shared" si="10"/>
        <v>0</v>
      </c>
      <c r="AG15" s="8">
        <f t="shared" si="11"/>
        <v>0</v>
      </c>
      <c r="AH15" s="8">
        <f t="shared" si="12"/>
        <v>0</v>
      </c>
      <c r="AI15" s="11"/>
      <c r="AJ15" s="11"/>
      <c r="AK15" s="8">
        <f t="shared" si="13"/>
        <v>0</v>
      </c>
      <c r="AL15" s="8">
        <f t="shared" si="14"/>
        <v>0</v>
      </c>
      <c r="AM15" s="8">
        <f t="shared" si="15"/>
        <v>0</v>
      </c>
      <c r="AN15" s="8">
        <f t="shared" si="16"/>
        <v>0</v>
      </c>
      <c r="AO15" s="11"/>
      <c r="AP15" s="11"/>
      <c r="AQ15" s="8">
        <f t="shared" si="17"/>
        <v>0</v>
      </c>
      <c r="AR15" s="8">
        <f t="shared" si="18"/>
        <v>0</v>
      </c>
      <c r="AS15" s="8">
        <f t="shared" si="19"/>
        <v>0</v>
      </c>
      <c r="AT15" s="8">
        <f t="shared" si="20"/>
        <v>0</v>
      </c>
      <c r="AU15" s="11"/>
      <c r="AV15" s="11"/>
      <c r="AW15" s="8">
        <f t="shared" si="21"/>
        <v>0</v>
      </c>
      <c r="AX15" s="8">
        <f t="shared" si="22"/>
        <v>0</v>
      </c>
      <c r="AY15" s="8">
        <f t="shared" si="23"/>
        <v>0</v>
      </c>
      <c r="AZ15" s="8">
        <f t="shared" si="24"/>
        <v>0</v>
      </c>
      <c r="BA15" s="8">
        <f t="shared" si="25"/>
        <v>0</v>
      </c>
      <c r="BB15" s="12"/>
      <c r="BC15" s="13">
        <f t="shared" si="26"/>
        <v>114</v>
      </c>
      <c r="BD15" s="8">
        <f t="shared" si="27"/>
        <v>0</v>
      </c>
      <c r="BE15" s="13"/>
      <c r="BF15" s="14"/>
      <c r="BG15" s="4" t="s">
        <v>347</v>
      </c>
      <c r="BH15" s="4" t="s">
        <v>20</v>
      </c>
      <c r="BI15" s="7">
        <f t="shared" ca="1" si="0"/>
        <v>29</v>
      </c>
      <c r="BJ15" s="10">
        <f t="shared" si="1"/>
        <v>0</v>
      </c>
      <c r="BK15" s="15" t="e">
        <f t="shared" si="28"/>
        <v>#DIV/0!</v>
      </c>
      <c r="BL15" s="4"/>
      <c r="BM15" s="16" t="s">
        <v>348</v>
      </c>
    </row>
    <row r="16" spans="1:86">
      <c r="A16" s="42">
        <v>13</v>
      </c>
      <c r="B16" s="7">
        <v>13</v>
      </c>
      <c r="C16" s="21">
        <v>41724</v>
      </c>
      <c r="D16" s="4"/>
      <c r="E16" s="4"/>
      <c r="F16" s="5"/>
      <c r="G16" s="4"/>
      <c r="H16" s="6">
        <f t="shared" si="2"/>
        <v>91</v>
      </c>
      <c r="I16" s="4"/>
      <c r="J16" s="4"/>
      <c r="K16" s="4"/>
      <c r="L16" s="4" t="s">
        <v>126</v>
      </c>
      <c r="M16" s="5">
        <v>31798</v>
      </c>
      <c r="N16" s="5" t="s">
        <v>258</v>
      </c>
      <c r="O16" s="4" t="s">
        <v>259</v>
      </c>
      <c r="P16" s="4">
        <f t="shared" si="3"/>
        <v>13</v>
      </c>
      <c r="Q16" s="7">
        <v>13</v>
      </c>
      <c r="R16" s="8">
        <v>0</v>
      </c>
      <c r="S16" s="9"/>
      <c r="T16" s="8">
        <f t="shared" si="4"/>
        <v>0</v>
      </c>
      <c r="U16" s="4"/>
      <c r="V16" s="4"/>
      <c r="W16" s="10" t="e">
        <f t="shared" si="5"/>
        <v>#DIV/0!</v>
      </c>
      <c r="X16" s="32" t="e">
        <f t="shared" si="6"/>
        <v>#DIV/0!</v>
      </c>
      <c r="Y16" s="26"/>
      <c r="Z16" s="35">
        <f t="shared" si="7"/>
        <v>0</v>
      </c>
      <c r="AA16" s="11"/>
      <c r="AB16" s="35">
        <f t="shared" si="8"/>
        <v>0</v>
      </c>
      <c r="AC16" s="11"/>
      <c r="AD16" s="11"/>
      <c r="AE16" s="8">
        <f t="shared" si="9"/>
        <v>0</v>
      </c>
      <c r="AF16" s="8">
        <f t="shared" si="10"/>
        <v>0</v>
      </c>
      <c r="AG16" s="8">
        <f t="shared" si="11"/>
        <v>0</v>
      </c>
      <c r="AH16" s="8">
        <f t="shared" si="12"/>
        <v>0</v>
      </c>
      <c r="AI16" s="11"/>
      <c r="AJ16" s="11"/>
      <c r="AK16" s="8">
        <f t="shared" si="13"/>
        <v>0</v>
      </c>
      <c r="AL16" s="8">
        <f t="shared" si="14"/>
        <v>0</v>
      </c>
      <c r="AM16" s="8">
        <f t="shared" si="15"/>
        <v>0</v>
      </c>
      <c r="AN16" s="8">
        <f t="shared" si="16"/>
        <v>0</v>
      </c>
      <c r="AO16" s="11"/>
      <c r="AP16" s="11"/>
      <c r="AQ16" s="8">
        <f t="shared" si="17"/>
        <v>0</v>
      </c>
      <c r="AR16" s="8">
        <f t="shared" si="18"/>
        <v>0</v>
      </c>
      <c r="AS16" s="8">
        <f t="shared" si="19"/>
        <v>0</v>
      </c>
      <c r="AT16" s="8">
        <f t="shared" si="20"/>
        <v>0</v>
      </c>
      <c r="AU16" s="11"/>
      <c r="AV16" s="11"/>
      <c r="AW16" s="8">
        <f t="shared" si="21"/>
        <v>0</v>
      </c>
      <c r="AX16" s="8">
        <f t="shared" si="22"/>
        <v>0</v>
      </c>
      <c r="AY16" s="8">
        <f t="shared" si="23"/>
        <v>0</v>
      </c>
      <c r="AZ16" s="8">
        <f t="shared" si="24"/>
        <v>0</v>
      </c>
      <c r="BA16" s="8">
        <f t="shared" si="25"/>
        <v>0</v>
      </c>
      <c r="BB16" s="12"/>
      <c r="BC16" s="13">
        <f t="shared" si="26"/>
        <v>114</v>
      </c>
      <c r="BD16" s="8">
        <f t="shared" si="27"/>
        <v>0</v>
      </c>
      <c r="BE16" s="13"/>
      <c r="BF16" s="14"/>
      <c r="BG16" s="59" t="s">
        <v>349</v>
      </c>
      <c r="BH16" s="4" t="s">
        <v>20</v>
      </c>
      <c r="BI16" s="7">
        <f t="shared" ca="1" si="0"/>
        <v>33</v>
      </c>
      <c r="BJ16" s="10">
        <f t="shared" si="1"/>
        <v>0</v>
      </c>
      <c r="BK16" s="15" t="e">
        <f t="shared" si="28"/>
        <v>#DIV/0!</v>
      </c>
      <c r="BL16" s="4"/>
      <c r="BM16" s="16" t="s">
        <v>350</v>
      </c>
    </row>
    <row r="17" spans="1:65">
      <c r="A17" s="42">
        <v>14</v>
      </c>
      <c r="B17" s="7">
        <v>14</v>
      </c>
      <c r="C17" s="21">
        <v>41724</v>
      </c>
      <c r="D17" s="4"/>
      <c r="E17" s="4"/>
      <c r="F17" s="5"/>
      <c r="G17" s="4"/>
      <c r="H17" s="6">
        <f t="shared" si="2"/>
        <v>91</v>
      </c>
      <c r="I17" s="4"/>
      <c r="J17" s="4" t="s">
        <v>7</v>
      </c>
      <c r="K17" s="4"/>
      <c r="L17" s="4" t="s">
        <v>126</v>
      </c>
      <c r="M17" s="5">
        <v>31567</v>
      </c>
      <c r="N17" s="5" t="s">
        <v>203</v>
      </c>
      <c r="O17" s="4" t="s">
        <v>260</v>
      </c>
      <c r="P17" s="4">
        <f t="shared" si="3"/>
        <v>14</v>
      </c>
      <c r="Q17" s="7">
        <v>14</v>
      </c>
      <c r="R17" s="8">
        <v>0</v>
      </c>
      <c r="S17" s="9"/>
      <c r="T17" s="8">
        <f t="shared" si="4"/>
        <v>0</v>
      </c>
      <c r="U17" s="4"/>
      <c r="V17" s="4"/>
      <c r="W17" s="10" t="e">
        <f t="shared" si="5"/>
        <v>#DIV/0!</v>
      </c>
      <c r="X17" s="32" t="e">
        <f t="shared" si="6"/>
        <v>#DIV/0!</v>
      </c>
      <c r="Y17" s="26"/>
      <c r="Z17" s="35">
        <f t="shared" si="7"/>
        <v>0</v>
      </c>
      <c r="AA17" s="11"/>
      <c r="AB17" s="35">
        <f t="shared" si="8"/>
        <v>0</v>
      </c>
      <c r="AC17" s="11"/>
      <c r="AD17" s="11"/>
      <c r="AE17" s="8">
        <f t="shared" si="9"/>
        <v>0</v>
      </c>
      <c r="AF17" s="8">
        <f t="shared" si="10"/>
        <v>0</v>
      </c>
      <c r="AG17" s="8">
        <f t="shared" si="11"/>
        <v>0</v>
      </c>
      <c r="AH17" s="8">
        <f t="shared" si="12"/>
        <v>0</v>
      </c>
      <c r="AI17" s="11"/>
      <c r="AJ17" s="11"/>
      <c r="AK17" s="8">
        <f t="shared" si="13"/>
        <v>0</v>
      </c>
      <c r="AL17" s="8">
        <f t="shared" si="14"/>
        <v>0</v>
      </c>
      <c r="AM17" s="8">
        <f t="shared" si="15"/>
        <v>0</v>
      </c>
      <c r="AN17" s="8">
        <f t="shared" si="16"/>
        <v>0</v>
      </c>
      <c r="AO17" s="11"/>
      <c r="AP17" s="11"/>
      <c r="AQ17" s="8">
        <f t="shared" si="17"/>
        <v>0</v>
      </c>
      <c r="AR17" s="8">
        <f t="shared" si="18"/>
        <v>0</v>
      </c>
      <c r="AS17" s="8">
        <f t="shared" si="19"/>
        <v>0</v>
      </c>
      <c r="AT17" s="8">
        <f t="shared" si="20"/>
        <v>0</v>
      </c>
      <c r="AU17" s="11"/>
      <c r="AV17" s="11"/>
      <c r="AW17" s="8">
        <f t="shared" si="21"/>
        <v>0</v>
      </c>
      <c r="AX17" s="8">
        <f t="shared" si="22"/>
        <v>0</v>
      </c>
      <c r="AY17" s="8">
        <f t="shared" si="23"/>
        <v>0</v>
      </c>
      <c r="AZ17" s="8">
        <f t="shared" si="24"/>
        <v>0</v>
      </c>
      <c r="BA17" s="8">
        <f t="shared" si="25"/>
        <v>0</v>
      </c>
      <c r="BB17" s="12"/>
      <c r="BC17" s="13">
        <f t="shared" si="26"/>
        <v>114</v>
      </c>
      <c r="BD17" s="8">
        <f t="shared" si="27"/>
        <v>0</v>
      </c>
      <c r="BE17" s="13"/>
      <c r="BF17" s="14"/>
      <c r="BG17" s="59" t="s">
        <v>351</v>
      </c>
      <c r="BH17" s="4" t="s">
        <v>20</v>
      </c>
      <c r="BI17" s="7">
        <f t="shared" ca="1" si="0"/>
        <v>34</v>
      </c>
      <c r="BJ17" s="10">
        <f t="shared" si="1"/>
        <v>0</v>
      </c>
      <c r="BK17" s="15" t="e">
        <f t="shared" si="28"/>
        <v>#DIV/0!</v>
      </c>
      <c r="BL17" s="4"/>
      <c r="BM17" s="16" t="s">
        <v>352</v>
      </c>
    </row>
    <row r="18" spans="1:65">
      <c r="A18" s="42">
        <v>15</v>
      </c>
      <c r="B18" s="7">
        <v>15</v>
      </c>
      <c r="C18" s="21">
        <v>41724</v>
      </c>
      <c r="D18" s="4"/>
      <c r="E18" s="4"/>
      <c r="F18" s="5"/>
      <c r="G18" s="4"/>
      <c r="H18" s="6">
        <f t="shared" si="2"/>
        <v>91</v>
      </c>
      <c r="I18" s="4"/>
      <c r="J18" s="4" t="s">
        <v>6</v>
      </c>
      <c r="K18" s="4"/>
      <c r="L18" s="4" t="s">
        <v>127</v>
      </c>
      <c r="M18" s="5">
        <v>32854</v>
      </c>
      <c r="N18" s="5" t="s">
        <v>261</v>
      </c>
      <c r="O18" s="4" t="s">
        <v>262</v>
      </c>
      <c r="P18" s="4">
        <f t="shared" si="3"/>
        <v>15</v>
      </c>
      <c r="Q18" s="7">
        <v>15</v>
      </c>
      <c r="R18" s="8">
        <v>0</v>
      </c>
      <c r="S18" s="9"/>
      <c r="T18" s="8">
        <f t="shared" si="4"/>
        <v>0</v>
      </c>
      <c r="U18" s="4"/>
      <c r="V18" s="4"/>
      <c r="W18" s="10" t="e">
        <f t="shared" si="5"/>
        <v>#DIV/0!</v>
      </c>
      <c r="X18" s="32" t="e">
        <f t="shared" si="6"/>
        <v>#DIV/0!</v>
      </c>
      <c r="Y18" s="26"/>
      <c r="Z18" s="35">
        <f t="shared" si="7"/>
        <v>0</v>
      </c>
      <c r="AA18" s="11"/>
      <c r="AB18" s="35">
        <f t="shared" si="8"/>
        <v>0</v>
      </c>
      <c r="AC18" s="11"/>
      <c r="AD18" s="11"/>
      <c r="AE18" s="8">
        <f t="shared" si="9"/>
        <v>0</v>
      </c>
      <c r="AF18" s="8">
        <f t="shared" si="10"/>
        <v>0</v>
      </c>
      <c r="AG18" s="8">
        <f t="shared" si="11"/>
        <v>0</v>
      </c>
      <c r="AH18" s="8">
        <f t="shared" si="12"/>
        <v>0</v>
      </c>
      <c r="AI18" s="11"/>
      <c r="AJ18" s="11"/>
      <c r="AK18" s="8">
        <f t="shared" si="13"/>
        <v>0</v>
      </c>
      <c r="AL18" s="8">
        <f t="shared" si="14"/>
        <v>0</v>
      </c>
      <c r="AM18" s="8">
        <f t="shared" si="15"/>
        <v>0</v>
      </c>
      <c r="AN18" s="8">
        <f t="shared" si="16"/>
        <v>0</v>
      </c>
      <c r="AO18" s="11"/>
      <c r="AP18" s="11"/>
      <c r="AQ18" s="8">
        <f t="shared" si="17"/>
        <v>0</v>
      </c>
      <c r="AR18" s="8">
        <f t="shared" si="18"/>
        <v>0</v>
      </c>
      <c r="AS18" s="8">
        <f t="shared" si="19"/>
        <v>0</v>
      </c>
      <c r="AT18" s="8">
        <f t="shared" si="20"/>
        <v>0</v>
      </c>
      <c r="AU18" s="11"/>
      <c r="AV18" s="11"/>
      <c r="AW18" s="8">
        <f t="shared" si="21"/>
        <v>0</v>
      </c>
      <c r="AX18" s="8">
        <f t="shared" si="22"/>
        <v>0</v>
      </c>
      <c r="AY18" s="8">
        <f t="shared" si="23"/>
        <v>0</v>
      </c>
      <c r="AZ18" s="8">
        <f t="shared" si="24"/>
        <v>0</v>
      </c>
      <c r="BA18" s="8">
        <f t="shared" si="25"/>
        <v>0</v>
      </c>
      <c r="BB18" s="12"/>
      <c r="BC18" s="13">
        <f t="shared" si="26"/>
        <v>114</v>
      </c>
      <c r="BD18" s="8">
        <f t="shared" si="27"/>
        <v>0</v>
      </c>
      <c r="BE18" s="13"/>
      <c r="BF18" s="14"/>
      <c r="BG18" s="59" t="s">
        <v>353</v>
      </c>
      <c r="BH18" s="4" t="s">
        <v>20</v>
      </c>
      <c r="BI18" s="7">
        <f t="shared" ca="1" si="0"/>
        <v>30</v>
      </c>
      <c r="BJ18" s="10">
        <f t="shared" si="1"/>
        <v>0</v>
      </c>
      <c r="BK18" s="15" t="e">
        <f t="shared" si="28"/>
        <v>#DIV/0!</v>
      </c>
      <c r="BL18" s="4"/>
      <c r="BM18" s="16" t="s">
        <v>354</v>
      </c>
    </row>
    <row r="19" spans="1:65">
      <c r="A19" s="42">
        <v>16</v>
      </c>
      <c r="B19" s="7">
        <v>16</v>
      </c>
      <c r="C19" s="21">
        <v>41724</v>
      </c>
      <c r="D19" s="4"/>
      <c r="E19" s="4"/>
      <c r="F19" s="5"/>
      <c r="G19" s="4"/>
      <c r="H19" s="6">
        <f t="shared" si="2"/>
        <v>91</v>
      </c>
      <c r="I19" s="4"/>
      <c r="J19" s="4" t="s">
        <v>6</v>
      </c>
      <c r="K19" s="4"/>
      <c r="L19" s="4" t="s">
        <v>126</v>
      </c>
      <c r="M19" s="5">
        <v>30332</v>
      </c>
      <c r="N19" s="5" t="s">
        <v>263</v>
      </c>
      <c r="O19" s="4" t="s">
        <v>264</v>
      </c>
      <c r="P19" s="4">
        <f t="shared" si="3"/>
        <v>16</v>
      </c>
      <c r="Q19" s="7">
        <v>16</v>
      </c>
      <c r="R19" s="8">
        <v>0</v>
      </c>
      <c r="S19" s="9"/>
      <c r="T19" s="8">
        <f t="shared" si="4"/>
        <v>0</v>
      </c>
      <c r="U19" s="4"/>
      <c r="V19" s="4"/>
      <c r="W19" s="10" t="e">
        <f t="shared" si="5"/>
        <v>#DIV/0!</v>
      </c>
      <c r="X19" s="32" t="e">
        <f t="shared" si="6"/>
        <v>#DIV/0!</v>
      </c>
      <c r="Y19" s="26"/>
      <c r="Z19" s="35">
        <f t="shared" si="7"/>
        <v>0</v>
      </c>
      <c r="AA19" s="11"/>
      <c r="AB19" s="35">
        <f t="shared" si="8"/>
        <v>0</v>
      </c>
      <c r="AC19" s="11"/>
      <c r="AD19" s="11"/>
      <c r="AE19" s="8">
        <f t="shared" si="9"/>
        <v>0</v>
      </c>
      <c r="AF19" s="8">
        <f t="shared" si="10"/>
        <v>0</v>
      </c>
      <c r="AG19" s="8">
        <f t="shared" si="11"/>
        <v>0</v>
      </c>
      <c r="AH19" s="8">
        <f t="shared" si="12"/>
        <v>0</v>
      </c>
      <c r="AI19" s="11"/>
      <c r="AJ19" s="11"/>
      <c r="AK19" s="8">
        <f t="shared" si="13"/>
        <v>0</v>
      </c>
      <c r="AL19" s="8">
        <f t="shared" si="14"/>
        <v>0</v>
      </c>
      <c r="AM19" s="8">
        <f t="shared" si="15"/>
        <v>0</v>
      </c>
      <c r="AN19" s="8">
        <f t="shared" si="16"/>
        <v>0</v>
      </c>
      <c r="AO19" s="11"/>
      <c r="AP19" s="11"/>
      <c r="AQ19" s="8">
        <f t="shared" si="17"/>
        <v>0</v>
      </c>
      <c r="AR19" s="8">
        <f t="shared" si="18"/>
        <v>0</v>
      </c>
      <c r="AS19" s="8">
        <f t="shared" si="19"/>
        <v>0</v>
      </c>
      <c r="AT19" s="8">
        <f t="shared" si="20"/>
        <v>0</v>
      </c>
      <c r="AU19" s="11"/>
      <c r="AV19" s="11"/>
      <c r="AW19" s="8">
        <f t="shared" si="21"/>
        <v>0</v>
      </c>
      <c r="AX19" s="8">
        <f t="shared" si="22"/>
        <v>0</v>
      </c>
      <c r="AY19" s="8">
        <f t="shared" si="23"/>
        <v>0</v>
      </c>
      <c r="AZ19" s="8">
        <f t="shared" si="24"/>
        <v>0</v>
      </c>
      <c r="BA19" s="8">
        <f t="shared" si="25"/>
        <v>0</v>
      </c>
      <c r="BB19" s="12"/>
      <c r="BC19" s="13">
        <f t="shared" si="26"/>
        <v>114</v>
      </c>
      <c r="BD19" s="8">
        <f t="shared" si="27"/>
        <v>0</v>
      </c>
      <c r="BE19" s="13"/>
      <c r="BF19" s="14"/>
      <c r="BG19" s="59" t="s">
        <v>355</v>
      </c>
      <c r="BH19" s="4" t="s">
        <v>20</v>
      </c>
      <c r="BI19" s="7">
        <f t="shared" ca="1" si="0"/>
        <v>37</v>
      </c>
      <c r="BJ19" s="10">
        <f t="shared" si="1"/>
        <v>0</v>
      </c>
      <c r="BK19" s="15" t="e">
        <f t="shared" si="28"/>
        <v>#DIV/0!</v>
      </c>
      <c r="BL19" s="4"/>
      <c r="BM19" s="16" t="s">
        <v>356</v>
      </c>
    </row>
    <row r="20" spans="1:65">
      <c r="A20" s="42">
        <v>17</v>
      </c>
      <c r="B20" s="7">
        <v>17</v>
      </c>
      <c r="C20" s="21">
        <v>41724</v>
      </c>
      <c r="D20" s="4"/>
      <c r="E20" s="4"/>
      <c r="F20" s="5"/>
      <c r="G20" s="4"/>
      <c r="H20" s="6">
        <f t="shared" si="2"/>
        <v>91</v>
      </c>
      <c r="I20" s="4"/>
      <c r="J20" s="4" t="s">
        <v>7</v>
      </c>
      <c r="K20" s="4"/>
      <c r="L20" s="4" t="s">
        <v>127</v>
      </c>
      <c r="M20" s="5">
        <v>26228</v>
      </c>
      <c r="N20" s="5" t="s">
        <v>265</v>
      </c>
      <c r="O20" s="4" t="s">
        <v>266</v>
      </c>
      <c r="P20" s="4">
        <f t="shared" si="3"/>
        <v>17</v>
      </c>
      <c r="Q20" s="7">
        <v>17</v>
      </c>
      <c r="R20" s="8">
        <v>0</v>
      </c>
      <c r="S20" s="9"/>
      <c r="T20" s="8">
        <f t="shared" si="4"/>
        <v>0</v>
      </c>
      <c r="U20" s="4"/>
      <c r="V20" s="4"/>
      <c r="W20" s="10" t="e">
        <f t="shared" si="5"/>
        <v>#DIV/0!</v>
      </c>
      <c r="X20" s="32" t="e">
        <f t="shared" si="6"/>
        <v>#DIV/0!</v>
      </c>
      <c r="Y20" s="26"/>
      <c r="Z20" s="35">
        <f t="shared" si="7"/>
        <v>0</v>
      </c>
      <c r="AA20" s="11"/>
      <c r="AB20" s="35">
        <f t="shared" si="8"/>
        <v>0</v>
      </c>
      <c r="AC20" s="11"/>
      <c r="AD20" s="11"/>
      <c r="AE20" s="8">
        <f t="shared" si="9"/>
        <v>0</v>
      </c>
      <c r="AF20" s="8">
        <f t="shared" si="10"/>
        <v>0</v>
      </c>
      <c r="AG20" s="8">
        <f t="shared" si="11"/>
        <v>0</v>
      </c>
      <c r="AH20" s="8">
        <f t="shared" si="12"/>
        <v>0</v>
      </c>
      <c r="AI20" s="11"/>
      <c r="AJ20" s="11"/>
      <c r="AK20" s="8">
        <f t="shared" si="13"/>
        <v>0</v>
      </c>
      <c r="AL20" s="8">
        <f t="shared" si="14"/>
        <v>0</v>
      </c>
      <c r="AM20" s="8">
        <f t="shared" si="15"/>
        <v>0</v>
      </c>
      <c r="AN20" s="8">
        <f t="shared" si="16"/>
        <v>0</v>
      </c>
      <c r="AO20" s="11"/>
      <c r="AP20" s="11"/>
      <c r="AQ20" s="8">
        <f t="shared" si="17"/>
        <v>0</v>
      </c>
      <c r="AR20" s="8">
        <f t="shared" si="18"/>
        <v>0</v>
      </c>
      <c r="AS20" s="8">
        <f t="shared" si="19"/>
        <v>0</v>
      </c>
      <c r="AT20" s="8">
        <f t="shared" si="20"/>
        <v>0</v>
      </c>
      <c r="AU20" s="11"/>
      <c r="AV20" s="11"/>
      <c r="AW20" s="8">
        <f t="shared" si="21"/>
        <v>0</v>
      </c>
      <c r="AX20" s="8">
        <f t="shared" si="22"/>
        <v>0</v>
      </c>
      <c r="AY20" s="8">
        <f t="shared" si="23"/>
        <v>0</v>
      </c>
      <c r="AZ20" s="8">
        <f t="shared" si="24"/>
        <v>0</v>
      </c>
      <c r="BA20" s="8">
        <f t="shared" si="25"/>
        <v>0</v>
      </c>
      <c r="BB20" s="12"/>
      <c r="BC20" s="13">
        <f t="shared" si="26"/>
        <v>114</v>
      </c>
      <c r="BD20" s="8">
        <f t="shared" si="27"/>
        <v>0</v>
      </c>
      <c r="BE20" s="13"/>
      <c r="BF20" s="14"/>
      <c r="BG20" s="59" t="s">
        <v>357</v>
      </c>
      <c r="BH20" s="4" t="s">
        <v>20</v>
      </c>
      <c r="BI20" s="7">
        <f t="shared" ca="1" si="0"/>
        <v>48</v>
      </c>
      <c r="BJ20" s="10">
        <f t="shared" si="1"/>
        <v>0</v>
      </c>
      <c r="BK20" s="15" t="e">
        <f t="shared" si="28"/>
        <v>#DIV/0!</v>
      </c>
      <c r="BL20" s="4"/>
      <c r="BM20" s="16" t="s">
        <v>358</v>
      </c>
    </row>
    <row r="21" spans="1:65">
      <c r="A21" s="42">
        <v>18</v>
      </c>
      <c r="B21" s="7">
        <v>18</v>
      </c>
      <c r="C21" s="21">
        <v>41724</v>
      </c>
      <c r="D21" s="4"/>
      <c r="E21" s="4"/>
      <c r="F21" s="5"/>
      <c r="G21" s="4"/>
      <c r="H21" s="6">
        <f t="shared" si="2"/>
        <v>91</v>
      </c>
      <c r="I21" s="4"/>
      <c r="J21" s="4" t="s">
        <v>7</v>
      </c>
      <c r="K21" s="4"/>
      <c r="L21" s="4" t="s">
        <v>126</v>
      </c>
      <c r="M21" s="5">
        <v>31767</v>
      </c>
      <c r="N21" s="5" t="s">
        <v>267</v>
      </c>
      <c r="O21" s="4" t="s">
        <v>268</v>
      </c>
      <c r="P21" s="4">
        <f t="shared" si="3"/>
        <v>18</v>
      </c>
      <c r="Q21" s="7">
        <v>18</v>
      </c>
      <c r="R21" s="8">
        <v>0</v>
      </c>
      <c r="S21" s="9"/>
      <c r="T21" s="8">
        <f t="shared" si="4"/>
        <v>0</v>
      </c>
      <c r="U21" s="4"/>
      <c r="V21" s="4"/>
      <c r="W21" s="10" t="e">
        <f t="shared" si="5"/>
        <v>#DIV/0!</v>
      </c>
      <c r="X21" s="32" t="e">
        <f t="shared" si="6"/>
        <v>#DIV/0!</v>
      </c>
      <c r="Y21" s="26"/>
      <c r="Z21" s="35">
        <f t="shared" si="7"/>
        <v>0</v>
      </c>
      <c r="AA21" s="11"/>
      <c r="AB21" s="35">
        <f t="shared" si="8"/>
        <v>0</v>
      </c>
      <c r="AC21" s="11"/>
      <c r="AD21" s="11"/>
      <c r="AE21" s="8">
        <f t="shared" si="9"/>
        <v>0</v>
      </c>
      <c r="AF21" s="8">
        <f t="shared" si="10"/>
        <v>0</v>
      </c>
      <c r="AG21" s="8">
        <f t="shared" si="11"/>
        <v>0</v>
      </c>
      <c r="AH21" s="8">
        <f t="shared" si="12"/>
        <v>0</v>
      </c>
      <c r="AI21" s="11"/>
      <c r="AJ21" s="11"/>
      <c r="AK21" s="8">
        <f t="shared" si="13"/>
        <v>0</v>
      </c>
      <c r="AL21" s="8">
        <f t="shared" si="14"/>
        <v>0</v>
      </c>
      <c r="AM21" s="8">
        <f t="shared" si="15"/>
        <v>0</v>
      </c>
      <c r="AN21" s="8">
        <f t="shared" si="16"/>
        <v>0</v>
      </c>
      <c r="AO21" s="11"/>
      <c r="AP21" s="11"/>
      <c r="AQ21" s="8">
        <f t="shared" si="17"/>
        <v>0</v>
      </c>
      <c r="AR21" s="8">
        <f t="shared" si="18"/>
        <v>0</v>
      </c>
      <c r="AS21" s="8">
        <f t="shared" si="19"/>
        <v>0</v>
      </c>
      <c r="AT21" s="8">
        <f t="shared" si="20"/>
        <v>0</v>
      </c>
      <c r="AU21" s="11"/>
      <c r="AV21" s="11"/>
      <c r="AW21" s="8">
        <f t="shared" si="21"/>
        <v>0</v>
      </c>
      <c r="AX21" s="8">
        <f t="shared" si="22"/>
        <v>0</v>
      </c>
      <c r="AY21" s="8">
        <f t="shared" si="23"/>
        <v>0</v>
      </c>
      <c r="AZ21" s="8">
        <f t="shared" si="24"/>
        <v>0</v>
      </c>
      <c r="BA21" s="8">
        <f t="shared" si="25"/>
        <v>0</v>
      </c>
      <c r="BB21" s="12"/>
      <c r="BC21" s="13">
        <f t="shared" si="26"/>
        <v>114</v>
      </c>
      <c r="BD21" s="8">
        <f t="shared" si="27"/>
        <v>0</v>
      </c>
      <c r="BE21" s="13"/>
      <c r="BF21" s="14"/>
      <c r="BG21" s="59" t="s">
        <v>359</v>
      </c>
      <c r="BH21" s="4" t="s">
        <v>20</v>
      </c>
      <c r="BI21" s="7">
        <f t="shared" ca="1" si="0"/>
        <v>33</v>
      </c>
      <c r="BJ21" s="10">
        <f t="shared" si="1"/>
        <v>0</v>
      </c>
      <c r="BK21" s="15" t="e">
        <f t="shared" si="28"/>
        <v>#DIV/0!</v>
      </c>
      <c r="BL21" s="4"/>
      <c r="BM21" s="16" t="s">
        <v>360</v>
      </c>
    </row>
    <row r="22" spans="1:65">
      <c r="A22" s="42">
        <v>19</v>
      </c>
      <c r="B22" s="7">
        <v>19</v>
      </c>
      <c r="C22" s="21">
        <v>41724</v>
      </c>
      <c r="D22" s="4"/>
      <c r="E22" s="4"/>
      <c r="F22" s="5"/>
      <c r="G22" s="4"/>
      <c r="H22" s="6">
        <f t="shared" si="2"/>
        <v>91</v>
      </c>
      <c r="I22" s="4"/>
      <c r="J22" s="4" t="s">
        <v>6</v>
      </c>
      <c r="K22" s="4"/>
      <c r="L22" s="4" t="s">
        <v>126</v>
      </c>
      <c r="M22" s="5">
        <v>32750</v>
      </c>
      <c r="N22" s="5" t="s">
        <v>269</v>
      </c>
      <c r="O22" s="4" t="s">
        <v>270</v>
      </c>
      <c r="P22" s="4">
        <f t="shared" si="3"/>
        <v>19</v>
      </c>
      <c r="Q22" s="7">
        <v>19</v>
      </c>
      <c r="R22" s="8">
        <v>0</v>
      </c>
      <c r="S22" s="9"/>
      <c r="T22" s="8">
        <f t="shared" si="4"/>
        <v>0</v>
      </c>
      <c r="U22" s="4"/>
      <c r="V22" s="4"/>
      <c r="W22" s="10" t="e">
        <f t="shared" si="5"/>
        <v>#DIV/0!</v>
      </c>
      <c r="X22" s="32" t="e">
        <f t="shared" si="6"/>
        <v>#DIV/0!</v>
      </c>
      <c r="Y22" s="26"/>
      <c r="Z22" s="35">
        <f t="shared" si="7"/>
        <v>0</v>
      </c>
      <c r="AA22" s="11"/>
      <c r="AB22" s="35">
        <f t="shared" si="8"/>
        <v>0</v>
      </c>
      <c r="AC22" s="11"/>
      <c r="AD22" s="11"/>
      <c r="AE22" s="8">
        <f t="shared" si="9"/>
        <v>0</v>
      </c>
      <c r="AF22" s="8">
        <f t="shared" si="10"/>
        <v>0</v>
      </c>
      <c r="AG22" s="8">
        <f t="shared" si="11"/>
        <v>0</v>
      </c>
      <c r="AH22" s="8">
        <f t="shared" si="12"/>
        <v>0</v>
      </c>
      <c r="AI22" s="11"/>
      <c r="AJ22" s="11"/>
      <c r="AK22" s="8">
        <f t="shared" si="13"/>
        <v>0</v>
      </c>
      <c r="AL22" s="8">
        <f t="shared" si="14"/>
        <v>0</v>
      </c>
      <c r="AM22" s="8">
        <f t="shared" si="15"/>
        <v>0</v>
      </c>
      <c r="AN22" s="8">
        <f t="shared" si="16"/>
        <v>0</v>
      </c>
      <c r="AO22" s="11"/>
      <c r="AP22" s="11"/>
      <c r="AQ22" s="8">
        <f t="shared" si="17"/>
        <v>0</v>
      </c>
      <c r="AR22" s="8">
        <f t="shared" si="18"/>
        <v>0</v>
      </c>
      <c r="AS22" s="8">
        <f t="shared" si="19"/>
        <v>0</v>
      </c>
      <c r="AT22" s="8">
        <f t="shared" si="20"/>
        <v>0</v>
      </c>
      <c r="AU22" s="11"/>
      <c r="AV22" s="11"/>
      <c r="AW22" s="8">
        <f t="shared" si="21"/>
        <v>0</v>
      </c>
      <c r="AX22" s="8">
        <f t="shared" si="22"/>
        <v>0</v>
      </c>
      <c r="AY22" s="8">
        <f t="shared" si="23"/>
        <v>0</v>
      </c>
      <c r="AZ22" s="8">
        <f t="shared" si="24"/>
        <v>0</v>
      </c>
      <c r="BA22" s="8">
        <f t="shared" si="25"/>
        <v>0</v>
      </c>
      <c r="BB22" s="12"/>
      <c r="BC22" s="13">
        <f t="shared" si="26"/>
        <v>114</v>
      </c>
      <c r="BD22" s="8">
        <f t="shared" si="27"/>
        <v>0</v>
      </c>
      <c r="BE22" s="13"/>
      <c r="BF22" s="14"/>
      <c r="BG22" s="59" t="s">
        <v>361</v>
      </c>
      <c r="BH22" s="4" t="s">
        <v>20</v>
      </c>
      <c r="BI22" s="7">
        <f t="shared" ca="1" si="0"/>
        <v>30</v>
      </c>
      <c r="BJ22" s="10">
        <f t="shared" si="1"/>
        <v>0</v>
      </c>
      <c r="BK22" s="15" t="e">
        <f t="shared" si="28"/>
        <v>#DIV/0!</v>
      </c>
      <c r="BL22" s="4"/>
      <c r="BM22" s="16" t="s">
        <v>362</v>
      </c>
    </row>
    <row r="23" spans="1:65">
      <c r="A23" s="42">
        <v>20</v>
      </c>
      <c r="B23" s="7">
        <v>20</v>
      </c>
      <c r="C23" s="21">
        <v>41724</v>
      </c>
      <c r="D23" s="4"/>
      <c r="E23" s="4"/>
      <c r="F23" s="5"/>
      <c r="G23" s="4"/>
      <c r="H23" s="6">
        <f t="shared" si="2"/>
        <v>91</v>
      </c>
      <c r="I23" s="4"/>
      <c r="J23" s="4" t="s">
        <v>7</v>
      </c>
      <c r="K23" s="4"/>
      <c r="L23" s="4" t="s">
        <v>126</v>
      </c>
      <c r="M23" s="5">
        <v>26521</v>
      </c>
      <c r="N23" s="5" t="s">
        <v>271</v>
      </c>
      <c r="O23" s="4" t="s">
        <v>272</v>
      </c>
      <c r="P23" s="4">
        <f t="shared" si="3"/>
        <v>20</v>
      </c>
      <c r="Q23" s="7">
        <v>20</v>
      </c>
      <c r="R23" s="8">
        <v>0</v>
      </c>
      <c r="S23" s="9"/>
      <c r="T23" s="8">
        <f t="shared" si="4"/>
        <v>0</v>
      </c>
      <c r="U23" s="4"/>
      <c r="V23" s="4"/>
      <c r="W23" s="10" t="e">
        <f t="shared" si="5"/>
        <v>#DIV/0!</v>
      </c>
      <c r="X23" s="32" t="e">
        <f t="shared" si="6"/>
        <v>#DIV/0!</v>
      </c>
      <c r="Y23" s="26"/>
      <c r="Z23" s="35">
        <f t="shared" si="7"/>
        <v>0</v>
      </c>
      <c r="AA23" s="11"/>
      <c r="AB23" s="35">
        <f t="shared" si="8"/>
        <v>0</v>
      </c>
      <c r="AC23" s="11"/>
      <c r="AD23" s="11"/>
      <c r="AE23" s="8">
        <f t="shared" si="9"/>
        <v>0</v>
      </c>
      <c r="AF23" s="8">
        <f t="shared" si="10"/>
        <v>0</v>
      </c>
      <c r="AG23" s="8">
        <f t="shared" si="11"/>
        <v>0</v>
      </c>
      <c r="AH23" s="8">
        <f t="shared" si="12"/>
        <v>0</v>
      </c>
      <c r="AI23" s="11"/>
      <c r="AJ23" s="11"/>
      <c r="AK23" s="8">
        <f t="shared" si="13"/>
        <v>0</v>
      </c>
      <c r="AL23" s="8">
        <f t="shared" si="14"/>
        <v>0</v>
      </c>
      <c r="AM23" s="8">
        <f t="shared" si="15"/>
        <v>0</v>
      </c>
      <c r="AN23" s="8">
        <f t="shared" si="16"/>
        <v>0</v>
      </c>
      <c r="AO23" s="11"/>
      <c r="AP23" s="11"/>
      <c r="AQ23" s="8">
        <f t="shared" si="17"/>
        <v>0</v>
      </c>
      <c r="AR23" s="8">
        <f t="shared" si="18"/>
        <v>0</v>
      </c>
      <c r="AS23" s="8">
        <f t="shared" si="19"/>
        <v>0</v>
      </c>
      <c r="AT23" s="8">
        <f t="shared" si="20"/>
        <v>0</v>
      </c>
      <c r="AU23" s="11"/>
      <c r="AV23" s="11"/>
      <c r="AW23" s="8">
        <f t="shared" si="21"/>
        <v>0</v>
      </c>
      <c r="AX23" s="8">
        <f t="shared" si="22"/>
        <v>0</v>
      </c>
      <c r="AY23" s="8">
        <f t="shared" si="23"/>
        <v>0</v>
      </c>
      <c r="AZ23" s="8">
        <f t="shared" si="24"/>
        <v>0</v>
      </c>
      <c r="BA23" s="8">
        <f t="shared" si="25"/>
        <v>0</v>
      </c>
      <c r="BB23" s="12"/>
      <c r="BC23" s="13">
        <f t="shared" si="26"/>
        <v>114</v>
      </c>
      <c r="BD23" s="8">
        <f t="shared" si="27"/>
        <v>0</v>
      </c>
      <c r="BE23" s="13"/>
      <c r="BF23" s="14"/>
      <c r="BG23" s="59" t="s">
        <v>363</v>
      </c>
      <c r="BH23" s="4" t="s">
        <v>21</v>
      </c>
      <c r="BI23" s="7">
        <f t="shared" ca="1" si="0"/>
        <v>48</v>
      </c>
      <c r="BJ23" s="10">
        <f t="shared" si="1"/>
        <v>0</v>
      </c>
      <c r="BK23" s="15" t="e">
        <f t="shared" si="28"/>
        <v>#DIV/0!</v>
      </c>
      <c r="BL23" s="4"/>
      <c r="BM23" s="16" t="s">
        <v>364</v>
      </c>
    </row>
    <row r="24" spans="1:65">
      <c r="A24" s="42">
        <v>21</v>
      </c>
      <c r="B24" s="7">
        <v>21</v>
      </c>
      <c r="C24" s="21">
        <v>41724</v>
      </c>
      <c r="D24" s="4"/>
      <c r="E24" s="4"/>
      <c r="F24" s="5"/>
      <c r="G24" s="4"/>
      <c r="H24" s="6">
        <f t="shared" si="2"/>
        <v>91</v>
      </c>
      <c r="I24" s="4"/>
      <c r="J24" s="4"/>
      <c r="K24" s="4"/>
      <c r="L24" s="4" t="s">
        <v>126</v>
      </c>
      <c r="M24" s="5">
        <v>32034</v>
      </c>
      <c r="N24" s="5" t="s">
        <v>273</v>
      </c>
      <c r="O24" s="4" t="s">
        <v>274</v>
      </c>
      <c r="P24" s="4">
        <f t="shared" si="3"/>
        <v>21</v>
      </c>
      <c r="Q24" s="7">
        <v>21</v>
      </c>
      <c r="R24" s="8">
        <v>0</v>
      </c>
      <c r="S24" s="9"/>
      <c r="T24" s="8">
        <f t="shared" si="4"/>
        <v>0</v>
      </c>
      <c r="U24" s="4"/>
      <c r="V24" s="4"/>
      <c r="W24" s="10" t="e">
        <f t="shared" si="5"/>
        <v>#DIV/0!</v>
      </c>
      <c r="X24" s="32" t="e">
        <f t="shared" si="6"/>
        <v>#DIV/0!</v>
      </c>
      <c r="Y24" s="26"/>
      <c r="Z24" s="35">
        <f t="shared" si="7"/>
        <v>0</v>
      </c>
      <c r="AA24" s="11"/>
      <c r="AB24" s="35">
        <f t="shared" si="8"/>
        <v>0</v>
      </c>
      <c r="AC24" s="11"/>
      <c r="AD24" s="11"/>
      <c r="AE24" s="8">
        <f t="shared" si="9"/>
        <v>0</v>
      </c>
      <c r="AF24" s="8">
        <f t="shared" si="10"/>
        <v>0</v>
      </c>
      <c r="AG24" s="8">
        <f t="shared" si="11"/>
        <v>0</v>
      </c>
      <c r="AH24" s="8">
        <f t="shared" si="12"/>
        <v>0</v>
      </c>
      <c r="AI24" s="11"/>
      <c r="AJ24" s="11"/>
      <c r="AK24" s="8">
        <f t="shared" si="13"/>
        <v>0</v>
      </c>
      <c r="AL24" s="8">
        <f t="shared" si="14"/>
        <v>0</v>
      </c>
      <c r="AM24" s="8">
        <f t="shared" si="15"/>
        <v>0</v>
      </c>
      <c r="AN24" s="8">
        <f t="shared" si="16"/>
        <v>0</v>
      </c>
      <c r="AO24" s="11"/>
      <c r="AP24" s="11"/>
      <c r="AQ24" s="8">
        <f t="shared" si="17"/>
        <v>0</v>
      </c>
      <c r="AR24" s="8">
        <f t="shared" si="18"/>
        <v>0</v>
      </c>
      <c r="AS24" s="8">
        <f t="shared" si="19"/>
        <v>0</v>
      </c>
      <c r="AT24" s="8">
        <f t="shared" si="20"/>
        <v>0</v>
      </c>
      <c r="AU24" s="11"/>
      <c r="AV24" s="11"/>
      <c r="AW24" s="8">
        <f t="shared" si="21"/>
        <v>0</v>
      </c>
      <c r="AX24" s="8">
        <f t="shared" si="22"/>
        <v>0</v>
      </c>
      <c r="AY24" s="8">
        <f t="shared" si="23"/>
        <v>0</v>
      </c>
      <c r="AZ24" s="8">
        <f t="shared" si="24"/>
        <v>0</v>
      </c>
      <c r="BA24" s="8">
        <f t="shared" si="25"/>
        <v>0</v>
      </c>
      <c r="BB24" s="12"/>
      <c r="BC24" s="13">
        <f t="shared" si="26"/>
        <v>114</v>
      </c>
      <c r="BD24" s="8">
        <f t="shared" si="27"/>
        <v>0</v>
      </c>
      <c r="BE24" s="13"/>
      <c r="BF24" s="14"/>
      <c r="BG24" s="59" t="s">
        <v>365</v>
      </c>
      <c r="BH24" s="4" t="s">
        <v>20</v>
      </c>
      <c r="BI24" s="7">
        <f t="shared" ca="1" si="0"/>
        <v>32</v>
      </c>
      <c r="BJ24" s="10">
        <f t="shared" si="1"/>
        <v>0</v>
      </c>
      <c r="BK24" s="15" t="e">
        <f t="shared" si="28"/>
        <v>#DIV/0!</v>
      </c>
      <c r="BL24" s="4"/>
      <c r="BM24" s="16" t="s">
        <v>366</v>
      </c>
    </row>
    <row r="25" spans="1:65">
      <c r="A25" s="42">
        <v>22</v>
      </c>
      <c r="B25" s="7">
        <v>22</v>
      </c>
      <c r="C25" s="21">
        <v>41724</v>
      </c>
      <c r="D25" s="4"/>
      <c r="E25" s="4"/>
      <c r="F25" s="5"/>
      <c r="G25" s="4"/>
      <c r="H25" s="6">
        <f t="shared" si="2"/>
        <v>91</v>
      </c>
      <c r="I25" s="4"/>
      <c r="J25" s="4" t="s">
        <v>7</v>
      </c>
      <c r="K25" s="4"/>
      <c r="L25" s="4" t="s">
        <v>126</v>
      </c>
      <c r="M25" s="5">
        <v>29283</v>
      </c>
      <c r="N25" s="5" t="s">
        <v>275</v>
      </c>
      <c r="O25" s="4" t="s">
        <v>276</v>
      </c>
      <c r="P25" s="4">
        <f t="shared" si="3"/>
        <v>22</v>
      </c>
      <c r="Q25" s="7">
        <v>22</v>
      </c>
      <c r="R25" s="8">
        <v>0</v>
      </c>
      <c r="S25" s="9"/>
      <c r="T25" s="8">
        <f t="shared" si="4"/>
        <v>0</v>
      </c>
      <c r="U25" s="4"/>
      <c r="V25" s="4"/>
      <c r="W25" s="10" t="e">
        <f t="shared" si="5"/>
        <v>#DIV/0!</v>
      </c>
      <c r="X25" s="32" t="e">
        <f t="shared" si="6"/>
        <v>#DIV/0!</v>
      </c>
      <c r="Y25" s="26"/>
      <c r="Z25" s="35">
        <f t="shared" si="7"/>
        <v>0</v>
      </c>
      <c r="AA25" s="11"/>
      <c r="AB25" s="35">
        <f t="shared" si="8"/>
        <v>0</v>
      </c>
      <c r="AC25" s="11"/>
      <c r="AD25" s="11"/>
      <c r="AE25" s="8">
        <f t="shared" si="9"/>
        <v>0</v>
      </c>
      <c r="AF25" s="8">
        <f t="shared" si="10"/>
        <v>0</v>
      </c>
      <c r="AG25" s="8">
        <f t="shared" si="11"/>
        <v>0</v>
      </c>
      <c r="AH25" s="8">
        <f t="shared" si="12"/>
        <v>0</v>
      </c>
      <c r="AI25" s="11"/>
      <c r="AJ25" s="11"/>
      <c r="AK25" s="8">
        <f t="shared" si="13"/>
        <v>0</v>
      </c>
      <c r="AL25" s="8">
        <f t="shared" si="14"/>
        <v>0</v>
      </c>
      <c r="AM25" s="8">
        <f t="shared" si="15"/>
        <v>0</v>
      </c>
      <c r="AN25" s="8">
        <f t="shared" si="16"/>
        <v>0</v>
      </c>
      <c r="AO25" s="11"/>
      <c r="AP25" s="11"/>
      <c r="AQ25" s="8">
        <f t="shared" si="17"/>
        <v>0</v>
      </c>
      <c r="AR25" s="8">
        <f t="shared" si="18"/>
        <v>0</v>
      </c>
      <c r="AS25" s="8">
        <f t="shared" si="19"/>
        <v>0</v>
      </c>
      <c r="AT25" s="8">
        <f t="shared" si="20"/>
        <v>0</v>
      </c>
      <c r="AU25" s="11"/>
      <c r="AV25" s="11"/>
      <c r="AW25" s="8">
        <f t="shared" si="21"/>
        <v>0</v>
      </c>
      <c r="AX25" s="8">
        <f t="shared" si="22"/>
        <v>0</v>
      </c>
      <c r="AY25" s="8">
        <f t="shared" si="23"/>
        <v>0</v>
      </c>
      <c r="AZ25" s="8">
        <f t="shared" si="24"/>
        <v>0</v>
      </c>
      <c r="BA25" s="8">
        <f t="shared" si="25"/>
        <v>0</v>
      </c>
      <c r="BB25" s="12"/>
      <c r="BC25" s="13">
        <f t="shared" si="26"/>
        <v>114</v>
      </c>
      <c r="BD25" s="8">
        <f t="shared" si="27"/>
        <v>0</v>
      </c>
      <c r="BE25" s="13"/>
      <c r="BF25" s="14"/>
      <c r="BG25" s="59" t="s">
        <v>421</v>
      </c>
      <c r="BH25" s="4" t="s">
        <v>21</v>
      </c>
      <c r="BI25" s="7">
        <f t="shared" ca="1" si="0"/>
        <v>40</v>
      </c>
      <c r="BJ25" s="10">
        <f t="shared" si="1"/>
        <v>0</v>
      </c>
      <c r="BK25" s="15" t="e">
        <f t="shared" si="28"/>
        <v>#DIV/0!</v>
      </c>
      <c r="BL25" s="4"/>
      <c r="BM25" s="16" t="s">
        <v>367</v>
      </c>
    </row>
    <row r="26" spans="1:65">
      <c r="A26" s="42">
        <v>23</v>
      </c>
      <c r="B26" s="7">
        <v>23</v>
      </c>
      <c r="C26" s="21">
        <v>41724</v>
      </c>
      <c r="D26" s="4"/>
      <c r="E26" s="4"/>
      <c r="F26" s="5"/>
      <c r="G26" s="4"/>
      <c r="H26" s="6">
        <f t="shared" si="2"/>
        <v>91</v>
      </c>
      <c r="I26" s="4"/>
      <c r="J26" s="4"/>
      <c r="K26" s="4"/>
      <c r="L26" s="4" t="s">
        <v>127</v>
      </c>
      <c r="M26" s="5">
        <v>32770</v>
      </c>
      <c r="N26" s="5" t="s">
        <v>237</v>
      </c>
      <c r="O26" s="4" t="s">
        <v>277</v>
      </c>
      <c r="P26" s="4">
        <f t="shared" si="3"/>
        <v>23</v>
      </c>
      <c r="Q26" s="7">
        <v>23</v>
      </c>
      <c r="R26" s="8">
        <v>0</v>
      </c>
      <c r="S26" s="9"/>
      <c r="T26" s="8">
        <f t="shared" si="4"/>
        <v>0</v>
      </c>
      <c r="U26" s="4"/>
      <c r="V26" s="4"/>
      <c r="W26" s="10" t="e">
        <f t="shared" si="5"/>
        <v>#DIV/0!</v>
      </c>
      <c r="X26" s="32" t="e">
        <f t="shared" si="6"/>
        <v>#DIV/0!</v>
      </c>
      <c r="Y26" s="26"/>
      <c r="Z26" s="35">
        <f t="shared" si="7"/>
        <v>0</v>
      </c>
      <c r="AA26" s="11"/>
      <c r="AB26" s="35">
        <f t="shared" si="8"/>
        <v>0</v>
      </c>
      <c r="AC26" s="11"/>
      <c r="AD26" s="11"/>
      <c r="AE26" s="8">
        <f t="shared" si="9"/>
        <v>0</v>
      </c>
      <c r="AF26" s="8">
        <f t="shared" si="10"/>
        <v>0</v>
      </c>
      <c r="AG26" s="8">
        <f t="shared" si="11"/>
        <v>0</v>
      </c>
      <c r="AH26" s="8">
        <f t="shared" si="12"/>
        <v>0</v>
      </c>
      <c r="AI26" s="11"/>
      <c r="AJ26" s="11"/>
      <c r="AK26" s="8">
        <f t="shared" si="13"/>
        <v>0</v>
      </c>
      <c r="AL26" s="8">
        <f t="shared" si="14"/>
        <v>0</v>
      </c>
      <c r="AM26" s="8">
        <f t="shared" si="15"/>
        <v>0</v>
      </c>
      <c r="AN26" s="8">
        <f t="shared" si="16"/>
        <v>0</v>
      </c>
      <c r="AO26" s="11"/>
      <c r="AP26" s="11"/>
      <c r="AQ26" s="8">
        <f t="shared" si="17"/>
        <v>0</v>
      </c>
      <c r="AR26" s="8">
        <f t="shared" si="18"/>
        <v>0</v>
      </c>
      <c r="AS26" s="8">
        <f t="shared" si="19"/>
        <v>0</v>
      </c>
      <c r="AT26" s="8">
        <f t="shared" si="20"/>
        <v>0</v>
      </c>
      <c r="AU26" s="11"/>
      <c r="AV26" s="11"/>
      <c r="AW26" s="8">
        <f t="shared" si="21"/>
        <v>0</v>
      </c>
      <c r="AX26" s="8">
        <f t="shared" si="22"/>
        <v>0</v>
      </c>
      <c r="AY26" s="8">
        <f t="shared" si="23"/>
        <v>0</v>
      </c>
      <c r="AZ26" s="8">
        <f t="shared" si="24"/>
        <v>0</v>
      </c>
      <c r="BA26" s="8">
        <f t="shared" si="25"/>
        <v>0</v>
      </c>
      <c r="BB26" s="12"/>
      <c r="BC26" s="13">
        <f t="shared" si="26"/>
        <v>114</v>
      </c>
      <c r="BD26" s="8">
        <f t="shared" si="27"/>
        <v>0</v>
      </c>
      <c r="BE26" s="13"/>
      <c r="BF26" s="14"/>
      <c r="BG26" s="59" t="s">
        <v>368</v>
      </c>
      <c r="BH26" s="4" t="s">
        <v>20</v>
      </c>
      <c r="BI26" s="7">
        <f t="shared" ca="1" si="0"/>
        <v>30</v>
      </c>
      <c r="BJ26" s="10">
        <f t="shared" si="1"/>
        <v>0</v>
      </c>
      <c r="BK26" s="15" t="e">
        <f t="shared" si="28"/>
        <v>#DIV/0!</v>
      </c>
      <c r="BL26" s="4"/>
      <c r="BM26" s="16" t="s">
        <v>369</v>
      </c>
    </row>
    <row r="27" spans="1:65">
      <c r="A27" s="42">
        <v>24</v>
      </c>
      <c r="B27" s="7">
        <v>24</v>
      </c>
      <c r="C27" s="21">
        <v>41725</v>
      </c>
      <c r="D27" s="4"/>
      <c r="E27" s="4"/>
      <c r="F27" s="5"/>
      <c r="G27" s="4"/>
      <c r="H27" s="6">
        <f t="shared" si="2"/>
        <v>91</v>
      </c>
      <c r="I27" s="4"/>
      <c r="J27" s="4"/>
      <c r="K27" s="4"/>
      <c r="L27" s="4" t="s">
        <v>126</v>
      </c>
      <c r="M27" s="5">
        <v>32204</v>
      </c>
      <c r="N27" s="5" t="s">
        <v>278</v>
      </c>
      <c r="O27" s="4" t="s">
        <v>279</v>
      </c>
      <c r="P27" s="4">
        <f t="shared" si="3"/>
        <v>24</v>
      </c>
      <c r="Q27" s="7">
        <v>24</v>
      </c>
      <c r="R27" s="8">
        <v>0</v>
      </c>
      <c r="S27" s="9"/>
      <c r="T27" s="8">
        <f t="shared" si="4"/>
        <v>0</v>
      </c>
      <c r="U27" s="4"/>
      <c r="V27" s="4"/>
      <c r="W27" s="10" t="e">
        <f t="shared" si="5"/>
        <v>#DIV/0!</v>
      </c>
      <c r="X27" s="32" t="e">
        <f t="shared" si="6"/>
        <v>#DIV/0!</v>
      </c>
      <c r="Y27" s="26"/>
      <c r="Z27" s="35">
        <f t="shared" si="7"/>
        <v>0</v>
      </c>
      <c r="AA27" s="11"/>
      <c r="AB27" s="35">
        <f t="shared" si="8"/>
        <v>0</v>
      </c>
      <c r="AC27" s="11"/>
      <c r="AD27" s="11"/>
      <c r="AE27" s="8">
        <f t="shared" si="9"/>
        <v>0</v>
      </c>
      <c r="AF27" s="8">
        <f t="shared" si="10"/>
        <v>0</v>
      </c>
      <c r="AG27" s="8">
        <f t="shared" si="11"/>
        <v>0</v>
      </c>
      <c r="AH27" s="8">
        <f t="shared" si="12"/>
        <v>0</v>
      </c>
      <c r="AI27" s="11"/>
      <c r="AJ27" s="11"/>
      <c r="AK27" s="8">
        <f t="shared" si="13"/>
        <v>0</v>
      </c>
      <c r="AL27" s="8">
        <f t="shared" si="14"/>
        <v>0</v>
      </c>
      <c r="AM27" s="8">
        <f t="shared" si="15"/>
        <v>0</v>
      </c>
      <c r="AN27" s="8">
        <f t="shared" si="16"/>
        <v>0</v>
      </c>
      <c r="AO27" s="11"/>
      <c r="AP27" s="11"/>
      <c r="AQ27" s="8">
        <f t="shared" si="17"/>
        <v>0</v>
      </c>
      <c r="AR27" s="8">
        <f t="shared" si="18"/>
        <v>0</v>
      </c>
      <c r="AS27" s="8">
        <f t="shared" si="19"/>
        <v>0</v>
      </c>
      <c r="AT27" s="8">
        <f t="shared" si="20"/>
        <v>0</v>
      </c>
      <c r="AU27" s="11"/>
      <c r="AV27" s="11"/>
      <c r="AW27" s="8">
        <f t="shared" si="21"/>
        <v>0</v>
      </c>
      <c r="AX27" s="8">
        <f t="shared" si="22"/>
        <v>0</v>
      </c>
      <c r="AY27" s="8">
        <f t="shared" si="23"/>
        <v>0</v>
      </c>
      <c r="AZ27" s="8">
        <f t="shared" si="24"/>
        <v>0</v>
      </c>
      <c r="BA27" s="8">
        <f t="shared" si="25"/>
        <v>0</v>
      </c>
      <c r="BB27" s="12"/>
      <c r="BC27" s="13">
        <f t="shared" si="26"/>
        <v>114</v>
      </c>
      <c r="BD27" s="8">
        <f t="shared" si="27"/>
        <v>0</v>
      </c>
      <c r="BE27" s="13"/>
      <c r="BF27" s="14"/>
      <c r="BG27" s="59" t="s">
        <v>370</v>
      </c>
      <c r="BH27" s="4" t="s">
        <v>20</v>
      </c>
      <c r="BI27" s="7">
        <f t="shared" ca="1" si="0"/>
        <v>32</v>
      </c>
      <c r="BJ27" s="10">
        <f t="shared" si="1"/>
        <v>0</v>
      </c>
      <c r="BK27" s="15" t="e">
        <f t="shared" si="28"/>
        <v>#DIV/0!</v>
      </c>
      <c r="BL27" s="4"/>
      <c r="BM27" s="16" t="s">
        <v>371</v>
      </c>
    </row>
    <row r="28" spans="1:65">
      <c r="A28" s="42">
        <v>25</v>
      </c>
      <c r="B28" s="7">
        <v>25</v>
      </c>
      <c r="C28" s="21">
        <v>41725</v>
      </c>
      <c r="D28" s="4"/>
      <c r="E28" s="4"/>
      <c r="F28" s="5"/>
      <c r="G28" s="4"/>
      <c r="H28" s="6">
        <f t="shared" si="2"/>
        <v>91</v>
      </c>
      <c r="I28" s="4"/>
      <c r="J28" s="4"/>
      <c r="K28" s="4"/>
      <c r="L28" s="4" t="s">
        <v>126</v>
      </c>
      <c r="M28" s="5">
        <v>28332</v>
      </c>
      <c r="N28" s="5" t="s">
        <v>280</v>
      </c>
      <c r="O28" s="4" t="s">
        <v>281</v>
      </c>
      <c r="P28" s="4">
        <f t="shared" si="3"/>
        <v>25</v>
      </c>
      <c r="Q28" s="7">
        <v>25</v>
      </c>
      <c r="R28" s="8">
        <v>0</v>
      </c>
      <c r="S28" s="9"/>
      <c r="T28" s="8">
        <f t="shared" si="4"/>
        <v>0</v>
      </c>
      <c r="U28" s="4"/>
      <c r="V28" s="4"/>
      <c r="W28" s="10" t="e">
        <f t="shared" si="5"/>
        <v>#DIV/0!</v>
      </c>
      <c r="X28" s="32" t="e">
        <f t="shared" si="6"/>
        <v>#DIV/0!</v>
      </c>
      <c r="Y28" s="26"/>
      <c r="Z28" s="35">
        <f t="shared" si="7"/>
        <v>0</v>
      </c>
      <c r="AA28" s="11"/>
      <c r="AB28" s="35">
        <f t="shared" si="8"/>
        <v>0</v>
      </c>
      <c r="AC28" s="11"/>
      <c r="AD28" s="11"/>
      <c r="AE28" s="8">
        <f t="shared" si="9"/>
        <v>0</v>
      </c>
      <c r="AF28" s="8">
        <f t="shared" si="10"/>
        <v>0</v>
      </c>
      <c r="AG28" s="8">
        <f t="shared" si="11"/>
        <v>0</v>
      </c>
      <c r="AH28" s="8">
        <f t="shared" si="12"/>
        <v>0</v>
      </c>
      <c r="AI28" s="11"/>
      <c r="AJ28" s="11"/>
      <c r="AK28" s="8">
        <f t="shared" si="13"/>
        <v>0</v>
      </c>
      <c r="AL28" s="8">
        <f t="shared" si="14"/>
        <v>0</v>
      </c>
      <c r="AM28" s="8">
        <f t="shared" si="15"/>
        <v>0</v>
      </c>
      <c r="AN28" s="8">
        <f t="shared" si="16"/>
        <v>0</v>
      </c>
      <c r="AO28" s="11"/>
      <c r="AP28" s="11"/>
      <c r="AQ28" s="8">
        <f t="shared" si="17"/>
        <v>0</v>
      </c>
      <c r="AR28" s="8">
        <f t="shared" si="18"/>
        <v>0</v>
      </c>
      <c r="AS28" s="8">
        <f t="shared" si="19"/>
        <v>0</v>
      </c>
      <c r="AT28" s="8">
        <f t="shared" si="20"/>
        <v>0</v>
      </c>
      <c r="AU28" s="11"/>
      <c r="AV28" s="11"/>
      <c r="AW28" s="8">
        <f t="shared" si="21"/>
        <v>0</v>
      </c>
      <c r="AX28" s="8">
        <f t="shared" si="22"/>
        <v>0</v>
      </c>
      <c r="AY28" s="8">
        <f t="shared" si="23"/>
        <v>0</v>
      </c>
      <c r="AZ28" s="8">
        <f t="shared" si="24"/>
        <v>0</v>
      </c>
      <c r="BA28" s="8">
        <f t="shared" si="25"/>
        <v>0</v>
      </c>
      <c r="BB28" s="12"/>
      <c r="BC28" s="13">
        <f t="shared" si="26"/>
        <v>114</v>
      </c>
      <c r="BD28" s="8">
        <f t="shared" si="27"/>
        <v>0</v>
      </c>
      <c r="BE28" s="13"/>
      <c r="BF28" s="14"/>
      <c r="BG28" s="59" t="s">
        <v>372</v>
      </c>
      <c r="BH28" s="4" t="s">
        <v>20</v>
      </c>
      <c r="BI28" s="7">
        <f t="shared" ca="1" si="0"/>
        <v>43</v>
      </c>
      <c r="BJ28" s="10">
        <f t="shared" si="1"/>
        <v>0</v>
      </c>
      <c r="BK28" s="15" t="e">
        <f t="shared" si="28"/>
        <v>#DIV/0!</v>
      </c>
      <c r="BL28" s="4"/>
      <c r="BM28" s="16" t="s">
        <v>373</v>
      </c>
    </row>
    <row r="29" spans="1:65">
      <c r="A29" s="42">
        <v>26</v>
      </c>
      <c r="B29" s="7">
        <v>26</v>
      </c>
      <c r="C29" s="21">
        <v>41725</v>
      </c>
      <c r="D29" s="4"/>
      <c r="E29" s="4"/>
      <c r="F29" s="5"/>
      <c r="G29" s="4"/>
      <c r="H29" s="6">
        <f t="shared" si="2"/>
        <v>91</v>
      </c>
      <c r="I29" s="4"/>
      <c r="J29" s="4"/>
      <c r="K29" s="4"/>
      <c r="L29" s="4" t="s">
        <v>126</v>
      </c>
      <c r="M29" s="5">
        <v>32143</v>
      </c>
      <c r="N29" s="5" t="s">
        <v>237</v>
      </c>
      <c r="O29" s="4" t="s">
        <v>282</v>
      </c>
      <c r="P29" s="4">
        <f t="shared" si="3"/>
        <v>26</v>
      </c>
      <c r="Q29" s="7">
        <v>26</v>
      </c>
      <c r="R29" s="8">
        <v>0</v>
      </c>
      <c r="S29" s="9"/>
      <c r="T29" s="8">
        <f t="shared" si="4"/>
        <v>0</v>
      </c>
      <c r="U29" s="4"/>
      <c r="V29" s="4"/>
      <c r="W29" s="10" t="e">
        <f t="shared" si="5"/>
        <v>#DIV/0!</v>
      </c>
      <c r="X29" s="32" t="e">
        <f t="shared" si="6"/>
        <v>#DIV/0!</v>
      </c>
      <c r="Y29" s="26"/>
      <c r="Z29" s="35">
        <f t="shared" si="7"/>
        <v>0</v>
      </c>
      <c r="AA29" s="11"/>
      <c r="AB29" s="35">
        <f t="shared" si="8"/>
        <v>0</v>
      </c>
      <c r="AC29" s="11"/>
      <c r="AD29" s="11"/>
      <c r="AE29" s="8">
        <f t="shared" si="9"/>
        <v>0</v>
      </c>
      <c r="AF29" s="8">
        <f t="shared" si="10"/>
        <v>0</v>
      </c>
      <c r="AG29" s="8">
        <f t="shared" si="11"/>
        <v>0</v>
      </c>
      <c r="AH29" s="8">
        <f t="shared" si="12"/>
        <v>0</v>
      </c>
      <c r="AI29" s="11"/>
      <c r="AJ29" s="11"/>
      <c r="AK29" s="8">
        <f t="shared" si="13"/>
        <v>0</v>
      </c>
      <c r="AL29" s="8">
        <f t="shared" si="14"/>
        <v>0</v>
      </c>
      <c r="AM29" s="8">
        <f t="shared" si="15"/>
        <v>0</v>
      </c>
      <c r="AN29" s="8">
        <f t="shared" si="16"/>
        <v>0</v>
      </c>
      <c r="AO29" s="11"/>
      <c r="AP29" s="11"/>
      <c r="AQ29" s="8">
        <f t="shared" si="17"/>
        <v>0</v>
      </c>
      <c r="AR29" s="8">
        <f t="shared" si="18"/>
        <v>0</v>
      </c>
      <c r="AS29" s="8">
        <f t="shared" si="19"/>
        <v>0</v>
      </c>
      <c r="AT29" s="8">
        <f t="shared" si="20"/>
        <v>0</v>
      </c>
      <c r="AU29" s="11"/>
      <c r="AV29" s="11"/>
      <c r="AW29" s="8">
        <f t="shared" si="21"/>
        <v>0</v>
      </c>
      <c r="AX29" s="8">
        <f t="shared" si="22"/>
        <v>0</v>
      </c>
      <c r="AY29" s="8">
        <f t="shared" si="23"/>
        <v>0</v>
      </c>
      <c r="AZ29" s="8">
        <f t="shared" si="24"/>
        <v>0</v>
      </c>
      <c r="BA29" s="8">
        <f t="shared" si="25"/>
        <v>0</v>
      </c>
      <c r="BB29" s="12"/>
      <c r="BC29" s="13">
        <f t="shared" si="26"/>
        <v>114</v>
      </c>
      <c r="BD29" s="8">
        <f t="shared" si="27"/>
        <v>0</v>
      </c>
      <c r="BE29" s="13"/>
      <c r="BF29" s="14"/>
      <c r="BG29" s="59" t="s">
        <v>374</v>
      </c>
      <c r="BH29" s="4" t="s">
        <v>20</v>
      </c>
      <c r="BI29" s="7">
        <f t="shared" ca="1" si="0"/>
        <v>32</v>
      </c>
      <c r="BJ29" s="10">
        <f t="shared" si="1"/>
        <v>0</v>
      </c>
      <c r="BK29" s="15" t="e">
        <f t="shared" si="28"/>
        <v>#DIV/0!</v>
      </c>
      <c r="BL29" s="4"/>
      <c r="BM29" s="16" t="s">
        <v>375</v>
      </c>
    </row>
    <row r="30" spans="1:65">
      <c r="A30" s="42">
        <v>27</v>
      </c>
      <c r="B30" s="7">
        <v>27</v>
      </c>
      <c r="C30" s="21">
        <v>41725</v>
      </c>
      <c r="D30" s="4"/>
      <c r="E30" s="4"/>
      <c r="F30" s="5"/>
      <c r="G30" s="4"/>
      <c r="H30" s="6">
        <f t="shared" si="2"/>
        <v>91</v>
      </c>
      <c r="I30" s="4"/>
      <c r="J30" s="4"/>
      <c r="K30" s="4"/>
      <c r="L30" s="4" t="s">
        <v>126</v>
      </c>
      <c r="M30" s="5">
        <v>31744</v>
      </c>
      <c r="N30" s="5" t="s">
        <v>237</v>
      </c>
      <c r="O30" s="4" t="s">
        <v>283</v>
      </c>
      <c r="P30" s="4">
        <f t="shared" si="3"/>
        <v>27</v>
      </c>
      <c r="Q30" s="7">
        <v>27</v>
      </c>
      <c r="R30" s="8">
        <v>0</v>
      </c>
      <c r="S30" s="9"/>
      <c r="T30" s="8">
        <f t="shared" si="4"/>
        <v>0</v>
      </c>
      <c r="U30" s="4"/>
      <c r="V30" s="4"/>
      <c r="W30" s="10" t="e">
        <f t="shared" si="5"/>
        <v>#DIV/0!</v>
      </c>
      <c r="X30" s="32" t="e">
        <f t="shared" si="6"/>
        <v>#DIV/0!</v>
      </c>
      <c r="Y30" s="26"/>
      <c r="Z30" s="35">
        <f t="shared" si="7"/>
        <v>0</v>
      </c>
      <c r="AA30" s="11"/>
      <c r="AB30" s="35">
        <f t="shared" si="8"/>
        <v>0</v>
      </c>
      <c r="AC30" s="11"/>
      <c r="AD30" s="11"/>
      <c r="AE30" s="8">
        <f t="shared" si="9"/>
        <v>0</v>
      </c>
      <c r="AF30" s="8">
        <f t="shared" si="10"/>
        <v>0</v>
      </c>
      <c r="AG30" s="8">
        <f t="shared" si="11"/>
        <v>0</v>
      </c>
      <c r="AH30" s="8">
        <f t="shared" si="12"/>
        <v>0</v>
      </c>
      <c r="AI30" s="11"/>
      <c r="AJ30" s="11"/>
      <c r="AK30" s="8">
        <f t="shared" si="13"/>
        <v>0</v>
      </c>
      <c r="AL30" s="8">
        <f t="shared" si="14"/>
        <v>0</v>
      </c>
      <c r="AM30" s="8">
        <f t="shared" si="15"/>
        <v>0</v>
      </c>
      <c r="AN30" s="8">
        <f t="shared" si="16"/>
        <v>0</v>
      </c>
      <c r="AO30" s="11"/>
      <c r="AP30" s="11"/>
      <c r="AQ30" s="8">
        <f t="shared" si="17"/>
        <v>0</v>
      </c>
      <c r="AR30" s="8">
        <f t="shared" si="18"/>
        <v>0</v>
      </c>
      <c r="AS30" s="8">
        <f t="shared" si="19"/>
        <v>0</v>
      </c>
      <c r="AT30" s="8">
        <f t="shared" si="20"/>
        <v>0</v>
      </c>
      <c r="AU30" s="11"/>
      <c r="AV30" s="11"/>
      <c r="AW30" s="8">
        <f t="shared" si="21"/>
        <v>0</v>
      </c>
      <c r="AX30" s="8">
        <f t="shared" si="22"/>
        <v>0</v>
      </c>
      <c r="AY30" s="8">
        <f t="shared" si="23"/>
        <v>0</v>
      </c>
      <c r="AZ30" s="8">
        <f t="shared" si="24"/>
        <v>0</v>
      </c>
      <c r="BA30" s="8">
        <f t="shared" si="25"/>
        <v>0</v>
      </c>
      <c r="BB30" s="12"/>
      <c r="BC30" s="13">
        <f t="shared" si="26"/>
        <v>114</v>
      </c>
      <c r="BD30" s="8">
        <f t="shared" si="27"/>
        <v>0</v>
      </c>
      <c r="BE30" s="13"/>
      <c r="BF30" s="14"/>
      <c r="BG30" s="59" t="s">
        <v>376</v>
      </c>
      <c r="BH30" s="4" t="s">
        <v>20</v>
      </c>
      <c r="BI30" s="7">
        <f t="shared" ca="1" si="0"/>
        <v>33</v>
      </c>
      <c r="BJ30" s="10">
        <f t="shared" si="1"/>
        <v>0</v>
      </c>
      <c r="BK30" s="15" t="e">
        <f t="shared" si="28"/>
        <v>#DIV/0!</v>
      </c>
      <c r="BL30" s="4"/>
      <c r="BM30" s="16" t="s">
        <v>377</v>
      </c>
    </row>
    <row r="31" spans="1:65">
      <c r="A31" s="42">
        <v>28</v>
      </c>
      <c r="B31" s="7">
        <v>28</v>
      </c>
      <c r="C31" s="21">
        <v>41725</v>
      </c>
      <c r="D31" s="4"/>
      <c r="E31" s="4"/>
      <c r="F31" s="5"/>
      <c r="G31" s="4"/>
      <c r="H31" s="6">
        <f t="shared" si="2"/>
        <v>91</v>
      </c>
      <c r="I31" s="4"/>
      <c r="J31" s="4"/>
      <c r="K31" s="4"/>
      <c r="L31" s="4" t="s">
        <v>126</v>
      </c>
      <c r="M31" s="5">
        <v>31338</v>
      </c>
      <c r="N31" s="5" t="s">
        <v>284</v>
      </c>
      <c r="O31" s="4" t="s">
        <v>285</v>
      </c>
      <c r="P31" s="4">
        <f t="shared" si="3"/>
        <v>28</v>
      </c>
      <c r="Q31" s="7">
        <v>28</v>
      </c>
      <c r="R31" s="8">
        <v>0</v>
      </c>
      <c r="S31" s="9"/>
      <c r="T31" s="8">
        <f t="shared" si="4"/>
        <v>0</v>
      </c>
      <c r="U31" s="4"/>
      <c r="V31" s="4"/>
      <c r="W31" s="10" t="e">
        <f t="shared" si="5"/>
        <v>#DIV/0!</v>
      </c>
      <c r="X31" s="32" t="e">
        <f t="shared" si="6"/>
        <v>#DIV/0!</v>
      </c>
      <c r="Y31" s="26"/>
      <c r="Z31" s="35">
        <f t="shared" si="7"/>
        <v>0</v>
      </c>
      <c r="AA31" s="11"/>
      <c r="AB31" s="35">
        <f t="shared" si="8"/>
        <v>0</v>
      </c>
      <c r="AC31" s="11"/>
      <c r="AD31" s="11"/>
      <c r="AE31" s="8">
        <f t="shared" si="9"/>
        <v>0</v>
      </c>
      <c r="AF31" s="8">
        <f t="shared" si="10"/>
        <v>0</v>
      </c>
      <c r="AG31" s="8">
        <f t="shared" si="11"/>
        <v>0</v>
      </c>
      <c r="AH31" s="8">
        <f t="shared" si="12"/>
        <v>0</v>
      </c>
      <c r="AI31" s="11"/>
      <c r="AJ31" s="11"/>
      <c r="AK31" s="8">
        <f t="shared" si="13"/>
        <v>0</v>
      </c>
      <c r="AL31" s="8">
        <f t="shared" si="14"/>
        <v>0</v>
      </c>
      <c r="AM31" s="8">
        <f t="shared" si="15"/>
        <v>0</v>
      </c>
      <c r="AN31" s="8">
        <f t="shared" si="16"/>
        <v>0</v>
      </c>
      <c r="AO31" s="11"/>
      <c r="AP31" s="11"/>
      <c r="AQ31" s="8">
        <f t="shared" si="17"/>
        <v>0</v>
      </c>
      <c r="AR31" s="8">
        <f t="shared" si="18"/>
        <v>0</v>
      </c>
      <c r="AS31" s="8">
        <f t="shared" si="19"/>
        <v>0</v>
      </c>
      <c r="AT31" s="8">
        <f t="shared" si="20"/>
        <v>0</v>
      </c>
      <c r="AU31" s="11"/>
      <c r="AV31" s="11"/>
      <c r="AW31" s="8">
        <f t="shared" si="21"/>
        <v>0</v>
      </c>
      <c r="AX31" s="8">
        <f t="shared" si="22"/>
        <v>0</v>
      </c>
      <c r="AY31" s="8">
        <f t="shared" si="23"/>
        <v>0</v>
      </c>
      <c r="AZ31" s="8">
        <f t="shared" si="24"/>
        <v>0</v>
      </c>
      <c r="BA31" s="8">
        <f t="shared" si="25"/>
        <v>0</v>
      </c>
      <c r="BB31" s="12"/>
      <c r="BC31" s="13">
        <f t="shared" si="26"/>
        <v>114</v>
      </c>
      <c r="BD31" s="8">
        <f t="shared" si="27"/>
        <v>0</v>
      </c>
      <c r="BE31" s="13"/>
      <c r="BF31" s="14"/>
      <c r="BG31" s="59" t="s">
        <v>378</v>
      </c>
      <c r="BH31" s="4" t="s">
        <v>20</v>
      </c>
      <c r="BI31" s="7">
        <f t="shared" ca="1" si="0"/>
        <v>34</v>
      </c>
      <c r="BJ31" s="10">
        <f t="shared" si="1"/>
        <v>0</v>
      </c>
      <c r="BK31" s="15" t="e">
        <f t="shared" si="28"/>
        <v>#DIV/0!</v>
      </c>
      <c r="BL31" s="4"/>
      <c r="BM31" s="16" t="s">
        <v>379</v>
      </c>
    </row>
    <row r="32" spans="1:65">
      <c r="A32" s="42">
        <v>29</v>
      </c>
      <c r="B32" s="7">
        <v>29</v>
      </c>
      <c r="C32" s="21">
        <v>41726</v>
      </c>
      <c r="D32" s="4"/>
      <c r="E32" s="4"/>
      <c r="F32" s="5"/>
      <c r="G32" s="4"/>
      <c r="H32" s="6">
        <f t="shared" si="2"/>
        <v>91</v>
      </c>
      <c r="I32" s="4"/>
      <c r="J32" s="4"/>
      <c r="K32" s="4"/>
      <c r="L32" s="4" t="s">
        <v>127</v>
      </c>
      <c r="M32" s="5">
        <v>31334</v>
      </c>
      <c r="N32" s="5" t="s">
        <v>286</v>
      </c>
      <c r="O32" s="4" t="s">
        <v>287</v>
      </c>
      <c r="P32" s="4">
        <f t="shared" si="3"/>
        <v>29</v>
      </c>
      <c r="Q32" s="7">
        <v>29</v>
      </c>
      <c r="R32" s="8">
        <v>0</v>
      </c>
      <c r="S32" s="9"/>
      <c r="T32" s="8">
        <f t="shared" si="4"/>
        <v>0</v>
      </c>
      <c r="U32" s="4"/>
      <c r="V32" s="4"/>
      <c r="W32" s="10" t="e">
        <f t="shared" si="5"/>
        <v>#DIV/0!</v>
      </c>
      <c r="X32" s="32" t="e">
        <f t="shared" si="6"/>
        <v>#DIV/0!</v>
      </c>
      <c r="Y32" s="26"/>
      <c r="Z32" s="35">
        <f t="shared" si="7"/>
        <v>0</v>
      </c>
      <c r="AA32" s="11"/>
      <c r="AB32" s="35">
        <f t="shared" si="8"/>
        <v>0</v>
      </c>
      <c r="AC32" s="11"/>
      <c r="AD32" s="11"/>
      <c r="AE32" s="8">
        <f t="shared" si="9"/>
        <v>0</v>
      </c>
      <c r="AF32" s="8">
        <f t="shared" si="10"/>
        <v>0</v>
      </c>
      <c r="AG32" s="8">
        <f t="shared" si="11"/>
        <v>0</v>
      </c>
      <c r="AH32" s="8">
        <f t="shared" si="12"/>
        <v>0</v>
      </c>
      <c r="AI32" s="11"/>
      <c r="AJ32" s="11"/>
      <c r="AK32" s="8">
        <f t="shared" si="13"/>
        <v>0</v>
      </c>
      <c r="AL32" s="8">
        <f t="shared" si="14"/>
        <v>0</v>
      </c>
      <c r="AM32" s="8">
        <f t="shared" si="15"/>
        <v>0</v>
      </c>
      <c r="AN32" s="8">
        <f t="shared" si="16"/>
        <v>0</v>
      </c>
      <c r="AO32" s="11"/>
      <c r="AP32" s="11"/>
      <c r="AQ32" s="8">
        <f t="shared" si="17"/>
        <v>0</v>
      </c>
      <c r="AR32" s="8">
        <f t="shared" si="18"/>
        <v>0</v>
      </c>
      <c r="AS32" s="8">
        <f t="shared" si="19"/>
        <v>0</v>
      </c>
      <c r="AT32" s="8">
        <f t="shared" si="20"/>
        <v>0</v>
      </c>
      <c r="AU32" s="11"/>
      <c r="AV32" s="11"/>
      <c r="AW32" s="8">
        <f t="shared" si="21"/>
        <v>0</v>
      </c>
      <c r="AX32" s="8">
        <f t="shared" si="22"/>
        <v>0</v>
      </c>
      <c r="AY32" s="8">
        <f t="shared" si="23"/>
        <v>0</v>
      </c>
      <c r="AZ32" s="8">
        <f t="shared" si="24"/>
        <v>0</v>
      </c>
      <c r="BA32" s="8">
        <f t="shared" si="25"/>
        <v>0</v>
      </c>
      <c r="BB32" s="12"/>
      <c r="BC32" s="13">
        <f t="shared" si="26"/>
        <v>114</v>
      </c>
      <c r="BD32" s="8">
        <f t="shared" si="27"/>
        <v>0</v>
      </c>
      <c r="BE32" s="13"/>
      <c r="BF32" s="14"/>
      <c r="BG32" s="59" t="s">
        <v>380</v>
      </c>
      <c r="BH32" s="4" t="s">
        <v>21</v>
      </c>
      <c r="BI32" s="7">
        <f t="shared" ca="1" si="0"/>
        <v>34</v>
      </c>
      <c r="BJ32" s="10">
        <f t="shared" si="1"/>
        <v>0</v>
      </c>
      <c r="BK32" s="15" t="e">
        <f t="shared" si="28"/>
        <v>#DIV/0!</v>
      </c>
      <c r="BL32" s="4"/>
      <c r="BM32" s="16" t="s">
        <v>381</v>
      </c>
    </row>
    <row r="33" spans="1:65">
      <c r="A33" s="42">
        <v>30</v>
      </c>
      <c r="B33" s="7">
        <v>30</v>
      </c>
      <c r="C33" s="21">
        <v>41725</v>
      </c>
      <c r="D33" s="4"/>
      <c r="E33" s="4"/>
      <c r="F33" s="5"/>
      <c r="G33" s="4"/>
      <c r="H33" s="6">
        <f t="shared" si="2"/>
        <v>91</v>
      </c>
      <c r="I33" s="4"/>
      <c r="J33" s="4" t="s">
        <v>7</v>
      </c>
      <c r="K33" s="4"/>
      <c r="L33" s="4" t="s">
        <v>126</v>
      </c>
      <c r="M33" s="5">
        <v>26747</v>
      </c>
      <c r="N33" s="5" t="s">
        <v>288</v>
      </c>
      <c r="O33" s="4" t="s">
        <v>289</v>
      </c>
      <c r="P33" s="4">
        <f t="shared" si="3"/>
        <v>30</v>
      </c>
      <c r="Q33" s="7">
        <v>30</v>
      </c>
      <c r="R33" s="8">
        <v>0</v>
      </c>
      <c r="S33" s="9"/>
      <c r="T33" s="8">
        <f t="shared" si="4"/>
        <v>0</v>
      </c>
      <c r="U33" s="4"/>
      <c r="V33" s="4"/>
      <c r="W33" s="10" t="e">
        <f t="shared" si="5"/>
        <v>#DIV/0!</v>
      </c>
      <c r="X33" s="32" t="e">
        <f t="shared" si="6"/>
        <v>#DIV/0!</v>
      </c>
      <c r="Y33" s="26"/>
      <c r="Z33" s="35">
        <f t="shared" si="7"/>
        <v>0</v>
      </c>
      <c r="AA33" s="11"/>
      <c r="AB33" s="35">
        <f t="shared" si="8"/>
        <v>0</v>
      </c>
      <c r="AC33" s="11"/>
      <c r="AD33" s="11"/>
      <c r="AE33" s="8">
        <f t="shared" si="9"/>
        <v>0</v>
      </c>
      <c r="AF33" s="8">
        <f t="shared" si="10"/>
        <v>0</v>
      </c>
      <c r="AG33" s="8">
        <f t="shared" si="11"/>
        <v>0</v>
      </c>
      <c r="AH33" s="8">
        <f t="shared" si="12"/>
        <v>0</v>
      </c>
      <c r="AI33" s="11"/>
      <c r="AJ33" s="11"/>
      <c r="AK33" s="8">
        <f t="shared" si="13"/>
        <v>0</v>
      </c>
      <c r="AL33" s="8">
        <f t="shared" si="14"/>
        <v>0</v>
      </c>
      <c r="AM33" s="8">
        <f t="shared" si="15"/>
        <v>0</v>
      </c>
      <c r="AN33" s="8">
        <f t="shared" si="16"/>
        <v>0</v>
      </c>
      <c r="AO33" s="11"/>
      <c r="AP33" s="11"/>
      <c r="AQ33" s="8">
        <f t="shared" si="17"/>
        <v>0</v>
      </c>
      <c r="AR33" s="8">
        <f t="shared" si="18"/>
        <v>0</v>
      </c>
      <c r="AS33" s="8">
        <f t="shared" si="19"/>
        <v>0</v>
      </c>
      <c r="AT33" s="8">
        <f t="shared" si="20"/>
        <v>0</v>
      </c>
      <c r="AU33" s="11"/>
      <c r="AV33" s="11"/>
      <c r="AW33" s="8">
        <f t="shared" si="21"/>
        <v>0</v>
      </c>
      <c r="AX33" s="8">
        <f t="shared" si="22"/>
        <v>0</v>
      </c>
      <c r="AY33" s="8">
        <f t="shared" si="23"/>
        <v>0</v>
      </c>
      <c r="AZ33" s="8">
        <f t="shared" si="24"/>
        <v>0</v>
      </c>
      <c r="BA33" s="8">
        <f t="shared" si="25"/>
        <v>0</v>
      </c>
      <c r="BB33" s="12"/>
      <c r="BC33" s="13">
        <f t="shared" si="26"/>
        <v>114</v>
      </c>
      <c r="BD33" s="8">
        <f t="shared" si="27"/>
        <v>0</v>
      </c>
      <c r="BE33" s="13"/>
      <c r="BF33" s="14"/>
      <c r="BG33" s="59" t="s">
        <v>382</v>
      </c>
      <c r="BH33" s="4" t="s">
        <v>21</v>
      </c>
      <c r="BI33" s="7">
        <f t="shared" ca="1" si="0"/>
        <v>47</v>
      </c>
      <c r="BJ33" s="10">
        <f t="shared" si="1"/>
        <v>0</v>
      </c>
      <c r="BK33" s="15" t="e">
        <f t="shared" si="28"/>
        <v>#DIV/0!</v>
      </c>
      <c r="BL33" s="4"/>
      <c r="BM33" s="16" t="s">
        <v>383</v>
      </c>
    </row>
    <row r="34" spans="1:65">
      <c r="A34" s="42">
        <v>31</v>
      </c>
      <c r="B34" s="7">
        <v>31</v>
      </c>
      <c r="C34" s="21">
        <v>41725</v>
      </c>
      <c r="D34" s="4"/>
      <c r="E34" s="4"/>
      <c r="F34" s="5"/>
      <c r="G34" s="4"/>
      <c r="H34" s="6">
        <f t="shared" si="2"/>
        <v>91</v>
      </c>
      <c r="I34" s="4"/>
      <c r="J34" s="4"/>
      <c r="K34" s="4"/>
      <c r="L34" s="4" t="s">
        <v>126</v>
      </c>
      <c r="M34" s="5">
        <v>33714</v>
      </c>
      <c r="N34" s="5" t="s">
        <v>290</v>
      </c>
      <c r="O34" s="4" t="s">
        <v>291</v>
      </c>
      <c r="P34" s="4">
        <f t="shared" si="3"/>
        <v>31</v>
      </c>
      <c r="Q34" s="7">
        <v>31</v>
      </c>
      <c r="R34" s="8">
        <v>0</v>
      </c>
      <c r="S34" s="9"/>
      <c r="T34" s="8">
        <f t="shared" si="4"/>
        <v>0</v>
      </c>
      <c r="U34" s="4"/>
      <c r="V34" s="4"/>
      <c r="W34" s="10" t="e">
        <f t="shared" si="5"/>
        <v>#DIV/0!</v>
      </c>
      <c r="X34" s="32" t="e">
        <f t="shared" si="6"/>
        <v>#DIV/0!</v>
      </c>
      <c r="Y34" s="26"/>
      <c r="Z34" s="35">
        <f t="shared" si="7"/>
        <v>0</v>
      </c>
      <c r="AA34" s="11"/>
      <c r="AB34" s="35">
        <f t="shared" si="8"/>
        <v>0</v>
      </c>
      <c r="AC34" s="11"/>
      <c r="AD34" s="11"/>
      <c r="AE34" s="8">
        <f t="shared" si="9"/>
        <v>0</v>
      </c>
      <c r="AF34" s="8">
        <f t="shared" si="10"/>
        <v>0</v>
      </c>
      <c r="AG34" s="8">
        <f t="shared" si="11"/>
        <v>0</v>
      </c>
      <c r="AH34" s="8">
        <f t="shared" si="12"/>
        <v>0</v>
      </c>
      <c r="AI34" s="11"/>
      <c r="AJ34" s="11"/>
      <c r="AK34" s="8">
        <f t="shared" si="13"/>
        <v>0</v>
      </c>
      <c r="AL34" s="8">
        <f t="shared" si="14"/>
        <v>0</v>
      </c>
      <c r="AM34" s="8">
        <f t="shared" si="15"/>
        <v>0</v>
      </c>
      <c r="AN34" s="8">
        <f t="shared" si="16"/>
        <v>0</v>
      </c>
      <c r="AO34" s="11"/>
      <c r="AP34" s="11"/>
      <c r="AQ34" s="8">
        <f t="shared" si="17"/>
        <v>0</v>
      </c>
      <c r="AR34" s="8">
        <f t="shared" si="18"/>
        <v>0</v>
      </c>
      <c r="AS34" s="8">
        <f t="shared" si="19"/>
        <v>0</v>
      </c>
      <c r="AT34" s="8">
        <f t="shared" si="20"/>
        <v>0</v>
      </c>
      <c r="AU34" s="11"/>
      <c r="AV34" s="11"/>
      <c r="AW34" s="8">
        <f t="shared" si="21"/>
        <v>0</v>
      </c>
      <c r="AX34" s="8">
        <f t="shared" si="22"/>
        <v>0</v>
      </c>
      <c r="AY34" s="8">
        <f t="shared" si="23"/>
        <v>0</v>
      </c>
      <c r="AZ34" s="8">
        <f t="shared" si="24"/>
        <v>0</v>
      </c>
      <c r="BA34" s="8">
        <f t="shared" si="25"/>
        <v>0</v>
      </c>
      <c r="BB34" s="12"/>
      <c r="BC34" s="13">
        <f t="shared" si="26"/>
        <v>114</v>
      </c>
      <c r="BD34" s="8">
        <f t="shared" si="27"/>
        <v>0</v>
      </c>
      <c r="BE34" s="13"/>
      <c r="BF34" s="14"/>
      <c r="BG34" s="59" t="s">
        <v>384</v>
      </c>
      <c r="BH34" s="4" t="s">
        <v>20</v>
      </c>
      <c r="BI34" s="7">
        <f t="shared" ca="1" si="0"/>
        <v>28</v>
      </c>
      <c r="BJ34" s="10">
        <f t="shared" si="1"/>
        <v>0</v>
      </c>
      <c r="BK34" s="15" t="e">
        <f t="shared" si="28"/>
        <v>#DIV/0!</v>
      </c>
      <c r="BL34" s="4"/>
      <c r="BM34" s="16" t="s">
        <v>385</v>
      </c>
    </row>
    <row r="35" spans="1:65">
      <c r="A35" s="42">
        <v>32</v>
      </c>
      <c r="B35" s="7">
        <v>32</v>
      </c>
      <c r="C35" s="21">
        <v>41725</v>
      </c>
      <c r="D35" s="4"/>
      <c r="E35" s="4"/>
      <c r="F35" s="5"/>
      <c r="G35" s="4"/>
      <c r="H35" s="6">
        <f t="shared" si="2"/>
        <v>91</v>
      </c>
      <c r="I35" s="4"/>
      <c r="J35" s="4"/>
      <c r="K35" s="4"/>
      <c r="L35" s="4" t="s">
        <v>126</v>
      </c>
      <c r="M35" s="5">
        <v>27962</v>
      </c>
      <c r="N35" s="5" t="s">
        <v>235</v>
      </c>
      <c r="O35" s="4" t="s">
        <v>292</v>
      </c>
      <c r="P35" s="4">
        <f t="shared" si="3"/>
        <v>32</v>
      </c>
      <c r="Q35" s="7">
        <v>32</v>
      </c>
      <c r="R35" s="8">
        <v>0</v>
      </c>
      <c r="S35" s="9"/>
      <c r="T35" s="8">
        <f t="shared" si="4"/>
        <v>0</v>
      </c>
      <c r="U35" s="4"/>
      <c r="V35" s="4"/>
      <c r="W35" s="10" t="e">
        <f t="shared" si="5"/>
        <v>#DIV/0!</v>
      </c>
      <c r="X35" s="32" t="e">
        <f t="shared" si="6"/>
        <v>#DIV/0!</v>
      </c>
      <c r="Y35" s="26"/>
      <c r="Z35" s="35">
        <f t="shared" si="7"/>
        <v>0</v>
      </c>
      <c r="AA35" s="11"/>
      <c r="AB35" s="35">
        <f t="shared" si="8"/>
        <v>0</v>
      </c>
      <c r="AC35" s="11"/>
      <c r="AD35" s="11"/>
      <c r="AE35" s="8">
        <f t="shared" si="9"/>
        <v>0</v>
      </c>
      <c r="AF35" s="8">
        <f t="shared" si="10"/>
        <v>0</v>
      </c>
      <c r="AG35" s="8">
        <f t="shared" si="11"/>
        <v>0</v>
      </c>
      <c r="AH35" s="8">
        <f t="shared" si="12"/>
        <v>0</v>
      </c>
      <c r="AI35" s="11"/>
      <c r="AJ35" s="11"/>
      <c r="AK35" s="8">
        <f t="shared" si="13"/>
        <v>0</v>
      </c>
      <c r="AL35" s="8">
        <f t="shared" si="14"/>
        <v>0</v>
      </c>
      <c r="AM35" s="8">
        <f t="shared" si="15"/>
        <v>0</v>
      </c>
      <c r="AN35" s="8">
        <f t="shared" si="16"/>
        <v>0</v>
      </c>
      <c r="AO35" s="11"/>
      <c r="AP35" s="11"/>
      <c r="AQ35" s="8">
        <f t="shared" si="17"/>
        <v>0</v>
      </c>
      <c r="AR35" s="8">
        <f t="shared" si="18"/>
        <v>0</v>
      </c>
      <c r="AS35" s="8">
        <f t="shared" si="19"/>
        <v>0</v>
      </c>
      <c r="AT35" s="8">
        <f t="shared" si="20"/>
        <v>0</v>
      </c>
      <c r="AU35" s="11"/>
      <c r="AV35" s="11"/>
      <c r="AW35" s="8">
        <f t="shared" si="21"/>
        <v>0</v>
      </c>
      <c r="AX35" s="8">
        <f t="shared" si="22"/>
        <v>0</v>
      </c>
      <c r="AY35" s="8">
        <f t="shared" si="23"/>
        <v>0</v>
      </c>
      <c r="AZ35" s="8">
        <f t="shared" si="24"/>
        <v>0</v>
      </c>
      <c r="BA35" s="8">
        <f t="shared" si="25"/>
        <v>0</v>
      </c>
      <c r="BB35" s="12"/>
      <c r="BC35" s="13">
        <f t="shared" si="26"/>
        <v>114</v>
      </c>
      <c r="BD35" s="8">
        <f t="shared" si="27"/>
        <v>0</v>
      </c>
      <c r="BE35" s="13"/>
      <c r="BF35" s="14"/>
      <c r="BG35" s="59" t="s">
        <v>386</v>
      </c>
      <c r="BH35" s="4" t="s">
        <v>20</v>
      </c>
      <c r="BI35" s="7">
        <f t="shared" ca="1" si="0"/>
        <v>44</v>
      </c>
      <c r="BJ35" s="10">
        <f t="shared" si="1"/>
        <v>0</v>
      </c>
      <c r="BK35" s="15" t="e">
        <f t="shared" si="28"/>
        <v>#DIV/0!</v>
      </c>
      <c r="BL35" s="4"/>
      <c r="BM35" s="16" t="s">
        <v>387</v>
      </c>
    </row>
    <row r="36" spans="1:65">
      <c r="A36" s="42">
        <v>33</v>
      </c>
      <c r="B36" s="7">
        <v>33</v>
      </c>
      <c r="C36" s="21">
        <v>41725</v>
      </c>
      <c r="D36" s="4"/>
      <c r="E36" s="4"/>
      <c r="F36" s="5"/>
      <c r="G36" s="4"/>
      <c r="H36" s="6">
        <f t="shared" si="2"/>
        <v>91</v>
      </c>
      <c r="I36" s="4"/>
      <c r="J36" s="4" t="s">
        <v>6</v>
      </c>
      <c r="K36" s="4"/>
      <c r="L36" s="4" t="s">
        <v>126</v>
      </c>
      <c r="M36" s="5">
        <v>31798</v>
      </c>
      <c r="N36" s="5" t="s">
        <v>293</v>
      </c>
      <c r="O36" s="4" t="s">
        <v>294</v>
      </c>
      <c r="P36" s="4">
        <f t="shared" si="3"/>
        <v>33</v>
      </c>
      <c r="Q36" s="7">
        <v>33</v>
      </c>
      <c r="R36" s="8">
        <v>0</v>
      </c>
      <c r="S36" s="9"/>
      <c r="T36" s="8">
        <f t="shared" si="4"/>
        <v>0</v>
      </c>
      <c r="U36" s="4"/>
      <c r="V36" s="4"/>
      <c r="W36" s="10" t="e">
        <f t="shared" si="5"/>
        <v>#DIV/0!</v>
      </c>
      <c r="X36" s="32" t="e">
        <f t="shared" si="6"/>
        <v>#DIV/0!</v>
      </c>
      <c r="Y36" s="26"/>
      <c r="Z36" s="35">
        <f t="shared" si="7"/>
        <v>0</v>
      </c>
      <c r="AA36" s="11"/>
      <c r="AB36" s="35">
        <f t="shared" si="8"/>
        <v>0</v>
      </c>
      <c r="AC36" s="11"/>
      <c r="AD36" s="11"/>
      <c r="AE36" s="8">
        <f t="shared" si="9"/>
        <v>0</v>
      </c>
      <c r="AF36" s="8">
        <f t="shared" si="10"/>
        <v>0</v>
      </c>
      <c r="AG36" s="8">
        <f t="shared" si="11"/>
        <v>0</v>
      </c>
      <c r="AH36" s="8">
        <f t="shared" si="12"/>
        <v>0</v>
      </c>
      <c r="AI36" s="11"/>
      <c r="AJ36" s="11"/>
      <c r="AK36" s="8">
        <f t="shared" si="13"/>
        <v>0</v>
      </c>
      <c r="AL36" s="8">
        <f t="shared" si="14"/>
        <v>0</v>
      </c>
      <c r="AM36" s="8">
        <f t="shared" si="15"/>
        <v>0</v>
      </c>
      <c r="AN36" s="8">
        <f t="shared" si="16"/>
        <v>0</v>
      </c>
      <c r="AO36" s="11"/>
      <c r="AP36" s="11"/>
      <c r="AQ36" s="8">
        <f t="shared" si="17"/>
        <v>0</v>
      </c>
      <c r="AR36" s="8">
        <f t="shared" si="18"/>
        <v>0</v>
      </c>
      <c r="AS36" s="8">
        <f t="shared" si="19"/>
        <v>0</v>
      </c>
      <c r="AT36" s="8">
        <f t="shared" si="20"/>
        <v>0</v>
      </c>
      <c r="AU36" s="11"/>
      <c r="AV36" s="11"/>
      <c r="AW36" s="8">
        <f t="shared" si="21"/>
        <v>0</v>
      </c>
      <c r="AX36" s="8">
        <f t="shared" si="22"/>
        <v>0</v>
      </c>
      <c r="AY36" s="8">
        <f t="shared" si="23"/>
        <v>0</v>
      </c>
      <c r="AZ36" s="8">
        <f t="shared" si="24"/>
        <v>0</v>
      </c>
      <c r="BA36" s="8">
        <f t="shared" si="25"/>
        <v>0</v>
      </c>
      <c r="BB36" s="12"/>
      <c r="BC36" s="13">
        <f t="shared" si="26"/>
        <v>114</v>
      </c>
      <c r="BD36" s="8">
        <f t="shared" si="27"/>
        <v>0</v>
      </c>
      <c r="BE36" s="13"/>
      <c r="BF36" s="14"/>
      <c r="BG36" s="59" t="s">
        <v>388</v>
      </c>
      <c r="BH36" s="4" t="s">
        <v>20</v>
      </c>
      <c r="BI36" s="7">
        <f t="shared" ca="1" si="0"/>
        <v>33</v>
      </c>
      <c r="BJ36" s="10">
        <f t="shared" si="1"/>
        <v>0</v>
      </c>
      <c r="BK36" s="15" t="e">
        <f t="shared" si="28"/>
        <v>#DIV/0!</v>
      </c>
      <c r="BL36" s="4"/>
      <c r="BM36" s="16" t="s">
        <v>389</v>
      </c>
    </row>
    <row r="37" spans="1:65">
      <c r="A37" s="42">
        <v>34</v>
      </c>
      <c r="B37" s="7">
        <v>34</v>
      </c>
      <c r="C37" s="21">
        <v>41725</v>
      </c>
      <c r="D37" s="4"/>
      <c r="E37" s="4"/>
      <c r="F37" s="5"/>
      <c r="G37" s="4"/>
      <c r="H37" s="6">
        <f t="shared" si="2"/>
        <v>91</v>
      </c>
      <c r="I37" s="4"/>
      <c r="J37" s="4" t="s">
        <v>6</v>
      </c>
      <c r="K37" s="4"/>
      <c r="L37" s="4" t="s">
        <v>126</v>
      </c>
      <c r="M37" s="5">
        <v>34050</v>
      </c>
      <c r="N37" s="5" t="s">
        <v>295</v>
      </c>
      <c r="O37" s="4" t="s">
        <v>296</v>
      </c>
      <c r="P37" s="4">
        <f t="shared" si="3"/>
        <v>34</v>
      </c>
      <c r="Q37" s="7">
        <v>34</v>
      </c>
      <c r="R37" s="8">
        <v>0</v>
      </c>
      <c r="S37" s="9"/>
      <c r="T37" s="8">
        <f t="shared" si="4"/>
        <v>0</v>
      </c>
      <c r="U37" s="4"/>
      <c r="V37" s="4"/>
      <c r="W37" s="10" t="e">
        <f t="shared" si="5"/>
        <v>#DIV/0!</v>
      </c>
      <c r="X37" s="32" t="e">
        <f t="shared" si="6"/>
        <v>#DIV/0!</v>
      </c>
      <c r="Y37" s="26"/>
      <c r="Z37" s="35">
        <f t="shared" si="7"/>
        <v>0</v>
      </c>
      <c r="AA37" s="11"/>
      <c r="AB37" s="35">
        <f t="shared" si="8"/>
        <v>0</v>
      </c>
      <c r="AC37" s="11"/>
      <c r="AD37" s="11"/>
      <c r="AE37" s="8">
        <f t="shared" si="9"/>
        <v>0</v>
      </c>
      <c r="AF37" s="8">
        <f t="shared" si="10"/>
        <v>0</v>
      </c>
      <c r="AG37" s="8">
        <f t="shared" si="11"/>
        <v>0</v>
      </c>
      <c r="AH37" s="8">
        <f t="shared" si="12"/>
        <v>0</v>
      </c>
      <c r="AI37" s="11"/>
      <c r="AJ37" s="11"/>
      <c r="AK37" s="8">
        <f t="shared" si="13"/>
        <v>0</v>
      </c>
      <c r="AL37" s="8">
        <f t="shared" si="14"/>
        <v>0</v>
      </c>
      <c r="AM37" s="8">
        <f t="shared" si="15"/>
        <v>0</v>
      </c>
      <c r="AN37" s="8">
        <f t="shared" si="16"/>
        <v>0</v>
      </c>
      <c r="AO37" s="11"/>
      <c r="AP37" s="11"/>
      <c r="AQ37" s="8">
        <f t="shared" si="17"/>
        <v>0</v>
      </c>
      <c r="AR37" s="8">
        <f t="shared" si="18"/>
        <v>0</v>
      </c>
      <c r="AS37" s="8">
        <f t="shared" si="19"/>
        <v>0</v>
      </c>
      <c r="AT37" s="8">
        <f t="shared" si="20"/>
        <v>0</v>
      </c>
      <c r="AU37" s="11"/>
      <c r="AV37" s="11"/>
      <c r="AW37" s="8">
        <f t="shared" si="21"/>
        <v>0</v>
      </c>
      <c r="AX37" s="8">
        <f t="shared" si="22"/>
        <v>0</v>
      </c>
      <c r="AY37" s="8">
        <f t="shared" si="23"/>
        <v>0</v>
      </c>
      <c r="AZ37" s="8">
        <f t="shared" si="24"/>
        <v>0</v>
      </c>
      <c r="BA37" s="8">
        <f t="shared" si="25"/>
        <v>0</v>
      </c>
      <c r="BB37" s="12"/>
      <c r="BC37" s="13">
        <f t="shared" si="26"/>
        <v>114</v>
      </c>
      <c r="BD37" s="8">
        <f t="shared" si="27"/>
        <v>0</v>
      </c>
      <c r="BE37" s="13"/>
      <c r="BF37" s="14"/>
      <c r="BG37" s="59" t="s">
        <v>390</v>
      </c>
      <c r="BH37" s="4" t="s">
        <v>20</v>
      </c>
      <c r="BI37" s="7">
        <f t="shared" ca="1" si="0"/>
        <v>27</v>
      </c>
      <c r="BJ37" s="10">
        <f t="shared" si="1"/>
        <v>0</v>
      </c>
      <c r="BK37" s="15" t="e">
        <f t="shared" si="28"/>
        <v>#DIV/0!</v>
      </c>
      <c r="BL37" s="4"/>
      <c r="BM37" s="16" t="s">
        <v>391</v>
      </c>
    </row>
    <row r="38" spans="1:65">
      <c r="A38" s="42">
        <v>35</v>
      </c>
      <c r="B38" s="7">
        <v>35</v>
      </c>
      <c r="C38" s="21">
        <v>41725</v>
      </c>
      <c r="D38" s="4"/>
      <c r="E38" s="4"/>
      <c r="F38" s="5"/>
      <c r="G38" s="4"/>
      <c r="H38" s="6">
        <f t="shared" si="2"/>
        <v>91</v>
      </c>
      <c r="I38" s="4"/>
      <c r="J38" s="4"/>
      <c r="K38" s="4"/>
      <c r="L38" s="4" t="s">
        <v>126</v>
      </c>
      <c r="M38" s="5">
        <v>33789</v>
      </c>
      <c r="N38" s="5" t="s">
        <v>297</v>
      </c>
      <c r="O38" s="4" t="s">
        <v>298</v>
      </c>
      <c r="P38" s="4">
        <f t="shared" si="3"/>
        <v>35</v>
      </c>
      <c r="Q38" s="7">
        <v>35</v>
      </c>
      <c r="R38" s="8">
        <v>0</v>
      </c>
      <c r="S38" s="9"/>
      <c r="T38" s="8">
        <f t="shared" si="4"/>
        <v>0</v>
      </c>
      <c r="U38" s="4"/>
      <c r="V38" s="4"/>
      <c r="W38" s="10" t="e">
        <f t="shared" si="5"/>
        <v>#DIV/0!</v>
      </c>
      <c r="X38" s="32" t="e">
        <f t="shared" si="6"/>
        <v>#DIV/0!</v>
      </c>
      <c r="Y38" s="26"/>
      <c r="Z38" s="35">
        <f t="shared" si="7"/>
        <v>0</v>
      </c>
      <c r="AA38" s="11"/>
      <c r="AB38" s="35">
        <f t="shared" si="8"/>
        <v>0</v>
      </c>
      <c r="AC38" s="11"/>
      <c r="AD38" s="11"/>
      <c r="AE38" s="8">
        <f t="shared" si="9"/>
        <v>0</v>
      </c>
      <c r="AF38" s="8">
        <f t="shared" si="10"/>
        <v>0</v>
      </c>
      <c r="AG38" s="8">
        <f t="shared" si="11"/>
        <v>0</v>
      </c>
      <c r="AH38" s="8">
        <f t="shared" si="12"/>
        <v>0</v>
      </c>
      <c r="AI38" s="11"/>
      <c r="AJ38" s="11"/>
      <c r="AK38" s="8">
        <f t="shared" si="13"/>
        <v>0</v>
      </c>
      <c r="AL38" s="8">
        <f t="shared" si="14"/>
        <v>0</v>
      </c>
      <c r="AM38" s="8">
        <f t="shared" si="15"/>
        <v>0</v>
      </c>
      <c r="AN38" s="8">
        <f t="shared" si="16"/>
        <v>0</v>
      </c>
      <c r="AO38" s="11"/>
      <c r="AP38" s="11"/>
      <c r="AQ38" s="8">
        <f t="shared" si="17"/>
        <v>0</v>
      </c>
      <c r="AR38" s="8">
        <f t="shared" si="18"/>
        <v>0</v>
      </c>
      <c r="AS38" s="8">
        <f t="shared" si="19"/>
        <v>0</v>
      </c>
      <c r="AT38" s="8">
        <f t="shared" si="20"/>
        <v>0</v>
      </c>
      <c r="AU38" s="11"/>
      <c r="AV38" s="11"/>
      <c r="AW38" s="8">
        <f t="shared" si="21"/>
        <v>0</v>
      </c>
      <c r="AX38" s="8">
        <f t="shared" si="22"/>
        <v>0</v>
      </c>
      <c r="AY38" s="8">
        <f t="shared" si="23"/>
        <v>0</v>
      </c>
      <c r="AZ38" s="8">
        <f t="shared" si="24"/>
        <v>0</v>
      </c>
      <c r="BA38" s="8">
        <f t="shared" si="25"/>
        <v>0</v>
      </c>
      <c r="BB38" s="12"/>
      <c r="BC38" s="13">
        <f t="shared" si="26"/>
        <v>114</v>
      </c>
      <c r="BD38" s="8">
        <f t="shared" si="27"/>
        <v>0</v>
      </c>
      <c r="BE38" s="13"/>
      <c r="BF38" s="14"/>
      <c r="BG38" s="59" t="s">
        <v>390</v>
      </c>
      <c r="BH38" s="4" t="s">
        <v>20</v>
      </c>
      <c r="BI38" s="7">
        <f t="shared" ca="1" si="0"/>
        <v>28</v>
      </c>
      <c r="BJ38" s="10">
        <f t="shared" si="1"/>
        <v>0</v>
      </c>
      <c r="BK38" s="15" t="e">
        <f t="shared" si="28"/>
        <v>#DIV/0!</v>
      </c>
      <c r="BL38" s="4"/>
      <c r="BM38" s="16" t="s">
        <v>392</v>
      </c>
    </row>
    <row r="39" spans="1:65">
      <c r="A39" s="42">
        <v>36</v>
      </c>
      <c r="B39" s="7">
        <v>36</v>
      </c>
      <c r="C39" s="21">
        <v>41728</v>
      </c>
      <c r="D39" s="4"/>
      <c r="E39" s="4"/>
      <c r="F39" s="5"/>
      <c r="G39" s="4"/>
      <c r="H39" s="6">
        <f t="shared" si="2"/>
        <v>91</v>
      </c>
      <c r="I39" s="4"/>
      <c r="J39" s="4"/>
      <c r="K39" s="4"/>
      <c r="L39" s="4" t="s">
        <v>126</v>
      </c>
      <c r="M39" s="5">
        <v>34230</v>
      </c>
      <c r="N39" s="5" t="s">
        <v>299</v>
      </c>
      <c r="O39" s="4" t="s">
        <v>300</v>
      </c>
      <c r="P39" s="4">
        <f t="shared" si="3"/>
        <v>36</v>
      </c>
      <c r="Q39" s="7">
        <v>36</v>
      </c>
      <c r="R39" s="8">
        <v>0</v>
      </c>
      <c r="S39" s="9"/>
      <c r="T39" s="8">
        <f t="shared" si="4"/>
        <v>0</v>
      </c>
      <c r="U39" s="4"/>
      <c r="V39" s="4"/>
      <c r="W39" s="10" t="e">
        <f t="shared" si="5"/>
        <v>#DIV/0!</v>
      </c>
      <c r="X39" s="32" t="e">
        <f t="shared" si="6"/>
        <v>#DIV/0!</v>
      </c>
      <c r="Y39" s="26"/>
      <c r="Z39" s="35">
        <f t="shared" si="7"/>
        <v>0</v>
      </c>
      <c r="AA39" s="11"/>
      <c r="AB39" s="35">
        <f t="shared" si="8"/>
        <v>0</v>
      </c>
      <c r="AC39" s="11"/>
      <c r="AD39" s="11"/>
      <c r="AE39" s="8">
        <f t="shared" si="9"/>
        <v>0</v>
      </c>
      <c r="AF39" s="8">
        <f t="shared" si="10"/>
        <v>0</v>
      </c>
      <c r="AG39" s="8">
        <f t="shared" si="11"/>
        <v>0</v>
      </c>
      <c r="AH39" s="8">
        <f t="shared" si="12"/>
        <v>0</v>
      </c>
      <c r="AI39" s="11"/>
      <c r="AJ39" s="11"/>
      <c r="AK39" s="8">
        <f t="shared" si="13"/>
        <v>0</v>
      </c>
      <c r="AL39" s="8">
        <f t="shared" si="14"/>
        <v>0</v>
      </c>
      <c r="AM39" s="8">
        <f t="shared" si="15"/>
        <v>0</v>
      </c>
      <c r="AN39" s="8">
        <f t="shared" si="16"/>
        <v>0</v>
      </c>
      <c r="AO39" s="11"/>
      <c r="AP39" s="11"/>
      <c r="AQ39" s="8">
        <f t="shared" si="17"/>
        <v>0</v>
      </c>
      <c r="AR39" s="8">
        <f t="shared" si="18"/>
        <v>0</v>
      </c>
      <c r="AS39" s="8">
        <f t="shared" si="19"/>
        <v>0</v>
      </c>
      <c r="AT39" s="8">
        <f t="shared" si="20"/>
        <v>0</v>
      </c>
      <c r="AU39" s="11"/>
      <c r="AV39" s="11"/>
      <c r="AW39" s="8">
        <f t="shared" si="21"/>
        <v>0</v>
      </c>
      <c r="AX39" s="8">
        <f t="shared" si="22"/>
        <v>0</v>
      </c>
      <c r="AY39" s="8">
        <f t="shared" si="23"/>
        <v>0</v>
      </c>
      <c r="AZ39" s="8">
        <f t="shared" si="24"/>
        <v>0</v>
      </c>
      <c r="BA39" s="8">
        <f t="shared" si="25"/>
        <v>0</v>
      </c>
      <c r="BB39" s="12"/>
      <c r="BC39" s="13">
        <f t="shared" si="26"/>
        <v>114</v>
      </c>
      <c r="BD39" s="8">
        <f t="shared" si="27"/>
        <v>0</v>
      </c>
      <c r="BE39" s="13"/>
      <c r="BF39" s="14"/>
      <c r="BG39" s="59" t="s">
        <v>393</v>
      </c>
      <c r="BH39" s="4" t="s">
        <v>20</v>
      </c>
      <c r="BI39" s="7">
        <f t="shared" ca="1" si="0"/>
        <v>26</v>
      </c>
      <c r="BJ39" s="10">
        <f t="shared" si="1"/>
        <v>0</v>
      </c>
      <c r="BK39" s="15" t="e">
        <f t="shared" si="28"/>
        <v>#DIV/0!</v>
      </c>
      <c r="BL39" s="4"/>
      <c r="BM39" s="16" t="s">
        <v>394</v>
      </c>
    </row>
    <row r="40" spans="1:65">
      <c r="A40" s="42">
        <v>37</v>
      </c>
      <c r="B40" s="7">
        <v>37</v>
      </c>
      <c r="C40" s="21">
        <v>41728</v>
      </c>
      <c r="D40" s="4"/>
      <c r="E40" s="4"/>
      <c r="F40" s="5"/>
      <c r="G40" s="4"/>
      <c r="H40" s="6">
        <f t="shared" si="2"/>
        <v>91</v>
      </c>
      <c r="I40" s="4"/>
      <c r="J40" s="4" t="s">
        <v>7</v>
      </c>
      <c r="K40" s="4"/>
      <c r="L40" s="4" t="s">
        <v>126</v>
      </c>
      <c r="M40" s="5">
        <v>27860</v>
      </c>
      <c r="N40" s="5" t="s">
        <v>301</v>
      </c>
      <c r="O40" s="4" t="s">
        <v>302</v>
      </c>
      <c r="P40" s="4">
        <f t="shared" si="3"/>
        <v>37</v>
      </c>
      <c r="Q40" s="7">
        <v>37</v>
      </c>
      <c r="R40" s="8">
        <v>0</v>
      </c>
      <c r="S40" s="9"/>
      <c r="T40" s="8">
        <f t="shared" si="4"/>
        <v>0</v>
      </c>
      <c r="U40" s="4"/>
      <c r="V40" s="4"/>
      <c r="W40" s="10" t="e">
        <f t="shared" si="5"/>
        <v>#DIV/0!</v>
      </c>
      <c r="X40" s="32" t="e">
        <f t="shared" si="6"/>
        <v>#DIV/0!</v>
      </c>
      <c r="Y40" s="26"/>
      <c r="Z40" s="35">
        <f t="shared" si="7"/>
        <v>0</v>
      </c>
      <c r="AA40" s="11"/>
      <c r="AB40" s="35">
        <f t="shared" si="8"/>
        <v>0</v>
      </c>
      <c r="AC40" s="11"/>
      <c r="AD40" s="11"/>
      <c r="AE40" s="8">
        <f t="shared" si="9"/>
        <v>0</v>
      </c>
      <c r="AF40" s="8">
        <f t="shared" si="10"/>
        <v>0</v>
      </c>
      <c r="AG40" s="8">
        <f t="shared" si="11"/>
        <v>0</v>
      </c>
      <c r="AH40" s="8">
        <f t="shared" si="12"/>
        <v>0</v>
      </c>
      <c r="AI40" s="11"/>
      <c r="AJ40" s="11"/>
      <c r="AK40" s="8">
        <f t="shared" si="13"/>
        <v>0</v>
      </c>
      <c r="AL40" s="8">
        <f t="shared" si="14"/>
        <v>0</v>
      </c>
      <c r="AM40" s="8">
        <f t="shared" si="15"/>
        <v>0</v>
      </c>
      <c r="AN40" s="8">
        <f t="shared" si="16"/>
        <v>0</v>
      </c>
      <c r="AO40" s="11"/>
      <c r="AP40" s="11"/>
      <c r="AQ40" s="8">
        <f t="shared" si="17"/>
        <v>0</v>
      </c>
      <c r="AR40" s="8">
        <f t="shared" si="18"/>
        <v>0</v>
      </c>
      <c r="AS40" s="8">
        <f t="shared" si="19"/>
        <v>0</v>
      </c>
      <c r="AT40" s="8">
        <f t="shared" si="20"/>
        <v>0</v>
      </c>
      <c r="AU40" s="11"/>
      <c r="AV40" s="11"/>
      <c r="AW40" s="8">
        <f t="shared" si="21"/>
        <v>0</v>
      </c>
      <c r="AX40" s="8">
        <f t="shared" si="22"/>
        <v>0</v>
      </c>
      <c r="AY40" s="8">
        <f t="shared" si="23"/>
        <v>0</v>
      </c>
      <c r="AZ40" s="8">
        <f t="shared" si="24"/>
        <v>0</v>
      </c>
      <c r="BA40" s="8">
        <f t="shared" si="25"/>
        <v>0</v>
      </c>
      <c r="BB40" s="12"/>
      <c r="BC40" s="13">
        <f t="shared" si="26"/>
        <v>114</v>
      </c>
      <c r="BD40" s="8">
        <f t="shared" si="27"/>
        <v>0</v>
      </c>
      <c r="BE40" s="13"/>
      <c r="BF40" s="14"/>
      <c r="BG40" s="59" t="s">
        <v>395</v>
      </c>
      <c r="BH40" s="4" t="s">
        <v>21</v>
      </c>
      <c r="BI40" s="7">
        <f t="shared" ca="1" si="0"/>
        <v>44</v>
      </c>
      <c r="BJ40" s="10">
        <f t="shared" si="1"/>
        <v>0</v>
      </c>
      <c r="BK40" s="15" t="e">
        <f t="shared" si="28"/>
        <v>#DIV/0!</v>
      </c>
      <c r="BL40" s="4"/>
      <c r="BM40" s="16" t="s">
        <v>396</v>
      </c>
    </row>
    <row r="41" spans="1:65">
      <c r="A41" s="42">
        <v>38</v>
      </c>
      <c r="B41" s="7">
        <v>38</v>
      </c>
      <c r="C41" s="21">
        <v>41728</v>
      </c>
      <c r="D41" s="4"/>
      <c r="E41" s="4"/>
      <c r="F41" s="5"/>
      <c r="G41" s="4"/>
      <c r="H41" s="6">
        <f t="shared" si="2"/>
        <v>91</v>
      </c>
      <c r="I41" s="4"/>
      <c r="J41" s="4" t="s">
        <v>6</v>
      </c>
      <c r="K41" s="4"/>
      <c r="L41" s="4" t="s">
        <v>126</v>
      </c>
      <c r="M41" s="5">
        <v>32993</v>
      </c>
      <c r="N41" s="5" t="s">
        <v>303</v>
      </c>
      <c r="O41" s="4" t="s">
        <v>294</v>
      </c>
      <c r="P41" s="4">
        <f t="shared" si="3"/>
        <v>38</v>
      </c>
      <c r="Q41" s="7">
        <v>38</v>
      </c>
      <c r="R41" s="8">
        <v>0</v>
      </c>
      <c r="S41" s="9"/>
      <c r="T41" s="8">
        <f t="shared" si="4"/>
        <v>0</v>
      </c>
      <c r="U41" s="4"/>
      <c r="V41" s="4"/>
      <c r="W41" s="10" t="e">
        <f t="shared" si="5"/>
        <v>#DIV/0!</v>
      </c>
      <c r="X41" s="32" t="e">
        <f t="shared" si="6"/>
        <v>#DIV/0!</v>
      </c>
      <c r="Y41" s="26"/>
      <c r="Z41" s="35">
        <f t="shared" si="7"/>
        <v>0</v>
      </c>
      <c r="AA41" s="11"/>
      <c r="AB41" s="35">
        <f t="shared" si="8"/>
        <v>0</v>
      </c>
      <c r="AC41" s="11"/>
      <c r="AD41" s="11"/>
      <c r="AE41" s="8">
        <f t="shared" si="9"/>
        <v>0</v>
      </c>
      <c r="AF41" s="8">
        <f t="shared" si="10"/>
        <v>0</v>
      </c>
      <c r="AG41" s="8">
        <f t="shared" si="11"/>
        <v>0</v>
      </c>
      <c r="AH41" s="8">
        <f t="shared" si="12"/>
        <v>0</v>
      </c>
      <c r="AI41" s="11"/>
      <c r="AJ41" s="11"/>
      <c r="AK41" s="8">
        <f t="shared" si="13"/>
        <v>0</v>
      </c>
      <c r="AL41" s="8">
        <f t="shared" si="14"/>
        <v>0</v>
      </c>
      <c r="AM41" s="8">
        <f t="shared" si="15"/>
        <v>0</v>
      </c>
      <c r="AN41" s="8">
        <f t="shared" si="16"/>
        <v>0</v>
      </c>
      <c r="AO41" s="11"/>
      <c r="AP41" s="11"/>
      <c r="AQ41" s="8">
        <f t="shared" si="17"/>
        <v>0</v>
      </c>
      <c r="AR41" s="8">
        <f t="shared" si="18"/>
        <v>0</v>
      </c>
      <c r="AS41" s="8">
        <f t="shared" si="19"/>
        <v>0</v>
      </c>
      <c r="AT41" s="8">
        <f t="shared" si="20"/>
        <v>0</v>
      </c>
      <c r="AU41" s="11"/>
      <c r="AV41" s="11"/>
      <c r="AW41" s="8">
        <f t="shared" si="21"/>
        <v>0</v>
      </c>
      <c r="AX41" s="8">
        <f t="shared" si="22"/>
        <v>0</v>
      </c>
      <c r="AY41" s="8">
        <f t="shared" si="23"/>
        <v>0</v>
      </c>
      <c r="AZ41" s="8">
        <f t="shared" si="24"/>
        <v>0</v>
      </c>
      <c r="BA41" s="8">
        <f t="shared" si="25"/>
        <v>0</v>
      </c>
      <c r="BB41" s="12"/>
      <c r="BC41" s="13">
        <f t="shared" si="26"/>
        <v>114</v>
      </c>
      <c r="BD41" s="8">
        <f t="shared" si="27"/>
        <v>0</v>
      </c>
      <c r="BE41" s="13"/>
      <c r="BF41" s="14"/>
      <c r="BG41" s="59" t="s">
        <v>388</v>
      </c>
      <c r="BH41" s="4" t="s">
        <v>20</v>
      </c>
      <c r="BI41" s="7">
        <f t="shared" ca="1" si="0"/>
        <v>30</v>
      </c>
      <c r="BJ41" s="10">
        <f t="shared" si="1"/>
        <v>0</v>
      </c>
      <c r="BK41" s="15" t="e">
        <f t="shared" si="28"/>
        <v>#DIV/0!</v>
      </c>
      <c r="BL41" s="4"/>
      <c r="BM41" s="16" t="s">
        <v>397</v>
      </c>
    </row>
    <row r="42" spans="1:65">
      <c r="A42" s="42">
        <v>39</v>
      </c>
      <c r="B42" s="7">
        <v>39</v>
      </c>
      <c r="C42" s="21">
        <v>41728</v>
      </c>
      <c r="D42" s="4"/>
      <c r="E42" s="4"/>
      <c r="F42" s="5"/>
      <c r="G42" s="4"/>
      <c r="H42" s="6">
        <f t="shared" si="2"/>
        <v>91</v>
      </c>
      <c r="I42" s="4"/>
      <c r="J42" s="4" t="s">
        <v>7</v>
      </c>
      <c r="K42" s="4"/>
      <c r="L42" s="4" t="s">
        <v>126</v>
      </c>
      <c r="M42" s="5">
        <v>32177</v>
      </c>
      <c r="N42" s="5" t="s">
        <v>304</v>
      </c>
      <c r="O42" s="4" t="s">
        <v>305</v>
      </c>
      <c r="P42" s="4">
        <f t="shared" si="3"/>
        <v>39</v>
      </c>
      <c r="Q42" s="7">
        <v>39</v>
      </c>
      <c r="R42" s="8">
        <v>0</v>
      </c>
      <c r="S42" s="9"/>
      <c r="T42" s="8">
        <f t="shared" si="4"/>
        <v>0</v>
      </c>
      <c r="U42" s="4"/>
      <c r="V42" s="4"/>
      <c r="W42" s="10" t="e">
        <f t="shared" si="5"/>
        <v>#DIV/0!</v>
      </c>
      <c r="X42" s="32" t="e">
        <f t="shared" si="6"/>
        <v>#DIV/0!</v>
      </c>
      <c r="Y42" s="26"/>
      <c r="Z42" s="35">
        <f t="shared" si="7"/>
        <v>0</v>
      </c>
      <c r="AA42" s="11"/>
      <c r="AB42" s="35">
        <f t="shared" si="8"/>
        <v>0</v>
      </c>
      <c r="AC42" s="11"/>
      <c r="AD42" s="11"/>
      <c r="AE42" s="8">
        <f t="shared" si="9"/>
        <v>0</v>
      </c>
      <c r="AF42" s="8">
        <f t="shared" si="10"/>
        <v>0</v>
      </c>
      <c r="AG42" s="8">
        <f t="shared" si="11"/>
        <v>0</v>
      </c>
      <c r="AH42" s="8">
        <f t="shared" si="12"/>
        <v>0</v>
      </c>
      <c r="AI42" s="11"/>
      <c r="AJ42" s="11"/>
      <c r="AK42" s="8">
        <f t="shared" si="13"/>
        <v>0</v>
      </c>
      <c r="AL42" s="8">
        <f t="shared" si="14"/>
        <v>0</v>
      </c>
      <c r="AM42" s="8">
        <f t="shared" si="15"/>
        <v>0</v>
      </c>
      <c r="AN42" s="8">
        <f t="shared" si="16"/>
        <v>0</v>
      </c>
      <c r="AO42" s="11"/>
      <c r="AP42" s="11"/>
      <c r="AQ42" s="8">
        <f t="shared" si="17"/>
        <v>0</v>
      </c>
      <c r="AR42" s="8">
        <f t="shared" si="18"/>
        <v>0</v>
      </c>
      <c r="AS42" s="8">
        <f t="shared" si="19"/>
        <v>0</v>
      </c>
      <c r="AT42" s="8">
        <f t="shared" si="20"/>
        <v>0</v>
      </c>
      <c r="AU42" s="11"/>
      <c r="AV42" s="11"/>
      <c r="AW42" s="8">
        <f t="shared" si="21"/>
        <v>0</v>
      </c>
      <c r="AX42" s="8">
        <f t="shared" si="22"/>
        <v>0</v>
      </c>
      <c r="AY42" s="8">
        <f t="shared" si="23"/>
        <v>0</v>
      </c>
      <c r="AZ42" s="8">
        <f t="shared" si="24"/>
        <v>0</v>
      </c>
      <c r="BA42" s="8">
        <f t="shared" si="25"/>
        <v>0</v>
      </c>
      <c r="BB42" s="12"/>
      <c r="BC42" s="13">
        <f t="shared" si="26"/>
        <v>114</v>
      </c>
      <c r="BD42" s="8">
        <f t="shared" si="27"/>
        <v>0</v>
      </c>
      <c r="BE42" s="13"/>
      <c r="BF42" s="14"/>
      <c r="BG42" s="59" t="s">
        <v>398</v>
      </c>
      <c r="BH42" s="4" t="s">
        <v>20</v>
      </c>
      <c r="BI42" s="7">
        <f t="shared" ca="1" si="0"/>
        <v>32</v>
      </c>
      <c r="BJ42" s="10">
        <f t="shared" si="1"/>
        <v>0</v>
      </c>
      <c r="BK42" s="15" t="e">
        <f t="shared" si="28"/>
        <v>#DIV/0!</v>
      </c>
      <c r="BL42" s="4"/>
      <c r="BM42" s="16" t="s">
        <v>399</v>
      </c>
    </row>
    <row r="43" spans="1:65">
      <c r="A43" s="42">
        <v>40</v>
      </c>
      <c r="B43" s="7">
        <v>40</v>
      </c>
      <c r="C43" s="21">
        <v>41728</v>
      </c>
      <c r="D43" s="4"/>
      <c r="E43" s="4"/>
      <c r="F43" s="5"/>
      <c r="G43" s="4"/>
      <c r="H43" s="6">
        <f t="shared" si="2"/>
        <v>91</v>
      </c>
      <c r="I43" s="4"/>
      <c r="J43" s="4"/>
      <c r="K43" s="4"/>
      <c r="L43" s="4" t="s">
        <v>126</v>
      </c>
      <c r="M43" s="5">
        <v>34282</v>
      </c>
      <c r="N43" s="5" t="s">
        <v>258</v>
      </c>
      <c r="O43" s="4" t="s">
        <v>306</v>
      </c>
      <c r="P43" s="4">
        <f t="shared" si="3"/>
        <v>40</v>
      </c>
      <c r="Q43" s="7">
        <v>40</v>
      </c>
      <c r="R43" s="8">
        <v>0</v>
      </c>
      <c r="S43" s="9"/>
      <c r="T43" s="8">
        <f t="shared" si="4"/>
        <v>0</v>
      </c>
      <c r="U43" s="4"/>
      <c r="V43" s="4"/>
      <c r="W43" s="10" t="e">
        <f t="shared" si="5"/>
        <v>#DIV/0!</v>
      </c>
      <c r="X43" s="32" t="e">
        <f t="shared" si="6"/>
        <v>#DIV/0!</v>
      </c>
      <c r="Y43" s="26"/>
      <c r="Z43" s="35">
        <f t="shared" si="7"/>
        <v>0</v>
      </c>
      <c r="AA43" s="11"/>
      <c r="AB43" s="35">
        <f t="shared" si="8"/>
        <v>0</v>
      </c>
      <c r="AC43" s="11"/>
      <c r="AD43" s="11"/>
      <c r="AE43" s="8">
        <f t="shared" si="9"/>
        <v>0</v>
      </c>
      <c r="AF43" s="8">
        <f t="shared" si="10"/>
        <v>0</v>
      </c>
      <c r="AG43" s="8">
        <f t="shared" si="11"/>
        <v>0</v>
      </c>
      <c r="AH43" s="8">
        <f t="shared" si="12"/>
        <v>0</v>
      </c>
      <c r="AI43" s="11"/>
      <c r="AJ43" s="11"/>
      <c r="AK43" s="8">
        <f t="shared" si="13"/>
        <v>0</v>
      </c>
      <c r="AL43" s="8">
        <f t="shared" si="14"/>
        <v>0</v>
      </c>
      <c r="AM43" s="8">
        <f t="shared" si="15"/>
        <v>0</v>
      </c>
      <c r="AN43" s="8">
        <f t="shared" si="16"/>
        <v>0</v>
      </c>
      <c r="AO43" s="11"/>
      <c r="AP43" s="11"/>
      <c r="AQ43" s="8">
        <f t="shared" si="17"/>
        <v>0</v>
      </c>
      <c r="AR43" s="8">
        <f t="shared" si="18"/>
        <v>0</v>
      </c>
      <c r="AS43" s="8">
        <f t="shared" si="19"/>
        <v>0</v>
      </c>
      <c r="AT43" s="8">
        <f t="shared" si="20"/>
        <v>0</v>
      </c>
      <c r="AU43" s="11"/>
      <c r="AV43" s="11"/>
      <c r="AW43" s="8">
        <f t="shared" si="21"/>
        <v>0</v>
      </c>
      <c r="AX43" s="8">
        <f t="shared" si="22"/>
        <v>0</v>
      </c>
      <c r="AY43" s="8">
        <f t="shared" si="23"/>
        <v>0</v>
      </c>
      <c r="AZ43" s="8">
        <f t="shared" si="24"/>
        <v>0</v>
      </c>
      <c r="BA43" s="8">
        <f t="shared" si="25"/>
        <v>0</v>
      </c>
      <c r="BB43" s="12"/>
      <c r="BC43" s="13">
        <f t="shared" si="26"/>
        <v>114</v>
      </c>
      <c r="BD43" s="8">
        <f t="shared" si="27"/>
        <v>0</v>
      </c>
      <c r="BE43" s="13"/>
      <c r="BF43" s="14"/>
      <c r="BG43" s="59" t="s">
        <v>400</v>
      </c>
      <c r="BH43" s="4" t="s">
        <v>20</v>
      </c>
      <c r="BI43" s="7">
        <f t="shared" ca="1" si="0"/>
        <v>26</v>
      </c>
      <c r="BJ43" s="10">
        <f t="shared" si="1"/>
        <v>0</v>
      </c>
      <c r="BK43" s="15" t="e">
        <f t="shared" si="28"/>
        <v>#DIV/0!</v>
      </c>
      <c r="BL43" s="4"/>
      <c r="BM43" s="16" t="s">
        <v>401</v>
      </c>
    </row>
    <row r="44" spans="1:65">
      <c r="A44" s="42">
        <v>41</v>
      </c>
      <c r="B44" s="7">
        <v>41</v>
      </c>
      <c r="C44" s="21">
        <v>41728</v>
      </c>
      <c r="D44" s="4"/>
      <c r="E44" s="4"/>
      <c r="F44" s="5"/>
      <c r="G44" s="4"/>
      <c r="H44" s="6">
        <f t="shared" si="2"/>
        <v>91</v>
      </c>
      <c r="I44" s="4"/>
      <c r="J44" s="4"/>
      <c r="K44" s="4"/>
      <c r="L44" s="4" t="s">
        <v>126</v>
      </c>
      <c r="M44" s="5">
        <v>34247</v>
      </c>
      <c r="N44" s="5" t="s">
        <v>252</v>
      </c>
      <c r="O44" s="4" t="s">
        <v>307</v>
      </c>
      <c r="P44" s="4">
        <f t="shared" si="3"/>
        <v>41</v>
      </c>
      <c r="Q44" s="7">
        <v>41</v>
      </c>
      <c r="R44" s="8">
        <v>0</v>
      </c>
      <c r="S44" s="9"/>
      <c r="T44" s="8">
        <f t="shared" si="4"/>
        <v>0</v>
      </c>
      <c r="U44" s="4"/>
      <c r="V44" s="4"/>
      <c r="W44" s="10" t="e">
        <f t="shared" si="5"/>
        <v>#DIV/0!</v>
      </c>
      <c r="X44" s="32" t="e">
        <f t="shared" si="6"/>
        <v>#DIV/0!</v>
      </c>
      <c r="Y44" s="26"/>
      <c r="Z44" s="35">
        <f t="shared" si="7"/>
        <v>0</v>
      </c>
      <c r="AA44" s="11"/>
      <c r="AB44" s="35">
        <f t="shared" si="8"/>
        <v>0</v>
      </c>
      <c r="AC44" s="11"/>
      <c r="AD44" s="11"/>
      <c r="AE44" s="8">
        <f t="shared" si="9"/>
        <v>0</v>
      </c>
      <c r="AF44" s="8">
        <f t="shared" si="10"/>
        <v>0</v>
      </c>
      <c r="AG44" s="8">
        <f t="shared" si="11"/>
        <v>0</v>
      </c>
      <c r="AH44" s="8">
        <f t="shared" si="12"/>
        <v>0</v>
      </c>
      <c r="AI44" s="11"/>
      <c r="AJ44" s="11"/>
      <c r="AK44" s="8">
        <f t="shared" si="13"/>
        <v>0</v>
      </c>
      <c r="AL44" s="8">
        <f t="shared" si="14"/>
        <v>0</v>
      </c>
      <c r="AM44" s="8">
        <f t="shared" si="15"/>
        <v>0</v>
      </c>
      <c r="AN44" s="8">
        <f t="shared" si="16"/>
        <v>0</v>
      </c>
      <c r="AO44" s="11"/>
      <c r="AP44" s="11"/>
      <c r="AQ44" s="8">
        <f t="shared" si="17"/>
        <v>0</v>
      </c>
      <c r="AR44" s="8">
        <f t="shared" si="18"/>
        <v>0</v>
      </c>
      <c r="AS44" s="8">
        <f t="shared" si="19"/>
        <v>0</v>
      </c>
      <c r="AT44" s="8">
        <f t="shared" si="20"/>
        <v>0</v>
      </c>
      <c r="AU44" s="11"/>
      <c r="AV44" s="11"/>
      <c r="AW44" s="8">
        <f t="shared" si="21"/>
        <v>0</v>
      </c>
      <c r="AX44" s="8">
        <f t="shared" si="22"/>
        <v>0</v>
      </c>
      <c r="AY44" s="8">
        <f t="shared" si="23"/>
        <v>0</v>
      </c>
      <c r="AZ44" s="8">
        <f t="shared" si="24"/>
        <v>0</v>
      </c>
      <c r="BA44" s="8">
        <f t="shared" si="25"/>
        <v>0</v>
      </c>
      <c r="BB44" s="12"/>
      <c r="BC44" s="13">
        <f t="shared" si="26"/>
        <v>114</v>
      </c>
      <c r="BD44" s="8">
        <f t="shared" si="27"/>
        <v>0</v>
      </c>
      <c r="BE44" s="13"/>
      <c r="BF44" s="14"/>
      <c r="BG44" s="59" t="s">
        <v>402</v>
      </c>
      <c r="BH44" s="4" t="s">
        <v>20</v>
      </c>
      <c r="BI44" s="7">
        <f t="shared" ca="1" si="0"/>
        <v>26</v>
      </c>
      <c r="BJ44" s="10">
        <f t="shared" si="1"/>
        <v>0</v>
      </c>
      <c r="BK44" s="15" t="e">
        <f t="shared" si="28"/>
        <v>#DIV/0!</v>
      </c>
      <c r="BL44" s="4"/>
      <c r="BM44" s="16" t="s">
        <v>403</v>
      </c>
    </row>
    <row r="45" spans="1:65">
      <c r="A45" s="42">
        <v>42</v>
      </c>
      <c r="B45" s="7">
        <v>42</v>
      </c>
      <c r="C45" s="21">
        <v>41728</v>
      </c>
      <c r="D45" s="4"/>
      <c r="E45" s="4"/>
      <c r="F45" s="5"/>
      <c r="G45" s="4"/>
      <c r="H45" s="6">
        <f t="shared" si="2"/>
        <v>91</v>
      </c>
      <c r="I45" s="4"/>
      <c r="J45" s="4"/>
      <c r="K45" s="4"/>
      <c r="L45" s="4" t="s">
        <v>126</v>
      </c>
      <c r="M45" s="5">
        <v>31698</v>
      </c>
      <c r="N45" s="5" t="s">
        <v>308</v>
      </c>
      <c r="O45" s="4" t="s">
        <v>309</v>
      </c>
      <c r="P45" s="4">
        <f t="shared" si="3"/>
        <v>42</v>
      </c>
      <c r="Q45" s="7">
        <v>42</v>
      </c>
      <c r="R45" s="8">
        <v>0</v>
      </c>
      <c r="S45" s="9"/>
      <c r="T45" s="8">
        <f t="shared" si="4"/>
        <v>0</v>
      </c>
      <c r="U45" s="4"/>
      <c r="V45" s="4"/>
      <c r="W45" s="10" t="e">
        <f t="shared" si="5"/>
        <v>#DIV/0!</v>
      </c>
      <c r="X45" s="32" t="e">
        <f t="shared" si="6"/>
        <v>#DIV/0!</v>
      </c>
      <c r="Y45" s="26"/>
      <c r="Z45" s="35">
        <f t="shared" si="7"/>
        <v>0</v>
      </c>
      <c r="AA45" s="11"/>
      <c r="AB45" s="35">
        <f t="shared" si="8"/>
        <v>0</v>
      </c>
      <c r="AC45" s="11"/>
      <c r="AD45" s="11"/>
      <c r="AE45" s="8">
        <f t="shared" si="9"/>
        <v>0</v>
      </c>
      <c r="AF45" s="8">
        <f t="shared" si="10"/>
        <v>0</v>
      </c>
      <c r="AG45" s="8">
        <f t="shared" si="11"/>
        <v>0</v>
      </c>
      <c r="AH45" s="8">
        <f t="shared" si="12"/>
        <v>0</v>
      </c>
      <c r="AI45" s="11"/>
      <c r="AJ45" s="11"/>
      <c r="AK45" s="8">
        <f t="shared" si="13"/>
        <v>0</v>
      </c>
      <c r="AL45" s="8">
        <f t="shared" si="14"/>
        <v>0</v>
      </c>
      <c r="AM45" s="8">
        <f t="shared" si="15"/>
        <v>0</v>
      </c>
      <c r="AN45" s="8">
        <f t="shared" si="16"/>
        <v>0</v>
      </c>
      <c r="AO45" s="11"/>
      <c r="AP45" s="11"/>
      <c r="AQ45" s="8">
        <f t="shared" si="17"/>
        <v>0</v>
      </c>
      <c r="AR45" s="8">
        <f t="shared" si="18"/>
        <v>0</v>
      </c>
      <c r="AS45" s="8">
        <f t="shared" si="19"/>
        <v>0</v>
      </c>
      <c r="AT45" s="8">
        <f t="shared" si="20"/>
        <v>0</v>
      </c>
      <c r="AU45" s="11"/>
      <c r="AV45" s="11"/>
      <c r="AW45" s="8">
        <f t="shared" si="21"/>
        <v>0</v>
      </c>
      <c r="AX45" s="8">
        <f t="shared" si="22"/>
        <v>0</v>
      </c>
      <c r="AY45" s="8">
        <f t="shared" si="23"/>
        <v>0</v>
      </c>
      <c r="AZ45" s="8">
        <f t="shared" si="24"/>
        <v>0</v>
      </c>
      <c r="BA45" s="8">
        <f t="shared" si="25"/>
        <v>0</v>
      </c>
      <c r="BB45" s="12"/>
      <c r="BC45" s="13">
        <f t="shared" si="26"/>
        <v>114</v>
      </c>
      <c r="BD45" s="8">
        <f t="shared" si="27"/>
        <v>0</v>
      </c>
      <c r="BE45" s="13"/>
      <c r="BF45" s="14"/>
      <c r="BG45" s="59" t="s">
        <v>404</v>
      </c>
      <c r="BH45" s="4" t="s">
        <v>20</v>
      </c>
      <c r="BI45" s="7">
        <f t="shared" ca="1" si="0"/>
        <v>33</v>
      </c>
      <c r="BJ45" s="10">
        <f t="shared" si="1"/>
        <v>0</v>
      </c>
      <c r="BK45" s="15" t="e">
        <f t="shared" si="28"/>
        <v>#DIV/0!</v>
      </c>
      <c r="BL45" s="4"/>
      <c r="BM45" s="16" t="s">
        <v>405</v>
      </c>
    </row>
    <row r="46" spans="1:65">
      <c r="A46" s="42">
        <v>43</v>
      </c>
      <c r="B46" s="7">
        <v>43</v>
      </c>
      <c r="C46" s="21">
        <v>41728</v>
      </c>
      <c r="D46" s="4"/>
      <c r="E46" s="4"/>
      <c r="F46" s="5"/>
      <c r="G46" s="4"/>
      <c r="H46" s="6">
        <f t="shared" si="2"/>
        <v>91</v>
      </c>
      <c r="I46" s="4"/>
      <c r="J46" s="4" t="s">
        <v>6</v>
      </c>
      <c r="K46" s="4"/>
      <c r="L46" s="4" t="s">
        <v>126</v>
      </c>
      <c r="M46" s="5">
        <v>33855</v>
      </c>
      <c r="N46" s="5" t="s">
        <v>310</v>
      </c>
      <c r="O46" s="4" t="s">
        <v>311</v>
      </c>
      <c r="P46" s="4">
        <f t="shared" si="3"/>
        <v>43</v>
      </c>
      <c r="Q46" s="7">
        <v>43</v>
      </c>
      <c r="R46" s="8">
        <v>0</v>
      </c>
      <c r="S46" s="9"/>
      <c r="T46" s="8">
        <f t="shared" si="4"/>
        <v>0</v>
      </c>
      <c r="U46" s="4"/>
      <c r="V46" s="4"/>
      <c r="W46" s="10" t="e">
        <f t="shared" si="5"/>
        <v>#DIV/0!</v>
      </c>
      <c r="X46" s="32" t="e">
        <f t="shared" si="6"/>
        <v>#DIV/0!</v>
      </c>
      <c r="Y46" s="26"/>
      <c r="Z46" s="35">
        <f t="shared" si="7"/>
        <v>0</v>
      </c>
      <c r="AA46" s="11"/>
      <c r="AB46" s="35">
        <f t="shared" si="8"/>
        <v>0</v>
      </c>
      <c r="AC46" s="11"/>
      <c r="AD46" s="11"/>
      <c r="AE46" s="8">
        <f t="shared" si="9"/>
        <v>0</v>
      </c>
      <c r="AF46" s="8">
        <f t="shared" si="10"/>
        <v>0</v>
      </c>
      <c r="AG46" s="8">
        <f t="shared" si="11"/>
        <v>0</v>
      </c>
      <c r="AH46" s="8">
        <f t="shared" si="12"/>
        <v>0</v>
      </c>
      <c r="AI46" s="11"/>
      <c r="AJ46" s="11"/>
      <c r="AK46" s="8">
        <f t="shared" si="13"/>
        <v>0</v>
      </c>
      <c r="AL46" s="8">
        <f t="shared" si="14"/>
        <v>0</v>
      </c>
      <c r="AM46" s="8">
        <f t="shared" si="15"/>
        <v>0</v>
      </c>
      <c r="AN46" s="8">
        <f t="shared" si="16"/>
        <v>0</v>
      </c>
      <c r="AO46" s="11"/>
      <c r="AP46" s="11"/>
      <c r="AQ46" s="8">
        <f t="shared" si="17"/>
        <v>0</v>
      </c>
      <c r="AR46" s="8">
        <f t="shared" si="18"/>
        <v>0</v>
      </c>
      <c r="AS46" s="8">
        <f t="shared" si="19"/>
        <v>0</v>
      </c>
      <c r="AT46" s="8">
        <f t="shared" si="20"/>
        <v>0</v>
      </c>
      <c r="AU46" s="11"/>
      <c r="AV46" s="11"/>
      <c r="AW46" s="8">
        <f t="shared" si="21"/>
        <v>0</v>
      </c>
      <c r="AX46" s="8">
        <f t="shared" si="22"/>
        <v>0</v>
      </c>
      <c r="AY46" s="8">
        <f t="shared" si="23"/>
        <v>0</v>
      </c>
      <c r="AZ46" s="8">
        <f t="shared" si="24"/>
        <v>0</v>
      </c>
      <c r="BA46" s="8">
        <f t="shared" si="25"/>
        <v>0</v>
      </c>
      <c r="BB46" s="12"/>
      <c r="BC46" s="13">
        <f t="shared" si="26"/>
        <v>114</v>
      </c>
      <c r="BD46" s="8">
        <f t="shared" si="27"/>
        <v>0</v>
      </c>
      <c r="BE46" s="13"/>
      <c r="BF46" s="14"/>
      <c r="BG46" s="59" t="s">
        <v>422</v>
      </c>
      <c r="BH46" s="4" t="s">
        <v>20</v>
      </c>
      <c r="BI46" s="7">
        <f t="shared" ca="1" si="0"/>
        <v>27</v>
      </c>
      <c r="BJ46" s="10">
        <f t="shared" si="1"/>
        <v>0</v>
      </c>
      <c r="BK46" s="15" t="e">
        <f t="shared" si="28"/>
        <v>#DIV/0!</v>
      </c>
      <c r="BL46" s="4"/>
      <c r="BM46" s="16" t="s">
        <v>406</v>
      </c>
    </row>
    <row r="47" spans="1:65">
      <c r="A47" s="42">
        <v>44</v>
      </c>
      <c r="B47" s="7">
        <v>44</v>
      </c>
      <c r="C47" s="21">
        <v>41728</v>
      </c>
      <c r="D47" s="4"/>
      <c r="E47" s="4"/>
      <c r="F47" s="5"/>
      <c r="G47" s="4"/>
      <c r="H47" s="6">
        <f t="shared" si="2"/>
        <v>91</v>
      </c>
      <c r="I47" s="4"/>
      <c r="J47" s="4" t="s">
        <v>7</v>
      </c>
      <c r="K47" s="4"/>
      <c r="L47" s="4" t="s">
        <v>126</v>
      </c>
      <c r="M47" s="5">
        <v>29318</v>
      </c>
      <c r="N47" s="5" t="s">
        <v>312</v>
      </c>
      <c r="O47" s="4" t="s">
        <v>313</v>
      </c>
      <c r="P47" s="4">
        <f t="shared" si="3"/>
        <v>44</v>
      </c>
      <c r="Q47" s="7">
        <v>44</v>
      </c>
      <c r="R47" s="8">
        <v>0</v>
      </c>
      <c r="S47" s="9"/>
      <c r="T47" s="8">
        <f t="shared" si="4"/>
        <v>0</v>
      </c>
      <c r="U47" s="4"/>
      <c r="V47" s="4"/>
      <c r="W47" s="10" t="e">
        <f t="shared" si="5"/>
        <v>#DIV/0!</v>
      </c>
      <c r="X47" s="32" t="e">
        <f t="shared" si="6"/>
        <v>#DIV/0!</v>
      </c>
      <c r="Y47" s="26"/>
      <c r="Z47" s="35">
        <f t="shared" si="7"/>
        <v>0</v>
      </c>
      <c r="AA47" s="11"/>
      <c r="AB47" s="35">
        <f t="shared" si="8"/>
        <v>0</v>
      </c>
      <c r="AC47" s="11"/>
      <c r="AD47" s="11"/>
      <c r="AE47" s="8">
        <f t="shared" si="9"/>
        <v>0</v>
      </c>
      <c r="AF47" s="8">
        <f t="shared" si="10"/>
        <v>0</v>
      </c>
      <c r="AG47" s="8">
        <f t="shared" si="11"/>
        <v>0</v>
      </c>
      <c r="AH47" s="8">
        <f t="shared" si="12"/>
        <v>0</v>
      </c>
      <c r="AI47" s="11"/>
      <c r="AJ47" s="11"/>
      <c r="AK47" s="8">
        <f t="shared" si="13"/>
        <v>0</v>
      </c>
      <c r="AL47" s="8">
        <f t="shared" si="14"/>
        <v>0</v>
      </c>
      <c r="AM47" s="8">
        <f t="shared" si="15"/>
        <v>0</v>
      </c>
      <c r="AN47" s="8">
        <f t="shared" si="16"/>
        <v>0</v>
      </c>
      <c r="AO47" s="11"/>
      <c r="AP47" s="11"/>
      <c r="AQ47" s="8">
        <f t="shared" si="17"/>
        <v>0</v>
      </c>
      <c r="AR47" s="8">
        <f t="shared" si="18"/>
        <v>0</v>
      </c>
      <c r="AS47" s="8">
        <f t="shared" si="19"/>
        <v>0</v>
      </c>
      <c r="AT47" s="8">
        <f t="shared" si="20"/>
        <v>0</v>
      </c>
      <c r="AU47" s="11"/>
      <c r="AV47" s="11"/>
      <c r="AW47" s="8">
        <f t="shared" si="21"/>
        <v>0</v>
      </c>
      <c r="AX47" s="8">
        <f t="shared" si="22"/>
        <v>0</v>
      </c>
      <c r="AY47" s="8">
        <f t="shared" si="23"/>
        <v>0</v>
      </c>
      <c r="AZ47" s="8">
        <f t="shared" si="24"/>
        <v>0</v>
      </c>
      <c r="BA47" s="8">
        <f t="shared" si="25"/>
        <v>0</v>
      </c>
      <c r="BB47" s="12"/>
      <c r="BC47" s="13">
        <f t="shared" si="26"/>
        <v>114</v>
      </c>
      <c r="BD47" s="8">
        <f t="shared" si="27"/>
        <v>0</v>
      </c>
      <c r="BE47" s="13"/>
      <c r="BF47" s="14"/>
      <c r="BG47" s="59" t="s">
        <v>407</v>
      </c>
      <c r="BH47" s="4" t="s">
        <v>21</v>
      </c>
      <c r="BI47" s="7">
        <f t="shared" ca="1" si="0"/>
        <v>40</v>
      </c>
      <c r="BJ47" s="10">
        <f t="shared" si="1"/>
        <v>0</v>
      </c>
      <c r="BK47" s="15" t="e">
        <f t="shared" si="28"/>
        <v>#DIV/0!</v>
      </c>
      <c r="BL47" s="4"/>
      <c r="BM47" s="16" t="s">
        <v>408</v>
      </c>
    </row>
    <row r="48" spans="1:65">
      <c r="A48" s="42">
        <v>45</v>
      </c>
      <c r="B48" s="7">
        <v>45</v>
      </c>
      <c r="C48" s="21">
        <v>41729</v>
      </c>
      <c r="D48" s="4"/>
      <c r="E48" s="4"/>
      <c r="F48" s="5"/>
      <c r="G48" s="4"/>
      <c r="H48" s="6">
        <f t="shared" si="2"/>
        <v>91</v>
      </c>
      <c r="I48" s="4"/>
      <c r="J48" s="4" t="s">
        <v>6</v>
      </c>
      <c r="K48" s="4"/>
      <c r="L48" s="4" t="s">
        <v>126</v>
      </c>
      <c r="M48" s="5">
        <v>33612</v>
      </c>
      <c r="N48" s="5" t="s">
        <v>314</v>
      </c>
      <c r="O48" s="4" t="s">
        <v>315</v>
      </c>
      <c r="P48" s="4">
        <f t="shared" si="3"/>
        <v>45</v>
      </c>
      <c r="Q48" s="7">
        <v>45</v>
      </c>
      <c r="R48" s="8">
        <v>0</v>
      </c>
      <c r="S48" s="9"/>
      <c r="T48" s="8">
        <f t="shared" si="4"/>
        <v>0</v>
      </c>
      <c r="U48" s="4"/>
      <c r="V48" s="4"/>
      <c r="W48" s="10" t="e">
        <f t="shared" si="5"/>
        <v>#DIV/0!</v>
      </c>
      <c r="X48" s="32" t="e">
        <f t="shared" si="6"/>
        <v>#DIV/0!</v>
      </c>
      <c r="Y48" s="26"/>
      <c r="Z48" s="35">
        <f t="shared" si="7"/>
        <v>0</v>
      </c>
      <c r="AA48" s="11"/>
      <c r="AB48" s="35">
        <f t="shared" si="8"/>
        <v>0</v>
      </c>
      <c r="AC48" s="11"/>
      <c r="AD48" s="11"/>
      <c r="AE48" s="8">
        <f t="shared" si="9"/>
        <v>0</v>
      </c>
      <c r="AF48" s="8">
        <f t="shared" si="10"/>
        <v>0</v>
      </c>
      <c r="AG48" s="8">
        <f t="shared" si="11"/>
        <v>0</v>
      </c>
      <c r="AH48" s="8">
        <f t="shared" si="12"/>
        <v>0</v>
      </c>
      <c r="AI48" s="11"/>
      <c r="AJ48" s="11"/>
      <c r="AK48" s="8">
        <f t="shared" si="13"/>
        <v>0</v>
      </c>
      <c r="AL48" s="8">
        <f t="shared" si="14"/>
        <v>0</v>
      </c>
      <c r="AM48" s="8">
        <f t="shared" si="15"/>
        <v>0</v>
      </c>
      <c r="AN48" s="8">
        <f t="shared" si="16"/>
        <v>0</v>
      </c>
      <c r="AO48" s="11"/>
      <c r="AP48" s="11"/>
      <c r="AQ48" s="8">
        <f t="shared" si="17"/>
        <v>0</v>
      </c>
      <c r="AR48" s="8">
        <f t="shared" si="18"/>
        <v>0</v>
      </c>
      <c r="AS48" s="8">
        <f t="shared" si="19"/>
        <v>0</v>
      </c>
      <c r="AT48" s="8">
        <f t="shared" si="20"/>
        <v>0</v>
      </c>
      <c r="AU48" s="11"/>
      <c r="AV48" s="11"/>
      <c r="AW48" s="8">
        <f t="shared" si="21"/>
        <v>0</v>
      </c>
      <c r="AX48" s="8">
        <f t="shared" si="22"/>
        <v>0</v>
      </c>
      <c r="AY48" s="8">
        <f t="shared" si="23"/>
        <v>0</v>
      </c>
      <c r="AZ48" s="8">
        <f t="shared" si="24"/>
        <v>0</v>
      </c>
      <c r="BA48" s="8">
        <f t="shared" si="25"/>
        <v>0</v>
      </c>
      <c r="BB48" s="12"/>
      <c r="BC48" s="13">
        <f t="shared" si="26"/>
        <v>114</v>
      </c>
      <c r="BD48" s="8">
        <f t="shared" si="27"/>
        <v>0</v>
      </c>
      <c r="BE48" s="13"/>
      <c r="BF48" s="14"/>
      <c r="BG48" s="59" t="s">
        <v>409</v>
      </c>
      <c r="BH48" s="4" t="s">
        <v>20</v>
      </c>
      <c r="BI48" s="7">
        <f t="shared" ca="1" si="0"/>
        <v>28</v>
      </c>
      <c r="BJ48" s="10">
        <f t="shared" si="1"/>
        <v>0</v>
      </c>
      <c r="BK48" s="15" t="e">
        <f t="shared" si="28"/>
        <v>#DIV/0!</v>
      </c>
      <c r="BL48" s="4"/>
      <c r="BM48" s="16" t="s">
        <v>410</v>
      </c>
    </row>
    <row r="49" spans="1:65">
      <c r="A49" s="42">
        <v>46</v>
      </c>
      <c r="B49" s="7">
        <v>46</v>
      </c>
      <c r="C49" s="21">
        <v>41729</v>
      </c>
      <c r="D49" s="4"/>
      <c r="E49" s="4"/>
      <c r="F49" s="5"/>
      <c r="G49" s="4"/>
      <c r="H49" s="6">
        <f t="shared" si="2"/>
        <v>91</v>
      </c>
      <c r="I49" s="4"/>
      <c r="J49" s="4"/>
      <c r="K49" s="4"/>
      <c r="L49" s="4" t="s">
        <v>126</v>
      </c>
      <c r="M49" s="5">
        <v>33870</v>
      </c>
      <c r="N49" s="5" t="s">
        <v>280</v>
      </c>
      <c r="O49" s="4" t="s">
        <v>316</v>
      </c>
      <c r="P49" s="4">
        <f t="shared" si="3"/>
        <v>46</v>
      </c>
      <c r="Q49" s="7">
        <v>46</v>
      </c>
      <c r="R49" s="8">
        <v>0</v>
      </c>
      <c r="S49" s="9"/>
      <c r="T49" s="8">
        <f t="shared" si="4"/>
        <v>0</v>
      </c>
      <c r="U49" s="4"/>
      <c r="V49" s="4"/>
      <c r="W49" s="10" t="e">
        <f t="shared" si="5"/>
        <v>#DIV/0!</v>
      </c>
      <c r="X49" s="32" t="e">
        <f t="shared" si="6"/>
        <v>#DIV/0!</v>
      </c>
      <c r="Y49" s="26"/>
      <c r="Z49" s="35">
        <f t="shared" si="7"/>
        <v>0</v>
      </c>
      <c r="AA49" s="11"/>
      <c r="AB49" s="35">
        <f t="shared" si="8"/>
        <v>0</v>
      </c>
      <c r="AC49" s="11"/>
      <c r="AD49" s="11"/>
      <c r="AE49" s="8">
        <f t="shared" si="9"/>
        <v>0</v>
      </c>
      <c r="AF49" s="8">
        <f t="shared" si="10"/>
        <v>0</v>
      </c>
      <c r="AG49" s="8">
        <f t="shared" si="11"/>
        <v>0</v>
      </c>
      <c r="AH49" s="8">
        <f t="shared" si="12"/>
        <v>0</v>
      </c>
      <c r="AI49" s="11"/>
      <c r="AJ49" s="11"/>
      <c r="AK49" s="8">
        <f t="shared" si="13"/>
        <v>0</v>
      </c>
      <c r="AL49" s="8">
        <f t="shared" si="14"/>
        <v>0</v>
      </c>
      <c r="AM49" s="8">
        <f t="shared" si="15"/>
        <v>0</v>
      </c>
      <c r="AN49" s="8">
        <f t="shared" si="16"/>
        <v>0</v>
      </c>
      <c r="AO49" s="11"/>
      <c r="AP49" s="11"/>
      <c r="AQ49" s="8">
        <f t="shared" si="17"/>
        <v>0</v>
      </c>
      <c r="AR49" s="8">
        <f t="shared" si="18"/>
        <v>0</v>
      </c>
      <c r="AS49" s="8">
        <f t="shared" si="19"/>
        <v>0</v>
      </c>
      <c r="AT49" s="8">
        <f t="shared" si="20"/>
        <v>0</v>
      </c>
      <c r="AU49" s="11"/>
      <c r="AV49" s="11"/>
      <c r="AW49" s="8">
        <f t="shared" si="21"/>
        <v>0</v>
      </c>
      <c r="AX49" s="8">
        <f t="shared" si="22"/>
        <v>0</v>
      </c>
      <c r="AY49" s="8">
        <f t="shared" si="23"/>
        <v>0</v>
      </c>
      <c r="AZ49" s="8">
        <f t="shared" si="24"/>
        <v>0</v>
      </c>
      <c r="BA49" s="8">
        <f t="shared" si="25"/>
        <v>0</v>
      </c>
      <c r="BB49" s="12"/>
      <c r="BC49" s="13">
        <f t="shared" si="26"/>
        <v>114</v>
      </c>
      <c r="BD49" s="8">
        <f t="shared" si="27"/>
        <v>0</v>
      </c>
      <c r="BE49" s="13"/>
      <c r="BF49" s="14"/>
      <c r="BG49" s="59" t="s">
        <v>411</v>
      </c>
      <c r="BH49" s="4" t="s">
        <v>20</v>
      </c>
      <c r="BI49" s="7">
        <f t="shared" ca="1" si="0"/>
        <v>27</v>
      </c>
      <c r="BJ49" s="10">
        <f t="shared" si="1"/>
        <v>0</v>
      </c>
      <c r="BK49" s="15" t="e">
        <f t="shared" si="28"/>
        <v>#DIV/0!</v>
      </c>
      <c r="BL49" s="4"/>
      <c r="BM49" s="16" t="s">
        <v>412</v>
      </c>
    </row>
    <row r="50" spans="1:65">
      <c r="A50" s="42">
        <v>47</v>
      </c>
      <c r="B50" s="7">
        <v>47</v>
      </c>
      <c r="C50" s="21">
        <v>41729</v>
      </c>
      <c r="D50" s="4"/>
      <c r="E50" s="4"/>
      <c r="F50" s="5"/>
      <c r="G50" s="4"/>
      <c r="H50" s="6">
        <f t="shared" si="2"/>
        <v>91</v>
      </c>
      <c r="I50" s="4"/>
      <c r="J50" s="4"/>
      <c r="K50" s="4"/>
      <c r="L50" s="4" t="s">
        <v>126</v>
      </c>
      <c r="M50" s="5">
        <v>33194</v>
      </c>
      <c r="N50" s="5" t="s">
        <v>317</v>
      </c>
      <c r="O50" s="4" t="s">
        <v>318</v>
      </c>
      <c r="P50" s="4">
        <f t="shared" si="3"/>
        <v>47</v>
      </c>
      <c r="Q50" s="7">
        <v>47</v>
      </c>
      <c r="R50" s="8">
        <v>0</v>
      </c>
      <c r="S50" s="9"/>
      <c r="T50" s="8">
        <f t="shared" si="4"/>
        <v>0</v>
      </c>
      <c r="U50" s="4"/>
      <c r="V50" s="4"/>
      <c r="W50" s="10" t="e">
        <f t="shared" si="5"/>
        <v>#DIV/0!</v>
      </c>
      <c r="X50" s="32" t="e">
        <f t="shared" si="6"/>
        <v>#DIV/0!</v>
      </c>
      <c r="Y50" s="26"/>
      <c r="Z50" s="35">
        <f t="shared" si="7"/>
        <v>0</v>
      </c>
      <c r="AA50" s="11"/>
      <c r="AB50" s="35">
        <f t="shared" si="8"/>
        <v>0</v>
      </c>
      <c r="AC50" s="11"/>
      <c r="AD50" s="11"/>
      <c r="AE50" s="8">
        <f t="shared" si="9"/>
        <v>0</v>
      </c>
      <c r="AF50" s="8">
        <f t="shared" si="10"/>
        <v>0</v>
      </c>
      <c r="AG50" s="8">
        <f t="shared" si="11"/>
        <v>0</v>
      </c>
      <c r="AH50" s="8">
        <f t="shared" si="12"/>
        <v>0</v>
      </c>
      <c r="AI50" s="11"/>
      <c r="AJ50" s="11"/>
      <c r="AK50" s="8">
        <f t="shared" si="13"/>
        <v>0</v>
      </c>
      <c r="AL50" s="8">
        <f t="shared" si="14"/>
        <v>0</v>
      </c>
      <c r="AM50" s="8">
        <f t="shared" si="15"/>
        <v>0</v>
      </c>
      <c r="AN50" s="8">
        <f t="shared" si="16"/>
        <v>0</v>
      </c>
      <c r="AO50" s="11"/>
      <c r="AP50" s="11"/>
      <c r="AQ50" s="8">
        <f t="shared" si="17"/>
        <v>0</v>
      </c>
      <c r="AR50" s="8">
        <f t="shared" si="18"/>
        <v>0</v>
      </c>
      <c r="AS50" s="8">
        <f t="shared" si="19"/>
        <v>0</v>
      </c>
      <c r="AT50" s="8">
        <f t="shared" si="20"/>
        <v>0</v>
      </c>
      <c r="AU50" s="11"/>
      <c r="AV50" s="11"/>
      <c r="AW50" s="8">
        <f t="shared" si="21"/>
        <v>0</v>
      </c>
      <c r="AX50" s="8">
        <f t="shared" si="22"/>
        <v>0</v>
      </c>
      <c r="AY50" s="8">
        <f t="shared" si="23"/>
        <v>0</v>
      </c>
      <c r="AZ50" s="8">
        <f t="shared" si="24"/>
        <v>0</v>
      </c>
      <c r="BA50" s="8">
        <f t="shared" si="25"/>
        <v>0</v>
      </c>
      <c r="BB50" s="12"/>
      <c r="BC50" s="13">
        <f t="shared" si="26"/>
        <v>114</v>
      </c>
      <c r="BD50" s="8">
        <f t="shared" si="27"/>
        <v>0</v>
      </c>
      <c r="BE50" s="13"/>
      <c r="BF50" s="14"/>
      <c r="BG50" s="59" t="s">
        <v>413</v>
      </c>
      <c r="BH50" s="4" t="s">
        <v>20</v>
      </c>
      <c r="BI50" s="7">
        <f t="shared" ca="1" si="0"/>
        <v>29</v>
      </c>
      <c r="BJ50" s="10">
        <f t="shared" si="1"/>
        <v>0</v>
      </c>
      <c r="BK50" s="15" t="e">
        <f t="shared" si="28"/>
        <v>#DIV/0!</v>
      </c>
      <c r="BL50" s="4"/>
      <c r="BM50" s="16" t="s">
        <v>414</v>
      </c>
    </row>
    <row r="51" spans="1:65">
      <c r="A51" s="42">
        <v>48</v>
      </c>
      <c r="B51" s="7">
        <v>48</v>
      </c>
      <c r="C51" s="21">
        <v>41729</v>
      </c>
      <c r="D51" s="4"/>
      <c r="E51" s="4"/>
      <c r="F51" s="5"/>
      <c r="G51" s="4"/>
      <c r="H51" s="6">
        <f t="shared" si="2"/>
        <v>91</v>
      </c>
      <c r="I51" s="4"/>
      <c r="J51" s="4" t="s">
        <v>7</v>
      </c>
      <c r="K51" s="4"/>
      <c r="L51" s="4" t="s">
        <v>126</v>
      </c>
      <c r="M51" s="5">
        <v>30235</v>
      </c>
      <c r="N51" s="5" t="s">
        <v>319</v>
      </c>
      <c r="O51" s="4" t="s">
        <v>320</v>
      </c>
      <c r="P51" s="4">
        <f t="shared" si="3"/>
        <v>48</v>
      </c>
      <c r="Q51" s="7">
        <v>48</v>
      </c>
      <c r="R51" s="8">
        <v>0</v>
      </c>
      <c r="S51" s="9"/>
      <c r="T51" s="8">
        <f t="shared" si="4"/>
        <v>0</v>
      </c>
      <c r="U51" s="4"/>
      <c r="V51" s="4"/>
      <c r="W51" s="10" t="e">
        <f t="shared" si="5"/>
        <v>#DIV/0!</v>
      </c>
      <c r="X51" s="32" t="e">
        <f t="shared" si="6"/>
        <v>#DIV/0!</v>
      </c>
      <c r="Y51" s="26"/>
      <c r="Z51" s="35">
        <f t="shared" si="7"/>
        <v>0</v>
      </c>
      <c r="AA51" s="11"/>
      <c r="AB51" s="35">
        <f t="shared" si="8"/>
        <v>0</v>
      </c>
      <c r="AC51" s="11"/>
      <c r="AD51" s="11"/>
      <c r="AE51" s="8">
        <f t="shared" si="9"/>
        <v>0</v>
      </c>
      <c r="AF51" s="8">
        <f t="shared" si="10"/>
        <v>0</v>
      </c>
      <c r="AG51" s="8">
        <f t="shared" si="11"/>
        <v>0</v>
      </c>
      <c r="AH51" s="8">
        <f t="shared" si="12"/>
        <v>0</v>
      </c>
      <c r="AI51" s="11"/>
      <c r="AJ51" s="11"/>
      <c r="AK51" s="8">
        <f t="shared" si="13"/>
        <v>0</v>
      </c>
      <c r="AL51" s="8">
        <f t="shared" si="14"/>
        <v>0</v>
      </c>
      <c r="AM51" s="8">
        <f t="shared" si="15"/>
        <v>0</v>
      </c>
      <c r="AN51" s="8">
        <f t="shared" si="16"/>
        <v>0</v>
      </c>
      <c r="AO51" s="11"/>
      <c r="AP51" s="11"/>
      <c r="AQ51" s="8">
        <f t="shared" si="17"/>
        <v>0</v>
      </c>
      <c r="AR51" s="8">
        <f t="shared" si="18"/>
        <v>0</v>
      </c>
      <c r="AS51" s="8">
        <f t="shared" si="19"/>
        <v>0</v>
      </c>
      <c r="AT51" s="8">
        <f t="shared" si="20"/>
        <v>0</v>
      </c>
      <c r="AU51" s="11"/>
      <c r="AV51" s="11"/>
      <c r="AW51" s="8">
        <f t="shared" si="21"/>
        <v>0</v>
      </c>
      <c r="AX51" s="8">
        <f t="shared" si="22"/>
        <v>0</v>
      </c>
      <c r="AY51" s="8">
        <f t="shared" si="23"/>
        <v>0</v>
      </c>
      <c r="AZ51" s="8">
        <f t="shared" si="24"/>
        <v>0</v>
      </c>
      <c r="BA51" s="8">
        <f t="shared" si="25"/>
        <v>0</v>
      </c>
      <c r="BB51" s="12"/>
      <c r="BC51" s="13">
        <f t="shared" si="26"/>
        <v>114</v>
      </c>
      <c r="BD51" s="8">
        <f t="shared" si="27"/>
        <v>0</v>
      </c>
      <c r="BE51" s="13"/>
      <c r="BF51" s="14"/>
      <c r="BG51" s="59" t="s">
        <v>415</v>
      </c>
      <c r="BH51" s="4" t="s">
        <v>21</v>
      </c>
      <c r="BI51" s="7">
        <f t="shared" ca="1" si="0"/>
        <v>37</v>
      </c>
      <c r="BJ51" s="10">
        <f t="shared" si="1"/>
        <v>0</v>
      </c>
      <c r="BK51" s="15" t="e">
        <f t="shared" si="28"/>
        <v>#DIV/0!</v>
      </c>
      <c r="BL51" s="4"/>
      <c r="BM51" s="16" t="s">
        <v>416</v>
      </c>
    </row>
    <row r="52" spans="1:65">
      <c r="A52" s="42">
        <v>49</v>
      </c>
      <c r="B52" s="7">
        <v>49</v>
      </c>
      <c r="C52" s="21">
        <v>41729</v>
      </c>
      <c r="D52" s="4"/>
      <c r="E52" s="4"/>
      <c r="F52" s="5"/>
      <c r="G52" s="4"/>
      <c r="H52" s="6">
        <f t="shared" si="2"/>
        <v>91</v>
      </c>
      <c r="I52" s="4"/>
      <c r="J52" s="4" t="s">
        <v>7</v>
      </c>
      <c r="K52" s="4"/>
      <c r="L52" s="4" t="s">
        <v>126</v>
      </c>
      <c r="M52" s="5">
        <v>28773</v>
      </c>
      <c r="N52" s="5" t="s">
        <v>321</v>
      </c>
      <c r="O52" s="4" t="s">
        <v>322</v>
      </c>
      <c r="P52" s="4">
        <f t="shared" si="3"/>
        <v>49</v>
      </c>
      <c r="Q52" s="7">
        <v>49</v>
      </c>
      <c r="R52" s="8">
        <v>0</v>
      </c>
      <c r="S52" s="9"/>
      <c r="T52" s="8">
        <f t="shared" si="4"/>
        <v>0</v>
      </c>
      <c r="U52" s="4"/>
      <c r="V52" s="4"/>
      <c r="W52" s="10" t="e">
        <f t="shared" si="5"/>
        <v>#DIV/0!</v>
      </c>
      <c r="X52" s="32" t="e">
        <f t="shared" si="6"/>
        <v>#DIV/0!</v>
      </c>
      <c r="Y52" s="26"/>
      <c r="Z52" s="35">
        <f t="shared" si="7"/>
        <v>0</v>
      </c>
      <c r="AA52" s="11"/>
      <c r="AB52" s="35">
        <f t="shared" si="8"/>
        <v>0</v>
      </c>
      <c r="AC52" s="11"/>
      <c r="AD52" s="11"/>
      <c r="AE52" s="8">
        <f t="shared" si="9"/>
        <v>0</v>
      </c>
      <c r="AF52" s="8">
        <f t="shared" si="10"/>
        <v>0</v>
      </c>
      <c r="AG52" s="8">
        <f t="shared" si="11"/>
        <v>0</v>
      </c>
      <c r="AH52" s="8">
        <f t="shared" si="12"/>
        <v>0</v>
      </c>
      <c r="AI52" s="11"/>
      <c r="AJ52" s="11"/>
      <c r="AK52" s="8">
        <f t="shared" si="13"/>
        <v>0</v>
      </c>
      <c r="AL52" s="8">
        <f t="shared" si="14"/>
        <v>0</v>
      </c>
      <c r="AM52" s="8">
        <f t="shared" si="15"/>
        <v>0</v>
      </c>
      <c r="AN52" s="8">
        <f t="shared" si="16"/>
        <v>0</v>
      </c>
      <c r="AO52" s="11"/>
      <c r="AP52" s="11"/>
      <c r="AQ52" s="8">
        <f t="shared" si="17"/>
        <v>0</v>
      </c>
      <c r="AR52" s="8">
        <f t="shared" si="18"/>
        <v>0</v>
      </c>
      <c r="AS52" s="8">
        <f t="shared" si="19"/>
        <v>0</v>
      </c>
      <c r="AT52" s="8">
        <f t="shared" si="20"/>
        <v>0</v>
      </c>
      <c r="AU52" s="11"/>
      <c r="AV52" s="11"/>
      <c r="AW52" s="8">
        <f t="shared" si="21"/>
        <v>0</v>
      </c>
      <c r="AX52" s="8">
        <f t="shared" si="22"/>
        <v>0</v>
      </c>
      <c r="AY52" s="8">
        <f t="shared" si="23"/>
        <v>0</v>
      </c>
      <c r="AZ52" s="8">
        <f t="shared" si="24"/>
        <v>0</v>
      </c>
      <c r="BA52" s="8">
        <f t="shared" si="25"/>
        <v>0</v>
      </c>
      <c r="BB52" s="12"/>
      <c r="BC52" s="13">
        <f t="shared" si="26"/>
        <v>114</v>
      </c>
      <c r="BD52" s="8">
        <f t="shared" si="27"/>
        <v>0</v>
      </c>
      <c r="BE52" s="13"/>
      <c r="BF52" s="14"/>
      <c r="BG52" s="59" t="s">
        <v>417</v>
      </c>
      <c r="BH52" s="4" t="s">
        <v>21</v>
      </c>
      <c r="BI52" s="7">
        <f t="shared" ca="1" si="0"/>
        <v>41</v>
      </c>
      <c r="BJ52" s="10">
        <f t="shared" si="1"/>
        <v>0</v>
      </c>
      <c r="BK52" s="15" t="e">
        <f t="shared" si="28"/>
        <v>#DIV/0!</v>
      </c>
      <c r="BL52" s="4"/>
      <c r="BM52" s="16" t="s">
        <v>418</v>
      </c>
    </row>
    <row r="53" spans="1:65">
      <c r="A53" s="42">
        <v>50</v>
      </c>
      <c r="B53" s="7">
        <v>50</v>
      </c>
      <c r="C53" s="21">
        <v>41730</v>
      </c>
      <c r="D53" s="4"/>
      <c r="E53" s="4"/>
      <c r="F53" s="5"/>
      <c r="G53" s="4"/>
      <c r="H53" s="6">
        <f t="shared" si="2"/>
        <v>91</v>
      </c>
      <c r="I53" s="4"/>
      <c r="J53" s="4" t="s">
        <v>5</v>
      </c>
      <c r="K53" s="4"/>
      <c r="L53" s="4" t="s">
        <v>126</v>
      </c>
      <c r="M53" s="5">
        <v>30690</v>
      </c>
      <c r="N53" s="5" t="s">
        <v>323</v>
      </c>
      <c r="O53" s="4" t="s">
        <v>324</v>
      </c>
      <c r="P53" s="4">
        <f t="shared" si="3"/>
        <v>50</v>
      </c>
      <c r="Q53" s="7">
        <v>50</v>
      </c>
      <c r="R53" s="8">
        <v>0</v>
      </c>
      <c r="S53" s="9"/>
      <c r="T53" s="8">
        <f t="shared" si="4"/>
        <v>0</v>
      </c>
      <c r="U53" s="4"/>
      <c r="V53" s="4"/>
      <c r="W53" s="10" t="e">
        <f t="shared" si="5"/>
        <v>#DIV/0!</v>
      </c>
      <c r="X53" s="32" t="e">
        <f t="shared" si="6"/>
        <v>#DIV/0!</v>
      </c>
      <c r="Y53" s="26"/>
      <c r="Z53" s="35">
        <f t="shared" si="7"/>
        <v>0</v>
      </c>
      <c r="AA53" s="11"/>
      <c r="AB53" s="35">
        <f t="shared" si="8"/>
        <v>0</v>
      </c>
      <c r="AC53" s="11"/>
      <c r="AD53" s="11"/>
      <c r="AE53" s="8">
        <f t="shared" si="9"/>
        <v>0</v>
      </c>
      <c r="AF53" s="8">
        <f t="shared" si="10"/>
        <v>0</v>
      </c>
      <c r="AG53" s="8">
        <f t="shared" si="11"/>
        <v>0</v>
      </c>
      <c r="AH53" s="8">
        <f t="shared" si="12"/>
        <v>0</v>
      </c>
      <c r="AI53" s="11"/>
      <c r="AJ53" s="11"/>
      <c r="AK53" s="8">
        <f t="shared" si="13"/>
        <v>0</v>
      </c>
      <c r="AL53" s="8">
        <f t="shared" si="14"/>
        <v>0</v>
      </c>
      <c r="AM53" s="8">
        <f t="shared" si="15"/>
        <v>0</v>
      </c>
      <c r="AN53" s="8">
        <f t="shared" si="16"/>
        <v>0</v>
      </c>
      <c r="AO53" s="11"/>
      <c r="AP53" s="11"/>
      <c r="AQ53" s="8">
        <f t="shared" si="17"/>
        <v>0</v>
      </c>
      <c r="AR53" s="8">
        <f t="shared" si="18"/>
        <v>0</v>
      </c>
      <c r="AS53" s="8">
        <f t="shared" si="19"/>
        <v>0</v>
      </c>
      <c r="AT53" s="8">
        <f t="shared" si="20"/>
        <v>0</v>
      </c>
      <c r="AU53" s="11"/>
      <c r="AV53" s="11"/>
      <c r="AW53" s="8">
        <f t="shared" si="21"/>
        <v>0</v>
      </c>
      <c r="AX53" s="8">
        <f t="shared" si="22"/>
        <v>0</v>
      </c>
      <c r="AY53" s="8">
        <f t="shared" si="23"/>
        <v>0</v>
      </c>
      <c r="AZ53" s="8">
        <f t="shared" si="24"/>
        <v>0</v>
      </c>
      <c r="BA53" s="8">
        <f t="shared" si="25"/>
        <v>0</v>
      </c>
      <c r="BB53" s="12"/>
      <c r="BC53" s="13">
        <f t="shared" si="26"/>
        <v>114</v>
      </c>
      <c r="BD53" s="8">
        <f t="shared" si="27"/>
        <v>0</v>
      </c>
      <c r="BE53" s="13"/>
      <c r="BF53" s="14"/>
      <c r="BG53" s="59" t="s">
        <v>419</v>
      </c>
      <c r="BH53" s="4" t="s">
        <v>20</v>
      </c>
      <c r="BI53" s="7">
        <f t="shared" ca="1" si="0"/>
        <v>36</v>
      </c>
      <c r="BJ53" s="10">
        <f t="shared" si="1"/>
        <v>0</v>
      </c>
      <c r="BK53" s="15" t="e">
        <f t="shared" si="28"/>
        <v>#DIV/0!</v>
      </c>
      <c r="BL53" s="4"/>
      <c r="BM53" s="16" t="s">
        <v>420</v>
      </c>
    </row>
    <row r="54" spans="1:65">
      <c r="A54" s="42">
        <v>51</v>
      </c>
      <c r="B54" s="7">
        <v>51</v>
      </c>
      <c r="C54" s="21">
        <v>41730</v>
      </c>
      <c r="D54" s="4"/>
      <c r="E54" s="4"/>
      <c r="F54" s="5"/>
      <c r="G54" s="4"/>
      <c r="H54" s="6">
        <f t="shared" si="2"/>
        <v>91</v>
      </c>
      <c r="I54" s="4"/>
      <c r="J54" s="4" t="s">
        <v>6</v>
      </c>
      <c r="K54" s="4" t="s">
        <v>128</v>
      </c>
      <c r="L54" s="4" t="s">
        <v>126</v>
      </c>
      <c r="M54" s="5">
        <v>33965</v>
      </c>
      <c r="N54" s="5" t="s">
        <v>129</v>
      </c>
      <c r="O54" s="4" t="s">
        <v>130</v>
      </c>
      <c r="P54" s="4">
        <f t="shared" si="3"/>
        <v>51</v>
      </c>
      <c r="Q54" s="7">
        <v>51</v>
      </c>
      <c r="R54" s="8">
        <v>0</v>
      </c>
      <c r="S54" s="9"/>
      <c r="T54" s="8">
        <f t="shared" si="4"/>
        <v>0</v>
      </c>
      <c r="U54" s="4"/>
      <c r="V54" s="4"/>
      <c r="W54" s="10" t="e">
        <f t="shared" si="5"/>
        <v>#DIV/0!</v>
      </c>
      <c r="X54" s="32" t="e">
        <f t="shared" si="6"/>
        <v>#DIV/0!</v>
      </c>
      <c r="Y54" s="26"/>
      <c r="Z54" s="35">
        <f t="shared" si="7"/>
        <v>0</v>
      </c>
      <c r="AA54" s="11"/>
      <c r="AB54" s="35">
        <f t="shared" si="8"/>
        <v>0</v>
      </c>
      <c r="AC54" s="11"/>
      <c r="AD54" s="11"/>
      <c r="AE54" s="8">
        <f t="shared" si="9"/>
        <v>0</v>
      </c>
      <c r="AF54" s="8">
        <f t="shared" si="10"/>
        <v>0</v>
      </c>
      <c r="AG54" s="8">
        <f t="shared" si="11"/>
        <v>0</v>
      </c>
      <c r="AH54" s="8">
        <f t="shared" si="12"/>
        <v>0</v>
      </c>
      <c r="AI54" s="11"/>
      <c r="AJ54" s="11"/>
      <c r="AK54" s="8">
        <f t="shared" si="13"/>
        <v>0</v>
      </c>
      <c r="AL54" s="8">
        <f t="shared" si="14"/>
        <v>0</v>
      </c>
      <c r="AM54" s="8">
        <f t="shared" si="15"/>
        <v>0</v>
      </c>
      <c r="AN54" s="8">
        <f t="shared" si="16"/>
        <v>0</v>
      </c>
      <c r="AO54" s="11"/>
      <c r="AP54" s="11"/>
      <c r="AQ54" s="8">
        <f t="shared" si="17"/>
        <v>0</v>
      </c>
      <c r="AR54" s="8">
        <f t="shared" si="18"/>
        <v>0</v>
      </c>
      <c r="AS54" s="8">
        <f t="shared" si="19"/>
        <v>0</v>
      </c>
      <c r="AT54" s="8">
        <f t="shared" si="20"/>
        <v>0</v>
      </c>
      <c r="AU54" s="11"/>
      <c r="AV54" s="11"/>
      <c r="AW54" s="8">
        <f t="shared" si="21"/>
        <v>0</v>
      </c>
      <c r="AX54" s="8">
        <f t="shared" si="22"/>
        <v>0</v>
      </c>
      <c r="AY54" s="8">
        <f t="shared" si="23"/>
        <v>0</v>
      </c>
      <c r="AZ54" s="8">
        <f t="shared" si="24"/>
        <v>0</v>
      </c>
      <c r="BA54" s="8">
        <f t="shared" si="25"/>
        <v>0</v>
      </c>
      <c r="BB54" s="12"/>
      <c r="BC54" s="13">
        <f t="shared" si="26"/>
        <v>114</v>
      </c>
      <c r="BD54" s="8">
        <f t="shared" si="27"/>
        <v>0</v>
      </c>
      <c r="BE54" s="13"/>
      <c r="BF54" s="14"/>
      <c r="BG54" s="59" t="s">
        <v>131</v>
      </c>
      <c r="BH54" s="4" t="s">
        <v>20</v>
      </c>
      <c r="BI54" s="7">
        <f t="shared" ca="1" si="0"/>
        <v>27</v>
      </c>
      <c r="BJ54" s="10">
        <f t="shared" si="1"/>
        <v>0</v>
      </c>
      <c r="BK54" s="15" t="e">
        <f t="shared" si="28"/>
        <v>#DIV/0!</v>
      </c>
      <c r="BL54" s="4"/>
      <c r="BM54" s="16" t="s">
        <v>132</v>
      </c>
    </row>
    <row r="55" spans="1:65">
      <c r="A55" s="42">
        <v>52</v>
      </c>
      <c r="B55" s="7">
        <v>52</v>
      </c>
      <c r="C55" s="21">
        <v>41730</v>
      </c>
      <c r="D55" s="4"/>
      <c r="E55" s="4"/>
      <c r="F55" s="5"/>
      <c r="G55" s="4"/>
      <c r="H55" s="6">
        <f t="shared" si="2"/>
        <v>91</v>
      </c>
      <c r="I55" s="4"/>
      <c r="J55" s="4" t="s">
        <v>6</v>
      </c>
      <c r="K55" s="4" t="s">
        <v>133</v>
      </c>
      <c r="L55" s="4" t="s">
        <v>126</v>
      </c>
      <c r="M55" s="5">
        <v>31590</v>
      </c>
      <c r="N55" s="5" t="s">
        <v>134</v>
      </c>
      <c r="O55" s="4" t="s">
        <v>135</v>
      </c>
      <c r="P55" s="4">
        <f t="shared" si="3"/>
        <v>52</v>
      </c>
      <c r="Q55" s="7">
        <v>52</v>
      </c>
      <c r="R55" s="8">
        <v>0</v>
      </c>
      <c r="S55" s="9"/>
      <c r="T55" s="8">
        <f t="shared" si="4"/>
        <v>0</v>
      </c>
      <c r="U55" s="4"/>
      <c r="V55" s="4"/>
      <c r="W55" s="10" t="e">
        <f t="shared" si="5"/>
        <v>#DIV/0!</v>
      </c>
      <c r="X55" s="32" t="e">
        <f t="shared" si="6"/>
        <v>#DIV/0!</v>
      </c>
      <c r="Y55" s="26"/>
      <c r="Z55" s="35">
        <f t="shared" si="7"/>
        <v>0</v>
      </c>
      <c r="AA55" s="11"/>
      <c r="AB55" s="35">
        <f t="shared" si="8"/>
        <v>0</v>
      </c>
      <c r="AC55" s="11"/>
      <c r="AD55" s="11"/>
      <c r="AE55" s="8">
        <f t="shared" si="9"/>
        <v>0</v>
      </c>
      <c r="AF55" s="8">
        <f t="shared" si="10"/>
        <v>0</v>
      </c>
      <c r="AG55" s="8">
        <f t="shared" si="11"/>
        <v>0</v>
      </c>
      <c r="AH55" s="8">
        <f t="shared" si="12"/>
        <v>0</v>
      </c>
      <c r="AI55" s="11"/>
      <c r="AJ55" s="11"/>
      <c r="AK55" s="8">
        <f t="shared" si="13"/>
        <v>0</v>
      </c>
      <c r="AL55" s="8">
        <f t="shared" si="14"/>
        <v>0</v>
      </c>
      <c r="AM55" s="8">
        <f t="shared" si="15"/>
        <v>0</v>
      </c>
      <c r="AN55" s="8">
        <f t="shared" si="16"/>
        <v>0</v>
      </c>
      <c r="AO55" s="11"/>
      <c r="AP55" s="11"/>
      <c r="AQ55" s="8">
        <f t="shared" si="17"/>
        <v>0</v>
      </c>
      <c r="AR55" s="8">
        <f t="shared" si="18"/>
        <v>0</v>
      </c>
      <c r="AS55" s="8">
        <f t="shared" si="19"/>
        <v>0</v>
      </c>
      <c r="AT55" s="8">
        <f t="shared" si="20"/>
        <v>0</v>
      </c>
      <c r="AU55" s="11"/>
      <c r="AV55" s="11"/>
      <c r="AW55" s="8">
        <f t="shared" si="21"/>
        <v>0</v>
      </c>
      <c r="AX55" s="8">
        <f t="shared" si="22"/>
        <v>0</v>
      </c>
      <c r="AY55" s="8">
        <f t="shared" si="23"/>
        <v>0</v>
      </c>
      <c r="AZ55" s="8">
        <f t="shared" si="24"/>
        <v>0</v>
      </c>
      <c r="BA55" s="8">
        <f t="shared" si="25"/>
        <v>0</v>
      </c>
      <c r="BB55" s="12"/>
      <c r="BC55" s="13">
        <f t="shared" si="26"/>
        <v>114</v>
      </c>
      <c r="BD55" s="8">
        <f t="shared" si="27"/>
        <v>0</v>
      </c>
      <c r="BE55" s="13"/>
      <c r="BF55" s="14"/>
      <c r="BG55" s="59" t="s">
        <v>136</v>
      </c>
      <c r="BH55" s="4" t="s">
        <v>20</v>
      </c>
      <c r="BI55" s="7">
        <f t="shared" ca="1" si="0"/>
        <v>34</v>
      </c>
      <c r="BJ55" s="10">
        <f t="shared" si="1"/>
        <v>0</v>
      </c>
      <c r="BK55" s="15" t="e">
        <f t="shared" si="28"/>
        <v>#DIV/0!</v>
      </c>
      <c r="BL55" s="4"/>
      <c r="BM55" s="16" t="s">
        <v>137</v>
      </c>
    </row>
    <row r="56" spans="1:65">
      <c r="A56" s="42">
        <v>53</v>
      </c>
      <c r="B56" s="7">
        <v>53</v>
      </c>
      <c r="C56" s="21">
        <v>41730</v>
      </c>
      <c r="D56" s="4"/>
      <c r="E56" s="4"/>
      <c r="F56" s="5"/>
      <c r="G56" s="4"/>
      <c r="H56" s="6">
        <f t="shared" si="2"/>
        <v>91</v>
      </c>
      <c r="I56" s="4"/>
      <c r="J56" s="4"/>
      <c r="K56" s="4" t="s">
        <v>138</v>
      </c>
      <c r="L56" s="4" t="s">
        <v>127</v>
      </c>
      <c r="M56" s="5">
        <v>33012</v>
      </c>
      <c r="N56" s="5" t="s">
        <v>139</v>
      </c>
      <c r="O56" s="4" t="s">
        <v>140</v>
      </c>
      <c r="P56" s="4">
        <f t="shared" si="3"/>
        <v>53</v>
      </c>
      <c r="Q56" s="7">
        <v>53</v>
      </c>
      <c r="R56" s="8">
        <v>0</v>
      </c>
      <c r="S56" s="9"/>
      <c r="T56" s="8">
        <f t="shared" si="4"/>
        <v>0</v>
      </c>
      <c r="U56" s="4"/>
      <c r="V56" s="4"/>
      <c r="W56" s="10" t="e">
        <f t="shared" si="5"/>
        <v>#DIV/0!</v>
      </c>
      <c r="X56" s="32" t="e">
        <f t="shared" si="6"/>
        <v>#DIV/0!</v>
      </c>
      <c r="Y56" s="26"/>
      <c r="Z56" s="35">
        <f t="shared" si="7"/>
        <v>0</v>
      </c>
      <c r="AA56" s="11"/>
      <c r="AB56" s="35">
        <f t="shared" si="8"/>
        <v>0</v>
      </c>
      <c r="AC56" s="11"/>
      <c r="AD56" s="11"/>
      <c r="AE56" s="8">
        <f t="shared" si="9"/>
        <v>0</v>
      </c>
      <c r="AF56" s="8">
        <f t="shared" si="10"/>
        <v>0</v>
      </c>
      <c r="AG56" s="8">
        <f t="shared" si="11"/>
        <v>0</v>
      </c>
      <c r="AH56" s="8">
        <f t="shared" si="12"/>
        <v>0</v>
      </c>
      <c r="AI56" s="11"/>
      <c r="AJ56" s="11"/>
      <c r="AK56" s="8">
        <f t="shared" si="13"/>
        <v>0</v>
      </c>
      <c r="AL56" s="8">
        <f t="shared" si="14"/>
        <v>0</v>
      </c>
      <c r="AM56" s="8">
        <f t="shared" si="15"/>
        <v>0</v>
      </c>
      <c r="AN56" s="8">
        <f t="shared" si="16"/>
        <v>0</v>
      </c>
      <c r="AO56" s="11"/>
      <c r="AP56" s="11"/>
      <c r="AQ56" s="8">
        <f t="shared" si="17"/>
        <v>0</v>
      </c>
      <c r="AR56" s="8">
        <f t="shared" si="18"/>
        <v>0</v>
      </c>
      <c r="AS56" s="8">
        <f t="shared" si="19"/>
        <v>0</v>
      </c>
      <c r="AT56" s="8">
        <f t="shared" si="20"/>
        <v>0</v>
      </c>
      <c r="AU56" s="11"/>
      <c r="AV56" s="11"/>
      <c r="AW56" s="8">
        <f t="shared" si="21"/>
        <v>0</v>
      </c>
      <c r="AX56" s="8">
        <f t="shared" si="22"/>
        <v>0</v>
      </c>
      <c r="AY56" s="8">
        <f t="shared" si="23"/>
        <v>0</v>
      </c>
      <c r="AZ56" s="8">
        <f t="shared" si="24"/>
        <v>0</v>
      </c>
      <c r="BA56" s="8">
        <f t="shared" si="25"/>
        <v>0</v>
      </c>
      <c r="BB56" s="12"/>
      <c r="BC56" s="13">
        <f t="shared" si="26"/>
        <v>114</v>
      </c>
      <c r="BD56" s="8">
        <f t="shared" si="27"/>
        <v>0</v>
      </c>
      <c r="BE56" s="13"/>
      <c r="BF56" s="14"/>
      <c r="BG56" s="59" t="s">
        <v>141</v>
      </c>
      <c r="BH56" s="4" t="s">
        <v>20</v>
      </c>
      <c r="BI56" s="7">
        <f t="shared" ca="1" si="0"/>
        <v>30</v>
      </c>
      <c r="BJ56" s="10">
        <f t="shared" si="1"/>
        <v>0</v>
      </c>
      <c r="BK56" s="15" t="e">
        <f t="shared" si="28"/>
        <v>#DIV/0!</v>
      </c>
      <c r="BL56" s="4"/>
      <c r="BM56" s="16" t="s">
        <v>142</v>
      </c>
    </row>
    <row r="57" spans="1:65">
      <c r="A57" s="42">
        <v>54</v>
      </c>
      <c r="B57" s="7">
        <v>54</v>
      </c>
      <c r="C57" s="21">
        <v>41730</v>
      </c>
      <c r="D57" s="4"/>
      <c r="E57" s="4"/>
      <c r="F57" s="5"/>
      <c r="G57" s="4"/>
      <c r="H57" s="6">
        <f t="shared" si="2"/>
        <v>91</v>
      </c>
      <c r="I57" s="4"/>
      <c r="J57" s="4"/>
      <c r="K57" s="4" t="s">
        <v>133</v>
      </c>
      <c r="L57" s="4" t="s">
        <v>126</v>
      </c>
      <c r="M57" s="5">
        <v>30911</v>
      </c>
      <c r="N57" s="5" t="s">
        <v>143</v>
      </c>
      <c r="O57" s="4" t="s">
        <v>144</v>
      </c>
      <c r="P57" s="4">
        <f t="shared" si="3"/>
        <v>54</v>
      </c>
      <c r="Q57" s="7">
        <v>54</v>
      </c>
      <c r="R57" s="8">
        <v>0</v>
      </c>
      <c r="S57" s="9"/>
      <c r="T57" s="8">
        <f t="shared" si="4"/>
        <v>0</v>
      </c>
      <c r="U57" s="4"/>
      <c r="V57" s="4"/>
      <c r="W57" s="10" t="e">
        <f t="shared" si="5"/>
        <v>#DIV/0!</v>
      </c>
      <c r="X57" s="32" t="e">
        <f t="shared" si="6"/>
        <v>#DIV/0!</v>
      </c>
      <c r="Y57" s="26"/>
      <c r="Z57" s="35">
        <f t="shared" si="7"/>
        <v>0</v>
      </c>
      <c r="AA57" s="11"/>
      <c r="AB57" s="35">
        <f t="shared" si="8"/>
        <v>0</v>
      </c>
      <c r="AC57" s="11"/>
      <c r="AD57" s="11"/>
      <c r="AE57" s="8">
        <f t="shared" si="9"/>
        <v>0</v>
      </c>
      <c r="AF57" s="8">
        <f t="shared" si="10"/>
        <v>0</v>
      </c>
      <c r="AG57" s="8">
        <f t="shared" si="11"/>
        <v>0</v>
      </c>
      <c r="AH57" s="8">
        <f t="shared" si="12"/>
        <v>0</v>
      </c>
      <c r="AI57" s="11"/>
      <c r="AJ57" s="11"/>
      <c r="AK57" s="8">
        <f t="shared" si="13"/>
        <v>0</v>
      </c>
      <c r="AL57" s="8">
        <f t="shared" si="14"/>
        <v>0</v>
      </c>
      <c r="AM57" s="8">
        <f t="shared" si="15"/>
        <v>0</v>
      </c>
      <c r="AN57" s="8">
        <f t="shared" si="16"/>
        <v>0</v>
      </c>
      <c r="AO57" s="11"/>
      <c r="AP57" s="11"/>
      <c r="AQ57" s="8">
        <f t="shared" si="17"/>
        <v>0</v>
      </c>
      <c r="AR57" s="8">
        <f t="shared" si="18"/>
        <v>0</v>
      </c>
      <c r="AS57" s="8">
        <f t="shared" si="19"/>
        <v>0</v>
      </c>
      <c r="AT57" s="8">
        <f t="shared" si="20"/>
        <v>0</v>
      </c>
      <c r="AU57" s="11"/>
      <c r="AV57" s="11"/>
      <c r="AW57" s="8">
        <f t="shared" si="21"/>
        <v>0</v>
      </c>
      <c r="AX57" s="8">
        <f t="shared" si="22"/>
        <v>0</v>
      </c>
      <c r="AY57" s="8">
        <f t="shared" si="23"/>
        <v>0</v>
      </c>
      <c r="AZ57" s="8">
        <f t="shared" si="24"/>
        <v>0</v>
      </c>
      <c r="BA57" s="8">
        <f t="shared" si="25"/>
        <v>0</v>
      </c>
      <c r="BB57" s="12"/>
      <c r="BC57" s="13">
        <f t="shared" si="26"/>
        <v>114</v>
      </c>
      <c r="BD57" s="8">
        <f t="shared" si="27"/>
        <v>0</v>
      </c>
      <c r="BE57" s="13"/>
      <c r="BF57" s="14"/>
      <c r="BG57" s="59" t="s">
        <v>145</v>
      </c>
      <c r="BH57" s="4" t="s">
        <v>20</v>
      </c>
      <c r="BI57" s="7">
        <f t="shared" ca="1" si="0"/>
        <v>35</v>
      </c>
      <c r="BJ57" s="10">
        <f t="shared" si="1"/>
        <v>0</v>
      </c>
      <c r="BK57" s="15" t="e">
        <f t="shared" si="28"/>
        <v>#DIV/0!</v>
      </c>
      <c r="BL57" s="60" t="s">
        <v>147</v>
      </c>
      <c r="BM57" s="16" t="s">
        <v>146</v>
      </c>
    </row>
    <row r="58" spans="1:65">
      <c r="A58" s="42">
        <v>55</v>
      </c>
      <c r="B58" s="7">
        <v>55</v>
      </c>
      <c r="C58" s="21">
        <v>41731</v>
      </c>
      <c r="D58" s="4"/>
      <c r="E58" s="4"/>
      <c r="F58" s="5"/>
      <c r="G58" s="4"/>
      <c r="H58" s="6">
        <f t="shared" si="2"/>
        <v>91</v>
      </c>
      <c r="I58" s="4"/>
      <c r="J58" s="4"/>
      <c r="K58" s="4" t="s">
        <v>148</v>
      </c>
      <c r="L58" s="4" t="s">
        <v>126</v>
      </c>
      <c r="M58" s="5">
        <v>31611</v>
      </c>
      <c r="N58" s="5" t="s">
        <v>149</v>
      </c>
      <c r="O58" s="4" t="s">
        <v>150</v>
      </c>
      <c r="P58" s="4">
        <f t="shared" si="3"/>
        <v>55</v>
      </c>
      <c r="Q58" s="7">
        <v>55</v>
      </c>
      <c r="R58" s="8">
        <v>0</v>
      </c>
      <c r="S58" s="9"/>
      <c r="T58" s="8">
        <f t="shared" si="4"/>
        <v>0</v>
      </c>
      <c r="U58" s="4"/>
      <c r="V58" s="4"/>
      <c r="W58" s="10" t="e">
        <f t="shared" si="5"/>
        <v>#DIV/0!</v>
      </c>
      <c r="X58" s="32" t="e">
        <f t="shared" si="6"/>
        <v>#DIV/0!</v>
      </c>
      <c r="Y58" s="26"/>
      <c r="Z58" s="35">
        <f t="shared" si="7"/>
        <v>0</v>
      </c>
      <c r="AA58" s="11"/>
      <c r="AB58" s="35">
        <f t="shared" si="8"/>
        <v>0</v>
      </c>
      <c r="AC58" s="11"/>
      <c r="AD58" s="11"/>
      <c r="AE58" s="8">
        <f t="shared" si="9"/>
        <v>0</v>
      </c>
      <c r="AF58" s="8">
        <f t="shared" si="10"/>
        <v>0</v>
      </c>
      <c r="AG58" s="8">
        <f t="shared" si="11"/>
        <v>0</v>
      </c>
      <c r="AH58" s="8">
        <f t="shared" si="12"/>
        <v>0</v>
      </c>
      <c r="AI58" s="11"/>
      <c r="AJ58" s="11"/>
      <c r="AK58" s="8">
        <f t="shared" si="13"/>
        <v>0</v>
      </c>
      <c r="AL58" s="8">
        <f t="shared" si="14"/>
        <v>0</v>
      </c>
      <c r="AM58" s="8">
        <f t="shared" si="15"/>
        <v>0</v>
      </c>
      <c r="AN58" s="8">
        <f t="shared" si="16"/>
        <v>0</v>
      </c>
      <c r="AO58" s="11"/>
      <c r="AP58" s="11"/>
      <c r="AQ58" s="8">
        <f t="shared" si="17"/>
        <v>0</v>
      </c>
      <c r="AR58" s="8">
        <f t="shared" si="18"/>
        <v>0</v>
      </c>
      <c r="AS58" s="8">
        <f t="shared" si="19"/>
        <v>0</v>
      </c>
      <c r="AT58" s="8">
        <f t="shared" si="20"/>
        <v>0</v>
      </c>
      <c r="AU58" s="11"/>
      <c r="AV58" s="11"/>
      <c r="AW58" s="8">
        <f t="shared" si="21"/>
        <v>0</v>
      </c>
      <c r="AX58" s="8">
        <f t="shared" si="22"/>
        <v>0</v>
      </c>
      <c r="AY58" s="8">
        <f t="shared" si="23"/>
        <v>0</v>
      </c>
      <c r="AZ58" s="8">
        <f t="shared" si="24"/>
        <v>0</v>
      </c>
      <c r="BA58" s="8">
        <f t="shared" si="25"/>
        <v>0</v>
      </c>
      <c r="BB58" s="12"/>
      <c r="BC58" s="13">
        <f t="shared" si="26"/>
        <v>114</v>
      </c>
      <c r="BD58" s="8">
        <f t="shared" si="27"/>
        <v>0</v>
      </c>
      <c r="BE58" s="13"/>
      <c r="BF58" s="14"/>
      <c r="BG58" s="59" t="s">
        <v>151</v>
      </c>
      <c r="BH58" s="4" t="s">
        <v>20</v>
      </c>
      <c r="BI58" s="7">
        <f t="shared" ca="1" si="0"/>
        <v>34</v>
      </c>
      <c r="BJ58" s="10">
        <f t="shared" si="1"/>
        <v>0</v>
      </c>
      <c r="BK58" s="15" t="e">
        <f t="shared" si="28"/>
        <v>#DIV/0!</v>
      </c>
      <c r="BL58" s="4"/>
      <c r="BM58" s="16" t="s">
        <v>152</v>
      </c>
    </row>
    <row r="59" spans="1:65">
      <c r="A59" s="42">
        <v>56</v>
      </c>
      <c r="B59" s="7">
        <v>56</v>
      </c>
      <c r="C59" s="21">
        <v>41731</v>
      </c>
      <c r="D59" s="4"/>
      <c r="E59" s="4"/>
      <c r="F59" s="5"/>
      <c r="G59" s="4"/>
      <c r="H59" s="6">
        <f t="shared" si="2"/>
        <v>91</v>
      </c>
      <c r="I59" s="4"/>
      <c r="J59" s="4"/>
      <c r="K59" s="4" t="s">
        <v>148</v>
      </c>
      <c r="L59" s="4" t="s">
        <v>126</v>
      </c>
      <c r="M59" s="5">
        <v>31136</v>
      </c>
      <c r="N59" s="5" t="s">
        <v>153</v>
      </c>
      <c r="O59" s="4" t="s">
        <v>154</v>
      </c>
      <c r="P59" s="4">
        <f t="shared" si="3"/>
        <v>56</v>
      </c>
      <c r="Q59" s="7">
        <v>56</v>
      </c>
      <c r="R59" s="8">
        <v>0</v>
      </c>
      <c r="S59" s="9"/>
      <c r="T59" s="8">
        <f t="shared" si="4"/>
        <v>0</v>
      </c>
      <c r="U59" s="4"/>
      <c r="V59" s="4"/>
      <c r="W59" s="10" t="e">
        <f t="shared" si="5"/>
        <v>#DIV/0!</v>
      </c>
      <c r="X59" s="32" t="e">
        <f t="shared" si="6"/>
        <v>#DIV/0!</v>
      </c>
      <c r="Y59" s="26"/>
      <c r="Z59" s="35">
        <f t="shared" si="7"/>
        <v>0</v>
      </c>
      <c r="AA59" s="11"/>
      <c r="AB59" s="35">
        <f t="shared" si="8"/>
        <v>0</v>
      </c>
      <c r="AC59" s="11"/>
      <c r="AD59" s="11"/>
      <c r="AE59" s="8">
        <f t="shared" si="9"/>
        <v>0</v>
      </c>
      <c r="AF59" s="8">
        <f t="shared" si="10"/>
        <v>0</v>
      </c>
      <c r="AG59" s="8">
        <f t="shared" si="11"/>
        <v>0</v>
      </c>
      <c r="AH59" s="8">
        <f t="shared" si="12"/>
        <v>0</v>
      </c>
      <c r="AI59" s="11"/>
      <c r="AJ59" s="11"/>
      <c r="AK59" s="8">
        <f t="shared" si="13"/>
        <v>0</v>
      </c>
      <c r="AL59" s="8">
        <f t="shared" si="14"/>
        <v>0</v>
      </c>
      <c r="AM59" s="8">
        <f t="shared" si="15"/>
        <v>0</v>
      </c>
      <c r="AN59" s="8">
        <f t="shared" si="16"/>
        <v>0</v>
      </c>
      <c r="AO59" s="11"/>
      <c r="AP59" s="11"/>
      <c r="AQ59" s="8">
        <f t="shared" si="17"/>
        <v>0</v>
      </c>
      <c r="AR59" s="8">
        <f t="shared" si="18"/>
        <v>0</v>
      </c>
      <c r="AS59" s="8">
        <f t="shared" si="19"/>
        <v>0</v>
      </c>
      <c r="AT59" s="8">
        <f t="shared" si="20"/>
        <v>0</v>
      </c>
      <c r="AU59" s="11"/>
      <c r="AV59" s="11"/>
      <c r="AW59" s="8">
        <f t="shared" si="21"/>
        <v>0</v>
      </c>
      <c r="AX59" s="8">
        <f t="shared" si="22"/>
        <v>0</v>
      </c>
      <c r="AY59" s="8">
        <f t="shared" si="23"/>
        <v>0</v>
      </c>
      <c r="AZ59" s="8">
        <f t="shared" si="24"/>
        <v>0</v>
      </c>
      <c r="BA59" s="8">
        <f t="shared" si="25"/>
        <v>0</v>
      </c>
      <c r="BB59" s="12"/>
      <c r="BC59" s="13">
        <f t="shared" si="26"/>
        <v>114</v>
      </c>
      <c r="BD59" s="8">
        <f t="shared" si="27"/>
        <v>0</v>
      </c>
      <c r="BE59" s="13"/>
      <c r="BF59" s="14"/>
      <c r="BG59" s="59" t="s">
        <v>155</v>
      </c>
      <c r="BH59" s="4" t="s">
        <v>20</v>
      </c>
      <c r="BI59" s="7">
        <f t="shared" ca="1" si="0"/>
        <v>35</v>
      </c>
      <c r="BJ59" s="10">
        <f t="shared" si="1"/>
        <v>0</v>
      </c>
      <c r="BK59" s="15" t="e">
        <f t="shared" si="28"/>
        <v>#DIV/0!</v>
      </c>
      <c r="BL59" s="4"/>
      <c r="BM59" s="16" t="s">
        <v>156</v>
      </c>
    </row>
    <row r="60" spans="1:65">
      <c r="A60" s="42">
        <v>57</v>
      </c>
      <c r="B60" s="7">
        <v>57</v>
      </c>
      <c r="C60" s="21">
        <v>41731</v>
      </c>
      <c r="D60" s="4"/>
      <c r="E60" s="4"/>
      <c r="F60" s="5"/>
      <c r="G60" s="4"/>
      <c r="H60" s="6">
        <f t="shared" si="2"/>
        <v>91</v>
      </c>
      <c r="I60" s="4"/>
      <c r="J60" s="4"/>
      <c r="K60" s="4" t="s">
        <v>157</v>
      </c>
      <c r="L60" s="4" t="s">
        <v>126</v>
      </c>
      <c r="M60" s="5">
        <v>30671</v>
      </c>
      <c r="N60" s="5" t="s">
        <v>158</v>
      </c>
      <c r="O60" s="4" t="s">
        <v>159</v>
      </c>
      <c r="P60" s="4">
        <f t="shared" si="3"/>
        <v>57</v>
      </c>
      <c r="Q60" s="7">
        <v>57</v>
      </c>
      <c r="R60" s="8">
        <v>0</v>
      </c>
      <c r="S60" s="9"/>
      <c r="T60" s="8">
        <f t="shared" si="4"/>
        <v>0</v>
      </c>
      <c r="U60" s="4"/>
      <c r="V60" s="4"/>
      <c r="W60" s="10" t="e">
        <f t="shared" si="5"/>
        <v>#DIV/0!</v>
      </c>
      <c r="X60" s="32" t="e">
        <f t="shared" si="6"/>
        <v>#DIV/0!</v>
      </c>
      <c r="Y60" s="26"/>
      <c r="Z60" s="35">
        <f t="shared" si="7"/>
        <v>0</v>
      </c>
      <c r="AA60" s="11"/>
      <c r="AB60" s="35">
        <f t="shared" si="8"/>
        <v>0</v>
      </c>
      <c r="AC60" s="11"/>
      <c r="AD60" s="11"/>
      <c r="AE60" s="8">
        <f t="shared" si="9"/>
        <v>0</v>
      </c>
      <c r="AF60" s="8">
        <f t="shared" si="10"/>
        <v>0</v>
      </c>
      <c r="AG60" s="8">
        <f t="shared" si="11"/>
        <v>0</v>
      </c>
      <c r="AH60" s="8">
        <f t="shared" si="12"/>
        <v>0</v>
      </c>
      <c r="AI60" s="11"/>
      <c r="AJ60" s="11"/>
      <c r="AK60" s="8">
        <f t="shared" si="13"/>
        <v>0</v>
      </c>
      <c r="AL60" s="8">
        <f t="shared" si="14"/>
        <v>0</v>
      </c>
      <c r="AM60" s="8">
        <f t="shared" si="15"/>
        <v>0</v>
      </c>
      <c r="AN60" s="8">
        <f t="shared" si="16"/>
        <v>0</v>
      </c>
      <c r="AO60" s="11"/>
      <c r="AP60" s="11"/>
      <c r="AQ60" s="8">
        <f t="shared" si="17"/>
        <v>0</v>
      </c>
      <c r="AR60" s="8">
        <f t="shared" si="18"/>
        <v>0</v>
      </c>
      <c r="AS60" s="8">
        <f t="shared" si="19"/>
        <v>0</v>
      </c>
      <c r="AT60" s="8">
        <f t="shared" si="20"/>
        <v>0</v>
      </c>
      <c r="AU60" s="11"/>
      <c r="AV60" s="11"/>
      <c r="AW60" s="8">
        <f t="shared" si="21"/>
        <v>0</v>
      </c>
      <c r="AX60" s="8">
        <f t="shared" si="22"/>
        <v>0</v>
      </c>
      <c r="AY60" s="8">
        <f t="shared" si="23"/>
        <v>0</v>
      </c>
      <c r="AZ60" s="8">
        <f t="shared" si="24"/>
        <v>0</v>
      </c>
      <c r="BA60" s="8">
        <f t="shared" si="25"/>
        <v>0</v>
      </c>
      <c r="BB60" s="12"/>
      <c r="BC60" s="13">
        <f t="shared" si="26"/>
        <v>114</v>
      </c>
      <c r="BD60" s="8">
        <f t="shared" si="27"/>
        <v>0</v>
      </c>
      <c r="BE60" s="13"/>
      <c r="BF60" s="14"/>
      <c r="BG60" s="59" t="s">
        <v>160</v>
      </c>
      <c r="BH60" s="4" t="s">
        <v>20</v>
      </c>
      <c r="BI60" s="7">
        <f t="shared" ca="1" si="0"/>
        <v>36</v>
      </c>
      <c r="BJ60" s="10">
        <f t="shared" si="1"/>
        <v>0</v>
      </c>
      <c r="BK60" s="15" t="e">
        <f t="shared" si="28"/>
        <v>#DIV/0!</v>
      </c>
      <c r="BL60" s="4"/>
      <c r="BM60" s="16" t="s">
        <v>161</v>
      </c>
    </row>
    <row r="61" spans="1:65">
      <c r="A61" s="42">
        <v>58</v>
      </c>
      <c r="B61" s="7">
        <v>58</v>
      </c>
      <c r="C61" s="21">
        <v>41731</v>
      </c>
      <c r="D61" s="4"/>
      <c r="E61" s="4"/>
      <c r="F61" s="5"/>
      <c r="G61" s="4"/>
      <c r="H61" s="6">
        <f t="shared" si="2"/>
        <v>91</v>
      </c>
      <c r="I61" s="4"/>
      <c r="J61" s="4"/>
      <c r="K61" s="4" t="s">
        <v>157</v>
      </c>
      <c r="L61" s="4" t="s">
        <v>126</v>
      </c>
      <c r="M61" s="5">
        <v>32253</v>
      </c>
      <c r="N61" s="5" t="s">
        <v>162</v>
      </c>
      <c r="O61" s="4" t="s">
        <v>163</v>
      </c>
      <c r="P61" s="4">
        <f t="shared" si="3"/>
        <v>58</v>
      </c>
      <c r="Q61" s="7">
        <v>58</v>
      </c>
      <c r="R61" s="8">
        <v>0</v>
      </c>
      <c r="S61" s="9"/>
      <c r="T61" s="8">
        <f t="shared" si="4"/>
        <v>0</v>
      </c>
      <c r="U61" s="4"/>
      <c r="V61" s="4"/>
      <c r="W61" s="10" t="e">
        <f t="shared" si="5"/>
        <v>#DIV/0!</v>
      </c>
      <c r="X61" s="32" t="e">
        <f t="shared" si="6"/>
        <v>#DIV/0!</v>
      </c>
      <c r="Y61" s="26"/>
      <c r="Z61" s="35">
        <f t="shared" si="7"/>
        <v>0</v>
      </c>
      <c r="AA61" s="11"/>
      <c r="AB61" s="35">
        <f t="shared" si="8"/>
        <v>0</v>
      </c>
      <c r="AC61" s="11"/>
      <c r="AD61" s="11"/>
      <c r="AE61" s="8">
        <f t="shared" si="9"/>
        <v>0</v>
      </c>
      <c r="AF61" s="8">
        <f t="shared" si="10"/>
        <v>0</v>
      </c>
      <c r="AG61" s="8">
        <f t="shared" si="11"/>
        <v>0</v>
      </c>
      <c r="AH61" s="8">
        <f t="shared" si="12"/>
        <v>0</v>
      </c>
      <c r="AI61" s="11"/>
      <c r="AJ61" s="11"/>
      <c r="AK61" s="8">
        <f t="shared" si="13"/>
        <v>0</v>
      </c>
      <c r="AL61" s="8">
        <f t="shared" si="14"/>
        <v>0</v>
      </c>
      <c r="AM61" s="8">
        <f t="shared" si="15"/>
        <v>0</v>
      </c>
      <c r="AN61" s="8">
        <f t="shared" si="16"/>
        <v>0</v>
      </c>
      <c r="AO61" s="11"/>
      <c r="AP61" s="11"/>
      <c r="AQ61" s="8">
        <f t="shared" si="17"/>
        <v>0</v>
      </c>
      <c r="AR61" s="8">
        <f t="shared" si="18"/>
        <v>0</v>
      </c>
      <c r="AS61" s="8">
        <f t="shared" si="19"/>
        <v>0</v>
      </c>
      <c r="AT61" s="8">
        <f t="shared" si="20"/>
        <v>0</v>
      </c>
      <c r="AU61" s="11"/>
      <c r="AV61" s="11"/>
      <c r="AW61" s="8">
        <f t="shared" si="21"/>
        <v>0</v>
      </c>
      <c r="AX61" s="8">
        <f t="shared" si="22"/>
        <v>0</v>
      </c>
      <c r="AY61" s="8">
        <f t="shared" si="23"/>
        <v>0</v>
      </c>
      <c r="AZ61" s="8">
        <f t="shared" si="24"/>
        <v>0</v>
      </c>
      <c r="BA61" s="8">
        <f t="shared" si="25"/>
        <v>0</v>
      </c>
      <c r="BB61" s="12"/>
      <c r="BC61" s="13">
        <f t="shared" si="26"/>
        <v>114</v>
      </c>
      <c r="BD61" s="8">
        <f t="shared" si="27"/>
        <v>0</v>
      </c>
      <c r="BE61" s="13"/>
      <c r="BF61" s="14"/>
      <c r="BG61" s="59" t="s">
        <v>164</v>
      </c>
      <c r="BH61" s="4" t="s">
        <v>20</v>
      </c>
      <c r="BI61" s="7">
        <f t="shared" ca="1" si="0"/>
        <v>32</v>
      </c>
      <c r="BJ61" s="10">
        <f t="shared" si="1"/>
        <v>0</v>
      </c>
      <c r="BK61" s="15" t="e">
        <f t="shared" si="28"/>
        <v>#DIV/0!</v>
      </c>
      <c r="BL61" s="4"/>
      <c r="BM61" s="16" t="s">
        <v>165</v>
      </c>
    </row>
    <row r="62" spans="1:65">
      <c r="A62" s="42">
        <v>59</v>
      </c>
      <c r="B62" s="7">
        <v>59</v>
      </c>
      <c r="C62" s="21">
        <v>41731</v>
      </c>
      <c r="D62" s="4"/>
      <c r="E62" s="4"/>
      <c r="F62" s="5"/>
      <c r="G62" s="4"/>
      <c r="H62" s="6">
        <f t="shared" si="2"/>
        <v>91</v>
      </c>
      <c r="I62" s="4"/>
      <c r="J62" s="4" t="s">
        <v>6</v>
      </c>
      <c r="K62" s="4" t="s">
        <v>138</v>
      </c>
      <c r="L62" s="4" t="s">
        <v>127</v>
      </c>
      <c r="M62" s="5">
        <v>34092</v>
      </c>
      <c r="N62" s="5" t="s">
        <v>166</v>
      </c>
      <c r="O62" s="4" t="s">
        <v>167</v>
      </c>
      <c r="P62" s="4">
        <f t="shared" si="3"/>
        <v>59</v>
      </c>
      <c r="Q62" s="7">
        <v>59</v>
      </c>
      <c r="R62" s="8">
        <v>0</v>
      </c>
      <c r="S62" s="9"/>
      <c r="T62" s="8">
        <f t="shared" si="4"/>
        <v>0</v>
      </c>
      <c r="U62" s="4"/>
      <c r="V62" s="4"/>
      <c r="W62" s="10" t="e">
        <f t="shared" si="5"/>
        <v>#DIV/0!</v>
      </c>
      <c r="X62" s="32" t="e">
        <f t="shared" si="6"/>
        <v>#DIV/0!</v>
      </c>
      <c r="Y62" s="26"/>
      <c r="Z62" s="35">
        <f t="shared" si="7"/>
        <v>0</v>
      </c>
      <c r="AA62" s="11"/>
      <c r="AB62" s="35">
        <f t="shared" si="8"/>
        <v>0</v>
      </c>
      <c r="AC62" s="11"/>
      <c r="AD62" s="11"/>
      <c r="AE62" s="8">
        <f t="shared" si="9"/>
        <v>0</v>
      </c>
      <c r="AF62" s="8">
        <f t="shared" si="10"/>
        <v>0</v>
      </c>
      <c r="AG62" s="8">
        <f t="shared" si="11"/>
        <v>0</v>
      </c>
      <c r="AH62" s="8">
        <f t="shared" si="12"/>
        <v>0</v>
      </c>
      <c r="AI62" s="11"/>
      <c r="AJ62" s="11"/>
      <c r="AK62" s="8">
        <f t="shared" si="13"/>
        <v>0</v>
      </c>
      <c r="AL62" s="8">
        <f t="shared" si="14"/>
        <v>0</v>
      </c>
      <c r="AM62" s="8">
        <f t="shared" si="15"/>
        <v>0</v>
      </c>
      <c r="AN62" s="8">
        <f t="shared" si="16"/>
        <v>0</v>
      </c>
      <c r="AO62" s="11"/>
      <c r="AP62" s="11"/>
      <c r="AQ62" s="8">
        <f t="shared" si="17"/>
        <v>0</v>
      </c>
      <c r="AR62" s="8">
        <f t="shared" si="18"/>
        <v>0</v>
      </c>
      <c r="AS62" s="8">
        <f t="shared" si="19"/>
        <v>0</v>
      </c>
      <c r="AT62" s="8">
        <f t="shared" si="20"/>
        <v>0</v>
      </c>
      <c r="AU62" s="11"/>
      <c r="AV62" s="11"/>
      <c r="AW62" s="8">
        <f t="shared" si="21"/>
        <v>0</v>
      </c>
      <c r="AX62" s="8">
        <f t="shared" si="22"/>
        <v>0</v>
      </c>
      <c r="AY62" s="8">
        <f t="shared" si="23"/>
        <v>0</v>
      </c>
      <c r="AZ62" s="8">
        <f t="shared" si="24"/>
        <v>0</v>
      </c>
      <c r="BA62" s="8">
        <f t="shared" si="25"/>
        <v>0</v>
      </c>
      <c r="BB62" s="12"/>
      <c r="BC62" s="13">
        <f t="shared" si="26"/>
        <v>114</v>
      </c>
      <c r="BD62" s="8">
        <f t="shared" si="27"/>
        <v>0</v>
      </c>
      <c r="BE62" s="13"/>
      <c r="BF62" s="14"/>
      <c r="BG62" s="59" t="s">
        <v>168</v>
      </c>
      <c r="BH62" s="4" t="s">
        <v>20</v>
      </c>
      <c r="BI62" s="7">
        <f t="shared" ca="1" si="0"/>
        <v>27</v>
      </c>
      <c r="BJ62" s="10">
        <f t="shared" si="1"/>
        <v>0</v>
      </c>
      <c r="BK62" s="15" t="e">
        <f t="shared" si="28"/>
        <v>#DIV/0!</v>
      </c>
      <c r="BL62" s="4"/>
      <c r="BM62" s="16" t="s">
        <v>169</v>
      </c>
    </row>
    <row r="63" spans="1:65">
      <c r="A63" s="42">
        <v>60</v>
      </c>
      <c r="B63" s="7">
        <v>60</v>
      </c>
      <c r="C63" s="21">
        <v>41731</v>
      </c>
      <c r="D63" s="4"/>
      <c r="E63" s="4"/>
      <c r="F63" s="5"/>
      <c r="G63" s="4"/>
      <c r="H63" s="6">
        <f t="shared" si="2"/>
        <v>91</v>
      </c>
      <c r="I63" s="4"/>
      <c r="J63" s="4" t="s">
        <v>6</v>
      </c>
      <c r="K63" s="4" t="s">
        <v>148</v>
      </c>
      <c r="L63" s="4" t="s">
        <v>126</v>
      </c>
      <c r="M63" s="5">
        <v>32144</v>
      </c>
      <c r="N63" s="5" t="s">
        <v>170</v>
      </c>
      <c r="O63" s="4" t="s">
        <v>171</v>
      </c>
      <c r="P63" s="4">
        <f t="shared" si="3"/>
        <v>60</v>
      </c>
      <c r="Q63" s="7">
        <v>60</v>
      </c>
      <c r="R63" s="8">
        <v>0</v>
      </c>
      <c r="S63" s="9"/>
      <c r="T63" s="8">
        <f t="shared" si="4"/>
        <v>0</v>
      </c>
      <c r="U63" s="4"/>
      <c r="V63" s="4"/>
      <c r="W63" s="10" t="e">
        <f t="shared" si="5"/>
        <v>#DIV/0!</v>
      </c>
      <c r="X63" s="32" t="e">
        <f t="shared" si="6"/>
        <v>#DIV/0!</v>
      </c>
      <c r="Y63" s="26"/>
      <c r="Z63" s="35">
        <f t="shared" si="7"/>
        <v>0</v>
      </c>
      <c r="AA63" s="11"/>
      <c r="AB63" s="35">
        <f t="shared" si="8"/>
        <v>0</v>
      </c>
      <c r="AC63" s="11"/>
      <c r="AD63" s="11"/>
      <c r="AE63" s="8">
        <f t="shared" si="9"/>
        <v>0</v>
      </c>
      <c r="AF63" s="8">
        <f t="shared" si="10"/>
        <v>0</v>
      </c>
      <c r="AG63" s="8">
        <f t="shared" si="11"/>
        <v>0</v>
      </c>
      <c r="AH63" s="8">
        <f t="shared" si="12"/>
        <v>0</v>
      </c>
      <c r="AI63" s="11"/>
      <c r="AJ63" s="11"/>
      <c r="AK63" s="8">
        <f t="shared" si="13"/>
        <v>0</v>
      </c>
      <c r="AL63" s="8">
        <f t="shared" si="14"/>
        <v>0</v>
      </c>
      <c r="AM63" s="8">
        <f t="shared" si="15"/>
        <v>0</v>
      </c>
      <c r="AN63" s="8">
        <f t="shared" si="16"/>
        <v>0</v>
      </c>
      <c r="AO63" s="11"/>
      <c r="AP63" s="11"/>
      <c r="AQ63" s="8">
        <f t="shared" si="17"/>
        <v>0</v>
      </c>
      <c r="AR63" s="8">
        <f t="shared" si="18"/>
        <v>0</v>
      </c>
      <c r="AS63" s="8">
        <f t="shared" si="19"/>
        <v>0</v>
      </c>
      <c r="AT63" s="8">
        <f t="shared" si="20"/>
        <v>0</v>
      </c>
      <c r="AU63" s="11"/>
      <c r="AV63" s="11"/>
      <c r="AW63" s="8">
        <f t="shared" si="21"/>
        <v>0</v>
      </c>
      <c r="AX63" s="8">
        <f t="shared" si="22"/>
        <v>0</v>
      </c>
      <c r="AY63" s="8">
        <f t="shared" si="23"/>
        <v>0</v>
      </c>
      <c r="AZ63" s="8">
        <f t="shared" si="24"/>
        <v>0</v>
      </c>
      <c r="BA63" s="8">
        <f t="shared" si="25"/>
        <v>0</v>
      </c>
      <c r="BB63" s="12"/>
      <c r="BC63" s="13">
        <f t="shared" si="26"/>
        <v>114</v>
      </c>
      <c r="BD63" s="8">
        <f t="shared" si="27"/>
        <v>0</v>
      </c>
      <c r="BE63" s="13"/>
      <c r="BF63" s="14"/>
      <c r="BG63" s="59" t="s">
        <v>172</v>
      </c>
      <c r="BH63" s="4" t="s">
        <v>20</v>
      </c>
      <c r="BI63" s="7">
        <f t="shared" ca="1" si="0"/>
        <v>32</v>
      </c>
      <c r="BJ63" s="10">
        <f t="shared" si="1"/>
        <v>0</v>
      </c>
      <c r="BK63" s="15" t="e">
        <f t="shared" si="28"/>
        <v>#DIV/0!</v>
      </c>
      <c r="BL63" s="4"/>
      <c r="BM63" s="16" t="s">
        <v>173</v>
      </c>
    </row>
    <row r="64" spans="1:65">
      <c r="A64" s="42">
        <v>61</v>
      </c>
      <c r="B64" s="7">
        <v>61</v>
      </c>
      <c r="C64" s="21">
        <v>41731</v>
      </c>
      <c r="D64" s="4"/>
      <c r="E64" s="4"/>
      <c r="F64" s="5"/>
      <c r="G64" s="4"/>
      <c r="H64" s="6">
        <f t="shared" si="2"/>
        <v>91</v>
      </c>
      <c r="I64" s="4"/>
      <c r="J64" s="4"/>
      <c r="K64" s="4" t="s">
        <v>174</v>
      </c>
      <c r="L64" s="4" t="s">
        <v>126</v>
      </c>
      <c r="M64" s="5">
        <v>33893</v>
      </c>
      <c r="N64" s="5" t="s">
        <v>175</v>
      </c>
      <c r="O64" s="4" t="s">
        <v>176</v>
      </c>
      <c r="P64" s="4">
        <f t="shared" si="3"/>
        <v>61</v>
      </c>
      <c r="Q64" s="7">
        <v>61</v>
      </c>
      <c r="R64" s="8">
        <v>0</v>
      </c>
      <c r="S64" s="9"/>
      <c r="T64" s="8">
        <f t="shared" si="4"/>
        <v>0</v>
      </c>
      <c r="U64" s="4"/>
      <c r="V64" s="4"/>
      <c r="W64" s="10" t="e">
        <f t="shared" si="5"/>
        <v>#DIV/0!</v>
      </c>
      <c r="X64" s="32" t="e">
        <f t="shared" si="6"/>
        <v>#DIV/0!</v>
      </c>
      <c r="Y64" s="26"/>
      <c r="Z64" s="35">
        <f t="shared" si="7"/>
        <v>0</v>
      </c>
      <c r="AA64" s="11"/>
      <c r="AB64" s="35">
        <f t="shared" si="8"/>
        <v>0</v>
      </c>
      <c r="AC64" s="11"/>
      <c r="AD64" s="11"/>
      <c r="AE64" s="8">
        <f t="shared" si="9"/>
        <v>0</v>
      </c>
      <c r="AF64" s="8">
        <f t="shared" si="10"/>
        <v>0</v>
      </c>
      <c r="AG64" s="8">
        <f t="shared" si="11"/>
        <v>0</v>
      </c>
      <c r="AH64" s="8">
        <f t="shared" si="12"/>
        <v>0</v>
      </c>
      <c r="AI64" s="11"/>
      <c r="AJ64" s="11"/>
      <c r="AK64" s="8">
        <f t="shared" si="13"/>
        <v>0</v>
      </c>
      <c r="AL64" s="8">
        <f t="shared" si="14"/>
        <v>0</v>
      </c>
      <c r="AM64" s="8">
        <f t="shared" si="15"/>
        <v>0</v>
      </c>
      <c r="AN64" s="8">
        <f t="shared" si="16"/>
        <v>0</v>
      </c>
      <c r="AO64" s="11"/>
      <c r="AP64" s="11"/>
      <c r="AQ64" s="8">
        <f t="shared" si="17"/>
        <v>0</v>
      </c>
      <c r="AR64" s="8">
        <f t="shared" si="18"/>
        <v>0</v>
      </c>
      <c r="AS64" s="8">
        <f t="shared" si="19"/>
        <v>0</v>
      </c>
      <c r="AT64" s="8">
        <f t="shared" si="20"/>
        <v>0</v>
      </c>
      <c r="AU64" s="11"/>
      <c r="AV64" s="11"/>
      <c r="AW64" s="8">
        <f t="shared" si="21"/>
        <v>0</v>
      </c>
      <c r="AX64" s="8">
        <f t="shared" si="22"/>
        <v>0</v>
      </c>
      <c r="AY64" s="8">
        <f t="shared" si="23"/>
        <v>0</v>
      </c>
      <c r="AZ64" s="8">
        <f t="shared" si="24"/>
        <v>0</v>
      </c>
      <c r="BA64" s="8">
        <f t="shared" si="25"/>
        <v>0</v>
      </c>
      <c r="BB64" s="12"/>
      <c r="BC64" s="13">
        <f t="shared" si="26"/>
        <v>114</v>
      </c>
      <c r="BD64" s="8">
        <f t="shared" si="27"/>
        <v>0</v>
      </c>
      <c r="BE64" s="13"/>
      <c r="BF64" s="14"/>
      <c r="BG64" s="59" t="s">
        <v>177</v>
      </c>
      <c r="BH64" s="4" t="s">
        <v>20</v>
      </c>
      <c r="BI64" s="7">
        <f t="shared" ca="1" si="0"/>
        <v>27</v>
      </c>
      <c r="BJ64" s="10">
        <f t="shared" si="1"/>
        <v>0</v>
      </c>
      <c r="BK64" s="15" t="e">
        <f t="shared" si="28"/>
        <v>#DIV/0!</v>
      </c>
      <c r="BL64" s="4"/>
      <c r="BM64" s="16" t="s">
        <v>178</v>
      </c>
    </row>
    <row r="65" spans="1:65">
      <c r="A65" s="42">
        <v>62</v>
      </c>
      <c r="B65" s="7">
        <v>62</v>
      </c>
      <c r="C65" s="21">
        <v>41731</v>
      </c>
      <c r="D65" s="4"/>
      <c r="E65" s="4"/>
      <c r="F65" s="5"/>
      <c r="G65" s="4"/>
      <c r="H65" s="6">
        <f t="shared" si="2"/>
        <v>91</v>
      </c>
      <c r="I65" s="4"/>
      <c r="J65" s="4"/>
      <c r="K65" s="4" t="s">
        <v>128</v>
      </c>
      <c r="L65" s="4" t="s">
        <v>126</v>
      </c>
      <c r="M65" s="5">
        <v>33415</v>
      </c>
      <c r="N65" s="5" t="s">
        <v>179</v>
      </c>
      <c r="O65" s="4" t="s">
        <v>180</v>
      </c>
      <c r="P65" s="4">
        <f t="shared" si="3"/>
        <v>62</v>
      </c>
      <c r="Q65" s="7">
        <v>62</v>
      </c>
      <c r="R65" s="8">
        <v>0</v>
      </c>
      <c r="S65" s="9"/>
      <c r="T65" s="8">
        <f t="shared" si="4"/>
        <v>0</v>
      </c>
      <c r="U65" s="4"/>
      <c r="V65" s="4"/>
      <c r="W65" s="10" t="e">
        <f t="shared" si="5"/>
        <v>#DIV/0!</v>
      </c>
      <c r="X65" s="32" t="e">
        <f t="shared" si="6"/>
        <v>#DIV/0!</v>
      </c>
      <c r="Y65" s="26"/>
      <c r="Z65" s="35">
        <f t="shared" si="7"/>
        <v>0</v>
      </c>
      <c r="AA65" s="11"/>
      <c r="AB65" s="35">
        <f t="shared" si="8"/>
        <v>0</v>
      </c>
      <c r="AC65" s="11"/>
      <c r="AD65" s="11"/>
      <c r="AE65" s="8">
        <f t="shared" si="9"/>
        <v>0</v>
      </c>
      <c r="AF65" s="8">
        <f t="shared" si="10"/>
        <v>0</v>
      </c>
      <c r="AG65" s="8">
        <f t="shared" si="11"/>
        <v>0</v>
      </c>
      <c r="AH65" s="8">
        <f t="shared" si="12"/>
        <v>0</v>
      </c>
      <c r="AI65" s="11"/>
      <c r="AJ65" s="11"/>
      <c r="AK65" s="8">
        <f t="shared" si="13"/>
        <v>0</v>
      </c>
      <c r="AL65" s="8">
        <f t="shared" si="14"/>
        <v>0</v>
      </c>
      <c r="AM65" s="8">
        <f t="shared" si="15"/>
        <v>0</v>
      </c>
      <c r="AN65" s="8">
        <f t="shared" si="16"/>
        <v>0</v>
      </c>
      <c r="AO65" s="11"/>
      <c r="AP65" s="11"/>
      <c r="AQ65" s="8">
        <f t="shared" si="17"/>
        <v>0</v>
      </c>
      <c r="AR65" s="8">
        <f t="shared" si="18"/>
        <v>0</v>
      </c>
      <c r="AS65" s="8">
        <f t="shared" si="19"/>
        <v>0</v>
      </c>
      <c r="AT65" s="8">
        <f t="shared" si="20"/>
        <v>0</v>
      </c>
      <c r="AU65" s="11"/>
      <c r="AV65" s="11"/>
      <c r="AW65" s="8">
        <f t="shared" si="21"/>
        <v>0</v>
      </c>
      <c r="AX65" s="8">
        <f t="shared" si="22"/>
        <v>0</v>
      </c>
      <c r="AY65" s="8">
        <f t="shared" si="23"/>
        <v>0</v>
      </c>
      <c r="AZ65" s="8">
        <f t="shared" si="24"/>
        <v>0</v>
      </c>
      <c r="BA65" s="8">
        <f t="shared" si="25"/>
        <v>0</v>
      </c>
      <c r="BB65" s="12"/>
      <c r="BC65" s="13">
        <f t="shared" si="26"/>
        <v>114</v>
      </c>
      <c r="BD65" s="8">
        <f t="shared" si="27"/>
        <v>0</v>
      </c>
      <c r="BE65" s="13"/>
      <c r="BF65" s="14"/>
      <c r="BG65" s="59" t="s">
        <v>181</v>
      </c>
      <c r="BH65" s="4" t="s">
        <v>20</v>
      </c>
      <c r="BI65" s="7">
        <f t="shared" ca="1" si="0"/>
        <v>29</v>
      </c>
      <c r="BJ65" s="10">
        <f t="shared" si="1"/>
        <v>0</v>
      </c>
      <c r="BK65" s="15" t="e">
        <f t="shared" si="28"/>
        <v>#DIV/0!</v>
      </c>
      <c r="BL65" s="4"/>
      <c r="BM65" s="16"/>
    </row>
    <row r="66" spans="1:65">
      <c r="A66" s="42">
        <v>63</v>
      </c>
      <c r="B66" s="7">
        <v>63</v>
      </c>
      <c r="C66" s="21">
        <v>41731</v>
      </c>
      <c r="D66" s="4"/>
      <c r="E66" s="4"/>
      <c r="F66" s="5"/>
      <c r="G66" s="4"/>
      <c r="H66" s="6">
        <f t="shared" si="2"/>
        <v>91</v>
      </c>
      <c r="I66" s="4"/>
      <c r="J66" s="4" t="s">
        <v>6</v>
      </c>
      <c r="K66" s="4" t="s">
        <v>128</v>
      </c>
      <c r="L66" s="4" t="s">
        <v>126</v>
      </c>
      <c r="M66" s="5">
        <v>30647</v>
      </c>
      <c r="N66" s="5" t="s">
        <v>182</v>
      </c>
      <c r="O66" s="4" t="s">
        <v>183</v>
      </c>
      <c r="P66" s="4">
        <f t="shared" si="3"/>
        <v>63</v>
      </c>
      <c r="Q66" s="7">
        <v>63</v>
      </c>
      <c r="R66" s="8">
        <v>0</v>
      </c>
      <c r="S66" s="9"/>
      <c r="T66" s="8">
        <f t="shared" si="4"/>
        <v>0</v>
      </c>
      <c r="U66" s="4"/>
      <c r="V66" s="4"/>
      <c r="W66" s="10" t="e">
        <f t="shared" si="5"/>
        <v>#DIV/0!</v>
      </c>
      <c r="X66" s="32" t="e">
        <f t="shared" si="6"/>
        <v>#DIV/0!</v>
      </c>
      <c r="Y66" s="26"/>
      <c r="Z66" s="35">
        <f t="shared" si="7"/>
        <v>0</v>
      </c>
      <c r="AA66" s="11"/>
      <c r="AB66" s="35">
        <f t="shared" si="8"/>
        <v>0</v>
      </c>
      <c r="AC66" s="11"/>
      <c r="AD66" s="11"/>
      <c r="AE66" s="8">
        <f t="shared" si="9"/>
        <v>0</v>
      </c>
      <c r="AF66" s="8">
        <f t="shared" si="10"/>
        <v>0</v>
      </c>
      <c r="AG66" s="8">
        <f t="shared" si="11"/>
        <v>0</v>
      </c>
      <c r="AH66" s="8">
        <f t="shared" si="12"/>
        <v>0</v>
      </c>
      <c r="AI66" s="11"/>
      <c r="AJ66" s="11"/>
      <c r="AK66" s="8">
        <f t="shared" si="13"/>
        <v>0</v>
      </c>
      <c r="AL66" s="8">
        <f t="shared" si="14"/>
        <v>0</v>
      </c>
      <c r="AM66" s="8">
        <f t="shared" si="15"/>
        <v>0</v>
      </c>
      <c r="AN66" s="8">
        <f t="shared" si="16"/>
        <v>0</v>
      </c>
      <c r="AO66" s="11"/>
      <c r="AP66" s="11"/>
      <c r="AQ66" s="8">
        <f t="shared" si="17"/>
        <v>0</v>
      </c>
      <c r="AR66" s="8">
        <f t="shared" si="18"/>
        <v>0</v>
      </c>
      <c r="AS66" s="8">
        <f t="shared" si="19"/>
        <v>0</v>
      </c>
      <c r="AT66" s="8">
        <f t="shared" si="20"/>
        <v>0</v>
      </c>
      <c r="AU66" s="11"/>
      <c r="AV66" s="11"/>
      <c r="AW66" s="8">
        <f t="shared" si="21"/>
        <v>0</v>
      </c>
      <c r="AX66" s="8">
        <f t="shared" si="22"/>
        <v>0</v>
      </c>
      <c r="AY66" s="8">
        <f t="shared" si="23"/>
        <v>0</v>
      </c>
      <c r="AZ66" s="8">
        <f t="shared" si="24"/>
        <v>0</v>
      </c>
      <c r="BA66" s="8">
        <f t="shared" si="25"/>
        <v>0</v>
      </c>
      <c r="BB66" s="12"/>
      <c r="BC66" s="13">
        <f t="shared" si="26"/>
        <v>114</v>
      </c>
      <c r="BD66" s="8">
        <f t="shared" si="27"/>
        <v>0</v>
      </c>
      <c r="BE66" s="13"/>
      <c r="BF66" s="14"/>
      <c r="BG66" s="59" t="s">
        <v>184</v>
      </c>
      <c r="BH66" s="4" t="s">
        <v>21</v>
      </c>
      <c r="BI66" s="7">
        <f t="shared" ca="1" si="0"/>
        <v>36</v>
      </c>
      <c r="BJ66" s="10">
        <f t="shared" si="1"/>
        <v>0</v>
      </c>
      <c r="BK66" s="15" t="e">
        <f t="shared" si="28"/>
        <v>#DIV/0!</v>
      </c>
      <c r="BL66" s="4"/>
      <c r="BM66" s="16" t="s">
        <v>185</v>
      </c>
    </row>
    <row r="67" spans="1:65">
      <c r="A67" s="42">
        <v>64</v>
      </c>
      <c r="B67" s="7">
        <v>64</v>
      </c>
      <c r="C67" s="21">
        <v>41731</v>
      </c>
      <c r="D67" s="4"/>
      <c r="E67" s="4"/>
      <c r="F67" s="5"/>
      <c r="G67" s="4"/>
      <c r="H67" s="6">
        <f t="shared" si="2"/>
        <v>91</v>
      </c>
      <c r="I67" s="4"/>
      <c r="J67" s="4" t="s">
        <v>7</v>
      </c>
      <c r="K67" s="4" t="s">
        <v>174</v>
      </c>
      <c r="L67" s="4" t="s">
        <v>126</v>
      </c>
      <c r="M67" s="5">
        <v>32575</v>
      </c>
      <c r="N67" s="5" t="s">
        <v>186</v>
      </c>
      <c r="O67" s="4" t="s">
        <v>187</v>
      </c>
      <c r="P67" s="4">
        <f t="shared" si="3"/>
        <v>64</v>
      </c>
      <c r="Q67" s="7">
        <v>64</v>
      </c>
      <c r="R67" s="8">
        <v>0</v>
      </c>
      <c r="S67" s="9"/>
      <c r="T67" s="8">
        <f t="shared" si="4"/>
        <v>0</v>
      </c>
      <c r="U67" s="4"/>
      <c r="V67" s="4"/>
      <c r="W67" s="10" t="e">
        <f t="shared" si="5"/>
        <v>#DIV/0!</v>
      </c>
      <c r="X67" s="32" t="e">
        <f t="shared" si="6"/>
        <v>#DIV/0!</v>
      </c>
      <c r="Y67" s="26"/>
      <c r="Z67" s="35">
        <f t="shared" si="7"/>
        <v>0</v>
      </c>
      <c r="AA67" s="11"/>
      <c r="AB67" s="35">
        <f t="shared" si="8"/>
        <v>0</v>
      </c>
      <c r="AC67" s="11"/>
      <c r="AD67" s="11"/>
      <c r="AE67" s="8">
        <f t="shared" si="9"/>
        <v>0</v>
      </c>
      <c r="AF67" s="8">
        <f t="shared" si="10"/>
        <v>0</v>
      </c>
      <c r="AG67" s="8">
        <f t="shared" si="11"/>
        <v>0</v>
      </c>
      <c r="AH67" s="8">
        <f t="shared" si="12"/>
        <v>0</v>
      </c>
      <c r="AI67" s="11"/>
      <c r="AJ67" s="11"/>
      <c r="AK67" s="8">
        <f t="shared" si="13"/>
        <v>0</v>
      </c>
      <c r="AL67" s="8">
        <f t="shared" si="14"/>
        <v>0</v>
      </c>
      <c r="AM67" s="8">
        <f t="shared" si="15"/>
        <v>0</v>
      </c>
      <c r="AN67" s="8">
        <f t="shared" si="16"/>
        <v>0</v>
      </c>
      <c r="AO67" s="11"/>
      <c r="AP67" s="11"/>
      <c r="AQ67" s="8">
        <f t="shared" si="17"/>
        <v>0</v>
      </c>
      <c r="AR67" s="8">
        <f t="shared" si="18"/>
        <v>0</v>
      </c>
      <c r="AS67" s="8">
        <f t="shared" si="19"/>
        <v>0</v>
      </c>
      <c r="AT67" s="8">
        <f t="shared" si="20"/>
        <v>0</v>
      </c>
      <c r="AU67" s="11"/>
      <c r="AV67" s="11"/>
      <c r="AW67" s="8">
        <f t="shared" si="21"/>
        <v>0</v>
      </c>
      <c r="AX67" s="8">
        <f t="shared" si="22"/>
        <v>0</v>
      </c>
      <c r="AY67" s="8">
        <f t="shared" si="23"/>
        <v>0</v>
      </c>
      <c r="AZ67" s="8">
        <f t="shared" si="24"/>
        <v>0</v>
      </c>
      <c r="BA67" s="8">
        <f t="shared" si="25"/>
        <v>0</v>
      </c>
      <c r="BB67" s="12"/>
      <c r="BC67" s="13">
        <f t="shared" si="26"/>
        <v>114</v>
      </c>
      <c r="BD67" s="8">
        <f t="shared" si="27"/>
        <v>0</v>
      </c>
      <c r="BE67" s="13"/>
      <c r="BF67" s="14"/>
      <c r="BG67" s="59" t="s">
        <v>188</v>
      </c>
      <c r="BH67" s="4" t="s">
        <v>20</v>
      </c>
      <c r="BI67" s="7">
        <f t="shared" ca="1" si="0"/>
        <v>31</v>
      </c>
      <c r="BJ67" s="10">
        <f t="shared" si="1"/>
        <v>0</v>
      </c>
      <c r="BK67" s="15" t="e">
        <f t="shared" si="28"/>
        <v>#DIV/0!</v>
      </c>
      <c r="BL67" s="4"/>
      <c r="BM67" s="16" t="s">
        <v>189</v>
      </c>
    </row>
    <row r="68" spans="1:65">
      <c r="A68" s="42">
        <v>65</v>
      </c>
      <c r="B68" s="7">
        <v>65</v>
      </c>
      <c r="C68" s="21">
        <v>41731</v>
      </c>
      <c r="D68" s="4"/>
      <c r="E68" s="4"/>
      <c r="F68" s="5"/>
      <c r="G68" s="4"/>
      <c r="H68" s="6">
        <f t="shared" si="2"/>
        <v>91</v>
      </c>
      <c r="I68" s="4"/>
      <c r="J68" s="4"/>
      <c r="K68" s="4" t="s">
        <v>174</v>
      </c>
      <c r="L68" s="4" t="s">
        <v>126</v>
      </c>
      <c r="M68" s="5">
        <v>33826</v>
      </c>
      <c r="N68" s="5" t="s">
        <v>190</v>
      </c>
      <c r="O68" s="4" t="s">
        <v>191</v>
      </c>
      <c r="P68" s="4">
        <f t="shared" si="3"/>
        <v>65</v>
      </c>
      <c r="Q68" s="7">
        <v>65</v>
      </c>
      <c r="R68" s="8">
        <v>0</v>
      </c>
      <c r="S68" s="9"/>
      <c r="T68" s="8">
        <f t="shared" si="4"/>
        <v>0</v>
      </c>
      <c r="U68" s="4"/>
      <c r="V68" s="4"/>
      <c r="W68" s="10" t="e">
        <f t="shared" si="5"/>
        <v>#DIV/0!</v>
      </c>
      <c r="X68" s="32" t="e">
        <f t="shared" si="6"/>
        <v>#DIV/0!</v>
      </c>
      <c r="Y68" s="26"/>
      <c r="Z68" s="35">
        <f t="shared" si="7"/>
        <v>0</v>
      </c>
      <c r="AA68" s="11"/>
      <c r="AB68" s="35">
        <f t="shared" si="8"/>
        <v>0</v>
      </c>
      <c r="AC68" s="11"/>
      <c r="AD68" s="11"/>
      <c r="AE68" s="8">
        <f t="shared" si="9"/>
        <v>0</v>
      </c>
      <c r="AF68" s="8">
        <f t="shared" si="10"/>
        <v>0</v>
      </c>
      <c r="AG68" s="8">
        <f t="shared" si="11"/>
        <v>0</v>
      </c>
      <c r="AH68" s="8">
        <f t="shared" si="12"/>
        <v>0</v>
      </c>
      <c r="AI68" s="11"/>
      <c r="AJ68" s="11"/>
      <c r="AK68" s="8">
        <f t="shared" si="13"/>
        <v>0</v>
      </c>
      <c r="AL68" s="8">
        <f t="shared" si="14"/>
        <v>0</v>
      </c>
      <c r="AM68" s="8">
        <f t="shared" si="15"/>
        <v>0</v>
      </c>
      <c r="AN68" s="8">
        <f t="shared" si="16"/>
        <v>0</v>
      </c>
      <c r="AO68" s="11"/>
      <c r="AP68" s="11"/>
      <c r="AQ68" s="8">
        <f t="shared" si="17"/>
        <v>0</v>
      </c>
      <c r="AR68" s="8">
        <f t="shared" si="18"/>
        <v>0</v>
      </c>
      <c r="AS68" s="8">
        <f t="shared" si="19"/>
        <v>0</v>
      </c>
      <c r="AT68" s="8">
        <f t="shared" si="20"/>
        <v>0</v>
      </c>
      <c r="AU68" s="11"/>
      <c r="AV68" s="11"/>
      <c r="AW68" s="8">
        <f t="shared" si="21"/>
        <v>0</v>
      </c>
      <c r="AX68" s="8">
        <f t="shared" si="22"/>
        <v>0</v>
      </c>
      <c r="AY68" s="8">
        <f t="shared" si="23"/>
        <v>0</v>
      </c>
      <c r="AZ68" s="8">
        <f t="shared" si="24"/>
        <v>0</v>
      </c>
      <c r="BA68" s="8">
        <f t="shared" si="25"/>
        <v>0</v>
      </c>
      <c r="BB68" s="12"/>
      <c r="BC68" s="13">
        <f t="shared" si="26"/>
        <v>114</v>
      </c>
      <c r="BD68" s="8">
        <f t="shared" si="27"/>
        <v>0</v>
      </c>
      <c r="BE68" s="13"/>
      <c r="BF68" s="14"/>
      <c r="BG68" s="59" t="s">
        <v>192</v>
      </c>
      <c r="BH68" s="4" t="s">
        <v>20</v>
      </c>
      <c r="BI68" s="7">
        <f t="shared" ref="BI68:BI77" ca="1" si="29">DATEDIF(M68,$BI$2,"y")</f>
        <v>28</v>
      </c>
      <c r="BJ68" s="10">
        <f t="shared" ref="BJ68:BJ77" si="30">IF(BF68="ملف مكرر","مرفوض",IF(BF68="موظف","مرفوض",IF(BF68="عدم توفر نسخة من الشهادة ","مرفوض",IF(BF68="عدم توفر نسخة من الشهادة المطلوبة","مرفوض",IF(BF68="عدم توفر نسخة من بطاقة التعريف ","مرفوض",IF(BF68="عدم توفر بطاقة المعلومات ","مرفوض",0))))))</f>
        <v>0</v>
      </c>
      <c r="BK68" s="15" t="e">
        <f t="shared" si="28"/>
        <v>#DIV/0!</v>
      </c>
      <c r="BL68" s="4"/>
      <c r="BM68" s="16" t="s">
        <v>193</v>
      </c>
    </row>
    <row r="69" spans="1:65">
      <c r="A69" s="42">
        <v>66</v>
      </c>
      <c r="B69" s="7">
        <v>66</v>
      </c>
      <c r="C69" s="21">
        <v>41731</v>
      </c>
      <c r="D69" s="4"/>
      <c r="E69" s="4"/>
      <c r="F69" s="5"/>
      <c r="G69" s="4"/>
      <c r="H69" s="6">
        <f t="shared" ref="H69:H77" si="31">DATE(YEAR(F69),MONTH(F69)+3,DAY(F69))</f>
        <v>91</v>
      </c>
      <c r="I69" s="4"/>
      <c r="J69" s="4" t="s">
        <v>6</v>
      </c>
      <c r="K69" s="4" t="s">
        <v>174</v>
      </c>
      <c r="L69" s="4" t="s">
        <v>126</v>
      </c>
      <c r="M69" s="5">
        <v>33516</v>
      </c>
      <c r="N69" s="5" t="s">
        <v>194</v>
      </c>
      <c r="O69" s="4" t="s">
        <v>195</v>
      </c>
      <c r="P69" s="4">
        <f t="shared" ref="P69:P77" si="32">B69</f>
        <v>66</v>
      </c>
      <c r="Q69" s="7">
        <v>66</v>
      </c>
      <c r="R69" s="8">
        <v>0</v>
      </c>
      <c r="S69" s="9"/>
      <c r="T69" s="8">
        <f t="shared" ref="T69:T77" si="33">IF(S69="خريج المدارس الكبرى + الاوائل في الدفعات ",3,IF(S69="خريجي المدارس الكبرى",2,IF(S69="Major ",1,0)))</f>
        <v>0</v>
      </c>
      <c r="U69" s="4"/>
      <c r="V69" s="4"/>
      <c r="W69" s="10" t="e">
        <f t="shared" ref="W69:W77" si="34">AVERAGE(U69:V69)</f>
        <v>#DIV/0!</v>
      </c>
      <c r="X69" s="32" t="e">
        <f t="shared" ref="X69:X77" si="35">IF(W69&lt;10,0,IF(W69&lt;11,0.5,IF(W69&lt;12,1,IF(W69&lt;13,1.5,IF(W69&lt;14,2,IF(W69&lt;15,2.5,IF(W69&gt;15,3,IF(W69=15,3,0))))))))</f>
        <v>#DIV/0!</v>
      </c>
      <c r="Y69" s="26"/>
      <c r="Z69" s="35">
        <f t="shared" ref="Z69:Z77" si="36">IF(Y69=1,0.5,IF(Y69=2,1,IF(Y69=3,1.5,IF(Y69=4,2,IF(Y69&gt;4,2,0)))))</f>
        <v>0</v>
      </c>
      <c r="AA69" s="11"/>
      <c r="AB69" s="35">
        <f t="shared" ref="AB69:AB77" si="37">IF(AA69=1,1,IF(AA69=2,2,IF(AA69&gt;2,2,0)))</f>
        <v>0</v>
      </c>
      <c r="AC69" s="11"/>
      <c r="AD69" s="11"/>
      <c r="AE69" s="8">
        <f t="shared" ref="AE69:AE77" si="38">IF(AC69=1,1,IF(AC69=2,2,IF(AC69=3,3,IF(AC69=4,4,IF(AC69=5,5,IF(AC69=6,6,IF(AC69&gt;6,6,0)))))))</f>
        <v>0</v>
      </c>
      <c r="AF69" s="8">
        <f t="shared" ref="AF69:AF77" si="39">IF(AD69=11,0.92,IF(AD69=10,0.83,IF(AD69=9,0.75,IF(AD69=8,0.67,IF(AD69=7,0.58,IF(AD69=6,0.5,IF(AD69=5,0.42,IF(AD69=4,0.33,IF(AD69=3,0.25,IF(AD69=2,0.17,IF(AD69=1,0.08,0)))))))))))</f>
        <v>0</v>
      </c>
      <c r="AG69" s="8">
        <f t="shared" ref="AG69:AG77" si="40">AE69+AF69</f>
        <v>0</v>
      </c>
      <c r="AH69" s="8">
        <f t="shared" ref="AH69:AH77" si="41">IF(AG69&gt;=6,6,AG69)</f>
        <v>0</v>
      </c>
      <c r="AI69" s="11"/>
      <c r="AJ69" s="11"/>
      <c r="AK69" s="8">
        <f t="shared" ref="AK69:AK77" si="42">IF(AI69=1,1,IF(AI69=2,2,IF(AI69=3,3,IF(AI69=4,4,IF(AI69&gt;4,4,0)))))</f>
        <v>0</v>
      </c>
      <c r="AL69" s="8">
        <f t="shared" ref="AL69:AL77" si="43">IF(AJ69=11,0.92,IF(AJ69=10,0.83,IF(AJ69=9,0.75,IF(AJ69=8,0.67,IF(AJ69=7,0.58,IF(AJ69=6,0.5,IF(AJ69=5,0.42,IF(AJ69=4,0.33,IF(AJ69=3,0.25,IF(AJ69=2,0.17,IF(AJ69=1,0.08,0)))))))))))</f>
        <v>0</v>
      </c>
      <c r="AM69" s="8">
        <f t="shared" ref="AM69:AM77" si="44">AK69+AL69</f>
        <v>0</v>
      </c>
      <c r="AN69" s="8">
        <f t="shared" ref="AN69:AN77" si="45">IF(AM69&gt;=4,4,AM69)</f>
        <v>0</v>
      </c>
      <c r="AO69" s="11"/>
      <c r="AP69" s="11"/>
      <c r="AQ69" s="8">
        <f t="shared" ref="AQ69:AQ77" si="46">IF(AO69=1,0.5,IF(AO69=2,1,IF(AO69=3,1.5,IF(AO69=4,2,IF(AO69=5,2.5,IF(AO69=6,3,IF(AO69&gt;6,3,0)))))))</f>
        <v>0</v>
      </c>
      <c r="AR69" s="8">
        <f t="shared" ref="AR69:AR77" si="47">IF(AP69=11,0.46,IF(AP69=10,0.42,IF(AP69=9,0.37,IF(AP69=8,0.33,IF(AP69=7,0.29,IF(AP69=6,0.25,IF(AP69=5,0.21,IF(AP69=4,0.17,IF(AP69=3,0.12,IF(AP69=2,0.08,IF(AP69=1,0.04,0)))))))))))</f>
        <v>0</v>
      </c>
      <c r="AS69" s="8">
        <f t="shared" ref="AS69:AS77" si="48">AQ69+AR69</f>
        <v>0</v>
      </c>
      <c r="AT69" s="8">
        <f t="shared" ref="AT69:AT77" si="49">IF(AS69&gt;=3,3,AS69)</f>
        <v>0</v>
      </c>
      <c r="AU69" s="11"/>
      <c r="AV69" s="11"/>
      <c r="AW69" s="8">
        <f t="shared" ref="AW69:AW77" si="50">IF(AU69=1,0.5,IF(AU69=2,1,IF(AU69=3,1.5,IF(AU69=4,2,IF(AU69&gt;4,2,0)))))</f>
        <v>0</v>
      </c>
      <c r="AX69" s="8">
        <f t="shared" ref="AX69:AX77" si="51">IF(AV69=11,0.46,IF(AV69=10,0.42,IF(AV69=9,0.37,IF(AV69=8,0.33,IF(AV69=7,0.29,IF(AV69=6,0.25,IF(AV69=5,0.21,IF(AV69=4,0.17,IF(AV69=3,0.12,IF(AV69=2,0.08,IF(AV69=1,0.04,0)))))))))))</f>
        <v>0</v>
      </c>
      <c r="AY69" s="8">
        <f t="shared" ref="AY69:AY77" si="52">AW69+AX69</f>
        <v>0</v>
      </c>
      <c r="AZ69" s="8">
        <f t="shared" ref="AZ69:AZ77" si="53">IF(AY69&gt;=2,2,AY69)</f>
        <v>0</v>
      </c>
      <c r="BA69" s="8">
        <f t="shared" ref="BA69:BA77" si="54">AZ69+AT69+AN69+AH69</f>
        <v>0</v>
      </c>
      <c r="BB69" s="12"/>
      <c r="BC69" s="13">
        <f t="shared" ref="BC69:BC77" si="55">DATEDIF(BB69,$BC$2,"y")</f>
        <v>114</v>
      </c>
      <c r="BD69" s="8">
        <f t="shared" ref="BD69:BD77" si="56">IF(BC69&gt;=114,0,IF(BC69=1,0.25,IF(BC69=2,0.5,IF(BC69=3,0.75,IF(BC69=4,1,IF(BC69=5,1.25,IF(BC69=6,1.5,IF(BC69=7,1.75,IF(BC69&gt;=8,2,)))))))))</f>
        <v>0</v>
      </c>
      <c r="BE69" s="13"/>
      <c r="BF69" s="14"/>
      <c r="BG69" s="59" t="s">
        <v>196</v>
      </c>
      <c r="BH69" s="4" t="s">
        <v>20</v>
      </c>
      <c r="BI69" s="7">
        <f t="shared" ca="1" si="29"/>
        <v>28</v>
      </c>
      <c r="BJ69" s="10">
        <f t="shared" si="30"/>
        <v>0</v>
      </c>
      <c r="BK69" s="15" t="e">
        <f t="shared" ref="BK69:BK77" si="57">R69+T69+X69+Z69+AB69+AH69+AN69+AT69+AZ69+BD69+BE69</f>
        <v>#DIV/0!</v>
      </c>
      <c r="BL69" s="4"/>
      <c r="BM69" s="16" t="s">
        <v>197</v>
      </c>
    </row>
    <row r="70" spans="1:65">
      <c r="A70" s="42">
        <v>67</v>
      </c>
      <c r="B70" s="7">
        <v>67</v>
      </c>
      <c r="C70" s="21">
        <v>41731</v>
      </c>
      <c r="D70" s="4"/>
      <c r="E70" s="4"/>
      <c r="F70" s="5"/>
      <c r="G70" s="4"/>
      <c r="H70" s="6">
        <f t="shared" si="31"/>
        <v>91</v>
      </c>
      <c r="I70" s="4"/>
      <c r="J70" s="4" t="s">
        <v>7</v>
      </c>
      <c r="K70" s="4" t="s">
        <v>138</v>
      </c>
      <c r="L70" s="4" t="s">
        <v>126</v>
      </c>
      <c r="M70" s="5">
        <v>26668</v>
      </c>
      <c r="N70" s="5" t="s">
        <v>198</v>
      </c>
      <c r="O70" s="4" t="s">
        <v>199</v>
      </c>
      <c r="P70" s="4">
        <f t="shared" si="32"/>
        <v>67</v>
      </c>
      <c r="Q70" s="7">
        <v>67</v>
      </c>
      <c r="R70" s="8">
        <v>0</v>
      </c>
      <c r="S70" s="9"/>
      <c r="T70" s="8">
        <f t="shared" si="33"/>
        <v>0</v>
      </c>
      <c r="U70" s="4"/>
      <c r="V70" s="4"/>
      <c r="W70" s="10" t="e">
        <f t="shared" si="34"/>
        <v>#DIV/0!</v>
      </c>
      <c r="X70" s="32" t="e">
        <f t="shared" si="35"/>
        <v>#DIV/0!</v>
      </c>
      <c r="Y70" s="26"/>
      <c r="Z70" s="35">
        <f t="shared" si="36"/>
        <v>0</v>
      </c>
      <c r="AA70" s="11"/>
      <c r="AB70" s="35">
        <f t="shared" si="37"/>
        <v>0</v>
      </c>
      <c r="AC70" s="11"/>
      <c r="AD70" s="11"/>
      <c r="AE70" s="8">
        <f t="shared" si="38"/>
        <v>0</v>
      </c>
      <c r="AF70" s="8">
        <f t="shared" si="39"/>
        <v>0</v>
      </c>
      <c r="AG70" s="8">
        <f t="shared" si="40"/>
        <v>0</v>
      </c>
      <c r="AH70" s="8">
        <f t="shared" si="41"/>
        <v>0</v>
      </c>
      <c r="AI70" s="11"/>
      <c r="AJ70" s="11"/>
      <c r="AK70" s="8">
        <f t="shared" si="42"/>
        <v>0</v>
      </c>
      <c r="AL70" s="8">
        <f t="shared" si="43"/>
        <v>0</v>
      </c>
      <c r="AM70" s="8">
        <f t="shared" si="44"/>
        <v>0</v>
      </c>
      <c r="AN70" s="8">
        <f t="shared" si="45"/>
        <v>0</v>
      </c>
      <c r="AO70" s="11"/>
      <c r="AP70" s="11"/>
      <c r="AQ70" s="8">
        <f t="shared" si="46"/>
        <v>0</v>
      </c>
      <c r="AR70" s="8">
        <f t="shared" si="47"/>
        <v>0</v>
      </c>
      <c r="AS70" s="8">
        <f t="shared" si="48"/>
        <v>0</v>
      </c>
      <c r="AT70" s="8">
        <f t="shared" si="49"/>
        <v>0</v>
      </c>
      <c r="AU70" s="11"/>
      <c r="AV70" s="11"/>
      <c r="AW70" s="8">
        <f t="shared" si="50"/>
        <v>0</v>
      </c>
      <c r="AX70" s="8">
        <f t="shared" si="51"/>
        <v>0</v>
      </c>
      <c r="AY70" s="8">
        <f t="shared" si="52"/>
        <v>0</v>
      </c>
      <c r="AZ70" s="8">
        <f t="shared" si="53"/>
        <v>0</v>
      </c>
      <c r="BA70" s="8">
        <f t="shared" si="54"/>
        <v>0</v>
      </c>
      <c r="BB70" s="12"/>
      <c r="BC70" s="13">
        <f t="shared" si="55"/>
        <v>114</v>
      </c>
      <c r="BD70" s="8">
        <f t="shared" si="56"/>
        <v>0</v>
      </c>
      <c r="BE70" s="13"/>
      <c r="BF70" s="14"/>
      <c r="BG70" s="59" t="s">
        <v>200</v>
      </c>
      <c r="BH70" s="4" t="s">
        <v>20</v>
      </c>
      <c r="BI70" s="7">
        <f t="shared" ca="1" si="29"/>
        <v>47</v>
      </c>
      <c r="BJ70" s="10">
        <f t="shared" si="30"/>
        <v>0</v>
      </c>
      <c r="BK70" s="15" t="e">
        <f t="shared" si="57"/>
        <v>#DIV/0!</v>
      </c>
      <c r="BL70" s="4"/>
      <c r="BM70" s="16" t="s">
        <v>201</v>
      </c>
    </row>
    <row r="71" spans="1:65">
      <c r="A71" s="42">
        <v>68</v>
      </c>
      <c r="B71" s="7">
        <v>68</v>
      </c>
      <c r="C71" s="21">
        <v>41731</v>
      </c>
      <c r="D71" s="4"/>
      <c r="E71" s="4"/>
      <c r="F71" s="5"/>
      <c r="G71" s="4"/>
      <c r="H71" s="6">
        <f t="shared" si="31"/>
        <v>91</v>
      </c>
      <c r="I71" s="4"/>
      <c r="J71" s="4" t="s">
        <v>7</v>
      </c>
      <c r="K71" s="4" t="s">
        <v>202</v>
      </c>
      <c r="L71" s="4" t="s">
        <v>126</v>
      </c>
      <c r="M71" s="5">
        <v>31564</v>
      </c>
      <c r="N71" s="5" t="s">
        <v>203</v>
      </c>
      <c r="O71" s="4" t="s">
        <v>204</v>
      </c>
      <c r="P71" s="4">
        <f t="shared" si="32"/>
        <v>68</v>
      </c>
      <c r="Q71" s="7">
        <v>68</v>
      </c>
      <c r="R71" s="8">
        <v>0</v>
      </c>
      <c r="S71" s="9"/>
      <c r="T71" s="8">
        <f t="shared" si="33"/>
        <v>0</v>
      </c>
      <c r="U71" s="4"/>
      <c r="V71" s="4"/>
      <c r="W71" s="10" t="e">
        <f t="shared" si="34"/>
        <v>#DIV/0!</v>
      </c>
      <c r="X71" s="32" t="e">
        <f t="shared" si="35"/>
        <v>#DIV/0!</v>
      </c>
      <c r="Y71" s="26"/>
      <c r="Z71" s="35">
        <f t="shared" si="36"/>
        <v>0</v>
      </c>
      <c r="AA71" s="11"/>
      <c r="AB71" s="35">
        <f t="shared" si="37"/>
        <v>0</v>
      </c>
      <c r="AC71" s="11"/>
      <c r="AD71" s="11"/>
      <c r="AE71" s="8">
        <f t="shared" si="38"/>
        <v>0</v>
      </c>
      <c r="AF71" s="8">
        <f t="shared" si="39"/>
        <v>0</v>
      </c>
      <c r="AG71" s="8">
        <f t="shared" si="40"/>
        <v>0</v>
      </c>
      <c r="AH71" s="8">
        <f t="shared" si="41"/>
        <v>0</v>
      </c>
      <c r="AI71" s="11"/>
      <c r="AJ71" s="11"/>
      <c r="AK71" s="8">
        <f t="shared" si="42"/>
        <v>0</v>
      </c>
      <c r="AL71" s="8">
        <f t="shared" si="43"/>
        <v>0</v>
      </c>
      <c r="AM71" s="8">
        <f t="shared" si="44"/>
        <v>0</v>
      </c>
      <c r="AN71" s="8">
        <f t="shared" si="45"/>
        <v>0</v>
      </c>
      <c r="AO71" s="11"/>
      <c r="AP71" s="11"/>
      <c r="AQ71" s="8">
        <f t="shared" si="46"/>
        <v>0</v>
      </c>
      <c r="AR71" s="8">
        <f t="shared" si="47"/>
        <v>0</v>
      </c>
      <c r="AS71" s="8">
        <f t="shared" si="48"/>
        <v>0</v>
      </c>
      <c r="AT71" s="8">
        <f t="shared" si="49"/>
        <v>0</v>
      </c>
      <c r="AU71" s="11"/>
      <c r="AV71" s="11"/>
      <c r="AW71" s="8">
        <f t="shared" si="50"/>
        <v>0</v>
      </c>
      <c r="AX71" s="8">
        <f t="shared" si="51"/>
        <v>0</v>
      </c>
      <c r="AY71" s="8">
        <f t="shared" si="52"/>
        <v>0</v>
      </c>
      <c r="AZ71" s="8">
        <f t="shared" si="53"/>
        <v>0</v>
      </c>
      <c r="BA71" s="8">
        <f t="shared" si="54"/>
        <v>0</v>
      </c>
      <c r="BB71" s="12"/>
      <c r="BC71" s="13">
        <f t="shared" si="55"/>
        <v>114</v>
      </c>
      <c r="BD71" s="8">
        <f t="shared" si="56"/>
        <v>0</v>
      </c>
      <c r="BE71" s="13"/>
      <c r="BF71" s="14"/>
      <c r="BG71" s="59" t="s">
        <v>205</v>
      </c>
      <c r="BH71" s="4" t="s">
        <v>20</v>
      </c>
      <c r="BI71" s="7">
        <f t="shared" ca="1" si="29"/>
        <v>34</v>
      </c>
      <c r="BJ71" s="10">
        <f t="shared" si="30"/>
        <v>0</v>
      </c>
      <c r="BK71" s="15" t="e">
        <f t="shared" si="57"/>
        <v>#DIV/0!</v>
      </c>
      <c r="BL71" s="4"/>
      <c r="BM71" s="16" t="s">
        <v>206</v>
      </c>
    </row>
    <row r="72" spans="1:65">
      <c r="A72" s="42">
        <v>69</v>
      </c>
      <c r="B72" s="7">
        <v>69</v>
      </c>
      <c r="C72" s="21">
        <v>41731</v>
      </c>
      <c r="D72" s="4"/>
      <c r="E72" s="4"/>
      <c r="F72" s="5"/>
      <c r="G72" s="4"/>
      <c r="H72" s="6">
        <f t="shared" si="31"/>
        <v>91</v>
      </c>
      <c r="I72" s="4"/>
      <c r="J72" s="4" t="s">
        <v>5</v>
      </c>
      <c r="K72" s="4" t="s">
        <v>207</v>
      </c>
      <c r="L72" s="4" t="s">
        <v>126</v>
      </c>
      <c r="M72" s="5">
        <v>26603</v>
      </c>
      <c r="N72" s="5" t="s">
        <v>208</v>
      </c>
      <c r="O72" s="4" t="s">
        <v>209</v>
      </c>
      <c r="P72" s="4">
        <f t="shared" si="32"/>
        <v>69</v>
      </c>
      <c r="Q72" s="7">
        <v>69</v>
      </c>
      <c r="R72" s="8">
        <v>0</v>
      </c>
      <c r="S72" s="9"/>
      <c r="T72" s="8">
        <f t="shared" si="33"/>
        <v>0</v>
      </c>
      <c r="U72" s="4"/>
      <c r="V72" s="4"/>
      <c r="W72" s="10" t="e">
        <f t="shared" si="34"/>
        <v>#DIV/0!</v>
      </c>
      <c r="X72" s="32" t="e">
        <f t="shared" si="35"/>
        <v>#DIV/0!</v>
      </c>
      <c r="Y72" s="26"/>
      <c r="Z72" s="35">
        <f t="shared" si="36"/>
        <v>0</v>
      </c>
      <c r="AA72" s="11"/>
      <c r="AB72" s="35">
        <f t="shared" si="37"/>
        <v>0</v>
      </c>
      <c r="AC72" s="11"/>
      <c r="AD72" s="11"/>
      <c r="AE72" s="8">
        <f t="shared" si="38"/>
        <v>0</v>
      </c>
      <c r="AF72" s="8">
        <f t="shared" si="39"/>
        <v>0</v>
      </c>
      <c r="AG72" s="8">
        <f t="shared" si="40"/>
        <v>0</v>
      </c>
      <c r="AH72" s="8">
        <f t="shared" si="41"/>
        <v>0</v>
      </c>
      <c r="AI72" s="11"/>
      <c r="AJ72" s="11"/>
      <c r="AK72" s="8">
        <f t="shared" si="42"/>
        <v>0</v>
      </c>
      <c r="AL72" s="8">
        <f t="shared" si="43"/>
        <v>0</v>
      </c>
      <c r="AM72" s="8">
        <f t="shared" si="44"/>
        <v>0</v>
      </c>
      <c r="AN72" s="8">
        <f t="shared" si="45"/>
        <v>0</v>
      </c>
      <c r="AO72" s="11"/>
      <c r="AP72" s="11"/>
      <c r="AQ72" s="8">
        <f t="shared" si="46"/>
        <v>0</v>
      </c>
      <c r="AR72" s="8">
        <f t="shared" si="47"/>
        <v>0</v>
      </c>
      <c r="AS72" s="8">
        <f t="shared" si="48"/>
        <v>0</v>
      </c>
      <c r="AT72" s="8">
        <f t="shared" si="49"/>
        <v>0</v>
      </c>
      <c r="AU72" s="11"/>
      <c r="AV72" s="11"/>
      <c r="AW72" s="8">
        <f t="shared" si="50"/>
        <v>0</v>
      </c>
      <c r="AX72" s="8">
        <f t="shared" si="51"/>
        <v>0</v>
      </c>
      <c r="AY72" s="8">
        <f t="shared" si="52"/>
        <v>0</v>
      </c>
      <c r="AZ72" s="8">
        <f t="shared" si="53"/>
        <v>0</v>
      </c>
      <c r="BA72" s="8">
        <f t="shared" si="54"/>
        <v>0</v>
      </c>
      <c r="BB72" s="12"/>
      <c r="BC72" s="13">
        <f t="shared" si="55"/>
        <v>114</v>
      </c>
      <c r="BD72" s="8">
        <f t="shared" si="56"/>
        <v>0</v>
      </c>
      <c r="BE72" s="13"/>
      <c r="BF72" s="14"/>
      <c r="BG72" s="59" t="s">
        <v>210</v>
      </c>
      <c r="BH72" s="4" t="s">
        <v>20</v>
      </c>
      <c r="BI72" s="7">
        <f t="shared" ca="1" si="29"/>
        <v>47</v>
      </c>
      <c r="BJ72" s="10">
        <f t="shared" si="30"/>
        <v>0</v>
      </c>
      <c r="BK72" s="15" t="e">
        <f t="shared" si="57"/>
        <v>#DIV/0!</v>
      </c>
      <c r="BL72" s="4"/>
      <c r="BM72" s="16" t="s">
        <v>211</v>
      </c>
    </row>
    <row r="73" spans="1:65">
      <c r="A73" s="42">
        <v>70</v>
      </c>
      <c r="B73" s="7">
        <v>70</v>
      </c>
      <c r="C73" s="21">
        <v>41731</v>
      </c>
      <c r="D73" s="4"/>
      <c r="E73" s="4"/>
      <c r="F73" s="5"/>
      <c r="G73" s="4"/>
      <c r="H73" s="6">
        <f t="shared" si="31"/>
        <v>91</v>
      </c>
      <c r="I73" s="4"/>
      <c r="J73" s="4" t="s">
        <v>7</v>
      </c>
      <c r="K73" s="4" t="s">
        <v>212</v>
      </c>
      <c r="L73" s="4" t="s">
        <v>126</v>
      </c>
      <c r="M73" s="5">
        <v>32454</v>
      </c>
      <c r="N73" s="5" t="s">
        <v>213</v>
      </c>
      <c r="O73" s="4" t="s">
        <v>214</v>
      </c>
      <c r="P73" s="4">
        <f t="shared" si="32"/>
        <v>70</v>
      </c>
      <c r="Q73" s="7">
        <v>70</v>
      </c>
      <c r="R73" s="8">
        <v>0</v>
      </c>
      <c r="S73" s="9"/>
      <c r="T73" s="8">
        <f t="shared" si="33"/>
        <v>0</v>
      </c>
      <c r="U73" s="4"/>
      <c r="V73" s="4"/>
      <c r="W73" s="10" t="e">
        <f t="shared" si="34"/>
        <v>#DIV/0!</v>
      </c>
      <c r="X73" s="32" t="e">
        <f t="shared" si="35"/>
        <v>#DIV/0!</v>
      </c>
      <c r="Y73" s="26"/>
      <c r="Z73" s="35">
        <f t="shared" si="36"/>
        <v>0</v>
      </c>
      <c r="AA73" s="11"/>
      <c r="AB73" s="35">
        <f t="shared" si="37"/>
        <v>0</v>
      </c>
      <c r="AC73" s="11"/>
      <c r="AD73" s="11"/>
      <c r="AE73" s="8">
        <f t="shared" si="38"/>
        <v>0</v>
      </c>
      <c r="AF73" s="8">
        <f t="shared" si="39"/>
        <v>0</v>
      </c>
      <c r="AG73" s="8">
        <f t="shared" si="40"/>
        <v>0</v>
      </c>
      <c r="AH73" s="8">
        <f t="shared" si="41"/>
        <v>0</v>
      </c>
      <c r="AI73" s="11"/>
      <c r="AJ73" s="11"/>
      <c r="AK73" s="8">
        <f t="shared" si="42"/>
        <v>0</v>
      </c>
      <c r="AL73" s="8">
        <f t="shared" si="43"/>
        <v>0</v>
      </c>
      <c r="AM73" s="8">
        <f t="shared" si="44"/>
        <v>0</v>
      </c>
      <c r="AN73" s="8">
        <f t="shared" si="45"/>
        <v>0</v>
      </c>
      <c r="AO73" s="11"/>
      <c r="AP73" s="11"/>
      <c r="AQ73" s="8">
        <f t="shared" si="46"/>
        <v>0</v>
      </c>
      <c r="AR73" s="8">
        <f t="shared" si="47"/>
        <v>0</v>
      </c>
      <c r="AS73" s="8">
        <f t="shared" si="48"/>
        <v>0</v>
      </c>
      <c r="AT73" s="8">
        <f t="shared" si="49"/>
        <v>0</v>
      </c>
      <c r="AU73" s="11"/>
      <c r="AV73" s="11"/>
      <c r="AW73" s="8">
        <f t="shared" si="50"/>
        <v>0</v>
      </c>
      <c r="AX73" s="8">
        <f t="shared" si="51"/>
        <v>0</v>
      </c>
      <c r="AY73" s="8">
        <f t="shared" si="52"/>
        <v>0</v>
      </c>
      <c r="AZ73" s="8">
        <f t="shared" si="53"/>
        <v>0</v>
      </c>
      <c r="BA73" s="8">
        <f t="shared" si="54"/>
        <v>0</v>
      </c>
      <c r="BB73" s="12"/>
      <c r="BC73" s="13">
        <f t="shared" si="55"/>
        <v>114</v>
      </c>
      <c r="BD73" s="8">
        <f t="shared" si="56"/>
        <v>0</v>
      </c>
      <c r="BE73" s="13"/>
      <c r="BF73" s="14"/>
      <c r="BG73" s="59" t="s">
        <v>215</v>
      </c>
      <c r="BH73" s="4" t="s">
        <v>20</v>
      </c>
      <c r="BI73" s="7">
        <f t="shared" ca="1" si="29"/>
        <v>31</v>
      </c>
      <c r="BJ73" s="10">
        <f t="shared" si="30"/>
        <v>0</v>
      </c>
      <c r="BK73" s="15" t="e">
        <f t="shared" si="57"/>
        <v>#DIV/0!</v>
      </c>
      <c r="BL73" s="4"/>
      <c r="BM73" s="16" t="s">
        <v>216</v>
      </c>
    </row>
    <row r="74" spans="1:65">
      <c r="A74" s="42">
        <v>71</v>
      </c>
      <c r="B74" s="7">
        <v>71</v>
      </c>
      <c r="C74" s="21">
        <v>41731</v>
      </c>
      <c r="D74" s="4"/>
      <c r="E74" s="4"/>
      <c r="F74" s="5"/>
      <c r="G74" s="4"/>
      <c r="H74" s="6">
        <f t="shared" si="31"/>
        <v>91</v>
      </c>
      <c r="I74" s="4"/>
      <c r="J74" s="4" t="s">
        <v>104</v>
      </c>
      <c r="K74" s="4" t="s">
        <v>217</v>
      </c>
      <c r="L74" s="4" t="s">
        <v>126</v>
      </c>
      <c r="M74" s="5">
        <v>31864</v>
      </c>
      <c r="N74" s="5" t="s">
        <v>218</v>
      </c>
      <c r="O74" s="4" t="s">
        <v>219</v>
      </c>
      <c r="P74" s="4">
        <f t="shared" si="32"/>
        <v>71</v>
      </c>
      <c r="Q74" s="7">
        <v>71</v>
      </c>
      <c r="R74" s="8">
        <v>0</v>
      </c>
      <c r="S74" s="9"/>
      <c r="T74" s="8">
        <f t="shared" si="33"/>
        <v>0</v>
      </c>
      <c r="U74" s="4"/>
      <c r="V74" s="4"/>
      <c r="W74" s="10" t="e">
        <f t="shared" si="34"/>
        <v>#DIV/0!</v>
      </c>
      <c r="X74" s="32" t="e">
        <f t="shared" si="35"/>
        <v>#DIV/0!</v>
      </c>
      <c r="Y74" s="26"/>
      <c r="Z74" s="35">
        <f t="shared" si="36"/>
        <v>0</v>
      </c>
      <c r="AA74" s="11"/>
      <c r="AB74" s="35">
        <f t="shared" si="37"/>
        <v>0</v>
      </c>
      <c r="AC74" s="11"/>
      <c r="AD74" s="11"/>
      <c r="AE74" s="8">
        <f t="shared" si="38"/>
        <v>0</v>
      </c>
      <c r="AF74" s="8">
        <f t="shared" si="39"/>
        <v>0</v>
      </c>
      <c r="AG74" s="8">
        <f t="shared" si="40"/>
        <v>0</v>
      </c>
      <c r="AH74" s="8">
        <f t="shared" si="41"/>
        <v>0</v>
      </c>
      <c r="AI74" s="11"/>
      <c r="AJ74" s="11"/>
      <c r="AK74" s="8">
        <f t="shared" si="42"/>
        <v>0</v>
      </c>
      <c r="AL74" s="8">
        <f t="shared" si="43"/>
        <v>0</v>
      </c>
      <c r="AM74" s="8">
        <f t="shared" si="44"/>
        <v>0</v>
      </c>
      <c r="AN74" s="8">
        <f t="shared" si="45"/>
        <v>0</v>
      </c>
      <c r="AO74" s="11"/>
      <c r="AP74" s="11"/>
      <c r="AQ74" s="8">
        <f t="shared" si="46"/>
        <v>0</v>
      </c>
      <c r="AR74" s="8">
        <f t="shared" si="47"/>
        <v>0</v>
      </c>
      <c r="AS74" s="8">
        <f t="shared" si="48"/>
        <v>0</v>
      </c>
      <c r="AT74" s="8">
        <f t="shared" si="49"/>
        <v>0</v>
      </c>
      <c r="AU74" s="11"/>
      <c r="AV74" s="11"/>
      <c r="AW74" s="8">
        <f t="shared" si="50"/>
        <v>0</v>
      </c>
      <c r="AX74" s="8">
        <f t="shared" si="51"/>
        <v>0</v>
      </c>
      <c r="AY74" s="8">
        <f t="shared" si="52"/>
        <v>0</v>
      </c>
      <c r="AZ74" s="8">
        <f t="shared" si="53"/>
        <v>0</v>
      </c>
      <c r="BA74" s="8">
        <f t="shared" si="54"/>
        <v>0</v>
      </c>
      <c r="BB74" s="12"/>
      <c r="BC74" s="13">
        <f t="shared" si="55"/>
        <v>114</v>
      </c>
      <c r="BD74" s="8">
        <f t="shared" si="56"/>
        <v>0</v>
      </c>
      <c r="BE74" s="13"/>
      <c r="BF74" s="14"/>
      <c r="BG74" s="59" t="s">
        <v>220</v>
      </c>
      <c r="BH74" s="4" t="s">
        <v>20</v>
      </c>
      <c r="BI74" s="7">
        <f t="shared" ca="1" si="29"/>
        <v>33</v>
      </c>
      <c r="BJ74" s="10">
        <f t="shared" si="30"/>
        <v>0</v>
      </c>
      <c r="BK74" s="15" t="e">
        <f t="shared" si="57"/>
        <v>#DIV/0!</v>
      </c>
      <c r="BL74" s="4"/>
      <c r="BM74" s="16" t="s">
        <v>221</v>
      </c>
    </row>
    <row r="75" spans="1:65">
      <c r="A75" s="42">
        <v>72</v>
      </c>
      <c r="B75" s="7">
        <v>72</v>
      </c>
      <c r="C75" s="21">
        <v>41731</v>
      </c>
      <c r="D75" s="4"/>
      <c r="E75" s="4"/>
      <c r="F75" s="5"/>
      <c r="G75" s="4"/>
      <c r="H75" s="6">
        <f t="shared" si="31"/>
        <v>91</v>
      </c>
      <c r="I75" s="4"/>
      <c r="J75" s="4" t="s">
        <v>7</v>
      </c>
      <c r="K75" s="4" t="s">
        <v>202</v>
      </c>
      <c r="L75" s="4" t="s">
        <v>126</v>
      </c>
      <c r="M75" s="5">
        <v>30057</v>
      </c>
      <c r="N75" s="5" t="s">
        <v>222</v>
      </c>
      <c r="O75" s="4" t="s">
        <v>223</v>
      </c>
      <c r="P75" s="4">
        <f t="shared" si="32"/>
        <v>72</v>
      </c>
      <c r="Q75" s="7">
        <v>72</v>
      </c>
      <c r="R75" s="8">
        <v>0</v>
      </c>
      <c r="S75" s="9"/>
      <c r="T75" s="8">
        <f t="shared" si="33"/>
        <v>0</v>
      </c>
      <c r="U75" s="4"/>
      <c r="V75" s="4"/>
      <c r="W75" s="10" t="e">
        <f t="shared" si="34"/>
        <v>#DIV/0!</v>
      </c>
      <c r="X75" s="32" t="e">
        <f t="shared" si="35"/>
        <v>#DIV/0!</v>
      </c>
      <c r="Y75" s="26"/>
      <c r="Z75" s="35">
        <f t="shared" si="36"/>
        <v>0</v>
      </c>
      <c r="AA75" s="11"/>
      <c r="AB75" s="35">
        <f t="shared" si="37"/>
        <v>0</v>
      </c>
      <c r="AC75" s="11"/>
      <c r="AD75" s="11"/>
      <c r="AE75" s="8">
        <f t="shared" si="38"/>
        <v>0</v>
      </c>
      <c r="AF75" s="8">
        <f t="shared" si="39"/>
        <v>0</v>
      </c>
      <c r="AG75" s="8">
        <f t="shared" si="40"/>
        <v>0</v>
      </c>
      <c r="AH75" s="8">
        <f t="shared" si="41"/>
        <v>0</v>
      </c>
      <c r="AI75" s="11"/>
      <c r="AJ75" s="11"/>
      <c r="AK75" s="8">
        <f t="shared" si="42"/>
        <v>0</v>
      </c>
      <c r="AL75" s="8">
        <f t="shared" si="43"/>
        <v>0</v>
      </c>
      <c r="AM75" s="8">
        <f t="shared" si="44"/>
        <v>0</v>
      </c>
      <c r="AN75" s="8">
        <f t="shared" si="45"/>
        <v>0</v>
      </c>
      <c r="AO75" s="11"/>
      <c r="AP75" s="11"/>
      <c r="AQ75" s="8">
        <f t="shared" si="46"/>
        <v>0</v>
      </c>
      <c r="AR75" s="8">
        <f t="shared" si="47"/>
        <v>0</v>
      </c>
      <c r="AS75" s="8">
        <f t="shared" si="48"/>
        <v>0</v>
      </c>
      <c r="AT75" s="8">
        <f t="shared" si="49"/>
        <v>0</v>
      </c>
      <c r="AU75" s="11"/>
      <c r="AV75" s="11"/>
      <c r="AW75" s="8">
        <f t="shared" si="50"/>
        <v>0</v>
      </c>
      <c r="AX75" s="8">
        <f t="shared" si="51"/>
        <v>0</v>
      </c>
      <c r="AY75" s="8">
        <f t="shared" si="52"/>
        <v>0</v>
      </c>
      <c r="AZ75" s="8">
        <f t="shared" si="53"/>
        <v>0</v>
      </c>
      <c r="BA75" s="8">
        <f t="shared" si="54"/>
        <v>0</v>
      </c>
      <c r="BB75" s="12"/>
      <c r="BC75" s="13">
        <f t="shared" si="55"/>
        <v>114</v>
      </c>
      <c r="BD75" s="8">
        <f t="shared" si="56"/>
        <v>0</v>
      </c>
      <c r="BE75" s="13"/>
      <c r="BF75" s="14"/>
      <c r="BG75" s="59" t="s">
        <v>224</v>
      </c>
      <c r="BH75" s="4" t="s">
        <v>20</v>
      </c>
      <c r="BI75" s="7">
        <f t="shared" ca="1" si="29"/>
        <v>38</v>
      </c>
      <c r="BJ75" s="10">
        <f t="shared" si="30"/>
        <v>0</v>
      </c>
      <c r="BK75" s="15" t="e">
        <f t="shared" si="57"/>
        <v>#DIV/0!</v>
      </c>
      <c r="BL75" s="4"/>
      <c r="BM75" s="16" t="s">
        <v>225</v>
      </c>
    </row>
    <row r="76" spans="1:65">
      <c r="A76" s="42">
        <v>73</v>
      </c>
      <c r="B76" s="7">
        <v>73</v>
      </c>
      <c r="C76" s="21">
        <v>41731</v>
      </c>
      <c r="D76" s="4"/>
      <c r="E76" s="4"/>
      <c r="F76" s="5"/>
      <c r="G76" s="4"/>
      <c r="H76" s="6">
        <f t="shared" si="31"/>
        <v>91</v>
      </c>
      <c r="I76" s="4"/>
      <c r="J76" s="4" t="s">
        <v>5</v>
      </c>
      <c r="K76" s="4" t="s">
        <v>226</v>
      </c>
      <c r="L76" s="4" t="s">
        <v>126</v>
      </c>
      <c r="M76" s="5">
        <v>31789</v>
      </c>
      <c r="N76" s="5" t="s">
        <v>227</v>
      </c>
      <c r="O76" s="4" t="s">
        <v>228</v>
      </c>
      <c r="P76" s="4">
        <f t="shared" si="32"/>
        <v>73</v>
      </c>
      <c r="Q76" s="7">
        <v>73</v>
      </c>
      <c r="R76" s="8">
        <v>0</v>
      </c>
      <c r="S76" s="9"/>
      <c r="T76" s="8">
        <f t="shared" si="33"/>
        <v>0</v>
      </c>
      <c r="U76" s="4"/>
      <c r="V76" s="4"/>
      <c r="W76" s="10" t="e">
        <f t="shared" si="34"/>
        <v>#DIV/0!</v>
      </c>
      <c r="X76" s="32" t="e">
        <f t="shared" si="35"/>
        <v>#DIV/0!</v>
      </c>
      <c r="Y76" s="26"/>
      <c r="Z76" s="35">
        <f t="shared" si="36"/>
        <v>0</v>
      </c>
      <c r="AA76" s="11"/>
      <c r="AB76" s="35">
        <f t="shared" si="37"/>
        <v>0</v>
      </c>
      <c r="AC76" s="11"/>
      <c r="AD76" s="11"/>
      <c r="AE76" s="8">
        <f t="shared" si="38"/>
        <v>0</v>
      </c>
      <c r="AF76" s="8">
        <f t="shared" si="39"/>
        <v>0</v>
      </c>
      <c r="AG76" s="8">
        <f t="shared" si="40"/>
        <v>0</v>
      </c>
      <c r="AH76" s="8">
        <f t="shared" si="41"/>
        <v>0</v>
      </c>
      <c r="AI76" s="11"/>
      <c r="AJ76" s="11"/>
      <c r="AK76" s="8">
        <f t="shared" si="42"/>
        <v>0</v>
      </c>
      <c r="AL76" s="8">
        <f t="shared" si="43"/>
        <v>0</v>
      </c>
      <c r="AM76" s="8">
        <f t="shared" si="44"/>
        <v>0</v>
      </c>
      <c r="AN76" s="8">
        <f t="shared" si="45"/>
        <v>0</v>
      </c>
      <c r="AO76" s="11"/>
      <c r="AP76" s="11"/>
      <c r="AQ76" s="8">
        <f t="shared" si="46"/>
        <v>0</v>
      </c>
      <c r="AR76" s="8">
        <f t="shared" si="47"/>
        <v>0</v>
      </c>
      <c r="AS76" s="8">
        <f t="shared" si="48"/>
        <v>0</v>
      </c>
      <c r="AT76" s="8">
        <f t="shared" si="49"/>
        <v>0</v>
      </c>
      <c r="AU76" s="11"/>
      <c r="AV76" s="11"/>
      <c r="AW76" s="8">
        <f t="shared" si="50"/>
        <v>0</v>
      </c>
      <c r="AX76" s="8">
        <f t="shared" si="51"/>
        <v>0</v>
      </c>
      <c r="AY76" s="8">
        <f t="shared" si="52"/>
        <v>0</v>
      </c>
      <c r="AZ76" s="8">
        <f t="shared" si="53"/>
        <v>0</v>
      </c>
      <c r="BA76" s="8">
        <f t="shared" si="54"/>
        <v>0</v>
      </c>
      <c r="BB76" s="12"/>
      <c r="BC76" s="13">
        <f t="shared" si="55"/>
        <v>114</v>
      </c>
      <c r="BD76" s="8">
        <f t="shared" si="56"/>
        <v>0</v>
      </c>
      <c r="BE76" s="13"/>
      <c r="BF76" s="14"/>
      <c r="BG76" s="59" t="s">
        <v>229</v>
      </c>
      <c r="BH76" s="4" t="s">
        <v>20</v>
      </c>
      <c r="BI76" s="7">
        <f t="shared" ca="1" si="29"/>
        <v>33</v>
      </c>
      <c r="BJ76" s="10">
        <f t="shared" si="30"/>
        <v>0</v>
      </c>
      <c r="BK76" s="15" t="e">
        <f t="shared" si="57"/>
        <v>#DIV/0!</v>
      </c>
      <c r="BL76" s="4"/>
      <c r="BM76" s="16" t="s">
        <v>230</v>
      </c>
    </row>
    <row r="77" spans="1:65">
      <c r="A77" s="42">
        <v>74</v>
      </c>
      <c r="B77" s="7">
        <v>74</v>
      </c>
      <c r="C77" s="21">
        <v>41731</v>
      </c>
      <c r="D77" s="4"/>
      <c r="E77" s="4"/>
      <c r="F77" s="5"/>
      <c r="G77" s="4"/>
      <c r="H77" s="6">
        <f t="shared" si="31"/>
        <v>91</v>
      </c>
      <c r="I77" s="4"/>
      <c r="J77" s="4" t="s">
        <v>7</v>
      </c>
      <c r="K77" s="4" t="s">
        <v>157</v>
      </c>
      <c r="L77" s="4" t="s">
        <v>126</v>
      </c>
      <c r="M77" s="5">
        <v>30504</v>
      </c>
      <c r="N77" s="5" t="s">
        <v>231</v>
      </c>
      <c r="O77" s="4" t="s">
        <v>232</v>
      </c>
      <c r="P77" s="4">
        <f t="shared" si="32"/>
        <v>74</v>
      </c>
      <c r="Q77" s="7">
        <v>74</v>
      </c>
      <c r="R77" s="8">
        <v>0</v>
      </c>
      <c r="S77" s="9"/>
      <c r="T77" s="8">
        <f t="shared" si="33"/>
        <v>0</v>
      </c>
      <c r="U77" s="4"/>
      <c r="V77" s="4"/>
      <c r="W77" s="10" t="e">
        <f t="shared" si="34"/>
        <v>#DIV/0!</v>
      </c>
      <c r="X77" s="32" t="e">
        <f t="shared" si="35"/>
        <v>#DIV/0!</v>
      </c>
      <c r="Y77" s="26"/>
      <c r="Z77" s="35">
        <f t="shared" si="36"/>
        <v>0</v>
      </c>
      <c r="AA77" s="11"/>
      <c r="AB77" s="35">
        <f t="shared" si="37"/>
        <v>0</v>
      </c>
      <c r="AC77" s="11"/>
      <c r="AD77" s="11"/>
      <c r="AE77" s="8">
        <f t="shared" si="38"/>
        <v>0</v>
      </c>
      <c r="AF77" s="8">
        <f t="shared" si="39"/>
        <v>0</v>
      </c>
      <c r="AG77" s="8">
        <f t="shared" si="40"/>
        <v>0</v>
      </c>
      <c r="AH77" s="8">
        <f t="shared" si="41"/>
        <v>0</v>
      </c>
      <c r="AI77" s="11"/>
      <c r="AJ77" s="11"/>
      <c r="AK77" s="8">
        <f t="shared" si="42"/>
        <v>0</v>
      </c>
      <c r="AL77" s="8">
        <f t="shared" si="43"/>
        <v>0</v>
      </c>
      <c r="AM77" s="8">
        <f t="shared" si="44"/>
        <v>0</v>
      </c>
      <c r="AN77" s="8">
        <f t="shared" si="45"/>
        <v>0</v>
      </c>
      <c r="AO77" s="11"/>
      <c r="AP77" s="11"/>
      <c r="AQ77" s="8">
        <f t="shared" si="46"/>
        <v>0</v>
      </c>
      <c r="AR77" s="8">
        <f t="shared" si="47"/>
        <v>0</v>
      </c>
      <c r="AS77" s="8">
        <f t="shared" si="48"/>
        <v>0</v>
      </c>
      <c r="AT77" s="8">
        <f t="shared" si="49"/>
        <v>0</v>
      </c>
      <c r="AU77" s="11"/>
      <c r="AV77" s="11"/>
      <c r="AW77" s="8">
        <f t="shared" si="50"/>
        <v>0</v>
      </c>
      <c r="AX77" s="8">
        <f t="shared" si="51"/>
        <v>0</v>
      </c>
      <c r="AY77" s="8">
        <f t="shared" si="52"/>
        <v>0</v>
      </c>
      <c r="AZ77" s="8">
        <f t="shared" si="53"/>
        <v>0</v>
      </c>
      <c r="BA77" s="8">
        <f t="shared" si="54"/>
        <v>0</v>
      </c>
      <c r="BB77" s="12"/>
      <c r="BC77" s="13">
        <f t="shared" si="55"/>
        <v>114</v>
      </c>
      <c r="BD77" s="8">
        <f t="shared" si="56"/>
        <v>0</v>
      </c>
      <c r="BE77" s="13"/>
      <c r="BF77" s="14"/>
      <c r="BG77" s="59" t="s">
        <v>233</v>
      </c>
      <c r="BH77" s="4" t="s">
        <v>20</v>
      </c>
      <c r="BI77" s="7">
        <f t="shared" ca="1" si="29"/>
        <v>37</v>
      </c>
      <c r="BJ77" s="10">
        <f t="shared" si="30"/>
        <v>0</v>
      </c>
      <c r="BK77" s="15" t="e">
        <f t="shared" si="57"/>
        <v>#DIV/0!</v>
      </c>
      <c r="BL77" s="4"/>
      <c r="BM77" s="16" t="s">
        <v>234</v>
      </c>
    </row>
  </sheetData>
  <sheetProtection selectLockedCells="1"/>
  <autoFilter ref="A3:CH77"/>
  <mergeCells count="47">
    <mergeCell ref="BD2:BD3"/>
    <mergeCell ref="AC2:AH2"/>
    <mergeCell ref="AI2:AN2"/>
    <mergeCell ref="AO2:AT2"/>
    <mergeCell ref="AU2:AZ2"/>
    <mergeCell ref="BA2:BA3"/>
    <mergeCell ref="BB2:BB3"/>
    <mergeCell ref="BM1:BM3"/>
    <mergeCell ref="Y1:Z1"/>
    <mergeCell ref="AA1:AB1"/>
    <mergeCell ref="AC1:BA1"/>
    <mergeCell ref="BB1:BD1"/>
    <mergeCell ref="BE1:BE3"/>
    <mergeCell ref="BF1:BF3"/>
    <mergeCell ref="Y2:Y3"/>
    <mergeCell ref="Z2:Z3"/>
    <mergeCell ref="AA2:AA3"/>
    <mergeCell ref="AB2:AB3"/>
    <mergeCell ref="BG1:BG3"/>
    <mergeCell ref="BH1:BH3"/>
    <mergeCell ref="BJ1:BJ3"/>
    <mergeCell ref="BK1:BK3"/>
    <mergeCell ref="BL1:BL3"/>
    <mergeCell ref="X1:X3"/>
    <mergeCell ref="M1:M3"/>
    <mergeCell ref="N1:N3"/>
    <mergeCell ref="O1:O3"/>
    <mergeCell ref="P1:P3"/>
    <mergeCell ref="Q1:Q3"/>
    <mergeCell ref="R1:R3"/>
    <mergeCell ref="S1:S3"/>
    <mergeCell ref="T1:T3"/>
    <mergeCell ref="U1:U3"/>
    <mergeCell ref="V1:V3"/>
    <mergeCell ref="W1:W3"/>
    <mergeCell ref="L1:L3"/>
    <mergeCell ref="A1:A3"/>
    <mergeCell ref="B1:B3"/>
    <mergeCell ref="C1:C3"/>
    <mergeCell ref="D1:D3"/>
    <mergeCell ref="E1:E3"/>
    <mergeCell ref="F1:F3"/>
    <mergeCell ref="G1:G3"/>
    <mergeCell ref="H1:H3"/>
    <mergeCell ref="I1:I3"/>
    <mergeCell ref="J1:J3"/>
    <mergeCell ref="K1:K3"/>
  </mergeCells>
  <dataValidations count="6">
    <dataValidation type="list" allowBlank="1" showInputMessage="1" showErrorMessage="1" prompt="Liste déroulante de choix...." sqref="K4:K77">
      <formula1>SpeHabitat</formula1>
    </dataValidation>
    <dataValidation type="list" allowBlank="1" showInputMessage="1" showErrorMessage="1" prompt="Liste déroulante de choix...." sqref="L4:L77">
      <formula1>Habitat</formula1>
    </dataValidation>
    <dataValidation type="list" allowBlank="1" showInputMessage="1" showErrorMessage="1" prompt="Liste déroulante de choix...." sqref="BF4:BF77">
      <formula1>MalisteRej</formula1>
    </dataValidation>
    <dataValidation type="list" allowBlank="1" showInputMessage="1" showErrorMessage="1" prompt="Liste déroulante de choix...." sqref="BH4:BH77">
      <formula1>MalisteSF</formula1>
    </dataValidation>
    <dataValidation type="list" allowBlank="1" showInputMessage="1" showErrorMessage="1" prompt="Liste déroulante de choix...." sqref="J4:J77">
      <formula1>MalisteMil</formula1>
    </dataValidation>
    <dataValidation type="list" allowBlank="1" showInputMessage="1" showErrorMessage="1" sqref="S4:S77">
      <formula1>Listeplus</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36</vt:i4>
      </vt:variant>
    </vt:vector>
  </HeadingPairs>
  <TitlesOfParts>
    <vt:vector size="43" baseType="lpstr">
      <vt:lpstr>Liste Choix</vt:lpstr>
      <vt:lpstr>تسمية الرتبة</vt:lpstr>
      <vt:lpstr>الملفات المرفوضة</vt:lpstr>
      <vt:lpstr>النتائج النهائية</vt:lpstr>
      <vt:lpstr>Resultats FR</vt:lpstr>
      <vt:lpstr>إعلان النتائج</vt:lpstr>
      <vt:lpstr>publipostage</vt:lpstr>
      <vt:lpstr>publipostage!EncienD</vt:lpstr>
      <vt:lpstr>'تسمية الرتبة'!EncienD</vt:lpstr>
      <vt:lpstr>EncienD</vt:lpstr>
      <vt:lpstr>publipostage!FormationCom</vt:lpstr>
      <vt:lpstr>'تسمية الرتبة'!FormationCom</vt:lpstr>
      <vt:lpstr>FormationCom</vt:lpstr>
      <vt:lpstr>Habitat</vt:lpstr>
      <vt:lpstr>'إعلان النتائج'!Impression_des_titres</vt:lpstr>
      <vt:lpstr>'النتائج النهائية'!Impression_des_titres</vt:lpstr>
      <vt:lpstr>publipostage!Listeplus</vt:lpstr>
      <vt:lpstr>'تسمية الرتبة'!Listeplus</vt:lpstr>
      <vt:lpstr>Listeplus</vt:lpstr>
      <vt:lpstr>MalisteDH</vt:lpstr>
      <vt:lpstr>MaListeDiplome</vt:lpstr>
      <vt:lpstr>publipostage!MalisteMil</vt:lpstr>
      <vt:lpstr>'تسمية الرتبة'!MalisteMil</vt:lpstr>
      <vt:lpstr>MalisteMil</vt:lpstr>
      <vt:lpstr>publipostage!MalisteRej</vt:lpstr>
      <vt:lpstr>'تسمية الرتبة'!MalisteRej</vt:lpstr>
      <vt:lpstr>MalisteRej</vt:lpstr>
      <vt:lpstr>MalisteRej1</vt:lpstr>
      <vt:lpstr>publipostage!MalisteSF</vt:lpstr>
      <vt:lpstr>'تسمية الرتبة'!MalisteSF</vt:lpstr>
      <vt:lpstr>MalisteSF</vt:lpstr>
      <vt:lpstr>MalisteSH</vt:lpstr>
      <vt:lpstr>MalisteSpe</vt:lpstr>
      <vt:lpstr>publipostage!Note</vt:lpstr>
      <vt:lpstr>'تسمية الرتبة'!Note</vt:lpstr>
      <vt:lpstr>Note</vt:lpstr>
      <vt:lpstr>publipostage!Publication</vt:lpstr>
      <vt:lpstr>'تسمية الرتبة'!Publication</vt:lpstr>
      <vt:lpstr>Publication</vt:lpstr>
      <vt:lpstr>SpeHabitat</vt:lpstr>
      <vt:lpstr>'Resultats FR'!Zone_d_impression</vt:lpstr>
      <vt:lpstr>'إعلان النتائج'!Zone_d_impression</vt:lpstr>
      <vt:lpstr>'النتائج النهائية'!Zone_d_impression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2020-08-10T08:22:32Z</dcterms:modified>
</cp:coreProperties>
</file>